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ropbox (WHOUNICEF)\WHOUNICEF Team Folder\Websites\WASHDATA\Data\Households\2021 06\"/>
    </mc:Choice>
  </mc:AlternateContent>
  <xr:revisionPtr revIDLastSave="0" documentId="13_ncr:1_{3ACFFF2B-ACF4-44CF-982E-F6D36278233B}" xr6:coauthVersionLast="45" xr6:coauthVersionMax="45" xr10:uidLastSave="{00000000-0000-0000-0000-000000000000}"/>
  <bookViews>
    <workbookView xWindow="28680" yWindow="285" windowWidth="25440" windowHeight="15390" xr2:uid="{00000000-000D-0000-FFFF-FFFF00000000}"/>
  </bookViews>
  <sheets>
    <sheet name="Introduction" sheetId="8" r:id="rId1"/>
    <sheet name="Water" sheetId="4" r:id="rId2"/>
    <sheet name="wat" sheetId="2" state="hidden" r:id="rId3"/>
    <sheet name="Sanitation" sheetId="5" r:id="rId4"/>
    <sheet name="san" sheetId="1" state="hidden" r:id="rId5"/>
    <sheet name="Hygiene" sheetId="6" r:id="rId6"/>
    <sheet name="hyg" sheetId="3" state="hidden" r:id="rId7"/>
  </sheets>
  <definedNames>
    <definedName name="_xlnm._FilterDatabase" localSheetId="5" hidden="1">Hygiene!$A$2:$Q$359</definedName>
    <definedName name="_xlnm._FilterDatabase" localSheetId="3" hidden="1">Sanitation!$A$3:$AU$360</definedName>
    <definedName name="_xlnm._FilterDatabase" localSheetId="1" hidden="1">Water!$A$3:$AO$360</definedName>
    <definedName name="RURAL_SANITATION">#REF!</definedName>
    <definedName name="RURAL_WATER">#REF!</definedName>
    <definedName name="test">#REF!</definedName>
    <definedName name="URBAN_SANITATION">#REF!</definedName>
    <definedName name="URBAN_WATE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39" i="6" l="1"/>
  <c r="B339" i="6"/>
  <c r="C339" i="6"/>
  <c r="D339" i="6"/>
  <c r="E339" i="6"/>
  <c r="F339" i="6"/>
  <c r="G339" i="6"/>
  <c r="H339" i="6"/>
  <c r="I339" i="6"/>
  <c r="J339" i="6"/>
  <c r="K339" i="6"/>
  <c r="L339" i="6"/>
  <c r="M339" i="6"/>
  <c r="N339" i="6"/>
  <c r="O339" i="6"/>
  <c r="P339" i="6"/>
  <c r="Q339" i="6"/>
  <c r="A340" i="6"/>
  <c r="B340" i="6"/>
  <c r="C340" i="6"/>
  <c r="D340" i="6"/>
  <c r="E340" i="6"/>
  <c r="F340" i="6"/>
  <c r="G340" i="6"/>
  <c r="H340" i="6"/>
  <c r="I340" i="6"/>
  <c r="J340" i="6"/>
  <c r="K340" i="6"/>
  <c r="L340" i="6"/>
  <c r="M340" i="6"/>
  <c r="N340" i="6"/>
  <c r="O340" i="6"/>
  <c r="P340" i="6"/>
  <c r="Q340" i="6"/>
  <c r="A341" i="6"/>
  <c r="B341" i="6"/>
  <c r="C341" i="6"/>
  <c r="D341" i="6"/>
  <c r="E341" i="6"/>
  <c r="F341" i="6"/>
  <c r="G341" i="6"/>
  <c r="H341" i="6"/>
  <c r="I341" i="6"/>
  <c r="J341" i="6"/>
  <c r="K341" i="6"/>
  <c r="L341" i="6"/>
  <c r="M341" i="6"/>
  <c r="N341" i="6"/>
  <c r="O341" i="6"/>
  <c r="P341" i="6"/>
  <c r="Q341" i="6"/>
  <c r="A342" i="6"/>
  <c r="B342" i="6"/>
  <c r="C342" i="6"/>
  <c r="D342" i="6"/>
  <c r="E342" i="6"/>
  <c r="F342" i="6"/>
  <c r="G342" i="6"/>
  <c r="H342" i="6"/>
  <c r="I342" i="6"/>
  <c r="J342" i="6"/>
  <c r="K342" i="6"/>
  <c r="L342" i="6"/>
  <c r="M342" i="6"/>
  <c r="N342" i="6"/>
  <c r="O342" i="6"/>
  <c r="P342" i="6"/>
  <c r="Q342" i="6"/>
  <c r="A343" i="6"/>
  <c r="B343" i="6"/>
  <c r="C343" i="6"/>
  <c r="D343" i="6"/>
  <c r="E343" i="6"/>
  <c r="F343" i="6"/>
  <c r="G343" i="6"/>
  <c r="H343" i="6"/>
  <c r="I343" i="6"/>
  <c r="J343" i="6"/>
  <c r="K343" i="6"/>
  <c r="L343" i="6"/>
  <c r="M343" i="6"/>
  <c r="N343" i="6"/>
  <c r="O343" i="6"/>
  <c r="P343" i="6"/>
  <c r="Q343" i="6"/>
  <c r="A344" i="6"/>
  <c r="B344" i="6"/>
  <c r="C344" i="6"/>
  <c r="D344" i="6"/>
  <c r="E344" i="6"/>
  <c r="F344" i="6"/>
  <c r="G344" i="6"/>
  <c r="H344" i="6"/>
  <c r="I344" i="6"/>
  <c r="J344" i="6"/>
  <c r="K344" i="6"/>
  <c r="L344" i="6"/>
  <c r="M344" i="6"/>
  <c r="N344" i="6"/>
  <c r="O344" i="6"/>
  <c r="P344" i="6"/>
  <c r="Q344" i="6"/>
  <c r="A345" i="6"/>
  <c r="B345" i="6"/>
  <c r="C345" i="6"/>
  <c r="D345" i="6"/>
  <c r="E345" i="6"/>
  <c r="F345" i="6"/>
  <c r="G345" i="6"/>
  <c r="H345" i="6"/>
  <c r="I345" i="6"/>
  <c r="J345" i="6"/>
  <c r="K345" i="6"/>
  <c r="L345" i="6"/>
  <c r="M345" i="6"/>
  <c r="N345" i="6"/>
  <c r="O345" i="6"/>
  <c r="P345" i="6"/>
  <c r="Q345" i="6"/>
  <c r="A346" i="6"/>
  <c r="B346" i="6"/>
  <c r="C346" i="6"/>
  <c r="D346" i="6"/>
  <c r="E346" i="6"/>
  <c r="F346" i="6"/>
  <c r="G346" i="6"/>
  <c r="H346" i="6"/>
  <c r="I346" i="6"/>
  <c r="J346" i="6"/>
  <c r="K346" i="6"/>
  <c r="L346" i="6"/>
  <c r="M346" i="6"/>
  <c r="N346" i="6"/>
  <c r="O346" i="6"/>
  <c r="P346" i="6"/>
  <c r="Q346" i="6"/>
  <c r="A347" i="6"/>
  <c r="B347" i="6"/>
  <c r="C347" i="6"/>
  <c r="D347" i="6"/>
  <c r="E347" i="6"/>
  <c r="F347" i="6"/>
  <c r="G347" i="6"/>
  <c r="H347" i="6"/>
  <c r="I347" i="6"/>
  <c r="J347" i="6"/>
  <c r="K347" i="6"/>
  <c r="L347" i="6"/>
  <c r="M347" i="6"/>
  <c r="N347" i="6"/>
  <c r="O347" i="6"/>
  <c r="P347" i="6"/>
  <c r="Q347" i="6"/>
  <c r="A348" i="6"/>
  <c r="B348" i="6"/>
  <c r="C348" i="6"/>
  <c r="D348" i="6"/>
  <c r="E348" i="6"/>
  <c r="F348" i="6"/>
  <c r="G348" i="6"/>
  <c r="H348" i="6"/>
  <c r="I348" i="6"/>
  <c r="J348" i="6"/>
  <c r="K348" i="6"/>
  <c r="L348" i="6"/>
  <c r="M348" i="6"/>
  <c r="N348" i="6"/>
  <c r="O348" i="6"/>
  <c r="P348" i="6"/>
  <c r="Q348" i="6"/>
  <c r="A349" i="6"/>
  <c r="B349" i="6"/>
  <c r="C349" i="6"/>
  <c r="D349" i="6"/>
  <c r="E349" i="6"/>
  <c r="F349" i="6"/>
  <c r="G349" i="6"/>
  <c r="H349" i="6"/>
  <c r="I349" i="6"/>
  <c r="J349" i="6"/>
  <c r="K349" i="6"/>
  <c r="L349" i="6"/>
  <c r="M349" i="6"/>
  <c r="N349" i="6"/>
  <c r="O349" i="6"/>
  <c r="P349" i="6"/>
  <c r="Q349" i="6"/>
  <c r="A350" i="6"/>
  <c r="B350" i="6"/>
  <c r="C350" i="6"/>
  <c r="D350" i="6"/>
  <c r="E350" i="6"/>
  <c r="F350" i="6"/>
  <c r="G350" i="6"/>
  <c r="H350" i="6"/>
  <c r="I350" i="6"/>
  <c r="J350" i="6"/>
  <c r="K350" i="6"/>
  <c r="L350" i="6"/>
  <c r="M350" i="6"/>
  <c r="N350" i="6"/>
  <c r="O350" i="6"/>
  <c r="P350" i="6"/>
  <c r="Q350" i="6"/>
  <c r="A351" i="6"/>
  <c r="B351" i="6"/>
  <c r="C351" i="6"/>
  <c r="D351" i="6"/>
  <c r="E351" i="6"/>
  <c r="F351" i="6"/>
  <c r="G351" i="6"/>
  <c r="H351" i="6"/>
  <c r="I351" i="6"/>
  <c r="J351" i="6"/>
  <c r="K351" i="6"/>
  <c r="L351" i="6"/>
  <c r="M351" i="6"/>
  <c r="N351" i="6"/>
  <c r="O351" i="6"/>
  <c r="P351" i="6"/>
  <c r="Q351" i="6"/>
  <c r="A352" i="6"/>
  <c r="B352" i="6"/>
  <c r="C352" i="6"/>
  <c r="D352" i="6"/>
  <c r="E352" i="6"/>
  <c r="F352" i="6"/>
  <c r="G352" i="6"/>
  <c r="H352" i="6"/>
  <c r="I352" i="6"/>
  <c r="J352" i="6"/>
  <c r="K352" i="6"/>
  <c r="L352" i="6"/>
  <c r="M352" i="6"/>
  <c r="N352" i="6"/>
  <c r="O352" i="6"/>
  <c r="P352" i="6"/>
  <c r="Q352" i="6"/>
  <c r="A353" i="6"/>
  <c r="B353" i="6"/>
  <c r="C353" i="6"/>
  <c r="D353" i="6"/>
  <c r="E353" i="6"/>
  <c r="F353" i="6"/>
  <c r="G353" i="6"/>
  <c r="H353" i="6"/>
  <c r="I353" i="6"/>
  <c r="J353" i="6"/>
  <c r="K353" i="6"/>
  <c r="L353" i="6"/>
  <c r="M353" i="6"/>
  <c r="N353" i="6"/>
  <c r="O353" i="6"/>
  <c r="P353" i="6"/>
  <c r="Q353" i="6"/>
  <c r="A354" i="6"/>
  <c r="B354" i="6"/>
  <c r="C354" i="6"/>
  <c r="D354" i="6"/>
  <c r="E354" i="6"/>
  <c r="F354" i="6"/>
  <c r="G354" i="6"/>
  <c r="H354" i="6"/>
  <c r="I354" i="6"/>
  <c r="J354" i="6"/>
  <c r="K354" i="6"/>
  <c r="L354" i="6"/>
  <c r="M354" i="6"/>
  <c r="N354" i="6"/>
  <c r="O354" i="6"/>
  <c r="P354" i="6"/>
  <c r="Q354" i="6"/>
  <c r="A355" i="6"/>
  <c r="B355" i="6"/>
  <c r="C355" i="6"/>
  <c r="D355" i="6"/>
  <c r="E355" i="6"/>
  <c r="F355" i="6"/>
  <c r="G355" i="6"/>
  <c r="H355" i="6"/>
  <c r="I355" i="6"/>
  <c r="J355" i="6"/>
  <c r="K355" i="6"/>
  <c r="L355" i="6"/>
  <c r="M355" i="6"/>
  <c r="N355" i="6"/>
  <c r="O355" i="6"/>
  <c r="P355" i="6"/>
  <c r="Q355" i="6"/>
  <c r="A356" i="6"/>
  <c r="B356" i="6"/>
  <c r="C356" i="6"/>
  <c r="D356" i="6"/>
  <c r="E356" i="6"/>
  <c r="F356" i="6"/>
  <c r="G356" i="6"/>
  <c r="H356" i="6"/>
  <c r="I356" i="6"/>
  <c r="J356" i="6"/>
  <c r="K356" i="6"/>
  <c r="L356" i="6"/>
  <c r="M356" i="6"/>
  <c r="N356" i="6"/>
  <c r="O356" i="6"/>
  <c r="P356" i="6"/>
  <c r="Q356" i="6"/>
  <c r="A357" i="6"/>
  <c r="B357" i="6"/>
  <c r="C357" i="6"/>
  <c r="D357" i="6"/>
  <c r="E357" i="6"/>
  <c r="F357" i="6"/>
  <c r="G357" i="6"/>
  <c r="H357" i="6"/>
  <c r="I357" i="6"/>
  <c r="J357" i="6"/>
  <c r="K357" i="6"/>
  <c r="L357" i="6"/>
  <c r="M357" i="6"/>
  <c r="N357" i="6"/>
  <c r="O357" i="6"/>
  <c r="P357" i="6"/>
  <c r="Q357" i="6"/>
  <c r="A358" i="6"/>
  <c r="B358" i="6"/>
  <c r="C358" i="6"/>
  <c r="D358" i="6"/>
  <c r="E358" i="6"/>
  <c r="F358" i="6"/>
  <c r="G358" i="6"/>
  <c r="H358" i="6"/>
  <c r="I358" i="6"/>
  <c r="J358" i="6"/>
  <c r="K358" i="6"/>
  <c r="L358" i="6"/>
  <c r="M358" i="6"/>
  <c r="N358" i="6"/>
  <c r="O358" i="6"/>
  <c r="P358" i="6"/>
  <c r="Q358" i="6"/>
  <c r="A359" i="6"/>
  <c r="B359" i="6"/>
  <c r="C359" i="6"/>
  <c r="D359" i="6"/>
  <c r="E359" i="6"/>
  <c r="F359" i="6"/>
  <c r="G359" i="6"/>
  <c r="H359" i="6"/>
  <c r="I359" i="6"/>
  <c r="J359" i="6"/>
  <c r="K359" i="6"/>
  <c r="L359" i="6"/>
  <c r="M359" i="6"/>
  <c r="N359" i="6"/>
  <c r="O359" i="6"/>
  <c r="P359" i="6"/>
  <c r="Q359" i="6"/>
  <c r="A340" i="5"/>
  <c r="B340" i="5"/>
  <c r="C340" i="5"/>
  <c r="D340" i="5"/>
  <c r="E340" i="5"/>
  <c r="F340" i="5"/>
  <c r="G340" i="5"/>
  <c r="H340" i="5"/>
  <c r="I340" i="5"/>
  <c r="J340" i="5"/>
  <c r="K340" i="5"/>
  <c r="L340" i="5"/>
  <c r="M340" i="5"/>
  <c r="N340" i="5"/>
  <c r="O340" i="5"/>
  <c r="P340" i="5"/>
  <c r="Q340" i="5"/>
  <c r="R340" i="5"/>
  <c r="S340" i="5"/>
  <c r="T340" i="5"/>
  <c r="U340" i="5"/>
  <c r="V340" i="5"/>
  <c r="W340" i="5"/>
  <c r="X340" i="5"/>
  <c r="Y340" i="5"/>
  <c r="Z340" i="5"/>
  <c r="AA340" i="5"/>
  <c r="AB340" i="5"/>
  <c r="AC340" i="5"/>
  <c r="AD340" i="5"/>
  <c r="AE340" i="5"/>
  <c r="AF340" i="5"/>
  <c r="AG340" i="5"/>
  <c r="AH340" i="5"/>
  <c r="AI340" i="5"/>
  <c r="AJ340" i="5"/>
  <c r="AK340" i="5"/>
  <c r="AL340" i="5"/>
  <c r="AM340" i="5"/>
  <c r="AN340" i="5"/>
  <c r="AO340" i="5"/>
  <c r="AP340" i="5"/>
  <c r="AQ340" i="5"/>
  <c r="AR340" i="5"/>
  <c r="AS340" i="5"/>
  <c r="AT340" i="5"/>
  <c r="AU340" i="5"/>
  <c r="A341" i="5"/>
  <c r="B341" i="5"/>
  <c r="C341" i="5"/>
  <c r="D341" i="5"/>
  <c r="E341" i="5"/>
  <c r="F341" i="5"/>
  <c r="G341" i="5"/>
  <c r="H341" i="5"/>
  <c r="I341" i="5"/>
  <c r="J341" i="5"/>
  <c r="K341" i="5"/>
  <c r="L341" i="5"/>
  <c r="M341" i="5"/>
  <c r="N341" i="5"/>
  <c r="O341" i="5"/>
  <c r="P341" i="5"/>
  <c r="Q341" i="5"/>
  <c r="R341" i="5"/>
  <c r="S341" i="5"/>
  <c r="T341" i="5"/>
  <c r="U341" i="5"/>
  <c r="V341" i="5"/>
  <c r="W341" i="5"/>
  <c r="X341" i="5"/>
  <c r="Y341" i="5"/>
  <c r="Z341" i="5"/>
  <c r="AA341" i="5"/>
  <c r="AB341" i="5"/>
  <c r="AC341" i="5"/>
  <c r="AD341" i="5"/>
  <c r="AE341" i="5"/>
  <c r="AF341" i="5"/>
  <c r="AG341" i="5"/>
  <c r="AH341" i="5"/>
  <c r="AI341" i="5"/>
  <c r="AJ341" i="5"/>
  <c r="AK341" i="5"/>
  <c r="AL341" i="5"/>
  <c r="AM341" i="5"/>
  <c r="AN341" i="5"/>
  <c r="AO341" i="5"/>
  <c r="AP341" i="5"/>
  <c r="AQ341" i="5"/>
  <c r="AR341" i="5"/>
  <c r="AS341" i="5"/>
  <c r="AT341" i="5"/>
  <c r="AU341" i="5"/>
  <c r="A342" i="5"/>
  <c r="B342" i="5"/>
  <c r="C342" i="5"/>
  <c r="D342" i="5"/>
  <c r="E342" i="5"/>
  <c r="F342" i="5"/>
  <c r="G342" i="5"/>
  <c r="H342" i="5"/>
  <c r="I342" i="5"/>
  <c r="J342" i="5"/>
  <c r="K342" i="5"/>
  <c r="L342" i="5"/>
  <c r="M342" i="5"/>
  <c r="N342" i="5"/>
  <c r="O342" i="5"/>
  <c r="P342" i="5"/>
  <c r="Q342" i="5"/>
  <c r="R342" i="5"/>
  <c r="S342" i="5"/>
  <c r="T342" i="5"/>
  <c r="U342" i="5"/>
  <c r="V342" i="5"/>
  <c r="W342" i="5"/>
  <c r="X342" i="5"/>
  <c r="Y342" i="5"/>
  <c r="Z342" i="5"/>
  <c r="AA342" i="5"/>
  <c r="AB342" i="5"/>
  <c r="AC342" i="5"/>
  <c r="AD342" i="5"/>
  <c r="AE342" i="5"/>
  <c r="AF342" i="5"/>
  <c r="AG342" i="5"/>
  <c r="AH342" i="5"/>
  <c r="AI342" i="5"/>
  <c r="AJ342" i="5"/>
  <c r="AK342" i="5"/>
  <c r="AL342" i="5"/>
  <c r="AM342" i="5"/>
  <c r="AN342" i="5"/>
  <c r="AO342" i="5"/>
  <c r="AP342" i="5"/>
  <c r="AQ342" i="5"/>
  <c r="AR342" i="5"/>
  <c r="AS342" i="5"/>
  <c r="AT342" i="5"/>
  <c r="AU342" i="5"/>
  <c r="A343" i="5"/>
  <c r="B343" i="5"/>
  <c r="C343" i="5"/>
  <c r="D343" i="5"/>
  <c r="E343" i="5"/>
  <c r="F343" i="5"/>
  <c r="G343" i="5"/>
  <c r="H343" i="5"/>
  <c r="I343" i="5"/>
  <c r="J343" i="5"/>
  <c r="K343" i="5"/>
  <c r="L343" i="5"/>
  <c r="M343" i="5"/>
  <c r="N343" i="5"/>
  <c r="O343" i="5"/>
  <c r="P343" i="5"/>
  <c r="Q343" i="5"/>
  <c r="R343" i="5"/>
  <c r="S343" i="5"/>
  <c r="T343" i="5"/>
  <c r="U343" i="5"/>
  <c r="V343" i="5"/>
  <c r="W343" i="5"/>
  <c r="X343" i="5"/>
  <c r="Y343" i="5"/>
  <c r="Z343" i="5"/>
  <c r="AA343" i="5"/>
  <c r="AB343" i="5"/>
  <c r="AC343" i="5"/>
  <c r="AD343" i="5"/>
  <c r="AE343" i="5"/>
  <c r="AF343" i="5"/>
  <c r="AG343" i="5"/>
  <c r="AH343" i="5"/>
  <c r="AI343" i="5"/>
  <c r="AJ343" i="5"/>
  <c r="AK343" i="5"/>
  <c r="AL343" i="5"/>
  <c r="AM343" i="5"/>
  <c r="AN343" i="5"/>
  <c r="AO343" i="5"/>
  <c r="AP343" i="5"/>
  <c r="AQ343" i="5"/>
  <c r="AR343" i="5"/>
  <c r="AS343" i="5"/>
  <c r="AT343" i="5"/>
  <c r="AU343" i="5"/>
  <c r="A344" i="5"/>
  <c r="B344" i="5"/>
  <c r="C344" i="5"/>
  <c r="D344" i="5"/>
  <c r="E344" i="5"/>
  <c r="F344" i="5"/>
  <c r="G344" i="5"/>
  <c r="H344" i="5"/>
  <c r="I344" i="5"/>
  <c r="J344" i="5"/>
  <c r="K344" i="5"/>
  <c r="L344" i="5"/>
  <c r="M344" i="5"/>
  <c r="N344" i="5"/>
  <c r="O344" i="5"/>
  <c r="P344" i="5"/>
  <c r="Q344" i="5"/>
  <c r="R344" i="5"/>
  <c r="S344" i="5"/>
  <c r="T344" i="5"/>
  <c r="U344" i="5"/>
  <c r="V344" i="5"/>
  <c r="W344" i="5"/>
  <c r="X344" i="5"/>
  <c r="Y344" i="5"/>
  <c r="Z344" i="5"/>
  <c r="AA344" i="5"/>
  <c r="AB344" i="5"/>
  <c r="AC344" i="5"/>
  <c r="AD344" i="5"/>
  <c r="AE344" i="5"/>
  <c r="AF344" i="5"/>
  <c r="AG344" i="5"/>
  <c r="AH344" i="5"/>
  <c r="AI344" i="5"/>
  <c r="AJ344" i="5"/>
  <c r="AK344" i="5"/>
  <c r="AL344" i="5"/>
  <c r="AM344" i="5"/>
  <c r="AN344" i="5"/>
  <c r="AO344" i="5"/>
  <c r="AP344" i="5"/>
  <c r="AQ344" i="5"/>
  <c r="AR344" i="5"/>
  <c r="AS344" i="5"/>
  <c r="AT344" i="5"/>
  <c r="AU344" i="5"/>
  <c r="A345" i="5"/>
  <c r="B345" i="5"/>
  <c r="C345" i="5"/>
  <c r="D345" i="5"/>
  <c r="E345" i="5"/>
  <c r="F345" i="5"/>
  <c r="G345" i="5"/>
  <c r="H345" i="5"/>
  <c r="I345" i="5"/>
  <c r="J345" i="5"/>
  <c r="K345" i="5"/>
  <c r="L345" i="5"/>
  <c r="M345" i="5"/>
  <c r="N345" i="5"/>
  <c r="O345" i="5"/>
  <c r="P345" i="5"/>
  <c r="Q345" i="5"/>
  <c r="R345" i="5"/>
  <c r="S345" i="5"/>
  <c r="T345" i="5"/>
  <c r="U345" i="5"/>
  <c r="V345" i="5"/>
  <c r="W345" i="5"/>
  <c r="X345" i="5"/>
  <c r="Y345" i="5"/>
  <c r="Z345" i="5"/>
  <c r="AA345" i="5"/>
  <c r="AB345" i="5"/>
  <c r="AC345" i="5"/>
  <c r="AD345" i="5"/>
  <c r="AE345" i="5"/>
  <c r="AF345" i="5"/>
  <c r="AG345" i="5"/>
  <c r="AH345" i="5"/>
  <c r="AI345" i="5"/>
  <c r="AJ345" i="5"/>
  <c r="AK345" i="5"/>
  <c r="AL345" i="5"/>
  <c r="AM345" i="5"/>
  <c r="AN345" i="5"/>
  <c r="AO345" i="5"/>
  <c r="AP345" i="5"/>
  <c r="AQ345" i="5"/>
  <c r="AR345" i="5"/>
  <c r="AS345" i="5"/>
  <c r="AT345" i="5"/>
  <c r="AU345" i="5"/>
  <c r="A346" i="5"/>
  <c r="B346" i="5"/>
  <c r="C346" i="5"/>
  <c r="D346" i="5"/>
  <c r="E346" i="5"/>
  <c r="F346" i="5"/>
  <c r="G346" i="5"/>
  <c r="H346" i="5"/>
  <c r="I346" i="5"/>
  <c r="J346" i="5"/>
  <c r="K346" i="5"/>
  <c r="L346" i="5"/>
  <c r="M346" i="5"/>
  <c r="N346" i="5"/>
  <c r="O346" i="5"/>
  <c r="P346" i="5"/>
  <c r="Q346" i="5"/>
  <c r="R346" i="5"/>
  <c r="S346" i="5"/>
  <c r="T346" i="5"/>
  <c r="U346" i="5"/>
  <c r="V346" i="5"/>
  <c r="W346" i="5"/>
  <c r="X346" i="5"/>
  <c r="Y346" i="5"/>
  <c r="Z346" i="5"/>
  <c r="AA346" i="5"/>
  <c r="AB346" i="5"/>
  <c r="AC346" i="5"/>
  <c r="AD346" i="5"/>
  <c r="AE346" i="5"/>
  <c r="AF346" i="5"/>
  <c r="AG346" i="5"/>
  <c r="AH346" i="5"/>
  <c r="AI346" i="5"/>
  <c r="AJ346" i="5"/>
  <c r="AK346" i="5"/>
  <c r="AL346" i="5"/>
  <c r="AM346" i="5"/>
  <c r="AN346" i="5"/>
  <c r="AO346" i="5"/>
  <c r="AP346" i="5"/>
  <c r="AQ346" i="5"/>
  <c r="AR346" i="5"/>
  <c r="AS346" i="5"/>
  <c r="AT346" i="5"/>
  <c r="AU346" i="5"/>
  <c r="A347" i="5"/>
  <c r="B347" i="5"/>
  <c r="C347" i="5"/>
  <c r="D347" i="5"/>
  <c r="E347" i="5"/>
  <c r="F347" i="5"/>
  <c r="G347" i="5"/>
  <c r="H347" i="5"/>
  <c r="I347" i="5"/>
  <c r="J347" i="5"/>
  <c r="K347" i="5"/>
  <c r="L347" i="5"/>
  <c r="M347" i="5"/>
  <c r="N347" i="5"/>
  <c r="O347" i="5"/>
  <c r="P347" i="5"/>
  <c r="Q347" i="5"/>
  <c r="R347" i="5"/>
  <c r="S347" i="5"/>
  <c r="T347" i="5"/>
  <c r="U347" i="5"/>
  <c r="V347" i="5"/>
  <c r="W347" i="5"/>
  <c r="X347" i="5"/>
  <c r="Y347" i="5"/>
  <c r="Z347" i="5"/>
  <c r="AA347" i="5"/>
  <c r="AB347" i="5"/>
  <c r="AC347" i="5"/>
  <c r="AD347" i="5"/>
  <c r="AE347" i="5"/>
  <c r="AF347" i="5"/>
  <c r="AG347" i="5"/>
  <c r="AH347" i="5"/>
  <c r="AI347" i="5"/>
  <c r="AJ347" i="5"/>
  <c r="AK347" i="5"/>
  <c r="AL347" i="5"/>
  <c r="AM347" i="5"/>
  <c r="AN347" i="5"/>
  <c r="AO347" i="5"/>
  <c r="AP347" i="5"/>
  <c r="AQ347" i="5"/>
  <c r="AR347" i="5"/>
  <c r="AS347" i="5"/>
  <c r="AT347" i="5"/>
  <c r="AU347" i="5"/>
  <c r="A348" i="5"/>
  <c r="B348" i="5"/>
  <c r="C348" i="5"/>
  <c r="D348" i="5"/>
  <c r="E348" i="5"/>
  <c r="F348" i="5"/>
  <c r="G348" i="5"/>
  <c r="H348" i="5"/>
  <c r="I348" i="5"/>
  <c r="J348" i="5"/>
  <c r="K348" i="5"/>
  <c r="L348" i="5"/>
  <c r="M348" i="5"/>
  <c r="N348" i="5"/>
  <c r="O348" i="5"/>
  <c r="P348" i="5"/>
  <c r="Q348" i="5"/>
  <c r="R348" i="5"/>
  <c r="S348" i="5"/>
  <c r="T348" i="5"/>
  <c r="U348" i="5"/>
  <c r="V348" i="5"/>
  <c r="W348" i="5"/>
  <c r="X348" i="5"/>
  <c r="Y348" i="5"/>
  <c r="Z348" i="5"/>
  <c r="AA348" i="5"/>
  <c r="AB348" i="5"/>
  <c r="AC348" i="5"/>
  <c r="AD348" i="5"/>
  <c r="AE348" i="5"/>
  <c r="AF348" i="5"/>
  <c r="AG348" i="5"/>
  <c r="AH348" i="5"/>
  <c r="AI348" i="5"/>
  <c r="AJ348" i="5"/>
  <c r="AK348" i="5"/>
  <c r="AL348" i="5"/>
  <c r="AM348" i="5"/>
  <c r="AN348" i="5"/>
  <c r="AO348" i="5"/>
  <c r="AP348" i="5"/>
  <c r="AQ348" i="5"/>
  <c r="AR348" i="5"/>
  <c r="AS348" i="5"/>
  <c r="AT348" i="5"/>
  <c r="AU348" i="5"/>
  <c r="A349" i="5"/>
  <c r="B349" i="5"/>
  <c r="C349" i="5"/>
  <c r="D349" i="5"/>
  <c r="E349" i="5"/>
  <c r="F349" i="5"/>
  <c r="G349" i="5"/>
  <c r="H349" i="5"/>
  <c r="I349" i="5"/>
  <c r="J349" i="5"/>
  <c r="K349" i="5"/>
  <c r="L349" i="5"/>
  <c r="M349" i="5"/>
  <c r="N349" i="5"/>
  <c r="O349" i="5"/>
  <c r="P349" i="5"/>
  <c r="Q349" i="5"/>
  <c r="R349" i="5"/>
  <c r="S349" i="5"/>
  <c r="T349" i="5"/>
  <c r="U349" i="5"/>
  <c r="V349" i="5"/>
  <c r="W349" i="5"/>
  <c r="X349" i="5"/>
  <c r="Y349" i="5"/>
  <c r="Z349" i="5"/>
  <c r="AA349" i="5"/>
  <c r="AB349" i="5"/>
  <c r="AC349" i="5"/>
  <c r="AD349" i="5"/>
  <c r="AE349" i="5"/>
  <c r="AF349" i="5"/>
  <c r="AG349" i="5"/>
  <c r="AH349" i="5"/>
  <c r="AI349" i="5"/>
  <c r="AJ349" i="5"/>
  <c r="AK349" i="5"/>
  <c r="AL349" i="5"/>
  <c r="AM349" i="5"/>
  <c r="AN349" i="5"/>
  <c r="AO349" i="5"/>
  <c r="AP349" i="5"/>
  <c r="AQ349" i="5"/>
  <c r="AR349" i="5"/>
  <c r="AS349" i="5"/>
  <c r="AT349" i="5"/>
  <c r="AU349" i="5"/>
  <c r="A350" i="5"/>
  <c r="B350" i="5"/>
  <c r="C350" i="5"/>
  <c r="D350" i="5"/>
  <c r="E350" i="5"/>
  <c r="F350" i="5"/>
  <c r="G350" i="5"/>
  <c r="H350" i="5"/>
  <c r="I350" i="5"/>
  <c r="J350" i="5"/>
  <c r="K350" i="5"/>
  <c r="L350" i="5"/>
  <c r="M350" i="5"/>
  <c r="N350" i="5"/>
  <c r="O350" i="5"/>
  <c r="P350" i="5"/>
  <c r="Q350" i="5"/>
  <c r="R350" i="5"/>
  <c r="S350" i="5"/>
  <c r="T350" i="5"/>
  <c r="U350" i="5"/>
  <c r="V350" i="5"/>
  <c r="W350" i="5"/>
  <c r="X350" i="5"/>
  <c r="Y350" i="5"/>
  <c r="Z350" i="5"/>
  <c r="AA350" i="5"/>
  <c r="AB350" i="5"/>
  <c r="AC350" i="5"/>
  <c r="AD350" i="5"/>
  <c r="AE350" i="5"/>
  <c r="AF350" i="5"/>
  <c r="AG350" i="5"/>
  <c r="AH350" i="5"/>
  <c r="AI350" i="5"/>
  <c r="AJ350" i="5"/>
  <c r="AK350" i="5"/>
  <c r="AL350" i="5"/>
  <c r="AM350" i="5"/>
  <c r="AN350" i="5"/>
  <c r="AO350" i="5"/>
  <c r="AP350" i="5"/>
  <c r="AQ350" i="5"/>
  <c r="AR350" i="5"/>
  <c r="AS350" i="5"/>
  <c r="AT350" i="5"/>
  <c r="AU350" i="5"/>
  <c r="A351" i="5"/>
  <c r="B351" i="5"/>
  <c r="C351" i="5"/>
  <c r="D351" i="5"/>
  <c r="E351" i="5"/>
  <c r="F351" i="5"/>
  <c r="G351" i="5"/>
  <c r="H351" i="5"/>
  <c r="I351" i="5"/>
  <c r="J351" i="5"/>
  <c r="K351" i="5"/>
  <c r="L351" i="5"/>
  <c r="M351" i="5"/>
  <c r="N351" i="5"/>
  <c r="O351" i="5"/>
  <c r="P351" i="5"/>
  <c r="Q351" i="5"/>
  <c r="R351" i="5"/>
  <c r="S351" i="5"/>
  <c r="T351" i="5"/>
  <c r="U351" i="5"/>
  <c r="V351" i="5"/>
  <c r="W351" i="5"/>
  <c r="X351" i="5"/>
  <c r="Y351" i="5"/>
  <c r="Z351" i="5"/>
  <c r="AA351" i="5"/>
  <c r="AB351" i="5"/>
  <c r="AC351" i="5"/>
  <c r="AD351" i="5"/>
  <c r="AE351" i="5"/>
  <c r="AF351" i="5"/>
  <c r="AG351" i="5"/>
  <c r="AH351" i="5"/>
  <c r="AI351" i="5"/>
  <c r="AJ351" i="5"/>
  <c r="AK351" i="5"/>
  <c r="AL351" i="5"/>
  <c r="AM351" i="5"/>
  <c r="AN351" i="5"/>
  <c r="AO351" i="5"/>
  <c r="AP351" i="5"/>
  <c r="AQ351" i="5"/>
  <c r="AR351" i="5"/>
  <c r="AS351" i="5"/>
  <c r="AT351" i="5"/>
  <c r="AU351" i="5"/>
  <c r="A352" i="5"/>
  <c r="B352" i="5"/>
  <c r="C352" i="5"/>
  <c r="D352" i="5"/>
  <c r="E352" i="5"/>
  <c r="F352" i="5"/>
  <c r="G352" i="5"/>
  <c r="H352" i="5"/>
  <c r="I352" i="5"/>
  <c r="J352" i="5"/>
  <c r="K352" i="5"/>
  <c r="L352" i="5"/>
  <c r="M352" i="5"/>
  <c r="N352" i="5"/>
  <c r="O352" i="5"/>
  <c r="P352" i="5"/>
  <c r="Q352" i="5"/>
  <c r="R352" i="5"/>
  <c r="S352" i="5"/>
  <c r="T352" i="5"/>
  <c r="U352" i="5"/>
  <c r="V352" i="5"/>
  <c r="W352" i="5"/>
  <c r="X352" i="5"/>
  <c r="Y352" i="5"/>
  <c r="Z352" i="5"/>
  <c r="AA352" i="5"/>
  <c r="AB352" i="5"/>
  <c r="AC352" i="5"/>
  <c r="AD352" i="5"/>
  <c r="AE352" i="5"/>
  <c r="AF352" i="5"/>
  <c r="AG352" i="5"/>
  <c r="AH352" i="5"/>
  <c r="AI352" i="5"/>
  <c r="AJ352" i="5"/>
  <c r="AK352" i="5"/>
  <c r="AL352" i="5"/>
  <c r="AM352" i="5"/>
  <c r="AN352" i="5"/>
  <c r="AO352" i="5"/>
  <c r="AP352" i="5"/>
  <c r="AQ352" i="5"/>
  <c r="AR352" i="5"/>
  <c r="AS352" i="5"/>
  <c r="AT352" i="5"/>
  <c r="AU352" i="5"/>
  <c r="A353" i="5"/>
  <c r="B353" i="5"/>
  <c r="C353" i="5"/>
  <c r="D353" i="5"/>
  <c r="E353" i="5"/>
  <c r="F353" i="5"/>
  <c r="G353" i="5"/>
  <c r="H353" i="5"/>
  <c r="I353" i="5"/>
  <c r="J353" i="5"/>
  <c r="K353" i="5"/>
  <c r="L353" i="5"/>
  <c r="M353" i="5"/>
  <c r="N353" i="5"/>
  <c r="O353" i="5"/>
  <c r="P353" i="5"/>
  <c r="Q353" i="5"/>
  <c r="R353" i="5"/>
  <c r="S353" i="5"/>
  <c r="T353" i="5"/>
  <c r="U353" i="5"/>
  <c r="V353" i="5"/>
  <c r="W353" i="5"/>
  <c r="X353" i="5"/>
  <c r="Y353" i="5"/>
  <c r="Z353" i="5"/>
  <c r="AA353" i="5"/>
  <c r="AB353" i="5"/>
  <c r="AC353" i="5"/>
  <c r="AD353" i="5"/>
  <c r="AE353" i="5"/>
  <c r="AF353" i="5"/>
  <c r="AG353" i="5"/>
  <c r="AH353" i="5"/>
  <c r="AI353" i="5"/>
  <c r="AJ353" i="5"/>
  <c r="AK353" i="5"/>
  <c r="AL353" i="5"/>
  <c r="AM353" i="5"/>
  <c r="AN353" i="5"/>
  <c r="AO353" i="5"/>
  <c r="AP353" i="5"/>
  <c r="AQ353" i="5"/>
  <c r="AR353" i="5"/>
  <c r="AS353" i="5"/>
  <c r="AT353" i="5"/>
  <c r="AU353" i="5"/>
  <c r="A354" i="5"/>
  <c r="B354" i="5"/>
  <c r="C354" i="5"/>
  <c r="D354" i="5"/>
  <c r="E354" i="5"/>
  <c r="F354" i="5"/>
  <c r="G354" i="5"/>
  <c r="H354" i="5"/>
  <c r="I354" i="5"/>
  <c r="J354" i="5"/>
  <c r="K354" i="5"/>
  <c r="L354" i="5"/>
  <c r="M354" i="5"/>
  <c r="N354" i="5"/>
  <c r="O354" i="5"/>
  <c r="P354" i="5"/>
  <c r="Q354" i="5"/>
  <c r="R354" i="5"/>
  <c r="S354" i="5"/>
  <c r="T354" i="5"/>
  <c r="U354" i="5"/>
  <c r="V354" i="5"/>
  <c r="W354" i="5"/>
  <c r="X354" i="5"/>
  <c r="Y354" i="5"/>
  <c r="Z354" i="5"/>
  <c r="AA354" i="5"/>
  <c r="AB354" i="5"/>
  <c r="AC354" i="5"/>
  <c r="AD354" i="5"/>
  <c r="AE354" i="5"/>
  <c r="AF354" i="5"/>
  <c r="AG354" i="5"/>
  <c r="AH354" i="5"/>
  <c r="AI354" i="5"/>
  <c r="AJ354" i="5"/>
  <c r="AK354" i="5"/>
  <c r="AL354" i="5"/>
  <c r="AM354" i="5"/>
  <c r="AN354" i="5"/>
  <c r="AO354" i="5"/>
  <c r="AP354" i="5"/>
  <c r="AQ354" i="5"/>
  <c r="AR354" i="5"/>
  <c r="AS354" i="5"/>
  <c r="AT354" i="5"/>
  <c r="AU354" i="5"/>
  <c r="A355" i="5"/>
  <c r="B355" i="5"/>
  <c r="C355" i="5"/>
  <c r="D355" i="5"/>
  <c r="E355" i="5"/>
  <c r="F355" i="5"/>
  <c r="G355" i="5"/>
  <c r="H355" i="5"/>
  <c r="I355" i="5"/>
  <c r="J355" i="5"/>
  <c r="K355" i="5"/>
  <c r="L355" i="5"/>
  <c r="M355" i="5"/>
  <c r="N355" i="5"/>
  <c r="O355" i="5"/>
  <c r="P355" i="5"/>
  <c r="Q355" i="5"/>
  <c r="R355" i="5"/>
  <c r="S355" i="5"/>
  <c r="T355" i="5"/>
  <c r="U355" i="5"/>
  <c r="V355" i="5"/>
  <c r="W355" i="5"/>
  <c r="X355" i="5"/>
  <c r="Y355" i="5"/>
  <c r="Z355" i="5"/>
  <c r="AA355" i="5"/>
  <c r="AB355" i="5"/>
  <c r="AC355" i="5"/>
  <c r="AD355" i="5"/>
  <c r="AE355" i="5"/>
  <c r="AF355" i="5"/>
  <c r="AG355" i="5"/>
  <c r="AH355" i="5"/>
  <c r="AI355" i="5"/>
  <c r="AJ355" i="5"/>
  <c r="AK355" i="5"/>
  <c r="AL355" i="5"/>
  <c r="AM355" i="5"/>
  <c r="AN355" i="5"/>
  <c r="AO355" i="5"/>
  <c r="AP355" i="5"/>
  <c r="AQ355" i="5"/>
  <c r="AR355" i="5"/>
  <c r="AS355" i="5"/>
  <c r="AT355" i="5"/>
  <c r="AU355" i="5"/>
  <c r="A356" i="5"/>
  <c r="B356" i="5"/>
  <c r="C356" i="5"/>
  <c r="D356" i="5"/>
  <c r="E356" i="5"/>
  <c r="F356" i="5"/>
  <c r="G356" i="5"/>
  <c r="H356" i="5"/>
  <c r="I356" i="5"/>
  <c r="J356" i="5"/>
  <c r="K356" i="5"/>
  <c r="L356" i="5"/>
  <c r="M356" i="5"/>
  <c r="N356" i="5"/>
  <c r="O356" i="5"/>
  <c r="P356" i="5"/>
  <c r="Q356" i="5"/>
  <c r="R356" i="5"/>
  <c r="S356" i="5"/>
  <c r="T356" i="5"/>
  <c r="U356" i="5"/>
  <c r="V356" i="5"/>
  <c r="W356" i="5"/>
  <c r="X356" i="5"/>
  <c r="Y356" i="5"/>
  <c r="Z356" i="5"/>
  <c r="AA356" i="5"/>
  <c r="AB356" i="5"/>
  <c r="AC356" i="5"/>
  <c r="AD356" i="5"/>
  <c r="AE356" i="5"/>
  <c r="AF356" i="5"/>
  <c r="AG356" i="5"/>
  <c r="AH356" i="5"/>
  <c r="AI356" i="5"/>
  <c r="AJ356" i="5"/>
  <c r="AK356" i="5"/>
  <c r="AL356" i="5"/>
  <c r="AM356" i="5"/>
  <c r="AN356" i="5"/>
  <c r="AO356" i="5"/>
  <c r="AP356" i="5"/>
  <c r="AQ356" i="5"/>
  <c r="AR356" i="5"/>
  <c r="AS356" i="5"/>
  <c r="AT356" i="5"/>
  <c r="AU356" i="5"/>
  <c r="A357" i="5"/>
  <c r="B357" i="5"/>
  <c r="C357" i="5"/>
  <c r="D357" i="5"/>
  <c r="E357" i="5"/>
  <c r="F357" i="5"/>
  <c r="G357" i="5"/>
  <c r="H357" i="5"/>
  <c r="I357" i="5"/>
  <c r="J357" i="5"/>
  <c r="K357" i="5"/>
  <c r="L357" i="5"/>
  <c r="M357" i="5"/>
  <c r="N357" i="5"/>
  <c r="O357" i="5"/>
  <c r="P357" i="5"/>
  <c r="Q357" i="5"/>
  <c r="R357" i="5"/>
  <c r="S357" i="5"/>
  <c r="T357" i="5"/>
  <c r="U357" i="5"/>
  <c r="V357" i="5"/>
  <c r="W357" i="5"/>
  <c r="X357" i="5"/>
  <c r="Y357" i="5"/>
  <c r="Z357" i="5"/>
  <c r="AA357" i="5"/>
  <c r="AB357" i="5"/>
  <c r="AC357" i="5"/>
  <c r="AD357" i="5"/>
  <c r="AE357" i="5"/>
  <c r="AF357" i="5"/>
  <c r="AG357" i="5"/>
  <c r="AH357" i="5"/>
  <c r="AI357" i="5"/>
  <c r="AJ357" i="5"/>
  <c r="AK357" i="5"/>
  <c r="AL357" i="5"/>
  <c r="AM357" i="5"/>
  <c r="AN357" i="5"/>
  <c r="AO357" i="5"/>
  <c r="AP357" i="5"/>
  <c r="AQ357" i="5"/>
  <c r="AR357" i="5"/>
  <c r="AS357" i="5"/>
  <c r="AT357" i="5"/>
  <c r="AU357" i="5"/>
  <c r="A358" i="5"/>
  <c r="B358" i="5"/>
  <c r="C358" i="5"/>
  <c r="D358" i="5"/>
  <c r="E358" i="5"/>
  <c r="F358" i="5"/>
  <c r="G358" i="5"/>
  <c r="H358" i="5"/>
  <c r="I358" i="5"/>
  <c r="J358" i="5"/>
  <c r="K358" i="5"/>
  <c r="L358" i="5"/>
  <c r="M358" i="5"/>
  <c r="N358" i="5"/>
  <c r="O358" i="5"/>
  <c r="P358" i="5"/>
  <c r="Q358" i="5"/>
  <c r="R358" i="5"/>
  <c r="S358" i="5"/>
  <c r="T358" i="5"/>
  <c r="U358" i="5"/>
  <c r="V358" i="5"/>
  <c r="W358" i="5"/>
  <c r="X358" i="5"/>
  <c r="Y358" i="5"/>
  <c r="Z358" i="5"/>
  <c r="AA358" i="5"/>
  <c r="AB358" i="5"/>
  <c r="AC358" i="5"/>
  <c r="AD358" i="5"/>
  <c r="AE358" i="5"/>
  <c r="AF358" i="5"/>
  <c r="AG358" i="5"/>
  <c r="AH358" i="5"/>
  <c r="AI358" i="5"/>
  <c r="AJ358" i="5"/>
  <c r="AK358" i="5"/>
  <c r="AL358" i="5"/>
  <c r="AM358" i="5"/>
  <c r="AN358" i="5"/>
  <c r="AO358" i="5"/>
  <c r="AP358" i="5"/>
  <c r="AQ358" i="5"/>
  <c r="AR358" i="5"/>
  <c r="AS358" i="5"/>
  <c r="AT358" i="5"/>
  <c r="AU358" i="5"/>
  <c r="A359" i="5"/>
  <c r="B359" i="5"/>
  <c r="C359" i="5"/>
  <c r="D359" i="5"/>
  <c r="E359" i="5"/>
  <c r="F359" i="5"/>
  <c r="G359" i="5"/>
  <c r="H359" i="5"/>
  <c r="I359" i="5"/>
  <c r="J359" i="5"/>
  <c r="K359" i="5"/>
  <c r="L359" i="5"/>
  <c r="M359" i="5"/>
  <c r="N359" i="5"/>
  <c r="O359" i="5"/>
  <c r="P359" i="5"/>
  <c r="Q359" i="5"/>
  <c r="R359" i="5"/>
  <c r="S359" i="5"/>
  <c r="T359" i="5"/>
  <c r="U359" i="5"/>
  <c r="V359" i="5"/>
  <c r="W359" i="5"/>
  <c r="X359" i="5"/>
  <c r="Y359" i="5"/>
  <c r="Z359" i="5"/>
  <c r="AA359" i="5"/>
  <c r="AB359" i="5"/>
  <c r="AC359" i="5"/>
  <c r="AD359" i="5"/>
  <c r="AE359" i="5"/>
  <c r="AF359" i="5"/>
  <c r="AG359" i="5"/>
  <c r="AH359" i="5"/>
  <c r="AI359" i="5"/>
  <c r="AJ359" i="5"/>
  <c r="AK359" i="5"/>
  <c r="AL359" i="5"/>
  <c r="AM359" i="5"/>
  <c r="AN359" i="5"/>
  <c r="AO359" i="5"/>
  <c r="AP359" i="5"/>
  <c r="AQ359" i="5"/>
  <c r="AR359" i="5"/>
  <c r="AS359" i="5"/>
  <c r="AT359" i="5"/>
  <c r="AU359" i="5"/>
  <c r="A360" i="5"/>
  <c r="B360" i="5"/>
  <c r="C360" i="5"/>
  <c r="D360" i="5"/>
  <c r="E360" i="5"/>
  <c r="F360" i="5"/>
  <c r="G360" i="5"/>
  <c r="H360" i="5"/>
  <c r="I360" i="5"/>
  <c r="J360" i="5"/>
  <c r="K360" i="5"/>
  <c r="L360" i="5"/>
  <c r="M360" i="5"/>
  <c r="N360" i="5"/>
  <c r="O360" i="5"/>
  <c r="P360" i="5"/>
  <c r="Q360" i="5"/>
  <c r="R360" i="5"/>
  <c r="S360" i="5"/>
  <c r="T360" i="5"/>
  <c r="U360" i="5"/>
  <c r="V360" i="5"/>
  <c r="W360" i="5"/>
  <c r="X360" i="5"/>
  <c r="Y360" i="5"/>
  <c r="Z360" i="5"/>
  <c r="AA360" i="5"/>
  <c r="AB360" i="5"/>
  <c r="AC360" i="5"/>
  <c r="AD360" i="5"/>
  <c r="AE360" i="5"/>
  <c r="AF360" i="5"/>
  <c r="AG360" i="5"/>
  <c r="AH360" i="5"/>
  <c r="AI360" i="5"/>
  <c r="AJ360" i="5"/>
  <c r="AK360" i="5"/>
  <c r="AL360" i="5"/>
  <c r="AM360" i="5"/>
  <c r="AN360" i="5"/>
  <c r="AO360" i="5"/>
  <c r="AP360" i="5"/>
  <c r="AQ360" i="5"/>
  <c r="AR360" i="5"/>
  <c r="AS360" i="5"/>
  <c r="AT360" i="5"/>
  <c r="AU360" i="5"/>
  <c r="A340" i="4"/>
  <c r="B340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O340" i="4"/>
  <c r="P340" i="4"/>
  <c r="Q340" i="4"/>
  <c r="R340" i="4"/>
  <c r="S340" i="4"/>
  <c r="T340" i="4"/>
  <c r="U340" i="4"/>
  <c r="V340" i="4"/>
  <c r="W340" i="4"/>
  <c r="X340" i="4"/>
  <c r="Y340" i="4"/>
  <c r="Z340" i="4"/>
  <c r="AA340" i="4"/>
  <c r="AB340" i="4"/>
  <c r="AC340" i="4"/>
  <c r="AD340" i="4"/>
  <c r="AE340" i="4"/>
  <c r="AF340" i="4"/>
  <c r="AG340" i="4"/>
  <c r="AH340" i="4"/>
  <c r="AI340" i="4"/>
  <c r="AJ340" i="4"/>
  <c r="AK340" i="4"/>
  <c r="AL340" i="4"/>
  <c r="AM340" i="4"/>
  <c r="AN340" i="4"/>
  <c r="AO340" i="4"/>
  <c r="A341" i="4"/>
  <c r="B341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P341" i="4"/>
  <c r="Q341" i="4"/>
  <c r="R341" i="4"/>
  <c r="S341" i="4"/>
  <c r="T341" i="4"/>
  <c r="U341" i="4"/>
  <c r="V341" i="4"/>
  <c r="W341" i="4"/>
  <c r="X341" i="4"/>
  <c r="Y341" i="4"/>
  <c r="Z341" i="4"/>
  <c r="AA341" i="4"/>
  <c r="AB341" i="4"/>
  <c r="AC341" i="4"/>
  <c r="AD341" i="4"/>
  <c r="AE341" i="4"/>
  <c r="AF341" i="4"/>
  <c r="AG341" i="4"/>
  <c r="AH341" i="4"/>
  <c r="AI341" i="4"/>
  <c r="AJ341" i="4"/>
  <c r="AK341" i="4"/>
  <c r="AL341" i="4"/>
  <c r="AM341" i="4"/>
  <c r="AN341" i="4"/>
  <c r="AO341" i="4"/>
  <c r="A342" i="4"/>
  <c r="B342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O342" i="4"/>
  <c r="P342" i="4"/>
  <c r="Q342" i="4"/>
  <c r="R342" i="4"/>
  <c r="S342" i="4"/>
  <c r="T342" i="4"/>
  <c r="U342" i="4"/>
  <c r="V342" i="4"/>
  <c r="W342" i="4"/>
  <c r="X342" i="4"/>
  <c r="Y342" i="4"/>
  <c r="Z342" i="4"/>
  <c r="AA342" i="4"/>
  <c r="AB342" i="4"/>
  <c r="AC342" i="4"/>
  <c r="AD342" i="4"/>
  <c r="AE342" i="4"/>
  <c r="AF342" i="4"/>
  <c r="AG342" i="4"/>
  <c r="AH342" i="4"/>
  <c r="AI342" i="4"/>
  <c r="AJ342" i="4"/>
  <c r="AK342" i="4"/>
  <c r="AL342" i="4"/>
  <c r="AM342" i="4"/>
  <c r="AN342" i="4"/>
  <c r="AO342" i="4"/>
  <c r="A343" i="4"/>
  <c r="B343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P343" i="4"/>
  <c r="Q343" i="4"/>
  <c r="R343" i="4"/>
  <c r="S343" i="4"/>
  <c r="T343" i="4"/>
  <c r="U343" i="4"/>
  <c r="V343" i="4"/>
  <c r="W343" i="4"/>
  <c r="X343" i="4"/>
  <c r="Y343" i="4"/>
  <c r="Z343" i="4"/>
  <c r="AA343" i="4"/>
  <c r="AB343" i="4"/>
  <c r="AC343" i="4"/>
  <c r="AD343" i="4"/>
  <c r="AE343" i="4"/>
  <c r="AF343" i="4"/>
  <c r="AG343" i="4"/>
  <c r="AH343" i="4"/>
  <c r="AI343" i="4"/>
  <c r="AJ343" i="4"/>
  <c r="AK343" i="4"/>
  <c r="AL343" i="4"/>
  <c r="AM343" i="4"/>
  <c r="AN343" i="4"/>
  <c r="AO343" i="4"/>
  <c r="A344" i="4"/>
  <c r="B344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P344" i="4"/>
  <c r="Q344" i="4"/>
  <c r="R344" i="4"/>
  <c r="S344" i="4"/>
  <c r="T344" i="4"/>
  <c r="U344" i="4"/>
  <c r="V344" i="4"/>
  <c r="W344" i="4"/>
  <c r="X344" i="4"/>
  <c r="Y344" i="4"/>
  <c r="Z344" i="4"/>
  <c r="AA344" i="4"/>
  <c r="AB344" i="4"/>
  <c r="AC344" i="4"/>
  <c r="AD344" i="4"/>
  <c r="AE344" i="4"/>
  <c r="AF344" i="4"/>
  <c r="AG344" i="4"/>
  <c r="AH344" i="4"/>
  <c r="AI344" i="4"/>
  <c r="AJ344" i="4"/>
  <c r="AK344" i="4"/>
  <c r="AL344" i="4"/>
  <c r="AM344" i="4"/>
  <c r="AN344" i="4"/>
  <c r="AO344" i="4"/>
  <c r="A345" i="4"/>
  <c r="B345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P345" i="4"/>
  <c r="Q345" i="4"/>
  <c r="R345" i="4"/>
  <c r="S345" i="4"/>
  <c r="T345" i="4"/>
  <c r="U345" i="4"/>
  <c r="V345" i="4"/>
  <c r="W345" i="4"/>
  <c r="X345" i="4"/>
  <c r="Y345" i="4"/>
  <c r="Z345" i="4"/>
  <c r="AA345" i="4"/>
  <c r="AB345" i="4"/>
  <c r="AC345" i="4"/>
  <c r="AD345" i="4"/>
  <c r="AE345" i="4"/>
  <c r="AF345" i="4"/>
  <c r="AG345" i="4"/>
  <c r="AH345" i="4"/>
  <c r="AI345" i="4"/>
  <c r="AJ345" i="4"/>
  <c r="AK345" i="4"/>
  <c r="AL345" i="4"/>
  <c r="AM345" i="4"/>
  <c r="AN345" i="4"/>
  <c r="AO345" i="4"/>
  <c r="A346" i="4"/>
  <c r="B346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P346" i="4"/>
  <c r="Q346" i="4"/>
  <c r="R346" i="4"/>
  <c r="S346" i="4"/>
  <c r="T346" i="4"/>
  <c r="U346" i="4"/>
  <c r="V346" i="4"/>
  <c r="W346" i="4"/>
  <c r="X346" i="4"/>
  <c r="Y346" i="4"/>
  <c r="Z346" i="4"/>
  <c r="AA346" i="4"/>
  <c r="AB346" i="4"/>
  <c r="AC346" i="4"/>
  <c r="AD346" i="4"/>
  <c r="AE346" i="4"/>
  <c r="AF346" i="4"/>
  <c r="AG346" i="4"/>
  <c r="AH346" i="4"/>
  <c r="AI346" i="4"/>
  <c r="AJ346" i="4"/>
  <c r="AK346" i="4"/>
  <c r="AL346" i="4"/>
  <c r="AM346" i="4"/>
  <c r="AN346" i="4"/>
  <c r="AO346" i="4"/>
  <c r="A347" i="4"/>
  <c r="B347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P347" i="4"/>
  <c r="Q347" i="4"/>
  <c r="R347" i="4"/>
  <c r="S347" i="4"/>
  <c r="T347" i="4"/>
  <c r="U347" i="4"/>
  <c r="V347" i="4"/>
  <c r="W347" i="4"/>
  <c r="X347" i="4"/>
  <c r="Y347" i="4"/>
  <c r="Z347" i="4"/>
  <c r="AA347" i="4"/>
  <c r="AB347" i="4"/>
  <c r="AC347" i="4"/>
  <c r="AD347" i="4"/>
  <c r="AE347" i="4"/>
  <c r="AF347" i="4"/>
  <c r="AG347" i="4"/>
  <c r="AH347" i="4"/>
  <c r="AI347" i="4"/>
  <c r="AJ347" i="4"/>
  <c r="AK347" i="4"/>
  <c r="AL347" i="4"/>
  <c r="AM347" i="4"/>
  <c r="AN347" i="4"/>
  <c r="AO347" i="4"/>
  <c r="A348" i="4"/>
  <c r="B348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P348" i="4"/>
  <c r="Q348" i="4"/>
  <c r="R348" i="4"/>
  <c r="S348" i="4"/>
  <c r="T348" i="4"/>
  <c r="U348" i="4"/>
  <c r="V348" i="4"/>
  <c r="W348" i="4"/>
  <c r="X348" i="4"/>
  <c r="Y348" i="4"/>
  <c r="Z348" i="4"/>
  <c r="AA348" i="4"/>
  <c r="AB348" i="4"/>
  <c r="AC348" i="4"/>
  <c r="AD348" i="4"/>
  <c r="AE348" i="4"/>
  <c r="AF348" i="4"/>
  <c r="AG348" i="4"/>
  <c r="AH348" i="4"/>
  <c r="AI348" i="4"/>
  <c r="AJ348" i="4"/>
  <c r="AK348" i="4"/>
  <c r="AL348" i="4"/>
  <c r="AM348" i="4"/>
  <c r="AN348" i="4"/>
  <c r="AO348" i="4"/>
  <c r="A349" i="4"/>
  <c r="B349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P349" i="4"/>
  <c r="Q349" i="4"/>
  <c r="R349" i="4"/>
  <c r="S349" i="4"/>
  <c r="T349" i="4"/>
  <c r="U349" i="4"/>
  <c r="V349" i="4"/>
  <c r="W349" i="4"/>
  <c r="X349" i="4"/>
  <c r="Y349" i="4"/>
  <c r="Z349" i="4"/>
  <c r="AA349" i="4"/>
  <c r="AB349" i="4"/>
  <c r="AC349" i="4"/>
  <c r="AD349" i="4"/>
  <c r="AE349" i="4"/>
  <c r="AF349" i="4"/>
  <c r="AG349" i="4"/>
  <c r="AH349" i="4"/>
  <c r="AI349" i="4"/>
  <c r="AJ349" i="4"/>
  <c r="AK349" i="4"/>
  <c r="AL349" i="4"/>
  <c r="AM349" i="4"/>
  <c r="AN349" i="4"/>
  <c r="AO349" i="4"/>
  <c r="A350" i="4"/>
  <c r="B350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P350" i="4"/>
  <c r="Q350" i="4"/>
  <c r="R350" i="4"/>
  <c r="S350" i="4"/>
  <c r="T350" i="4"/>
  <c r="U350" i="4"/>
  <c r="V350" i="4"/>
  <c r="W350" i="4"/>
  <c r="X350" i="4"/>
  <c r="Y350" i="4"/>
  <c r="Z350" i="4"/>
  <c r="AA350" i="4"/>
  <c r="AB350" i="4"/>
  <c r="AC350" i="4"/>
  <c r="AD350" i="4"/>
  <c r="AE350" i="4"/>
  <c r="AF350" i="4"/>
  <c r="AG350" i="4"/>
  <c r="AH350" i="4"/>
  <c r="AI350" i="4"/>
  <c r="AJ350" i="4"/>
  <c r="AK350" i="4"/>
  <c r="AL350" i="4"/>
  <c r="AM350" i="4"/>
  <c r="AN350" i="4"/>
  <c r="AO350" i="4"/>
  <c r="A351" i="4"/>
  <c r="B351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P351" i="4"/>
  <c r="Q351" i="4"/>
  <c r="R351" i="4"/>
  <c r="S351" i="4"/>
  <c r="T351" i="4"/>
  <c r="U351" i="4"/>
  <c r="V351" i="4"/>
  <c r="W351" i="4"/>
  <c r="X351" i="4"/>
  <c r="Y351" i="4"/>
  <c r="Z351" i="4"/>
  <c r="AA351" i="4"/>
  <c r="AB351" i="4"/>
  <c r="AC351" i="4"/>
  <c r="AD351" i="4"/>
  <c r="AE351" i="4"/>
  <c r="AF351" i="4"/>
  <c r="AG351" i="4"/>
  <c r="AH351" i="4"/>
  <c r="AI351" i="4"/>
  <c r="AJ351" i="4"/>
  <c r="AK351" i="4"/>
  <c r="AL351" i="4"/>
  <c r="AM351" i="4"/>
  <c r="AN351" i="4"/>
  <c r="AO351" i="4"/>
  <c r="A352" i="4"/>
  <c r="B352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P352" i="4"/>
  <c r="Q352" i="4"/>
  <c r="R352" i="4"/>
  <c r="S352" i="4"/>
  <c r="T352" i="4"/>
  <c r="U352" i="4"/>
  <c r="V352" i="4"/>
  <c r="W352" i="4"/>
  <c r="X352" i="4"/>
  <c r="Y352" i="4"/>
  <c r="Z352" i="4"/>
  <c r="AA352" i="4"/>
  <c r="AB352" i="4"/>
  <c r="AC352" i="4"/>
  <c r="AD352" i="4"/>
  <c r="AE352" i="4"/>
  <c r="AF352" i="4"/>
  <c r="AG352" i="4"/>
  <c r="AH352" i="4"/>
  <c r="AI352" i="4"/>
  <c r="AJ352" i="4"/>
  <c r="AK352" i="4"/>
  <c r="AL352" i="4"/>
  <c r="AM352" i="4"/>
  <c r="AN352" i="4"/>
  <c r="AO352" i="4"/>
  <c r="A353" i="4"/>
  <c r="B353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P353" i="4"/>
  <c r="Q353" i="4"/>
  <c r="R353" i="4"/>
  <c r="S353" i="4"/>
  <c r="T353" i="4"/>
  <c r="U353" i="4"/>
  <c r="V353" i="4"/>
  <c r="W353" i="4"/>
  <c r="X353" i="4"/>
  <c r="Y353" i="4"/>
  <c r="Z353" i="4"/>
  <c r="AA353" i="4"/>
  <c r="AB353" i="4"/>
  <c r="AC353" i="4"/>
  <c r="AD353" i="4"/>
  <c r="AE353" i="4"/>
  <c r="AF353" i="4"/>
  <c r="AG353" i="4"/>
  <c r="AH353" i="4"/>
  <c r="AI353" i="4"/>
  <c r="AJ353" i="4"/>
  <c r="AK353" i="4"/>
  <c r="AL353" i="4"/>
  <c r="AM353" i="4"/>
  <c r="AN353" i="4"/>
  <c r="AO353" i="4"/>
  <c r="A354" i="4"/>
  <c r="B354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P354" i="4"/>
  <c r="Q354" i="4"/>
  <c r="R354" i="4"/>
  <c r="S354" i="4"/>
  <c r="T354" i="4"/>
  <c r="U354" i="4"/>
  <c r="V354" i="4"/>
  <c r="W354" i="4"/>
  <c r="X354" i="4"/>
  <c r="Y354" i="4"/>
  <c r="Z354" i="4"/>
  <c r="AA354" i="4"/>
  <c r="AB354" i="4"/>
  <c r="AC354" i="4"/>
  <c r="AD354" i="4"/>
  <c r="AE354" i="4"/>
  <c r="AF354" i="4"/>
  <c r="AG354" i="4"/>
  <c r="AH354" i="4"/>
  <c r="AI354" i="4"/>
  <c r="AJ354" i="4"/>
  <c r="AK354" i="4"/>
  <c r="AL354" i="4"/>
  <c r="AM354" i="4"/>
  <c r="AN354" i="4"/>
  <c r="AO354" i="4"/>
  <c r="A355" i="4"/>
  <c r="B355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P355" i="4"/>
  <c r="Q355" i="4"/>
  <c r="R355" i="4"/>
  <c r="S355" i="4"/>
  <c r="T355" i="4"/>
  <c r="U355" i="4"/>
  <c r="V355" i="4"/>
  <c r="W355" i="4"/>
  <c r="X355" i="4"/>
  <c r="Y355" i="4"/>
  <c r="Z355" i="4"/>
  <c r="AA355" i="4"/>
  <c r="AB355" i="4"/>
  <c r="AC355" i="4"/>
  <c r="AD355" i="4"/>
  <c r="AE355" i="4"/>
  <c r="AF355" i="4"/>
  <c r="AG355" i="4"/>
  <c r="AH355" i="4"/>
  <c r="AI355" i="4"/>
  <c r="AJ355" i="4"/>
  <c r="AK355" i="4"/>
  <c r="AL355" i="4"/>
  <c r="AM355" i="4"/>
  <c r="AN355" i="4"/>
  <c r="AO355" i="4"/>
  <c r="A356" i="4"/>
  <c r="B356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P356" i="4"/>
  <c r="Q356" i="4"/>
  <c r="R356" i="4"/>
  <c r="S356" i="4"/>
  <c r="T356" i="4"/>
  <c r="U356" i="4"/>
  <c r="V356" i="4"/>
  <c r="W356" i="4"/>
  <c r="X356" i="4"/>
  <c r="Y356" i="4"/>
  <c r="Z356" i="4"/>
  <c r="AA356" i="4"/>
  <c r="AB356" i="4"/>
  <c r="AC356" i="4"/>
  <c r="AD356" i="4"/>
  <c r="AE356" i="4"/>
  <c r="AF356" i="4"/>
  <c r="AG356" i="4"/>
  <c r="AH356" i="4"/>
  <c r="AI356" i="4"/>
  <c r="AJ356" i="4"/>
  <c r="AK356" i="4"/>
  <c r="AL356" i="4"/>
  <c r="AM356" i="4"/>
  <c r="AN356" i="4"/>
  <c r="AO356" i="4"/>
  <c r="A357" i="4"/>
  <c r="B357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O357" i="4"/>
  <c r="P357" i="4"/>
  <c r="Q357" i="4"/>
  <c r="R357" i="4"/>
  <c r="S357" i="4"/>
  <c r="T357" i="4"/>
  <c r="U357" i="4"/>
  <c r="V357" i="4"/>
  <c r="W357" i="4"/>
  <c r="X357" i="4"/>
  <c r="Y357" i="4"/>
  <c r="Z357" i="4"/>
  <c r="AA357" i="4"/>
  <c r="AB357" i="4"/>
  <c r="AC357" i="4"/>
  <c r="AD357" i="4"/>
  <c r="AE357" i="4"/>
  <c r="AF357" i="4"/>
  <c r="AG357" i="4"/>
  <c r="AH357" i="4"/>
  <c r="AI357" i="4"/>
  <c r="AJ357" i="4"/>
  <c r="AK357" i="4"/>
  <c r="AL357" i="4"/>
  <c r="AM357" i="4"/>
  <c r="AN357" i="4"/>
  <c r="AO357" i="4"/>
  <c r="A358" i="4"/>
  <c r="B358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O358" i="4"/>
  <c r="P358" i="4"/>
  <c r="Q358" i="4"/>
  <c r="R358" i="4"/>
  <c r="S358" i="4"/>
  <c r="T358" i="4"/>
  <c r="U358" i="4"/>
  <c r="V358" i="4"/>
  <c r="W358" i="4"/>
  <c r="X358" i="4"/>
  <c r="Y358" i="4"/>
  <c r="Z358" i="4"/>
  <c r="AA358" i="4"/>
  <c r="AB358" i="4"/>
  <c r="AC358" i="4"/>
  <c r="AD358" i="4"/>
  <c r="AE358" i="4"/>
  <c r="AF358" i="4"/>
  <c r="AG358" i="4"/>
  <c r="AH358" i="4"/>
  <c r="AI358" i="4"/>
  <c r="AJ358" i="4"/>
  <c r="AK358" i="4"/>
  <c r="AL358" i="4"/>
  <c r="AM358" i="4"/>
  <c r="AN358" i="4"/>
  <c r="AO358" i="4"/>
  <c r="A359" i="4"/>
  <c r="B359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P359" i="4"/>
  <c r="Q359" i="4"/>
  <c r="R359" i="4"/>
  <c r="S359" i="4"/>
  <c r="T359" i="4"/>
  <c r="U359" i="4"/>
  <c r="V359" i="4"/>
  <c r="W359" i="4"/>
  <c r="X359" i="4"/>
  <c r="Y359" i="4"/>
  <c r="Z359" i="4"/>
  <c r="AA359" i="4"/>
  <c r="AB359" i="4"/>
  <c r="AC359" i="4"/>
  <c r="AD359" i="4"/>
  <c r="AE359" i="4"/>
  <c r="AF359" i="4"/>
  <c r="AG359" i="4"/>
  <c r="AH359" i="4"/>
  <c r="AI359" i="4"/>
  <c r="AJ359" i="4"/>
  <c r="AK359" i="4"/>
  <c r="AL359" i="4"/>
  <c r="AM359" i="4"/>
  <c r="AN359" i="4"/>
  <c r="AO359" i="4"/>
  <c r="A360" i="4"/>
  <c r="B360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P360" i="4"/>
  <c r="Q360" i="4"/>
  <c r="R360" i="4"/>
  <c r="S360" i="4"/>
  <c r="T360" i="4"/>
  <c r="U360" i="4"/>
  <c r="V360" i="4"/>
  <c r="W360" i="4"/>
  <c r="X360" i="4"/>
  <c r="Y360" i="4"/>
  <c r="Z360" i="4"/>
  <c r="AA360" i="4"/>
  <c r="AB360" i="4"/>
  <c r="AC360" i="4"/>
  <c r="AD360" i="4"/>
  <c r="AE360" i="4"/>
  <c r="AF360" i="4"/>
  <c r="AG360" i="4"/>
  <c r="AH360" i="4"/>
  <c r="AI360" i="4"/>
  <c r="AJ360" i="4"/>
  <c r="AK360" i="4"/>
  <c r="AL360" i="4"/>
  <c r="AM360" i="4"/>
  <c r="AN360" i="4"/>
  <c r="AO360" i="4"/>
  <c r="Q338" i="6"/>
  <c r="P338" i="6"/>
  <c r="O338" i="6"/>
  <c r="N338" i="6"/>
  <c r="M338" i="6"/>
  <c r="L338" i="6"/>
  <c r="K338" i="6"/>
  <c r="J338" i="6"/>
  <c r="I338" i="6"/>
  <c r="H338" i="6"/>
  <c r="G338" i="6"/>
  <c r="F338" i="6"/>
  <c r="E338" i="6"/>
  <c r="D338" i="6"/>
  <c r="C338" i="6"/>
  <c r="B338" i="6"/>
  <c r="A338" i="6"/>
  <c r="Q337" i="6"/>
  <c r="P337" i="6"/>
  <c r="O337" i="6"/>
  <c r="N337" i="6"/>
  <c r="M337" i="6"/>
  <c r="L337" i="6"/>
  <c r="K337" i="6"/>
  <c r="J337" i="6"/>
  <c r="I337" i="6"/>
  <c r="H337" i="6"/>
  <c r="G337" i="6"/>
  <c r="F337" i="6"/>
  <c r="E337" i="6"/>
  <c r="D337" i="6"/>
  <c r="C337" i="6"/>
  <c r="B337" i="6"/>
  <c r="A337" i="6"/>
  <c r="Q336" i="6"/>
  <c r="P336" i="6"/>
  <c r="O336" i="6"/>
  <c r="N336" i="6"/>
  <c r="M336" i="6"/>
  <c r="L336" i="6"/>
  <c r="K336" i="6"/>
  <c r="J336" i="6"/>
  <c r="I336" i="6"/>
  <c r="H336" i="6"/>
  <c r="G336" i="6"/>
  <c r="F336" i="6"/>
  <c r="E336" i="6"/>
  <c r="D336" i="6"/>
  <c r="C336" i="6"/>
  <c r="B336" i="6"/>
  <c r="A336" i="6"/>
  <c r="Q335" i="6"/>
  <c r="P335" i="6"/>
  <c r="O335" i="6"/>
  <c r="N335" i="6"/>
  <c r="M335" i="6"/>
  <c r="L335" i="6"/>
  <c r="K335" i="6"/>
  <c r="J335" i="6"/>
  <c r="I335" i="6"/>
  <c r="H335" i="6"/>
  <c r="G335" i="6"/>
  <c r="F335" i="6"/>
  <c r="E335" i="6"/>
  <c r="D335" i="6"/>
  <c r="C335" i="6"/>
  <c r="B335" i="6"/>
  <c r="A335" i="6"/>
  <c r="Q334" i="6"/>
  <c r="P334" i="6"/>
  <c r="O334" i="6"/>
  <c r="N334" i="6"/>
  <c r="M334" i="6"/>
  <c r="L334" i="6"/>
  <c r="K334" i="6"/>
  <c r="J334" i="6"/>
  <c r="I334" i="6"/>
  <c r="H334" i="6"/>
  <c r="G334" i="6"/>
  <c r="F334" i="6"/>
  <c r="E334" i="6"/>
  <c r="D334" i="6"/>
  <c r="C334" i="6"/>
  <c r="B334" i="6"/>
  <c r="A334" i="6"/>
  <c r="Q333" i="6"/>
  <c r="P333" i="6"/>
  <c r="O333" i="6"/>
  <c r="N333" i="6"/>
  <c r="M333" i="6"/>
  <c r="L333" i="6"/>
  <c r="K333" i="6"/>
  <c r="J333" i="6"/>
  <c r="I333" i="6"/>
  <c r="H333" i="6"/>
  <c r="G333" i="6"/>
  <c r="F333" i="6"/>
  <c r="E333" i="6"/>
  <c r="D333" i="6"/>
  <c r="C333" i="6"/>
  <c r="B333" i="6"/>
  <c r="A333" i="6"/>
  <c r="Q332" i="6"/>
  <c r="P332" i="6"/>
  <c r="O332" i="6"/>
  <c r="N332" i="6"/>
  <c r="M332" i="6"/>
  <c r="L332" i="6"/>
  <c r="K332" i="6"/>
  <c r="J332" i="6"/>
  <c r="I332" i="6"/>
  <c r="H332" i="6"/>
  <c r="G332" i="6"/>
  <c r="F332" i="6"/>
  <c r="E332" i="6"/>
  <c r="D332" i="6"/>
  <c r="C332" i="6"/>
  <c r="B332" i="6"/>
  <c r="A332" i="6"/>
  <c r="Q331" i="6"/>
  <c r="P331" i="6"/>
  <c r="O331" i="6"/>
  <c r="N331" i="6"/>
  <c r="M331" i="6"/>
  <c r="L331" i="6"/>
  <c r="K331" i="6"/>
  <c r="J331" i="6"/>
  <c r="I331" i="6"/>
  <c r="H331" i="6"/>
  <c r="G331" i="6"/>
  <c r="F331" i="6"/>
  <c r="E331" i="6"/>
  <c r="D331" i="6"/>
  <c r="C331" i="6"/>
  <c r="B331" i="6"/>
  <c r="A331" i="6"/>
  <c r="Q330" i="6"/>
  <c r="P330" i="6"/>
  <c r="O330" i="6"/>
  <c r="N330" i="6"/>
  <c r="M330" i="6"/>
  <c r="L330" i="6"/>
  <c r="K330" i="6"/>
  <c r="J330" i="6"/>
  <c r="I330" i="6"/>
  <c r="H330" i="6"/>
  <c r="G330" i="6"/>
  <c r="F330" i="6"/>
  <c r="E330" i="6"/>
  <c r="D330" i="6"/>
  <c r="C330" i="6"/>
  <c r="B330" i="6"/>
  <c r="A330" i="6"/>
  <c r="Q329" i="6"/>
  <c r="P329" i="6"/>
  <c r="O329" i="6"/>
  <c r="N329" i="6"/>
  <c r="M329" i="6"/>
  <c r="L329" i="6"/>
  <c r="K329" i="6"/>
  <c r="J329" i="6"/>
  <c r="I329" i="6"/>
  <c r="H329" i="6"/>
  <c r="G329" i="6"/>
  <c r="F329" i="6"/>
  <c r="E329" i="6"/>
  <c r="D329" i="6"/>
  <c r="C329" i="6"/>
  <c r="B329" i="6"/>
  <c r="A329" i="6"/>
  <c r="Q328" i="6"/>
  <c r="P328" i="6"/>
  <c r="O328" i="6"/>
  <c r="N328" i="6"/>
  <c r="M328" i="6"/>
  <c r="L328" i="6"/>
  <c r="K328" i="6"/>
  <c r="J328" i="6"/>
  <c r="I328" i="6"/>
  <c r="H328" i="6"/>
  <c r="G328" i="6"/>
  <c r="F328" i="6"/>
  <c r="E328" i="6"/>
  <c r="D328" i="6"/>
  <c r="C328" i="6"/>
  <c r="B328" i="6"/>
  <c r="A328" i="6"/>
  <c r="Q327" i="6"/>
  <c r="P327" i="6"/>
  <c r="O327" i="6"/>
  <c r="N327" i="6"/>
  <c r="M327" i="6"/>
  <c r="L327" i="6"/>
  <c r="K327" i="6"/>
  <c r="J327" i="6"/>
  <c r="I327" i="6"/>
  <c r="H327" i="6"/>
  <c r="G327" i="6"/>
  <c r="F327" i="6"/>
  <c r="E327" i="6"/>
  <c r="D327" i="6"/>
  <c r="C327" i="6"/>
  <c r="B327" i="6"/>
  <c r="A327" i="6"/>
  <c r="Q326" i="6"/>
  <c r="P326" i="6"/>
  <c r="O326" i="6"/>
  <c r="N326" i="6"/>
  <c r="M326" i="6"/>
  <c r="L326" i="6"/>
  <c r="K326" i="6"/>
  <c r="J326" i="6"/>
  <c r="I326" i="6"/>
  <c r="H326" i="6"/>
  <c r="G326" i="6"/>
  <c r="F326" i="6"/>
  <c r="E326" i="6"/>
  <c r="D326" i="6"/>
  <c r="C326" i="6"/>
  <c r="B326" i="6"/>
  <c r="A326" i="6"/>
  <c r="Q325" i="6"/>
  <c r="P325" i="6"/>
  <c r="O325" i="6"/>
  <c r="N325" i="6"/>
  <c r="M325" i="6"/>
  <c r="L325" i="6"/>
  <c r="K325" i="6"/>
  <c r="J325" i="6"/>
  <c r="I325" i="6"/>
  <c r="H325" i="6"/>
  <c r="G325" i="6"/>
  <c r="F325" i="6"/>
  <c r="E325" i="6"/>
  <c r="D325" i="6"/>
  <c r="C325" i="6"/>
  <c r="B325" i="6"/>
  <c r="A325" i="6"/>
  <c r="Q324" i="6"/>
  <c r="P324" i="6"/>
  <c r="O324" i="6"/>
  <c r="N324" i="6"/>
  <c r="M324" i="6"/>
  <c r="L324" i="6"/>
  <c r="K324" i="6"/>
  <c r="J324" i="6"/>
  <c r="I324" i="6"/>
  <c r="H324" i="6"/>
  <c r="G324" i="6"/>
  <c r="F324" i="6"/>
  <c r="E324" i="6"/>
  <c r="D324" i="6"/>
  <c r="C324" i="6"/>
  <c r="B324" i="6"/>
  <c r="A324" i="6"/>
  <c r="Q323" i="6"/>
  <c r="P323" i="6"/>
  <c r="O323" i="6"/>
  <c r="N323" i="6"/>
  <c r="M323" i="6"/>
  <c r="L323" i="6"/>
  <c r="K323" i="6"/>
  <c r="J323" i="6"/>
  <c r="I323" i="6"/>
  <c r="H323" i="6"/>
  <c r="G323" i="6"/>
  <c r="F323" i="6"/>
  <c r="E323" i="6"/>
  <c r="D323" i="6"/>
  <c r="C323" i="6"/>
  <c r="B323" i="6"/>
  <c r="A323" i="6"/>
  <c r="Q322" i="6"/>
  <c r="P322" i="6"/>
  <c r="O322" i="6"/>
  <c r="N322" i="6"/>
  <c r="M322" i="6"/>
  <c r="L322" i="6"/>
  <c r="K322" i="6"/>
  <c r="J322" i="6"/>
  <c r="I322" i="6"/>
  <c r="H322" i="6"/>
  <c r="G322" i="6"/>
  <c r="F322" i="6"/>
  <c r="E322" i="6"/>
  <c r="D322" i="6"/>
  <c r="C322" i="6"/>
  <c r="B322" i="6"/>
  <c r="A322" i="6"/>
  <c r="Q321" i="6"/>
  <c r="P321" i="6"/>
  <c r="O321" i="6"/>
  <c r="N321" i="6"/>
  <c r="M321" i="6"/>
  <c r="L321" i="6"/>
  <c r="K321" i="6"/>
  <c r="J321" i="6"/>
  <c r="I321" i="6"/>
  <c r="H321" i="6"/>
  <c r="G321" i="6"/>
  <c r="F321" i="6"/>
  <c r="E321" i="6"/>
  <c r="D321" i="6"/>
  <c r="C321" i="6"/>
  <c r="B321" i="6"/>
  <c r="A321" i="6"/>
  <c r="Q320" i="6"/>
  <c r="P320" i="6"/>
  <c r="O320" i="6"/>
  <c r="N320" i="6"/>
  <c r="M320" i="6"/>
  <c r="L320" i="6"/>
  <c r="K320" i="6"/>
  <c r="J320" i="6"/>
  <c r="I320" i="6"/>
  <c r="H320" i="6"/>
  <c r="G320" i="6"/>
  <c r="F320" i="6"/>
  <c r="E320" i="6"/>
  <c r="D320" i="6"/>
  <c r="C320" i="6"/>
  <c r="B320" i="6"/>
  <c r="A320" i="6"/>
  <c r="Q319" i="6"/>
  <c r="P319" i="6"/>
  <c r="O319" i="6"/>
  <c r="N319" i="6"/>
  <c r="M319" i="6"/>
  <c r="L319" i="6"/>
  <c r="K319" i="6"/>
  <c r="J319" i="6"/>
  <c r="I319" i="6"/>
  <c r="H319" i="6"/>
  <c r="G319" i="6"/>
  <c r="F319" i="6"/>
  <c r="E319" i="6"/>
  <c r="D319" i="6"/>
  <c r="C319" i="6"/>
  <c r="B319" i="6"/>
  <c r="A319" i="6"/>
  <c r="Q318" i="6"/>
  <c r="P318" i="6"/>
  <c r="O318" i="6"/>
  <c r="N318" i="6"/>
  <c r="M318" i="6"/>
  <c r="L318" i="6"/>
  <c r="K318" i="6"/>
  <c r="J318" i="6"/>
  <c r="I318" i="6"/>
  <c r="H318" i="6"/>
  <c r="G318" i="6"/>
  <c r="F318" i="6"/>
  <c r="E318" i="6"/>
  <c r="D318" i="6"/>
  <c r="C318" i="6"/>
  <c r="B318" i="6"/>
  <c r="A318" i="6"/>
  <c r="Q317" i="6"/>
  <c r="P317" i="6"/>
  <c r="O317" i="6"/>
  <c r="N317" i="6"/>
  <c r="M317" i="6"/>
  <c r="L317" i="6"/>
  <c r="K317" i="6"/>
  <c r="J317" i="6"/>
  <c r="I317" i="6"/>
  <c r="H317" i="6"/>
  <c r="G317" i="6"/>
  <c r="F317" i="6"/>
  <c r="E317" i="6"/>
  <c r="D317" i="6"/>
  <c r="C317" i="6"/>
  <c r="B317" i="6"/>
  <c r="A317" i="6"/>
  <c r="Q316" i="6"/>
  <c r="P316" i="6"/>
  <c r="O316" i="6"/>
  <c r="N316" i="6"/>
  <c r="M316" i="6"/>
  <c r="L316" i="6"/>
  <c r="K316" i="6"/>
  <c r="J316" i="6"/>
  <c r="I316" i="6"/>
  <c r="H316" i="6"/>
  <c r="G316" i="6"/>
  <c r="F316" i="6"/>
  <c r="E316" i="6"/>
  <c r="D316" i="6"/>
  <c r="C316" i="6"/>
  <c r="B316" i="6"/>
  <c r="A316" i="6"/>
  <c r="Q315" i="6"/>
  <c r="P315" i="6"/>
  <c r="O315" i="6"/>
  <c r="N315" i="6"/>
  <c r="M315" i="6"/>
  <c r="L315" i="6"/>
  <c r="K315" i="6"/>
  <c r="J315" i="6"/>
  <c r="I315" i="6"/>
  <c r="H315" i="6"/>
  <c r="G315" i="6"/>
  <c r="F315" i="6"/>
  <c r="E315" i="6"/>
  <c r="D315" i="6"/>
  <c r="C315" i="6"/>
  <c r="B315" i="6"/>
  <c r="A315" i="6"/>
  <c r="Q314" i="6"/>
  <c r="P314" i="6"/>
  <c r="O314" i="6"/>
  <c r="N314" i="6"/>
  <c r="M314" i="6"/>
  <c r="L314" i="6"/>
  <c r="K314" i="6"/>
  <c r="J314" i="6"/>
  <c r="I314" i="6"/>
  <c r="H314" i="6"/>
  <c r="G314" i="6"/>
  <c r="F314" i="6"/>
  <c r="E314" i="6"/>
  <c r="D314" i="6"/>
  <c r="C314" i="6"/>
  <c r="B314" i="6"/>
  <c r="A314" i="6"/>
  <c r="Q313" i="6"/>
  <c r="P313" i="6"/>
  <c r="O313" i="6"/>
  <c r="N313" i="6"/>
  <c r="M313" i="6"/>
  <c r="L313" i="6"/>
  <c r="K313" i="6"/>
  <c r="J313" i="6"/>
  <c r="I313" i="6"/>
  <c r="H313" i="6"/>
  <c r="G313" i="6"/>
  <c r="F313" i="6"/>
  <c r="E313" i="6"/>
  <c r="D313" i="6"/>
  <c r="C313" i="6"/>
  <c r="B313" i="6"/>
  <c r="A313" i="6"/>
  <c r="Q312" i="6"/>
  <c r="P312" i="6"/>
  <c r="O312" i="6"/>
  <c r="N312" i="6"/>
  <c r="M312" i="6"/>
  <c r="L312" i="6"/>
  <c r="K312" i="6"/>
  <c r="J312" i="6"/>
  <c r="I312" i="6"/>
  <c r="H312" i="6"/>
  <c r="G312" i="6"/>
  <c r="F312" i="6"/>
  <c r="E312" i="6"/>
  <c r="D312" i="6"/>
  <c r="C312" i="6"/>
  <c r="B312" i="6"/>
  <c r="A312" i="6"/>
  <c r="Q311" i="6"/>
  <c r="P311" i="6"/>
  <c r="O311" i="6"/>
  <c r="N311" i="6"/>
  <c r="M311" i="6"/>
  <c r="L311" i="6"/>
  <c r="K311" i="6"/>
  <c r="J311" i="6"/>
  <c r="I311" i="6"/>
  <c r="H311" i="6"/>
  <c r="G311" i="6"/>
  <c r="F311" i="6"/>
  <c r="E311" i="6"/>
  <c r="D311" i="6"/>
  <c r="C311" i="6"/>
  <c r="B311" i="6"/>
  <c r="A311" i="6"/>
  <c r="Q310" i="6"/>
  <c r="P310" i="6"/>
  <c r="O310" i="6"/>
  <c r="N310" i="6"/>
  <c r="M310" i="6"/>
  <c r="L310" i="6"/>
  <c r="K310" i="6"/>
  <c r="J310" i="6"/>
  <c r="I310" i="6"/>
  <c r="H310" i="6"/>
  <c r="G310" i="6"/>
  <c r="F310" i="6"/>
  <c r="E310" i="6"/>
  <c r="D310" i="6"/>
  <c r="C310" i="6"/>
  <c r="B310" i="6"/>
  <c r="A310" i="6"/>
  <c r="Q309" i="6"/>
  <c r="P309" i="6"/>
  <c r="O309" i="6"/>
  <c r="N309" i="6"/>
  <c r="M309" i="6"/>
  <c r="L309" i="6"/>
  <c r="K309" i="6"/>
  <c r="J309" i="6"/>
  <c r="I309" i="6"/>
  <c r="H309" i="6"/>
  <c r="G309" i="6"/>
  <c r="F309" i="6"/>
  <c r="E309" i="6"/>
  <c r="D309" i="6"/>
  <c r="C309" i="6"/>
  <c r="B309" i="6"/>
  <c r="A309" i="6"/>
  <c r="Q308" i="6"/>
  <c r="P308" i="6"/>
  <c r="O308" i="6"/>
  <c r="N308" i="6"/>
  <c r="M308" i="6"/>
  <c r="L308" i="6"/>
  <c r="K308" i="6"/>
  <c r="J308" i="6"/>
  <c r="I308" i="6"/>
  <c r="H308" i="6"/>
  <c r="G308" i="6"/>
  <c r="F308" i="6"/>
  <c r="E308" i="6"/>
  <c r="D308" i="6"/>
  <c r="C308" i="6"/>
  <c r="B308" i="6"/>
  <c r="A308" i="6"/>
  <c r="Q307" i="6"/>
  <c r="P307" i="6"/>
  <c r="O307" i="6"/>
  <c r="N307" i="6"/>
  <c r="M307" i="6"/>
  <c r="L307" i="6"/>
  <c r="K307" i="6"/>
  <c r="J307" i="6"/>
  <c r="I307" i="6"/>
  <c r="H307" i="6"/>
  <c r="G307" i="6"/>
  <c r="F307" i="6"/>
  <c r="E307" i="6"/>
  <c r="D307" i="6"/>
  <c r="C307" i="6"/>
  <c r="B307" i="6"/>
  <c r="A307" i="6"/>
  <c r="Q306" i="6"/>
  <c r="P306" i="6"/>
  <c r="O306" i="6"/>
  <c r="N306" i="6"/>
  <c r="M306" i="6"/>
  <c r="L306" i="6"/>
  <c r="K306" i="6"/>
  <c r="J306" i="6"/>
  <c r="I306" i="6"/>
  <c r="H306" i="6"/>
  <c r="G306" i="6"/>
  <c r="F306" i="6"/>
  <c r="E306" i="6"/>
  <c r="D306" i="6"/>
  <c r="C306" i="6"/>
  <c r="B306" i="6"/>
  <c r="A306" i="6"/>
  <c r="Q305" i="6"/>
  <c r="P305" i="6"/>
  <c r="O305" i="6"/>
  <c r="N305" i="6"/>
  <c r="M305" i="6"/>
  <c r="L305" i="6"/>
  <c r="K305" i="6"/>
  <c r="J305" i="6"/>
  <c r="I305" i="6"/>
  <c r="H305" i="6"/>
  <c r="G305" i="6"/>
  <c r="F305" i="6"/>
  <c r="E305" i="6"/>
  <c r="D305" i="6"/>
  <c r="C305" i="6"/>
  <c r="B305" i="6"/>
  <c r="A305" i="6"/>
  <c r="Q304" i="6"/>
  <c r="P304" i="6"/>
  <c r="O304" i="6"/>
  <c r="N304" i="6"/>
  <c r="M304" i="6"/>
  <c r="L304" i="6"/>
  <c r="K304" i="6"/>
  <c r="J304" i="6"/>
  <c r="I304" i="6"/>
  <c r="H304" i="6"/>
  <c r="G304" i="6"/>
  <c r="F304" i="6"/>
  <c r="E304" i="6"/>
  <c r="D304" i="6"/>
  <c r="C304" i="6"/>
  <c r="B304" i="6"/>
  <c r="A304" i="6"/>
  <c r="Q303" i="6"/>
  <c r="P303" i="6"/>
  <c r="O303" i="6"/>
  <c r="N303" i="6"/>
  <c r="M303" i="6"/>
  <c r="L303" i="6"/>
  <c r="K303" i="6"/>
  <c r="J303" i="6"/>
  <c r="I303" i="6"/>
  <c r="H303" i="6"/>
  <c r="G303" i="6"/>
  <c r="F303" i="6"/>
  <c r="E303" i="6"/>
  <c r="D303" i="6"/>
  <c r="C303" i="6"/>
  <c r="B303" i="6"/>
  <c r="A303" i="6"/>
  <c r="Q302" i="6"/>
  <c r="P302" i="6"/>
  <c r="O302" i="6"/>
  <c r="N302" i="6"/>
  <c r="M302" i="6"/>
  <c r="L302" i="6"/>
  <c r="K302" i="6"/>
  <c r="J302" i="6"/>
  <c r="I302" i="6"/>
  <c r="H302" i="6"/>
  <c r="G302" i="6"/>
  <c r="F302" i="6"/>
  <c r="E302" i="6"/>
  <c r="D302" i="6"/>
  <c r="C302" i="6"/>
  <c r="B302" i="6"/>
  <c r="A302" i="6"/>
  <c r="Q301" i="6"/>
  <c r="P301" i="6"/>
  <c r="O301" i="6"/>
  <c r="N301" i="6"/>
  <c r="M301" i="6"/>
  <c r="L301" i="6"/>
  <c r="K301" i="6"/>
  <c r="J301" i="6"/>
  <c r="I301" i="6"/>
  <c r="H301" i="6"/>
  <c r="G301" i="6"/>
  <c r="F301" i="6"/>
  <c r="E301" i="6"/>
  <c r="D301" i="6"/>
  <c r="C301" i="6"/>
  <c r="B301" i="6"/>
  <c r="A301" i="6"/>
  <c r="Q300" i="6"/>
  <c r="P300" i="6"/>
  <c r="O300" i="6"/>
  <c r="N300" i="6"/>
  <c r="M300" i="6"/>
  <c r="L300" i="6"/>
  <c r="K300" i="6"/>
  <c r="J300" i="6"/>
  <c r="I300" i="6"/>
  <c r="H300" i="6"/>
  <c r="G300" i="6"/>
  <c r="F300" i="6"/>
  <c r="E300" i="6"/>
  <c r="D300" i="6"/>
  <c r="C300" i="6"/>
  <c r="B300" i="6"/>
  <c r="A300" i="6"/>
  <c r="Q299" i="6"/>
  <c r="P299" i="6"/>
  <c r="O299" i="6"/>
  <c r="N299" i="6"/>
  <c r="M299" i="6"/>
  <c r="L299" i="6"/>
  <c r="K299" i="6"/>
  <c r="J299" i="6"/>
  <c r="I299" i="6"/>
  <c r="H299" i="6"/>
  <c r="G299" i="6"/>
  <c r="F299" i="6"/>
  <c r="E299" i="6"/>
  <c r="D299" i="6"/>
  <c r="C299" i="6"/>
  <c r="B299" i="6"/>
  <c r="A299" i="6"/>
  <c r="Q298" i="6"/>
  <c r="P298" i="6"/>
  <c r="O298" i="6"/>
  <c r="N298" i="6"/>
  <c r="M298" i="6"/>
  <c r="L298" i="6"/>
  <c r="K298" i="6"/>
  <c r="J298" i="6"/>
  <c r="I298" i="6"/>
  <c r="H298" i="6"/>
  <c r="G298" i="6"/>
  <c r="F298" i="6"/>
  <c r="E298" i="6"/>
  <c r="D298" i="6"/>
  <c r="C298" i="6"/>
  <c r="B298" i="6"/>
  <c r="A298" i="6"/>
  <c r="Q297" i="6"/>
  <c r="P297" i="6"/>
  <c r="O297" i="6"/>
  <c r="N297" i="6"/>
  <c r="M297" i="6"/>
  <c r="L297" i="6"/>
  <c r="K297" i="6"/>
  <c r="J297" i="6"/>
  <c r="I297" i="6"/>
  <c r="H297" i="6"/>
  <c r="G297" i="6"/>
  <c r="F297" i="6"/>
  <c r="E297" i="6"/>
  <c r="D297" i="6"/>
  <c r="C297" i="6"/>
  <c r="B297" i="6"/>
  <c r="A297" i="6"/>
  <c r="Q296" i="6"/>
  <c r="P296" i="6"/>
  <c r="O296" i="6"/>
  <c r="N296" i="6"/>
  <c r="M296" i="6"/>
  <c r="L296" i="6"/>
  <c r="K296" i="6"/>
  <c r="J296" i="6"/>
  <c r="I296" i="6"/>
  <c r="H296" i="6"/>
  <c r="G296" i="6"/>
  <c r="F296" i="6"/>
  <c r="E296" i="6"/>
  <c r="D296" i="6"/>
  <c r="C296" i="6"/>
  <c r="B296" i="6"/>
  <c r="A296" i="6"/>
  <c r="Q295" i="6"/>
  <c r="P295" i="6"/>
  <c r="O295" i="6"/>
  <c r="N295" i="6"/>
  <c r="M295" i="6"/>
  <c r="L295" i="6"/>
  <c r="K295" i="6"/>
  <c r="J295" i="6"/>
  <c r="I295" i="6"/>
  <c r="H295" i="6"/>
  <c r="G295" i="6"/>
  <c r="F295" i="6"/>
  <c r="E295" i="6"/>
  <c r="D295" i="6"/>
  <c r="C295" i="6"/>
  <c r="B295" i="6"/>
  <c r="A295" i="6"/>
  <c r="Q294" i="6"/>
  <c r="P294" i="6"/>
  <c r="O294" i="6"/>
  <c r="N294" i="6"/>
  <c r="M294" i="6"/>
  <c r="L294" i="6"/>
  <c r="K294" i="6"/>
  <c r="J294" i="6"/>
  <c r="I294" i="6"/>
  <c r="H294" i="6"/>
  <c r="G294" i="6"/>
  <c r="F294" i="6"/>
  <c r="E294" i="6"/>
  <c r="D294" i="6"/>
  <c r="C294" i="6"/>
  <c r="B294" i="6"/>
  <c r="A294" i="6"/>
  <c r="Q293" i="6"/>
  <c r="P293" i="6"/>
  <c r="O293" i="6"/>
  <c r="N293" i="6"/>
  <c r="M293" i="6"/>
  <c r="L293" i="6"/>
  <c r="K293" i="6"/>
  <c r="J293" i="6"/>
  <c r="I293" i="6"/>
  <c r="H293" i="6"/>
  <c r="G293" i="6"/>
  <c r="F293" i="6"/>
  <c r="E293" i="6"/>
  <c r="D293" i="6"/>
  <c r="C293" i="6"/>
  <c r="B293" i="6"/>
  <c r="A293" i="6"/>
  <c r="Q292" i="6"/>
  <c r="P292" i="6"/>
  <c r="O292" i="6"/>
  <c r="N292" i="6"/>
  <c r="M292" i="6"/>
  <c r="L292" i="6"/>
  <c r="K292" i="6"/>
  <c r="J292" i="6"/>
  <c r="I292" i="6"/>
  <c r="H292" i="6"/>
  <c r="G292" i="6"/>
  <c r="F292" i="6"/>
  <c r="E292" i="6"/>
  <c r="D292" i="6"/>
  <c r="C292" i="6"/>
  <c r="B292" i="6"/>
  <c r="A292" i="6"/>
  <c r="Q291" i="6"/>
  <c r="P291" i="6"/>
  <c r="O291" i="6"/>
  <c r="N291" i="6"/>
  <c r="M291" i="6"/>
  <c r="L291" i="6"/>
  <c r="K291" i="6"/>
  <c r="J291" i="6"/>
  <c r="I291" i="6"/>
  <c r="H291" i="6"/>
  <c r="G291" i="6"/>
  <c r="F291" i="6"/>
  <c r="E291" i="6"/>
  <c r="D291" i="6"/>
  <c r="C291" i="6"/>
  <c r="B291" i="6"/>
  <c r="A291" i="6"/>
  <c r="Q290" i="6"/>
  <c r="P290" i="6"/>
  <c r="O290" i="6"/>
  <c r="N290" i="6"/>
  <c r="M290" i="6"/>
  <c r="L290" i="6"/>
  <c r="K290" i="6"/>
  <c r="J290" i="6"/>
  <c r="I290" i="6"/>
  <c r="H290" i="6"/>
  <c r="G290" i="6"/>
  <c r="F290" i="6"/>
  <c r="E290" i="6"/>
  <c r="D290" i="6"/>
  <c r="C290" i="6"/>
  <c r="B290" i="6"/>
  <c r="A290" i="6"/>
  <c r="Q289" i="6"/>
  <c r="P289" i="6"/>
  <c r="O289" i="6"/>
  <c r="N289" i="6"/>
  <c r="M289" i="6"/>
  <c r="L289" i="6"/>
  <c r="K289" i="6"/>
  <c r="J289" i="6"/>
  <c r="I289" i="6"/>
  <c r="H289" i="6"/>
  <c r="G289" i="6"/>
  <c r="F289" i="6"/>
  <c r="E289" i="6"/>
  <c r="D289" i="6"/>
  <c r="C289" i="6"/>
  <c r="B289" i="6"/>
  <c r="A289" i="6"/>
  <c r="Q288" i="6"/>
  <c r="P288" i="6"/>
  <c r="O288" i="6"/>
  <c r="N288" i="6"/>
  <c r="M288" i="6"/>
  <c r="L288" i="6"/>
  <c r="K288" i="6"/>
  <c r="J288" i="6"/>
  <c r="I288" i="6"/>
  <c r="H288" i="6"/>
  <c r="G288" i="6"/>
  <c r="F288" i="6"/>
  <c r="E288" i="6"/>
  <c r="D288" i="6"/>
  <c r="C288" i="6"/>
  <c r="B288" i="6"/>
  <c r="A288" i="6"/>
  <c r="Q287" i="6"/>
  <c r="P287" i="6"/>
  <c r="O287" i="6"/>
  <c r="N287" i="6"/>
  <c r="M287" i="6"/>
  <c r="L287" i="6"/>
  <c r="K287" i="6"/>
  <c r="J287" i="6"/>
  <c r="I287" i="6"/>
  <c r="H287" i="6"/>
  <c r="G287" i="6"/>
  <c r="F287" i="6"/>
  <c r="E287" i="6"/>
  <c r="D287" i="6"/>
  <c r="C287" i="6"/>
  <c r="B287" i="6"/>
  <c r="A287" i="6"/>
  <c r="Q286" i="6"/>
  <c r="P286" i="6"/>
  <c r="O286" i="6"/>
  <c r="N286" i="6"/>
  <c r="M286" i="6"/>
  <c r="L286" i="6"/>
  <c r="K286" i="6"/>
  <c r="J286" i="6"/>
  <c r="I286" i="6"/>
  <c r="H286" i="6"/>
  <c r="G286" i="6"/>
  <c r="F286" i="6"/>
  <c r="E286" i="6"/>
  <c r="D286" i="6"/>
  <c r="C286" i="6"/>
  <c r="B286" i="6"/>
  <c r="A286" i="6"/>
  <c r="Q285" i="6"/>
  <c r="P285" i="6"/>
  <c r="O285" i="6"/>
  <c r="N285" i="6"/>
  <c r="M285" i="6"/>
  <c r="L285" i="6"/>
  <c r="K285" i="6"/>
  <c r="J285" i="6"/>
  <c r="I285" i="6"/>
  <c r="H285" i="6"/>
  <c r="G285" i="6"/>
  <c r="F285" i="6"/>
  <c r="E285" i="6"/>
  <c r="D285" i="6"/>
  <c r="C285" i="6"/>
  <c r="B285" i="6"/>
  <c r="A285" i="6"/>
  <c r="Q284" i="6"/>
  <c r="P284" i="6"/>
  <c r="O284" i="6"/>
  <c r="N284" i="6"/>
  <c r="M284" i="6"/>
  <c r="L284" i="6"/>
  <c r="K284" i="6"/>
  <c r="J284" i="6"/>
  <c r="I284" i="6"/>
  <c r="H284" i="6"/>
  <c r="G284" i="6"/>
  <c r="F284" i="6"/>
  <c r="E284" i="6"/>
  <c r="D284" i="6"/>
  <c r="C284" i="6"/>
  <c r="B284" i="6"/>
  <c r="A284" i="6"/>
  <c r="Q283" i="6"/>
  <c r="P283" i="6"/>
  <c r="O283" i="6"/>
  <c r="N283" i="6"/>
  <c r="M283" i="6"/>
  <c r="L283" i="6"/>
  <c r="K283" i="6"/>
  <c r="J283" i="6"/>
  <c r="I283" i="6"/>
  <c r="H283" i="6"/>
  <c r="G283" i="6"/>
  <c r="F283" i="6"/>
  <c r="E283" i="6"/>
  <c r="D283" i="6"/>
  <c r="C283" i="6"/>
  <c r="B283" i="6"/>
  <c r="A283" i="6"/>
  <c r="Q282" i="6"/>
  <c r="P282" i="6"/>
  <c r="O282" i="6"/>
  <c r="N282" i="6"/>
  <c r="M282" i="6"/>
  <c r="L282" i="6"/>
  <c r="K282" i="6"/>
  <c r="J282" i="6"/>
  <c r="I282" i="6"/>
  <c r="H282" i="6"/>
  <c r="G282" i="6"/>
  <c r="F282" i="6"/>
  <c r="E282" i="6"/>
  <c r="D282" i="6"/>
  <c r="C282" i="6"/>
  <c r="B282" i="6"/>
  <c r="A282" i="6"/>
  <c r="Q281" i="6"/>
  <c r="P281" i="6"/>
  <c r="O281" i="6"/>
  <c r="N281" i="6"/>
  <c r="M281" i="6"/>
  <c r="L281" i="6"/>
  <c r="K281" i="6"/>
  <c r="J281" i="6"/>
  <c r="I281" i="6"/>
  <c r="H281" i="6"/>
  <c r="G281" i="6"/>
  <c r="F281" i="6"/>
  <c r="E281" i="6"/>
  <c r="D281" i="6"/>
  <c r="C281" i="6"/>
  <c r="B281" i="6"/>
  <c r="A281" i="6"/>
  <c r="Q280" i="6"/>
  <c r="P280" i="6"/>
  <c r="O280" i="6"/>
  <c r="N280" i="6"/>
  <c r="M280" i="6"/>
  <c r="L280" i="6"/>
  <c r="K280" i="6"/>
  <c r="J280" i="6"/>
  <c r="I280" i="6"/>
  <c r="H280" i="6"/>
  <c r="G280" i="6"/>
  <c r="F280" i="6"/>
  <c r="E280" i="6"/>
  <c r="D280" i="6"/>
  <c r="C280" i="6"/>
  <c r="B280" i="6"/>
  <c r="A280" i="6"/>
  <c r="Q279" i="6"/>
  <c r="P279" i="6"/>
  <c r="O279" i="6"/>
  <c r="N279" i="6"/>
  <c r="M279" i="6"/>
  <c r="L279" i="6"/>
  <c r="K279" i="6"/>
  <c r="J279" i="6"/>
  <c r="I279" i="6"/>
  <c r="H279" i="6"/>
  <c r="G279" i="6"/>
  <c r="F279" i="6"/>
  <c r="E279" i="6"/>
  <c r="D279" i="6"/>
  <c r="C279" i="6"/>
  <c r="B279" i="6"/>
  <c r="A279" i="6"/>
  <c r="Q278" i="6"/>
  <c r="P278" i="6"/>
  <c r="O278" i="6"/>
  <c r="N278" i="6"/>
  <c r="M278" i="6"/>
  <c r="L278" i="6"/>
  <c r="K278" i="6"/>
  <c r="J278" i="6"/>
  <c r="I278" i="6"/>
  <c r="H278" i="6"/>
  <c r="G278" i="6"/>
  <c r="F278" i="6"/>
  <c r="E278" i="6"/>
  <c r="D278" i="6"/>
  <c r="C278" i="6"/>
  <c r="B278" i="6"/>
  <c r="A278" i="6"/>
  <c r="Q277" i="6"/>
  <c r="P277" i="6"/>
  <c r="O277" i="6"/>
  <c r="N277" i="6"/>
  <c r="M277" i="6"/>
  <c r="L277" i="6"/>
  <c r="K277" i="6"/>
  <c r="J277" i="6"/>
  <c r="I277" i="6"/>
  <c r="H277" i="6"/>
  <c r="G277" i="6"/>
  <c r="F277" i="6"/>
  <c r="E277" i="6"/>
  <c r="D277" i="6"/>
  <c r="C277" i="6"/>
  <c r="B277" i="6"/>
  <c r="A277" i="6"/>
  <c r="Q276" i="6"/>
  <c r="P276" i="6"/>
  <c r="O276" i="6"/>
  <c r="N276" i="6"/>
  <c r="M276" i="6"/>
  <c r="L276" i="6"/>
  <c r="K276" i="6"/>
  <c r="J276" i="6"/>
  <c r="I276" i="6"/>
  <c r="H276" i="6"/>
  <c r="G276" i="6"/>
  <c r="F276" i="6"/>
  <c r="E276" i="6"/>
  <c r="D276" i="6"/>
  <c r="C276" i="6"/>
  <c r="B276" i="6"/>
  <c r="A276" i="6"/>
  <c r="Q275" i="6"/>
  <c r="P275" i="6"/>
  <c r="O275" i="6"/>
  <c r="N275" i="6"/>
  <c r="M275" i="6"/>
  <c r="L275" i="6"/>
  <c r="K275" i="6"/>
  <c r="J275" i="6"/>
  <c r="I275" i="6"/>
  <c r="H275" i="6"/>
  <c r="G275" i="6"/>
  <c r="F275" i="6"/>
  <c r="E275" i="6"/>
  <c r="D275" i="6"/>
  <c r="C275" i="6"/>
  <c r="B275" i="6"/>
  <c r="A275" i="6"/>
  <c r="Q274" i="6"/>
  <c r="P274" i="6"/>
  <c r="O274" i="6"/>
  <c r="N274" i="6"/>
  <c r="M274" i="6"/>
  <c r="L274" i="6"/>
  <c r="K274" i="6"/>
  <c r="J274" i="6"/>
  <c r="I274" i="6"/>
  <c r="H274" i="6"/>
  <c r="G274" i="6"/>
  <c r="F274" i="6"/>
  <c r="E274" i="6"/>
  <c r="D274" i="6"/>
  <c r="C274" i="6"/>
  <c r="B274" i="6"/>
  <c r="A274" i="6"/>
  <c r="Q273" i="6"/>
  <c r="P273" i="6"/>
  <c r="O273" i="6"/>
  <c r="N273" i="6"/>
  <c r="M273" i="6"/>
  <c r="L273" i="6"/>
  <c r="K273" i="6"/>
  <c r="J273" i="6"/>
  <c r="I273" i="6"/>
  <c r="H273" i="6"/>
  <c r="G273" i="6"/>
  <c r="F273" i="6"/>
  <c r="E273" i="6"/>
  <c r="D273" i="6"/>
  <c r="C273" i="6"/>
  <c r="B273" i="6"/>
  <c r="A273" i="6"/>
  <c r="Q272" i="6"/>
  <c r="P272" i="6"/>
  <c r="O272" i="6"/>
  <c r="N272" i="6"/>
  <c r="M272" i="6"/>
  <c r="L272" i="6"/>
  <c r="K272" i="6"/>
  <c r="J272" i="6"/>
  <c r="I272" i="6"/>
  <c r="H272" i="6"/>
  <c r="G272" i="6"/>
  <c r="F272" i="6"/>
  <c r="E272" i="6"/>
  <c r="D272" i="6"/>
  <c r="C272" i="6"/>
  <c r="B272" i="6"/>
  <c r="A272" i="6"/>
  <c r="Q271" i="6"/>
  <c r="P271" i="6"/>
  <c r="O271" i="6"/>
  <c r="N271" i="6"/>
  <c r="M271" i="6"/>
  <c r="L271" i="6"/>
  <c r="K271" i="6"/>
  <c r="J271" i="6"/>
  <c r="I271" i="6"/>
  <c r="H271" i="6"/>
  <c r="G271" i="6"/>
  <c r="F271" i="6"/>
  <c r="E271" i="6"/>
  <c r="D271" i="6"/>
  <c r="C271" i="6"/>
  <c r="B271" i="6"/>
  <c r="A271" i="6"/>
  <c r="Q270" i="6"/>
  <c r="P270" i="6"/>
  <c r="O270" i="6"/>
  <c r="N270" i="6"/>
  <c r="M270" i="6"/>
  <c r="L270" i="6"/>
  <c r="K270" i="6"/>
  <c r="J270" i="6"/>
  <c r="I270" i="6"/>
  <c r="H270" i="6"/>
  <c r="G270" i="6"/>
  <c r="F270" i="6"/>
  <c r="E270" i="6"/>
  <c r="D270" i="6"/>
  <c r="C270" i="6"/>
  <c r="B270" i="6"/>
  <c r="A270" i="6"/>
  <c r="Q269" i="6"/>
  <c r="P269" i="6"/>
  <c r="O269" i="6"/>
  <c r="N269" i="6"/>
  <c r="M269" i="6"/>
  <c r="L269" i="6"/>
  <c r="K269" i="6"/>
  <c r="J269" i="6"/>
  <c r="I269" i="6"/>
  <c r="H269" i="6"/>
  <c r="G269" i="6"/>
  <c r="F269" i="6"/>
  <c r="E269" i="6"/>
  <c r="D269" i="6"/>
  <c r="C269" i="6"/>
  <c r="B269" i="6"/>
  <c r="A269" i="6"/>
  <c r="Q268" i="6"/>
  <c r="P268" i="6"/>
  <c r="O268" i="6"/>
  <c r="N268" i="6"/>
  <c r="M268" i="6"/>
  <c r="L268" i="6"/>
  <c r="K268" i="6"/>
  <c r="J268" i="6"/>
  <c r="I268" i="6"/>
  <c r="H268" i="6"/>
  <c r="G268" i="6"/>
  <c r="F268" i="6"/>
  <c r="E268" i="6"/>
  <c r="D268" i="6"/>
  <c r="C268" i="6"/>
  <c r="B268" i="6"/>
  <c r="A268" i="6"/>
  <c r="Q267" i="6"/>
  <c r="P267" i="6"/>
  <c r="O267" i="6"/>
  <c r="N267" i="6"/>
  <c r="M267" i="6"/>
  <c r="L267" i="6"/>
  <c r="K267" i="6"/>
  <c r="J267" i="6"/>
  <c r="I267" i="6"/>
  <c r="H267" i="6"/>
  <c r="G267" i="6"/>
  <c r="F267" i="6"/>
  <c r="E267" i="6"/>
  <c r="D267" i="6"/>
  <c r="C267" i="6"/>
  <c r="B267" i="6"/>
  <c r="A267" i="6"/>
  <c r="Q266" i="6"/>
  <c r="P266" i="6"/>
  <c r="O266" i="6"/>
  <c r="N266" i="6"/>
  <c r="M266" i="6"/>
  <c r="L266" i="6"/>
  <c r="K266" i="6"/>
  <c r="J266" i="6"/>
  <c r="I266" i="6"/>
  <c r="H266" i="6"/>
  <c r="G266" i="6"/>
  <c r="F266" i="6"/>
  <c r="E266" i="6"/>
  <c r="D266" i="6"/>
  <c r="C266" i="6"/>
  <c r="B266" i="6"/>
  <c r="A266" i="6"/>
  <c r="Q265" i="6"/>
  <c r="P265" i="6"/>
  <c r="O265" i="6"/>
  <c r="N265" i="6"/>
  <c r="M265" i="6"/>
  <c r="L265" i="6"/>
  <c r="K265" i="6"/>
  <c r="J265" i="6"/>
  <c r="I265" i="6"/>
  <c r="H265" i="6"/>
  <c r="G265" i="6"/>
  <c r="F265" i="6"/>
  <c r="E265" i="6"/>
  <c r="D265" i="6"/>
  <c r="C265" i="6"/>
  <c r="B265" i="6"/>
  <c r="A265" i="6"/>
  <c r="Q264" i="6"/>
  <c r="P264" i="6"/>
  <c r="O264" i="6"/>
  <c r="N264" i="6"/>
  <c r="M264" i="6"/>
  <c r="L264" i="6"/>
  <c r="K264" i="6"/>
  <c r="J264" i="6"/>
  <c r="I264" i="6"/>
  <c r="H264" i="6"/>
  <c r="G264" i="6"/>
  <c r="F264" i="6"/>
  <c r="E264" i="6"/>
  <c r="D264" i="6"/>
  <c r="C264" i="6"/>
  <c r="B264" i="6"/>
  <c r="A264" i="6"/>
  <c r="Q263" i="6"/>
  <c r="P263" i="6"/>
  <c r="O263" i="6"/>
  <c r="N263" i="6"/>
  <c r="M263" i="6"/>
  <c r="L263" i="6"/>
  <c r="K263" i="6"/>
  <c r="J263" i="6"/>
  <c r="I263" i="6"/>
  <c r="H263" i="6"/>
  <c r="G263" i="6"/>
  <c r="F263" i="6"/>
  <c r="E263" i="6"/>
  <c r="D263" i="6"/>
  <c r="C263" i="6"/>
  <c r="B263" i="6"/>
  <c r="A263" i="6"/>
  <c r="Q262" i="6"/>
  <c r="P262" i="6"/>
  <c r="O262" i="6"/>
  <c r="N262" i="6"/>
  <c r="M262" i="6"/>
  <c r="L262" i="6"/>
  <c r="K262" i="6"/>
  <c r="J262" i="6"/>
  <c r="I262" i="6"/>
  <c r="H262" i="6"/>
  <c r="G262" i="6"/>
  <c r="F262" i="6"/>
  <c r="E262" i="6"/>
  <c r="D262" i="6"/>
  <c r="C262" i="6"/>
  <c r="B262" i="6"/>
  <c r="A262" i="6"/>
  <c r="Q261" i="6"/>
  <c r="P261" i="6"/>
  <c r="O261" i="6"/>
  <c r="N261" i="6"/>
  <c r="M261" i="6"/>
  <c r="L261" i="6"/>
  <c r="K261" i="6"/>
  <c r="J261" i="6"/>
  <c r="I261" i="6"/>
  <c r="H261" i="6"/>
  <c r="G261" i="6"/>
  <c r="F261" i="6"/>
  <c r="E261" i="6"/>
  <c r="D261" i="6"/>
  <c r="C261" i="6"/>
  <c r="B261" i="6"/>
  <c r="A261" i="6"/>
  <c r="Q260" i="6"/>
  <c r="P260" i="6"/>
  <c r="O260" i="6"/>
  <c r="N260" i="6"/>
  <c r="M260" i="6"/>
  <c r="L260" i="6"/>
  <c r="K260" i="6"/>
  <c r="J260" i="6"/>
  <c r="I260" i="6"/>
  <c r="H260" i="6"/>
  <c r="G260" i="6"/>
  <c r="F260" i="6"/>
  <c r="E260" i="6"/>
  <c r="D260" i="6"/>
  <c r="C260" i="6"/>
  <c r="B260" i="6"/>
  <c r="A260" i="6"/>
  <c r="Q259" i="6"/>
  <c r="P259" i="6"/>
  <c r="O259" i="6"/>
  <c r="N259" i="6"/>
  <c r="M259" i="6"/>
  <c r="L259" i="6"/>
  <c r="K259" i="6"/>
  <c r="J259" i="6"/>
  <c r="I259" i="6"/>
  <c r="H259" i="6"/>
  <c r="G259" i="6"/>
  <c r="F259" i="6"/>
  <c r="E259" i="6"/>
  <c r="D259" i="6"/>
  <c r="C259" i="6"/>
  <c r="B259" i="6"/>
  <c r="A259" i="6"/>
  <c r="Q258" i="6"/>
  <c r="P258" i="6"/>
  <c r="O258" i="6"/>
  <c r="N258" i="6"/>
  <c r="M258" i="6"/>
  <c r="L258" i="6"/>
  <c r="K258" i="6"/>
  <c r="J258" i="6"/>
  <c r="I258" i="6"/>
  <c r="H258" i="6"/>
  <c r="G258" i="6"/>
  <c r="F258" i="6"/>
  <c r="E258" i="6"/>
  <c r="D258" i="6"/>
  <c r="C258" i="6"/>
  <c r="B258" i="6"/>
  <c r="A258" i="6"/>
  <c r="Q257" i="6"/>
  <c r="P257" i="6"/>
  <c r="O257" i="6"/>
  <c r="N257" i="6"/>
  <c r="M257" i="6"/>
  <c r="L257" i="6"/>
  <c r="K257" i="6"/>
  <c r="J257" i="6"/>
  <c r="I257" i="6"/>
  <c r="H257" i="6"/>
  <c r="G257" i="6"/>
  <c r="F257" i="6"/>
  <c r="E257" i="6"/>
  <c r="D257" i="6"/>
  <c r="C257" i="6"/>
  <c r="B257" i="6"/>
  <c r="A257" i="6"/>
  <c r="Q256" i="6"/>
  <c r="P256" i="6"/>
  <c r="O256" i="6"/>
  <c r="N256" i="6"/>
  <c r="M256" i="6"/>
  <c r="L256" i="6"/>
  <c r="K256" i="6"/>
  <c r="J256" i="6"/>
  <c r="I256" i="6"/>
  <c r="H256" i="6"/>
  <c r="G256" i="6"/>
  <c r="F256" i="6"/>
  <c r="E256" i="6"/>
  <c r="D256" i="6"/>
  <c r="C256" i="6"/>
  <c r="B256" i="6"/>
  <c r="A256" i="6"/>
  <c r="Q255" i="6"/>
  <c r="P255" i="6"/>
  <c r="O255" i="6"/>
  <c r="N255" i="6"/>
  <c r="M255" i="6"/>
  <c r="L255" i="6"/>
  <c r="K255" i="6"/>
  <c r="J255" i="6"/>
  <c r="I255" i="6"/>
  <c r="H255" i="6"/>
  <c r="G255" i="6"/>
  <c r="F255" i="6"/>
  <c r="E255" i="6"/>
  <c r="D255" i="6"/>
  <c r="C255" i="6"/>
  <c r="B255" i="6"/>
  <c r="A255" i="6"/>
  <c r="Q254" i="6"/>
  <c r="P254" i="6"/>
  <c r="O254" i="6"/>
  <c r="N254" i="6"/>
  <c r="M254" i="6"/>
  <c r="L254" i="6"/>
  <c r="K254" i="6"/>
  <c r="J254" i="6"/>
  <c r="I254" i="6"/>
  <c r="H254" i="6"/>
  <c r="G254" i="6"/>
  <c r="F254" i="6"/>
  <c r="E254" i="6"/>
  <c r="D254" i="6"/>
  <c r="C254" i="6"/>
  <c r="B254" i="6"/>
  <c r="A254" i="6"/>
  <c r="Q253" i="6"/>
  <c r="P253" i="6"/>
  <c r="O253" i="6"/>
  <c r="N253" i="6"/>
  <c r="M253" i="6"/>
  <c r="L253" i="6"/>
  <c r="K253" i="6"/>
  <c r="J253" i="6"/>
  <c r="I253" i="6"/>
  <c r="H253" i="6"/>
  <c r="G253" i="6"/>
  <c r="F253" i="6"/>
  <c r="E253" i="6"/>
  <c r="D253" i="6"/>
  <c r="C253" i="6"/>
  <c r="B253" i="6"/>
  <c r="A253" i="6"/>
  <c r="Q252" i="6"/>
  <c r="P252" i="6"/>
  <c r="O252" i="6"/>
  <c r="N252" i="6"/>
  <c r="M252" i="6"/>
  <c r="L252" i="6"/>
  <c r="K252" i="6"/>
  <c r="J252" i="6"/>
  <c r="I252" i="6"/>
  <c r="H252" i="6"/>
  <c r="G252" i="6"/>
  <c r="F252" i="6"/>
  <c r="E252" i="6"/>
  <c r="D252" i="6"/>
  <c r="C252" i="6"/>
  <c r="B252" i="6"/>
  <c r="A252" i="6"/>
  <c r="Q251" i="6"/>
  <c r="P251" i="6"/>
  <c r="O251" i="6"/>
  <c r="N251" i="6"/>
  <c r="M251" i="6"/>
  <c r="L251" i="6"/>
  <c r="K251" i="6"/>
  <c r="J251" i="6"/>
  <c r="I251" i="6"/>
  <c r="H251" i="6"/>
  <c r="G251" i="6"/>
  <c r="F251" i="6"/>
  <c r="E251" i="6"/>
  <c r="D251" i="6"/>
  <c r="C251" i="6"/>
  <c r="B251" i="6"/>
  <c r="A251" i="6"/>
  <c r="Q250" i="6"/>
  <c r="P250" i="6"/>
  <c r="O250" i="6"/>
  <c r="N250" i="6"/>
  <c r="M250" i="6"/>
  <c r="L250" i="6"/>
  <c r="K250" i="6"/>
  <c r="J250" i="6"/>
  <c r="I250" i="6"/>
  <c r="H250" i="6"/>
  <c r="G250" i="6"/>
  <c r="F250" i="6"/>
  <c r="E250" i="6"/>
  <c r="D250" i="6"/>
  <c r="C250" i="6"/>
  <c r="B250" i="6"/>
  <c r="A250" i="6"/>
  <c r="Q249" i="6"/>
  <c r="P249" i="6"/>
  <c r="O249" i="6"/>
  <c r="N249" i="6"/>
  <c r="M249" i="6"/>
  <c r="L249" i="6"/>
  <c r="K249" i="6"/>
  <c r="J249" i="6"/>
  <c r="I249" i="6"/>
  <c r="H249" i="6"/>
  <c r="G249" i="6"/>
  <c r="F249" i="6"/>
  <c r="E249" i="6"/>
  <c r="D249" i="6"/>
  <c r="C249" i="6"/>
  <c r="B249" i="6"/>
  <c r="A249" i="6"/>
  <c r="Q248" i="6"/>
  <c r="P248" i="6"/>
  <c r="O248" i="6"/>
  <c r="N248" i="6"/>
  <c r="M248" i="6"/>
  <c r="L248" i="6"/>
  <c r="K248" i="6"/>
  <c r="J248" i="6"/>
  <c r="I248" i="6"/>
  <c r="H248" i="6"/>
  <c r="G248" i="6"/>
  <c r="F248" i="6"/>
  <c r="E248" i="6"/>
  <c r="D248" i="6"/>
  <c r="C248" i="6"/>
  <c r="B248" i="6"/>
  <c r="A248" i="6"/>
  <c r="Q247" i="6"/>
  <c r="P247" i="6"/>
  <c r="O247" i="6"/>
  <c r="N247" i="6"/>
  <c r="M247" i="6"/>
  <c r="L247" i="6"/>
  <c r="K247" i="6"/>
  <c r="J247" i="6"/>
  <c r="I247" i="6"/>
  <c r="H247" i="6"/>
  <c r="G247" i="6"/>
  <c r="F247" i="6"/>
  <c r="E247" i="6"/>
  <c r="D247" i="6"/>
  <c r="C247" i="6"/>
  <c r="B247" i="6"/>
  <c r="A247" i="6"/>
  <c r="Q246" i="6"/>
  <c r="P246" i="6"/>
  <c r="O246" i="6"/>
  <c r="N246" i="6"/>
  <c r="M246" i="6"/>
  <c r="L246" i="6"/>
  <c r="K246" i="6"/>
  <c r="J246" i="6"/>
  <c r="I246" i="6"/>
  <c r="H246" i="6"/>
  <c r="G246" i="6"/>
  <c r="F246" i="6"/>
  <c r="E246" i="6"/>
  <c r="D246" i="6"/>
  <c r="C246" i="6"/>
  <c r="B246" i="6"/>
  <c r="A246" i="6"/>
  <c r="Q245" i="6"/>
  <c r="P245" i="6"/>
  <c r="O245" i="6"/>
  <c r="N245" i="6"/>
  <c r="M245" i="6"/>
  <c r="L245" i="6"/>
  <c r="K245" i="6"/>
  <c r="J245" i="6"/>
  <c r="I245" i="6"/>
  <c r="H245" i="6"/>
  <c r="G245" i="6"/>
  <c r="F245" i="6"/>
  <c r="E245" i="6"/>
  <c r="D245" i="6"/>
  <c r="C245" i="6"/>
  <c r="B245" i="6"/>
  <c r="A245" i="6"/>
  <c r="Q244" i="6"/>
  <c r="P244" i="6"/>
  <c r="O244" i="6"/>
  <c r="N244" i="6"/>
  <c r="M244" i="6"/>
  <c r="L244" i="6"/>
  <c r="K244" i="6"/>
  <c r="J244" i="6"/>
  <c r="I244" i="6"/>
  <c r="H244" i="6"/>
  <c r="G244" i="6"/>
  <c r="F244" i="6"/>
  <c r="E244" i="6"/>
  <c r="D244" i="6"/>
  <c r="C244" i="6"/>
  <c r="B244" i="6"/>
  <c r="A244" i="6"/>
  <c r="Q243" i="6"/>
  <c r="P243" i="6"/>
  <c r="O243" i="6"/>
  <c r="N243" i="6"/>
  <c r="M243" i="6"/>
  <c r="L243" i="6"/>
  <c r="K243" i="6"/>
  <c r="J243" i="6"/>
  <c r="I243" i="6"/>
  <c r="H243" i="6"/>
  <c r="G243" i="6"/>
  <c r="F243" i="6"/>
  <c r="E243" i="6"/>
  <c r="D243" i="6"/>
  <c r="C243" i="6"/>
  <c r="B243" i="6"/>
  <c r="A243" i="6"/>
  <c r="Q242" i="6"/>
  <c r="P242" i="6"/>
  <c r="O242" i="6"/>
  <c r="N242" i="6"/>
  <c r="M242" i="6"/>
  <c r="L242" i="6"/>
  <c r="K242" i="6"/>
  <c r="J242" i="6"/>
  <c r="I242" i="6"/>
  <c r="H242" i="6"/>
  <c r="G242" i="6"/>
  <c r="F242" i="6"/>
  <c r="E242" i="6"/>
  <c r="D242" i="6"/>
  <c r="C242" i="6"/>
  <c r="B242" i="6"/>
  <c r="A242" i="6"/>
  <c r="Q241" i="6"/>
  <c r="P241" i="6"/>
  <c r="O241" i="6"/>
  <c r="N241" i="6"/>
  <c r="M241" i="6"/>
  <c r="L241" i="6"/>
  <c r="K241" i="6"/>
  <c r="J241" i="6"/>
  <c r="I241" i="6"/>
  <c r="H241" i="6"/>
  <c r="G241" i="6"/>
  <c r="F241" i="6"/>
  <c r="E241" i="6"/>
  <c r="D241" i="6"/>
  <c r="C241" i="6"/>
  <c r="B241" i="6"/>
  <c r="A241" i="6"/>
  <c r="Q240" i="6"/>
  <c r="P240" i="6"/>
  <c r="O240" i="6"/>
  <c r="N240" i="6"/>
  <c r="M240" i="6"/>
  <c r="L240" i="6"/>
  <c r="K240" i="6"/>
  <c r="J240" i="6"/>
  <c r="I240" i="6"/>
  <c r="H240" i="6"/>
  <c r="G240" i="6"/>
  <c r="F240" i="6"/>
  <c r="E240" i="6"/>
  <c r="D240" i="6"/>
  <c r="C240" i="6"/>
  <c r="B240" i="6"/>
  <c r="A240" i="6"/>
  <c r="Q239" i="6"/>
  <c r="P239" i="6"/>
  <c r="O239" i="6"/>
  <c r="N239" i="6"/>
  <c r="M239" i="6"/>
  <c r="L239" i="6"/>
  <c r="K239" i="6"/>
  <c r="J239" i="6"/>
  <c r="I239" i="6"/>
  <c r="H239" i="6"/>
  <c r="G239" i="6"/>
  <c r="F239" i="6"/>
  <c r="E239" i="6"/>
  <c r="D239" i="6"/>
  <c r="C239" i="6"/>
  <c r="B239" i="6"/>
  <c r="A239" i="6"/>
  <c r="Q238" i="6"/>
  <c r="P238" i="6"/>
  <c r="O238" i="6"/>
  <c r="N238" i="6"/>
  <c r="M238" i="6"/>
  <c r="L238" i="6"/>
  <c r="K238" i="6"/>
  <c r="J238" i="6"/>
  <c r="I238" i="6"/>
  <c r="H238" i="6"/>
  <c r="G238" i="6"/>
  <c r="F238" i="6"/>
  <c r="E238" i="6"/>
  <c r="D238" i="6"/>
  <c r="C238" i="6"/>
  <c r="B238" i="6"/>
  <c r="A238" i="6"/>
  <c r="Q237" i="6"/>
  <c r="P237" i="6"/>
  <c r="O237" i="6"/>
  <c r="N237" i="6"/>
  <c r="M237" i="6"/>
  <c r="L237" i="6"/>
  <c r="K237" i="6"/>
  <c r="J237" i="6"/>
  <c r="I237" i="6"/>
  <c r="H237" i="6"/>
  <c r="G237" i="6"/>
  <c r="F237" i="6"/>
  <c r="E237" i="6"/>
  <c r="D237" i="6"/>
  <c r="C237" i="6"/>
  <c r="B237" i="6"/>
  <c r="A237" i="6"/>
  <c r="Q236" i="6"/>
  <c r="P236" i="6"/>
  <c r="O236" i="6"/>
  <c r="N236" i="6"/>
  <c r="M236" i="6"/>
  <c r="L236" i="6"/>
  <c r="K236" i="6"/>
  <c r="J236" i="6"/>
  <c r="I236" i="6"/>
  <c r="H236" i="6"/>
  <c r="G236" i="6"/>
  <c r="F236" i="6"/>
  <c r="E236" i="6"/>
  <c r="D236" i="6"/>
  <c r="C236" i="6"/>
  <c r="B236" i="6"/>
  <c r="A236" i="6"/>
  <c r="Q235" i="6"/>
  <c r="P235" i="6"/>
  <c r="O235" i="6"/>
  <c r="N235" i="6"/>
  <c r="M235" i="6"/>
  <c r="L235" i="6"/>
  <c r="K235" i="6"/>
  <c r="J235" i="6"/>
  <c r="I235" i="6"/>
  <c r="H235" i="6"/>
  <c r="G235" i="6"/>
  <c r="F235" i="6"/>
  <c r="E235" i="6"/>
  <c r="D235" i="6"/>
  <c r="C235" i="6"/>
  <c r="B235" i="6"/>
  <c r="A235" i="6"/>
  <c r="Q234" i="6"/>
  <c r="P234" i="6"/>
  <c r="O234" i="6"/>
  <c r="N234" i="6"/>
  <c r="M234" i="6"/>
  <c r="L234" i="6"/>
  <c r="K234" i="6"/>
  <c r="J234" i="6"/>
  <c r="I234" i="6"/>
  <c r="H234" i="6"/>
  <c r="G234" i="6"/>
  <c r="F234" i="6"/>
  <c r="E234" i="6"/>
  <c r="D234" i="6"/>
  <c r="C234" i="6"/>
  <c r="B234" i="6"/>
  <c r="A234" i="6"/>
  <c r="Q233" i="6"/>
  <c r="P233" i="6"/>
  <c r="O233" i="6"/>
  <c r="N233" i="6"/>
  <c r="M233" i="6"/>
  <c r="L233" i="6"/>
  <c r="K233" i="6"/>
  <c r="J233" i="6"/>
  <c r="I233" i="6"/>
  <c r="H233" i="6"/>
  <c r="G233" i="6"/>
  <c r="F233" i="6"/>
  <c r="E233" i="6"/>
  <c r="D233" i="6"/>
  <c r="C233" i="6"/>
  <c r="B233" i="6"/>
  <c r="A233" i="6"/>
  <c r="Q232" i="6"/>
  <c r="P232" i="6"/>
  <c r="O232" i="6"/>
  <c r="N232" i="6"/>
  <c r="M232" i="6"/>
  <c r="L232" i="6"/>
  <c r="K232" i="6"/>
  <c r="J232" i="6"/>
  <c r="I232" i="6"/>
  <c r="H232" i="6"/>
  <c r="G232" i="6"/>
  <c r="F232" i="6"/>
  <c r="E232" i="6"/>
  <c r="D232" i="6"/>
  <c r="C232" i="6"/>
  <c r="B232" i="6"/>
  <c r="A232" i="6"/>
  <c r="Q231" i="6"/>
  <c r="P231" i="6"/>
  <c r="O231" i="6"/>
  <c r="N231" i="6"/>
  <c r="M231" i="6"/>
  <c r="L231" i="6"/>
  <c r="K231" i="6"/>
  <c r="J231" i="6"/>
  <c r="I231" i="6"/>
  <c r="H231" i="6"/>
  <c r="G231" i="6"/>
  <c r="F231" i="6"/>
  <c r="E231" i="6"/>
  <c r="D231" i="6"/>
  <c r="C231" i="6"/>
  <c r="B231" i="6"/>
  <c r="A231" i="6"/>
  <c r="Q230" i="6"/>
  <c r="P230" i="6"/>
  <c r="O230" i="6"/>
  <c r="N230" i="6"/>
  <c r="M230" i="6"/>
  <c r="L230" i="6"/>
  <c r="K230" i="6"/>
  <c r="J230" i="6"/>
  <c r="I230" i="6"/>
  <c r="H230" i="6"/>
  <c r="G230" i="6"/>
  <c r="F230" i="6"/>
  <c r="E230" i="6"/>
  <c r="D230" i="6"/>
  <c r="C230" i="6"/>
  <c r="B230" i="6"/>
  <c r="A230" i="6"/>
  <c r="Q229" i="6"/>
  <c r="P229" i="6"/>
  <c r="O229" i="6"/>
  <c r="N229" i="6"/>
  <c r="M229" i="6"/>
  <c r="L229" i="6"/>
  <c r="K229" i="6"/>
  <c r="J229" i="6"/>
  <c r="I229" i="6"/>
  <c r="H229" i="6"/>
  <c r="G229" i="6"/>
  <c r="F229" i="6"/>
  <c r="E229" i="6"/>
  <c r="D229" i="6"/>
  <c r="C229" i="6"/>
  <c r="B229" i="6"/>
  <c r="A229" i="6"/>
  <c r="Q228" i="6"/>
  <c r="P228" i="6"/>
  <c r="O228" i="6"/>
  <c r="N228" i="6"/>
  <c r="M228" i="6"/>
  <c r="L228" i="6"/>
  <c r="K228" i="6"/>
  <c r="J228" i="6"/>
  <c r="I228" i="6"/>
  <c r="H228" i="6"/>
  <c r="G228" i="6"/>
  <c r="F228" i="6"/>
  <c r="E228" i="6"/>
  <c r="D228" i="6"/>
  <c r="C228" i="6"/>
  <c r="B228" i="6"/>
  <c r="A228" i="6"/>
  <c r="Q227" i="6"/>
  <c r="P227" i="6"/>
  <c r="O227" i="6"/>
  <c r="N227" i="6"/>
  <c r="M227" i="6"/>
  <c r="L227" i="6"/>
  <c r="K227" i="6"/>
  <c r="J227" i="6"/>
  <c r="I227" i="6"/>
  <c r="H227" i="6"/>
  <c r="G227" i="6"/>
  <c r="F227" i="6"/>
  <c r="E227" i="6"/>
  <c r="D227" i="6"/>
  <c r="C227" i="6"/>
  <c r="B227" i="6"/>
  <c r="A227" i="6"/>
  <c r="Q226" i="6"/>
  <c r="P226" i="6"/>
  <c r="O226" i="6"/>
  <c r="N226" i="6"/>
  <c r="M226" i="6"/>
  <c r="L226" i="6"/>
  <c r="K226" i="6"/>
  <c r="J226" i="6"/>
  <c r="I226" i="6"/>
  <c r="H226" i="6"/>
  <c r="G226" i="6"/>
  <c r="F226" i="6"/>
  <c r="E226" i="6"/>
  <c r="D226" i="6"/>
  <c r="C226" i="6"/>
  <c r="B226" i="6"/>
  <c r="A226" i="6"/>
  <c r="Q225" i="6"/>
  <c r="P225" i="6"/>
  <c r="O225" i="6"/>
  <c r="N225" i="6"/>
  <c r="M225" i="6"/>
  <c r="L225" i="6"/>
  <c r="K225" i="6"/>
  <c r="J225" i="6"/>
  <c r="I225" i="6"/>
  <c r="H225" i="6"/>
  <c r="G225" i="6"/>
  <c r="F225" i="6"/>
  <c r="E225" i="6"/>
  <c r="D225" i="6"/>
  <c r="C225" i="6"/>
  <c r="B225" i="6"/>
  <c r="A225" i="6"/>
  <c r="Q224" i="6"/>
  <c r="P224" i="6"/>
  <c r="O224" i="6"/>
  <c r="N224" i="6"/>
  <c r="M224" i="6"/>
  <c r="L224" i="6"/>
  <c r="K224" i="6"/>
  <c r="J224" i="6"/>
  <c r="I224" i="6"/>
  <c r="H224" i="6"/>
  <c r="G224" i="6"/>
  <c r="F224" i="6"/>
  <c r="E224" i="6"/>
  <c r="D224" i="6"/>
  <c r="C224" i="6"/>
  <c r="B224" i="6"/>
  <c r="A224" i="6"/>
  <c r="Q223" i="6"/>
  <c r="P223" i="6"/>
  <c r="O223" i="6"/>
  <c r="N223" i="6"/>
  <c r="M223" i="6"/>
  <c r="L223" i="6"/>
  <c r="K223" i="6"/>
  <c r="J223" i="6"/>
  <c r="I223" i="6"/>
  <c r="H223" i="6"/>
  <c r="G223" i="6"/>
  <c r="F223" i="6"/>
  <c r="E223" i="6"/>
  <c r="D223" i="6"/>
  <c r="C223" i="6"/>
  <c r="B223" i="6"/>
  <c r="A223" i="6"/>
  <c r="Q222" i="6"/>
  <c r="P222" i="6"/>
  <c r="O222" i="6"/>
  <c r="N222" i="6"/>
  <c r="M222" i="6"/>
  <c r="L222" i="6"/>
  <c r="K222" i="6"/>
  <c r="J222" i="6"/>
  <c r="I222" i="6"/>
  <c r="H222" i="6"/>
  <c r="G222" i="6"/>
  <c r="F222" i="6"/>
  <c r="E222" i="6"/>
  <c r="D222" i="6"/>
  <c r="C222" i="6"/>
  <c r="B222" i="6"/>
  <c r="A222" i="6"/>
  <c r="Q221" i="6"/>
  <c r="P221" i="6"/>
  <c r="O221" i="6"/>
  <c r="N221" i="6"/>
  <c r="M221" i="6"/>
  <c r="L221" i="6"/>
  <c r="K221" i="6"/>
  <c r="J221" i="6"/>
  <c r="I221" i="6"/>
  <c r="H221" i="6"/>
  <c r="G221" i="6"/>
  <c r="F221" i="6"/>
  <c r="E221" i="6"/>
  <c r="D221" i="6"/>
  <c r="C221" i="6"/>
  <c r="B221" i="6"/>
  <c r="A221" i="6"/>
  <c r="Q220" i="6"/>
  <c r="P220" i="6"/>
  <c r="O220" i="6"/>
  <c r="N220" i="6"/>
  <c r="M220" i="6"/>
  <c r="L220" i="6"/>
  <c r="K220" i="6"/>
  <c r="J220" i="6"/>
  <c r="I220" i="6"/>
  <c r="H220" i="6"/>
  <c r="G220" i="6"/>
  <c r="F220" i="6"/>
  <c r="E220" i="6"/>
  <c r="D220" i="6"/>
  <c r="C220" i="6"/>
  <c r="B220" i="6"/>
  <c r="A220" i="6"/>
  <c r="Q219" i="6"/>
  <c r="P219" i="6"/>
  <c r="O219" i="6"/>
  <c r="N219" i="6"/>
  <c r="M219" i="6"/>
  <c r="L219" i="6"/>
  <c r="K219" i="6"/>
  <c r="J219" i="6"/>
  <c r="I219" i="6"/>
  <c r="H219" i="6"/>
  <c r="G219" i="6"/>
  <c r="F219" i="6"/>
  <c r="E219" i="6"/>
  <c r="D219" i="6"/>
  <c r="C219" i="6"/>
  <c r="B219" i="6"/>
  <c r="A219" i="6"/>
  <c r="Q218" i="6"/>
  <c r="P218" i="6"/>
  <c r="O218" i="6"/>
  <c r="N218" i="6"/>
  <c r="M218" i="6"/>
  <c r="L218" i="6"/>
  <c r="K218" i="6"/>
  <c r="J218" i="6"/>
  <c r="I218" i="6"/>
  <c r="H218" i="6"/>
  <c r="G218" i="6"/>
  <c r="F218" i="6"/>
  <c r="E218" i="6"/>
  <c r="D218" i="6"/>
  <c r="C218" i="6"/>
  <c r="B218" i="6"/>
  <c r="A218" i="6"/>
  <c r="Q217" i="6"/>
  <c r="P217" i="6"/>
  <c r="O217" i="6"/>
  <c r="N217" i="6"/>
  <c r="M217" i="6"/>
  <c r="L217" i="6"/>
  <c r="K217" i="6"/>
  <c r="J217" i="6"/>
  <c r="I217" i="6"/>
  <c r="H217" i="6"/>
  <c r="G217" i="6"/>
  <c r="F217" i="6"/>
  <c r="E217" i="6"/>
  <c r="D217" i="6"/>
  <c r="C217" i="6"/>
  <c r="B217" i="6"/>
  <c r="A217" i="6"/>
  <c r="Q216" i="6"/>
  <c r="P216" i="6"/>
  <c r="O216" i="6"/>
  <c r="N216" i="6"/>
  <c r="M216" i="6"/>
  <c r="L216" i="6"/>
  <c r="K216" i="6"/>
  <c r="J216" i="6"/>
  <c r="I216" i="6"/>
  <c r="H216" i="6"/>
  <c r="G216" i="6"/>
  <c r="F216" i="6"/>
  <c r="E216" i="6"/>
  <c r="D216" i="6"/>
  <c r="C216" i="6"/>
  <c r="B216" i="6"/>
  <c r="A216" i="6"/>
  <c r="Q215" i="6"/>
  <c r="P215" i="6"/>
  <c r="O215" i="6"/>
  <c r="N215" i="6"/>
  <c r="M215" i="6"/>
  <c r="L215" i="6"/>
  <c r="K215" i="6"/>
  <c r="J215" i="6"/>
  <c r="I215" i="6"/>
  <c r="H215" i="6"/>
  <c r="G215" i="6"/>
  <c r="F215" i="6"/>
  <c r="E215" i="6"/>
  <c r="D215" i="6"/>
  <c r="C215" i="6"/>
  <c r="B215" i="6"/>
  <c r="A215" i="6"/>
  <c r="Q214" i="6"/>
  <c r="P214" i="6"/>
  <c r="O214" i="6"/>
  <c r="N214" i="6"/>
  <c r="M214" i="6"/>
  <c r="L214" i="6"/>
  <c r="K214" i="6"/>
  <c r="J214" i="6"/>
  <c r="I214" i="6"/>
  <c r="H214" i="6"/>
  <c r="G214" i="6"/>
  <c r="F214" i="6"/>
  <c r="E214" i="6"/>
  <c r="D214" i="6"/>
  <c r="C214" i="6"/>
  <c r="B214" i="6"/>
  <c r="A214" i="6"/>
  <c r="Q213" i="6"/>
  <c r="P213" i="6"/>
  <c r="O213" i="6"/>
  <c r="N213" i="6"/>
  <c r="M213" i="6"/>
  <c r="L213" i="6"/>
  <c r="K213" i="6"/>
  <c r="J213" i="6"/>
  <c r="I213" i="6"/>
  <c r="H213" i="6"/>
  <c r="G213" i="6"/>
  <c r="F213" i="6"/>
  <c r="E213" i="6"/>
  <c r="D213" i="6"/>
  <c r="C213" i="6"/>
  <c r="B213" i="6"/>
  <c r="A213" i="6"/>
  <c r="Q212" i="6"/>
  <c r="P212" i="6"/>
  <c r="O212" i="6"/>
  <c r="N212" i="6"/>
  <c r="M212" i="6"/>
  <c r="L212" i="6"/>
  <c r="K212" i="6"/>
  <c r="J212" i="6"/>
  <c r="I212" i="6"/>
  <c r="H212" i="6"/>
  <c r="G212" i="6"/>
  <c r="F212" i="6"/>
  <c r="E212" i="6"/>
  <c r="D212" i="6"/>
  <c r="C212" i="6"/>
  <c r="B212" i="6"/>
  <c r="A212" i="6"/>
  <c r="Q211" i="6"/>
  <c r="P211" i="6"/>
  <c r="O211" i="6"/>
  <c r="N211" i="6"/>
  <c r="M211" i="6"/>
  <c r="L211" i="6"/>
  <c r="K211" i="6"/>
  <c r="J211" i="6"/>
  <c r="I211" i="6"/>
  <c r="H211" i="6"/>
  <c r="G211" i="6"/>
  <c r="F211" i="6"/>
  <c r="E211" i="6"/>
  <c r="D211" i="6"/>
  <c r="C211" i="6"/>
  <c r="B211" i="6"/>
  <c r="A211" i="6"/>
  <c r="Q210" i="6"/>
  <c r="P210" i="6"/>
  <c r="O210" i="6"/>
  <c r="N210" i="6"/>
  <c r="M210" i="6"/>
  <c r="L210" i="6"/>
  <c r="K210" i="6"/>
  <c r="J210" i="6"/>
  <c r="I210" i="6"/>
  <c r="H210" i="6"/>
  <c r="G210" i="6"/>
  <c r="F210" i="6"/>
  <c r="E210" i="6"/>
  <c r="D210" i="6"/>
  <c r="C210" i="6"/>
  <c r="B210" i="6"/>
  <c r="A210" i="6"/>
  <c r="Q209" i="6"/>
  <c r="P209" i="6"/>
  <c r="O209" i="6"/>
  <c r="N209" i="6"/>
  <c r="M209" i="6"/>
  <c r="L209" i="6"/>
  <c r="K209" i="6"/>
  <c r="J209" i="6"/>
  <c r="I209" i="6"/>
  <c r="H209" i="6"/>
  <c r="G209" i="6"/>
  <c r="F209" i="6"/>
  <c r="E209" i="6"/>
  <c r="D209" i="6"/>
  <c r="C209" i="6"/>
  <c r="B209" i="6"/>
  <c r="A209" i="6"/>
  <c r="Q208" i="6"/>
  <c r="P208" i="6"/>
  <c r="O208" i="6"/>
  <c r="N208" i="6"/>
  <c r="M208" i="6"/>
  <c r="L208" i="6"/>
  <c r="K208" i="6"/>
  <c r="J208" i="6"/>
  <c r="I208" i="6"/>
  <c r="H208" i="6"/>
  <c r="G208" i="6"/>
  <c r="F208" i="6"/>
  <c r="E208" i="6"/>
  <c r="D208" i="6"/>
  <c r="C208" i="6"/>
  <c r="B208" i="6"/>
  <c r="A208" i="6"/>
  <c r="Q207" i="6"/>
  <c r="P207" i="6"/>
  <c r="O207" i="6"/>
  <c r="N207" i="6"/>
  <c r="M207" i="6"/>
  <c r="L207" i="6"/>
  <c r="K207" i="6"/>
  <c r="J207" i="6"/>
  <c r="I207" i="6"/>
  <c r="H207" i="6"/>
  <c r="G207" i="6"/>
  <c r="F207" i="6"/>
  <c r="E207" i="6"/>
  <c r="D207" i="6"/>
  <c r="C207" i="6"/>
  <c r="B207" i="6"/>
  <c r="A207" i="6"/>
  <c r="Q206" i="6"/>
  <c r="P206" i="6"/>
  <c r="O206" i="6"/>
  <c r="N206" i="6"/>
  <c r="M206" i="6"/>
  <c r="L206" i="6"/>
  <c r="K206" i="6"/>
  <c r="J206" i="6"/>
  <c r="I206" i="6"/>
  <c r="H206" i="6"/>
  <c r="G206" i="6"/>
  <c r="F206" i="6"/>
  <c r="E206" i="6"/>
  <c r="D206" i="6"/>
  <c r="C206" i="6"/>
  <c r="B206" i="6"/>
  <c r="A206" i="6"/>
  <c r="Q205" i="6"/>
  <c r="P205" i="6"/>
  <c r="O205" i="6"/>
  <c r="N205" i="6"/>
  <c r="M205" i="6"/>
  <c r="L205" i="6"/>
  <c r="K205" i="6"/>
  <c r="J205" i="6"/>
  <c r="I205" i="6"/>
  <c r="H205" i="6"/>
  <c r="G205" i="6"/>
  <c r="F205" i="6"/>
  <c r="E205" i="6"/>
  <c r="D205" i="6"/>
  <c r="C205" i="6"/>
  <c r="B205" i="6"/>
  <c r="A205" i="6"/>
  <c r="Q204" i="6"/>
  <c r="P204" i="6"/>
  <c r="O204" i="6"/>
  <c r="N204" i="6"/>
  <c r="M204" i="6"/>
  <c r="L204" i="6"/>
  <c r="K204" i="6"/>
  <c r="J204" i="6"/>
  <c r="I204" i="6"/>
  <c r="H204" i="6"/>
  <c r="G204" i="6"/>
  <c r="F204" i="6"/>
  <c r="E204" i="6"/>
  <c r="D204" i="6"/>
  <c r="C204" i="6"/>
  <c r="B204" i="6"/>
  <c r="A204" i="6"/>
  <c r="Q203" i="6"/>
  <c r="P203" i="6"/>
  <c r="O203" i="6"/>
  <c r="N203" i="6"/>
  <c r="M203" i="6"/>
  <c r="L203" i="6"/>
  <c r="K203" i="6"/>
  <c r="J203" i="6"/>
  <c r="I203" i="6"/>
  <c r="H203" i="6"/>
  <c r="G203" i="6"/>
  <c r="F203" i="6"/>
  <c r="E203" i="6"/>
  <c r="D203" i="6"/>
  <c r="C203" i="6"/>
  <c r="B203" i="6"/>
  <c r="A203" i="6"/>
  <c r="Q202" i="6"/>
  <c r="P202" i="6"/>
  <c r="O202" i="6"/>
  <c r="N202" i="6"/>
  <c r="M202" i="6"/>
  <c r="L202" i="6"/>
  <c r="K202" i="6"/>
  <c r="J202" i="6"/>
  <c r="I202" i="6"/>
  <c r="H202" i="6"/>
  <c r="G202" i="6"/>
  <c r="F202" i="6"/>
  <c r="E202" i="6"/>
  <c r="D202" i="6"/>
  <c r="C202" i="6"/>
  <c r="B202" i="6"/>
  <c r="A202" i="6"/>
  <c r="Q201" i="6"/>
  <c r="P201" i="6"/>
  <c r="O201" i="6"/>
  <c r="N201" i="6"/>
  <c r="M201" i="6"/>
  <c r="L201" i="6"/>
  <c r="K201" i="6"/>
  <c r="J201" i="6"/>
  <c r="I201" i="6"/>
  <c r="H201" i="6"/>
  <c r="G201" i="6"/>
  <c r="F201" i="6"/>
  <c r="E201" i="6"/>
  <c r="D201" i="6"/>
  <c r="C201" i="6"/>
  <c r="B201" i="6"/>
  <c r="A201" i="6"/>
  <c r="Q200" i="6"/>
  <c r="P200" i="6"/>
  <c r="O200" i="6"/>
  <c r="N200" i="6"/>
  <c r="M200" i="6"/>
  <c r="L200" i="6"/>
  <c r="K200" i="6"/>
  <c r="J200" i="6"/>
  <c r="I200" i="6"/>
  <c r="H200" i="6"/>
  <c r="G200" i="6"/>
  <c r="F200" i="6"/>
  <c r="E200" i="6"/>
  <c r="D200" i="6"/>
  <c r="C200" i="6"/>
  <c r="B200" i="6"/>
  <c r="A200" i="6"/>
  <c r="Q199" i="6"/>
  <c r="P199" i="6"/>
  <c r="O199" i="6"/>
  <c r="N199" i="6"/>
  <c r="M199" i="6"/>
  <c r="L199" i="6"/>
  <c r="K199" i="6"/>
  <c r="J199" i="6"/>
  <c r="I199" i="6"/>
  <c r="H199" i="6"/>
  <c r="G199" i="6"/>
  <c r="F199" i="6"/>
  <c r="E199" i="6"/>
  <c r="D199" i="6"/>
  <c r="C199" i="6"/>
  <c r="B199" i="6"/>
  <c r="A199" i="6"/>
  <c r="Q198" i="6"/>
  <c r="P198" i="6"/>
  <c r="O198" i="6"/>
  <c r="N198" i="6"/>
  <c r="M198" i="6"/>
  <c r="L198" i="6"/>
  <c r="K198" i="6"/>
  <c r="J198" i="6"/>
  <c r="I198" i="6"/>
  <c r="H198" i="6"/>
  <c r="G198" i="6"/>
  <c r="F198" i="6"/>
  <c r="E198" i="6"/>
  <c r="D198" i="6"/>
  <c r="C198" i="6"/>
  <c r="B198" i="6"/>
  <c r="A198" i="6"/>
  <c r="Q197" i="6"/>
  <c r="P197" i="6"/>
  <c r="O197" i="6"/>
  <c r="N197" i="6"/>
  <c r="M197" i="6"/>
  <c r="L197" i="6"/>
  <c r="K197" i="6"/>
  <c r="J197" i="6"/>
  <c r="I197" i="6"/>
  <c r="H197" i="6"/>
  <c r="G197" i="6"/>
  <c r="F197" i="6"/>
  <c r="E197" i="6"/>
  <c r="D197" i="6"/>
  <c r="C197" i="6"/>
  <c r="B197" i="6"/>
  <c r="A197" i="6"/>
  <c r="Q196" i="6"/>
  <c r="P196" i="6"/>
  <c r="O196" i="6"/>
  <c r="N196" i="6"/>
  <c r="M196" i="6"/>
  <c r="L196" i="6"/>
  <c r="K196" i="6"/>
  <c r="J196" i="6"/>
  <c r="I196" i="6"/>
  <c r="H196" i="6"/>
  <c r="G196" i="6"/>
  <c r="F196" i="6"/>
  <c r="E196" i="6"/>
  <c r="D196" i="6"/>
  <c r="C196" i="6"/>
  <c r="B196" i="6"/>
  <c r="A196" i="6"/>
  <c r="Q195" i="6"/>
  <c r="P195" i="6"/>
  <c r="O195" i="6"/>
  <c r="N195" i="6"/>
  <c r="M195" i="6"/>
  <c r="L195" i="6"/>
  <c r="K195" i="6"/>
  <c r="J195" i="6"/>
  <c r="I195" i="6"/>
  <c r="H195" i="6"/>
  <c r="G195" i="6"/>
  <c r="F195" i="6"/>
  <c r="E195" i="6"/>
  <c r="D195" i="6"/>
  <c r="C195" i="6"/>
  <c r="B195" i="6"/>
  <c r="A195" i="6"/>
  <c r="Q194" i="6"/>
  <c r="P194" i="6"/>
  <c r="O194" i="6"/>
  <c r="N194" i="6"/>
  <c r="M194" i="6"/>
  <c r="L194" i="6"/>
  <c r="K194" i="6"/>
  <c r="J194" i="6"/>
  <c r="I194" i="6"/>
  <c r="H194" i="6"/>
  <c r="G194" i="6"/>
  <c r="F194" i="6"/>
  <c r="E194" i="6"/>
  <c r="D194" i="6"/>
  <c r="C194" i="6"/>
  <c r="B194" i="6"/>
  <c r="A194" i="6"/>
  <c r="Q193" i="6"/>
  <c r="P193" i="6"/>
  <c r="O193" i="6"/>
  <c r="N193" i="6"/>
  <c r="M193" i="6"/>
  <c r="L193" i="6"/>
  <c r="K193" i="6"/>
  <c r="J193" i="6"/>
  <c r="I193" i="6"/>
  <c r="H193" i="6"/>
  <c r="G193" i="6"/>
  <c r="F193" i="6"/>
  <c r="E193" i="6"/>
  <c r="D193" i="6"/>
  <c r="C193" i="6"/>
  <c r="B193" i="6"/>
  <c r="A193" i="6"/>
  <c r="Q192" i="6"/>
  <c r="P192" i="6"/>
  <c r="O192" i="6"/>
  <c r="N192" i="6"/>
  <c r="M192" i="6"/>
  <c r="L192" i="6"/>
  <c r="K192" i="6"/>
  <c r="J192" i="6"/>
  <c r="I192" i="6"/>
  <c r="H192" i="6"/>
  <c r="G192" i="6"/>
  <c r="F192" i="6"/>
  <c r="E192" i="6"/>
  <c r="D192" i="6"/>
  <c r="C192" i="6"/>
  <c r="B192" i="6"/>
  <c r="A192" i="6"/>
  <c r="Q191" i="6"/>
  <c r="P191" i="6"/>
  <c r="O191" i="6"/>
  <c r="N191" i="6"/>
  <c r="M191" i="6"/>
  <c r="L191" i="6"/>
  <c r="K191" i="6"/>
  <c r="J191" i="6"/>
  <c r="I191" i="6"/>
  <c r="H191" i="6"/>
  <c r="G191" i="6"/>
  <c r="F191" i="6"/>
  <c r="E191" i="6"/>
  <c r="D191" i="6"/>
  <c r="C191" i="6"/>
  <c r="B191" i="6"/>
  <c r="A191" i="6"/>
  <c r="Q190" i="6"/>
  <c r="P190" i="6"/>
  <c r="O190" i="6"/>
  <c r="N190" i="6"/>
  <c r="M190" i="6"/>
  <c r="L190" i="6"/>
  <c r="K190" i="6"/>
  <c r="J190" i="6"/>
  <c r="I190" i="6"/>
  <c r="H190" i="6"/>
  <c r="G190" i="6"/>
  <c r="F190" i="6"/>
  <c r="E190" i="6"/>
  <c r="D190" i="6"/>
  <c r="C190" i="6"/>
  <c r="B190" i="6"/>
  <c r="A190" i="6"/>
  <c r="Q189" i="6"/>
  <c r="P189" i="6"/>
  <c r="O189" i="6"/>
  <c r="N189" i="6"/>
  <c r="M189" i="6"/>
  <c r="L189" i="6"/>
  <c r="K189" i="6"/>
  <c r="J189" i="6"/>
  <c r="I189" i="6"/>
  <c r="H189" i="6"/>
  <c r="G189" i="6"/>
  <c r="F189" i="6"/>
  <c r="E189" i="6"/>
  <c r="D189" i="6"/>
  <c r="C189" i="6"/>
  <c r="B189" i="6"/>
  <c r="A189" i="6"/>
  <c r="Q188" i="6"/>
  <c r="P188" i="6"/>
  <c r="O188" i="6"/>
  <c r="N188" i="6"/>
  <c r="M188" i="6"/>
  <c r="L188" i="6"/>
  <c r="K188" i="6"/>
  <c r="J188" i="6"/>
  <c r="I188" i="6"/>
  <c r="H188" i="6"/>
  <c r="G188" i="6"/>
  <c r="F188" i="6"/>
  <c r="E188" i="6"/>
  <c r="D188" i="6"/>
  <c r="C188" i="6"/>
  <c r="B188" i="6"/>
  <c r="A188" i="6"/>
  <c r="Q187" i="6"/>
  <c r="P187" i="6"/>
  <c r="O187" i="6"/>
  <c r="N187" i="6"/>
  <c r="M187" i="6"/>
  <c r="L187" i="6"/>
  <c r="K187" i="6"/>
  <c r="J187" i="6"/>
  <c r="I187" i="6"/>
  <c r="H187" i="6"/>
  <c r="G187" i="6"/>
  <c r="F187" i="6"/>
  <c r="E187" i="6"/>
  <c r="D187" i="6"/>
  <c r="C187" i="6"/>
  <c r="B187" i="6"/>
  <c r="A187" i="6"/>
  <c r="Q186" i="6"/>
  <c r="P186" i="6"/>
  <c r="O186" i="6"/>
  <c r="N186" i="6"/>
  <c r="M186" i="6"/>
  <c r="L186" i="6"/>
  <c r="K186" i="6"/>
  <c r="J186" i="6"/>
  <c r="I186" i="6"/>
  <c r="H186" i="6"/>
  <c r="G186" i="6"/>
  <c r="F186" i="6"/>
  <c r="E186" i="6"/>
  <c r="D186" i="6"/>
  <c r="C186" i="6"/>
  <c r="B186" i="6"/>
  <c r="A186" i="6"/>
  <c r="Q185" i="6"/>
  <c r="P185" i="6"/>
  <c r="O185" i="6"/>
  <c r="N185" i="6"/>
  <c r="M185" i="6"/>
  <c r="L185" i="6"/>
  <c r="K185" i="6"/>
  <c r="J185" i="6"/>
  <c r="I185" i="6"/>
  <c r="H185" i="6"/>
  <c r="G185" i="6"/>
  <c r="F185" i="6"/>
  <c r="E185" i="6"/>
  <c r="D185" i="6"/>
  <c r="C185" i="6"/>
  <c r="B185" i="6"/>
  <c r="A185" i="6"/>
  <c r="Q184" i="6"/>
  <c r="P184" i="6"/>
  <c r="O184" i="6"/>
  <c r="N184" i="6"/>
  <c r="M184" i="6"/>
  <c r="L184" i="6"/>
  <c r="K184" i="6"/>
  <c r="J184" i="6"/>
  <c r="I184" i="6"/>
  <c r="H184" i="6"/>
  <c r="G184" i="6"/>
  <c r="F184" i="6"/>
  <c r="E184" i="6"/>
  <c r="D184" i="6"/>
  <c r="C184" i="6"/>
  <c r="B184" i="6"/>
  <c r="A184" i="6"/>
  <c r="Q183" i="6"/>
  <c r="P183" i="6"/>
  <c r="O183" i="6"/>
  <c r="N183" i="6"/>
  <c r="M183" i="6"/>
  <c r="L183" i="6"/>
  <c r="K183" i="6"/>
  <c r="J183" i="6"/>
  <c r="I183" i="6"/>
  <c r="H183" i="6"/>
  <c r="G183" i="6"/>
  <c r="F183" i="6"/>
  <c r="E183" i="6"/>
  <c r="D183" i="6"/>
  <c r="C183" i="6"/>
  <c r="B183" i="6"/>
  <c r="A183" i="6"/>
  <c r="Q182" i="6"/>
  <c r="P182" i="6"/>
  <c r="O182" i="6"/>
  <c r="N182" i="6"/>
  <c r="M182" i="6"/>
  <c r="L182" i="6"/>
  <c r="K182" i="6"/>
  <c r="J182" i="6"/>
  <c r="I182" i="6"/>
  <c r="H182" i="6"/>
  <c r="G182" i="6"/>
  <c r="F182" i="6"/>
  <c r="E182" i="6"/>
  <c r="D182" i="6"/>
  <c r="C182" i="6"/>
  <c r="B182" i="6"/>
  <c r="A182" i="6"/>
  <c r="Q181" i="6"/>
  <c r="P181" i="6"/>
  <c r="O181" i="6"/>
  <c r="N181" i="6"/>
  <c r="M181" i="6"/>
  <c r="L181" i="6"/>
  <c r="K181" i="6"/>
  <c r="J181" i="6"/>
  <c r="I181" i="6"/>
  <c r="H181" i="6"/>
  <c r="G181" i="6"/>
  <c r="F181" i="6"/>
  <c r="E181" i="6"/>
  <c r="D181" i="6"/>
  <c r="C181" i="6"/>
  <c r="B181" i="6"/>
  <c r="A181" i="6"/>
  <c r="Q180" i="6"/>
  <c r="P180" i="6"/>
  <c r="O180" i="6"/>
  <c r="N180" i="6"/>
  <c r="M180" i="6"/>
  <c r="L180" i="6"/>
  <c r="K180" i="6"/>
  <c r="J180" i="6"/>
  <c r="I180" i="6"/>
  <c r="H180" i="6"/>
  <c r="G180" i="6"/>
  <c r="F180" i="6"/>
  <c r="E180" i="6"/>
  <c r="D180" i="6"/>
  <c r="C180" i="6"/>
  <c r="B180" i="6"/>
  <c r="A180" i="6"/>
  <c r="Q179" i="6"/>
  <c r="P179" i="6"/>
  <c r="O179" i="6"/>
  <c r="N179" i="6"/>
  <c r="M179" i="6"/>
  <c r="L179" i="6"/>
  <c r="K179" i="6"/>
  <c r="J179" i="6"/>
  <c r="I179" i="6"/>
  <c r="H179" i="6"/>
  <c r="G179" i="6"/>
  <c r="F179" i="6"/>
  <c r="E179" i="6"/>
  <c r="D179" i="6"/>
  <c r="C179" i="6"/>
  <c r="B179" i="6"/>
  <c r="A179" i="6"/>
  <c r="Q178" i="6"/>
  <c r="P178" i="6"/>
  <c r="O178" i="6"/>
  <c r="N178" i="6"/>
  <c r="M178" i="6"/>
  <c r="L178" i="6"/>
  <c r="K178" i="6"/>
  <c r="J178" i="6"/>
  <c r="I178" i="6"/>
  <c r="H178" i="6"/>
  <c r="G178" i="6"/>
  <c r="F178" i="6"/>
  <c r="E178" i="6"/>
  <c r="D178" i="6"/>
  <c r="C178" i="6"/>
  <c r="B178" i="6"/>
  <c r="A178" i="6"/>
  <c r="Q177" i="6"/>
  <c r="P177" i="6"/>
  <c r="O177" i="6"/>
  <c r="N177" i="6"/>
  <c r="M177" i="6"/>
  <c r="L177" i="6"/>
  <c r="K177" i="6"/>
  <c r="J177" i="6"/>
  <c r="I177" i="6"/>
  <c r="H177" i="6"/>
  <c r="G177" i="6"/>
  <c r="F177" i="6"/>
  <c r="E177" i="6"/>
  <c r="D177" i="6"/>
  <c r="C177" i="6"/>
  <c r="B177" i="6"/>
  <c r="A177" i="6"/>
  <c r="Q176" i="6"/>
  <c r="P176" i="6"/>
  <c r="O176" i="6"/>
  <c r="N176" i="6"/>
  <c r="M176" i="6"/>
  <c r="L176" i="6"/>
  <c r="K176" i="6"/>
  <c r="J176" i="6"/>
  <c r="I176" i="6"/>
  <c r="H176" i="6"/>
  <c r="G176" i="6"/>
  <c r="F176" i="6"/>
  <c r="E176" i="6"/>
  <c r="D176" i="6"/>
  <c r="C176" i="6"/>
  <c r="B176" i="6"/>
  <c r="A176" i="6"/>
  <c r="Q175" i="6"/>
  <c r="P175" i="6"/>
  <c r="O175" i="6"/>
  <c r="N175" i="6"/>
  <c r="M175" i="6"/>
  <c r="L175" i="6"/>
  <c r="K175" i="6"/>
  <c r="J175" i="6"/>
  <c r="I175" i="6"/>
  <c r="H175" i="6"/>
  <c r="G175" i="6"/>
  <c r="F175" i="6"/>
  <c r="E175" i="6"/>
  <c r="D175" i="6"/>
  <c r="C175" i="6"/>
  <c r="B175" i="6"/>
  <c r="A175" i="6"/>
  <c r="Q174" i="6"/>
  <c r="P174" i="6"/>
  <c r="O174" i="6"/>
  <c r="N174" i="6"/>
  <c r="M174" i="6"/>
  <c r="L174" i="6"/>
  <c r="K174" i="6"/>
  <c r="J174" i="6"/>
  <c r="I174" i="6"/>
  <c r="H174" i="6"/>
  <c r="G174" i="6"/>
  <c r="F174" i="6"/>
  <c r="E174" i="6"/>
  <c r="D174" i="6"/>
  <c r="C174" i="6"/>
  <c r="B174" i="6"/>
  <c r="A174" i="6"/>
  <c r="Q173" i="6"/>
  <c r="P173" i="6"/>
  <c r="O173" i="6"/>
  <c r="N173" i="6"/>
  <c r="M173" i="6"/>
  <c r="L173" i="6"/>
  <c r="K173" i="6"/>
  <c r="J173" i="6"/>
  <c r="I173" i="6"/>
  <c r="H173" i="6"/>
  <c r="G173" i="6"/>
  <c r="F173" i="6"/>
  <c r="E173" i="6"/>
  <c r="D173" i="6"/>
  <c r="C173" i="6"/>
  <c r="B173" i="6"/>
  <c r="A173" i="6"/>
  <c r="Q172" i="6"/>
  <c r="P172" i="6"/>
  <c r="O172" i="6"/>
  <c r="N172" i="6"/>
  <c r="M172" i="6"/>
  <c r="L172" i="6"/>
  <c r="K172" i="6"/>
  <c r="J172" i="6"/>
  <c r="I172" i="6"/>
  <c r="H172" i="6"/>
  <c r="G172" i="6"/>
  <c r="F172" i="6"/>
  <c r="E172" i="6"/>
  <c r="D172" i="6"/>
  <c r="C172" i="6"/>
  <c r="B172" i="6"/>
  <c r="A172" i="6"/>
  <c r="Q171" i="6"/>
  <c r="P171" i="6"/>
  <c r="O171" i="6"/>
  <c r="N171" i="6"/>
  <c r="M171" i="6"/>
  <c r="L171" i="6"/>
  <c r="K171" i="6"/>
  <c r="J171" i="6"/>
  <c r="I171" i="6"/>
  <c r="H171" i="6"/>
  <c r="G171" i="6"/>
  <c r="F171" i="6"/>
  <c r="E171" i="6"/>
  <c r="D171" i="6"/>
  <c r="C171" i="6"/>
  <c r="B171" i="6"/>
  <c r="A171" i="6"/>
  <c r="Q170" i="6"/>
  <c r="P170" i="6"/>
  <c r="O170" i="6"/>
  <c r="N170" i="6"/>
  <c r="M170" i="6"/>
  <c r="L170" i="6"/>
  <c r="K170" i="6"/>
  <c r="J170" i="6"/>
  <c r="I170" i="6"/>
  <c r="H170" i="6"/>
  <c r="G170" i="6"/>
  <c r="F170" i="6"/>
  <c r="E170" i="6"/>
  <c r="D170" i="6"/>
  <c r="C170" i="6"/>
  <c r="B170" i="6"/>
  <c r="A170" i="6"/>
  <c r="Q169" i="6"/>
  <c r="P169" i="6"/>
  <c r="O169" i="6"/>
  <c r="N169" i="6"/>
  <c r="M169" i="6"/>
  <c r="L169" i="6"/>
  <c r="K169" i="6"/>
  <c r="J169" i="6"/>
  <c r="I169" i="6"/>
  <c r="H169" i="6"/>
  <c r="G169" i="6"/>
  <c r="F169" i="6"/>
  <c r="E169" i="6"/>
  <c r="D169" i="6"/>
  <c r="C169" i="6"/>
  <c r="B169" i="6"/>
  <c r="A169" i="6"/>
  <c r="Q168" i="6"/>
  <c r="P168" i="6"/>
  <c r="O168" i="6"/>
  <c r="N168" i="6"/>
  <c r="M168" i="6"/>
  <c r="L168" i="6"/>
  <c r="K168" i="6"/>
  <c r="J168" i="6"/>
  <c r="I168" i="6"/>
  <c r="H168" i="6"/>
  <c r="G168" i="6"/>
  <c r="F168" i="6"/>
  <c r="E168" i="6"/>
  <c r="D168" i="6"/>
  <c r="C168" i="6"/>
  <c r="B168" i="6"/>
  <c r="A168" i="6"/>
  <c r="Q167" i="6"/>
  <c r="P167" i="6"/>
  <c r="O167" i="6"/>
  <c r="N167" i="6"/>
  <c r="M167" i="6"/>
  <c r="L167" i="6"/>
  <c r="K167" i="6"/>
  <c r="J167" i="6"/>
  <c r="I167" i="6"/>
  <c r="H167" i="6"/>
  <c r="G167" i="6"/>
  <c r="F167" i="6"/>
  <c r="E167" i="6"/>
  <c r="D167" i="6"/>
  <c r="C167" i="6"/>
  <c r="B167" i="6"/>
  <c r="A167" i="6"/>
  <c r="Q166" i="6"/>
  <c r="P166" i="6"/>
  <c r="O166" i="6"/>
  <c r="N166" i="6"/>
  <c r="M166" i="6"/>
  <c r="L166" i="6"/>
  <c r="K166" i="6"/>
  <c r="J166" i="6"/>
  <c r="I166" i="6"/>
  <c r="H166" i="6"/>
  <c r="G166" i="6"/>
  <c r="F166" i="6"/>
  <c r="E166" i="6"/>
  <c r="D166" i="6"/>
  <c r="C166" i="6"/>
  <c r="B166" i="6"/>
  <c r="A166" i="6"/>
  <c r="Q165" i="6"/>
  <c r="P165" i="6"/>
  <c r="O165" i="6"/>
  <c r="N165" i="6"/>
  <c r="M165" i="6"/>
  <c r="L165" i="6"/>
  <c r="K165" i="6"/>
  <c r="J165" i="6"/>
  <c r="I165" i="6"/>
  <c r="H165" i="6"/>
  <c r="G165" i="6"/>
  <c r="F165" i="6"/>
  <c r="E165" i="6"/>
  <c r="D165" i="6"/>
  <c r="C165" i="6"/>
  <c r="B165" i="6"/>
  <c r="A165" i="6"/>
  <c r="Q164" i="6"/>
  <c r="P164" i="6"/>
  <c r="O164" i="6"/>
  <c r="N164" i="6"/>
  <c r="M164" i="6"/>
  <c r="L164" i="6"/>
  <c r="K164" i="6"/>
  <c r="J164" i="6"/>
  <c r="I164" i="6"/>
  <c r="H164" i="6"/>
  <c r="G164" i="6"/>
  <c r="F164" i="6"/>
  <c r="E164" i="6"/>
  <c r="D164" i="6"/>
  <c r="C164" i="6"/>
  <c r="B164" i="6"/>
  <c r="A164" i="6"/>
  <c r="Q163" i="6"/>
  <c r="P163" i="6"/>
  <c r="O163" i="6"/>
  <c r="N163" i="6"/>
  <c r="M163" i="6"/>
  <c r="L163" i="6"/>
  <c r="K163" i="6"/>
  <c r="J163" i="6"/>
  <c r="I163" i="6"/>
  <c r="H163" i="6"/>
  <c r="G163" i="6"/>
  <c r="F163" i="6"/>
  <c r="E163" i="6"/>
  <c r="D163" i="6"/>
  <c r="C163" i="6"/>
  <c r="B163" i="6"/>
  <c r="A163" i="6"/>
  <c r="Q162" i="6"/>
  <c r="P162" i="6"/>
  <c r="O162" i="6"/>
  <c r="N162" i="6"/>
  <c r="M162" i="6"/>
  <c r="L162" i="6"/>
  <c r="K162" i="6"/>
  <c r="J162" i="6"/>
  <c r="I162" i="6"/>
  <c r="H162" i="6"/>
  <c r="G162" i="6"/>
  <c r="F162" i="6"/>
  <c r="E162" i="6"/>
  <c r="D162" i="6"/>
  <c r="C162" i="6"/>
  <c r="B162" i="6"/>
  <c r="A162" i="6"/>
  <c r="Q161" i="6"/>
  <c r="P161" i="6"/>
  <c r="O161" i="6"/>
  <c r="N161" i="6"/>
  <c r="M161" i="6"/>
  <c r="L161" i="6"/>
  <c r="K161" i="6"/>
  <c r="J161" i="6"/>
  <c r="I161" i="6"/>
  <c r="H161" i="6"/>
  <c r="G161" i="6"/>
  <c r="F161" i="6"/>
  <c r="E161" i="6"/>
  <c r="D161" i="6"/>
  <c r="C161" i="6"/>
  <c r="B161" i="6"/>
  <c r="A161" i="6"/>
  <c r="Q160" i="6"/>
  <c r="P160" i="6"/>
  <c r="O160" i="6"/>
  <c r="N160" i="6"/>
  <c r="M160" i="6"/>
  <c r="L160" i="6"/>
  <c r="K160" i="6"/>
  <c r="J160" i="6"/>
  <c r="I160" i="6"/>
  <c r="H160" i="6"/>
  <c r="G160" i="6"/>
  <c r="F160" i="6"/>
  <c r="E160" i="6"/>
  <c r="D160" i="6"/>
  <c r="C160" i="6"/>
  <c r="B160" i="6"/>
  <c r="A160" i="6"/>
  <c r="Q159" i="6"/>
  <c r="P159" i="6"/>
  <c r="O159" i="6"/>
  <c r="N159" i="6"/>
  <c r="M159" i="6"/>
  <c r="L159" i="6"/>
  <c r="K159" i="6"/>
  <c r="J159" i="6"/>
  <c r="I159" i="6"/>
  <c r="H159" i="6"/>
  <c r="G159" i="6"/>
  <c r="F159" i="6"/>
  <c r="E159" i="6"/>
  <c r="D159" i="6"/>
  <c r="C159" i="6"/>
  <c r="B159" i="6"/>
  <c r="A159" i="6"/>
  <c r="Q158" i="6"/>
  <c r="P158" i="6"/>
  <c r="O158" i="6"/>
  <c r="N158" i="6"/>
  <c r="M158" i="6"/>
  <c r="L158" i="6"/>
  <c r="K158" i="6"/>
  <c r="J158" i="6"/>
  <c r="I158" i="6"/>
  <c r="H158" i="6"/>
  <c r="G158" i="6"/>
  <c r="F158" i="6"/>
  <c r="E158" i="6"/>
  <c r="D158" i="6"/>
  <c r="C158" i="6"/>
  <c r="B158" i="6"/>
  <c r="A158" i="6"/>
  <c r="Q157" i="6"/>
  <c r="P157" i="6"/>
  <c r="O157" i="6"/>
  <c r="N157" i="6"/>
  <c r="M157" i="6"/>
  <c r="L157" i="6"/>
  <c r="K157" i="6"/>
  <c r="J157" i="6"/>
  <c r="I157" i="6"/>
  <c r="H157" i="6"/>
  <c r="G157" i="6"/>
  <c r="F157" i="6"/>
  <c r="E157" i="6"/>
  <c r="D157" i="6"/>
  <c r="C157" i="6"/>
  <c r="B157" i="6"/>
  <c r="A157" i="6"/>
  <c r="Q156" i="6"/>
  <c r="P156" i="6"/>
  <c r="O156" i="6"/>
  <c r="N156" i="6"/>
  <c r="M156" i="6"/>
  <c r="L156" i="6"/>
  <c r="K156" i="6"/>
  <c r="J156" i="6"/>
  <c r="I156" i="6"/>
  <c r="H156" i="6"/>
  <c r="G156" i="6"/>
  <c r="F156" i="6"/>
  <c r="E156" i="6"/>
  <c r="D156" i="6"/>
  <c r="C156" i="6"/>
  <c r="B156" i="6"/>
  <c r="A156" i="6"/>
  <c r="Q155" i="6"/>
  <c r="P155" i="6"/>
  <c r="O155" i="6"/>
  <c r="N155" i="6"/>
  <c r="M155" i="6"/>
  <c r="L155" i="6"/>
  <c r="K155" i="6"/>
  <c r="J155" i="6"/>
  <c r="I155" i="6"/>
  <c r="H155" i="6"/>
  <c r="G155" i="6"/>
  <c r="F155" i="6"/>
  <c r="E155" i="6"/>
  <c r="D155" i="6"/>
  <c r="C155" i="6"/>
  <c r="B155" i="6"/>
  <c r="A155" i="6"/>
  <c r="Q154" i="6"/>
  <c r="P154" i="6"/>
  <c r="O154" i="6"/>
  <c r="N154" i="6"/>
  <c r="M154" i="6"/>
  <c r="L154" i="6"/>
  <c r="K154" i="6"/>
  <c r="J154" i="6"/>
  <c r="I154" i="6"/>
  <c r="H154" i="6"/>
  <c r="G154" i="6"/>
  <c r="F154" i="6"/>
  <c r="E154" i="6"/>
  <c r="D154" i="6"/>
  <c r="C154" i="6"/>
  <c r="B154" i="6"/>
  <c r="A154" i="6"/>
  <c r="Q153" i="6"/>
  <c r="P153" i="6"/>
  <c r="O153" i="6"/>
  <c r="N153" i="6"/>
  <c r="M153" i="6"/>
  <c r="L153" i="6"/>
  <c r="K153" i="6"/>
  <c r="J153" i="6"/>
  <c r="I153" i="6"/>
  <c r="H153" i="6"/>
  <c r="G153" i="6"/>
  <c r="F153" i="6"/>
  <c r="E153" i="6"/>
  <c r="D153" i="6"/>
  <c r="C153" i="6"/>
  <c r="B153" i="6"/>
  <c r="A153" i="6"/>
  <c r="Q152" i="6"/>
  <c r="P152" i="6"/>
  <c r="O152" i="6"/>
  <c r="N152" i="6"/>
  <c r="M152" i="6"/>
  <c r="L152" i="6"/>
  <c r="K152" i="6"/>
  <c r="J152" i="6"/>
  <c r="I152" i="6"/>
  <c r="H152" i="6"/>
  <c r="G152" i="6"/>
  <c r="F152" i="6"/>
  <c r="E152" i="6"/>
  <c r="D152" i="6"/>
  <c r="C152" i="6"/>
  <c r="B152" i="6"/>
  <c r="A152" i="6"/>
  <c r="Q151" i="6"/>
  <c r="P151" i="6"/>
  <c r="O151" i="6"/>
  <c r="N151" i="6"/>
  <c r="M151" i="6"/>
  <c r="L151" i="6"/>
  <c r="K151" i="6"/>
  <c r="J151" i="6"/>
  <c r="I151" i="6"/>
  <c r="H151" i="6"/>
  <c r="G151" i="6"/>
  <c r="F151" i="6"/>
  <c r="E151" i="6"/>
  <c r="D151" i="6"/>
  <c r="C151" i="6"/>
  <c r="B151" i="6"/>
  <c r="A151" i="6"/>
  <c r="Q150" i="6"/>
  <c r="P150" i="6"/>
  <c r="O150" i="6"/>
  <c r="N150" i="6"/>
  <c r="M150" i="6"/>
  <c r="L150" i="6"/>
  <c r="K150" i="6"/>
  <c r="J150" i="6"/>
  <c r="I150" i="6"/>
  <c r="H150" i="6"/>
  <c r="G150" i="6"/>
  <c r="F150" i="6"/>
  <c r="E150" i="6"/>
  <c r="D150" i="6"/>
  <c r="C150" i="6"/>
  <c r="B150" i="6"/>
  <c r="A150" i="6"/>
  <c r="Q149" i="6"/>
  <c r="P149" i="6"/>
  <c r="O149" i="6"/>
  <c r="N149" i="6"/>
  <c r="M149" i="6"/>
  <c r="L149" i="6"/>
  <c r="K149" i="6"/>
  <c r="J149" i="6"/>
  <c r="I149" i="6"/>
  <c r="H149" i="6"/>
  <c r="G149" i="6"/>
  <c r="F149" i="6"/>
  <c r="E149" i="6"/>
  <c r="D149" i="6"/>
  <c r="C149" i="6"/>
  <c r="B149" i="6"/>
  <c r="A149" i="6"/>
  <c r="Q148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A148" i="6"/>
  <c r="Q147" i="6"/>
  <c r="P147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A147" i="6"/>
  <c r="Q146" i="6"/>
  <c r="P146" i="6"/>
  <c r="O146" i="6"/>
  <c r="N146" i="6"/>
  <c r="M146" i="6"/>
  <c r="L146" i="6"/>
  <c r="K146" i="6"/>
  <c r="J146" i="6"/>
  <c r="I146" i="6"/>
  <c r="H146" i="6"/>
  <c r="G146" i="6"/>
  <c r="F146" i="6"/>
  <c r="E146" i="6"/>
  <c r="D146" i="6"/>
  <c r="C146" i="6"/>
  <c r="B146" i="6"/>
  <c r="A146" i="6"/>
  <c r="Q145" i="6"/>
  <c r="P145" i="6"/>
  <c r="O145" i="6"/>
  <c r="N145" i="6"/>
  <c r="M145" i="6"/>
  <c r="L145" i="6"/>
  <c r="K145" i="6"/>
  <c r="J145" i="6"/>
  <c r="I145" i="6"/>
  <c r="H145" i="6"/>
  <c r="G145" i="6"/>
  <c r="F145" i="6"/>
  <c r="E145" i="6"/>
  <c r="D145" i="6"/>
  <c r="C145" i="6"/>
  <c r="B145" i="6"/>
  <c r="A145" i="6"/>
  <c r="Q144" i="6"/>
  <c r="P144" i="6"/>
  <c r="O144" i="6"/>
  <c r="N144" i="6"/>
  <c r="M144" i="6"/>
  <c r="L144" i="6"/>
  <c r="K144" i="6"/>
  <c r="J144" i="6"/>
  <c r="I144" i="6"/>
  <c r="H144" i="6"/>
  <c r="G144" i="6"/>
  <c r="F144" i="6"/>
  <c r="E144" i="6"/>
  <c r="D144" i="6"/>
  <c r="C144" i="6"/>
  <c r="B144" i="6"/>
  <c r="A144" i="6"/>
  <c r="Q143" i="6"/>
  <c r="P143" i="6"/>
  <c r="O143" i="6"/>
  <c r="N143" i="6"/>
  <c r="M143" i="6"/>
  <c r="L143" i="6"/>
  <c r="K143" i="6"/>
  <c r="J143" i="6"/>
  <c r="I143" i="6"/>
  <c r="H143" i="6"/>
  <c r="G143" i="6"/>
  <c r="F143" i="6"/>
  <c r="E143" i="6"/>
  <c r="D143" i="6"/>
  <c r="C143" i="6"/>
  <c r="B143" i="6"/>
  <c r="A143" i="6"/>
  <c r="Q142" i="6"/>
  <c r="P142" i="6"/>
  <c r="O142" i="6"/>
  <c r="N142" i="6"/>
  <c r="M142" i="6"/>
  <c r="L142" i="6"/>
  <c r="K142" i="6"/>
  <c r="J142" i="6"/>
  <c r="I142" i="6"/>
  <c r="H142" i="6"/>
  <c r="G142" i="6"/>
  <c r="F142" i="6"/>
  <c r="E142" i="6"/>
  <c r="D142" i="6"/>
  <c r="C142" i="6"/>
  <c r="B142" i="6"/>
  <c r="A142" i="6"/>
  <c r="Q141" i="6"/>
  <c r="P141" i="6"/>
  <c r="O141" i="6"/>
  <c r="N141" i="6"/>
  <c r="M141" i="6"/>
  <c r="L141" i="6"/>
  <c r="K141" i="6"/>
  <c r="J141" i="6"/>
  <c r="I141" i="6"/>
  <c r="H141" i="6"/>
  <c r="G141" i="6"/>
  <c r="F141" i="6"/>
  <c r="E141" i="6"/>
  <c r="D141" i="6"/>
  <c r="C141" i="6"/>
  <c r="B141" i="6"/>
  <c r="A141" i="6"/>
  <c r="Q140" i="6"/>
  <c r="P140" i="6"/>
  <c r="O140" i="6"/>
  <c r="N140" i="6"/>
  <c r="M140" i="6"/>
  <c r="L140" i="6"/>
  <c r="K140" i="6"/>
  <c r="J140" i="6"/>
  <c r="I140" i="6"/>
  <c r="H140" i="6"/>
  <c r="G140" i="6"/>
  <c r="F140" i="6"/>
  <c r="E140" i="6"/>
  <c r="D140" i="6"/>
  <c r="C140" i="6"/>
  <c r="B140" i="6"/>
  <c r="A140" i="6"/>
  <c r="Q139" i="6"/>
  <c r="P139" i="6"/>
  <c r="O139" i="6"/>
  <c r="N139" i="6"/>
  <c r="M139" i="6"/>
  <c r="L139" i="6"/>
  <c r="K139" i="6"/>
  <c r="J139" i="6"/>
  <c r="I139" i="6"/>
  <c r="H139" i="6"/>
  <c r="G139" i="6"/>
  <c r="F139" i="6"/>
  <c r="E139" i="6"/>
  <c r="D139" i="6"/>
  <c r="C139" i="6"/>
  <c r="B139" i="6"/>
  <c r="A139" i="6"/>
  <c r="Q138" i="6"/>
  <c r="P138" i="6"/>
  <c r="O138" i="6"/>
  <c r="N138" i="6"/>
  <c r="M138" i="6"/>
  <c r="L138" i="6"/>
  <c r="K138" i="6"/>
  <c r="J138" i="6"/>
  <c r="I138" i="6"/>
  <c r="H138" i="6"/>
  <c r="G138" i="6"/>
  <c r="F138" i="6"/>
  <c r="E138" i="6"/>
  <c r="D138" i="6"/>
  <c r="C138" i="6"/>
  <c r="B138" i="6"/>
  <c r="A138" i="6"/>
  <c r="Q137" i="6"/>
  <c r="P137" i="6"/>
  <c r="O137" i="6"/>
  <c r="N137" i="6"/>
  <c r="M137" i="6"/>
  <c r="L137" i="6"/>
  <c r="K137" i="6"/>
  <c r="J137" i="6"/>
  <c r="I137" i="6"/>
  <c r="H137" i="6"/>
  <c r="G137" i="6"/>
  <c r="F137" i="6"/>
  <c r="E137" i="6"/>
  <c r="D137" i="6"/>
  <c r="C137" i="6"/>
  <c r="B137" i="6"/>
  <c r="A137" i="6"/>
  <c r="Q136" i="6"/>
  <c r="P136" i="6"/>
  <c r="O136" i="6"/>
  <c r="N136" i="6"/>
  <c r="M136" i="6"/>
  <c r="L136" i="6"/>
  <c r="K136" i="6"/>
  <c r="J136" i="6"/>
  <c r="I136" i="6"/>
  <c r="H136" i="6"/>
  <c r="G136" i="6"/>
  <c r="F136" i="6"/>
  <c r="E136" i="6"/>
  <c r="D136" i="6"/>
  <c r="C136" i="6"/>
  <c r="B136" i="6"/>
  <c r="A136" i="6"/>
  <c r="Q135" i="6"/>
  <c r="P135" i="6"/>
  <c r="O135" i="6"/>
  <c r="N135" i="6"/>
  <c r="M135" i="6"/>
  <c r="L135" i="6"/>
  <c r="K135" i="6"/>
  <c r="J135" i="6"/>
  <c r="I135" i="6"/>
  <c r="H135" i="6"/>
  <c r="G135" i="6"/>
  <c r="F135" i="6"/>
  <c r="E135" i="6"/>
  <c r="D135" i="6"/>
  <c r="C135" i="6"/>
  <c r="B135" i="6"/>
  <c r="A135" i="6"/>
  <c r="Q134" i="6"/>
  <c r="P134" i="6"/>
  <c r="O134" i="6"/>
  <c r="N134" i="6"/>
  <c r="M134" i="6"/>
  <c r="L134" i="6"/>
  <c r="K134" i="6"/>
  <c r="J134" i="6"/>
  <c r="I134" i="6"/>
  <c r="H134" i="6"/>
  <c r="G134" i="6"/>
  <c r="F134" i="6"/>
  <c r="E134" i="6"/>
  <c r="D134" i="6"/>
  <c r="C134" i="6"/>
  <c r="B134" i="6"/>
  <c r="A134" i="6"/>
  <c r="Q133" i="6"/>
  <c r="P133" i="6"/>
  <c r="O133" i="6"/>
  <c r="N133" i="6"/>
  <c r="M133" i="6"/>
  <c r="L133" i="6"/>
  <c r="K133" i="6"/>
  <c r="J133" i="6"/>
  <c r="I133" i="6"/>
  <c r="H133" i="6"/>
  <c r="G133" i="6"/>
  <c r="F133" i="6"/>
  <c r="E133" i="6"/>
  <c r="D133" i="6"/>
  <c r="C133" i="6"/>
  <c r="B133" i="6"/>
  <c r="A133" i="6"/>
  <c r="Q132" i="6"/>
  <c r="P132" i="6"/>
  <c r="O132" i="6"/>
  <c r="N132" i="6"/>
  <c r="M132" i="6"/>
  <c r="L132" i="6"/>
  <c r="K132" i="6"/>
  <c r="J132" i="6"/>
  <c r="I132" i="6"/>
  <c r="H132" i="6"/>
  <c r="G132" i="6"/>
  <c r="F132" i="6"/>
  <c r="E132" i="6"/>
  <c r="D132" i="6"/>
  <c r="C132" i="6"/>
  <c r="B132" i="6"/>
  <c r="A132" i="6"/>
  <c r="Q131" i="6"/>
  <c r="P131" i="6"/>
  <c r="O131" i="6"/>
  <c r="N131" i="6"/>
  <c r="M131" i="6"/>
  <c r="L131" i="6"/>
  <c r="K131" i="6"/>
  <c r="J131" i="6"/>
  <c r="I131" i="6"/>
  <c r="H131" i="6"/>
  <c r="G131" i="6"/>
  <c r="F131" i="6"/>
  <c r="E131" i="6"/>
  <c r="D131" i="6"/>
  <c r="C131" i="6"/>
  <c r="B131" i="6"/>
  <c r="A131" i="6"/>
  <c r="Q130" i="6"/>
  <c r="P130" i="6"/>
  <c r="O130" i="6"/>
  <c r="N130" i="6"/>
  <c r="M130" i="6"/>
  <c r="L130" i="6"/>
  <c r="K130" i="6"/>
  <c r="J130" i="6"/>
  <c r="I130" i="6"/>
  <c r="H130" i="6"/>
  <c r="G130" i="6"/>
  <c r="F130" i="6"/>
  <c r="E130" i="6"/>
  <c r="D130" i="6"/>
  <c r="C130" i="6"/>
  <c r="B130" i="6"/>
  <c r="A130" i="6"/>
  <c r="Q129" i="6"/>
  <c r="P129" i="6"/>
  <c r="O129" i="6"/>
  <c r="N129" i="6"/>
  <c r="M129" i="6"/>
  <c r="L129" i="6"/>
  <c r="K129" i="6"/>
  <c r="J129" i="6"/>
  <c r="I129" i="6"/>
  <c r="H129" i="6"/>
  <c r="G129" i="6"/>
  <c r="F129" i="6"/>
  <c r="E129" i="6"/>
  <c r="D129" i="6"/>
  <c r="C129" i="6"/>
  <c r="B129" i="6"/>
  <c r="A129" i="6"/>
  <c r="Q128" i="6"/>
  <c r="P128" i="6"/>
  <c r="O128" i="6"/>
  <c r="N128" i="6"/>
  <c r="M128" i="6"/>
  <c r="L128" i="6"/>
  <c r="K128" i="6"/>
  <c r="J128" i="6"/>
  <c r="I128" i="6"/>
  <c r="H128" i="6"/>
  <c r="G128" i="6"/>
  <c r="F128" i="6"/>
  <c r="E128" i="6"/>
  <c r="D128" i="6"/>
  <c r="C128" i="6"/>
  <c r="B128" i="6"/>
  <c r="A128" i="6"/>
  <c r="Q127" i="6"/>
  <c r="P127" i="6"/>
  <c r="O127" i="6"/>
  <c r="N127" i="6"/>
  <c r="M127" i="6"/>
  <c r="L127" i="6"/>
  <c r="K127" i="6"/>
  <c r="J127" i="6"/>
  <c r="I127" i="6"/>
  <c r="H127" i="6"/>
  <c r="G127" i="6"/>
  <c r="F127" i="6"/>
  <c r="E127" i="6"/>
  <c r="D127" i="6"/>
  <c r="C127" i="6"/>
  <c r="B127" i="6"/>
  <c r="A127" i="6"/>
  <c r="Q126" i="6"/>
  <c r="P126" i="6"/>
  <c r="O126" i="6"/>
  <c r="N126" i="6"/>
  <c r="M126" i="6"/>
  <c r="L126" i="6"/>
  <c r="K126" i="6"/>
  <c r="J126" i="6"/>
  <c r="I126" i="6"/>
  <c r="H126" i="6"/>
  <c r="G126" i="6"/>
  <c r="F126" i="6"/>
  <c r="E126" i="6"/>
  <c r="D126" i="6"/>
  <c r="C126" i="6"/>
  <c r="B126" i="6"/>
  <c r="A126" i="6"/>
  <c r="Q125" i="6"/>
  <c r="P125" i="6"/>
  <c r="O125" i="6"/>
  <c r="N125" i="6"/>
  <c r="M125" i="6"/>
  <c r="L125" i="6"/>
  <c r="K125" i="6"/>
  <c r="J125" i="6"/>
  <c r="I125" i="6"/>
  <c r="H125" i="6"/>
  <c r="G125" i="6"/>
  <c r="F125" i="6"/>
  <c r="E125" i="6"/>
  <c r="D125" i="6"/>
  <c r="C125" i="6"/>
  <c r="B125" i="6"/>
  <c r="A125" i="6"/>
  <c r="Q124" i="6"/>
  <c r="P124" i="6"/>
  <c r="O124" i="6"/>
  <c r="N124" i="6"/>
  <c r="M124" i="6"/>
  <c r="L124" i="6"/>
  <c r="K124" i="6"/>
  <c r="J124" i="6"/>
  <c r="I124" i="6"/>
  <c r="H124" i="6"/>
  <c r="G124" i="6"/>
  <c r="F124" i="6"/>
  <c r="E124" i="6"/>
  <c r="D124" i="6"/>
  <c r="C124" i="6"/>
  <c r="B124" i="6"/>
  <c r="A124" i="6"/>
  <c r="Q123" i="6"/>
  <c r="P123" i="6"/>
  <c r="O123" i="6"/>
  <c r="N123" i="6"/>
  <c r="M123" i="6"/>
  <c r="L123" i="6"/>
  <c r="K123" i="6"/>
  <c r="J123" i="6"/>
  <c r="I123" i="6"/>
  <c r="H123" i="6"/>
  <c r="G123" i="6"/>
  <c r="F123" i="6"/>
  <c r="E123" i="6"/>
  <c r="D123" i="6"/>
  <c r="C123" i="6"/>
  <c r="B123" i="6"/>
  <c r="A123" i="6"/>
  <c r="Q122" i="6"/>
  <c r="P122" i="6"/>
  <c r="O122" i="6"/>
  <c r="N122" i="6"/>
  <c r="M122" i="6"/>
  <c r="L122" i="6"/>
  <c r="K122" i="6"/>
  <c r="J122" i="6"/>
  <c r="I122" i="6"/>
  <c r="H122" i="6"/>
  <c r="G122" i="6"/>
  <c r="F122" i="6"/>
  <c r="E122" i="6"/>
  <c r="D122" i="6"/>
  <c r="C122" i="6"/>
  <c r="B122" i="6"/>
  <c r="A122" i="6"/>
  <c r="Q121" i="6"/>
  <c r="P121" i="6"/>
  <c r="O121" i="6"/>
  <c r="N121" i="6"/>
  <c r="M121" i="6"/>
  <c r="L121" i="6"/>
  <c r="K121" i="6"/>
  <c r="J121" i="6"/>
  <c r="I121" i="6"/>
  <c r="H121" i="6"/>
  <c r="G121" i="6"/>
  <c r="F121" i="6"/>
  <c r="E121" i="6"/>
  <c r="D121" i="6"/>
  <c r="C121" i="6"/>
  <c r="B121" i="6"/>
  <c r="A121" i="6"/>
  <c r="Q120" i="6"/>
  <c r="P120" i="6"/>
  <c r="O120" i="6"/>
  <c r="N120" i="6"/>
  <c r="M120" i="6"/>
  <c r="L120" i="6"/>
  <c r="K120" i="6"/>
  <c r="J120" i="6"/>
  <c r="I120" i="6"/>
  <c r="H120" i="6"/>
  <c r="G120" i="6"/>
  <c r="F120" i="6"/>
  <c r="E120" i="6"/>
  <c r="D120" i="6"/>
  <c r="C120" i="6"/>
  <c r="B120" i="6"/>
  <c r="A120" i="6"/>
  <c r="Q119" i="6"/>
  <c r="P119" i="6"/>
  <c r="O119" i="6"/>
  <c r="N119" i="6"/>
  <c r="M119" i="6"/>
  <c r="L119" i="6"/>
  <c r="K119" i="6"/>
  <c r="J119" i="6"/>
  <c r="I119" i="6"/>
  <c r="H119" i="6"/>
  <c r="G119" i="6"/>
  <c r="F119" i="6"/>
  <c r="E119" i="6"/>
  <c r="D119" i="6"/>
  <c r="C119" i="6"/>
  <c r="B119" i="6"/>
  <c r="A119" i="6"/>
  <c r="Q118" i="6"/>
  <c r="P118" i="6"/>
  <c r="O118" i="6"/>
  <c r="N118" i="6"/>
  <c r="M118" i="6"/>
  <c r="L118" i="6"/>
  <c r="K118" i="6"/>
  <c r="J118" i="6"/>
  <c r="I118" i="6"/>
  <c r="H118" i="6"/>
  <c r="G118" i="6"/>
  <c r="F118" i="6"/>
  <c r="E118" i="6"/>
  <c r="D118" i="6"/>
  <c r="C118" i="6"/>
  <c r="B118" i="6"/>
  <c r="A118" i="6"/>
  <c r="Q117" i="6"/>
  <c r="P117" i="6"/>
  <c r="O117" i="6"/>
  <c r="N117" i="6"/>
  <c r="M117" i="6"/>
  <c r="L117" i="6"/>
  <c r="K117" i="6"/>
  <c r="J117" i="6"/>
  <c r="I117" i="6"/>
  <c r="H117" i="6"/>
  <c r="G117" i="6"/>
  <c r="F117" i="6"/>
  <c r="E117" i="6"/>
  <c r="D117" i="6"/>
  <c r="C117" i="6"/>
  <c r="B117" i="6"/>
  <c r="A117" i="6"/>
  <c r="Q116" i="6"/>
  <c r="P116" i="6"/>
  <c r="O116" i="6"/>
  <c r="N116" i="6"/>
  <c r="M116" i="6"/>
  <c r="L116" i="6"/>
  <c r="K116" i="6"/>
  <c r="J116" i="6"/>
  <c r="I116" i="6"/>
  <c r="H116" i="6"/>
  <c r="G116" i="6"/>
  <c r="F116" i="6"/>
  <c r="E116" i="6"/>
  <c r="D116" i="6"/>
  <c r="C116" i="6"/>
  <c r="B116" i="6"/>
  <c r="A116" i="6"/>
  <c r="Q115" i="6"/>
  <c r="P115" i="6"/>
  <c r="O115" i="6"/>
  <c r="N115" i="6"/>
  <c r="M115" i="6"/>
  <c r="L115" i="6"/>
  <c r="K115" i="6"/>
  <c r="J115" i="6"/>
  <c r="I115" i="6"/>
  <c r="H115" i="6"/>
  <c r="G115" i="6"/>
  <c r="F115" i="6"/>
  <c r="E115" i="6"/>
  <c r="D115" i="6"/>
  <c r="C115" i="6"/>
  <c r="B115" i="6"/>
  <c r="A115" i="6"/>
  <c r="Q114" i="6"/>
  <c r="P114" i="6"/>
  <c r="O114" i="6"/>
  <c r="N114" i="6"/>
  <c r="M114" i="6"/>
  <c r="L114" i="6"/>
  <c r="K114" i="6"/>
  <c r="J114" i="6"/>
  <c r="I114" i="6"/>
  <c r="H114" i="6"/>
  <c r="G114" i="6"/>
  <c r="F114" i="6"/>
  <c r="E114" i="6"/>
  <c r="D114" i="6"/>
  <c r="C114" i="6"/>
  <c r="B114" i="6"/>
  <c r="A114" i="6"/>
  <c r="Q113" i="6"/>
  <c r="P113" i="6"/>
  <c r="O113" i="6"/>
  <c r="N113" i="6"/>
  <c r="M113" i="6"/>
  <c r="L113" i="6"/>
  <c r="K113" i="6"/>
  <c r="J113" i="6"/>
  <c r="I113" i="6"/>
  <c r="H113" i="6"/>
  <c r="G113" i="6"/>
  <c r="F113" i="6"/>
  <c r="E113" i="6"/>
  <c r="D113" i="6"/>
  <c r="C113" i="6"/>
  <c r="B113" i="6"/>
  <c r="A113" i="6"/>
  <c r="Q112" i="6"/>
  <c r="P112" i="6"/>
  <c r="O112" i="6"/>
  <c r="N112" i="6"/>
  <c r="M112" i="6"/>
  <c r="L112" i="6"/>
  <c r="K112" i="6"/>
  <c r="J112" i="6"/>
  <c r="I112" i="6"/>
  <c r="H112" i="6"/>
  <c r="G112" i="6"/>
  <c r="F112" i="6"/>
  <c r="E112" i="6"/>
  <c r="D112" i="6"/>
  <c r="C112" i="6"/>
  <c r="B112" i="6"/>
  <c r="A112" i="6"/>
  <c r="Q111" i="6"/>
  <c r="P111" i="6"/>
  <c r="O111" i="6"/>
  <c r="N111" i="6"/>
  <c r="M111" i="6"/>
  <c r="L111" i="6"/>
  <c r="K111" i="6"/>
  <c r="J111" i="6"/>
  <c r="I111" i="6"/>
  <c r="H111" i="6"/>
  <c r="G111" i="6"/>
  <c r="F111" i="6"/>
  <c r="E111" i="6"/>
  <c r="D111" i="6"/>
  <c r="C111" i="6"/>
  <c r="B111" i="6"/>
  <c r="A111" i="6"/>
  <c r="Q110" i="6"/>
  <c r="P110" i="6"/>
  <c r="O110" i="6"/>
  <c r="N110" i="6"/>
  <c r="M110" i="6"/>
  <c r="L110" i="6"/>
  <c r="K110" i="6"/>
  <c r="J110" i="6"/>
  <c r="I110" i="6"/>
  <c r="H110" i="6"/>
  <c r="G110" i="6"/>
  <c r="F110" i="6"/>
  <c r="E110" i="6"/>
  <c r="D110" i="6"/>
  <c r="C110" i="6"/>
  <c r="B110" i="6"/>
  <c r="A110" i="6"/>
  <c r="Q109" i="6"/>
  <c r="P109" i="6"/>
  <c r="O109" i="6"/>
  <c r="N109" i="6"/>
  <c r="M109" i="6"/>
  <c r="L109" i="6"/>
  <c r="K109" i="6"/>
  <c r="J109" i="6"/>
  <c r="I109" i="6"/>
  <c r="H109" i="6"/>
  <c r="G109" i="6"/>
  <c r="F109" i="6"/>
  <c r="E109" i="6"/>
  <c r="D109" i="6"/>
  <c r="C109" i="6"/>
  <c r="B109" i="6"/>
  <c r="A109" i="6"/>
  <c r="Q108" i="6"/>
  <c r="P108" i="6"/>
  <c r="O108" i="6"/>
  <c r="N108" i="6"/>
  <c r="M108" i="6"/>
  <c r="L108" i="6"/>
  <c r="K108" i="6"/>
  <c r="J108" i="6"/>
  <c r="I108" i="6"/>
  <c r="H108" i="6"/>
  <c r="G108" i="6"/>
  <c r="F108" i="6"/>
  <c r="E108" i="6"/>
  <c r="D108" i="6"/>
  <c r="C108" i="6"/>
  <c r="B108" i="6"/>
  <c r="A108" i="6"/>
  <c r="Q107" i="6"/>
  <c r="P107" i="6"/>
  <c r="O107" i="6"/>
  <c r="N107" i="6"/>
  <c r="M107" i="6"/>
  <c r="L107" i="6"/>
  <c r="K107" i="6"/>
  <c r="J107" i="6"/>
  <c r="I107" i="6"/>
  <c r="H107" i="6"/>
  <c r="G107" i="6"/>
  <c r="F107" i="6"/>
  <c r="E107" i="6"/>
  <c r="D107" i="6"/>
  <c r="C107" i="6"/>
  <c r="B107" i="6"/>
  <c r="A107" i="6"/>
  <c r="Q106" i="6"/>
  <c r="P106" i="6"/>
  <c r="O106" i="6"/>
  <c r="N106" i="6"/>
  <c r="M106" i="6"/>
  <c r="L106" i="6"/>
  <c r="K106" i="6"/>
  <c r="J106" i="6"/>
  <c r="I106" i="6"/>
  <c r="H106" i="6"/>
  <c r="G106" i="6"/>
  <c r="F106" i="6"/>
  <c r="E106" i="6"/>
  <c r="D106" i="6"/>
  <c r="C106" i="6"/>
  <c r="B106" i="6"/>
  <c r="A106" i="6"/>
  <c r="Q105" i="6"/>
  <c r="P105" i="6"/>
  <c r="O105" i="6"/>
  <c r="N105" i="6"/>
  <c r="M105" i="6"/>
  <c r="L105" i="6"/>
  <c r="K105" i="6"/>
  <c r="J105" i="6"/>
  <c r="I105" i="6"/>
  <c r="H105" i="6"/>
  <c r="G105" i="6"/>
  <c r="F105" i="6"/>
  <c r="E105" i="6"/>
  <c r="D105" i="6"/>
  <c r="C105" i="6"/>
  <c r="B105" i="6"/>
  <c r="A105" i="6"/>
  <c r="Q104" i="6"/>
  <c r="P104" i="6"/>
  <c r="O104" i="6"/>
  <c r="N104" i="6"/>
  <c r="M104" i="6"/>
  <c r="L104" i="6"/>
  <c r="K104" i="6"/>
  <c r="J104" i="6"/>
  <c r="I104" i="6"/>
  <c r="H104" i="6"/>
  <c r="G104" i="6"/>
  <c r="F104" i="6"/>
  <c r="E104" i="6"/>
  <c r="D104" i="6"/>
  <c r="C104" i="6"/>
  <c r="B104" i="6"/>
  <c r="A104" i="6"/>
  <c r="Q103" i="6"/>
  <c r="P103" i="6"/>
  <c r="O103" i="6"/>
  <c r="N103" i="6"/>
  <c r="M103" i="6"/>
  <c r="L103" i="6"/>
  <c r="K103" i="6"/>
  <c r="J103" i="6"/>
  <c r="I103" i="6"/>
  <c r="H103" i="6"/>
  <c r="G103" i="6"/>
  <c r="F103" i="6"/>
  <c r="E103" i="6"/>
  <c r="D103" i="6"/>
  <c r="C103" i="6"/>
  <c r="B103" i="6"/>
  <c r="A103" i="6"/>
  <c r="Q102" i="6"/>
  <c r="P102" i="6"/>
  <c r="O102" i="6"/>
  <c r="N102" i="6"/>
  <c r="M102" i="6"/>
  <c r="L102" i="6"/>
  <c r="K102" i="6"/>
  <c r="J102" i="6"/>
  <c r="I102" i="6"/>
  <c r="H102" i="6"/>
  <c r="G102" i="6"/>
  <c r="F102" i="6"/>
  <c r="E102" i="6"/>
  <c r="D102" i="6"/>
  <c r="C102" i="6"/>
  <c r="B102" i="6"/>
  <c r="A102" i="6"/>
  <c r="Q101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B101" i="6"/>
  <c r="A101" i="6"/>
  <c r="Q100" i="6"/>
  <c r="P100" i="6"/>
  <c r="O100" i="6"/>
  <c r="N100" i="6"/>
  <c r="M100" i="6"/>
  <c r="L100" i="6"/>
  <c r="K100" i="6"/>
  <c r="J100" i="6"/>
  <c r="I100" i="6"/>
  <c r="H100" i="6"/>
  <c r="G100" i="6"/>
  <c r="F100" i="6"/>
  <c r="E100" i="6"/>
  <c r="D100" i="6"/>
  <c r="C100" i="6"/>
  <c r="B100" i="6"/>
  <c r="A100" i="6"/>
  <c r="Q99" i="6"/>
  <c r="P99" i="6"/>
  <c r="O99" i="6"/>
  <c r="N99" i="6"/>
  <c r="M99" i="6"/>
  <c r="L99" i="6"/>
  <c r="K99" i="6"/>
  <c r="J99" i="6"/>
  <c r="I99" i="6"/>
  <c r="H99" i="6"/>
  <c r="G99" i="6"/>
  <c r="F99" i="6"/>
  <c r="E99" i="6"/>
  <c r="D99" i="6"/>
  <c r="C99" i="6"/>
  <c r="B99" i="6"/>
  <c r="A99" i="6"/>
  <c r="Q98" i="6"/>
  <c r="P98" i="6"/>
  <c r="O98" i="6"/>
  <c r="N98" i="6"/>
  <c r="M98" i="6"/>
  <c r="L98" i="6"/>
  <c r="K98" i="6"/>
  <c r="J98" i="6"/>
  <c r="I98" i="6"/>
  <c r="H98" i="6"/>
  <c r="G98" i="6"/>
  <c r="F98" i="6"/>
  <c r="E98" i="6"/>
  <c r="D98" i="6"/>
  <c r="C98" i="6"/>
  <c r="B98" i="6"/>
  <c r="A98" i="6"/>
  <c r="Q97" i="6"/>
  <c r="P97" i="6"/>
  <c r="O97" i="6"/>
  <c r="N97" i="6"/>
  <c r="M97" i="6"/>
  <c r="L97" i="6"/>
  <c r="K97" i="6"/>
  <c r="J97" i="6"/>
  <c r="I97" i="6"/>
  <c r="H97" i="6"/>
  <c r="G97" i="6"/>
  <c r="F97" i="6"/>
  <c r="E97" i="6"/>
  <c r="D97" i="6"/>
  <c r="C97" i="6"/>
  <c r="B97" i="6"/>
  <c r="A97" i="6"/>
  <c r="Q96" i="6"/>
  <c r="P96" i="6"/>
  <c r="O96" i="6"/>
  <c r="N96" i="6"/>
  <c r="M96" i="6"/>
  <c r="L96" i="6"/>
  <c r="K96" i="6"/>
  <c r="J96" i="6"/>
  <c r="I96" i="6"/>
  <c r="H96" i="6"/>
  <c r="G96" i="6"/>
  <c r="F96" i="6"/>
  <c r="E96" i="6"/>
  <c r="D96" i="6"/>
  <c r="C96" i="6"/>
  <c r="B96" i="6"/>
  <c r="A96" i="6"/>
  <c r="Q95" i="6"/>
  <c r="P95" i="6"/>
  <c r="O95" i="6"/>
  <c r="N95" i="6"/>
  <c r="M95" i="6"/>
  <c r="L95" i="6"/>
  <c r="K95" i="6"/>
  <c r="J95" i="6"/>
  <c r="I95" i="6"/>
  <c r="H95" i="6"/>
  <c r="G95" i="6"/>
  <c r="F95" i="6"/>
  <c r="E95" i="6"/>
  <c r="D95" i="6"/>
  <c r="C95" i="6"/>
  <c r="B95" i="6"/>
  <c r="A95" i="6"/>
  <c r="Q94" i="6"/>
  <c r="P94" i="6"/>
  <c r="O94" i="6"/>
  <c r="N94" i="6"/>
  <c r="M94" i="6"/>
  <c r="L94" i="6"/>
  <c r="K94" i="6"/>
  <c r="J94" i="6"/>
  <c r="I94" i="6"/>
  <c r="H94" i="6"/>
  <c r="G94" i="6"/>
  <c r="F94" i="6"/>
  <c r="E94" i="6"/>
  <c r="D94" i="6"/>
  <c r="C94" i="6"/>
  <c r="B94" i="6"/>
  <c r="A94" i="6"/>
  <c r="Q93" i="6"/>
  <c r="P93" i="6"/>
  <c r="O93" i="6"/>
  <c r="N93" i="6"/>
  <c r="M93" i="6"/>
  <c r="L93" i="6"/>
  <c r="K93" i="6"/>
  <c r="J93" i="6"/>
  <c r="I93" i="6"/>
  <c r="H93" i="6"/>
  <c r="G93" i="6"/>
  <c r="F93" i="6"/>
  <c r="E93" i="6"/>
  <c r="D93" i="6"/>
  <c r="C93" i="6"/>
  <c r="B93" i="6"/>
  <c r="A93" i="6"/>
  <c r="Q92" i="6"/>
  <c r="P92" i="6"/>
  <c r="O92" i="6"/>
  <c r="N92" i="6"/>
  <c r="M92" i="6"/>
  <c r="L92" i="6"/>
  <c r="K92" i="6"/>
  <c r="J92" i="6"/>
  <c r="I92" i="6"/>
  <c r="H92" i="6"/>
  <c r="G92" i="6"/>
  <c r="F92" i="6"/>
  <c r="E92" i="6"/>
  <c r="D92" i="6"/>
  <c r="C92" i="6"/>
  <c r="B92" i="6"/>
  <c r="A92" i="6"/>
  <c r="Q91" i="6"/>
  <c r="P91" i="6"/>
  <c r="O91" i="6"/>
  <c r="N91" i="6"/>
  <c r="M91" i="6"/>
  <c r="L91" i="6"/>
  <c r="K91" i="6"/>
  <c r="J91" i="6"/>
  <c r="I91" i="6"/>
  <c r="H91" i="6"/>
  <c r="G91" i="6"/>
  <c r="F91" i="6"/>
  <c r="E91" i="6"/>
  <c r="D91" i="6"/>
  <c r="C91" i="6"/>
  <c r="B91" i="6"/>
  <c r="A91" i="6"/>
  <c r="Q90" i="6"/>
  <c r="P90" i="6"/>
  <c r="O90" i="6"/>
  <c r="N90" i="6"/>
  <c r="M90" i="6"/>
  <c r="L90" i="6"/>
  <c r="K90" i="6"/>
  <c r="J90" i="6"/>
  <c r="I90" i="6"/>
  <c r="H90" i="6"/>
  <c r="G90" i="6"/>
  <c r="F90" i="6"/>
  <c r="E90" i="6"/>
  <c r="D90" i="6"/>
  <c r="C90" i="6"/>
  <c r="B90" i="6"/>
  <c r="A90" i="6"/>
  <c r="Q89" i="6"/>
  <c r="P89" i="6"/>
  <c r="O89" i="6"/>
  <c r="N89" i="6"/>
  <c r="M89" i="6"/>
  <c r="L89" i="6"/>
  <c r="K89" i="6"/>
  <c r="J89" i="6"/>
  <c r="I89" i="6"/>
  <c r="H89" i="6"/>
  <c r="G89" i="6"/>
  <c r="F89" i="6"/>
  <c r="E89" i="6"/>
  <c r="D89" i="6"/>
  <c r="C89" i="6"/>
  <c r="B89" i="6"/>
  <c r="A89" i="6"/>
  <c r="Q88" i="6"/>
  <c r="P88" i="6"/>
  <c r="O88" i="6"/>
  <c r="N88" i="6"/>
  <c r="M88" i="6"/>
  <c r="L88" i="6"/>
  <c r="K88" i="6"/>
  <c r="J88" i="6"/>
  <c r="I88" i="6"/>
  <c r="H88" i="6"/>
  <c r="G88" i="6"/>
  <c r="F88" i="6"/>
  <c r="E88" i="6"/>
  <c r="D88" i="6"/>
  <c r="C88" i="6"/>
  <c r="B88" i="6"/>
  <c r="A88" i="6"/>
  <c r="Q87" i="6"/>
  <c r="P87" i="6"/>
  <c r="O87" i="6"/>
  <c r="N87" i="6"/>
  <c r="M87" i="6"/>
  <c r="L87" i="6"/>
  <c r="K87" i="6"/>
  <c r="J87" i="6"/>
  <c r="I87" i="6"/>
  <c r="H87" i="6"/>
  <c r="G87" i="6"/>
  <c r="F87" i="6"/>
  <c r="E87" i="6"/>
  <c r="D87" i="6"/>
  <c r="C87" i="6"/>
  <c r="B87" i="6"/>
  <c r="A87" i="6"/>
  <c r="Q86" i="6"/>
  <c r="P86" i="6"/>
  <c r="O86" i="6"/>
  <c r="N86" i="6"/>
  <c r="M86" i="6"/>
  <c r="L86" i="6"/>
  <c r="K86" i="6"/>
  <c r="J86" i="6"/>
  <c r="I86" i="6"/>
  <c r="H86" i="6"/>
  <c r="G86" i="6"/>
  <c r="F86" i="6"/>
  <c r="E86" i="6"/>
  <c r="D86" i="6"/>
  <c r="C86" i="6"/>
  <c r="B86" i="6"/>
  <c r="A86" i="6"/>
  <c r="Q85" i="6"/>
  <c r="P85" i="6"/>
  <c r="O85" i="6"/>
  <c r="N85" i="6"/>
  <c r="M85" i="6"/>
  <c r="L85" i="6"/>
  <c r="K85" i="6"/>
  <c r="J85" i="6"/>
  <c r="I85" i="6"/>
  <c r="H85" i="6"/>
  <c r="G85" i="6"/>
  <c r="F85" i="6"/>
  <c r="E85" i="6"/>
  <c r="D85" i="6"/>
  <c r="C85" i="6"/>
  <c r="B85" i="6"/>
  <c r="A85" i="6"/>
  <c r="Q84" i="6"/>
  <c r="P84" i="6"/>
  <c r="O84" i="6"/>
  <c r="N84" i="6"/>
  <c r="M84" i="6"/>
  <c r="L84" i="6"/>
  <c r="K84" i="6"/>
  <c r="J84" i="6"/>
  <c r="I84" i="6"/>
  <c r="H84" i="6"/>
  <c r="G84" i="6"/>
  <c r="F84" i="6"/>
  <c r="E84" i="6"/>
  <c r="D84" i="6"/>
  <c r="C84" i="6"/>
  <c r="B84" i="6"/>
  <c r="A84" i="6"/>
  <c r="Q83" i="6"/>
  <c r="P83" i="6"/>
  <c r="O83" i="6"/>
  <c r="N83" i="6"/>
  <c r="M83" i="6"/>
  <c r="L83" i="6"/>
  <c r="K83" i="6"/>
  <c r="J83" i="6"/>
  <c r="I83" i="6"/>
  <c r="H83" i="6"/>
  <c r="G83" i="6"/>
  <c r="F83" i="6"/>
  <c r="E83" i="6"/>
  <c r="D83" i="6"/>
  <c r="C83" i="6"/>
  <c r="B83" i="6"/>
  <c r="A83" i="6"/>
  <c r="Q82" i="6"/>
  <c r="P82" i="6"/>
  <c r="O82" i="6"/>
  <c r="N82" i="6"/>
  <c r="M82" i="6"/>
  <c r="L82" i="6"/>
  <c r="K82" i="6"/>
  <c r="J82" i="6"/>
  <c r="I82" i="6"/>
  <c r="H82" i="6"/>
  <c r="G82" i="6"/>
  <c r="F82" i="6"/>
  <c r="E82" i="6"/>
  <c r="D82" i="6"/>
  <c r="C82" i="6"/>
  <c r="B82" i="6"/>
  <c r="A82" i="6"/>
  <c r="Q81" i="6"/>
  <c r="P81" i="6"/>
  <c r="O81" i="6"/>
  <c r="N81" i="6"/>
  <c r="M81" i="6"/>
  <c r="L81" i="6"/>
  <c r="K81" i="6"/>
  <c r="J81" i="6"/>
  <c r="I81" i="6"/>
  <c r="H81" i="6"/>
  <c r="G81" i="6"/>
  <c r="F81" i="6"/>
  <c r="E81" i="6"/>
  <c r="D81" i="6"/>
  <c r="C81" i="6"/>
  <c r="B81" i="6"/>
  <c r="A81" i="6"/>
  <c r="Q80" i="6"/>
  <c r="P80" i="6"/>
  <c r="O80" i="6"/>
  <c r="N80" i="6"/>
  <c r="M80" i="6"/>
  <c r="L80" i="6"/>
  <c r="K80" i="6"/>
  <c r="J80" i="6"/>
  <c r="I80" i="6"/>
  <c r="H80" i="6"/>
  <c r="G80" i="6"/>
  <c r="F80" i="6"/>
  <c r="E80" i="6"/>
  <c r="D80" i="6"/>
  <c r="C80" i="6"/>
  <c r="B80" i="6"/>
  <c r="A80" i="6"/>
  <c r="Q79" i="6"/>
  <c r="P79" i="6"/>
  <c r="O79" i="6"/>
  <c r="N79" i="6"/>
  <c r="M79" i="6"/>
  <c r="L79" i="6"/>
  <c r="K79" i="6"/>
  <c r="J79" i="6"/>
  <c r="I79" i="6"/>
  <c r="H79" i="6"/>
  <c r="G79" i="6"/>
  <c r="F79" i="6"/>
  <c r="E79" i="6"/>
  <c r="D79" i="6"/>
  <c r="C79" i="6"/>
  <c r="B79" i="6"/>
  <c r="A79" i="6"/>
  <c r="Q78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C78" i="6"/>
  <c r="B78" i="6"/>
  <c r="A78" i="6"/>
  <c r="Q77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C77" i="6"/>
  <c r="B77" i="6"/>
  <c r="A77" i="6"/>
  <c r="Q76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C76" i="6"/>
  <c r="B76" i="6"/>
  <c r="A76" i="6"/>
  <c r="Q75" i="6"/>
  <c r="P75" i="6"/>
  <c r="O75" i="6"/>
  <c r="N75" i="6"/>
  <c r="M75" i="6"/>
  <c r="L75" i="6"/>
  <c r="K75" i="6"/>
  <c r="J75" i="6"/>
  <c r="I75" i="6"/>
  <c r="H75" i="6"/>
  <c r="G75" i="6"/>
  <c r="F75" i="6"/>
  <c r="E75" i="6"/>
  <c r="D75" i="6"/>
  <c r="C75" i="6"/>
  <c r="B75" i="6"/>
  <c r="A75" i="6"/>
  <c r="Q74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B74" i="6"/>
  <c r="A74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C73" i="6"/>
  <c r="B73" i="6"/>
  <c r="A73" i="6"/>
  <c r="Q72" i="6"/>
  <c r="P72" i="6"/>
  <c r="O72" i="6"/>
  <c r="N72" i="6"/>
  <c r="M72" i="6"/>
  <c r="L72" i="6"/>
  <c r="K72" i="6"/>
  <c r="J72" i="6"/>
  <c r="I72" i="6"/>
  <c r="H72" i="6"/>
  <c r="G72" i="6"/>
  <c r="F72" i="6"/>
  <c r="E72" i="6"/>
  <c r="D72" i="6"/>
  <c r="C72" i="6"/>
  <c r="B72" i="6"/>
  <c r="A72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C71" i="6"/>
  <c r="B71" i="6"/>
  <c r="A71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A70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A69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A68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A67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A66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A65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A64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A63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A62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A61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A60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A59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A58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A57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A56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A55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A54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A53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A52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A51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A50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A49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A48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A47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A46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A45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A44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A43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A42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A41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A40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A39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A38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A37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A36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A35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A34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A33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A32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A31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30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29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28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27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26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25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24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23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22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21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20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19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18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17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16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15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14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13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12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11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10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9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8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7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6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5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4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U339" i="5"/>
  <c r="AT339" i="5"/>
  <c r="AS339" i="5"/>
  <c r="AR339" i="5"/>
  <c r="AQ339" i="5"/>
  <c r="AP339" i="5"/>
  <c r="AO339" i="5"/>
  <c r="AN339" i="5"/>
  <c r="AM339" i="5"/>
  <c r="AL339" i="5"/>
  <c r="AK339" i="5"/>
  <c r="AJ339" i="5"/>
  <c r="AI339" i="5"/>
  <c r="AH339" i="5"/>
  <c r="AG339" i="5"/>
  <c r="AF339" i="5"/>
  <c r="AE339" i="5"/>
  <c r="AD339" i="5"/>
  <c r="AC339" i="5"/>
  <c r="AB339" i="5"/>
  <c r="AA339" i="5"/>
  <c r="Z339" i="5"/>
  <c r="Y339" i="5"/>
  <c r="X339" i="5"/>
  <c r="W339" i="5"/>
  <c r="V339" i="5"/>
  <c r="U339" i="5"/>
  <c r="T339" i="5"/>
  <c r="S339" i="5"/>
  <c r="R339" i="5"/>
  <c r="Q339" i="5"/>
  <c r="P339" i="5"/>
  <c r="O339" i="5"/>
  <c r="N339" i="5"/>
  <c r="M339" i="5"/>
  <c r="L339" i="5"/>
  <c r="K339" i="5"/>
  <c r="J339" i="5"/>
  <c r="I339" i="5"/>
  <c r="H339" i="5"/>
  <c r="G339" i="5"/>
  <c r="F339" i="5"/>
  <c r="E339" i="5"/>
  <c r="D339" i="5"/>
  <c r="C339" i="5"/>
  <c r="B339" i="5"/>
  <c r="A339" i="5"/>
  <c r="AU338" i="5"/>
  <c r="AT338" i="5"/>
  <c r="AS338" i="5"/>
  <c r="AR338" i="5"/>
  <c r="AQ338" i="5"/>
  <c r="AP338" i="5"/>
  <c r="AO338" i="5"/>
  <c r="AN338" i="5"/>
  <c r="AM338" i="5"/>
  <c r="AL338" i="5"/>
  <c r="AK338" i="5"/>
  <c r="AJ338" i="5"/>
  <c r="AI338" i="5"/>
  <c r="AH338" i="5"/>
  <c r="AG338" i="5"/>
  <c r="AF338" i="5"/>
  <c r="AE338" i="5"/>
  <c r="AD338" i="5"/>
  <c r="AC338" i="5"/>
  <c r="AB338" i="5"/>
  <c r="AA338" i="5"/>
  <c r="Z338" i="5"/>
  <c r="Y338" i="5"/>
  <c r="X338" i="5"/>
  <c r="W338" i="5"/>
  <c r="V338" i="5"/>
  <c r="U338" i="5"/>
  <c r="T338" i="5"/>
  <c r="S338" i="5"/>
  <c r="R338" i="5"/>
  <c r="Q338" i="5"/>
  <c r="P338" i="5"/>
  <c r="O338" i="5"/>
  <c r="N338" i="5"/>
  <c r="M338" i="5"/>
  <c r="L338" i="5"/>
  <c r="K338" i="5"/>
  <c r="J338" i="5"/>
  <c r="I338" i="5"/>
  <c r="H338" i="5"/>
  <c r="G338" i="5"/>
  <c r="F338" i="5"/>
  <c r="E338" i="5"/>
  <c r="D338" i="5"/>
  <c r="C338" i="5"/>
  <c r="B338" i="5"/>
  <c r="A338" i="5"/>
  <c r="AU337" i="5"/>
  <c r="AT337" i="5"/>
  <c r="AS337" i="5"/>
  <c r="AR337" i="5"/>
  <c r="AQ337" i="5"/>
  <c r="AP337" i="5"/>
  <c r="AO337" i="5"/>
  <c r="AN337" i="5"/>
  <c r="AM337" i="5"/>
  <c r="AL337" i="5"/>
  <c r="AK337" i="5"/>
  <c r="AJ337" i="5"/>
  <c r="AI337" i="5"/>
  <c r="AH337" i="5"/>
  <c r="AG337" i="5"/>
  <c r="AF337" i="5"/>
  <c r="AE337" i="5"/>
  <c r="AD337" i="5"/>
  <c r="AC337" i="5"/>
  <c r="AB337" i="5"/>
  <c r="AA337" i="5"/>
  <c r="Z337" i="5"/>
  <c r="Y337" i="5"/>
  <c r="X337" i="5"/>
  <c r="W337" i="5"/>
  <c r="V337" i="5"/>
  <c r="U337" i="5"/>
  <c r="T337" i="5"/>
  <c r="S337" i="5"/>
  <c r="R337" i="5"/>
  <c r="Q337" i="5"/>
  <c r="P337" i="5"/>
  <c r="O337" i="5"/>
  <c r="N337" i="5"/>
  <c r="M337" i="5"/>
  <c r="L337" i="5"/>
  <c r="K337" i="5"/>
  <c r="J337" i="5"/>
  <c r="I337" i="5"/>
  <c r="H337" i="5"/>
  <c r="G337" i="5"/>
  <c r="F337" i="5"/>
  <c r="E337" i="5"/>
  <c r="D337" i="5"/>
  <c r="C337" i="5"/>
  <c r="B337" i="5"/>
  <c r="A337" i="5"/>
  <c r="AU336" i="5"/>
  <c r="AT336" i="5"/>
  <c r="AS336" i="5"/>
  <c r="AR336" i="5"/>
  <c r="AQ336" i="5"/>
  <c r="AP336" i="5"/>
  <c r="AO336" i="5"/>
  <c r="AN336" i="5"/>
  <c r="AM336" i="5"/>
  <c r="AL336" i="5"/>
  <c r="AK336" i="5"/>
  <c r="AJ336" i="5"/>
  <c r="AI336" i="5"/>
  <c r="AH336" i="5"/>
  <c r="AG336" i="5"/>
  <c r="AF336" i="5"/>
  <c r="AE336" i="5"/>
  <c r="AD336" i="5"/>
  <c r="AC336" i="5"/>
  <c r="AB336" i="5"/>
  <c r="AA336" i="5"/>
  <c r="Z336" i="5"/>
  <c r="Y336" i="5"/>
  <c r="X336" i="5"/>
  <c r="W336" i="5"/>
  <c r="V336" i="5"/>
  <c r="U336" i="5"/>
  <c r="T336" i="5"/>
  <c r="S336" i="5"/>
  <c r="R336" i="5"/>
  <c r="Q336" i="5"/>
  <c r="P336" i="5"/>
  <c r="O336" i="5"/>
  <c r="N336" i="5"/>
  <c r="M336" i="5"/>
  <c r="L336" i="5"/>
  <c r="K336" i="5"/>
  <c r="J336" i="5"/>
  <c r="I336" i="5"/>
  <c r="H336" i="5"/>
  <c r="G336" i="5"/>
  <c r="F336" i="5"/>
  <c r="E336" i="5"/>
  <c r="D336" i="5"/>
  <c r="C336" i="5"/>
  <c r="B336" i="5"/>
  <c r="A336" i="5"/>
  <c r="AU335" i="5"/>
  <c r="AT335" i="5"/>
  <c r="AS335" i="5"/>
  <c r="AR335" i="5"/>
  <c r="AQ335" i="5"/>
  <c r="AP335" i="5"/>
  <c r="AO335" i="5"/>
  <c r="AN335" i="5"/>
  <c r="AM335" i="5"/>
  <c r="AL335" i="5"/>
  <c r="AK335" i="5"/>
  <c r="AJ335" i="5"/>
  <c r="AI335" i="5"/>
  <c r="AH335" i="5"/>
  <c r="AG335" i="5"/>
  <c r="AF335" i="5"/>
  <c r="AE335" i="5"/>
  <c r="AD335" i="5"/>
  <c r="AC335" i="5"/>
  <c r="AB335" i="5"/>
  <c r="AA335" i="5"/>
  <c r="Z335" i="5"/>
  <c r="Y335" i="5"/>
  <c r="X335" i="5"/>
  <c r="W335" i="5"/>
  <c r="V335" i="5"/>
  <c r="U335" i="5"/>
  <c r="T335" i="5"/>
  <c r="S335" i="5"/>
  <c r="R335" i="5"/>
  <c r="Q335" i="5"/>
  <c r="P335" i="5"/>
  <c r="O335" i="5"/>
  <c r="N335" i="5"/>
  <c r="M335" i="5"/>
  <c r="L335" i="5"/>
  <c r="K335" i="5"/>
  <c r="J335" i="5"/>
  <c r="I335" i="5"/>
  <c r="H335" i="5"/>
  <c r="G335" i="5"/>
  <c r="F335" i="5"/>
  <c r="E335" i="5"/>
  <c r="D335" i="5"/>
  <c r="C335" i="5"/>
  <c r="B335" i="5"/>
  <c r="A335" i="5"/>
  <c r="AU334" i="5"/>
  <c r="AT334" i="5"/>
  <c r="AS334" i="5"/>
  <c r="AR334" i="5"/>
  <c r="AQ334" i="5"/>
  <c r="AP334" i="5"/>
  <c r="AO334" i="5"/>
  <c r="AN334" i="5"/>
  <c r="AM334" i="5"/>
  <c r="AL334" i="5"/>
  <c r="AK334" i="5"/>
  <c r="AJ334" i="5"/>
  <c r="AI334" i="5"/>
  <c r="AH334" i="5"/>
  <c r="AG334" i="5"/>
  <c r="AF334" i="5"/>
  <c r="AE334" i="5"/>
  <c r="AD334" i="5"/>
  <c r="AC334" i="5"/>
  <c r="AB334" i="5"/>
  <c r="AA334" i="5"/>
  <c r="Z334" i="5"/>
  <c r="Y334" i="5"/>
  <c r="X334" i="5"/>
  <c r="W334" i="5"/>
  <c r="V334" i="5"/>
  <c r="U334" i="5"/>
  <c r="T334" i="5"/>
  <c r="S334" i="5"/>
  <c r="R334" i="5"/>
  <c r="Q334" i="5"/>
  <c r="P334" i="5"/>
  <c r="O334" i="5"/>
  <c r="N334" i="5"/>
  <c r="M334" i="5"/>
  <c r="L334" i="5"/>
  <c r="K334" i="5"/>
  <c r="J334" i="5"/>
  <c r="I334" i="5"/>
  <c r="H334" i="5"/>
  <c r="G334" i="5"/>
  <c r="F334" i="5"/>
  <c r="E334" i="5"/>
  <c r="D334" i="5"/>
  <c r="C334" i="5"/>
  <c r="B334" i="5"/>
  <c r="A334" i="5"/>
  <c r="AU333" i="5"/>
  <c r="AT333" i="5"/>
  <c r="AS333" i="5"/>
  <c r="AR333" i="5"/>
  <c r="AQ333" i="5"/>
  <c r="AP333" i="5"/>
  <c r="AO333" i="5"/>
  <c r="AN333" i="5"/>
  <c r="AM333" i="5"/>
  <c r="AL333" i="5"/>
  <c r="AK333" i="5"/>
  <c r="AJ333" i="5"/>
  <c r="AI333" i="5"/>
  <c r="AH333" i="5"/>
  <c r="AG333" i="5"/>
  <c r="AF333" i="5"/>
  <c r="AE333" i="5"/>
  <c r="AD333" i="5"/>
  <c r="AC333" i="5"/>
  <c r="AB333" i="5"/>
  <c r="AA333" i="5"/>
  <c r="Z333" i="5"/>
  <c r="Y333" i="5"/>
  <c r="X333" i="5"/>
  <c r="W333" i="5"/>
  <c r="V333" i="5"/>
  <c r="U333" i="5"/>
  <c r="T333" i="5"/>
  <c r="S333" i="5"/>
  <c r="R333" i="5"/>
  <c r="Q333" i="5"/>
  <c r="P333" i="5"/>
  <c r="O333" i="5"/>
  <c r="N333" i="5"/>
  <c r="M333" i="5"/>
  <c r="L333" i="5"/>
  <c r="K333" i="5"/>
  <c r="J333" i="5"/>
  <c r="I333" i="5"/>
  <c r="H333" i="5"/>
  <c r="G333" i="5"/>
  <c r="F333" i="5"/>
  <c r="E333" i="5"/>
  <c r="D333" i="5"/>
  <c r="C333" i="5"/>
  <c r="B333" i="5"/>
  <c r="A333" i="5"/>
  <c r="AU332" i="5"/>
  <c r="AT332" i="5"/>
  <c r="AS332" i="5"/>
  <c r="AR332" i="5"/>
  <c r="AQ332" i="5"/>
  <c r="AP332" i="5"/>
  <c r="AO332" i="5"/>
  <c r="AN332" i="5"/>
  <c r="AM332" i="5"/>
  <c r="AL332" i="5"/>
  <c r="AK332" i="5"/>
  <c r="AJ332" i="5"/>
  <c r="AI332" i="5"/>
  <c r="AH332" i="5"/>
  <c r="AG332" i="5"/>
  <c r="AF332" i="5"/>
  <c r="AE332" i="5"/>
  <c r="AD332" i="5"/>
  <c r="AC332" i="5"/>
  <c r="AB332" i="5"/>
  <c r="AA332" i="5"/>
  <c r="Z332" i="5"/>
  <c r="Y332" i="5"/>
  <c r="X332" i="5"/>
  <c r="W332" i="5"/>
  <c r="V332" i="5"/>
  <c r="U332" i="5"/>
  <c r="T332" i="5"/>
  <c r="S332" i="5"/>
  <c r="R332" i="5"/>
  <c r="Q332" i="5"/>
  <c r="P332" i="5"/>
  <c r="O332" i="5"/>
  <c r="N332" i="5"/>
  <c r="M332" i="5"/>
  <c r="L332" i="5"/>
  <c r="K332" i="5"/>
  <c r="J332" i="5"/>
  <c r="I332" i="5"/>
  <c r="H332" i="5"/>
  <c r="G332" i="5"/>
  <c r="F332" i="5"/>
  <c r="E332" i="5"/>
  <c r="D332" i="5"/>
  <c r="C332" i="5"/>
  <c r="B332" i="5"/>
  <c r="A332" i="5"/>
  <c r="AU331" i="5"/>
  <c r="AT331" i="5"/>
  <c r="AS331" i="5"/>
  <c r="AR331" i="5"/>
  <c r="AQ331" i="5"/>
  <c r="AP331" i="5"/>
  <c r="AO331" i="5"/>
  <c r="AN331" i="5"/>
  <c r="AM331" i="5"/>
  <c r="AL331" i="5"/>
  <c r="AK331" i="5"/>
  <c r="AJ331" i="5"/>
  <c r="AI331" i="5"/>
  <c r="AH331" i="5"/>
  <c r="AG331" i="5"/>
  <c r="AF331" i="5"/>
  <c r="AE331" i="5"/>
  <c r="AD331" i="5"/>
  <c r="AC331" i="5"/>
  <c r="AB331" i="5"/>
  <c r="AA331" i="5"/>
  <c r="Z331" i="5"/>
  <c r="Y331" i="5"/>
  <c r="X331" i="5"/>
  <c r="W331" i="5"/>
  <c r="V331" i="5"/>
  <c r="U331" i="5"/>
  <c r="T331" i="5"/>
  <c r="S331" i="5"/>
  <c r="R331" i="5"/>
  <c r="Q331" i="5"/>
  <c r="P331" i="5"/>
  <c r="O331" i="5"/>
  <c r="N331" i="5"/>
  <c r="M331" i="5"/>
  <c r="L331" i="5"/>
  <c r="K331" i="5"/>
  <c r="J331" i="5"/>
  <c r="I331" i="5"/>
  <c r="H331" i="5"/>
  <c r="G331" i="5"/>
  <c r="F331" i="5"/>
  <c r="E331" i="5"/>
  <c r="D331" i="5"/>
  <c r="C331" i="5"/>
  <c r="B331" i="5"/>
  <c r="A331" i="5"/>
  <c r="AU330" i="5"/>
  <c r="AT330" i="5"/>
  <c r="AS330" i="5"/>
  <c r="AR330" i="5"/>
  <c r="AQ330" i="5"/>
  <c r="AP330" i="5"/>
  <c r="AO330" i="5"/>
  <c r="AN330" i="5"/>
  <c r="AM330" i="5"/>
  <c r="AL330" i="5"/>
  <c r="AK330" i="5"/>
  <c r="AJ330" i="5"/>
  <c r="AI330" i="5"/>
  <c r="AH330" i="5"/>
  <c r="AG330" i="5"/>
  <c r="AF330" i="5"/>
  <c r="AE330" i="5"/>
  <c r="AD330" i="5"/>
  <c r="AC330" i="5"/>
  <c r="AB330" i="5"/>
  <c r="AA330" i="5"/>
  <c r="Z330" i="5"/>
  <c r="Y330" i="5"/>
  <c r="X330" i="5"/>
  <c r="W330" i="5"/>
  <c r="V330" i="5"/>
  <c r="U330" i="5"/>
  <c r="T330" i="5"/>
  <c r="S330" i="5"/>
  <c r="R330" i="5"/>
  <c r="Q330" i="5"/>
  <c r="P330" i="5"/>
  <c r="O330" i="5"/>
  <c r="N330" i="5"/>
  <c r="M330" i="5"/>
  <c r="L330" i="5"/>
  <c r="K330" i="5"/>
  <c r="J330" i="5"/>
  <c r="I330" i="5"/>
  <c r="H330" i="5"/>
  <c r="G330" i="5"/>
  <c r="F330" i="5"/>
  <c r="E330" i="5"/>
  <c r="D330" i="5"/>
  <c r="C330" i="5"/>
  <c r="B330" i="5"/>
  <c r="A330" i="5"/>
  <c r="AU329" i="5"/>
  <c r="AT329" i="5"/>
  <c r="AS329" i="5"/>
  <c r="AR329" i="5"/>
  <c r="AQ329" i="5"/>
  <c r="AP329" i="5"/>
  <c r="AO329" i="5"/>
  <c r="AN329" i="5"/>
  <c r="AM329" i="5"/>
  <c r="AL329" i="5"/>
  <c r="AK329" i="5"/>
  <c r="AJ329" i="5"/>
  <c r="AI329" i="5"/>
  <c r="AH329" i="5"/>
  <c r="AG329" i="5"/>
  <c r="AF329" i="5"/>
  <c r="AE329" i="5"/>
  <c r="AD329" i="5"/>
  <c r="AC329" i="5"/>
  <c r="AB329" i="5"/>
  <c r="AA329" i="5"/>
  <c r="Z329" i="5"/>
  <c r="Y329" i="5"/>
  <c r="X329" i="5"/>
  <c r="W329" i="5"/>
  <c r="V329" i="5"/>
  <c r="U329" i="5"/>
  <c r="T329" i="5"/>
  <c r="S329" i="5"/>
  <c r="R329" i="5"/>
  <c r="Q329" i="5"/>
  <c r="P329" i="5"/>
  <c r="O329" i="5"/>
  <c r="N329" i="5"/>
  <c r="M329" i="5"/>
  <c r="L329" i="5"/>
  <c r="K329" i="5"/>
  <c r="J329" i="5"/>
  <c r="I329" i="5"/>
  <c r="H329" i="5"/>
  <c r="G329" i="5"/>
  <c r="F329" i="5"/>
  <c r="E329" i="5"/>
  <c r="D329" i="5"/>
  <c r="C329" i="5"/>
  <c r="B329" i="5"/>
  <c r="A329" i="5"/>
  <c r="AU328" i="5"/>
  <c r="AT328" i="5"/>
  <c r="AS328" i="5"/>
  <c r="AR328" i="5"/>
  <c r="AQ328" i="5"/>
  <c r="AP328" i="5"/>
  <c r="AO328" i="5"/>
  <c r="AN328" i="5"/>
  <c r="AM328" i="5"/>
  <c r="AL328" i="5"/>
  <c r="AK328" i="5"/>
  <c r="AJ328" i="5"/>
  <c r="AI328" i="5"/>
  <c r="AH328" i="5"/>
  <c r="AG328" i="5"/>
  <c r="AF328" i="5"/>
  <c r="AE328" i="5"/>
  <c r="AD328" i="5"/>
  <c r="AC328" i="5"/>
  <c r="AB328" i="5"/>
  <c r="AA328" i="5"/>
  <c r="Z328" i="5"/>
  <c r="Y328" i="5"/>
  <c r="X328" i="5"/>
  <c r="W328" i="5"/>
  <c r="V328" i="5"/>
  <c r="U328" i="5"/>
  <c r="T328" i="5"/>
  <c r="S328" i="5"/>
  <c r="R328" i="5"/>
  <c r="Q328" i="5"/>
  <c r="P328" i="5"/>
  <c r="O328" i="5"/>
  <c r="N328" i="5"/>
  <c r="M328" i="5"/>
  <c r="L328" i="5"/>
  <c r="K328" i="5"/>
  <c r="J328" i="5"/>
  <c r="I328" i="5"/>
  <c r="H328" i="5"/>
  <c r="G328" i="5"/>
  <c r="F328" i="5"/>
  <c r="E328" i="5"/>
  <c r="D328" i="5"/>
  <c r="C328" i="5"/>
  <c r="B328" i="5"/>
  <c r="A328" i="5"/>
  <c r="AU327" i="5"/>
  <c r="AT327" i="5"/>
  <c r="AS327" i="5"/>
  <c r="AR327" i="5"/>
  <c r="AQ327" i="5"/>
  <c r="AP327" i="5"/>
  <c r="AO327" i="5"/>
  <c r="AN327" i="5"/>
  <c r="AM327" i="5"/>
  <c r="AL327" i="5"/>
  <c r="AK327" i="5"/>
  <c r="AJ327" i="5"/>
  <c r="AI327" i="5"/>
  <c r="AH327" i="5"/>
  <c r="AG327" i="5"/>
  <c r="AF327" i="5"/>
  <c r="AE327" i="5"/>
  <c r="AD327" i="5"/>
  <c r="AC327" i="5"/>
  <c r="AB327" i="5"/>
  <c r="AA327" i="5"/>
  <c r="Z327" i="5"/>
  <c r="Y327" i="5"/>
  <c r="X327" i="5"/>
  <c r="W327" i="5"/>
  <c r="V327" i="5"/>
  <c r="U327" i="5"/>
  <c r="T327" i="5"/>
  <c r="S327" i="5"/>
  <c r="R327" i="5"/>
  <c r="Q327" i="5"/>
  <c r="P327" i="5"/>
  <c r="O327" i="5"/>
  <c r="N327" i="5"/>
  <c r="M327" i="5"/>
  <c r="L327" i="5"/>
  <c r="K327" i="5"/>
  <c r="J327" i="5"/>
  <c r="I327" i="5"/>
  <c r="H327" i="5"/>
  <c r="G327" i="5"/>
  <c r="F327" i="5"/>
  <c r="E327" i="5"/>
  <c r="D327" i="5"/>
  <c r="C327" i="5"/>
  <c r="B327" i="5"/>
  <c r="A327" i="5"/>
  <c r="AU326" i="5"/>
  <c r="AT326" i="5"/>
  <c r="AS326" i="5"/>
  <c r="AR326" i="5"/>
  <c r="AQ326" i="5"/>
  <c r="AP326" i="5"/>
  <c r="AO326" i="5"/>
  <c r="AN326" i="5"/>
  <c r="AM326" i="5"/>
  <c r="AL326" i="5"/>
  <c r="AK326" i="5"/>
  <c r="AJ326" i="5"/>
  <c r="AI326" i="5"/>
  <c r="AH326" i="5"/>
  <c r="AG326" i="5"/>
  <c r="AF326" i="5"/>
  <c r="AE326" i="5"/>
  <c r="AD326" i="5"/>
  <c r="AC326" i="5"/>
  <c r="AB326" i="5"/>
  <c r="AA326" i="5"/>
  <c r="Z326" i="5"/>
  <c r="Y326" i="5"/>
  <c r="X326" i="5"/>
  <c r="W326" i="5"/>
  <c r="V326" i="5"/>
  <c r="U326" i="5"/>
  <c r="T326" i="5"/>
  <c r="S326" i="5"/>
  <c r="R326" i="5"/>
  <c r="Q326" i="5"/>
  <c r="P326" i="5"/>
  <c r="O326" i="5"/>
  <c r="N326" i="5"/>
  <c r="M326" i="5"/>
  <c r="L326" i="5"/>
  <c r="K326" i="5"/>
  <c r="J326" i="5"/>
  <c r="I326" i="5"/>
  <c r="H326" i="5"/>
  <c r="G326" i="5"/>
  <c r="F326" i="5"/>
  <c r="E326" i="5"/>
  <c r="D326" i="5"/>
  <c r="C326" i="5"/>
  <c r="B326" i="5"/>
  <c r="A326" i="5"/>
  <c r="AU325" i="5"/>
  <c r="AT325" i="5"/>
  <c r="AS325" i="5"/>
  <c r="AR325" i="5"/>
  <c r="AQ325" i="5"/>
  <c r="AP325" i="5"/>
  <c r="AO325" i="5"/>
  <c r="AN325" i="5"/>
  <c r="AM325" i="5"/>
  <c r="AL325" i="5"/>
  <c r="AK325" i="5"/>
  <c r="AJ325" i="5"/>
  <c r="AI325" i="5"/>
  <c r="AH325" i="5"/>
  <c r="AG325" i="5"/>
  <c r="AF325" i="5"/>
  <c r="AE325" i="5"/>
  <c r="AD325" i="5"/>
  <c r="AC325" i="5"/>
  <c r="AB325" i="5"/>
  <c r="AA325" i="5"/>
  <c r="Z325" i="5"/>
  <c r="Y325" i="5"/>
  <c r="X325" i="5"/>
  <c r="W325" i="5"/>
  <c r="V325" i="5"/>
  <c r="U325" i="5"/>
  <c r="T325" i="5"/>
  <c r="S325" i="5"/>
  <c r="R325" i="5"/>
  <c r="Q325" i="5"/>
  <c r="P325" i="5"/>
  <c r="O325" i="5"/>
  <c r="N325" i="5"/>
  <c r="M325" i="5"/>
  <c r="L325" i="5"/>
  <c r="K325" i="5"/>
  <c r="J325" i="5"/>
  <c r="I325" i="5"/>
  <c r="H325" i="5"/>
  <c r="G325" i="5"/>
  <c r="F325" i="5"/>
  <c r="E325" i="5"/>
  <c r="D325" i="5"/>
  <c r="C325" i="5"/>
  <c r="B325" i="5"/>
  <c r="A325" i="5"/>
  <c r="AU324" i="5"/>
  <c r="AT324" i="5"/>
  <c r="AS324" i="5"/>
  <c r="AR324" i="5"/>
  <c r="AQ324" i="5"/>
  <c r="AP324" i="5"/>
  <c r="AO324" i="5"/>
  <c r="AN324" i="5"/>
  <c r="AM324" i="5"/>
  <c r="AL324" i="5"/>
  <c r="AK324" i="5"/>
  <c r="AJ324" i="5"/>
  <c r="AI324" i="5"/>
  <c r="AH324" i="5"/>
  <c r="AG324" i="5"/>
  <c r="AF324" i="5"/>
  <c r="AE324" i="5"/>
  <c r="AD324" i="5"/>
  <c r="AC324" i="5"/>
  <c r="AB324" i="5"/>
  <c r="AA324" i="5"/>
  <c r="Z324" i="5"/>
  <c r="Y324" i="5"/>
  <c r="X324" i="5"/>
  <c r="W324" i="5"/>
  <c r="V324" i="5"/>
  <c r="U324" i="5"/>
  <c r="T324" i="5"/>
  <c r="S324" i="5"/>
  <c r="R324" i="5"/>
  <c r="Q324" i="5"/>
  <c r="P324" i="5"/>
  <c r="O324" i="5"/>
  <c r="N324" i="5"/>
  <c r="M324" i="5"/>
  <c r="L324" i="5"/>
  <c r="K324" i="5"/>
  <c r="J324" i="5"/>
  <c r="I324" i="5"/>
  <c r="H324" i="5"/>
  <c r="G324" i="5"/>
  <c r="F324" i="5"/>
  <c r="E324" i="5"/>
  <c r="D324" i="5"/>
  <c r="C324" i="5"/>
  <c r="B324" i="5"/>
  <c r="A324" i="5"/>
  <c r="AU323" i="5"/>
  <c r="AT323" i="5"/>
  <c r="AS323" i="5"/>
  <c r="AR323" i="5"/>
  <c r="AQ323" i="5"/>
  <c r="AP323" i="5"/>
  <c r="AO323" i="5"/>
  <c r="AN323" i="5"/>
  <c r="AM323" i="5"/>
  <c r="AL323" i="5"/>
  <c r="AK323" i="5"/>
  <c r="AJ323" i="5"/>
  <c r="AI323" i="5"/>
  <c r="AH323" i="5"/>
  <c r="AG323" i="5"/>
  <c r="AF323" i="5"/>
  <c r="AE323" i="5"/>
  <c r="AD323" i="5"/>
  <c r="AC323" i="5"/>
  <c r="AB323" i="5"/>
  <c r="AA323" i="5"/>
  <c r="Z323" i="5"/>
  <c r="Y323" i="5"/>
  <c r="X323" i="5"/>
  <c r="W323" i="5"/>
  <c r="V323" i="5"/>
  <c r="U323" i="5"/>
  <c r="T323" i="5"/>
  <c r="S323" i="5"/>
  <c r="R323" i="5"/>
  <c r="Q323" i="5"/>
  <c r="P323" i="5"/>
  <c r="O323" i="5"/>
  <c r="N323" i="5"/>
  <c r="M323" i="5"/>
  <c r="L323" i="5"/>
  <c r="K323" i="5"/>
  <c r="J323" i="5"/>
  <c r="I323" i="5"/>
  <c r="H323" i="5"/>
  <c r="G323" i="5"/>
  <c r="F323" i="5"/>
  <c r="E323" i="5"/>
  <c r="D323" i="5"/>
  <c r="C323" i="5"/>
  <c r="B323" i="5"/>
  <c r="A323" i="5"/>
  <c r="AU322" i="5"/>
  <c r="AT322" i="5"/>
  <c r="AS322" i="5"/>
  <c r="AR322" i="5"/>
  <c r="AQ322" i="5"/>
  <c r="AP322" i="5"/>
  <c r="AO322" i="5"/>
  <c r="AN322" i="5"/>
  <c r="AM322" i="5"/>
  <c r="AL322" i="5"/>
  <c r="AK322" i="5"/>
  <c r="AJ322" i="5"/>
  <c r="AI322" i="5"/>
  <c r="AH322" i="5"/>
  <c r="AG322" i="5"/>
  <c r="AF322" i="5"/>
  <c r="AE322" i="5"/>
  <c r="AD322" i="5"/>
  <c r="AC322" i="5"/>
  <c r="AB322" i="5"/>
  <c r="AA322" i="5"/>
  <c r="Z322" i="5"/>
  <c r="Y322" i="5"/>
  <c r="X322" i="5"/>
  <c r="W322" i="5"/>
  <c r="V322" i="5"/>
  <c r="U322" i="5"/>
  <c r="T322" i="5"/>
  <c r="S322" i="5"/>
  <c r="R322" i="5"/>
  <c r="Q322" i="5"/>
  <c r="P322" i="5"/>
  <c r="O322" i="5"/>
  <c r="N322" i="5"/>
  <c r="M322" i="5"/>
  <c r="L322" i="5"/>
  <c r="K322" i="5"/>
  <c r="J322" i="5"/>
  <c r="I322" i="5"/>
  <c r="H322" i="5"/>
  <c r="G322" i="5"/>
  <c r="F322" i="5"/>
  <c r="E322" i="5"/>
  <c r="D322" i="5"/>
  <c r="C322" i="5"/>
  <c r="B322" i="5"/>
  <c r="A322" i="5"/>
  <c r="AU321" i="5"/>
  <c r="AT321" i="5"/>
  <c r="AS321" i="5"/>
  <c r="AR321" i="5"/>
  <c r="AQ321" i="5"/>
  <c r="AP321" i="5"/>
  <c r="AO321" i="5"/>
  <c r="AN321" i="5"/>
  <c r="AM321" i="5"/>
  <c r="AL321" i="5"/>
  <c r="AK321" i="5"/>
  <c r="AJ321" i="5"/>
  <c r="AI321" i="5"/>
  <c r="AH321" i="5"/>
  <c r="AG321" i="5"/>
  <c r="AF321" i="5"/>
  <c r="AE321" i="5"/>
  <c r="AD321" i="5"/>
  <c r="AC321" i="5"/>
  <c r="AB321" i="5"/>
  <c r="AA321" i="5"/>
  <c r="Z321" i="5"/>
  <c r="Y321" i="5"/>
  <c r="X321" i="5"/>
  <c r="W321" i="5"/>
  <c r="V321" i="5"/>
  <c r="U321" i="5"/>
  <c r="T321" i="5"/>
  <c r="S321" i="5"/>
  <c r="R321" i="5"/>
  <c r="Q321" i="5"/>
  <c r="P321" i="5"/>
  <c r="O321" i="5"/>
  <c r="N321" i="5"/>
  <c r="M321" i="5"/>
  <c r="L321" i="5"/>
  <c r="K321" i="5"/>
  <c r="J321" i="5"/>
  <c r="I321" i="5"/>
  <c r="H321" i="5"/>
  <c r="G321" i="5"/>
  <c r="F321" i="5"/>
  <c r="E321" i="5"/>
  <c r="D321" i="5"/>
  <c r="C321" i="5"/>
  <c r="B321" i="5"/>
  <c r="A321" i="5"/>
  <c r="AU320" i="5"/>
  <c r="AT320" i="5"/>
  <c r="AS320" i="5"/>
  <c r="AR320" i="5"/>
  <c r="AQ320" i="5"/>
  <c r="AP320" i="5"/>
  <c r="AO320" i="5"/>
  <c r="AN320" i="5"/>
  <c r="AM320" i="5"/>
  <c r="AL320" i="5"/>
  <c r="AK320" i="5"/>
  <c r="AJ320" i="5"/>
  <c r="AI320" i="5"/>
  <c r="AH320" i="5"/>
  <c r="AG320" i="5"/>
  <c r="AF320" i="5"/>
  <c r="AE320" i="5"/>
  <c r="AD320" i="5"/>
  <c r="AC320" i="5"/>
  <c r="AB320" i="5"/>
  <c r="AA320" i="5"/>
  <c r="Z320" i="5"/>
  <c r="Y320" i="5"/>
  <c r="X320" i="5"/>
  <c r="W320" i="5"/>
  <c r="V320" i="5"/>
  <c r="U320" i="5"/>
  <c r="T320" i="5"/>
  <c r="S320" i="5"/>
  <c r="R320" i="5"/>
  <c r="Q320" i="5"/>
  <c r="P320" i="5"/>
  <c r="O320" i="5"/>
  <c r="N320" i="5"/>
  <c r="M320" i="5"/>
  <c r="L320" i="5"/>
  <c r="K320" i="5"/>
  <c r="J320" i="5"/>
  <c r="I320" i="5"/>
  <c r="H320" i="5"/>
  <c r="G320" i="5"/>
  <c r="F320" i="5"/>
  <c r="E320" i="5"/>
  <c r="D320" i="5"/>
  <c r="C320" i="5"/>
  <c r="B320" i="5"/>
  <c r="A320" i="5"/>
  <c r="AU319" i="5"/>
  <c r="AT319" i="5"/>
  <c r="AS319" i="5"/>
  <c r="AR319" i="5"/>
  <c r="AQ319" i="5"/>
  <c r="AP319" i="5"/>
  <c r="AO319" i="5"/>
  <c r="AN319" i="5"/>
  <c r="AM319" i="5"/>
  <c r="AL319" i="5"/>
  <c r="AK319" i="5"/>
  <c r="AJ319" i="5"/>
  <c r="AI319" i="5"/>
  <c r="AH319" i="5"/>
  <c r="AG319" i="5"/>
  <c r="AF319" i="5"/>
  <c r="AE319" i="5"/>
  <c r="AD319" i="5"/>
  <c r="AC319" i="5"/>
  <c r="AB319" i="5"/>
  <c r="AA319" i="5"/>
  <c r="Z319" i="5"/>
  <c r="Y319" i="5"/>
  <c r="X319" i="5"/>
  <c r="W319" i="5"/>
  <c r="V319" i="5"/>
  <c r="U319" i="5"/>
  <c r="T319" i="5"/>
  <c r="S319" i="5"/>
  <c r="R319" i="5"/>
  <c r="Q319" i="5"/>
  <c r="P319" i="5"/>
  <c r="O319" i="5"/>
  <c r="N319" i="5"/>
  <c r="M319" i="5"/>
  <c r="L319" i="5"/>
  <c r="K319" i="5"/>
  <c r="J319" i="5"/>
  <c r="I319" i="5"/>
  <c r="H319" i="5"/>
  <c r="G319" i="5"/>
  <c r="F319" i="5"/>
  <c r="E319" i="5"/>
  <c r="D319" i="5"/>
  <c r="C319" i="5"/>
  <c r="B319" i="5"/>
  <c r="A319" i="5"/>
  <c r="AU318" i="5"/>
  <c r="AT318" i="5"/>
  <c r="AS318" i="5"/>
  <c r="AR318" i="5"/>
  <c r="AQ318" i="5"/>
  <c r="AP318" i="5"/>
  <c r="AO318" i="5"/>
  <c r="AN318" i="5"/>
  <c r="AM318" i="5"/>
  <c r="AL318" i="5"/>
  <c r="AK318" i="5"/>
  <c r="AJ318" i="5"/>
  <c r="AI318" i="5"/>
  <c r="AH318" i="5"/>
  <c r="AG318" i="5"/>
  <c r="AF318" i="5"/>
  <c r="AE318" i="5"/>
  <c r="AD318" i="5"/>
  <c r="AC318" i="5"/>
  <c r="AB318" i="5"/>
  <c r="AA318" i="5"/>
  <c r="Z318" i="5"/>
  <c r="Y318" i="5"/>
  <c r="X318" i="5"/>
  <c r="W318" i="5"/>
  <c r="V318" i="5"/>
  <c r="U318" i="5"/>
  <c r="T318" i="5"/>
  <c r="S318" i="5"/>
  <c r="R318" i="5"/>
  <c r="Q318" i="5"/>
  <c r="P318" i="5"/>
  <c r="O318" i="5"/>
  <c r="N318" i="5"/>
  <c r="M318" i="5"/>
  <c r="L318" i="5"/>
  <c r="K318" i="5"/>
  <c r="J318" i="5"/>
  <c r="I318" i="5"/>
  <c r="H318" i="5"/>
  <c r="G318" i="5"/>
  <c r="F318" i="5"/>
  <c r="E318" i="5"/>
  <c r="D318" i="5"/>
  <c r="C318" i="5"/>
  <c r="B318" i="5"/>
  <c r="A318" i="5"/>
  <c r="AU317" i="5"/>
  <c r="AT317" i="5"/>
  <c r="AS317" i="5"/>
  <c r="AR317" i="5"/>
  <c r="AQ317" i="5"/>
  <c r="AP317" i="5"/>
  <c r="AO317" i="5"/>
  <c r="AN317" i="5"/>
  <c r="AM317" i="5"/>
  <c r="AL317" i="5"/>
  <c r="AK317" i="5"/>
  <c r="AJ317" i="5"/>
  <c r="AI317" i="5"/>
  <c r="AH317" i="5"/>
  <c r="AG317" i="5"/>
  <c r="AF317" i="5"/>
  <c r="AE317" i="5"/>
  <c r="AD317" i="5"/>
  <c r="AC317" i="5"/>
  <c r="AB317" i="5"/>
  <c r="AA317" i="5"/>
  <c r="Z317" i="5"/>
  <c r="Y317" i="5"/>
  <c r="X317" i="5"/>
  <c r="W317" i="5"/>
  <c r="V317" i="5"/>
  <c r="U317" i="5"/>
  <c r="T317" i="5"/>
  <c r="S317" i="5"/>
  <c r="R317" i="5"/>
  <c r="Q317" i="5"/>
  <c r="P317" i="5"/>
  <c r="O317" i="5"/>
  <c r="N317" i="5"/>
  <c r="M317" i="5"/>
  <c r="L317" i="5"/>
  <c r="K317" i="5"/>
  <c r="J317" i="5"/>
  <c r="I317" i="5"/>
  <c r="H317" i="5"/>
  <c r="G317" i="5"/>
  <c r="F317" i="5"/>
  <c r="E317" i="5"/>
  <c r="D317" i="5"/>
  <c r="C317" i="5"/>
  <c r="B317" i="5"/>
  <c r="A317" i="5"/>
  <c r="AU316" i="5"/>
  <c r="AT316" i="5"/>
  <c r="AS316" i="5"/>
  <c r="AR316" i="5"/>
  <c r="AQ316" i="5"/>
  <c r="AP316" i="5"/>
  <c r="AO316" i="5"/>
  <c r="AN316" i="5"/>
  <c r="AM316" i="5"/>
  <c r="AL316" i="5"/>
  <c r="AK316" i="5"/>
  <c r="AJ316" i="5"/>
  <c r="AI316" i="5"/>
  <c r="AH316" i="5"/>
  <c r="AG316" i="5"/>
  <c r="AF316" i="5"/>
  <c r="AE316" i="5"/>
  <c r="AD316" i="5"/>
  <c r="AC316" i="5"/>
  <c r="AB316" i="5"/>
  <c r="AA316" i="5"/>
  <c r="Z316" i="5"/>
  <c r="Y316" i="5"/>
  <c r="X316" i="5"/>
  <c r="W316" i="5"/>
  <c r="V316" i="5"/>
  <c r="U316" i="5"/>
  <c r="T316" i="5"/>
  <c r="S316" i="5"/>
  <c r="R316" i="5"/>
  <c r="Q316" i="5"/>
  <c r="P316" i="5"/>
  <c r="O316" i="5"/>
  <c r="N316" i="5"/>
  <c r="M316" i="5"/>
  <c r="L316" i="5"/>
  <c r="K316" i="5"/>
  <c r="J316" i="5"/>
  <c r="I316" i="5"/>
  <c r="H316" i="5"/>
  <c r="G316" i="5"/>
  <c r="F316" i="5"/>
  <c r="E316" i="5"/>
  <c r="D316" i="5"/>
  <c r="C316" i="5"/>
  <c r="B316" i="5"/>
  <c r="A316" i="5"/>
  <c r="AU315" i="5"/>
  <c r="AT315" i="5"/>
  <c r="AS315" i="5"/>
  <c r="AR315" i="5"/>
  <c r="AQ315" i="5"/>
  <c r="AP315" i="5"/>
  <c r="AO315" i="5"/>
  <c r="AN315" i="5"/>
  <c r="AM315" i="5"/>
  <c r="AL315" i="5"/>
  <c r="AK315" i="5"/>
  <c r="AJ315" i="5"/>
  <c r="AI315" i="5"/>
  <c r="AH315" i="5"/>
  <c r="AG315" i="5"/>
  <c r="AF315" i="5"/>
  <c r="AE315" i="5"/>
  <c r="AD315" i="5"/>
  <c r="AC315" i="5"/>
  <c r="AB315" i="5"/>
  <c r="AA315" i="5"/>
  <c r="Z315" i="5"/>
  <c r="Y315" i="5"/>
  <c r="X315" i="5"/>
  <c r="W315" i="5"/>
  <c r="V315" i="5"/>
  <c r="U315" i="5"/>
  <c r="T315" i="5"/>
  <c r="S315" i="5"/>
  <c r="R315" i="5"/>
  <c r="Q315" i="5"/>
  <c r="P315" i="5"/>
  <c r="O315" i="5"/>
  <c r="N315" i="5"/>
  <c r="M315" i="5"/>
  <c r="L315" i="5"/>
  <c r="K315" i="5"/>
  <c r="J315" i="5"/>
  <c r="I315" i="5"/>
  <c r="H315" i="5"/>
  <c r="G315" i="5"/>
  <c r="F315" i="5"/>
  <c r="E315" i="5"/>
  <c r="D315" i="5"/>
  <c r="C315" i="5"/>
  <c r="B315" i="5"/>
  <c r="A315" i="5"/>
  <c r="AU314" i="5"/>
  <c r="AT314" i="5"/>
  <c r="AS314" i="5"/>
  <c r="AR314" i="5"/>
  <c r="AQ314" i="5"/>
  <c r="AP314" i="5"/>
  <c r="AO314" i="5"/>
  <c r="AN314" i="5"/>
  <c r="AM314" i="5"/>
  <c r="AL314" i="5"/>
  <c r="AK314" i="5"/>
  <c r="AJ314" i="5"/>
  <c r="AI314" i="5"/>
  <c r="AH314" i="5"/>
  <c r="AG314" i="5"/>
  <c r="AF314" i="5"/>
  <c r="AE314" i="5"/>
  <c r="AD314" i="5"/>
  <c r="AC314" i="5"/>
  <c r="AB314" i="5"/>
  <c r="AA314" i="5"/>
  <c r="Z314" i="5"/>
  <c r="Y314" i="5"/>
  <c r="X314" i="5"/>
  <c r="W314" i="5"/>
  <c r="V314" i="5"/>
  <c r="U314" i="5"/>
  <c r="T314" i="5"/>
  <c r="S314" i="5"/>
  <c r="R314" i="5"/>
  <c r="Q314" i="5"/>
  <c r="P314" i="5"/>
  <c r="O314" i="5"/>
  <c r="N314" i="5"/>
  <c r="M314" i="5"/>
  <c r="L314" i="5"/>
  <c r="K314" i="5"/>
  <c r="J314" i="5"/>
  <c r="I314" i="5"/>
  <c r="H314" i="5"/>
  <c r="G314" i="5"/>
  <c r="F314" i="5"/>
  <c r="E314" i="5"/>
  <c r="D314" i="5"/>
  <c r="C314" i="5"/>
  <c r="B314" i="5"/>
  <c r="A314" i="5"/>
  <c r="AU313" i="5"/>
  <c r="AT313" i="5"/>
  <c r="AS313" i="5"/>
  <c r="AR313" i="5"/>
  <c r="AQ313" i="5"/>
  <c r="AP313" i="5"/>
  <c r="AO313" i="5"/>
  <c r="AN313" i="5"/>
  <c r="AM313" i="5"/>
  <c r="AL313" i="5"/>
  <c r="AK313" i="5"/>
  <c r="AJ313" i="5"/>
  <c r="AI313" i="5"/>
  <c r="AH313" i="5"/>
  <c r="AG313" i="5"/>
  <c r="AF313" i="5"/>
  <c r="AE313" i="5"/>
  <c r="AD313" i="5"/>
  <c r="AC313" i="5"/>
  <c r="AB313" i="5"/>
  <c r="AA313" i="5"/>
  <c r="Z313" i="5"/>
  <c r="Y313" i="5"/>
  <c r="X313" i="5"/>
  <c r="W313" i="5"/>
  <c r="V313" i="5"/>
  <c r="U313" i="5"/>
  <c r="T313" i="5"/>
  <c r="S313" i="5"/>
  <c r="R313" i="5"/>
  <c r="Q313" i="5"/>
  <c r="P313" i="5"/>
  <c r="O313" i="5"/>
  <c r="N313" i="5"/>
  <c r="M313" i="5"/>
  <c r="L313" i="5"/>
  <c r="K313" i="5"/>
  <c r="J313" i="5"/>
  <c r="I313" i="5"/>
  <c r="H313" i="5"/>
  <c r="G313" i="5"/>
  <c r="F313" i="5"/>
  <c r="E313" i="5"/>
  <c r="D313" i="5"/>
  <c r="C313" i="5"/>
  <c r="B313" i="5"/>
  <c r="A313" i="5"/>
  <c r="AU312" i="5"/>
  <c r="AT312" i="5"/>
  <c r="AS312" i="5"/>
  <c r="AR312" i="5"/>
  <c r="AQ312" i="5"/>
  <c r="AP312" i="5"/>
  <c r="AO312" i="5"/>
  <c r="AN312" i="5"/>
  <c r="AM312" i="5"/>
  <c r="AL312" i="5"/>
  <c r="AK312" i="5"/>
  <c r="AJ312" i="5"/>
  <c r="AI312" i="5"/>
  <c r="AH312" i="5"/>
  <c r="AG312" i="5"/>
  <c r="AF312" i="5"/>
  <c r="AE312" i="5"/>
  <c r="AD312" i="5"/>
  <c r="AC312" i="5"/>
  <c r="AB312" i="5"/>
  <c r="AA312" i="5"/>
  <c r="Z312" i="5"/>
  <c r="Y312" i="5"/>
  <c r="X312" i="5"/>
  <c r="W312" i="5"/>
  <c r="V312" i="5"/>
  <c r="U312" i="5"/>
  <c r="T312" i="5"/>
  <c r="S312" i="5"/>
  <c r="R312" i="5"/>
  <c r="Q312" i="5"/>
  <c r="P312" i="5"/>
  <c r="O312" i="5"/>
  <c r="N312" i="5"/>
  <c r="M312" i="5"/>
  <c r="L312" i="5"/>
  <c r="K312" i="5"/>
  <c r="J312" i="5"/>
  <c r="I312" i="5"/>
  <c r="H312" i="5"/>
  <c r="G312" i="5"/>
  <c r="F312" i="5"/>
  <c r="E312" i="5"/>
  <c r="D312" i="5"/>
  <c r="C312" i="5"/>
  <c r="B312" i="5"/>
  <c r="A312" i="5"/>
  <c r="AU311" i="5"/>
  <c r="AT311" i="5"/>
  <c r="AS311" i="5"/>
  <c r="AR311" i="5"/>
  <c r="AQ311" i="5"/>
  <c r="AP311" i="5"/>
  <c r="AO311" i="5"/>
  <c r="AN311" i="5"/>
  <c r="AM311" i="5"/>
  <c r="AL311" i="5"/>
  <c r="AK311" i="5"/>
  <c r="AJ311" i="5"/>
  <c r="AI311" i="5"/>
  <c r="AH311" i="5"/>
  <c r="AG311" i="5"/>
  <c r="AF311" i="5"/>
  <c r="AE311" i="5"/>
  <c r="AD311" i="5"/>
  <c r="AC311" i="5"/>
  <c r="AB311" i="5"/>
  <c r="AA311" i="5"/>
  <c r="Z311" i="5"/>
  <c r="Y311" i="5"/>
  <c r="X311" i="5"/>
  <c r="W311" i="5"/>
  <c r="V311" i="5"/>
  <c r="U311" i="5"/>
  <c r="T311" i="5"/>
  <c r="S311" i="5"/>
  <c r="R311" i="5"/>
  <c r="Q311" i="5"/>
  <c r="P311" i="5"/>
  <c r="O311" i="5"/>
  <c r="N311" i="5"/>
  <c r="M311" i="5"/>
  <c r="L311" i="5"/>
  <c r="K311" i="5"/>
  <c r="J311" i="5"/>
  <c r="I311" i="5"/>
  <c r="H311" i="5"/>
  <c r="G311" i="5"/>
  <c r="F311" i="5"/>
  <c r="E311" i="5"/>
  <c r="D311" i="5"/>
  <c r="C311" i="5"/>
  <c r="B311" i="5"/>
  <c r="A311" i="5"/>
  <c r="AU310" i="5"/>
  <c r="AT310" i="5"/>
  <c r="AS310" i="5"/>
  <c r="AR310" i="5"/>
  <c r="AQ310" i="5"/>
  <c r="AP310" i="5"/>
  <c r="AO310" i="5"/>
  <c r="AN310" i="5"/>
  <c r="AM310" i="5"/>
  <c r="AL310" i="5"/>
  <c r="AK310" i="5"/>
  <c r="AJ310" i="5"/>
  <c r="AI310" i="5"/>
  <c r="AH310" i="5"/>
  <c r="AG310" i="5"/>
  <c r="AF310" i="5"/>
  <c r="AE310" i="5"/>
  <c r="AD310" i="5"/>
  <c r="AC310" i="5"/>
  <c r="AB310" i="5"/>
  <c r="AA310" i="5"/>
  <c r="Z310" i="5"/>
  <c r="Y310" i="5"/>
  <c r="X310" i="5"/>
  <c r="W310" i="5"/>
  <c r="V310" i="5"/>
  <c r="U310" i="5"/>
  <c r="T310" i="5"/>
  <c r="S310" i="5"/>
  <c r="R310" i="5"/>
  <c r="Q310" i="5"/>
  <c r="P310" i="5"/>
  <c r="O310" i="5"/>
  <c r="N310" i="5"/>
  <c r="M310" i="5"/>
  <c r="L310" i="5"/>
  <c r="K310" i="5"/>
  <c r="J310" i="5"/>
  <c r="I310" i="5"/>
  <c r="H310" i="5"/>
  <c r="G310" i="5"/>
  <c r="F310" i="5"/>
  <c r="E310" i="5"/>
  <c r="D310" i="5"/>
  <c r="C310" i="5"/>
  <c r="B310" i="5"/>
  <c r="A310" i="5"/>
  <c r="AU309" i="5"/>
  <c r="AT309" i="5"/>
  <c r="AS309" i="5"/>
  <c r="AR309" i="5"/>
  <c r="AQ309" i="5"/>
  <c r="AP309" i="5"/>
  <c r="AO309" i="5"/>
  <c r="AN309" i="5"/>
  <c r="AM309" i="5"/>
  <c r="AL309" i="5"/>
  <c r="AK309" i="5"/>
  <c r="AJ309" i="5"/>
  <c r="AI309" i="5"/>
  <c r="AH309" i="5"/>
  <c r="AG309" i="5"/>
  <c r="AF309" i="5"/>
  <c r="AE309" i="5"/>
  <c r="AD309" i="5"/>
  <c r="AC309" i="5"/>
  <c r="AB309" i="5"/>
  <c r="AA309" i="5"/>
  <c r="Z309" i="5"/>
  <c r="Y309" i="5"/>
  <c r="X309" i="5"/>
  <c r="W309" i="5"/>
  <c r="V309" i="5"/>
  <c r="U309" i="5"/>
  <c r="T309" i="5"/>
  <c r="S309" i="5"/>
  <c r="R309" i="5"/>
  <c r="Q309" i="5"/>
  <c r="P309" i="5"/>
  <c r="O309" i="5"/>
  <c r="N309" i="5"/>
  <c r="M309" i="5"/>
  <c r="L309" i="5"/>
  <c r="K309" i="5"/>
  <c r="J309" i="5"/>
  <c r="I309" i="5"/>
  <c r="H309" i="5"/>
  <c r="G309" i="5"/>
  <c r="F309" i="5"/>
  <c r="E309" i="5"/>
  <c r="D309" i="5"/>
  <c r="C309" i="5"/>
  <c r="B309" i="5"/>
  <c r="A309" i="5"/>
  <c r="AU308" i="5"/>
  <c r="AT308" i="5"/>
  <c r="AS308" i="5"/>
  <c r="AR308" i="5"/>
  <c r="AQ308" i="5"/>
  <c r="AP308" i="5"/>
  <c r="AO308" i="5"/>
  <c r="AN308" i="5"/>
  <c r="AM308" i="5"/>
  <c r="AL308" i="5"/>
  <c r="AK308" i="5"/>
  <c r="AJ308" i="5"/>
  <c r="AI308" i="5"/>
  <c r="AH308" i="5"/>
  <c r="AG308" i="5"/>
  <c r="AF308" i="5"/>
  <c r="AE308" i="5"/>
  <c r="AD308" i="5"/>
  <c r="AC308" i="5"/>
  <c r="AB308" i="5"/>
  <c r="AA308" i="5"/>
  <c r="Z308" i="5"/>
  <c r="Y308" i="5"/>
  <c r="X308" i="5"/>
  <c r="W308" i="5"/>
  <c r="V308" i="5"/>
  <c r="U308" i="5"/>
  <c r="T308" i="5"/>
  <c r="S308" i="5"/>
  <c r="R308" i="5"/>
  <c r="Q308" i="5"/>
  <c r="P308" i="5"/>
  <c r="O308" i="5"/>
  <c r="N308" i="5"/>
  <c r="M308" i="5"/>
  <c r="L308" i="5"/>
  <c r="K308" i="5"/>
  <c r="J308" i="5"/>
  <c r="I308" i="5"/>
  <c r="H308" i="5"/>
  <c r="G308" i="5"/>
  <c r="F308" i="5"/>
  <c r="E308" i="5"/>
  <c r="D308" i="5"/>
  <c r="C308" i="5"/>
  <c r="B308" i="5"/>
  <c r="A308" i="5"/>
  <c r="AU307" i="5"/>
  <c r="AT307" i="5"/>
  <c r="AS307" i="5"/>
  <c r="AR307" i="5"/>
  <c r="AQ307" i="5"/>
  <c r="AP307" i="5"/>
  <c r="AO307" i="5"/>
  <c r="AN307" i="5"/>
  <c r="AM307" i="5"/>
  <c r="AL307" i="5"/>
  <c r="AK307" i="5"/>
  <c r="AJ307" i="5"/>
  <c r="AI307" i="5"/>
  <c r="AH307" i="5"/>
  <c r="AG307" i="5"/>
  <c r="AF307" i="5"/>
  <c r="AE307" i="5"/>
  <c r="AD307" i="5"/>
  <c r="AC307" i="5"/>
  <c r="AB307" i="5"/>
  <c r="AA307" i="5"/>
  <c r="Z307" i="5"/>
  <c r="Y307" i="5"/>
  <c r="X307" i="5"/>
  <c r="W307" i="5"/>
  <c r="V307" i="5"/>
  <c r="U307" i="5"/>
  <c r="T307" i="5"/>
  <c r="S307" i="5"/>
  <c r="R307" i="5"/>
  <c r="Q307" i="5"/>
  <c r="P307" i="5"/>
  <c r="O307" i="5"/>
  <c r="N307" i="5"/>
  <c r="M307" i="5"/>
  <c r="L307" i="5"/>
  <c r="K307" i="5"/>
  <c r="J307" i="5"/>
  <c r="I307" i="5"/>
  <c r="H307" i="5"/>
  <c r="G307" i="5"/>
  <c r="F307" i="5"/>
  <c r="E307" i="5"/>
  <c r="D307" i="5"/>
  <c r="C307" i="5"/>
  <c r="B307" i="5"/>
  <c r="A307" i="5"/>
  <c r="AU306" i="5"/>
  <c r="AT306" i="5"/>
  <c r="AS306" i="5"/>
  <c r="AR306" i="5"/>
  <c r="AQ306" i="5"/>
  <c r="AP306" i="5"/>
  <c r="AO306" i="5"/>
  <c r="AN306" i="5"/>
  <c r="AM306" i="5"/>
  <c r="AL306" i="5"/>
  <c r="AK306" i="5"/>
  <c r="AJ306" i="5"/>
  <c r="AI306" i="5"/>
  <c r="AH306" i="5"/>
  <c r="AG306" i="5"/>
  <c r="AF306" i="5"/>
  <c r="AE306" i="5"/>
  <c r="AD306" i="5"/>
  <c r="AC306" i="5"/>
  <c r="AB306" i="5"/>
  <c r="AA306" i="5"/>
  <c r="Z306" i="5"/>
  <c r="Y306" i="5"/>
  <c r="X306" i="5"/>
  <c r="W306" i="5"/>
  <c r="V306" i="5"/>
  <c r="U306" i="5"/>
  <c r="T306" i="5"/>
  <c r="S306" i="5"/>
  <c r="R306" i="5"/>
  <c r="Q306" i="5"/>
  <c r="P306" i="5"/>
  <c r="O306" i="5"/>
  <c r="N306" i="5"/>
  <c r="M306" i="5"/>
  <c r="L306" i="5"/>
  <c r="K306" i="5"/>
  <c r="J306" i="5"/>
  <c r="I306" i="5"/>
  <c r="H306" i="5"/>
  <c r="G306" i="5"/>
  <c r="F306" i="5"/>
  <c r="E306" i="5"/>
  <c r="D306" i="5"/>
  <c r="C306" i="5"/>
  <c r="B306" i="5"/>
  <c r="A306" i="5"/>
  <c r="AU305" i="5"/>
  <c r="AT305" i="5"/>
  <c r="AS305" i="5"/>
  <c r="AR305" i="5"/>
  <c r="AQ305" i="5"/>
  <c r="AP305" i="5"/>
  <c r="AO305" i="5"/>
  <c r="AN305" i="5"/>
  <c r="AM305" i="5"/>
  <c r="AL305" i="5"/>
  <c r="AK305" i="5"/>
  <c r="AJ305" i="5"/>
  <c r="AI305" i="5"/>
  <c r="AH305" i="5"/>
  <c r="AG305" i="5"/>
  <c r="AF305" i="5"/>
  <c r="AE305" i="5"/>
  <c r="AD305" i="5"/>
  <c r="AC305" i="5"/>
  <c r="AB305" i="5"/>
  <c r="AA305" i="5"/>
  <c r="Z305" i="5"/>
  <c r="Y305" i="5"/>
  <c r="X305" i="5"/>
  <c r="W305" i="5"/>
  <c r="V305" i="5"/>
  <c r="U305" i="5"/>
  <c r="T305" i="5"/>
  <c r="S305" i="5"/>
  <c r="R305" i="5"/>
  <c r="Q305" i="5"/>
  <c r="P305" i="5"/>
  <c r="O305" i="5"/>
  <c r="N305" i="5"/>
  <c r="M305" i="5"/>
  <c r="L305" i="5"/>
  <c r="K305" i="5"/>
  <c r="J305" i="5"/>
  <c r="I305" i="5"/>
  <c r="H305" i="5"/>
  <c r="G305" i="5"/>
  <c r="F305" i="5"/>
  <c r="E305" i="5"/>
  <c r="D305" i="5"/>
  <c r="C305" i="5"/>
  <c r="B305" i="5"/>
  <c r="A305" i="5"/>
  <c r="AU304" i="5"/>
  <c r="AT304" i="5"/>
  <c r="AS304" i="5"/>
  <c r="AR304" i="5"/>
  <c r="AQ304" i="5"/>
  <c r="AP304" i="5"/>
  <c r="AO304" i="5"/>
  <c r="AN304" i="5"/>
  <c r="AM304" i="5"/>
  <c r="AL304" i="5"/>
  <c r="AK304" i="5"/>
  <c r="AJ304" i="5"/>
  <c r="AI304" i="5"/>
  <c r="AH304" i="5"/>
  <c r="AG304" i="5"/>
  <c r="AF304" i="5"/>
  <c r="AE304" i="5"/>
  <c r="AD304" i="5"/>
  <c r="AC304" i="5"/>
  <c r="AB304" i="5"/>
  <c r="AA304" i="5"/>
  <c r="Z304" i="5"/>
  <c r="Y304" i="5"/>
  <c r="X304" i="5"/>
  <c r="W304" i="5"/>
  <c r="V304" i="5"/>
  <c r="U304" i="5"/>
  <c r="T304" i="5"/>
  <c r="S304" i="5"/>
  <c r="R304" i="5"/>
  <c r="Q304" i="5"/>
  <c r="P304" i="5"/>
  <c r="O304" i="5"/>
  <c r="N304" i="5"/>
  <c r="M304" i="5"/>
  <c r="L304" i="5"/>
  <c r="K304" i="5"/>
  <c r="J304" i="5"/>
  <c r="I304" i="5"/>
  <c r="H304" i="5"/>
  <c r="G304" i="5"/>
  <c r="F304" i="5"/>
  <c r="E304" i="5"/>
  <c r="D304" i="5"/>
  <c r="C304" i="5"/>
  <c r="B304" i="5"/>
  <c r="A304" i="5"/>
  <c r="AU303" i="5"/>
  <c r="AT303" i="5"/>
  <c r="AS303" i="5"/>
  <c r="AR303" i="5"/>
  <c r="AQ303" i="5"/>
  <c r="AP303" i="5"/>
  <c r="AO303" i="5"/>
  <c r="AN303" i="5"/>
  <c r="AM303" i="5"/>
  <c r="AL303" i="5"/>
  <c r="AK303" i="5"/>
  <c r="AJ303" i="5"/>
  <c r="AI303" i="5"/>
  <c r="AH303" i="5"/>
  <c r="AG303" i="5"/>
  <c r="AF303" i="5"/>
  <c r="AE303" i="5"/>
  <c r="AD303" i="5"/>
  <c r="AC303" i="5"/>
  <c r="AB303" i="5"/>
  <c r="AA303" i="5"/>
  <c r="Z303" i="5"/>
  <c r="Y303" i="5"/>
  <c r="X303" i="5"/>
  <c r="W303" i="5"/>
  <c r="V303" i="5"/>
  <c r="U303" i="5"/>
  <c r="T303" i="5"/>
  <c r="S303" i="5"/>
  <c r="R303" i="5"/>
  <c r="Q303" i="5"/>
  <c r="P303" i="5"/>
  <c r="O303" i="5"/>
  <c r="N303" i="5"/>
  <c r="M303" i="5"/>
  <c r="L303" i="5"/>
  <c r="K303" i="5"/>
  <c r="J303" i="5"/>
  <c r="I303" i="5"/>
  <c r="H303" i="5"/>
  <c r="G303" i="5"/>
  <c r="F303" i="5"/>
  <c r="E303" i="5"/>
  <c r="D303" i="5"/>
  <c r="C303" i="5"/>
  <c r="B303" i="5"/>
  <c r="A303" i="5"/>
  <c r="AU302" i="5"/>
  <c r="AT302" i="5"/>
  <c r="AS302" i="5"/>
  <c r="AR302" i="5"/>
  <c r="AQ302" i="5"/>
  <c r="AP302" i="5"/>
  <c r="AO302" i="5"/>
  <c r="AN302" i="5"/>
  <c r="AM302" i="5"/>
  <c r="AL302" i="5"/>
  <c r="AK302" i="5"/>
  <c r="AJ302" i="5"/>
  <c r="AI302" i="5"/>
  <c r="AH302" i="5"/>
  <c r="AG302" i="5"/>
  <c r="AF302" i="5"/>
  <c r="AE302" i="5"/>
  <c r="AD302" i="5"/>
  <c r="AC302" i="5"/>
  <c r="AB302" i="5"/>
  <c r="AA302" i="5"/>
  <c r="Z302" i="5"/>
  <c r="Y302" i="5"/>
  <c r="X302" i="5"/>
  <c r="W302" i="5"/>
  <c r="V302" i="5"/>
  <c r="U302" i="5"/>
  <c r="T302" i="5"/>
  <c r="S302" i="5"/>
  <c r="R302" i="5"/>
  <c r="Q302" i="5"/>
  <c r="P302" i="5"/>
  <c r="O302" i="5"/>
  <c r="N302" i="5"/>
  <c r="M302" i="5"/>
  <c r="L302" i="5"/>
  <c r="K302" i="5"/>
  <c r="J302" i="5"/>
  <c r="I302" i="5"/>
  <c r="H302" i="5"/>
  <c r="G302" i="5"/>
  <c r="F302" i="5"/>
  <c r="E302" i="5"/>
  <c r="D302" i="5"/>
  <c r="C302" i="5"/>
  <c r="B302" i="5"/>
  <c r="A302" i="5"/>
  <c r="AU301" i="5"/>
  <c r="AT301" i="5"/>
  <c r="AS301" i="5"/>
  <c r="AR301" i="5"/>
  <c r="AQ301" i="5"/>
  <c r="AP301" i="5"/>
  <c r="AO301" i="5"/>
  <c r="AN301" i="5"/>
  <c r="AM301" i="5"/>
  <c r="AL301" i="5"/>
  <c r="AK301" i="5"/>
  <c r="AJ301" i="5"/>
  <c r="AI301" i="5"/>
  <c r="AH301" i="5"/>
  <c r="AG301" i="5"/>
  <c r="AF301" i="5"/>
  <c r="AE301" i="5"/>
  <c r="AD301" i="5"/>
  <c r="AC301" i="5"/>
  <c r="AB301" i="5"/>
  <c r="AA301" i="5"/>
  <c r="Z301" i="5"/>
  <c r="Y301" i="5"/>
  <c r="X301" i="5"/>
  <c r="W301" i="5"/>
  <c r="V301" i="5"/>
  <c r="U301" i="5"/>
  <c r="T301" i="5"/>
  <c r="S301" i="5"/>
  <c r="R301" i="5"/>
  <c r="Q301" i="5"/>
  <c r="P301" i="5"/>
  <c r="O301" i="5"/>
  <c r="N301" i="5"/>
  <c r="M301" i="5"/>
  <c r="L301" i="5"/>
  <c r="K301" i="5"/>
  <c r="J301" i="5"/>
  <c r="I301" i="5"/>
  <c r="H301" i="5"/>
  <c r="G301" i="5"/>
  <c r="F301" i="5"/>
  <c r="E301" i="5"/>
  <c r="D301" i="5"/>
  <c r="C301" i="5"/>
  <c r="B301" i="5"/>
  <c r="A301" i="5"/>
  <c r="AU300" i="5"/>
  <c r="AT300" i="5"/>
  <c r="AS300" i="5"/>
  <c r="AR300" i="5"/>
  <c r="AQ300" i="5"/>
  <c r="AP300" i="5"/>
  <c r="AO300" i="5"/>
  <c r="AN300" i="5"/>
  <c r="AM300" i="5"/>
  <c r="AL300" i="5"/>
  <c r="AK300" i="5"/>
  <c r="AJ300" i="5"/>
  <c r="AI300" i="5"/>
  <c r="AH300" i="5"/>
  <c r="AG300" i="5"/>
  <c r="AF300" i="5"/>
  <c r="AE300" i="5"/>
  <c r="AD300" i="5"/>
  <c r="AC300" i="5"/>
  <c r="AB300" i="5"/>
  <c r="AA300" i="5"/>
  <c r="Z300" i="5"/>
  <c r="Y300" i="5"/>
  <c r="X300" i="5"/>
  <c r="W300" i="5"/>
  <c r="V300" i="5"/>
  <c r="U300" i="5"/>
  <c r="T300" i="5"/>
  <c r="S300" i="5"/>
  <c r="R300" i="5"/>
  <c r="Q300" i="5"/>
  <c r="P300" i="5"/>
  <c r="O300" i="5"/>
  <c r="N300" i="5"/>
  <c r="M300" i="5"/>
  <c r="L300" i="5"/>
  <c r="K300" i="5"/>
  <c r="J300" i="5"/>
  <c r="I300" i="5"/>
  <c r="H300" i="5"/>
  <c r="G300" i="5"/>
  <c r="F300" i="5"/>
  <c r="E300" i="5"/>
  <c r="D300" i="5"/>
  <c r="C300" i="5"/>
  <c r="B300" i="5"/>
  <c r="A300" i="5"/>
  <c r="AU299" i="5"/>
  <c r="AT299" i="5"/>
  <c r="AS299" i="5"/>
  <c r="AR299" i="5"/>
  <c r="AQ299" i="5"/>
  <c r="AP299" i="5"/>
  <c r="AO299" i="5"/>
  <c r="AN299" i="5"/>
  <c r="AM299" i="5"/>
  <c r="AL299" i="5"/>
  <c r="AK299" i="5"/>
  <c r="AJ299" i="5"/>
  <c r="AI299" i="5"/>
  <c r="AH299" i="5"/>
  <c r="AG299" i="5"/>
  <c r="AF299" i="5"/>
  <c r="AE299" i="5"/>
  <c r="AD299" i="5"/>
  <c r="AC299" i="5"/>
  <c r="AB299" i="5"/>
  <c r="AA299" i="5"/>
  <c r="Z299" i="5"/>
  <c r="Y299" i="5"/>
  <c r="X299" i="5"/>
  <c r="W299" i="5"/>
  <c r="V299" i="5"/>
  <c r="U299" i="5"/>
  <c r="T299" i="5"/>
  <c r="S299" i="5"/>
  <c r="R299" i="5"/>
  <c r="Q299" i="5"/>
  <c r="P299" i="5"/>
  <c r="O299" i="5"/>
  <c r="N299" i="5"/>
  <c r="M299" i="5"/>
  <c r="L299" i="5"/>
  <c r="K299" i="5"/>
  <c r="J299" i="5"/>
  <c r="I299" i="5"/>
  <c r="H299" i="5"/>
  <c r="G299" i="5"/>
  <c r="F299" i="5"/>
  <c r="E299" i="5"/>
  <c r="D299" i="5"/>
  <c r="C299" i="5"/>
  <c r="B299" i="5"/>
  <c r="A299" i="5"/>
  <c r="AU298" i="5"/>
  <c r="AT298" i="5"/>
  <c r="AS298" i="5"/>
  <c r="AR298" i="5"/>
  <c r="AQ298" i="5"/>
  <c r="AP298" i="5"/>
  <c r="AO298" i="5"/>
  <c r="AN298" i="5"/>
  <c r="AM298" i="5"/>
  <c r="AL298" i="5"/>
  <c r="AK298" i="5"/>
  <c r="AJ298" i="5"/>
  <c r="AI298" i="5"/>
  <c r="AH298" i="5"/>
  <c r="AG298" i="5"/>
  <c r="AF298" i="5"/>
  <c r="AE298" i="5"/>
  <c r="AD298" i="5"/>
  <c r="AC298" i="5"/>
  <c r="AB298" i="5"/>
  <c r="AA298" i="5"/>
  <c r="Z298" i="5"/>
  <c r="Y298" i="5"/>
  <c r="X298" i="5"/>
  <c r="W298" i="5"/>
  <c r="V298" i="5"/>
  <c r="U298" i="5"/>
  <c r="T298" i="5"/>
  <c r="S298" i="5"/>
  <c r="R298" i="5"/>
  <c r="Q298" i="5"/>
  <c r="P298" i="5"/>
  <c r="O298" i="5"/>
  <c r="N298" i="5"/>
  <c r="M298" i="5"/>
  <c r="L298" i="5"/>
  <c r="K298" i="5"/>
  <c r="J298" i="5"/>
  <c r="I298" i="5"/>
  <c r="H298" i="5"/>
  <c r="G298" i="5"/>
  <c r="F298" i="5"/>
  <c r="E298" i="5"/>
  <c r="D298" i="5"/>
  <c r="C298" i="5"/>
  <c r="B298" i="5"/>
  <c r="A298" i="5"/>
  <c r="AU297" i="5"/>
  <c r="AT297" i="5"/>
  <c r="AS297" i="5"/>
  <c r="AR297" i="5"/>
  <c r="AQ297" i="5"/>
  <c r="AP297" i="5"/>
  <c r="AO297" i="5"/>
  <c r="AN297" i="5"/>
  <c r="AM297" i="5"/>
  <c r="AL297" i="5"/>
  <c r="AK297" i="5"/>
  <c r="AJ297" i="5"/>
  <c r="AI297" i="5"/>
  <c r="AH297" i="5"/>
  <c r="AG297" i="5"/>
  <c r="AF297" i="5"/>
  <c r="AE297" i="5"/>
  <c r="AD297" i="5"/>
  <c r="AC297" i="5"/>
  <c r="AB297" i="5"/>
  <c r="AA297" i="5"/>
  <c r="Z297" i="5"/>
  <c r="Y297" i="5"/>
  <c r="X297" i="5"/>
  <c r="W297" i="5"/>
  <c r="V297" i="5"/>
  <c r="U297" i="5"/>
  <c r="T297" i="5"/>
  <c r="S297" i="5"/>
  <c r="R297" i="5"/>
  <c r="Q297" i="5"/>
  <c r="P297" i="5"/>
  <c r="O297" i="5"/>
  <c r="N297" i="5"/>
  <c r="M297" i="5"/>
  <c r="L297" i="5"/>
  <c r="K297" i="5"/>
  <c r="J297" i="5"/>
  <c r="I297" i="5"/>
  <c r="H297" i="5"/>
  <c r="G297" i="5"/>
  <c r="F297" i="5"/>
  <c r="E297" i="5"/>
  <c r="D297" i="5"/>
  <c r="C297" i="5"/>
  <c r="B297" i="5"/>
  <c r="A297" i="5"/>
  <c r="AU296" i="5"/>
  <c r="AT296" i="5"/>
  <c r="AS296" i="5"/>
  <c r="AR296" i="5"/>
  <c r="AQ296" i="5"/>
  <c r="AP296" i="5"/>
  <c r="AO296" i="5"/>
  <c r="AN296" i="5"/>
  <c r="AM296" i="5"/>
  <c r="AL296" i="5"/>
  <c r="AK296" i="5"/>
  <c r="AJ296" i="5"/>
  <c r="AI296" i="5"/>
  <c r="AH296" i="5"/>
  <c r="AG296" i="5"/>
  <c r="AF296" i="5"/>
  <c r="AE296" i="5"/>
  <c r="AD296" i="5"/>
  <c r="AC296" i="5"/>
  <c r="AB296" i="5"/>
  <c r="AA296" i="5"/>
  <c r="Z296" i="5"/>
  <c r="Y296" i="5"/>
  <c r="X296" i="5"/>
  <c r="W296" i="5"/>
  <c r="V296" i="5"/>
  <c r="U296" i="5"/>
  <c r="T296" i="5"/>
  <c r="S296" i="5"/>
  <c r="R296" i="5"/>
  <c r="Q296" i="5"/>
  <c r="P296" i="5"/>
  <c r="O296" i="5"/>
  <c r="N296" i="5"/>
  <c r="M296" i="5"/>
  <c r="L296" i="5"/>
  <c r="K296" i="5"/>
  <c r="J296" i="5"/>
  <c r="I296" i="5"/>
  <c r="H296" i="5"/>
  <c r="G296" i="5"/>
  <c r="F296" i="5"/>
  <c r="E296" i="5"/>
  <c r="D296" i="5"/>
  <c r="C296" i="5"/>
  <c r="B296" i="5"/>
  <c r="A296" i="5"/>
  <c r="AU295" i="5"/>
  <c r="AT295" i="5"/>
  <c r="AS295" i="5"/>
  <c r="AR295" i="5"/>
  <c r="AQ295" i="5"/>
  <c r="AP295" i="5"/>
  <c r="AO295" i="5"/>
  <c r="AN295" i="5"/>
  <c r="AM295" i="5"/>
  <c r="AL295" i="5"/>
  <c r="AK295" i="5"/>
  <c r="AJ295" i="5"/>
  <c r="AI295" i="5"/>
  <c r="AH295" i="5"/>
  <c r="AG295" i="5"/>
  <c r="AF295" i="5"/>
  <c r="AE295" i="5"/>
  <c r="AD295" i="5"/>
  <c r="AC295" i="5"/>
  <c r="AB295" i="5"/>
  <c r="AA295" i="5"/>
  <c r="Z295" i="5"/>
  <c r="Y295" i="5"/>
  <c r="X295" i="5"/>
  <c r="W295" i="5"/>
  <c r="V295" i="5"/>
  <c r="U295" i="5"/>
  <c r="T295" i="5"/>
  <c r="S295" i="5"/>
  <c r="R295" i="5"/>
  <c r="Q295" i="5"/>
  <c r="P295" i="5"/>
  <c r="O295" i="5"/>
  <c r="N295" i="5"/>
  <c r="M295" i="5"/>
  <c r="L295" i="5"/>
  <c r="K295" i="5"/>
  <c r="J295" i="5"/>
  <c r="I295" i="5"/>
  <c r="H295" i="5"/>
  <c r="G295" i="5"/>
  <c r="F295" i="5"/>
  <c r="E295" i="5"/>
  <c r="D295" i="5"/>
  <c r="C295" i="5"/>
  <c r="B295" i="5"/>
  <c r="A295" i="5"/>
  <c r="AU294" i="5"/>
  <c r="AT294" i="5"/>
  <c r="AS294" i="5"/>
  <c r="AR294" i="5"/>
  <c r="AQ294" i="5"/>
  <c r="AP294" i="5"/>
  <c r="AO294" i="5"/>
  <c r="AN294" i="5"/>
  <c r="AM294" i="5"/>
  <c r="AL294" i="5"/>
  <c r="AK294" i="5"/>
  <c r="AJ294" i="5"/>
  <c r="AI294" i="5"/>
  <c r="AH294" i="5"/>
  <c r="AG294" i="5"/>
  <c r="AF294" i="5"/>
  <c r="AE294" i="5"/>
  <c r="AD294" i="5"/>
  <c r="AC294" i="5"/>
  <c r="AB294" i="5"/>
  <c r="AA294" i="5"/>
  <c r="Z294" i="5"/>
  <c r="Y294" i="5"/>
  <c r="X294" i="5"/>
  <c r="W294" i="5"/>
  <c r="V294" i="5"/>
  <c r="U294" i="5"/>
  <c r="T294" i="5"/>
  <c r="S294" i="5"/>
  <c r="R294" i="5"/>
  <c r="Q294" i="5"/>
  <c r="P294" i="5"/>
  <c r="O294" i="5"/>
  <c r="N294" i="5"/>
  <c r="M294" i="5"/>
  <c r="L294" i="5"/>
  <c r="K294" i="5"/>
  <c r="J294" i="5"/>
  <c r="I294" i="5"/>
  <c r="H294" i="5"/>
  <c r="G294" i="5"/>
  <c r="F294" i="5"/>
  <c r="E294" i="5"/>
  <c r="D294" i="5"/>
  <c r="C294" i="5"/>
  <c r="B294" i="5"/>
  <c r="A294" i="5"/>
  <c r="AU293" i="5"/>
  <c r="AT293" i="5"/>
  <c r="AS293" i="5"/>
  <c r="AR293" i="5"/>
  <c r="AQ293" i="5"/>
  <c r="AP293" i="5"/>
  <c r="AO293" i="5"/>
  <c r="AN293" i="5"/>
  <c r="AM293" i="5"/>
  <c r="AL293" i="5"/>
  <c r="AK293" i="5"/>
  <c r="AJ293" i="5"/>
  <c r="AI293" i="5"/>
  <c r="AH293" i="5"/>
  <c r="AG293" i="5"/>
  <c r="AF293" i="5"/>
  <c r="AE293" i="5"/>
  <c r="AD293" i="5"/>
  <c r="AC293" i="5"/>
  <c r="AB293" i="5"/>
  <c r="AA293" i="5"/>
  <c r="Z293" i="5"/>
  <c r="Y293" i="5"/>
  <c r="X293" i="5"/>
  <c r="W293" i="5"/>
  <c r="V293" i="5"/>
  <c r="U293" i="5"/>
  <c r="T293" i="5"/>
  <c r="S293" i="5"/>
  <c r="R293" i="5"/>
  <c r="Q293" i="5"/>
  <c r="P293" i="5"/>
  <c r="O293" i="5"/>
  <c r="N293" i="5"/>
  <c r="M293" i="5"/>
  <c r="L293" i="5"/>
  <c r="K293" i="5"/>
  <c r="J293" i="5"/>
  <c r="I293" i="5"/>
  <c r="H293" i="5"/>
  <c r="G293" i="5"/>
  <c r="F293" i="5"/>
  <c r="E293" i="5"/>
  <c r="D293" i="5"/>
  <c r="C293" i="5"/>
  <c r="B293" i="5"/>
  <c r="A293" i="5"/>
  <c r="AU292" i="5"/>
  <c r="AT292" i="5"/>
  <c r="AS292" i="5"/>
  <c r="AR292" i="5"/>
  <c r="AQ292" i="5"/>
  <c r="AP292" i="5"/>
  <c r="AO292" i="5"/>
  <c r="AN292" i="5"/>
  <c r="AM292" i="5"/>
  <c r="AL292" i="5"/>
  <c r="AK292" i="5"/>
  <c r="AJ292" i="5"/>
  <c r="AI292" i="5"/>
  <c r="AH292" i="5"/>
  <c r="AG292" i="5"/>
  <c r="AF292" i="5"/>
  <c r="AE292" i="5"/>
  <c r="AD292" i="5"/>
  <c r="AC292" i="5"/>
  <c r="AB292" i="5"/>
  <c r="AA292" i="5"/>
  <c r="Z292" i="5"/>
  <c r="Y292" i="5"/>
  <c r="X292" i="5"/>
  <c r="W292" i="5"/>
  <c r="V292" i="5"/>
  <c r="U292" i="5"/>
  <c r="T292" i="5"/>
  <c r="S292" i="5"/>
  <c r="R292" i="5"/>
  <c r="Q292" i="5"/>
  <c r="P292" i="5"/>
  <c r="O292" i="5"/>
  <c r="N292" i="5"/>
  <c r="M292" i="5"/>
  <c r="L292" i="5"/>
  <c r="K292" i="5"/>
  <c r="J292" i="5"/>
  <c r="I292" i="5"/>
  <c r="H292" i="5"/>
  <c r="G292" i="5"/>
  <c r="F292" i="5"/>
  <c r="E292" i="5"/>
  <c r="D292" i="5"/>
  <c r="C292" i="5"/>
  <c r="B292" i="5"/>
  <c r="A292" i="5"/>
  <c r="AU291" i="5"/>
  <c r="AT291" i="5"/>
  <c r="AS291" i="5"/>
  <c r="AR291" i="5"/>
  <c r="AQ291" i="5"/>
  <c r="AP291" i="5"/>
  <c r="AO291" i="5"/>
  <c r="AN291" i="5"/>
  <c r="AM291" i="5"/>
  <c r="AL291" i="5"/>
  <c r="AK291" i="5"/>
  <c r="AJ291" i="5"/>
  <c r="AI291" i="5"/>
  <c r="AH291" i="5"/>
  <c r="AG291" i="5"/>
  <c r="AF291" i="5"/>
  <c r="AE291" i="5"/>
  <c r="AD291" i="5"/>
  <c r="AC291" i="5"/>
  <c r="AB291" i="5"/>
  <c r="AA291" i="5"/>
  <c r="Z291" i="5"/>
  <c r="Y291" i="5"/>
  <c r="X291" i="5"/>
  <c r="W291" i="5"/>
  <c r="V291" i="5"/>
  <c r="U291" i="5"/>
  <c r="T291" i="5"/>
  <c r="S291" i="5"/>
  <c r="R291" i="5"/>
  <c r="Q291" i="5"/>
  <c r="P291" i="5"/>
  <c r="O291" i="5"/>
  <c r="N291" i="5"/>
  <c r="M291" i="5"/>
  <c r="L291" i="5"/>
  <c r="K291" i="5"/>
  <c r="J291" i="5"/>
  <c r="I291" i="5"/>
  <c r="H291" i="5"/>
  <c r="G291" i="5"/>
  <c r="F291" i="5"/>
  <c r="E291" i="5"/>
  <c r="D291" i="5"/>
  <c r="C291" i="5"/>
  <c r="B291" i="5"/>
  <c r="A291" i="5"/>
  <c r="AU290" i="5"/>
  <c r="AT290" i="5"/>
  <c r="AS290" i="5"/>
  <c r="AR290" i="5"/>
  <c r="AQ290" i="5"/>
  <c r="AP290" i="5"/>
  <c r="AO290" i="5"/>
  <c r="AN290" i="5"/>
  <c r="AM290" i="5"/>
  <c r="AL290" i="5"/>
  <c r="AK290" i="5"/>
  <c r="AJ290" i="5"/>
  <c r="AI290" i="5"/>
  <c r="AH290" i="5"/>
  <c r="AG290" i="5"/>
  <c r="AF290" i="5"/>
  <c r="AE290" i="5"/>
  <c r="AD290" i="5"/>
  <c r="AC290" i="5"/>
  <c r="AB290" i="5"/>
  <c r="AA290" i="5"/>
  <c r="Z290" i="5"/>
  <c r="Y290" i="5"/>
  <c r="X290" i="5"/>
  <c r="W290" i="5"/>
  <c r="V290" i="5"/>
  <c r="U290" i="5"/>
  <c r="T290" i="5"/>
  <c r="S290" i="5"/>
  <c r="R290" i="5"/>
  <c r="Q290" i="5"/>
  <c r="P290" i="5"/>
  <c r="O290" i="5"/>
  <c r="N290" i="5"/>
  <c r="M290" i="5"/>
  <c r="L290" i="5"/>
  <c r="K290" i="5"/>
  <c r="J290" i="5"/>
  <c r="I290" i="5"/>
  <c r="H290" i="5"/>
  <c r="G290" i="5"/>
  <c r="F290" i="5"/>
  <c r="E290" i="5"/>
  <c r="D290" i="5"/>
  <c r="C290" i="5"/>
  <c r="B290" i="5"/>
  <c r="A290" i="5"/>
  <c r="AU289" i="5"/>
  <c r="AT289" i="5"/>
  <c r="AS289" i="5"/>
  <c r="AR289" i="5"/>
  <c r="AQ289" i="5"/>
  <c r="AP289" i="5"/>
  <c r="AO289" i="5"/>
  <c r="AN289" i="5"/>
  <c r="AM289" i="5"/>
  <c r="AL289" i="5"/>
  <c r="AK289" i="5"/>
  <c r="AJ289" i="5"/>
  <c r="AI289" i="5"/>
  <c r="AH289" i="5"/>
  <c r="AG289" i="5"/>
  <c r="AF289" i="5"/>
  <c r="AE289" i="5"/>
  <c r="AD289" i="5"/>
  <c r="AC289" i="5"/>
  <c r="AB289" i="5"/>
  <c r="AA289" i="5"/>
  <c r="Z289" i="5"/>
  <c r="Y289" i="5"/>
  <c r="X289" i="5"/>
  <c r="W289" i="5"/>
  <c r="V289" i="5"/>
  <c r="U289" i="5"/>
  <c r="T289" i="5"/>
  <c r="S289" i="5"/>
  <c r="R289" i="5"/>
  <c r="Q289" i="5"/>
  <c r="P289" i="5"/>
  <c r="O289" i="5"/>
  <c r="N289" i="5"/>
  <c r="M289" i="5"/>
  <c r="L289" i="5"/>
  <c r="K289" i="5"/>
  <c r="J289" i="5"/>
  <c r="I289" i="5"/>
  <c r="H289" i="5"/>
  <c r="G289" i="5"/>
  <c r="F289" i="5"/>
  <c r="E289" i="5"/>
  <c r="D289" i="5"/>
  <c r="C289" i="5"/>
  <c r="B289" i="5"/>
  <c r="A289" i="5"/>
  <c r="AU288" i="5"/>
  <c r="AT288" i="5"/>
  <c r="AS288" i="5"/>
  <c r="AR288" i="5"/>
  <c r="AQ288" i="5"/>
  <c r="AP288" i="5"/>
  <c r="AO288" i="5"/>
  <c r="AN288" i="5"/>
  <c r="AM288" i="5"/>
  <c r="AL288" i="5"/>
  <c r="AK288" i="5"/>
  <c r="AJ288" i="5"/>
  <c r="AI288" i="5"/>
  <c r="AH288" i="5"/>
  <c r="AG288" i="5"/>
  <c r="AF288" i="5"/>
  <c r="AE288" i="5"/>
  <c r="AD288" i="5"/>
  <c r="AC288" i="5"/>
  <c r="AB288" i="5"/>
  <c r="AA288" i="5"/>
  <c r="Z288" i="5"/>
  <c r="Y288" i="5"/>
  <c r="X288" i="5"/>
  <c r="W288" i="5"/>
  <c r="V288" i="5"/>
  <c r="U288" i="5"/>
  <c r="T288" i="5"/>
  <c r="S288" i="5"/>
  <c r="R288" i="5"/>
  <c r="Q288" i="5"/>
  <c r="P288" i="5"/>
  <c r="O288" i="5"/>
  <c r="N288" i="5"/>
  <c r="M288" i="5"/>
  <c r="L288" i="5"/>
  <c r="K288" i="5"/>
  <c r="J288" i="5"/>
  <c r="I288" i="5"/>
  <c r="H288" i="5"/>
  <c r="G288" i="5"/>
  <c r="F288" i="5"/>
  <c r="E288" i="5"/>
  <c r="D288" i="5"/>
  <c r="C288" i="5"/>
  <c r="B288" i="5"/>
  <c r="A288" i="5"/>
  <c r="AU287" i="5"/>
  <c r="AT287" i="5"/>
  <c r="AS287" i="5"/>
  <c r="AR287" i="5"/>
  <c r="AQ287" i="5"/>
  <c r="AP287" i="5"/>
  <c r="AO287" i="5"/>
  <c r="AN287" i="5"/>
  <c r="AM287" i="5"/>
  <c r="AL287" i="5"/>
  <c r="AK287" i="5"/>
  <c r="AJ287" i="5"/>
  <c r="AI287" i="5"/>
  <c r="AH287" i="5"/>
  <c r="AG287" i="5"/>
  <c r="AF287" i="5"/>
  <c r="AE287" i="5"/>
  <c r="AD287" i="5"/>
  <c r="AC287" i="5"/>
  <c r="AB287" i="5"/>
  <c r="AA287" i="5"/>
  <c r="Z287" i="5"/>
  <c r="Y287" i="5"/>
  <c r="X287" i="5"/>
  <c r="W287" i="5"/>
  <c r="V287" i="5"/>
  <c r="U287" i="5"/>
  <c r="T287" i="5"/>
  <c r="S287" i="5"/>
  <c r="R287" i="5"/>
  <c r="Q287" i="5"/>
  <c r="P287" i="5"/>
  <c r="O287" i="5"/>
  <c r="N287" i="5"/>
  <c r="M287" i="5"/>
  <c r="L287" i="5"/>
  <c r="K287" i="5"/>
  <c r="J287" i="5"/>
  <c r="I287" i="5"/>
  <c r="H287" i="5"/>
  <c r="G287" i="5"/>
  <c r="F287" i="5"/>
  <c r="E287" i="5"/>
  <c r="D287" i="5"/>
  <c r="C287" i="5"/>
  <c r="B287" i="5"/>
  <c r="A287" i="5"/>
  <c r="AU286" i="5"/>
  <c r="AT286" i="5"/>
  <c r="AS286" i="5"/>
  <c r="AR286" i="5"/>
  <c r="AQ286" i="5"/>
  <c r="AP286" i="5"/>
  <c r="AO286" i="5"/>
  <c r="AN286" i="5"/>
  <c r="AM286" i="5"/>
  <c r="AL286" i="5"/>
  <c r="AK286" i="5"/>
  <c r="AJ286" i="5"/>
  <c r="AI286" i="5"/>
  <c r="AH286" i="5"/>
  <c r="AG286" i="5"/>
  <c r="AF286" i="5"/>
  <c r="AE286" i="5"/>
  <c r="AD286" i="5"/>
  <c r="AC286" i="5"/>
  <c r="AB286" i="5"/>
  <c r="AA286" i="5"/>
  <c r="Z286" i="5"/>
  <c r="Y286" i="5"/>
  <c r="X286" i="5"/>
  <c r="W286" i="5"/>
  <c r="V286" i="5"/>
  <c r="U286" i="5"/>
  <c r="T286" i="5"/>
  <c r="S286" i="5"/>
  <c r="R286" i="5"/>
  <c r="Q286" i="5"/>
  <c r="P286" i="5"/>
  <c r="O286" i="5"/>
  <c r="N286" i="5"/>
  <c r="M286" i="5"/>
  <c r="L286" i="5"/>
  <c r="K286" i="5"/>
  <c r="J286" i="5"/>
  <c r="I286" i="5"/>
  <c r="H286" i="5"/>
  <c r="G286" i="5"/>
  <c r="F286" i="5"/>
  <c r="E286" i="5"/>
  <c r="D286" i="5"/>
  <c r="C286" i="5"/>
  <c r="B286" i="5"/>
  <c r="A286" i="5"/>
  <c r="AU285" i="5"/>
  <c r="AT285" i="5"/>
  <c r="AS285" i="5"/>
  <c r="AR285" i="5"/>
  <c r="AQ285" i="5"/>
  <c r="AP285" i="5"/>
  <c r="AO285" i="5"/>
  <c r="AN285" i="5"/>
  <c r="AM285" i="5"/>
  <c r="AL285" i="5"/>
  <c r="AK285" i="5"/>
  <c r="AJ285" i="5"/>
  <c r="AI285" i="5"/>
  <c r="AH285" i="5"/>
  <c r="AG285" i="5"/>
  <c r="AF285" i="5"/>
  <c r="AE285" i="5"/>
  <c r="AD285" i="5"/>
  <c r="AC285" i="5"/>
  <c r="AB285" i="5"/>
  <c r="AA285" i="5"/>
  <c r="Z285" i="5"/>
  <c r="Y285" i="5"/>
  <c r="X285" i="5"/>
  <c r="W285" i="5"/>
  <c r="V285" i="5"/>
  <c r="U285" i="5"/>
  <c r="T285" i="5"/>
  <c r="S285" i="5"/>
  <c r="R285" i="5"/>
  <c r="Q285" i="5"/>
  <c r="P285" i="5"/>
  <c r="O285" i="5"/>
  <c r="N285" i="5"/>
  <c r="M285" i="5"/>
  <c r="L285" i="5"/>
  <c r="K285" i="5"/>
  <c r="J285" i="5"/>
  <c r="I285" i="5"/>
  <c r="H285" i="5"/>
  <c r="G285" i="5"/>
  <c r="F285" i="5"/>
  <c r="E285" i="5"/>
  <c r="D285" i="5"/>
  <c r="C285" i="5"/>
  <c r="B285" i="5"/>
  <c r="A285" i="5"/>
  <c r="AU284" i="5"/>
  <c r="AT284" i="5"/>
  <c r="AS284" i="5"/>
  <c r="AR284" i="5"/>
  <c r="AQ284" i="5"/>
  <c r="AP284" i="5"/>
  <c r="AO284" i="5"/>
  <c r="AN284" i="5"/>
  <c r="AM284" i="5"/>
  <c r="AL284" i="5"/>
  <c r="AK284" i="5"/>
  <c r="AJ284" i="5"/>
  <c r="AI284" i="5"/>
  <c r="AH284" i="5"/>
  <c r="AG284" i="5"/>
  <c r="AF284" i="5"/>
  <c r="AE284" i="5"/>
  <c r="AD284" i="5"/>
  <c r="AC284" i="5"/>
  <c r="AB284" i="5"/>
  <c r="AA284" i="5"/>
  <c r="Z284" i="5"/>
  <c r="Y284" i="5"/>
  <c r="X284" i="5"/>
  <c r="W284" i="5"/>
  <c r="V284" i="5"/>
  <c r="U284" i="5"/>
  <c r="T284" i="5"/>
  <c r="S284" i="5"/>
  <c r="R284" i="5"/>
  <c r="Q284" i="5"/>
  <c r="P284" i="5"/>
  <c r="O284" i="5"/>
  <c r="N284" i="5"/>
  <c r="M284" i="5"/>
  <c r="L284" i="5"/>
  <c r="K284" i="5"/>
  <c r="J284" i="5"/>
  <c r="I284" i="5"/>
  <c r="H284" i="5"/>
  <c r="G284" i="5"/>
  <c r="F284" i="5"/>
  <c r="E284" i="5"/>
  <c r="D284" i="5"/>
  <c r="C284" i="5"/>
  <c r="B284" i="5"/>
  <c r="A284" i="5"/>
  <c r="AU283" i="5"/>
  <c r="AT283" i="5"/>
  <c r="AS283" i="5"/>
  <c r="AR283" i="5"/>
  <c r="AQ283" i="5"/>
  <c r="AP283" i="5"/>
  <c r="AO283" i="5"/>
  <c r="AN283" i="5"/>
  <c r="AM283" i="5"/>
  <c r="AL283" i="5"/>
  <c r="AK283" i="5"/>
  <c r="AJ283" i="5"/>
  <c r="AI283" i="5"/>
  <c r="AH283" i="5"/>
  <c r="AG283" i="5"/>
  <c r="AF283" i="5"/>
  <c r="AE283" i="5"/>
  <c r="AD283" i="5"/>
  <c r="AC283" i="5"/>
  <c r="AB283" i="5"/>
  <c r="AA283" i="5"/>
  <c r="Z283" i="5"/>
  <c r="Y283" i="5"/>
  <c r="X283" i="5"/>
  <c r="W283" i="5"/>
  <c r="V283" i="5"/>
  <c r="U283" i="5"/>
  <c r="T283" i="5"/>
  <c r="S283" i="5"/>
  <c r="R283" i="5"/>
  <c r="Q283" i="5"/>
  <c r="P283" i="5"/>
  <c r="O283" i="5"/>
  <c r="N283" i="5"/>
  <c r="M283" i="5"/>
  <c r="L283" i="5"/>
  <c r="K283" i="5"/>
  <c r="J283" i="5"/>
  <c r="I283" i="5"/>
  <c r="H283" i="5"/>
  <c r="G283" i="5"/>
  <c r="F283" i="5"/>
  <c r="E283" i="5"/>
  <c r="D283" i="5"/>
  <c r="C283" i="5"/>
  <c r="B283" i="5"/>
  <c r="A283" i="5"/>
  <c r="AU282" i="5"/>
  <c r="AT282" i="5"/>
  <c r="AS282" i="5"/>
  <c r="AR282" i="5"/>
  <c r="AQ282" i="5"/>
  <c r="AP282" i="5"/>
  <c r="AO282" i="5"/>
  <c r="AN282" i="5"/>
  <c r="AM282" i="5"/>
  <c r="AL282" i="5"/>
  <c r="AK282" i="5"/>
  <c r="AJ282" i="5"/>
  <c r="AI282" i="5"/>
  <c r="AH282" i="5"/>
  <c r="AG282" i="5"/>
  <c r="AF282" i="5"/>
  <c r="AE282" i="5"/>
  <c r="AD282" i="5"/>
  <c r="AC282" i="5"/>
  <c r="AB282" i="5"/>
  <c r="AA282" i="5"/>
  <c r="Z282" i="5"/>
  <c r="Y282" i="5"/>
  <c r="X282" i="5"/>
  <c r="W282" i="5"/>
  <c r="V282" i="5"/>
  <c r="U282" i="5"/>
  <c r="T282" i="5"/>
  <c r="S282" i="5"/>
  <c r="R282" i="5"/>
  <c r="Q282" i="5"/>
  <c r="P282" i="5"/>
  <c r="O282" i="5"/>
  <c r="N282" i="5"/>
  <c r="M282" i="5"/>
  <c r="L282" i="5"/>
  <c r="K282" i="5"/>
  <c r="J282" i="5"/>
  <c r="I282" i="5"/>
  <c r="H282" i="5"/>
  <c r="G282" i="5"/>
  <c r="F282" i="5"/>
  <c r="E282" i="5"/>
  <c r="D282" i="5"/>
  <c r="C282" i="5"/>
  <c r="B282" i="5"/>
  <c r="A282" i="5"/>
  <c r="AU281" i="5"/>
  <c r="AT281" i="5"/>
  <c r="AS281" i="5"/>
  <c r="AR281" i="5"/>
  <c r="AQ281" i="5"/>
  <c r="AP281" i="5"/>
  <c r="AO281" i="5"/>
  <c r="AN281" i="5"/>
  <c r="AM281" i="5"/>
  <c r="AL281" i="5"/>
  <c r="AK281" i="5"/>
  <c r="AJ281" i="5"/>
  <c r="AI281" i="5"/>
  <c r="AH281" i="5"/>
  <c r="AG281" i="5"/>
  <c r="AF281" i="5"/>
  <c r="AE281" i="5"/>
  <c r="AD281" i="5"/>
  <c r="AC281" i="5"/>
  <c r="AB281" i="5"/>
  <c r="AA281" i="5"/>
  <c r="Z281" i="5"/>
  <c r="Y281" i="5"/>
  <c r="X281" i="5"/>
  <c r="W281" i="5"/>
  <c r="V281" i="5"/>
  <c r="U281" i="5"/>
  <c r="T281" i="5"/>
  <c r="S281" i="5"/>
  <c r="R281" i="5"/>
  <c r="Q281" i="5"/>
  <c r="P281" i="5"/>
  <c r="O281" i="5"/>
  <c r="N281" i="5"/>
  <c r="M281" i="5"/>
  <c r="L281" i="5"/>
  <c r="K281" i="5"/>
  <c r="J281" i="5"/>
  <c r="I281" i="5"/>
  <c r="H281" i="5"/>
  <c r="G281" i="5"/>
  <c r="F281" i="5"/>
  <c r="E281" i="5"/>
  <c r="D281" i="5"/>
  <c r="C281" i="5"/>
  <c r="B281" i="5"/>
  <c r="A281" i="5"/>
  <c r="AU280" i="5"/>
  <c r="AT280" i="5"/>
  <c r="AS280" i="5"/>
  <c r="AR280" i="5"/>
  <c r="AQ280" i="5"/>
  <c r="AP280" i="5"/>
  <c r="AO280" i="5"/>
  <c r="AN280" i="5"/>
  <c r="AM280" i="5"/>
  <c r="AL280" i="5"/>
  <c r="AK280" i="5"/>
  <c r="AJ280" i="5"/>
  <c r="AI280" i="5"/>
  <c r="AH280" i="5"/>
  <c r="AG280" i="5"/>
  <c r="AF280" i="5"/>
  <c r="AE280" i="5"/>
  <c r="AD280" i="5"/>
  <c r="AC280" i="5"/>
  <c r="AB280" i="5"/>
  <c r="AA280" i="5"/>
  <c r="Z280" i="5"/>
  <c r="Y280" i="5"/>
  <c r="X280" i="5"/>
  <c r="W280" i="5"/>
  <c r="V280" i="5"/>
  <c r="U280" i="5"/>
  <c r="T280" i="5"/>
  <c r="S280" i="5"/>
  <c r="R280" i="5"/>
  <c r="Q280" i="5"/>
  <c r="P280" i="5"/>
  <c r="O280" i="5"/>
  <c r="N280" i="5"/>
  <c r="M280" i="5"/>
  <c r="L280" i="5"/>
  <c r="K280" i="5"/>
  <c r="J280" i="5"/>
  <c r="I280" i="5"/>
  <c r="H280" i="5"/>
  <c r="G280" i="5"/>
  <c r="F280" i="5"/>
  <c r="E280" i="5"/>
  <c r="D280" i="5"/>
  <c r="C280" i="5"/>
  <c r="B280" i="5"/>
  <c r="A280" i="5"/>
  <c r="AU279" i="5"/>
  <c r="AT279" i="5"/>
  <c r="AS279" i="5"/>
  <c r="AR279" i="5"/>
  <c r="AQ279" i="5"/>
  <c r="AP279" i="5"/>
  <c r="AO279" i="5"/>
  <c r="AN279" i="5"/>
  <c r="AM279" i="5"/>
  <c r="AL279" i="5"/>
  <c r="AK279" i="5"/>
  <c r="AJ279" i="5"/>
  <c r="AI279" i="5"/>
  <c r="AH279" i="5"/>
  <c r="AG279" i="5"/>
  <c r="AF279" i="5"/>
  <c r="AE279" i="5"/>
  <c r="AD279" i="5"/>
  <c r="AC279" i="5"/>
  <c r="AB279" i="5"/>
  <c r="AA279" i="5"/>
  <c r="Z279" i="5"/>
  <c r="Y279" i="5"/>
  <c r="X279" i="5"/>
  <c r="W279" i="5"/>
  <c r="V279" i="5"/>
  <c r="U279" i="5"/>
  <c r="T279" i="5"/>
  <c r="S279" i="5"/>
  <c r="R279" i="5"/>
  <c r="Q279" i="5"/>
  <c r="P279" i="5"/>
  <c r="O279" i="5"/>
  <c r="N279" i="5"/>
  <c r="M279" i="5"/>
  <c r="L279" i="5"/>
  <c r="K279" i="5"/>
  <c r="J279" i="5"/>
  <c r="I279" i="5"/>
  <c r="H279" i="5"/>
  <c r="G279" i="5"/>
  <c r="F279" i="5"/>
  <c r="E279" i="5"/>
  <c r="D279" i="5"/>
  <c r="C279" i="5"/>
  <c r="B279" i="5"/>
  <c r="A279" i="5"/>
  <c r="AU278" i="5"/>
  <c r="AT278" i="5"/>
  <c r="AS278" i="5"/>
  <c r="AR278" i="5"/>
  <c r="AQ278" i="5"/>
  <c r="AP278" i="5"/>
  <c r="AO278" i="5"/>
  <c r="AN278" i="5"/>
  <c r="AM278" i="5"/>
  <c r="AL278" i="5"/>
  <c r="AK278" i="5"/>
  <c r="AJ278" i="5"/>
  <c r="AI278" i="5"/>
  <c r="AH278" i="5"/>
  <c r="AG278" i="5"/>
  <c r="AF278" i="5"/>
  <c r="AE278" i="5"/>
  <c r="AD278" i="5"/>
  <c r="AC278" i="5"/>
  <c r="AB278" i="5"/>
  <c r="AA278" i="5"/>
  <c r="Z278" i="5"/>
  <c r="Y278" i="5"/>
  <c r="X278" i="5"/>
  <c r="W278" i="5"/>
  <c r="V278" i="5"/>
  <c r="U278" i="5"/>
  <c r="T278" i="5"/>
  <c r="S278" i="5"/>
  <c r="R278" i="5"/>
  <c r="Q278" i="5"/>
  <c r="P278" i="5"/>
  <c r="O278" i="5"/>
  <c r="N278" i="5"/>
  <c r="M278" i="5"/>
  <c r="L278" i="5"/>
  <c r="K278" i="5"/>
  <c r="J278" i="5"/>
  <c r="I278" i="5"/>
  <c r="H278" i="5"/>
  <c r="G278" i="5"/>
  <c r="F278" i="5"/>
  <c r="E278" i="5"/>
  <c r="D278" i="5"/>
  <c r="C278" i="5"/>
  <c r="B278" i="5"/>
  <c r="A278" i="5"/>
  <c r="AU277" i="5"/>
  <c r="AT277" i="5"/>
  <c r="AS277" i="5"/>
  <c r="AR277" i="5"/>
  <c r="AQ277" i="5"/>
  <c r="AP277" i="5"/>
  <c r="AO277" i="5"/>
  <c r="AN277" i="5"/>
  <c r="AM277" i="5"/>
  <c r="AL277" i="5"/>
  <c r="AK277" i="5"/>
  <c r="AJ277" i="5"/>
  <c r="AI277" i="5"/>
  <c r="AH277" i="5"/>
  <c r="AG277" i="5"/>
  <c r="AF277" i="5"/>
  <c r="AE277" i="5"/>
  <c r="AD277" i="5"/>
  <c r="AC277" i="5"/>
  <c r="AB277" i="5"/>
  <c r="AA277" i="5"/>
  <c r="Z277" i="5"/>
  <c r="Y277" i="5"/>
  <c r="X277" i="5"/>
  <c r="W277" i="5"/>
  <c r="V277" i="5"/>
  <c r="U277" i="5"/>
  <c r="T277" i="5"/>
  <c r="S277" i="5"/>
  <c r="R277" i="5"/>
  <c r="Q277" i="5"/>
  <c r="P277" i="5"/>
  <c r="O277" i="5"/>
  <c r="N277" i="5"/>
  <c r="M277" i="5"/>
  <c r="L277" i="5"/>
  <c r="K277" i="5"/>
  <c r="J277" i="5"/>
  <c r="I277" i="5"/>
  <c r="H277" i="5"/>
  <c r="G277" i="5"/>
  <c r="F277" i="5"/>
  <c r="E277" i="5"/>
  <c r="D277" i="5"/>
  <c r="C277" i="5"/>
  <c r="B277" i="5"/>
  <c r="A277" i="5"/>
  <c r="AU276" i="5"/>
  <c r="AT276" i="5"/>
  <c r="AS276" i="5"/>
  <c r="AR276" i="5"/>
  <c r="AQ276" i="5"/>
  <c r="AP276" i="5"/>
  <c r="AO276" i="5"/>
  <c r="AN276" i="5"/>
  <c r="AM276" i="5"/>
  <c r="AL276" i="5"/>
  <c r="AK276" i="5"/>
  <c r="AJ276" i="5"/>
  <c r="AI276" i="5"/>
  <c r="AH276" i="5"/>
  <c r="AG276" i="5"/>
  <c r="AF276" i="5"/>
  <c r="AE276" i="5"/>
  <c r="AD276" i="5"/>
  <c r="AC276" i="5"/>
  <c r="AB276" i="5"/>
  <c r="AA276" i="5"/>
  <c r="Z276" i="5"/>
  <c r="Y276" i="5"/>
  <c r="X276" i="5"/>
  <c r="W276" i="5"/>
  <c r="V276" i="5"/>
  <c r="U276" i="5"/>
  <c r="T276" i="5"/>
  <c r="S276" i="5"/>
  <c r="R276" i="5"/>
  <c r="Q276" i="5"/>
  <c r="P276" i="5"/>
  <c r="O276" i="5"/>
  <c r="N276" i="5"/>
  <c r="M276" i="5"/>
  <c r="L276" i="5"/>
  <c r="K276" i="5"/>
  <c r="J276" i="5"/>
  <c r="I276" i="5"/>
  <c r="H276" i="5"/>
  <c r="G276" i="5"/>
  <c r="F276" i="5"/>
  <c r="E276" i="5"/>
  <c r="D276" i="5"/>
  <c r="C276" i="5"/>
  <c r="B276" i="5"/>
  <c r="A276" i="5"/>
  <c r="AU275" i="5"/>
  <c r="AT275" i="5"/>
  <c r="AS275" i="5"/>
  <c r="AR275" i="5"/>
  <c r="AQ275" i="5"/>
  <c r="AP275" i="5"/>
  <c r="AO275" i="5"/>
  <c r="AN275" i="5"/>
  <c r="AM275" i="5"/>
  <c r="AL275" i="5"/>
  <c r="AK275" i="5"/>
  <c r="AJ275" i="5"/>
  <c r="AI275" i="5"/>
  <c r="AH275" i="5"/>
  <c r="AG275" i="5"/>
  <c r="AF275" i="5"/>
  <c r="AE275" i="5"/>
  <c r="AD275" i="5"/>
  <c r="AC275" i="5"/>
  <c r="AB275" i="5"/>
  <c r="AA275" i="5"/>
  <c r="Z275" i="5"/>
  <c r="Y275" i="5"/>
  <c r="X275" i="5"/>
  <c r="W275" i="5"/>
  <c r="V275" i="5"/>
  <c r="U275" i="5"/>
  <c r="T275" i="5"/>
  <c r="S275" i="5"/>
  <c r="R275" i="5"/>
  <c r="Q275" i="5"/>
  <c r="P275" i="5"/>
  <c r="O275" i="5"/>
  <c r="N275" i="5"/>
  <c r="M275" i="5"/>
  <c r="L275" i="5"/>
  <c r="K275" i="5"/>
  <c r="J275" i="5"/>
  <c r="I275" i="5"/>
  <c r="H275" i="5"/>
  <c r="G275" i="5"/>
  <c r="F275" i="5"/>
  <c r="E275" i="5"/>
  <c r="D275" i="5"/>
  <c r="C275" i="5"/>
  <c r="B275" i="5"/>
  <c r="A275" i="5"/>
  <c r="AU274" i="5"/>
  <c r="AT274" i="5"/>
  <c r="AS274" i="5"/>
  <c r="AR274" i="5"/>
  <c r="AQ274" i="5"/>
  <c r="AP274" i="5"/>
  <c r="AO274" i="5"/>
  <c r="AN274" i="5"/>
  <c r="AM274" i="5"/>
  <c r="AL274" i="5"/>
  <c r="AK274" i="5"/>
  <c r="AJ274" i="5"/>
  <c r="AI274" i="5"/>
  <c r="AH274" i="5"/>
  <c r="AG274" i="5"/>
  <c r="AF274" i="5"/>
  <c r="AE274" i="5"/>
  <c r="AD274" i="5"/>
  <c r="AC274" i="5"/>
  <c r="AB274" i="5"/>
  <c r="AA274" i="5"/>
  <c r="Z274" i="5"/>
  <c r="Y274" i="5"/>
  <c r="X274" i="5"/>
  <c r="W274" i="5"/>
  <c r="V274" i="5"/>
  <c r="U274" i="5"/>
  <c r="T274" i="5"/>
  <c r="S274" i="5"/>
  <c r="R274" i="5"/>
  <c r="Q274" i="5"/>
  <c r="P274" i="5"/>
  <c r="O274" i="5"/>
  <c r="N274" i="5"/>
  <c r="M274" i="5"/>
  <c r="L274" i="5"/>
  <c r="K274" i="5"/>
  <c r="J274" i="5"/>
  <c r="I274" i="5"/>
  <c r="H274" i="5"/>
  <c r="G274" i="5"/>
  <c r="F274" i="5"/>
  <c r="E274" i="5"/>
  <c r="D274" i="5"/>
  <c r="C274" i="5"/>
  <c r="B274" i="5"/>
  <c r="A274" i="5"/>
  <c r="AU273" i="5"/>
  <c r="AT273" i="5"/>
  <c r="AS273" i="5"/>
  <c r="AR273" i="5"/>
  <c r="AQ273" i="5"/>
  <c r="AP273" i="5"/>
  <c r="AO273" i="5"/>
  <c r="AN273" i="5"/>
  <c r="AM273" i="5"/>
  <c r="AL273" i="5"/>
  <c r="AK273" i="5"/>
  <c r="AJ273" i="5"/>
  <c r="AI273" i="5"/>
  <c r="AH273" i="5"/>
  <c r="AG273" i="5"/>
  <c r="AF273" i="5"/>
  <c r="AE273" i="5"/>
  <c r="AD273" i="5"/>
  <c r="AC273" i="5"/>
  <c r="AB273" i="5"/>
  <c r="AA273" i="5"/>
  <c r="Z273" i="5"/>
  <c r="Y273" i="5"/>
  <c r="X273" i="5"/>
  <c r="W273" i="5"/>
  <c r="V273" i="5"/>
  <c r="U273" i="5"/>
  <c r="T273" i="5"/>
  <c r="S273" i="5"/>
  <c r="R273" i="5"/>
  <c r="Q273" i="5"/>
  <c r="P273" i="5"/>
  <c r="O273" i="5"/>
  <c r="N273" i="5"/>
  <c r="M273" i="5"/>
  <c r="L273" i="5"/>
  <c r="K273" i="5"/>
  <c r="J273" i="5"/>
  <c r="I273" i="5"/>
  <c r="H273" i="5"/>
  <c r="G273" i="5"/>
  <c r="F273" i="5"/>
  <c r="E273" i="5"/>
  <c r="D273" i="5"/>
  <c r="C273" i="5"/>
  <c r="B273" i="5"/>
  <c r="A273" i="5"/>
  <c r="AU272" i="5"/>
  <c r="AT272" i="5"/>
  <c r="AS272" i="5"/>
  <c r="AR272" i="5"/>
  <c r="AQ272" i="5"/>
  <c r="AP272" i="5"/>
  <c r="AO272" i="5"/>
  <c r="AN272" i="5"/>
  <c r="AM272" i="5"/>
  <c r="AL272" i="5"/>
  <c r="AK272" i="5"/>
  <c r="AJ272" i="5"/>
  <c r="AI272" i="5"/>
  <c r="AH272" i="5"/>
  <c r="AG272" i="5"/>
  <c r="AF272" i="5"/>
  <c r="AE272" i="5"/>
  <c r="AD272" i="5"/>
  <c r="AC272" i="5"/>
  <c r="AB272" i="5"/>
  <c r="AA272" i="5"/>
  <c r="Z272" i="5"/>
  <c r="Y272" i="5"/>
  <c r="X272" i="5"/>
  <c r="W272" i="5"/>
  <c r="V272" i="5"/>
  <c r="U272" i="5"/>
  <c r="T272" i="5"/>
  <c r="S272" i="5"/>
  <c r="R272" i="5"/>
  <c r="Q272" i="5"/>
  <c r="P272" i="5"/>
  <c r="O272" i="5"/>
  <c r="N272" i="5"/>
  <c r="M272" i="5"/>
  <c r="L272" i="5"/>
  <c r="K272" i="5"/>
  <c r="J272" i="5"/>
  <c r="I272" i="5"/>
  <c r="H272" i="5"/>
  <c r="G272" i="5"/>
  <c r="F272" i="5"/>
  <c r="E272" i="5"/>
  <c r="D272" i="5"/>
  <c r="C272" i="5"/>
  <c r="B272" i="5"/>
  <c r="A272" i="5"/>
  <c r="AU271" i="5"/>
  <c r="AT271" i="5"/>
  <c r="AS271" i="5"/>
  <c r="AR271" i="5"/>
  <c r="AQ271" i="5"/>
  <c r="AP271" i="5"/>
  <c r="AO271" i="5"/>
  <c r="AN271" i="5"/>
  <c r="AM271" i="5"/>
  <c r="AL271" i="5"/>
  <c r="AK271" i="5"/>
  <c r="AJ271" i="5"/>
  <c r="AI271" i="5"/>
  <c r="AH271" i="5"/>
  <c r="AG271" i="5"/>
  <c r="AF271" i="5"/>
  <c r="AE271" i="5"/>
  <c r="AD271" i="5"/>
  <c r="AC271" i="5"/>
  <c r="AB271" i="5"/>
  <c r="AA271" i="5"/>
  <c r="Z271" i="5"/>
  <c r="Y271" i="5"/>
  <c r="X271" i="5"/>
  <c r="W271" i="5"/>
  <c r="V271" i="5"/>
  <c r="U271" i="5"/>
  <c r="T271" i="5"/>
  <c r="S271" i="5"/>
  <c r="R271" i="5"/>
  <c r="Q271" i="5"/>
  <c r="P271" i="5"/>
  <c r="O271" i="5"/>
  <c r="N271" i="5"/>
  <c r="M271" i="5"/>
  <c r="L271" i="5"/>
  <c r="K271" i="5"/>
  <c r="J271" i="5"/>
  <c r="I271" i="5"/>
  <c r="H271" i="5"/>
  <c r="G271" i="5"/>
  <c r="F271" i="5"/>
  <c r="E271" i="5"/>
  <c r="D271" i="5"/>
  <c r="C271" i="5"/>
  <c r="B271" i="5"/>
  <c r="A271" i="5"/>
  <c r="AU270" i="5"/>
  <c r="AT270" i="5"/>
  <c r="AS270" i="5"/>
  <c r="AR270" i="5"/>
  <c r="AQ270" i="5"/>
  <c r="AP270" i="5"/>
  <c r="AO270" i="5"/>
  <c r="AN270" i="5"/>
  <c r="AM270" i="5"/>
  <c r="AL270" i="5"/>
  <c r="AK270" i="5"/>
  <c r="AJ270" i="5"/>
  <c r="AI270" i="5"/>
  <c r="AH270" i="5"/>
  <c r="AG270" i="5"/>
  <c r="AF270" i="5"/>
  <c r="AE270" i="5"/>
  <c r="AD270" i="5"/>
  <c r="AC270" i="5"/>
  <c r="AB270" i="5"/>
  <c r="AA270" i="5"/>
  <c r="Z270" i="5"/>
  <c r="Y270" i="5"/>
  <c r="X270" i="5"/>
  <c r="W270" i="5"/>
  <c r="V270" i="5"/>
  <c r="U270" i="5"/>
  <c r="T270" i="5"/>
  <c r="S270" i="5"/>
  <c r="R270" i="5"/>
  <c r="Q270" i="5"/>
  <c r="P270" i="5"/>
  <c r="O270" i="5"/>
  <c r="N270" i="5"/>
  <c r="M270" i="5"/>
  <c r="L270" i="5"/>
  <c r="K270" i="5"/>
  <c r="J270" i="5"/>
  <c r="I270" i="5"/>
  <c r="H270" i="5"/>
  <c r="G270" i="5"/>
  <c r="F270" i="5"/>
  <c r="E270" i="5"/>
  <c r="D270" i="5"/>
  <c r="C270" i="5"/>
  <c r="B270" i="5"/>
  <c r="A270" i="5"/>
  <c r="AU269" i="5"/>
  <c r="AT269" i="5"/>
  <c r="AS269" i="5"/>
  <c r="AR269" i="5"/>
  <c r="AQ269" i="5"/>
  <c r="AP269" i="5"/>
  <c r="AO269" i="5"/>
  <c r="AN269" i="5"/>
  <c r="AM269" i="5"/>
  <c r="AL269" i="5"/>
  <c r="AK269" i="5"/>
  <c r="AJ269" i="5"/>
  <c r="AI269" i="5"/>
  <c r="AH269" i="5"/>
  <c r="AG269" i="5"/>
  <c r="AF269" i="5"/>
  <c r="AE269" i="5"/>
  <c r="AD269" i="5"/>
  <c r="AC269" i="5"/>
  <c r="AB269" i="5"/>
  <c r="AA269" i="5"/>
  <c r="Z269" i="5"/>
  <c r="Y269" i="5"/>
  <c r="X269" i="5"/>
  <c r="W269" i="5"/>
  <c r="V269" i="5"/>
  <c r="U269" i="5"/>
  <c r="T269" i="5"/>
  <c r="S269" i="5"/>
  <c r="R269" i="5"/>
  <c r="Q269" i="5"/>
  <c r="P269" i="5"/>
  <c r="O269" i="5"/>
  <c r="N269" i="5"/>
  <c r="M269" i="5"/>
  <c r="L269" i="5"/>
  <c r="K269" i="5"/>
  <c r="J269" i="5"/>
  <c r="I269" i="5"/>
  <c r="H269" i="5"/>
  <c r="G269" i="5"/>
  <c r="F269" i="5"/>
  <c r="E269" i="5"/>
  <c r="D269" i="5"/>
  <c r="C269" i="5"/>
  <c r="B269" i="5"/>
  <c r="A269" i="5"/>
  <c r="AU268" i="5"/>
  <c r="AT268" i="5"/>
  <c r="AS268" i="5"/>
  <c r="AR268" i="5"/>
  <c r="AQ268" i="5"/>
  <c r="AP268" i="5"/>
  <c r="AO268" i="5"/>
  <c r="AN268" i="5"/>
  <c r="AM268" i="5"/>
  <c r="AL268" i="5"/>
  <c r="AK268" i="5"/>
  <c r="AJ268" i="5"/>
  <c r="AI268" i="5"/>
  <c r="AH268" i="5"/>
  <c r="AG268" i="5"/>
  <c r="AF268" i="5"/>
  <c r="AE268" i="5"/>
  <c r="AD268" i="5"/>
  <c r="AC268" i="5"/>
  <c r="AB268" i="5"/>
  <c r="AA268" i="5"/>
  <c r="Z268" i="5"/>
  <c r="Y268" i="5"/>
  <c r="X268" i="5"/>
  <c r="W268" i="5"/>
  <c r="V268" i="5"/>
  <c r="U268" i="5"/>
  <c r="T268" i="5"/>
  <c r="S268" i="5"/>
  <c r="R268" i="5"/>
  <c r="Q268" i="5"/>
  <c r="P268" i="5"/>
  <c r="O268" i="5"/>
  <c r="N268" i="5"/>
  <c r="M268" i="5"/>
  <c r="L268" i="5"/>
  <c r="K268" i="5"/>
  <c r="J268" i="5"/>
  <c r="I268" i="5"/>
  <c r="H268" i="5"/>
  <c r="G268" i="5"/>
  <c r="F268" i="5"/>
  <c r="E268" i="5"/>
  <c r="D268" i="5"/>
  <c r="C268" i="5"/>
  <c r="B268" i="5"/>
  <c r="A268" i="5"/>
  <c r="AU267" i="5"/>
  <c r="AT267" i="5"/>
  <c r="AS267" i="5"/>
  <c r="AR267" i="5"/>
  <c r="AQ267" i="5"/>
  <c r="AP267" i="5"/>
  <c r="AO267" i="5"/>
  <c r="AN267" i="5"/>
  <c r="AM267" i="5"/>
  <c r="AL267" i="5"/>
  <c r="AK267" i="5"/>
  <c r="AJ267" i="5"/>
  <c r="AI267" i="5"/>
  <c r="AH267" i="5"/>
  <c r="AG267" i="5"/>
  <c r="AF267" i="5"/>
  <c r="AE267" i="5"/>
  <c r="AD267" i="5"/>
  <c r="AC267" i="5"/>
  <c r="AB267" i="5"/>
  <c r="AA267" i="5"/>
  <c r="Z267" i="5"/>
  <c r="Y267" i="5"/>
  <c r="X267" i="5"/>
  <c r="W267" i="5"/>
  <c r="V267" i="5"/>
  <c r="U267" i="5"/>
  <c r="T267" i="5"/>
  <c r="S267" i="5"/>
  <c r="R267" i="5"/>
  <c r="Q267" i="5"/>
  <c r="P267" i="5"/>
  <c r="O267" i="5"/>
  <c r="N267" i="5"/>
  <c r="M267" i="5"/>
  <c r="L267" i="5"/>
  <c r="K267" i="5"/>
  <c r="J267" i="5"/>
  <c r="I267" i="5"/>
  <c r="H267" i="5"/>
  <c r="G267" i="5"/>
  <c r="F267" i="5"/>
  <c r="E267" i="5"/>
  <c r="D267" i="5"/>
  <c r="C267" i="5"/>
  <c r="B267" i="5"/>
  <c r="A267" i="5"/>
  <c r="AU266" i="5"/>
  <c r="AT266" i="5"/>
  <c r="AS266" i="5"/>
  <c r="AR266" i="5"/>
  <c r="AQ266" i="5"/>
  <c r="AP266" i="5"/>
  <c r="AO266" i="5"/>
  <c r="AN266" i="5"/>
  <c r="AM266" i="5"/>
  <c r="AL266" i="5"/>
  <c r="AK266" i="5"/>
  <c r="AJ266" i="5"/>
  <c r="AI266" i="5"/>
  <c r="AH266" i="5"/>
  <c r="AG266" i="5"/>
  <c r="AF266" i="5"/>
  <c r="AE266" i="5"/>
  <c r="AD266" i="5"/>
  <c r="AC266" i="5"/>
  <c r="AB266" i="5"/>
  <c r="AA266" i="5"/>
  <c r="Z266" i="5"/>
  <c r="Y266" i="5"/>
  <c r="X266" i="5"/>
  <c r="W266" i="5"/>
  <c r="V266" i="5"/>
  <c r="U266" i="5"/>
  <c r="T266" i="5"/>
  <c r="S266" i="5"/>
  <c r="R266" i="5"/>
  <c r="Q266" i="5"/>
  <c r="P266" i="5"/>
  <c r="O266" i="5"/>
  <c r="N266" i="5"/>
  <c r="M266" i="5"/>
  <c r="L266" i="5"/>
  <c r="K266" i="5"/>
  <c r="J266" i="5"/>
  <c r="I266" i="5"/>
  <c r="H266" i="5"/>
  <c r="G266" i="5"/>
  <c r="F266" i="5"/>
  <c r="E266" i="5"/>
  <c r="D266" i="5"/>
  <c r="C266" i="5"/>
  <c r="B266" i="5"/>
  <c r="A266" i="5"/>
  <c r="AU265" i="5"/>
  <c r="AT265" i="5"/>
  <c r="AS265" i="5"/>
  <c r="AR265" i="5"/>
  <c r="AQ265" i="5"/>
  <c r="AP265" i="5"/>
  <c r="AO265" i="5"/>
  <c r="AN265" i="5"/>
  <c r="AM265" i="5"/>
  <c r="AL265" i="5"/>
  <c r="AK265" i="5"/>
  <c r="AJ265" i="5"/>
  <c r="AI265" i="5"/>
  <c r="AH265" i="5"/>
  <c r="AG265" i="5"/>
  <c r="AF265" i="5"/>
  <c r="AE265" i="5"/>
  <c r="AD265" i="5"/>
  <c r="AC265" i="5"/>
  <c r="AB265" i="5"/>
  <c r="AA265" i="5"/>
  <c r="Z265" i="5"/>
  <c r="Y265" i="5"/>
  <c r="X265" i="5"/>
  <c r="W265" i="5"/>
  <c r="V265" i="5"/>
  <c r="U265" i="5"/>
  <c r="T265" i="5"/>
  <c r="S265" i="5"/>
  <c r="R265" i="5"/>
  <c r="Q265" i="5"/>
  <c r="P265" i="5"/>
  <c r="O265" i="5"/>
  <c r="N265" i="5"/>
  <c r="M265" i="5"/>
  <c r="L265" i="5"/>
  <c r="K265" i="5"/>
  <c r="J265" i="5"/>
  <c r="I265" i="5"/>
  <c r="H265" i="5"/>
  <c r="G265" i="5"/>
  <c r="F265" i="5"/>
  <c r="E265" i="5"/>
  <c r="D265" i="5"/>
  <c r="C265" i="5"/>
  <c r="B265" i="5"/>
  <c r="A265" i="5"/>
  <c r="AU264" i="5"/>
  <c r="AT264" i="5"/>
  <c r="AS264" i="5"/>
  <c r="AR264" i="5"/>
  <c r="AQ264" i="5"/>
  <c r="AP264" i="5"/>
  <c r="AO264" i="5"/>
  <c r="AN264" i="5"/>
  <c r="AM264" i="5"/>
  <c r="AL264" i="5"/>
  <c r="AK264" i="5"/>
  <c r="AJ264" i="5"/>
  <c r="AI264" i="5"/>
  <c r="AH264" i="5"/>
  <c r="AG264" i="5"/>
  <c r="AF264" i="5"/>
  <c r="AE264" i="5"/>
  <c r="AD264" i="5"/>
  <c r="AC264" i="5"/>
  <c r="AB264" i="5"/>
  <c r="AA264" i="5"/>
  <c r="Z264" i="5"/>
  <c r="Y264" i="5"/>
  <c r="X264" i="5"/>
  <c r="W264" i="5"/>
  <c r="V264" i="5"/>
  <c r="U264" i="5"/>
  <c r="T264" i="5"/>
  <c r="S264" i="5"/>
  <c r="R264" i="5"/>
  <c r="Q264" i="5"/>
  <c r="P264" i="5"/>
  <c r="O264" i="5"/>
  <c r="N264" i="5"/>
  <c r="M264" i="5"/>
  <c r="L264" i="5"/>
  <c r="K264" i="5"/>
  <c r="J264" i="5"/>
  <c r="I264" i="5"/>
  <c r="H264" i="5"/>
  <c r="G264" i="5"/>
  <c r="F264" i="5"/>
  <c r="E264" i="5"/>
  <c r="D264" i="5"/>
  <c r="C264" i="5"/>
  <c r="B264" i="5"/>
  <c r="A264" i="5"/>
  <c r="AU263" i="5"/>
  <c r="AT263" i="5"/>
  <c r="AS263" i="5"/>
  <c r="AR263" i="5"/>
  <c r="AQ263" i="5"/>
  <c r="AP263" i="5"/>
  <c r="AO263" i="5"/>
  <c r="AN263" i="5"/>
  <c r="AM263" i="5"/>
  <c r="AL263" i="5"/>
  <c r="AK263" i="5"/>
  <c r="AJ263" i="5"/>
  <c r="AI263" i="5"/>
  <c r="AH263" i="5"/>
  <c r="AG263" i="5"/>
  <c r="AF263" i="5"/>
  <c r="AE263" i="5"/>
  <c r="AD263" i="5"/>
  <c r="AC263" i="5"/>
  <c r="AB263" i="5"/>
  <c r="AA263" i="5"/>
  <c r="Z263" i="5"/>
  <c r="Y263" i="5"/>
  <c r="X263" i="5"/>
  <c r="W263" i="5"/>
  <c r="V263" i="5"/>
  <c r="U263" i="5"/>
  <c r="T263" i="5"/>
  <c r="S263" i="5"/>
  <c r="R263" i="5"/>
  <c r="Q263" i="5"/>
  <c r="P263" i="5"/>
  <c r="O263" i="5"/>
  <c r="N263" i="5"/>
  <c r="M263" i="5"/>
  <c r="L263" i="5"/>
  <c r="K263" i="5"/>
  <c r="J263" i="5"/>
  <c r="I263" i="5"/>
  <c r="H263" i="5"/>
  <c r="G263" i="5"/>
  <c r="F263" i="5"/>
  <c r="E263" i="5"/>
  <c r="D263" i="5"/>
  <c r="C263" i="5"/>
  <c r="B263" i="5"/>
  <c r="A263" i="5"/>
  <c r="AU262" i="5"/>
  <c r="AT262" i="5"/>
  <c r="AS262" i="5"/>
  <c r="AR262" i="5"/>
  <c r="AQ262" i="5"/>
  <c r="AP262" i="5"/>
  <c r="AO262" i="5"/>
  <c r="AN262" i="5"/>
  <c r="AM262" i="5"/>
  <c r="AL262" i="5"/>
  <c r="AK262" i="5"/>
  <c r="AJ262" i="5"/>
  <c r="AI262" i="5"/>
  <c r="AH262" i="5"/>
  <c r="AG262" i="5"/>
  <c r="AF262" i="5"/>
  <c r="AE262" i="5"/>
  <c r="AD262" i="5"/>
  <c r="AC262" i="5"/>
  <c r="AB262" i="5"/>
  <c r="AA262" i="5"/>
  <c r="Z262" i="5"/>
  <c r="Y262" i="5"/>
  <c r="X262" i="5"/>
  <c r="W262" i="5"/>
  <c r="V262" i="5"/>
  <c r="U262" i="5"/>
  <c r="T262" i="5"/>
  <c r="S262" i="5"/>
  <c r="R262" i="5"/>
  <c r="Q262" i="5"/>
  <c r="P262" i="5"/>
  <c r="O262" i="5"/>
  <c r="N262" i="5"/>
  <c r="M262" i="5"/>
  <c r="L262" i="5"/>
  <c r="K262" i="5"/>
  <c r="J262" i="5"/>
  <c r="I262" i="5"/>
  <c r="H262" i="5"/>
  <c r="G262" i="5"/>
  <c r="F262" i="5"/>
  <c r="E262" i="5"/>
  <c r="D262" i="5"/>
  <c r="C262" i="5"/>
  <c r="B262" i="5"/>
  <c r="A262" i="5"/>
  <c r="AU261" i="5"/>
  <c r="AT261" i="5"/>
  <c r="AS261" i="5"/>
  <c r="AR261" i="5"/>
  <c r="AQ261" i="5"/>
  <c r="AP261" i="5"/>
  <c r="AO261" i="5"/>
  <c r="AN261" i="5"/>
  <c r="AM261" i="5"/>
  <c r="AL261" i="5"/>
  <c r="AK261" i="5"/>
  <c r="AJ261" i="5"/>
  <c r="AI261" i="5"/>
  <c r="AH261" i="5"/>
  <c r="AG261" i="5"/>
  <c r="AF261" i="5"/>
  <c r="AE261" i="5"/>
  <c r="AD261" i="5"/>
  <c r="AC261" i="5"/>
  <c r="AB261" i="5"/>
  <c r="AA261" i="5"/>
  <c r="Z261" i="5"/>
  <c r="Y261" i="5"/>
  <c r="X261" i="5"/>
  <c r="W261" i="5"/>
  <c r="V261" i="5"/>
  <c r="U261" i="5"/>
  <c r="T261" i="5"/>
  <c r="S261" i="5"/>
  <c r="R261" i="5"/>
  <c r="Q261" i="5"/>
  <c r="P261" i="5"/>
  <c r="O261" i="5"/>
  <c r="N261" i="5"/>
  <c r="M261" i="5"/>
  <c r="L261" i="5"/>
  <c r="K261" i="5"/>
  <c r="J261" i="5"/>
  <c r="I261" i="5"/>
  <c r="H261" i="5"/>
  <c r="G261" i="5"/>
  <c r="F261" i="5"/>
  <c r="E261" i="5"/>
  <c r="D261" i="5"/>
  <c r="C261" i="5"/>
  <c r="B261" i="5"/>
  <c r="A261" i="5"/>
  <c r="AU260" i="5"/>
  <c r="AT260" i="5"/>
  <c r="AS260" i="5"/>
  <c r="AR260" i="5"/>
  <c r="AQ260" i="5"/>
  <c r="AP260" i="5"/>
  <c r="AO260" i="5"/>
  <c r="AN260" i="5"/>
  <c r="AM260" i="5"/>
  <c r="AL260" i="5"/>
  <c r="AK260" i="5"/>
  <c r="AJ260" i="5"/>
  <c r="AI260" i="5"/>
  <c r="AH260" i="5"/>
  <c r="AG260" i="5"/>
  <c r="AF260" i="5"/>
  <c r="AE260" i="5"/>
  <c r="AD260" i="5"/>
  <c r="AC260" i="5"/>
  <c r="AB260" i="5"/>
  <c r="AA260" i="5"/>
  <c r="Z260" i="5"/>
  <c r="Y260" i="5"/>
  <c r="X260" i="5"/>
  <c r="W260" i="5"/>
  <c r="V260" i="5"/>
  <c r="U260" i="5"/>
  <c r="T260" i="5"/>
  <c r="S260" i="5"/>
  <c r="R260" i="5"/>
  <c r="Q260" i="5"/>
  <c r="P260" i="5"/>
  <c r="O260" i="5"/>
  <c r="N260" i="5"/>
  <c r="M260" i="5"/>
  <c r="L260" i="5"/>
  <c r="K260" i="5"/>
  <c r="J260" i="5"/>
  <c r="I260" i="5"/>
  <c r="H260" i="5"/>
  <c r="G260" i="5"/>
  <c r="F260" i="5"/>
  <c r="E260" i="5"/>
  <c r="D260" i="5"/>
  <c r="C260" i="5"/>
  <c r="B260" i="5"/>
  <c r="A260" i="5"/>
  <c r="AU259" i="5"/>
  <c r="AT259" i="5"/>
  <c r="AS259" i="5"/>
  <c r="AR259" i="5"/>
  <c r="AQ259" i="5"/>
  <c r="AP259" i="5"/>
  <c r="AO259" i="5"/>
  <c r="AN259" i="5"/>
  <c r="AM259" i="5"/>
  <c r="AL259" i="5"/>
  <c r="AK259" i="5"/>
  <c r="AJ259" i="5"/>
  <c r="AI259" i="5"/>
  <c r="AH259" i="5"/>
  <c r="AG259" i="5"/>
  <c r="AF259" i="5"/>
  <c r="AE259" i="5"/>
  <c r="AD259" i="5"/>
  <c r="AC259" i="5"/>
  <c r="AB259" i="5"/>
  <c r="AA259" i="5"/>
  <c r="Z259" i="5"/>
  <c r="Y259" i="5"/>
  <c r="X259" i="5"/>
  <c r="W259" i="5"/>
  <c r="V259" i="5"/>
  <c r="U259" i="5"/>
  <c r="T259" i="5"/>
  <c r="S259" i="5"/>
  <c r="R259" i="5"/>
  <c r="Q259" i="5"/>
  <c r="P259" i="5"/>
  <c r="O259" i="5"/>
  <c r="N259" i="5"/>
  <c r="M259" i="5"/>
  <c r="L259" i="5"/>
  <c r="K259" i="5"/>
  <c r="J259" i="5"/>
  <c r="I259" i="5"/>
  <c r="H259" i="5"/>
  <c r="G259" i="5"/>
  <c r="F259" i="5"/>
  <c r="E259" i="5"/>
  <c r="D259" i="5"/>
  <c r="C259" i="5"/>
  <c r="B259" i="5"/>
  <c r="A259" i="5"/>
  <c r="AU258" i="5"/>
  <c r="AT258" i="5"/>
  <c r="AS258" i="5"/>
  <c r="AR258" i="5"/>
  <c r="AQ258" i="5"/>
  <c r="AP258" i="5"/>
  <c r="AO258" i="5"/>
  <c r="AN258" i="5"/>
  <c r="AM258" i="5"/>
  <c r="AL258" i="5"/>
  <c r="AK258" i="5"/>
  <c r="AJ258" i="5"/>
  <c r="AI258" i="5"/>
  <c r="AH258" i="5"/>
  <c r="AG258" i="5"/>
  <c r="AF258" i="5"/>
  <c r="AE258" i="5"/>
  <c r="AD258" i="5"/>
  <c r="AC258" i="5"/>
  <c r="AB258" i="5"/>
  <c r="AA258" i="5"/>
  <c r="Z258" i="5"/>
  <c r="Y258" i="5"/>
  <c r="X258" i="5"/>
  <c r="W258" i="5"/>
  <c r="V258" i="5"/>
  <c r="U258" i="5"/>
  <c r="T258" i="5"/>
  <c r="S258" i="5"/>
  <c r="R258" i="5"/>
  <c r="Q258" i="5"/>
  <c r="P258" i="5"/>
  <c r="O258" i="5"/>
  <c r="N258" i="5"/>
  <c r="M258" i="5"/>
  <c r="L258" i="5"/>
  <c r="K258" i="5"/>
  <c r="J258" i="5"/>
  <c r="I258" i="5"/>
  <c r="H258" i="5"/>
  <c r="G258" i="5"/>
  <c r="F258" i="5"/>
  <c r="E258" i="5"/>
  <c r="D258" i="5"/>
  <c r="C258" i="5"/>
  <c r="B258" i="5"/>
  <c r="A258" i="5"/>
  <c r="AU257" i="5"/>
  <c r="AT257" i="5"/>
  <c r="AS257" i="5"/>
  <c r="AR257" i="5"/>
  <c r="AQ257" i="5"/>
  <c r="AP257" i="5"/>
  <c r="AO257" i="5"/>
  <c r="AN257" i="5"/>
  <c r="AM257" i="5"/>
  <c r="AL257" i="5"/>
  <c r="AK257" i="5"/>
  <c r="AJ257" i="5"/>
  <c r="AI257" i="5"/>
  <c r="AH257" i="5"/>
  <c r="AG257" i="5"/>
  <c r="AF257" i="5"/>
  <c r="AE257" i="5"/>
  <c r="AD257" i="5"/>
  <c r="AC257" i="5"/>
  <c r="AB257" i="5"/>
  <c r="AA257" i="5"/>
  <c r="Z257" i="5"/>
  <c r="Y257" i="5"/>
  <c r="X257" i="5"/>
  <c r="W257" i="5"/>
  <c r="V257" i="5"/>
  <c r="U257" i="5"/>
  <c r="T257" i="5"/>
  <c r="S257" i="5"/>
  <c r="R257" i="5"/>
  <c r="Q257" i="5"/>
  <c r="P257" i="5"/>
  <c r="O257" i="5"/>
  <c r="N257" i="5"/>
  <c r="M257" i="5"/>
  <c r="L257" i="5"/>
  <c r="K257" i="5"/>
  <c r="J257" i="5"/>
  <c r="I257" i="5"/>
  <c r="H257" i="5"/>
  <c r="G257" i="5"/>
  <c r="F257" i="5"/>
  <c r="E257" i="5"/>
  <c r="D257" i="5"/>
  <c r="C257" i="5"/>
  <c r="B257" i="5"/>
  <c r="A257" i="5"/>
  <c r="AU256" i="5"/>
  <c r="AT256" i="5"/>
  <c r="AS256" i="5"/>
  <c r="AR256" i="5"/>
  <c r="AQ256" i="5"/>
  <c r="AP256" i="5"/>
  <c r="AO256" i="5"/>
  <c r="AN256" i="5"/>
  <c r="AM256" i="5"/>
  <c r="AL256" i="5"/>
  <c r="AK256" i="5"/>
  <c r="AJ256" i="5"/>
  <c r="AI256" i="5"/>
  <c r="AH256" i="5"/>
  <c r="AG256" i="5"/>
  <c r="AF256" i="5"/>
  <c r="AE256" i="5"/>
  <c r="AD256" i="5"/>
  <c r="AC256" i="5"/>
  <c r="AB256" i="5"/>
  <c r="AA256" i="5"/>
  <c r="Z256" i="5"/>
  <c r="Y256" i="5"/>
  <c r="X256" i="5"/>
  <c r="W256" i="5"/>
  <c r="V256" i="5"/>
  <c r="U256" i="5"/>
  <c r="T256" i="5"/>
  <c r="S256" i="5"/>
  <c r="R256" i="5"/>
  <c r="Q256" i="5"/>
  <c r="P256" i="5"/>
  <c r="O256" i="5"/>
  <c r="N256" i="5"/>
  <c r="M256" i="5"/>
  <c r="L256" i="5"/>
  <c r="K256" i="5"/>
  <c r="J256" i="5"/>
  <c r="I256" i="5"/>
  <c r="H256" i="5"/>
  <c r="G256" i="5"/>
  <c r="F256" i="5"/>
  <c r="E256" i="5"/>
  <c r="D256" i="5"/>
  <c r="C256" i="5"/>
  <c r="B256" i="5"/>
  <c r="A256" i="5"/>
  <c r="AU255" i="5"/>
  <c r="AT255" i="5"/>
  <c r="AS255" i="5"/>
  <c r="AR255" i="5"/>
  <c r="AQ255" i="5"/>
  <c r="AP255" i="5"/>
  <c r="AO255" i="5"/>
  <c r="AN255" i="5"/>
  <c r="AM255" i="5"/>
  <c r="AL255" i="5"/>
  <c r="AK255" i="5"/>
  <c r="AJ255" i="5"/>
  <c r="AI255" i="5"/>
  <c r="AH255" i="5"/>
  <c r="AG255" i="5"/>
  <c r="AF255" i="5"/>
  <c r="AE255" i="5"/>
  <c r="AD255" i="5"/>
  <c r="AC255" i="5"/>
  <c r="AB255" i="5"/>
  <c r="AA255" i="5"/>
  <c r="Z255" i="5"/>
  <c r="Y255" i="5"/>
  <c r="X255" i="5"/>
  <c r="W255" i="5"/>
  <c r="V255" i="5"/>
  <c r="U255" i="5"/>
  <c r="T255" i="5"/>
  <c r="S255" i="5"/>
  <c r="R255" i="5"/>
  <c r="Q255" i="5"/>
  <c r="P255" i="5"/>
  <c r="O255" i="5"/>
  <c r="N255" i="5"/>
  <c r="M255" i="5"/>
  <c r="L255" i="5"/>
  <c r="K255" i="5"/>
  <c r="J255" i="5"/>
  <c r="I255" i="5"/>
  <c r="H255" i="5"/>
  <c r="G255" i="5"/>
  <c r="F255" i="5"/>
  <c r="E255" i="5"/>
  <c r="D255" i="5"/>
  <c r="C255" i="5"/>
  <c r="B255" i="5"/>
  <c r="A255" i="5"/>
  <c r="AU254" i="5"/>
  <c r="AT254" i="5"/>
  <c r="AS254" i="5"/>
  <c r="AR254" i="5"/>
  <c r="AQ254" i="5"/>
  <c r="AP254" i="5"/>
  <c r="AO254" i="5"/>
  <c r="AN254" i="5"/>
  <c r="AM254" i="5"/>
  <c r="AL254" i="5"/>
  <c r="AK254" i="5"/>
  <c r="AJ254" i="5"/>
  <c r="AI254" i="5"/>
  <c r="AH254" i="5"/>
  <c r="AG254" i="5"/>
  <c r="AF254" i="5"/>
  <c r="AE254" i="5"/>
  <c r="AD254" i="5"/>
  <c r="AC254" i="5"/>
  <c r="AB254" i="5"/>
  <c r="AA254" i="5"/>
  <c r="Z254" i="5"/>
  <c r="Y254" i="5"/>
  <c r="X254" i="5"/>
  <c r="W254" i="5"/>
  <c r="V254" i="5"/>
  <c r="U254" i="5"/>
  <c r="T254" i="5"/>
  <c r="S254" i="5"/>
  <c r="R254" i="5"/>
  <c r="Q254" i="5"/>
  <c r="P254" i="5"/>
  <c r="O254" i="5"/>
  <c r="N254" i="5"/>
  <c r="M254" i="5"/>
  <c r="L254" i="5"/>
  <c r="K254" i="5"/>
  <c r="J254" i="5"/>
  <c r="I254" i="5"/>
  <c r="H254" i="5"/>
  <c r="G254" i="5"/>
  <c r="F254" i="5"/>
  <c r="E254" i="5"/>
  <c r="D254" i="5"/>
  <c r="C254" i="5"/>
  <c r="B254" i="5"/>
  <c r="A254" i="5"/>
  <c r="AU253" i="5"/>
  <c r="AT253" i="5"/>
  <c r="AS253" i="5"/>
  <c r="AR253" i="5"/>
  <c r="AQ253" i="5"/>
  <c r="AP253" i="5"/>
  <c r="AO253" i="5"/>
  <c r="AN253" i="5"/>
  <c r="AM253" i="5"/>
  <c r="AL253" i="5"/>
  <c r="AK253" i="5"/>
  <c r="AJ253" i="5"/>
  <c r="AI253" i="5"/>
  <c r="AH253" i="5"/>
  <c r="AG253" i="5"/>
  <c r="AF253" i="5"/>
  <c r="AE253" i="5"/>
  <c r="AD253" i="5"/>
  <c r="AC253" i="5"/>
  <c r="AB253" i="5"/>
  <c r="AA253" i="5"/>
  <c r="Z253" i="5"/>
  <c r="Y253" i="5"/>
  <c r="X253" i="5"/>
  <c r="W253" i="5"/>
  <c r="V253" i="5"/>
  <c r="U253" i="5"/>
  <c r="T253" i="5"/>
  <c r="S253" i="5"/>
  <c r="R253" i="5"/>
  <c r="Q253" i="5"/>
  <c r="P253" i="5"/>
  <c r="O253" i="5"/>
  <c r="N253" i="5"/>
  <c r="M253" i="5"/>
  <c r="L253" i="5"/>
  <c r="K253" i="5"/>
  <c r="J253" i="5"/>
  <c r="I253" i="5"/>
  <c r="H253" i="5"/>
  <c r="G253" i="5"/>
  <c r="F253" i="5"/>
  <c r="E253" i="5"/>
  <c r="D253" i="5"/>
  <c r="C253" i="5"/>
  <c r="B253" i="5"/>
  <c r="A253" i="5"/>
  <c r="AU252" i="5"/>
  <c r="AT252" i="5"/>
  <c r="AS252" i="5"/>
  <c r="AR252" i="5"/>
  <c r="AQ252" i="5"/>
  <c r="AP252" i="5"/>
  <c r="AO252" i="5"/>
  <c r="AN252" i="5"/>
  <c r="AM252" i="5"/>
  <c r="AL252" i="5"/>
  <c r="AK252" i="5"/>
  <c r="AJ252" i="5"/>
  <c r="AI252" i="5"/>
  <c r="AH252" i="5"/>
  <c r="AG252" i="5"/>
  <c r="AF252" i="5"/>
  <c r="AE252" i="5"/>
  <c r="AD252" i="5"/>
  <c r="AC252" i="5"/>
  <c r="AB252" i="5"/>
  <c r="AA252" i="5"/>
  <c r="Z252" i="5"/>
  <c r="Y252" i="5"/>
  <c r="X252" i="5"/>
  <c r="W252" i="5"/>
  <c r="V252" i="5"/>
  <c r="U252" i="5"/>
  <c r="T252" i="5"/>
  <c r="S252" i="5"/>
  <c r="R252" i="5"/>
  <c r="Q252" i="5"/>
  <c r="P252" i="5"/>
  <c r="O252" i="5"/>
  <c r="N252" i="5"/>
  <c r="M252" i="5"/>
  <c r="L252" i="5"/>
  <c r="K252" i="5"/>
  <c r="J252" i="5"/>
  <c r="I252" i="5"/>
  <c r="H252" i="5"/>
  <c r="G252" i="5"/>
  <c r="F252" i="5"/>
  <c r="E252" i="5"/>
  <c r="D252" i="5"/>
  <c r="C252" i="5"/>
  <c r="B252" i="5"/>
  <c r="A252" i="5"/>
  <c r="AU251" i="5"/>
  <c r="AT251" i="5"/>
  <c r="AS251" i="5"/>
  <c r="AR251" i="5"/>
  <c r="AQ251" i="5"/>
  <c r="AP251" i="5"/>
  <c r="AO251" i="5"/>
  <c r="AN251" i="5"/>
  <c r="AM251" i="5"/>
  <c r="AL251" i="5"/>
  <c r="AK251" i="5"/>
  <c r="AJ251" i="5"/>
  <c r="AI251" i="5"/>
  <c r="AH251" i="5"/>
  <c r="AG251" i="5"/>
  <c r="AF251" i="5"/>
  <c r="AE251" i="5"/>
  <c r="AD251" i="5"/>
  <c r="AC251" i="5"/>
  <c r="AB251" i="5"/>
  <c r="AA251" i="5"/>
  <c r="Z251" i="5"/>
  <c r="Y251" i="5"/>
  <c r="X251" i="5"/>
  <c r="W251" i="5"/>
  <c r="V251" i="5"/>
  <c r="U251" i="5"/>
  <c r="T251" i="5"/>
  <c r="S251" i="5"/>
  <c r="R251" i="5"/>
  <c r="Q251" i="5"/>
  <c r="P251" i="5"/>
  <c r="O251" i="5"/>
  <c r="N251" i="5"/>
  <c r="M251" i="5"/>
  <c r="L251" i="5"/>
  <c r="K251" i="5"/>
  <c r="J251" i="5"/>
  <c r="I251" i="5"/>
  <c r="H251" i="5"/>
  <c r="G251" i="5"/>
  <c r="F251" i="5"/>
  <c r="E251" i="5"/>
  <c r="D251" i="5"/>
  <c r="C251" i="5"/>
  <c r="B251" i="5"/>
  <c r="A251" i="5"/>
  <c r="AU250" i="5"/>
  <c r="AT250" i="5"/>
  <c r="AS250" i="5"/>
  <c r="AR250" i="5"/>
  <c r="AQ250" i="5"/>
  <c r="AP250" i="5"/>
  <c r="AO250" i="5"/>
  <c r="AN250" i="5"/>
  <c r="AM250" i="5"/>
  <c r="AL250" i="5"/>
  <c r="AK250" i="5"/>
  <c r="AJ250" i="5"/>
  <c r="AI250" i="5"/>
  <c r="AH250" i="5"/>
  <c r="AG250" i="5"/>
  <c r="AF250" i="5"/>
  <c r="AE250" i="5"/>
  <c r="AD250" i="5"/>
  <c r="AC250" i="5"/>
  <c r="AB250" i="5"/>
  <c r="AA250" i="5"/>
  <c r="Z250" i="5"/>
  <c r="Y250" i="5"/>
  <c r="X250" i="5"/>
  <c r="W250" i="5"/>
  <c r="V250" i="5"/>
  <c r="U250" i="5"/>
  <c r="T250" i="5"/>
  <c r="S250" i="5"/>
  <c r="R250" i="5"/>
  <c r="Q250" i="5"/>
  <c r="P250" i="5"/>
  <c r="O250" i="5"/>
  <c r="N250" i="5"/>
  <c r="M250" i="5"/>
  <c r="L250" i="5"/>
  <c r="K250" i="5"/>
  <c r="J250" i="5"/>
  <c r="I250" i="5"/>
  <c r="H250" i="5"/>
  <c r="G250" i="5"/>
  <c r="F250" i="5"/>
  <c r="E250" i="5"/>
  <c r="D250" i="5"/>
  <c r="C250" i="5"/>
  <c r="B250" i="5"/>
  <c r="A250" i="5"/>
  <c r="AU249" i="5"/>
  <c r="AT249" i="5"/>
  <c r="AS249" i="5"/>
  <c r="AR249" i="5"/>
  <c r="AQ249" i="5"/>
  <c r="AP249" i="5"/>
  <c r="AO249" i="5"/>
  <c r="AN249" i="5"/>
  <c r="AM249" i="5"/>
  <c r="AL249" i="5"/>
  <c r="AK249" i="5"/>
  <c r="AJ249" i="5"/>
  <c r="AI249" i="5"/>
  <c r="AH249" i="5"/>
  <c r="AG249" i="5"/>
  <c r="AF249" i="5"/>
  <c r="AE249" i="5"/>
  <c r="AD249" i="5"/>
  <c r="AC249" i="5"/>
  <c r="AB249" i="5"/>
  <c r="AA249" i="5"/>
  <c r="Z249" i="5"/>
  <c r="Y249" i="5"/>
  <c r="X249" i="5"/>
  <c r="W249" i="5"/>
  <c r="V249" i="5"/>
  <c r="U249" i="5"/>
  <c r="T249" i="5"/>
  <c r="S249" i="5"/>
  <c r="R249" i="5"/>
  <c r="Q249" i="5"/>
  <c r="P249" i="5"/>
  <c r="O249" i="5"/>
  <c r="N249" i="5"/>
  <c r="M249" i="5"/>
  <c r="L249" i="5"/>
  <c r="K249" i="5"/>
  <c r="J249" i="5"/>
  <c r="I249" i="5"/>
  <c r="H249" i="5"/>
  <c r="G249" i="5"/>
  <c r="F249" i="5"/>
  <c r="E249" i="5"/>
  <c r="D249" i="5"/>
  <c r="C249" i="5"/>
  <c r="B249" i="5"/>
  <c r="A249" i="5"/>
  <c r="AU248" i="5"/>
  <c r="AT248" i="5"/>
  <c r="AS248" i="5"/>
  <c r="AR248" i="5"/>
  <c r="AQ248" i="5"/>
  <c r="AP248" i="5"/>
  <c r="AO248" i="5"/>
  <c r="AN248" i="5"/>
  <c r="AM248" i="5"/>
  <c r="AL248" i="5"/>
  <c r="AK248" i="5"/>
  <c r="AJ248" i="5"/>
  <c r="AI248" i="5"/>
  <c r="AH248" i="5"/>
  <c r="AG248" i="5"/>
  <c r="AF248" i="5"/>
  <c r="AE248" i="5"/>
  <c r="AD248" i="5"/>
  <c r="AC248" i="5"/>
  <c r="AB248" i="5"/>
  <c r="AA248" i="5"/>
  <c r="Z248" i="5"/>
  <c r="Y248" i="5"/>
  <c r="X248" i="5"/>
  <c r="W248" i="5"/>
  <c r="V248" i="5"/>
  <c r="U248" i="5"/>
  <c r="T248" i="5"/>
  <c r="S248" i="5"/>
  <c r="R248" i="5"/>
  <c r="Q248" i="5"/>
  <c r="P248" i="5"/>
  <c r="O248" i="5"/>
  <c r="N248" i="5"/>
  <c r="M248" i="5"/>
  <c r="L248" i="5"/>
  <c r="K248" i="5"/>
  <c r="J248" i="5"/>
  <c r="I248" i="5"/>
  <c r="H248" i="5"/>
  <c r="G248" i="5"/>
  <c r="F248" i="5"/>
  <c r="E248" i="5"/>
  <c r="D248" i="5"/>
  <c r="C248" i="5"/>
  <c r="B248" i="5"/>
  <c r="A248" i="5"/>
  <c r="AU247" i="5"/>
  <c r="AT247" i="5"/>
  <c r="AS247" i="5"/>
  <c r="AR247" i="5"/>
  <c r="AQ247" i="5"/>
  <c r="AP247" i="5"/>
  <c r="AO247" i="5"/>
  <c r="AN247" i="5"/>
  <c r="AM247" i="5"/>
  <c r="AL247" i="5"/>
  <c r="AK247" i="5"/>
  <c r="AJ247" i="5"/>
  <c r="AI247" i="5"/>
  <c r="AH247" i="5"/>
  <c r="AG247" i="5"/>
  <c r="AF247" i="5"/>
  <c r="AE247" i="5"/>
  <c r="AD247" i="5"/>
  <c r="AC247" i="5"/>
  <c r="AB247" i="5"/>
  <c r="AA247" i="5"/>
  <c r="Z247" i="5"/>
  <c r="Y247" i="5"/>
  <c r="X247" i="5"/>
  <c r="W247" i="5"/>
  <c r="V247" i="5"/>
  <c r="U247" i="5"/>
  <c r="T247" i="5"/>
  <c r="S247" i="5"/>
  <c r="R247" i="5"/>
  <c r="Q247" i="5"/>
  <c r="P247" i="5"/>
  <c r="O247" i="5"/>
  <c r="N247" i="5"/>
  <c r="M247" i="5"/>
  <c r="L247" i="5"/>
  <c r="K247" i="5"/>
  <c r="J247" i="5"/>
  <c r="I247" i="5"/>
  <c r="H247" i="5"/>
  <c r="G247" i="5"/>
  <c r="F247" i="5"/>
  <c r="E247" i="5"/>
  <c r="D247" i="5"/>
  <c r="C247" i="5"/>
  <c r="B247" i="5"/>
  <c r="A247" i="5"/>
  <c r="AU246" i="5"/>
  <c r="AT246" i="5"/>
  <c r="AS246" i="5"/>
  <c r="AR246" i="5"/>
  <c r="AQ246" i="5"/>
  <c r="AP246" i="5"/>
  <c r="AO246" i="5"/>
  <c r="AN246" i="5"/>
  <c r="AM246" i="5"/>
  <c r="AL246" i="5"/>
  <c r="AK246" i="5"/>
  <c r="AJ246" i="5"/>
  <c r="AI246" i="5"/>
  <c r="AH246" i="5"/>
  <c r="AG246" i="5"/>
  <c r="AF246" i="5"/>
  <c r="AE246" i="5"/>
  <c r="AD246" i="5"/>
  <c r="AC246" i="5"/>
  <c r="AB246" i="5"/>
  <c r="AA246" i="5"/>
  <c r="Z246" i="5"/>
  <c r="Y246" i="5"/>
  <c r="X246" i="5"/>
  <c r="W246" i="5"/>
  <c r="V246" i="5"/>
  <c r="U246" i="5"/>
  <c r="T246" i="5"/>
  <c r="S246" i="5"/>
  <c r="R246" i="5"/>
  <c r="Q246" i="5"/>
  <c r="P246" i="5"/>
  <c r="O246" i="5"/>
  <c r="N246" i="5"/>
  <c r="M246" i="5"/>
  <c r="L246" i="5"/>
  <c r="K246" i="5"/>
  <c r="J246" i="5"/>
  <c r="I246" i="5"/>
  <c r="H246" i="5"/>
  <c r="G246" i="5"/>
  <c r="F246" i="5"/>
  <c r="E246" i="5"/>
  <c r="D246" i="5"/>
  <c r="C246" i="5"/>
  <c r="B246" i="5"/>
  <c r="A246" i="5"/>
  <c r="AU245" i="5"/>
  <c r="AT245" i="5"/>
  <c r="AS245" i="5"/>
  <c r="AR245" i="5"/>
  <c r="AQ245" i="5"/>
  <c r="AP245" i="5"/>
  <c r="AO245" i="5"/>
  <c r="AN245" i="5"/>
  <c r="AM245" i="5"/>
  <c r="AL245" i="5"/>
  <c r="AK245" i="5"/>
  <c r="AJ245" i="5"/>
  <c r="AI245" i="5"/>
  <c r="AH245" i="5"/>
  <c r="AG245" i="5"/>
  <c r="AF245" i="5"/>
  <c r="AE245" i="5"/>
  <c r="AD245" i="5"/>
  <c r="AC245" i="5"/>
  <c r="AB245" i="5"/>
  <c r="AA245" i="5"/>
  <c r="Z245" i="5"/>
  <c r="Y245" i="5"/>
  <c r="X245" i="5"/>
  <c r="W245" i="5"/>
  <c r="V245" i="5"/>
  <c r="U245" i="5"/>
  <c r="T245" i="5"/>
  <c r="S245" i="5"/>
  <c r="R245" i="5"/>
  <c r="Q245" i="5"/>
  <c r="P245" i="5"/>
  <c r="O245" i="5"/>
  <c r="N245" i="5"/>
  <c r="M245" i="5"/>
  <c r="L245" i="5"/>
  <c r="K245" i="5"/>
  <c r="J245" i="5"/>
  <c r="I245" i="5"/>
  <c r="H245" i="5"/>
  <c r="G245" i="5"/>
  <c r="F245" i="5"/>
  <c r="E245" i="5"/>
  <c r="D245" i="5"/>
  <c r="C245" i="5"/>
  <c r="B245" i="5"/>
  <c r="A245" i="5"/>
  <c r="AU244" i="5"/>
  <c r="AT244" i="5"/>
  <c r="AS244" i="5"/>
  <c r="AR244" i="5"/>
  <c r="AQ244" i="5"/>
  <c r="AP244" i="5"/>
  <c r="AO244" i="5"/>
  <c r="AN244" i="5"/>
  <c r="AM244" i="5"/>
  <c r="AL244" i="5"/>
  <c r="AK244" i="5"/>
  <c r="AJ244" i="5"/>
  <c r="AI244" i="5"/>
  <c r="AH244" i="5"/>
  <c r="AG244" i="5"/>
  <c r="AF244" i="5"/>
  <c r="AE244" i="5"/>
  <c r="AD244" i="5"/>
  <c r="AC244" i="5"/>
  <c r="AB244" i="5"/>
  <c r="AA244" i="5"/>
  <c r="Z244" i="5"/>
  <c r="Y244" i="5"/>
  <c r="X244" i="5"/>
  <c r="W244" i="5"/>
  <c r="V244" i="5"/>
  <c r="U244" i="5"/>
  <c r="T244" i="5"/>
  <c r="S244" i="5"/>
  <c r="R244" i="5"/>
  <c r="Q244" i="5"/>
  <c r="P244" i="5"/>
  <c r="O244" i="5"/>
  <c r="N244" i="5"/>
  <c r="M244" i="5"/>
  <c r="L244" i="5"/>
  <c r="K244" i="5"/>
  <c r="J244" i="5"/>
  <c r="I244" i="5"/>
  <c r="H244" i="5"/>
  <c r="G244" i="5"/>
  <c r="F244" i="5"/>
  <c r="E244" i="5"/>
  <c r="D244" i="5"/>
  <c r="C244" i="5"/>
  <c r="B244" i="5"/>
  <c r="A244" i="5"/>
  <c r="AU243" i="5"/>
  <c r="AT243" i="5"/>
  <c r="AS243" i="5"/>
  <c r="AR243" i="5"/>
  <c r="AQ243" i="5"/>
  <c r="AP243" i="5"/>
  <c r="AO243" i="5"/>
  <c r="AN243" i="5"/>
  <c r="AM243" i="5"/>
  <c r="AL243" i="5"/>
  <c r="AK243" i="5"/>
  <c r="AJ243" i="5"/>
  <c r="AI243" i="5"/>
  <c r="AH243" i="5"/>
  <c r="AG243" i="5"/>
  <c r="AF243" i="5"/>
  <c r="AE243" i="5"/>
  <c r="AD243" i="5"/>
  <c r="AC243" i="5"/>
  <c r="AB243" i="5"/>
  <c r="AA243" i="5"/>
  <c r="Z243" i="5"/>
  <c r="Y243" i="5"/>
  <c r="X243" i="5"/>
  <c r="W243" i="5"/>
  <c r="V243" i="5"/>
  <c r="U243" i="5"/>
  <c r="T243" i="5"/>
  <c r="S243" i="5"/>
  <c r="R243" i="5"/>
  <c r="Q243" i="5"/>
  <c r="P243" i="5"/>
  <c r="O243" i="5"/>
  <c r="N243" i="5"/>
  <c r="M243" i="5"/>
  <c r="L243" i="5"/>
  <c r="K243" i="5"/>
  <c r="J243" i="5"/>
  <c r="I243" i="5"/>
  <c r="H243" i="5"/>
  <c r="G243" i="5"/>
  <c r="F243" i="5"/>
  <c r="E243" i="5"/>
  <c r="D243" i="5"/>
  <c r="C243" i="5"/>
  <c r="B243" i="5"/>
  <c r="A243" i="5"/>
  <c r="AU242" i="5"/>
  <c r="AT242" i="5"/>
  <c r="AS242" i="5"/>
  <c r="AR242" i="5"/>
  <c r="AQ242" i="5"/>
  <c r="AP242" i="5"/>
  <c r="AO242" i="5"/>
  <c r="AN242" i="5"/>
  <c r="AM242" i="5"/>
  <c r="AL242" i="5"/>
  <c r="AK242" i="5"/>
  <c r="AJ242" i="5"/>
  <c r="AI242" i="5"/>
  <c r="AH242" i="5"/>
  <c r="AG242" i="5"/>
  <c r="AF242" i="5"/>
  <c r="AE242" i="5"/>
  <c r="AD242" i="5"/>
  <c r="AC242" i="5"/>
  <c r="AB242" i="5"/>
  <c r="AA242" i="5"/>
  <c r="Z242" i="5"/>
  <c r="Y242" i="5"/>
  <c r="X242" i="5"/>
  <c r="W242" i="5"/>
  <c r="V242" i="5"/>
  <c r="U242" i="5"/>
  <c r="T242" i="5"/>
  <c r="S242" i="5"/>
  <c r="R242" i="5"/>
  <c r="Q242" i="5"/>
  <c r="P242" i="5"/>
  <c r="O242" i="5"/>
  <c r="N242" i="5"/>
  <c r="M242" i="5"/>
  <c r="L242" i="5"/>
  <c r="K242" i="5"/>
  <c r="J242" i="5"/>
  <c r="I242" i="5"/>
  <c r="H242" i="5"/>
  <c r="G242" i="5"/>
  <c r="F242" i="5"/>
  <c r="E242" i="5"/>
  <c r="D242" i="5"/>
  <c r="C242" i="5"/>
  <c r="B242" i="5"/>
  <c r="A242" i="5"/>
  <c r="AU241" i="5"/>
  <c r="AT241" i="5"/>
  <c r="AS241" i="5"/>
  <c r="AR241" i="5"/>
  <c r="AQ241" i="5"/>
  <c r="AP241" i="5"/>
  <c r="AO241" i="5"/>
  <c r="AN241" i="5"/>
  <c r="AM241" i="5"/>
  <c r="AL241" i="5"/>
  <c r="AK241" i="5"/>
  <c r="AJ241" i="5"/>
  <c r="AI241" i="5"/>
  <c r="AH241" i="5"/>
  <c r="AG241" i="5"/>
  <c r="AF241" i="5"/>
  <c r="AE241" i="5"/>
  <c r="AD241" i="5"/>
  <c r="AC241" i="5"/>
  <c r="AB241" i="5"/>
  <c r="AA241" i="5"/>
  <c r="Z241" i="5"/>
  <c r="Y241" i="5"/>
  <c r="X241" i="5"/>
  <c r="W241" i="5"/>
  <c r="V241" i="5"/>
  <c r="U241" i="5"/>
  <c r="T241" i="5"/>
  <c r="S241" i="5"/>
  <c r="R241" i="5"/>
  <c r="Q241" i="5"/>
  <c r="P241" i="5"/>
  <c r="O241" i="5"/>
  <c r="N241" i="5"/>
  <c r="M241" i="5"/>
  <c r="L241" i="5"/>
  <c r="K241" i="5"/>
  <c r="J241" i="5"/>
  <c r="I241" i="5"/>
  <c r="H241" i="5"/>
  <c r="G241" i="5"/>
  <c r="F241" i="5"/>
  <c r="E241" i="5"/>
  <c r="D241" i="5"/>
  <c r="C241" i="5"/>
  <c r="B241" i="5"/>
  <c r="A241" i="5"/>
  <c r="AU240" i="5"/>
  <c r="AT240" i="5"/>
  <c r="AS240" i="5"/>
  <c r="AR240" i="5"/>
  <c r="AQ240" i="5"/>
  <c r="AP240" i="5"/>
  <c r="AO240" i="5"/>
  <c r="AN240" i="5"/>
  <c r="AM240" i="5"/>
  <c r="AL240" i="5"/>
  <c r="AK240" i="5"/>
  <c r="AJ240" i="5"/>
  <c r="AI240" i="5"/>
  <c r="AH240" i="5"/>
  <c r="AG240" i="5"/>
  <c r="AF240" i="5"/>
  <c r="AE240" i="5"/>
  <c r="AD240" i="5"/>
  <c r="AC240" i="5"/>
  <c r="AB240" i="5"/>
  <c r="AA240" i="5"/>
  <c r="Z240" i="5"/>
  <c r="Y240" i="5"/>
  <c r="X240" i="5"/>
  <c r="W240" i="5"/>
  <c r="V240" i="5"/>
  <c r="U240" i="5"/>
  <c r="T240" i="5"/>
  <c r="S240" i="5"/>
  <c r="R240" i="5"/>
  <c r="Q240" i="5"/>
  <c r="P240" i="5"/>
  <c r="O240" i="5"/>
  <c r="N240" i="5"/>
  <c r="M240" i="5"/>
  <c r="L240" i="5"/>
  <c r="K240" i="5"/>
  <c r="J240" i="5"/>
  <c r="I240" i="5"/>
  <c r="H240" i="5"/>
  <c r="G240" i="5"/>
  <c r="F240" i="5"/>
  <c r="E240" i="5"/>
  <c r="D240" i="5"/>
  <c r="C240" i="5"/>
  <c r="B240" i="5"/>
  <c r="A240" i="5"/>
  <c r="AU239" i="5"/>
  <c r="AT239" i="5"/>
  <c r="AS239" i="5"/>
  <c r="AR239" i="5"/>
  <c r="AQ239" i="5"/>
  <c r="AP239" i="5"/>
  <c r="AO239" i="5"/>
  <c r="AN239" i="5"/>
  <c r="AM239" i="5"/>
  <c r="AL239" i="5"/>
  <c r="AK239" i="5"/>
  <c r="AJ239" i="5"/>
  <c r="AI239" i="5"/>
  <c r="AH239" i="5"/>
  <c r="AG239" i="5"/>
  <c r="AF239" i="5"/>
  <c r="AE239" i="5"/>
  <c r="AD239" i="5"/>
  <c r="AC239" i="5"/>
  <c r="AB239" i="5"/>
  <c r="AA239" i="5"/>
  <c r="Z239" i="5"/>
  <c r="Y239" i="5"/>
  <c r="X239" i="5"/>
  <c r="W239" i="5"/>
  <c r="V239" i="5"/>
  <c r="U239" i="5"/>
  <c r="T239" i="5"/>
  <c r="S239" i="5"/>
  <c r="R239" i="5"/>
  <c r="Q239" i="5"/>
  <c r="P239" i="5"/>
  <c r="O239" i="5"/>
  <c r="N239" i="5"/>
  <c r="M239" i="5"/>
  <c r="L239" i="5"/>
  <c r="K239" i="5"/>
  <c r="J239" i="5"/>
  <c r="I239" i="5"/>
  <c r="H239" i="5"/>
  <c r="G239" i="5"/>
  <c r="F239" i="5"/>
  <c r="E239" i="5"/>
  <c r="D239" i="5"/>
  <c r="C239" i="5"/>
  <c r="B239" i="5"/>
  <c r="A239" i="5"/>
  <c r="AU238" i="5"/>
  <c r="AT238" i="5"/>
  <c r="AS238" i="5"/>
  <c r="AR238" i="5"/>
  <c r="AQ238" i="5"/>
  <c r="AP238" i="5"/>
  <c r="AO238" i="5"/>
  <c r="AN238" i="5"/>
  <c r="AM238" i="5"/>
  <c r="AL238" i="5"/>
  <c r="AK238" i="5"/>
  <c r="AJ238" i="5"/>
  <c r="AI238" i="5"/>
  <c r="AH238" i="5"/>
  <c r="AG238" i="5"/>
  <c r="AF238" i="5"/>
  <c r="AE238" i="5"/>
  <c r="AD238" i="5"/>
  <c r="AC238" i="5"/>
  <c r="AB238" i="5"/>
  <c r="AA238" i="5"/>
  <c r="Z238" i="5"/>
  <c r="Y238" i="5"/>
  <c r="X238" i="5"/>
  <c r="W238" i="5"/>
  <c r="V238" i="5"/>
  <c r="U238" i="5"/>
  <c r="T238" i="5"/>
  <c r="S238" i="5"/>
  <c r="R238" i="5"/>
  <c r="Q238" i="5"/>
  <c r="P238" i="5"/>
  <c r="O238" i="5"/>
  <c r="N238" i="5"/>
  <c r="M238" i="5"/>
  <c r="L238" i="5"/>
  <c r="K238" i="5"/>
  <c r="J238" i="5"/>
  <c r="I238" i="5"/>
  <c r="H238" i="5"/>
  <c r="G238" i="5"/>
  <c r="F238" i="5"/>
  <c r="E238" i="5"/>
  <c r="D238" i="5"/>
  <c r="C238" i="5"/>
  <c r="B238" i="5"/>
  <c r="A238" i="5"/>
  <c r="AU237" i="5"/>
  <c r="AT237" i="5"/>
  <c r="AS237" i="5"/>
  <c r="AR237" i="5"/>
  <c r="AQ237" i="5"/>
  <c r="AP237" i="5"/>
  <c r="AO237" i="5"/>
  <c r="AN237" i="5"/>
  <c r="AM237" i="5"/>
  <c r="AL237" i="5"/>
  <c r="AK237" i="5"/>
  <c r="AJ237" i="5"/>
  <c r="AI237" i="5"/>
  <c r="AH237" i="5"/>
  <c r="AG237" i="5"/>
  <c r="AF237" i="5"/>
  <c r="AE237" i="5"/>
  <c r="AD237" i="5"/>
  <c r="AC237" i="5"/>
  <c r="AB237" i="5"/>
  <c r="AA237" i="5"/>
  <c r="Z237" i="5"/>
  <c r="Y237" i="5"/>
  <c r="X237" i="5"/>
  <c r="W237" i="5"/>
  <c r="V237" i="5"/>
  <c r="U237" i="5"/>
  <c r="T237" i="5"/>
  <c r="S237" i="5"/>
  <c r="R237" i="5"/>
  <c r="Q237" i="5"/>
  <c r="P237" i="5"/>
  <c r="O237" i="5"/>
  <c r="N237" i="5"/>
  <c r="M237" i="5"/>
  <c r="L237" i="5"/>
  <c r="K237" i="5"/>
  <c r="J237" i="5"/>
  <c r="I237" i="5"/>
  <c r="H237" i="5"/>
  <c r="G237" i="5"/>
  <c r="F237" i="5"/>
  <c r="E237" i="5"/>
  <c r="D237" i="5"/>
  <c r="C237" i="5"/>
  <c r="B237" i="5"/>
  <c r="A237" i="5"/>
  <c r="AU236" i="5"/>
  <c r="AT236" i="5"/>
  <c r="AS236" i="5"/>
  <c r="AR236" i="5"/>
  <c r="AQ236" i="5"/>
  <c r="AP236" i="5"/>
  <c r="AO236" i="5"/>
  <c r="AN236" i="5"/>
  <c r="AM236" i="5"/>
  <c r="AL236" i="5"/>
  <c r="AK236" i="5"/>
  <c r="AJ236" i="5"/>
  <c r="AI236" i="5"/>
  <c r="AH236" i="5"/>
  <c r="AG236" i="5"/>
  <c r="AF236" i="5"/>
  <c r="AE236" i="5"/>
  <c r="AD236" i="5"/>
  <c r="AC236" i="5"/>
  <c r="AB236" i="5"/>
  <c r="AA236" i="5"/>
  <c r="Z236" i="5"/>
  <c r="Y236" i="5"/>
  <c r="X236" i="5"/>
  <c r="W236" i="5"/>
  <c r="V236" i="5"/>
  <c r="U236" i="5"/>
  <c r="T236" i="5"/>
  <c r="S236" i="5"/>
  <c r="R236" i="5"/>
  <c r="Q236" i="5"/>
  <c r="P236" i="5"/>
  <c r="O236" i="5"/>
  <c r="N236" i="5"/>
  <c r="M236" i="5"/>
  <c r="L236" i="5"/>
  <c r="K236" i="5"/>
  <c r="J236" i="5"/>
  <c r="I236" i="5"/>
  <c r="H236" i="5"/>
  <c r="G236" i="5"/>
  <c r="F236" i="5"/>
  <c r="E236" i="5"/>
  <c r="D236" i="5"/>
  <c r="C236" i="5"/>
  <c r="B236" i="5"/>
  <c r="A236" i="5"/>
  <c r="AU235" i="5"/>
  <c r="AT235" i="5"/>
  <c r="AS235" i="5"/>
  <c r="AR235" i="5"/>
  <c r="AQ235" i="5"/>
  <c r="AP235" i="5"/>
  <c r="AO235" i="5"/>
  <c r="AN235" i="5"/>
  <c r="AM235" i="5"/>
  <c r="AL235" i="5"/>
  <c r="AK235" i="5"/>
  <c r="AJ235" i="5"/>
  <c r="AI235" i="5"/>
  <c r="AH235" i="5"/>
  <c r="AG235" i="5"/>
  <c r="AF235" i="5"/>
  <c r="AE235" i="5"/>
  <c r="AD235" i="5"/>
  <c r="AC235" i="5"/>
  <c r="AB235" i="5"/>
  <c r="AA235" i="5"/>
  <c r="Z235" i="5"/>
  <c r="Y235" i="5"/>
  <c r="X235" i="5"/>
  <c r="W235" i="5"/>
  <c r="V235" i="5"/>
  <c r="U235" i="5"/>
  <c r="T235" i="5"/>
  <c r="S235" i="5"/>
  <c r="R235" i="5"/>
  <c r="Q235" i="5"/>
  <c r="P235" i="5"/>
  <c r="O235" i="5"/>
  <c r="N235" i="5"/>
  <c r="M235" i="5"/>
  <c r="L235" i="5"/>
  <c r="K235" i="5"/>
  <c r="J235" i="5"/>
  <c r="I235" i="5"/>
  <c r="H235" i="5"/>
  <c r="G235" i="5"/>
  <c r="F235" i="5"/>
  <c r="E235" i="5"/>
  <c r="D235" i="5"/>
  <c r="C235" i="5"/>
  <c r="B235" i="5"/>
  <c r="A235" i="5"/>
  <c r="AU234" i="5"/>
  <c r="AT234" i="5"/>
  <c r="AS234" i="5"/>
  <c r="AR234" i="5"/>
  <c r="AQ234" i="5"/>
  <c r="AP234" i="5"/>
  <c r="AO234" i="5"/>
  <c r="AN234" i="5"/>
  <c r="AM234" i="5"/>
  <c r="AL234" i="5"/>
  <c r="AK234" i="5"/>
  <c r="AJ234" i="5"/>
  <c r="AI234" i="5"/>
  <c r="AH234" i="5"/>
  <c r="AG234" i="5"/>
  <c r="AF234" i="5"/>
  <c r="AE234" i="5"/>
  <c r="AD234" i="5"/>
  <c r="AC234" i="5"/>
  <c r="AB234" i="5"/>
  <c r="AA234" i="5"/>
  <c r="Z234" i="5"/>
  <c r="Y234" i="5"/>
  <c r="X234" i="5"/>
  <c r="W234" i="5"/>
  <c r="V234" i="5"/>
  <c r="U234" i="5"/>
  <c r="T234" i="5"/>
  <c r="S234" i="5"/>
  <c r="R234" i="5"/>
  <c r="Q234" i="5"/>
  <c r="P234" i="5"/>
  <c r="O234" i="5"/>
  <c r="N234" i="5"/>
  <c r="M234" i="5"/>
  <c r="L234" i="5"/>
  <c r="K234" i="5"/>
  <c r="J234" i="5"/>
  <c r="I234" i="5"/>
  <c r="H234" i="5"/>
  <c r="G234" i="5"/>
  <c r="F234" i="5"/>
  <c r="E234" i="5"/>
  <c r="D234" i="5"/>
  <c r="C234" i="5"/>
  <c r="B234" i="5"/>
  <c r="A234" i="5"/>
  <c r="AU233" i="5"/>
  <c r="AT233" i="5"/>
  <c r="AS233" i="5"/>
  <c r="AR233" i="5"/>
  <c r="AQ233" i="5"/>
  <c r="AP233" i="5"/>
  <c r="AO233" i="5"/>
  <c r="AN233" i="5"/>
  <c r="AM233" i="5"/>
  <c r="AL233" i="5"/>
  <c r="AK233" i="5"/>
  <c r="AJ233" i="5"/>
  <c r="AI233" i="5"/>
  <c r="AH233" i="5"/>
  <c r="AG233" i="5"/>
  <c r="AF233" i="5"/>
  <c r="AE233" i="5"/>
  <c r="AD233" i="5"/>
  <c r="AC233" i="5"/>
  <c r="AB233" i="5"/>
  <c r="AA233" i="5"/>
  <c r="Z233" i="5"/>
  <c r="Y233" i="5"/>
  <c r="X233" i="5"/>
  <c r="W233" i="5"/>
  <c r="V233" i="5"/>
  <c r="U233" i="5"/>
  <c r="T233" i="5"/>
  <c r="S233" i="5"/>
  <c r="R233" i="5"/>
  <c r="Q233" i="5"/>
  <c r="P233" i="5"/>
  <c r="O233" i="5"/>
  <c r="N233" i="5"/>
  <c r="M233" i="5"/>
  <c r="L233" i="5"/>
  <c r="K233" i="5"/>
  <c r="J233" i="5"/>
  <c r="I233" i="5"/>
  <c r="H233" i="5"/>
  <c r="G233" i="5"/>
  <c r="F233" i="5"/>
  <c r="E233" i="5"/>
  <c r="D233" i="5"/>
  <c r="C233" i="5"/>
  <c r="B233" i="5"/>
  <c r="A233" i="5"/>
  <c r="AU232" i="5"/>
  <c r="AT232" i="5"/>
  <c r="AS232" i="5"/>
  <c r="AR232" i="5"/>
  <c r="AQ232" i="5"/>
  <c r="AP232" i="5"/>
  <c r="AO232" i="5"/>
  <c r="AN232" i="5"/>
  <c r="AM232" i="5"/>
  <c r="AL232" i="5"/>
  <c r="AK232" i="5"/>
  <c r="AJ232" i="5"/>
  <c r="AI232" i="5"/>
  <c r="AH232" i="5"/>
  <c r="AG232" i="5"/>
  <c r="AF232" i="5"/>
  <c r="AE232" i="5"/>
  <c r="AD232" i="5"/>
  <c r="AC232" i="5"/>
  <c r="AB232" i="5"/>
  <c r="AA232" i="5"/>
  <c r="Z232" i="5"/>
  <c r="Y232" i="5"/>
  <c r="X232" i="5"/>
  <c r="W232" i="5"/>
  <c r="V232" i="5"/>
  <c r="U232" i="5"/>
  <c r="T232" i="5"/>
  <c r="S232" i="5"/>
  <c r="R232" i="5"/>
  <c r="Q232" i="5"/>
  <c r="P232" i="5"/>
  <c r="O232" i="5"/>
  <c r="N232" i="5"/>
  <c r="M232" i="5"/>
  <c r="L232" i="5"/>
  <c r="K232" i="5"/>
  <c r="J232" i="5"/>
  <c r="I232" i="5"/>
  <c r="H232" i="5"/>
  <c r="G232" i="5"/>
  <c r="F232" i="5"/>
  <c r="E232" i="5"/>
  <c r="D232" i="5"/>
  <c r="C232" i="5"/>
  <c r="B232" i="5"/>
  <c r="A232" i="5"/>
  <c r="AU231" i="5"/>
  <c r="AT231" i="5"/>
  <c r="AS231" i="5"/>
  <c r="AR231" i="5"/>
  <c r="AQ231" i="5"/>
  <c r="AP231" i="5"/>
  <c r="AO231" i="5"/>
  <c r="AN231" i="5"/>
  <c r="AM231" i="5"/>
  <c r="AL231" i="5"/>
  <c r="AK231" i="5"/>
  <c r="AJ231" i="5"/>
  <c r="AI231" i="5"/>
  <c r="AH231" i="5"/>
  <c r="AG231" i="5"/>
  <c r="AF231" i="5"/>
  <c r="AE231" i="5"/>
  <c r="AD231" i="5"/>
  <c r="AC231" i="5"/>
  <c r="AB231" i="5"/>
  <c r="AA231" i="5"/>
  <c r="Z231" i="5"/>
  <c r="Y231" i="5"/>
  <c r="X231" i="5"/>
  <c r="W231" i="5"/>
  <c r="V231" i="5"/>
  <c r="U231" i="5"/>
  <c r="T231" i="5"/>
  <c r="S231" i="5"/>
  <c r="R231" i="5"/>
  <c r="Q231" i="5"/>
  <c r="P231" i="5"/>
  <c r="O231" i="5"/>
  <c r="N231" i="5"/>
  <c r="M231" i="5"/>
  <c r="L231" i="5"/>
  <c r="K231" i="5"/>
  <c r="J231" i="5"/>
  <c r="I231" i="5"/>
  <c r="H231" i="5"/>
  <c r="G231" i="5"/>
  <c r="F231" i="5"/>
  <c r="E231" i="5"/>
  <c r="D231" i="5"/>
  <c r="C231" i="5"/>
  <c r="B231" i="5"/>
  <c r="A231" i="5"/>
  <c r="AU230" i="5"/>
  <c r="AT230" i="5"/>
  <c r="AS230" i="5"/>
  <c r="AR230" i="5"/>
  <c r="AQ230" i="5"/>
  <c r="AP230" i="5"/>
  <c r="AO230" i="5"/>
  <c r="AN230" i="5"/>
  <c r="AM230" i="5"/>
  <c r="AL230" i="5"/>
  <c r="AK230" i="5"/>
  <c r="AJ230" i="5"/>
  <c r="AI230" i="5"/>
  <c r="AH230" i="5"/>
  <c r="AG230" i="5"/>
  <c r="AF230" i="5"/>
  <c r="AE230" i="5"/>
  <c r="AD230" i="5"/>
  <c r="AC230" i="5"/>
  <c r="AB230" i="5"/>
  <c r="AA230" i="5"/>
  <c r="Z230" i="5"/>
  <c r="Y230" i="5"/>
  <c r="X230" i="5"/>
  <c r="W230" i="5"/>
  <c r="V230" i="5"/>
  <c r="U230" i="5"/>
  <c r="T230" i="5"/>
  <c r="S230" i="5"/>
  <c r="R230" i="5"/>
  <c r="Q230" i="5"/>
  <c r="P230" i="5"/>
  <c r="O230" i="5"/>
  <c r="N230" i="5"/>
  <c r="M230" i="5"/>
  <c r="L230" i="5"/>
  <c r="K230" i="5"/>
  <c r="J230" i="5"/>
  <c r="I230" i="5"/>
  <c r="H230" i="5"/>
  <c r="G230" i="5"/>
  <c r="F230" i="5"/>
  <c r="E230" i="5"/>
  <c r="D230" i="5"/>
  <c r="C230" i="5"/>
  <c r="B230" i="5"/>
  <c r="A230" i="5"/>
  <c r="AU229" i="5"/>
  <c r="AT229" i="5"/>
  <c r="AS229" i="5"/>
  <c r="AR229" i="5"/>
  <c r="AQ229" i="5"/>
  <c r="AP229" i="5"/>
  <c r="AO229" i="5"/>
  <c r="AN229" i="5"/>
  <c r="AM229" i="5"/>
  <c r="AL229" i="5"/>
  <c r="AK229" i="5"/>
  <c r="AJ229" i="5"/>
  <c r="AI229" i="5"/>
  <c r="AH229" i="5"/>
  <c r="AG229" i="5"/>
  <c r="AF229" i="5"/>
  <c r="AE229" i="5"/>
  <c r="AD229" i="5"/>
  <c r="AC229" i="5"/>
  <c r="AB229" i="5"/>
  <c r="AA229" i="5"/>
  <c r="Z229" i="5"/>
  <c r="Y229" i="5"/>
  <c r="X229" i="5"/>
  <c r="W229" i="5"/>
  <c r="V229" i="5"/>
  <c r="U229" i="5"/>
  <c r="T229" i="5"/>
  <c r="S229" i="5"/>
  <c r="R229" i="5"/>
  <c r="Q229" i="5"/>
  <c r="P229" i="5"/>
  <c r="O229" i="5"/>
  <c r="N229" i="5"/>
  <c r="M229" i="5"/>
  <c r="L229" i="5"/>
  <c r="K229" i="5"/>
  <c r="J229" i="5"/>
  <c r="I229" i="5"/>
  <c r="H229" i="5"/>
  <c r="G229" i="5"/>
  <c r="F229" i="5"/>
  <c r="E229" i="5"/>
  <c r="D229" i="5"/>
  <c r="C229" i="5"/>
  <c r="B229" i="5"/>
  <c r="A229" i="5"/>
  <c r="AU228" i="5"/>
  <c r="AT228" i="5"/>
  <c r="AS228" i="5"/>
  <c r="AR228" i="5"/>
  <c r="AQ228" i="5"/>
  <c r="AP228" i="5"/>
  <c r="AO228" i="5"/>
  <c r="AN228" i="5"/>
  <c r="AM228" i="5"/>
  <c r="AL228" i="5"/>
  <c r="AK228" i="5"/>
  <c r="AJ228" i="5"/>
  <c r="AI228" i="5"/>
  <c r="AH228" i="5"/>
  <c r="AG228" i="5"/>
  <c r="AF228" i="5"/>
  <c r="AE228" i="5"/>
  <c r="AD228" i="5"/>
  <c r="AC228" i="5"/>
  <c r="AB228" i="5"/>
  <c r="AA228" i="5"/>
  <c r="Z228" i="5"/>
  <c r="Y228" i="5"/>
  <c r="X228" i="5"/>
  <c r="W228" i="5"/>
  <c r="V228" i="5"/>
  <c r="U228" i="5"/>
  <c r="T228" i="5"/>
  <c r="S228" i="5"/>
  <c r="R228" i="5"/>
  <c r="Q228" i="5"/>
  <c r="P228" i="5"/>
  <c r="O228" i="5"/>
  <c r="N228" i="5"/>
  <c r="M228" i="5"/>
  <c r="L228" i="5"/>
  <c r="K228" i="5"/>
  <c r="J228" i="5"/>
  <c r="I228" i="5"/>
  <c r="H228" i="5"/>
  <c r="G228" i="5"/>
  <c r="F228" i="5"/>
  <c r="E228" i="5"/>
  <c r="D228" i="5"/>
  <c r="C228" i="5"/>
  <c r="B228" i="5"/>
  <c r="A228" i="5"/>
  <c r="AU227" i="5"/>
  <c r="AT227" i="5"/>
  <c r="AS227" i="5"/>
  <c r="AR227" i="5"/>
  <c r="AQ227" i="5"/>
  <c r="AP227" i="5"/>
  <c r="AO227" i="5"/>
  <c r="AN227" i="5"/>
  <c r="AM227" i="5"/>
  <c r="AL227" i="5"/>
  <c r="AK227" i="5"/>
  <c r="AJ227" i="5"/>
  <c r="AI227" i="5"/>
  <c r="AH227" i="5"/>
  <c r="AG227" i="5"/>
  <c r="AF227" i="5"/>
  <c r="AE227" i="5"/>
  <c r="AD227" i="5"/>
  <c r="AC227" i="5"/>
  <c r="AB227" i="5"/>
  <c r="AA227" i="5"/>
  <c r="Z227" i="5"/>
  <c r="Y227" i="5"/>
  <c r="X227" i="5"/>
  <c r="W227" i="5"/>
  <c r="V227" i="5"/>
  <c r="U227" i="5"/>
  <c r="T227" i="5"/>
  <c r="S227" i="5"/>
  <c r="R227" i="5"/>
  <c r="Q227" i="5"/>
  <c r="P227" i="5"/>
  <c r="O227" i="5"/>
  <c r="N227" i="5"/>
  <c r="M227" i="5"/>
  <c r="L227" i="5"/>
  <c r="K227" i="5"/>
  <c r="J227" i="5"/>
  <c r="I227" i="5"/>
  <c r="H227" i="5"/>
  <c r="G227" i="5"/>
  <c r="F227" i="5"/>
  <c r="E227" i="5"/>
  <c r="D227" i="5"/>
  <c r="C227" i="5"/>
  <c r="B227" i="5"/>
  <c r="A227" i="5"/>
  <c r="AU226" i="5"/>
  <c r="AT226" i="5"/>
  <c r="AS226" i="5"/>
  <c r="AR226" i="5"/>
  <c r="AQ226" i="5"/>
  <c r="AP226" i="5"/>
  <c r="AO226" i="5"/>
  <c r="AN226" i="5"/>
  <c r="AM226" i="5"/>
  <c r="AL226" i="5"/>
  <c r="AK226" i="5"/>
  <c r="AJ226" i="5"/>
  <c r="AI226" i="5"/>
  <c r="AH226" i="5"/>
  <c r="AG226" i="5"/>
  <c r="AF226" i="5"/>
  <c r="AE226" i="5"/>
  <c r="AD226" i="5"/>
  <c r="AC226" i="5"/>
  <c r="AB226" i="5"/>
  <c r="AA226" i="5"/>
  <c r="Z226" i="5"/>
  <c r="Y226" i="5"/>
  <c r="X226" i="5"/>
  <c r="W226" i="5"/>
  <c r="V226" i="5"/>
  <c r="U226" i="5"/>
  <c r="T226" i="5"/>
  <c r="S226" i="5"/>
  <c r="R226" i="5"/>
  <c r="Q226" i="5"/>
  <c r="P226" i="5"/>
  <c r="O226" i="5"/>
  <c r="N226" i="5"/>
  <c r="M226" i="5"/>
  <c r="L226" i="5"/>
  <c r="K226" i="5"/>
  <c r="J226" i="5"/>
  <c r="I226" i="5"/>
  <c r="H226" i="5"/>
  <c r="G226" i="5"/>
  <c r="F226" i="5"/>
  <c r="E226" i="5"/>
  <c r="D226" i="5"/>
  <c r="C226" i="5"/>
  <c r="B226" i="5"/>
  <c r="A226" i="5"/>
  <c r="AU225" i="5"/>
  <c r="AT225" i="5"/>
  <c r="AS225" i="5"/>
  <c r="AR225" i="5"/>
  <c r="AQ225" i="5"/>
  <c r="AP225" i="5"/>
  <c r="AO225" i="5"/>
  <c r="AN225" i="5"/>
  <c r="AM225" i="5"/>
  <c r="AL225" i="5"/>
  <c r="AK225" i="5"/>
  <c r="AJ225" i="5"/>
  <c r="AI225" i="5"/>
  <c r="AH225" i="5"/>
  <c r="AG225" i="5"/>
  <c r="AF225" i="5"/>
  <c r="AE225" i="5"/>
  <c r="AD225" i="5"/>
  <c r="AC225" i="5"/>
  <c r="AB225" i="5"/>
  <c r="AA225" i="5"/>
  <c r="Z225" i="5"/>
  <c r="Y225" i="5"/>
  <c r="X225" i="5"/>
  <c r="W225" i="5"/>
  <c r="V225" i="5"/>
  <c r="U225" i="5"/>
  <c r="T225" i="5"/>
  <c r="S225" i="5"/>
  <c r="R225" i="5"/>
  <c r="Q225" i="5"/>
  <c r="P225" i="5"/>
  <c r="O225" i="5"/>
  <c r="N225" i="5"/>
  <c r="M225" i="5"/>
  <c r="L225" i="5"/>
  <c r="K225" i="5"/>
  <c r="J225" i="5"/>
  <c r="I225" i="5"/>
  <c r="H225" i="5"/>
  <c r="G225" i="5"/>
  <c r="F225" i="5"/>
  <c r="E225" i="5"/>
  <c r="D225" i="5"/>
  <c r="C225" i="5"/>
  <c r="B225" i="5"/>
  <c r="A225" i="5"/>
  <c r="AU224" i="5"/>
  <c r="AT224" i="5"/>
  <c r="AS224" i="5"/>
  <c r="AR224" i="5"/>
  <c r="AQ224" i="5"/>
  <c r="AP224" i="5"/>
  <c r="AO224" i="5"/>
  <c r="AN224" i="5"/>
  <c r="AM224" i="5"/>
  <c r="AL224" i="5"/>
  <c r="AK224" i="5"/>
  <c r="AJ224" i="5"/>
  <c r="AI224" i="5"/>
  <c r="AH224" i="5"/>
  <c r="AG224" i="5"/>
  <c r="AF224" i="5"/>
  <c r="AE224" i="5"/>
  <c r="AD224" i="5"/>
  <c r="AC224" i="5"/>
  <c r="AB224" i="5"/>
  <c r="AA224" i="5"/>
  <c r="Z224" i="5"/>
  <c r="Y224" i="5"/>
  <c r="X224" i="5"/>
  <c r="W224" i="5"/>
  <c r="V224" i="5"/>
  <c r="U224" i="5"/>
  <c r="T224" i="5"/>
  <c r="S224" i="5"/>
  <c r="R224" i="5"/>
  <c r="Q224" i="5"/>
  <c r="P224" i="5"/>
  <c r="O224" i="5"/>
  <c r="N224" i="5"/>
  <c r="M224" i="5"/>
  <c r="L224" i="5"/>
  <c r="K224" i="5"/>
  <c r="J224" i="5"/>
  <c r="I224" i="5"/>
  <c r="H224" i="5"/>
  <c r="G224" i="5"/>
  <c r="F224" i="5"/>
  <c r="E224" i="5"/>
  <c r="D224" i="5"/>
  <c r="C224" i="5"/>
  <c r="B224" i="5"/>
  <c r="A224" i="5"/>
  <c r="AU223" i="5"/>
  <c r="AT223" i="5"/>
  <c r="AS223" i="5"/>
  <c r="AR223" i="5"/>
  <c r="AQ223" i="5"/>
  <c r="AP223" i="5"/>
  <c r="AO223" i="5"/>
  <c r="AN223" i="5"/>
  <c r="AM223" i="5"/>
  <c r="AL223" i="5"/>
  <c r="AK223" i="5"/>
  <c r="AJ223" i="5"/>
  <c r="AI223" i="5"/>
  <c r="AH223" i="5"/>
  <c r="AG223" i="5"/>
  <c r="AF223" i="5"/>
  <c r="AE223" i="5"/>
  <c r="AD223" i="5"/>
  <c r="AC223" i="5"/>
  <c r="AB223" i="5"/>
  <c r="AA223" i="5"/>
  <c r="Z223" i="5"/>
  <c r="Y223" i="5"/>
  <c r="X223" i="5"/>
  <c r="W223" i="5"/>
  <c r="V223" i="5"/>
  <c r="U223" i="5"/>
  <c r="T223" i="5"/>
  <c r="S223" i="5"/>
  <c r="R223" i="5"/>
  <c r="Q223" i="5"/>
  <c r="P223" i="5"/>
  <c r="O223" i="5"/>
  <c r="N223" i="5"/>
  <c r="M223" i="5"/>
  <c r="L223" i="5"/>
  <c r="K223" i="5"/>
  <c r="J223" i="5"/>
  <c r="I223" i="5"/>
  <c r="H223" i="5"/>
  <c r="G223" i="5"/>
  <c r="F223" i="5"/>
  <c r="E223" i="5"/>
  <c r="D223" i="5"/>
  <c r="C223" i="5"/>
  <c r="B223" i="5"/>
  <c r="A223" i="5"/>
  <c r="AU222" i="5"/>
  <c r="AT222" i="5"/>
  <c r="AS222" i="5"/>
  <c r="AR222" i="5"/>
  <c r="AQ222" i="5"/>
  <c r="AP222" i="5"/>
  <c r="AO222" i="5"/>
  <c r="AN222" i="5"/>
  <c r="AM222" i="5"/>
  <c r="AL222" i="5"/>
  <c r="AK222" i="5"/>
  <c r="AJ222" i="5"/>
  <c r="AI222" i="5"/>
  <c r="AH222" i="5"/>
  <c r="AG222" i="5"/>
  <c r="AF222" i="5"/>
  <c r="AE222" i="5"/>
  <c r="AD222" i="5"/>
  <c r="AC222" i="5"/>
  <c r="AB222" i="5"/>
  <c r="AA222" i="5"/>
  <c r="Z222" i="5"/>
  <c r="Y222" i="5"/>
  <c r="X222" i="5"/>
  <c r="W222" i="5"/>
  <c r="V222" i="5"/>
  <c r="U222" i="5"/>
  <c r="T222" i="5"/>
  <c r="S222" i="5"/>
  <c r="R222" i="5"/>
  <c r="Q222" i="5"/>
  <c r="P222" i="5"/>
  <c r="O222" i="5"/>
  <c r="N222" i="5"/>
  <c r="M222" i="5"/>
  <c r="L222" i="5"/>
  <c r="K222" i="5"/>
  <c r="J222" i="5"/>
  <c r="I222" i="5"/>
  <c r="H222" i="5"/>
  <c r="G222" i="5"/>
  <c r="F222" i="5"/>
  <c r="E222" i="5"/>
  <c r="D222" i="5"/>
  <c r="C222" i="5"/>
  <c r="B222" i="5"/>
  <c r="A222" i="5"/>
  <c r="AU221" i="5"/>
  <c r="AT221" i="5"/>
  <c r="AS221" i="5"/>
  <c r="AR221" i="5"/>
  <c r="AQ221" i="5"/>
  <c r="AP221" i="5"/>
  <c r="AO221" i="5"/>
  <c r="AN221" i="5"/>
  <c r="AM221" i="5"/>
  <c r="AL221" i="5"/>
  <c r="AK221" i="5"/>
  <c r="AJ221" i="5"/>
  <c r="AI221" i="5"/>
  <c r="AH221" i="5"/>
  <c r="AG221" i="5"/>
  <c r="AF221" i="5"/>
  <c r="AE221" i="5"/>
  <c r="AD221" i="5"/>
  <c r="AC221" i="5"/>
  <c r="AB221" i="5"/>
  <c r="AA221" i="5"/>
  <c r="Z221" i="5"/>
  <c r="Y221" i="5"/>
  <c r="X221" i="5"/>
  <c r="W221" i="5"/>
  <c r="V221" i="5"/>
  <c r="U221" i="5"/>
  <c r="T221" i="5"/>
  <c r="S221" i="5"/>
  <c r="R221" i="5"/>
  <c r="Q221" i="5"/>
  <c r="P221" i="5"/>
  <c r="O221" i="5"/>
  <c r="N221" i="5"/>
  <c r="M221" i="5"/>
  <c r="L221" i="5"/>
  <c r="K221" i="5"/>
  <c r="J221" i="5"/>
  <c r="I221" i="5"/>
  <c r="H221" i="5"/>
  <c r="G221" i="5"/>
  <c r="F221" i="5"/>
  <c r="E221" i="5"/>
  <c r="D221" i="5"/>
  <c r="C221" i="5"/>
  <c r="B221" i="5"/>
  <c r="A221" i="5"/>
  <c r="AU220" i="5"/>
  <c r="AT220" i="5"/>
  <c r="AS220" i="5"/>
  <c r="AR220" i="5"/>
  <c r="AQ220" i="5"/>
  <c r="AP220" i="5"/>
  <c r="AO220" i="5"/>
  <c r="AN220" i="5"/>
  <c r="AM220" i="5"/>
  <c r="AL220" i="5"/>
  <c r="AK220" i="5"/>
  <c r="AJ220" i="5"/>
  <c r="AI220" i="5"/>
  <c r="AH220" i="5"/>
  <c r="AG220" i="5"/>
  <c r="AF220" i="5"/>
  <c r="AE220" i="5"/>
  <c r="AD220" i="5"/>
  <c r="AC220" i="5"/>
  <c r="AB220" i="5"/>
  <c r="AA220" i="5"/>
  <c r="Z220" i="5"/>
  <c r="Y220" i="5"/>
  <c r="X220" i="5"/>
  <c r="W220" i="5"/>
  <c r="V220" i="5"/>
  <c r="U220" i="5"/>
  <c r="T220" i="5"/>
  <c r="S220" i="5"/>
  <c r="R220" i="5"/>
  <c r="Q220" i="5"/>
  <c r="P220" i="5"/>
  <c r="O220" i="5"/>
  <c r="N220" i="5"/>
  <c r="M220" i="5"/>
  <c r="L220" i="5"/>
  <c r="K220" i="5"/>
  <c r="J220" i="5"/>
  <c r="I220" i="5"/>
  <c r="H220" i="5"/>
  <c r="G220" i="5"/>
  <c r="F220" i="5"/>
  <c r="E220" i="5"/>
  <c r="D220" i="5"/>
  <c r="C220" i="5"/>
  <c r="B220" i="5"/>
  <c r="A220" i="5"/>
  <c r="AU219" i="5"/>
  <c r="AT219" i="5"/>
  <c r="AS219" i="5"/>
  <c r="AR219" i="5"/>
  <c r="AQ219" i="5"/>
  <c r="AP219" i="5"/>
  <c r="AO219" i="5"/>
  <c r="AN219" i="5"/>
  <c r="AM219" i="5"/>
  <c r="AL219" i="5"/>
  <c r="AK219" i="5"/>
  <c r="AJ219" i="5"/>
  <c r="AI219" i="5"/>
  <c r="AH219" i="5"/>
  <c r="AG219" i="5"/>
  <c r="AF219" i="5"/>
  <c r="AE219" i="5"/>
  <c r="AD219" i="5"/>
  <c r="AC219" i="5"/>
  <c r="AB219" i="5"/>
  <c r="AA219" i="5"/>
  <c r="Z219" i="5"/>
  <c r="Y219" i="5"/>
  <c r="X219" i="5"/>
  <c r="W219" i="5"/>
  <c r="V219" i="5"/>
  <c r="U219" i="5"/>
  <c r="T219" i="5"/>
  <c r="S219" i="5"/>
  <c r="R219" i="5"/>
  <c r="Q219" i="5"/>
  <c r="P219" i="5"/>
  <c r="O219" i="5"/>
  <c r="N219" i="5"/>
  <c r="M219" i="5"/>
  <c r="L219" i="5"/>
  <c r="K219" i="5"/>
  <c r="J219" i="5"/>
  <c r="I219" i="5"/>
  <c r="H219" i="5"/>
  <c r="G219" i="5"/>
  <c r="F219" i="5"/>
  <c r="E219" i="5"/>
  <c r="D219" i="5"/>
  <c r="C219" i="5"/>
  <c r="B219" i="5"/>
  <c r="A219" i="5"/>
  <c r="AU218" i="5"/>
  <c r="AT218" i="5"/>
  <c r="AS218" i="5"/>
  <c r="AR218" i="5"/>
  <c r="AQ218" i="5"/>
  <c r="AP218" i="5"/>
  <c r="AO218" i="5"/>
  <c r="AN218" i="5"/>
  <c r="AM218" i="5"/>
  <c r="AL218" i="5"/>
  <c r="AK218" i="5"/>
  <c r="AJ218" i="5"/>
  <c r="AI218" i="5"/>
  <c r="AH218" i="5"/>
  <c r="AG218" i="5"/>
  <c r="AF218" i="5"/>
  <c r="AE218" i="5"/>
  <c r="AD218" i="5"/>
  <c r="AC218" i="5"/>
  <c r="AB218" i="5"/>
  <c r="AA218" i="5"/>
  <c r="Z218" i="5"/>
  <c r="Y218" i="5"/>
  <c r="X218" i="5"/>
  <c r="W218" i="5"/>
  <c r="V218" i="5"/>
  <c r="U218" i="5"/>
  <c r="T218" i="5"/>
  <c r="S218" i="5"/>
  <c r="R218" i="5"/>
  <c r="Q218" i="5"/>
  <c r="P218" i="5"/>
  <c r="O218" i="5"/>
  <c r="N218" i="5"/>
  <c r="M218" i="5"/>
  <c r="L218" i="5"/>
  <c r="K218" i="5"/>
  <c r="J218" i="5"/>
  <c r="I218" i="5"/>
  <c r="H218" i="5"/>
  <c r="G218" i="5"/>
  <c r="F218" i="5"/>
  <c r="E218" i="5"/>
  <c r="D218" i="5"/>
  <c r="C218" i="5"/>
  <c r="B218" i="5"/>
  <c r="A218" i="5"/>
  <c r="AU217" i="5"/>
  <c r="AT217" i="5"/>
  <c r="AS217" i="5"/>
  <c r="AR217" i="5"/>
  <c r="AQ217" i="5"/>
  <c r="AP217" i="5"/>
  <c r="AO217" i="5"/>
  <c r="AN217" i="5"/>
  <c r="AM217" i="5"/>
  <c r="AL217" i="5"/>
  <c r="AK217" i="5"/>
  <c r="AJ217" i="5"/>
  <c r="AI217" i="5"/>
  <c r="AH217" i="5"/>
  <c r="AG217" i="5"/>
  <c r="AF217" i="5"/>
  <c r="AE217" i="5"/>
  <c r="AD217" i="5"/>
  <c r="AC217" i="5"/>
  <c r="AB217" i="5"/>
  <c r="AA217" i="5"/>
  <c r="Z217" i="5"/>
  <c r="Y217" i="5"/>
  <c r="X217" i="5"/>
  <c r="W217" i="5"/>
  <c r="V217" i="5"/>
  <c r="U217" i="5"/>
  <c r="T217" i="5"/>
  <c r="S217" i="5"/>
  <c r="R217" i="5"/>
  <c r="Q217" i="5"/>
  <c r="P217" i="5"/>
  <c r="O217" i="5"/>
  <c r="N217" i="5"/>
  <c r="M217" i="5"/>
  <c r="L217" i="5"/>
  <c r="K217" i="5"/>
  <c r="J217" i="5"/>
  <c r="I217" i="5"/>
  <c r="H217" i="5"/>
  <c r="G217" i="5"/>
  <c r="F217" i="5"/>
  <c r="E217" i="5"/>
  <c r="D217" i="5"/>
  <c r="C217" i="5"/>
  <c r="B217" i="5"/>
  <c r="A217" i="5"/>
  <c r="AU216" i="5"/>
  <c r="AT216" i="5"/>
  <c r="AS216" i="5"/>
  <c r="AR216" i="5"/>
  <c r="AQ216" i="5"/>
  <c r="AP216" i="5"/>
  <c r="AO216" i="5"/>
  <c r="AN216" i="5"/>
  <c r="AM216" i="5"/>
  <c r="AL216" i="5"/>
  <c r="AK216" i="5"/>
  <c r="AJ216" i="5"/>
  <c r="AI216" i="5"/>
  <c r="AH216" i="5"/>
  <c r="AG216" i="5"/>
  <c r="AF216" i="5"/>
  <c r="AE216" i="5"/>
  <c r="AD216" i="5"/>
  <c r="AC216" i="5"/>
  <c r="AB216" i="5"/>
  <c r="AA216" i="5"/>
  <c r="Z216" i="5"/>
  <c r="Y216" i="5"/>
  <c r="X216" i="5"/>
  <c r="W216" i="5"/>
  <c r="V216" i="5"/>
  <c r="U216" i="5"/>
  <c r="T216" i="5"/>
  <c r="S216" i="5"/>
  <c r="R216" i="5"/>
  <c r="Q216" i="5"/>
  <c r="P216" i="5"/>
  <c r="O216" i="5"/>
  <c r="N216" i="5"/>
  <c r="M216" i="5"/>
  <c r="L216" i="5"/>
  <c r="K216" i="5"/>
  <c r="J216" i="5"/>
  <c r="I216" i="5"/>
  <c r="H216" i="5"/>
  <c r="G216" i="5"/>
  <c r="F216" i="5"/>
  <c r="E216" i="5"/>
  <c r="D216" i="5"/>
  <c r="C216" i="5"/>
  <c r="B216" i="5"/>
  <c r="A216" i="5"/>
  <c r="AU215" i="5"/>
  <c r="AT215" i="5"/>
  <c r="AS215" i="5"/>
  <c r="AR215" i="5"/>
  <c r="AQ215" i="5"/>
  <c r="AP215" i="5"/>
  <c r="AO215" i="5"/>
  <c r="AN215" i="5"/>
  <c r="AM215" i="5"/>
  <c r="AL215" i="5"/>
  <c r="AK215" i="5"/>
  <c r="AJ215" i="5"/>
  <c r="AI215" i="5"/>
  <c r="AH215" i="5"/>
  <c r="AG215" i="5"/>
  <c r="AF215" i="5"/>
  <c r="AE215" i="5"/>
  <c r="AD215" i="5"/>
  <c r="AC215" i="5"/>
  <c r="AB215" i="5"/>
  <c r="AA215" i="5"/>
  <c r="Z215" i="5"/>
  <c r="Y215" i="5"/>
  <c r="X215" i="5"/>
  <c r="W215" i="5"/>
  <c r="V215" i="5"/>
  <c r="U215" i="5"/>
  <c r="T215" i="5"/>
  <c r="S215" i="5"/>
  <c r="R215" i="5"/>
  <c r="Q215" i="5"/>
  <c r="P215" i="5"/>
  <c r="O215" i="5"/>
  <c r="N215" i="5"/>
  <c r="M215" i="5"/>
  <c r="L215" i="5"/>
  <c r="K215" i="5"/>
  <c r="J215" i="5"/>
  <c r="I215" i="5"/>
  <c r="H215" i="5"/>
  <c r="G215" i="5"/>
  <c r="F215" i="5"/>
  <c r="E215" i="5"/>
  <c r="D215" i="5"/>
  <c r="C215" i="5"/>
  <c r="B215" i="5"/>
  <c r="A215" i="5"/>
  <c r="AU214" i="5"/>
  <c r="AT214" i="5"/>
  <c r="AS214" i="5"/>
  <c r="AR214" i="5"/>
  <c r="AQ214" i="5"/>
  <c r="AP214" i="5"/>
  <c r="AO214" i="5"/>
  <c r="AN214" i="5"/>
  <c r="AM214" i="5"/>
  <c r="AL214" i="5"/>
  <c r="AK214" i="5"/>
  <c r="AJ214" i="5"/>
  <c r="AI214" i="5"/>
  <c r="AH214" i="5"/>
  <c r="AG214" i="5"/>
  <c r="AF214" i="5"/>
  <c r="AE214" i="5"/>
  <c r="AD214" i="5"/>
  <c r="AC214" i="5"/>
  <c r="AB214" i="5"/>
  <c r="AA214" i="5"/>
  <c r="Z214" i="5"/>
  <c r="Y214" i="5"/>
  <c r="X214" i="5"/>
  <c r="W214" i="5"/>
  <c r="V214" i="5"/>
  <c r="U214" i="5"/>
  <c r="T214" i="5"/>
  <c r="S214" i="5"/>
  <c r="R214" i="5"/>
  <c r="Q214" i="5"/>
  <c r="P214" i="5"/>
  <c r="O214" i="5"/>
  <c r="N214" i="5"/>
  <c r="M214" i="5"/>
  <c r="L214" i="5"/>
  <c r="K214" i="5"/>
  <c r="J214" i="5"/>
  <c r="I214" i="5"/>
  <c r="H214" i="5"/>
  <c r="G214" i="5"/>
  <c r="F214" i="5"/>
  <c r="E214" i="5"/>
  <c r="D214" i="5"/>
  <c r="C214" i="5"/>
  <c r="B214" i="5"/>
  <c r="A214" i="5"/>
  <c r="AU213" i="5"/>
  <c r="AT213" i="5"/>
  <c r="AS213" i="5"/>
  <c r="AR213" i="5"/>
  <c r="AQ213" i="5"/>
  <c r="AP213" i="5"/>
  <c r="AO213" i="5"/>
  <c r="AN213" i="5"/>
  <c r="AM213" i="5"/>
  <c r="AL213" i="5"/>
  <c r="AK213" i="5"/>
  <c r="AJ213" i="5"/>
  <c r="AI213" i="5"/>
  <c r="AH213" i="5"/>
  <c r="AG213" i="5"/>
  <c r="AF213" i="5"/>
  <c r="AE213" i="5"/>
  <c r="AD213" i="5"/>
  <c r="AC213" i="5"/>
  <c r="AB213" i="5"/>
  <c r="AA213" i="5"/>
  <c r="Z213" i="5"/>
  <c r="Y213" i="5"/>
  <c r="X213" i="5"/>
  <c r="W213" i="5"/>
  <c r="V213" i="5"/>
  <c r="U213" i="5"/>
  <c r="T213" i="5"/>
  <c r="S213" i="5"/>
  <c r="R213" i="5"/>
  <c r="Q213" i="5"/>
  <c r="P213" i="5"/>
  <c r="O213" i="5"/>
  <c r="N213" i="5"/>
  <c r="M213" i="5"/>
  <c r="L213" i="5"/>
  <c r="K213" i="5"/>
  <c r="J213" i="5"/>
  <c r="I213" i="5"/>
  <c r="H213" i="5"/>
  <c r="G213" i="5"/>
  <c r="F213" i="5"/>
  <c r="E213" i="5"/>
  <c r="D213" i="5"/>
  <c r="C213" i="5"/>
  <c r="B213" i="5"/>
  <c r="A213" i="5"/>
  <c r="AU212" i="5"/>
  <c r="AT212" i="5"/>
  <c r="AS212" i="5"/>
  <c r="AR212" i="5"/>
  <c r="AQ212" i="5"/>
  <c r="AP212" i="5"/>
  <c r="AO212" i="5"/>
  <c r="AN212" i="5"/>
  <c r="AM212" i="5"/>
  <c r="AL212" i="5"/>
  <c r="AK212" i="5"/>
  <c r="AJ212" i="5"/>
  <c r="AI212" i="5"/>
  <c r="AH212" i="5"/>
  <c r="AG212" i="5"/>
  <c r="AF212" i="5"/>
  <c r="AE212" i="5"/>
  <c r="AD212" i="5"/>
  <c r="AC212" i="5"/>
  <c r="AB212" i="5"/>
  <c r="AA212" i="5"/>
  <c r="Z212" i="5"/>
  <c r="Y212" i="5"/>
  <c r="X212" i="5"/>
  <c r="W212" i="5"/>
  <c r="V212" i="5"/>
  <c r="U212" i="5"/>
  <c r="T212" i="5"/>
  <c r="S212" i="5"/>
  <c r="R212" i="5"/>
  <c r="Q212" i="5"/>
  <c r="P212" i="5"/>
  <c r="O212" i="5"/>
  <c r="N212" i="5"/>
  <c r="M212" i="5"/>
  <c r="L212" i="5"/>
  <c r="K212" i="5"/>
  <c r="J212" i="5"/>
  <c r="I212" i="5"/>
  <c r="H212" i="5"/>
  <c r="G212" i="5"/>
  <c r="F212" i="5"/>
  <c r="E212" i="5"/>
  <c r="D212" i="5"/>
  <c r="C212" i="5"/>
  <c r="B212" i="5"/>
  <c r="A212" i="5"/>
  <c r="AU211" i="5"/>
  <c r="AT211" i="5"/>
  <c r="AS211" i="5"/>
  <c r="AR211" i="5"/>
  <c r="AQ211" i="5"/>
  <c r="AP211" i="5"/>
  <c r="AO211" i="5"/>
  <c r="AN211" i="5"/>
  <c r="AM211" i="5"/>
  <c r="AL211" i="5"/>
  <c r="AK211" i="5"/>
  <c r="AJ211" i="5"/>
  <c r="AI211" i="5"/>
  <c r="AH211" i="5"/>
  <c r="AG211" i="5"/>
  <c r="AF211" i="5"/>
  <c r="AE211" i="5"/>
  <c r="AD211" i="5"/>
  <c r="AC211" i="5"/>
  <c r="AB211" i="5"/>
  <c r="AA211" i="5"/>
  <c r="Z211" i="5"/>
  <c r="Y211" i="5"/>
  <c r="X211" i="5"/>
  <c r="W211" i="5"/>
  <c r="V211" i="5"/>
  <c r="U211" i="5"/>
  <c r="T211" i="5"/>
  <c r="S211" i="5"/>
  <c r="R211" i="5"/>
  <c r="Q211" i="5"/>
  <c r="P211" i="5"/>
  <c r="O211" i="5"/>
  <c r="N211" i="5"/>
  <c r="M211" i="5"/>
  <c r="L211" i="5"/>
  <c r="K211" i="5"/>
  <c r="J211" i="5"/>
  <c r="I211" i="5"/>
  <c r="H211" i="5"/>
  <c r="G211" i="5"/>
  <c r="F211" i="5"/>
  <c r="E211" i="5"/>
  <c r="D211" i="5"/>
  <c r="C211" i="5"/>
  <c r="B211" i="5"/>
  <c r="A211" i="5"/>
  <c r="AU210" i="5"/>
  <c r="AT210" i="5"/>
  <c r="AS210" i="5"/>
  <c r="AR210" i="5"/>
  <c r="AQ210" i="5"/>
  <c r="AP210" i="5"/>
  <c r="AO210" i="5"/>
  <c r="AN210" i="5"/>
  <c r="AM210" i="5"/>
  <c r="AL210" i="5"/>
  <c r="AK210" i="5"/>
  <c r="AJ210" i="5"/>
  <c r="AI210" i="5"/>
  <c r="AH210" i="5"/>
  <c r="AG210" i="5"/>
  <c r="AF210" i="5"/>
  <c r="AE210" i="5"/>
  <c r="AD210" i="5"/>
  <c r="AC210" i="5"/>
  <c r="AB210" i="5"/>
  <c r="AA210" i="5"/>
  <c r="Z210" i="5"/>
  <c r="Y210" i="5"/>
  <c r="X210" i="5"/>
  <c r="W210" i="5"/>
  <c r="V210" i="5"/>
  <c r="U210" i="5"/>
  <c r="T210" i="5"/>
  <c r="S210" i="5"/>
  <c r="R210" i="5"/>
  <c r="Q210" i="5"/>
  <c r="P210" i="5"/>
  <c r="O210" i="5"/>
  <c r="N210" i="5"/>
  <c r="M210" i="5"/>
  <c r="L210" i="5"/>
  <c r="K210" i="5"/>
  <c r="J210" i="5"/>
  <c r="I210" i="5"/>
  <c r="H210" i="5"/>
  <c r="G210" i="5"/>
  <c r="F210" i="5"/>
  <c r="E210" i="5"/>
  <c r="D210" i="5"/>
  <c r="C210" i="5"/>
  <c r="B210" i="5"/>
  <c r="A210" i="5"/>
  <c r="AU209" i="5"/>
  <c r="AT209" i="5"/>
  <c r="AS209" i="5"/>
  <c r="AR209" i="5"/>
  <c r="AQ209" i="5"/>
  <c r="AP209" i="5"/>
  <c r="AO209" i="5"/>
  <c r="AN209" i="5"/>
  <c r="AM209" i="5"/>
  <c r="AL209" i="5"/>
  <c r="AK209" i="5"/>
  <c r="AJ209" i="5"/>
  <c r="AI209" i="5"/>
  <c r="AH209" i="5"/>
  <c r="AG209" i="5"/>
  <c r="AF209" i="5"/>
  <c r="AE209" i="5"/>
  <c r="AD209" i="5"/>
  <c r="AC209" i="5"/>
  <c r="AB209" i="5"/>
  <c r="AA209" i="5"/>
  <c r="Z209" i="5"/>
  <c r="Y209" i="5"/>
  <c r="X209" i="5"/>
  <c r="W209" i="5"/>
  <c r="V209" i="5"/>
  <c r="U209" i="5"/>
  <c r="T209" i="5"/>
  <c r="S209" i="5"/>
  <c r="R209" i="5"/>
  <c r="Q209" i="5"/>
  <c r="P209" i="5"/>
  <c r="O209" i="5"/>
  <c r="N209" i="5"/>
  <c r="M209" i="5"/>
  <c r="L209" i="5"/>
  <c r="K209" i="5"/>
  <c r="J209" i="5"/>
  <c r="I209" i="5"/>
  <c r="H209" i="5"/>
  <c r="G209" i="5"/>
  <c r="F209" i="5"/>
  <c r="E209" i="5"/>
  <c r="D209" i="5"/>
  <c r="C209" i="5"/>
  <c r="B209" i="5"/>
  <c r="A209" i="5"/>
  <c r="AU208" i="5"/>
  <c r="AT208" i="5"/>
  <c r="AS208" i="5"/>
  <c r="AR208" i="5"/>
  <c r="AQ208" i="5"/>
  <c r="AP208" i="5"/>
  <c r="AO208" i="5"/>
  <c r="AN208" i="5"/>
  <c r="AM208" i="5"/>
  <c r="AL208" i="5"/>
  <c r="AK208" i="5"/>
  <c r="AJ208" i="5"/>
  <c r="AI208" i="5"/>
  <c r="AH208" i="5"/>
  <c r="AG208" i="5"/>
  <c r="AF208" i="5"/>
  <c r="AE208" i="5"/>
  <c r="AD208" i="5"/>
  <c r="AC208" i="5"/>
  <c r="AB208" i="5"/>
  <c r="AA208" i="5"/>
  <c r="Z208" i="5"/>
  <c r="Y208" i="5"/>
  <c r="X208" i="5"/>
  <c r="W208" i="5"/>
  <c r="V208" i="5"/>
  <c r="U208" i="5"/>
  <c r="T208" i="5"/>
  <c r="S208" i="5"/>
  <c r="R208" i="5"/>
  <c r="Q208" i="5"/>
  <c r="P208" i="5"/>
  <c r="O208" i="5"/>
  <c r="N208" i="5"/>
  <c r="M208" i="5"/>
  <c r="L208" i="5"/>
  <c r="K208" i="5"/>
  <c r="J208" i="5"/>
  <c r="I208" i="5"/>
  <c r="H208" i="5"/>
  <c r="G208" i="5"/>
  <c r="F208" i="5"/>
  <c r="E208" i="5"/>
  <c r="D208" i="5"/>
  <c r="C208" i="5"/>
  <c r="B208" i="5"/>
  <c r="A208" i="5"/>
  <c r="AU207" i="5"/>
  <c r="AT207" i="5"/>
  <c r="AS207" i="5"/>
  <c r="AR207" i="5"/>
  <c r="AQ207" i="5"/>
  <c r="AP207" i="5"/>
  <c r="AO207" i="5"/>
  <c r="AN207" i="5"/>
  <c r="AM207" i="5"/>
  <c r="AL207" i="5"/>
  <c r="AK207" i="5"/>
  <c r="AJ207" i="5"/>
  <c r="AI207" i="5"/>
  <c r="AH207" i="5"/>
  <c r="AG207" i="5"/>
  <c r="AF207" i="5"/>
  <c r="AE207" i="5"/>
  <c r="AD207" i="5"/>
  <c r="AC207" i="5"/>
  <c r="AB207" i="5"/>
  <c r="AA207" i="5"/>
  <c r="Z207" i="5"/>
  <c r="Y207" i="5"/>
  <c r="X207" i="5"/>
  <c r="W207" i="5"/>
  <c r="V207" i="5"/>
  <c r="U207" i="5"/>
  <c r="T207" i="5"/>
  <c r="S207" i="5"/>
  <c r="R207" i="5"/>
  <c r="Q207" i="5"/>
  <c r="P207" i="5"/>
  <c r="O207" i="5"/>
  <c r="N207" i="5"/>
  <c r="M207" i="5"/>
  <c r="L207" i="5"/>
  <c r="K207" i="5"/>
  <c r="J207" i="5"/>
  <c r="I207" i="5"/>
  <c r="H207" i="5"/>
  <c r="G207" i="5"/>
  <c r="F207" i="5"/>
  <c r="E207" i="5"/>
  <c r="D207" i="5"/>
  <c r="C207" i="5"/>
  <c r="B207" i="5"/>
  <c r="A207" i="5"/>
  <c r="AU206" i="5"/>
  <c r="AT206" i="5"/>
  <c r="AS206" i="5"/>
  <c r="AR206" i="5"/>
  <c r="AQ206" i="5"/>
  <c r="AP206" i="5"/>
  <c r="AO206" i="5"/>
  <c r="AN206" i="5"/>
  <c r="AM206" i="5"/>
  <c r="AL206" i="5"/>
  <c r="AK206" i="5"/>
  <c r="AJ206" i="5"/>
  <c r="AI206" i="5"/>
  <c r="AH206" i="5"/>
  <c r="AG206" i="5"/>
  <c r="AF206" i="5"/>
  <c r="AE206" i="5"/>
  <c r="AD206" i="5"/>
  <c r="AC206" i="5"/>
  <c r="AB206" i="5"/>
  <c r="AA206" i="5"/>
  <c r="Z206" i="5"/>
  <c r="Y206" i="5"/>
  <c r="X206" i="5"/>
  <c r="W206" i="5"/>
  <c r="V206" i="5"/>
  <c r="U206" i="5"/>
  <c r="T206" i="5"/>
  <c r="S206" i="5"/>
  <c r="R206" i="5"/>
  <c r="Q206" i="5"/>
  <c r="P206" i="5"/>
  <c r="O206" i="5"/>
  <c r="N206" i="5"/>
  <c r="M206" i="5"/>
  <c r="L206" i="5"/>
  <c r="K206" i="5"/>
  <c r="J206" i="5"/>
  <c r="I206" i="5"/>
  <c r="H206" i="5"/>
  <c r="G206" i="5"/>
  <c r="F206" i="5"/>
  <c r="E206" i="5"/>
  <c r="D206" i="5"/>
  <c r="C206" i="5"/>
  <c r="B206" i="5"/>
  <c r="A206" i="5"/>
  <c r="AU205" i="5"/>
  <c r="AT205" i="5"/>
  <c r="AS205" i="5"/>
  <c r="AR205" i="5"/>
  <c r="AQ205" i="5"/>
  <c r="AP205" i="5"/>
  <c r="AO205" i="5"/>
  <c r="AN205" i="5"/>
  <c r="AM205" i="5"/>
  <c r="AL205" i="5"/>
  <c r="AK205" i="5"/>
  <c r="AJ205" i="5"/>
  <c r="AI205" i="5"/>
  <c r="AH205" i="5"/>
  <c r="AG205" i="5"/>
  <c r="AF205" i="5"/>
  <c r="AE205" i="5"/>
  <c r="AD205" i="5"/>
  <c r="AC205" i="5"/>
  <c r="AB205" i="5"/>
  <c r="AA205" i="5"/>
  <c r="Z205" i="5"/>
  <c r="Y205" i="5"/>
  <c r="X205" i="5"/>
  <c r="W205" i="5"/>
  <c r="V205" i="5"/>
  <c r="U205" i="5"/>
  <c r="T205" i="5"/>
  <c r="S205" i="5"/>
  <c r="R205" i="5"/>
  <c r="Q205" i="5"/>
  <c r="P205" i="5"/>
  <c r="O205" i="5"/>
  <c r="N205" i="5"/>
  <c r="M205" i="5"/>
  <c r="L205" i="5"/>
  <c r="K205" i="5"/>
  <c r="J205" i="5"/>
  <c r="I205" i="5"/>
  <c r="H205" i="5"/>
  <c r="G205" i="5"/>
  <c r="F205" i="5"/>
  <c r="E205" i="5"/>
  <c r="D205" i="5"/>
  <c r="C205" i="5"/>
  <c r="B205" i="5"/>
  <c r="A205" i="5"/>
  <c r="AU204" i="5"/>
  <c r="AT204" i="5"/>
  <c r="AS204" i="5"/>
  <c r="AR204" i="5"/>
  <c r="AQ204" i="5"/>
  <c r="AP204" i="5"/>
  <c r="AO204" i="5"/>
  <c r="AN204" i="5"/>
  <c r="AM204" i="5"/>
  <c r="AL204" i="5"/>
  <c r="AK204" i="5"/>
  <c r="AJ204" i="5"/>
  <c r="AI204" i="5"/>
  <c r="AH204" i="5"/>
  <c r="AG204" i="5"/>
  <c r="AF204" i="5"/>
  <c r="AE204" i="5"/>
  <c r="AD204" i="5"/>
  <c r="AC204" i="5"/>
  <c r="AB204" i="5"/>
  <c r="AA204" i="5"/>
  <c r="Z204" i="5"/>
  <c r="Y204" i="5"/>
  <c r="X204" i="5"/>
  <c r="W204" i="5"/>
  <c r="V204" i="5"/>
  <c r="U204" i="5"/>
  <c r="T204" i="5"/>
  <c r="S204" i="5"/>
  <c r="R204" i="5"/>
  <c r="Q204" i="5"/>
  <c r="P204" i="5"/>
  <c r="O204" i="5"/>
  <c r="N204" i="5"/>
  <c r="M204" i="5"/>
  <c r="L204" i="5"/>
  <c r="K204" i="5"/>
  <c r="J204" i="5"/>
  <c r="I204" i="5"/>
  <c r="H204" i="5"/>
  <c r="G204" i="5"/>
  <c r="F204" i="5"/>
  <c r="E204" i="5"/>
  <c r="D204" i="5"/>
  <c r="C204" i="5"/>
  <c r="B204" i="5"/>
  <c r="A204" i="5"/>
  <c r="AU203" i="5"/>
  <c r="AT203" i="5"/>
  <c r="AS203" i="5"/>
  <c r="AR203" i="5"/>
  <c r="AQ203" i="5"/>
  <c r="AP203" i="5"/>
  <c r="AO203" i="5"/>
  <c r="AN203" i="5"/>
  <c r="AM203" i="5"/>
  <c r="AL203" i="5"/>
  <c r="AK203" i="5"/>
  <c r="AJ203" i="5"/>
  <c r="AI203" i="5"/>
  <c r="AH203" i="5"/>
  <c r="AG203" i="5"/>
  <c r="AF203" i="5"/>
  <c r="AE203" i="5"/>
  <c r="AD203" i="5"/>
  <c r="AC203" i="5"/>
  <c r="AB203" i="5"/>
  <c r="AA203" i="5"/>
  <c r="Z203" i="5"/>
  <c r="Y203" i="5"/>
  <c r="X203" i="5"/>
  <c r="W203" i="5"/>
  <c r="V203" i="5"/>
  <c r="U203" i="5"/>
  <c r="T203" i="5"/>
  <c r="S203" i="5"/>
  <c r="R203" i="5"/>
  <c r="Q203" i="5"/>
  <c r="P203" i="5"/>
  <c r="O203" i="5"/>
  <c r="N203" i="5"/>
  <c r="M203" i="5"/>
  <c r="L203" i="5"/>
  <c r="K203" i="5"/>
  <c r="J203" i="5"/>
  <c r="I203" i="5"/>
  <c r="H203" i="5"/>
  <c r="G203" i="5"/>
  <c r="F203" i="5"/>
  <c r="E203" i="5"/>
  <c r="D203" i="5"/>
  <c r="C203" i="5"/>
  <c r="B203" i="5"/>
  <c r="A203" i="5"/>
  <c r="AU202" i="5"/>
  <c r="AT202" i="5"/>
  <c r="AS202" i="5"/>
  <c r="AR202" i="5"/>
  <c r="AQ202" i="5"/>
  <c r="AP202" i="5"/>
  <c r="AO202" i="5"/>
  <c r="AN202" i="5"/>
  <c r="AM202" i="5"/>
  <c r="AL202" i="5"/>
  <c r="AK202" i="5"/>
  <c r="AJ202" i="5"/>
  <c r="AI202" i="5"/>
  <c r="AH202" i="5"/>
  <c r="AG202" i="5"/>
  <c r="AF202" i="5"/>
  <c r="AE202" i="5"/>
  <c r="AD202" i="5"/>
  <c r="AC202" i="5"/>
  <c r="AB202" i="5"/>
  <c r="AA202" i="5"/>
  <c r="Z202" i="5"/>
  <c r="Y202" i="5"/>
  <c r="X202" i="5"/>
  <c r="W202" i="5"/>
  <c r="V202" i="5"/>
  <c r="U202" i="5"/>
  <c r="T202" i="5"/>
  <c r="S202" i="5"/>
  <c r="R202" i="5"/>
  <c r="Q202" i="5"/>
  <c r="P202" i="5"/>
  <c r="O202" i="5"/>
  <c r="N202" i="5"/>
  <c r="M202" i="5"/>
  <c r="L202" i="5"/>
  <c r="K202" i="5"/>
  <c r="J202" i="5"/>
  <c r="I202" i="5"/>
  <c r="H202" i="5"/>
  <c r="G202" i="5"/>
  <c r="F202" i="5"/>
  <c r="E202" i="5"/>
  <c r="D202" i="5"/>
  <c r="C202" i="5"/>
  <c r="B202" i="5"/>
  <c r="A202" i="5"/>
  <c r="AU201" i="5"/>
  <c r="AT201" i="5"/>
  <c r="AS201" i="5"/>
  <c r="AR201" i="5"/>
  <c r="AQ201" i="5"/>
  <c r="AP201" i="5"/>
  <c r="AO201" i="5"/>
  <c r="AN201" i="5"/>
  <c r="AM201" i="5"/>
  <c r="AL201" i="5"/>
  <c r="AK201" i="5"/>
  <c r="AJ201" i="5"/>
  <c r="AI201" i="5"/>
  <c r="AH201" i="5"/>
  <c r="AG201" i="5"/>
  <c r="AF201" i="5"/>
  <c r="AE201" i="5"/>
  <c r="AD201" i="5"/>
  <c r="AC201" i="5"/>
  <c r="AB201" i="5"/>
  <c r="AA201" i="5"/>
  <c r="Z201" i="5"/>
  <c r="Y201" i="5"/>
  <c r="X201" i="5"/>
  <c r="W201" i="5"/>
  <c r="V201" i="5"/>
  <c r="U201" i="5"/>
  <c r="T201" i="5"/>
  <c r="S201" i="5"/>
  <c r="R201" i="5"/>
  <c r="Q201" i="5"/>
  <c r="P201" i="5"/>
  <c r="O201" i="5"/>
  <c r="N201" i="5"/>
  <c r="M201" i="5"/>
  <c r="L201" i="5"/>
  <c r="K201" i="5"/>
  <c r="J201" i="5"/>
  <c r="I201" i="5"/>
  <c r="H201" i="5"/>
  <c r="G201" i="5"/>
  <c r="F201" i="5"/>
  <c r="E201" i="5"/>
  <c r="D201" i="5"/>
  <c r="C201" i="5"/>
  <c r="B201" i="5"/>
  <c r="A201" i="5"/>
  <c r="AU200" i="5"/>
  <c r="AT200" i="5"/>
  <c r="AS200" i="5"/>
  <c r="AR200" i="5"/>
  <c r="AQ200" i="5"/>
  <c r="AP200" i="5"/>
  <c r="AO200" i="5"/>
  <c r="AN200" i="5"/>
  <c r="AM200" i="5"/>
  <c r="AL200" i="5"/>
  <c r="AK200" i="5"/>
  <c r="AJ200" i="5"/>
  <c r="AI200" i="5"/>
  <c r="AH200" i="5"/>
  <c r="AG200" i="5"/>
  <c r="AF200" i="5"/>
  <c r="AE200" i="5"/>
  <c r="AD200" i="5"/>
  <c r="AC200" i="5"/>
  <c r="AB200" i="5"/>
  <c r="AA200" i="5"/>
  <c r="Z200" i="5"/>
  <c r="Y200" i="5"/>
  <c r="X200" i="5"/>
  <c r="W200" i="5"/>
  <c r="V200" i="5"/>
  <c r="U200" i="5"/>
  <c r="T200" i="5"/>
  <c r="S200" i="5"/>
  <c r="R200" i="5"/>
  <c r="Q200" i="5"/>
  <c r="P200" i="5"/>
  <c r="O200" i="5"/>
  <c r="N200" i="5"/>
  <c r="M200" i="5"/>
  <c r="L200" i="5"/>
  <c r="K200" i="5"/>
  <c r="J200" i="5"/>
  <c r="I200" i="5"/>
  <c r="H200" i="5"/>
  <c r="G200" i="5"/>
  <c r="F200" i="5"/>
  <c r="E200" i="5"/>
  <c r="D200" i="5"/>
  <c r="C200" i="5"/>
  <c r="B200" i="5"/>
  <c r="A200" i="5"/>
  <c r="AU199" i="5"/>
  <c r="AT199" i="5"/>
  <c r="AS199" i="5"/>
  <c r="AR199" i="5"/>
  <c r="AQ199" i="5"/>
  <c r="AP199" i="5"/>
  <c r="AO199" i="5"/>
  <c r="AN199" i="5"/>
  <c r="AM199" i="5"/>
  <c r="AL199" i="5"/>
  <c r="AK199" i="5"/>
  <c r="AJ199" i="5"/>
  <c r="AI199" i="5"/>
  <c r="AH199" i="5"/>
  <c r="AG199" i="5"/>
  <c r="AF199" i="5"/>
  <c r="AE199" i="5"/>
  <c r="AD199" i="5"/>
  <c r="AC199" i="5"/>
  <c r="AB199" i="5"/>
  <c r="AA199" i="5"/>
  <c r="Z199" i="5"/>
  <c r="Y199" i="5"/>
  <c r="X199" i="5"/>
  <c r="W199" i="5"/>
  <c r="V199" i="5"/>
  <c r="U199" i="5"/>
  <c r="T199" i="5"/>
  <c r="S199" i="5"/>
  <c r="R199" i="5"/>
  <c r="Q199" i="5"/>
  <c r="P199" i="5"/>
  <c r="O199" i="5"/>
  <c r="N199" i="5"/>
  <c r="M199" i="5"/>
  <c r="L199" i="5"/>
  <c r="K199" i="5"/>
  <c r="J199" i="5"/>
  <c r="I199" i="5"/>
  <c r="H199" i="5"/>
  <c r="G199" i="5"/>
  <c r="F199" i="5"/>
  <c r="E199" i="5"/>
  <c r="D199" i="5"/>
  <c r="C199" i="5"/>
  <c r="B199" i="5"/>
  <c r="A199" i="5"/>
  <c r="AU198" i="5"/>
  <c r="AT198" i="5"/>
  <c r="AS198" i="5"/>
  <c r="AR198" i="5"/>
  <c r="AQ198" i="5"/>
  <c r="AP198" i="5"/>
  <c r="AO198" i="5"/>
  <c r="AN198" i="5"/>
  <c r="AM198" i="5"/>
  <c r="AL198" i="5"/>
  <c r="AK198" i="5"/>
  <c r="AJ198" i="5"/>
  <c r="AI198" i="5"/>
  <c r="AH198" i="5"/>
  <c r="AG198" i="5"/>
  <c r="AF198" i="5"/>
  <c r="AE198" i="5"/>
  <c r="AD198" i="5"/>
  <c r="AC198" i="5"/>
  <c r="AB198" i="5"/>
  <c r="AA198" i="5"/>
  <c r="Z198" i="5"/>
  <c r="Y198" i="5"/>
  <c r="X198" i="5"/>
  <c r="W198" i="5"/>
  <c r="V198" i="5"/>
  <c r="U198" i="5"/>
  <c r="T198" i="5"/>
  <c r="S198" i="5"/>
  <c r="R198" i="5"/>
  <c r="Q198" i="5"/>
  <c r="P198" i="5"/>
  <c r="O198" i="5"/>
  <c r="N198" i="5"/>
  <c r="M198" i="5"/>
  <c r="L198" i="5"/>
  <c r="K198" i="5"/>
  <c r="J198" i="5"/>
  <c r="I198" i="5"/>
  <c r="H198" i="5"/>
  <c r="G198" i="5"/>
  <c r="F198" i="5"/>
  <c r="E198" i="5"/>
  <c r="D198" i="5"/>
  <c r="C198" i="5"/>
  <c r="B198" i="5"/>
  <c r="A198" i="5"/>
  <c r="AU197" i="5"/>
  <c r="AT197" i="5"/>
  <c r="AS197" i="5"/>
  <c r="AR197" i="5"/>
  <c r="AQ197" i="5"/>
  <c r="AP197" i="5"/>
  <c r="AO197" i="5"/>
  <c r="AN197" i="5"/>
  <c r="AM197" i="5"/>
  <c r="AL197" i="5"/>
  <c r="AK197" i="5"/>
  <c r="AJ197" i="5"/>
  <c r="AI197" i="5"/>
  <c r="AH197" i="5"/>
  <c r="AG197" i="5"/>
  <c r="AF197" i="5"/>
  <c r="AE197" i="5"/>
  <c r="AD197" i="5"/>
  <c r="AC197" i="5"/>
  <c r="AB197" i="5"/>
  <c r="AA197" i="5"/>
  <c r="Z197" i="5"/>
  <c r="Y197" i="5"/>
  <c r="X197" i="5"/>
  <c r="W197" i="5"/>
  <c r="V197" i="5"/>
  <c r="U197" i="5"/>
  <c r="T197" i="5"/>
  <c r="S197" i="5"/>
  <c r="R197" i="5"/>
  <c r="Q197" i="5"/>
  <c r="P197" i="5"/>
  <c r="O197" i="5"/>
  <c r="N197" i="5"/>
  <c r="M197" i="5"/>
  <c r="L197" i="5"/>
  <c r="K197" i="5"/>
  <c r="J197" i="5"/>
  <c r="I197" i="5"/>
  <c r="H197" i="5"/>
  <c r="G197" i="5"/>
  <c r="F197" i="5"/>
  <c r="E197" i="5"/>
  <c r="D197" i="5"/>
  <c r="C197" i="5"/>
  <c r="B197" i="5"/>
  <c r="A197" i="5"/>
  <c r="AU196" i="5"/>
  <c r="AT196" i="5"/>
  <c r="AS196" i="5"/>
  <c r="AR196" i="5"/>
  <c r="AQ196" i="5"/>
  <c r="AP196" i="5"/>
  <c r="AO196" i="5"/>
  <c r="AN196" i="5"/>
  <c r="AM196" i="5"/>
  <c r="AL196" i="5"/>
  <c r="AK196" i="5"/>
  <c r="AJ196" i="5"/>
  <c r="AI196" i="5"/>
  <c r="AH196" i="5"/>
  <c r="AG196" i="5"/>
  <c r="AF196" i="5"/>
  <c r="AE196" i="5"/>
  <c r="AD196" i="5"/>
  <c r="AC196" i="5"/>
  <c r="AB196" i="5"/>
  <c r="AA196" i="5"/>
  <c r="Z196" i="5"/>
  <c r="Y196" i="5"/>
  <c r="X196" i="5"/>
  <c r="W196" i="5"/>
  <c r="V196" i="5"/>
  <c r="U196" i="5"/>
  <c r="T196" i="5"/>
  <c r="S196" i="5"/>
  <c r="R196" i="5"/>
  <c r="Q196" i="5"/>
  <c r="P196" i="5"/>
  <c r="O196" i="5"/>
  <c r="N196" i="5"/>
  <c r="M196" i="5"/>
  <c r="L196" i="5"/>
  <c r="K196" i="5"/>
  <c r="J196" i="5"/>
  <c r="I196" i="5"/>
  <c r="H196" i="5"/>
  <c r="G196" i="5"/>
  <c r="F196" i="5"/>
  <c r="E196" i="5"/>
  <c r="D196" i="5"/>
  <c r="C196" i="5"/>
  <c r="B196" i="5"/>
  <c r="A196" i="5"/>
  <c r="AU195" i="5"/>
  <c r="AT195" i="5"/>
  <c r="AS195" i="5"/>
  <c r="AR195" i="5"/>
  <c r="AQ195" i="5"/>
  <c r="AP195" i="5"/>
  <c r="AO195" i="5"/>
  <c r="AN195" i="5"/>
  <c r="AM195" i="5"/>
  <c r="AL195" i="5"/>
  <c r="AK195" i="5"/>
  <c r="AJ195" i="5"/>
  <c r="AI195" i="5"/>
  <c r="AH195" i="5"/>
  <c r="AG195" i="5"/>
  <c r="AF195" i="5"/>
  <c r="AE195" i="5"/>
  <c r="AD195" i="5"/>
  <c r="AC195" i="5"/>
  <c r="AB195" i="5"/>
  <c r="AA195" i="5"/>
  <c r="Z195" i="5"/>
  <c r="Y195" i="5"/>
  <c r="X195" i="5"/>
  <c r="W195" i="5"/>
  <c r="V195" i="5"/>
  <c r="U195" i="5"/>
  <c r="T195" i="5"/>
  <c r="S195" i="5"/>
  <c r="R195" i="5"/>
  <c r="Q195" i="5"/>
  <c r="P195" i="5"/>
  <c r="O195" i="5"/>
  <c r="N195" i="5"/>
  <c r="M195" i="5"/>
  <c r="L195" i="5"/>
  <c r="K195" i="5"/>
  <c r="J195" i="5"/>
  <c r="I195" i="5"/>
  <c r="H195" i="5"/>
  <c r="G195" i="5"/>
  <c r="F195" i="5"/>
  <c r="E195" i="5"/>
  <c r="D195" i="5"/>
  <c r="C195" i="5"/>
  <c r="B195" i="5"/>
  <c r="A195" i="5"/>
  <c r="AU194" i="5"/>
  <c r="AT194" i="5"/>
  <c r="AS194" i="5"/>
  <c r="AR194" i="5"/>
  <c r="AQ194" i="5"/>
  <c r="AP194" i="5"/>
  <c r="AO194" i="5"/>
  <c r="AN194" i="5"/>
  <c r="AM194" i="5"/>
  <c r="AL194" i="5"/>
  <c r="AK194" i="5"/>
  <c r="AJ194" i="5"/>
  <c r="AI194" i="5"/>
  <c r="AH194" i="5"/>
  <c r="AG194" i="5"/>
  <c r="AF194" i="5"/>
  <c r="AE194" i="5"/>
  <c r="AD194" i="5"/>
  <c r="AC194" i="5"/>
  <c r="AB194" i="5"/>
  <c r="AA194" i="5"/>
  <c r="Z194" i="5"/>
  <c r="Y194" i="5"/>
  <c r="X194" i="5"/>
  <c r="W194" i="5"/>
  <c r="V194" i="5"/>
  <c r="U194" i="5"/>
  <c r="T194" i="5"/>
  <c r="S194" i="5"/>
  <c r="R194" i="5"/>
  <c r="Q194" i="5"/>
  <c r="P194" i="5"/>
  <c r="O194" i="5"/>
  <c r="N194" i="5"/>
  <c r="M194" i="5"/>
  <c r="L194" i="5"/>
  <c r="K194" i="5"/>
  <c r="J194" i="5"/>
  <c r="I194" i="5"/>
  <c r="H194" i="5"/>
  <c r="G194" i="5"/>
  <c r="F194" i="5"/>
  <c r="E194" i="5"/>
  <c r="D194" i="5"/>
  <c r="C194" i="5"/>
  <c r="B194" i="5"/>
  <c r="A194" i="5"/>
  <c r="AU193" i="5"/>
  <c r="AT193" i="5"/>
  <c r="AS193" i="5"/>
  <c r="AR193" i="5"/>
  <c r="AQ193" i="5"/>
  <c r="AP193" i="5"/>
  <c r="AO193" i="5"/>
  <c r="AN193" i="5"/>
  <c r="AM193" i="5"/>
  <c r="AL193" i="5"/>
  <c r="AK193" i="5"/>
  <c r="AJ193" i="5"/>
  <c r="AI193" i="5"/>
  <c r="AH193" i="5"/>
  <c r="AG193" i="5"/>
  <c r="AF193" i="5"/>
  <c r="AE193" i="5"/>
  <c r="AD193" i="5"/>
  <c r="AC193" i="5"/>
  <c r="AB193" i="5"/>
  <c r="AA193" i="5"/>
  <c r="Z193" i="5"/>
  <c r="Y193" i="5"/>
  <c r="X193" i="5"/>
  <c r="W193" i="5"/>
  <c r="V193" i="5"/>
  <c r="U193" i="5"/>
  <c r="T193" i="5"/>
  <c r="S193" i="5"/>
  <c r="R193" i="5"/>
  <c r="Q193" i="5"/>
  <c r="P193" i="5"/>
  <c r="O193" i="5"/>
  <c r="N193" i="5"/>
  <c r="M193" i="5"/>
  <c r="L193" i="5"/>
  <c r="K193" i="5"/>
  <c r="J193" i="5"/>
  <c r="I193" i="5"/>
  <c r="H193" i="5"/>
  <c r="G193" i="5"/>
  <c r="F193" i="5"/>
  <c r="E193" i="5"/>
  <c r="D193" i="5"/>
  <c r="C193" i="5"/>
  <c r="B193" i="5"/>
  <c r="A193" i="5"/>
  <c r="AU192" i="5"/>
  <c r="AT192" i="5"/>
  <c r="AS192" i="5"/>
  <c r="AR192" i="5"/>
  <c r="AQ192" i="5"/>
  <c r="AP192" i="5"/>
  <c r="AO192" i="5"/>
  <c r="AN192" i="5"/>
  <c r="AM192" i="5"/>
  <c r="AL192" i="5"/>
  <c r="AK192" i="5"/>
  <c r="AJ192" i="5"/>
  <c r="AI192" i="5"/>
  <c r="AH192" i="5"/>
  <c r="AG192" i="5"/>
  <c r="AF192" i="5"/>
  <c r="AE192" i="5"/>
  <c r="AD192" i="5"/>
  <c r="AC192" i="5"/>
  <c r="AB192" i="5"/>
  <c r="AA192" i="5"/>
  <c r="Z192" i="5"/>
  <c r="Y192" i="5"/>
  <c r="X192" i="5"/>
  <c r="W192" i="5"/>
  <c r="V192" i="5"/>
  <c r="U192" i="5"/>
  <c r="T192" i="5"/>
  <c r="S192" i="5"/>
  <c r="R192" i="5"/>
  <c r="Q192" i="5"/>
  <c r="P192" i="5"/>
  <c r="O192" i="5"/>
  <c r="N192" i="5"/>
  <c r="M192" i="5"/>
  <c r="L192" i="5"/>
  <c r="K192" i="5"/>
  <c r="J192" i="5"/>
  <c r="I192" i="5"/>
  <c r="H192" i="5"/>
  <c r="G192" i="5"/>
  <c r="F192" i="5"/>
  <c r="E192" i="5"/>
  <c r="D192" i="5"/>
  <c r="C192" i="5"/>
  <c r="B192" i="5"/>
  <c r="A192" i="5"/>
  <c r="AU191" i="5"/>
  <c r="AT191" i="5"/>
  <c r="AS191" i="5"/>
  <c r="AR191" i="5"/>
  <c r="AQ191" i="5"/>
  <c r="AP191" i="5"/>
  <c r="AO191" i="5"/>
  <c r="AN191" i="5"/>
  <c r="AM191" i="5"/>
  <c r="AL191" i="5"/>
  <c r="AK191" i="5"/>
  <c r="AJ191" i="5"/>
  <c r="AI191" i="5"/>
  <c r="AH191" i="5"/>
  <c r="AG191" i="5"/>
  <c r="AF191" i="5"/>
  <c r="AE191" i="5"/>
  <c r="AD191" i="5"/>
  <c r="AC191" i="5"/>
  <c r="AB191" i="5"/>
  <c r="AA191" i="5"/>
  <c r="Z191" i="5"/>
  <c r="Y191" i="5"/>
  <c r="X191" i="5"/>
  <c r="W191" i="5"/>
  <c r="V191" i="5"/>
  <c r="U191" i="5"/>
  <c r="T191" i="5"/>
  <c r="S191" i="5"/>
  <c r="R191" i="5"/>
  <c r="Q191" i="5"/>
  <c r="P191" i="5"/>
  <c r="O191" i="5"/>
  <c r="N191" i="5"/>
  <c r="M191" i="5"/>
  <c r="L191" i="5"/>
  <c r="K191" i="5"/>
  <c r="J191" i="5"/>
  <c r="I191" i="5"/>
  <c r="H191" i="5"/>
  <c r="G191" i="5"/>
  <c r="F191" i="5"/>
  <c r="E191" i="5"/>
  <c r="D191" i="5"/>
  <c r="C191" i="5"/>
  <c r="B191" i="5"/>
  <c r="A191" i="5"/>
  <c r="AU190" i="5"/>
  <c r="AT190" i="5"/>
  <c r="AS190" i="5"/>
  <c r="AR190" i="5"/>
  <c r="AQ190" i="5"/>
  <c r="AP190" i="5"/>
  <c r="AO190" i="5"/>
  <c r="AN190" i="5"/>
  <c r="AM190" i="5"/>
  <c r="AL190" i="5"/>
  <c r="AK190" i="5"/>
  <c r="AJ190" i="5"/>
  <c r="AI190" i="5"/>
  <c r="AH190" i="5"/>
  <c r="AG190" i="5"/>
  <c r="AF190" i="5"/>
  <c r="AE190" i="5"/>
  <c r="AD190" i="5"/>
  <c r="AC190" i="5"/>
  <c r="AB190" i="5"/>
  <c r="AA190" i="5"/>
  <c r="Z190" i="5"/>
  <c r="Y190" i="5"/>
  <c r="X190" i="5"/>
  <c r="W190" i="5"/>
  <c r="V190" i="5"/>
  <c r="U190" i="5"/>
  <c r="T190" i="5"/>
  <c r="S190" i="5"/>
  <c r="R190" i="5"/>
  <c r="Q190" i="5"/>
  <c r="P190" i="5"/>
  <c r="O190" i="5"/>
  <c r="N190" i="5"/>
  <c r="M190" i="5"/>
  <c r="L190" i="5"/>
  <c r="K190" i="5"/>
  <c r="J190" i="5"/>
  <c r="I190" i="5"/>
  <c r="H190" i="5"/>
  <c r="G190" i="5"/>
  <c r="F190" i="5"/>
  <c r="E190" i="5"/>
  <c r="D190" i="5"/>
  <c r="C190" i="5"/>
  <c r="B190" i="5"/>
  <c r="A190" i="5"/>
  <c r="AU189" i="5"/>
  <c r="AT189" i="5"/>
  <c r="AS189" i="5"/>
  <c r="AR189" i="5"/>
  <c r="AQ189" i="5"/>
  <c r="AP189" i="5"/>
  <c r="AO189" i="5"/>
  <c r="AN189" i="5"/>
  <c r="AM189" i="5"/>
  <c r="AL189" i="5"/>
  <c r="AK189" i="5"/>
  <c r="AJ189" i="5"/>
  <c r="AI189" i="5"/>
  <c r="AH189" i="5"/>
  <c r="AG189" i="5"/>
  <c r="AF189" i="5"/>
  <c r="AE189" i="5"/>
  <c r="AD189" i="5"/>
  <c r="AC189" i="5"/>
  <c r="AB189" i="5"/>
  <c r="AA189" i="5"/>
  <c r="Z189" i="5"/>
  <c r="Y189" i="5"/>
  <c r="X189" i="5"/>
  <c r="W189" i="5"/>
  <c r="V189" i="5"/>
  <c r="U189" i="5"/>
  <c r="T189" i="5"/>
  <c r="S189" i="5"/>
  <c r="R189" i="5"/>
  <c r="Q189" i="5"/>
  <c r="P189" i="5"/>
  <c r="O189" i="5"/>
  <c r="N189" i="5"/>
  <c r="M189" i="5"/>
  <c r="L189" i="5"/>
  <c r="K189" i="5"/>
  <c r="J189" i="5"/>
  <c r="I189" i="5"/>
  <c r="H189" i="5"/>
  <c r="G189" i="5"/>
  <c r="F189" i="5"/>
  <c r="E189" i="5"/>
  <c r="D189" i="5"/>
  <c r="C189" i="5"/>
  <c r="B189" i="5"/>
  <c r="A189" i="5"/>
  <c r="AU188" i="5"/>
  <c r="AT188" i="5"/>
  <c r="AS188" i="5"/>
  <c r="AR188" i="5"/>
  <c r="AQ188" i="5"/>
  <c r="AP188" i="5"/>
  <c r="AO188" i="5"/>
  <c r="AN188" i="5"/>
  <c r="AM188" i="5"/>
  <c r="AL188" i="5"/>
  <c r="AK188" i="5"/>
  <c r="AJ188" i="5"/>
  <c r="AI188" i="5"/>
  <c r="AH188" i="5"/>
  <c r="AG188" i="5"/>
  <c r="AF188" i="5"/>
  <c r="AE188" i="5"/>
  <c r="AD188" i="5"/>
  <c r="AC188" i="5"/>
  <c r="AB188" i="5"/>
  <c r="AA188" i="5"/>
  <c r="Z188" i="5"/>
  <c r="Y188" i="5"/>
  <c r="X188" i="5"/>
  <c r="W188" i="5"/>
  <c r="V188" i="5"/>
  <c r="U188" i="5"/>
  <c r="T188" i="5"/>
  <c r="S188" i="5"/>
  <c r="R188" i="5"/>
  <c r="Q188" i="5"/>
  <c r="P188" i="5"/>
  <c r="O188" i="5"/>
  <c r="N188" i="5"/>
  <c r="M188" i="5"/>
  <c r="L188" i="5"/>
  <c r="K188" i="5"/>
  <c r="J188" i="5"/>
  <c r="I188" i="5"/>
  <c r="H188" i="5"/>
  <c r="G188" i="5"/>
  <c r="F188" i="5"/>
  <c r="E188" i="5"/>
  <c r="D188" i="5"/>
  <c r="C188" i="5"/>
  <c r="B188" i="5"/>
  <c r="A188" i="5"/>
  <c r="AU187" i="5"/>
  <c r="AT187" i="5"/>
  <c r="AS187" i="5"/>
  <c r="AR187" i="5"/>
  <c r="AQ187" i="5"/>
  <c r="AP187" i="5"/>
  <c r="AO187" i="5"/>
  <c r="AN187" i="5"/>
  <c r="AM187" i="5"/>
  <c r="AL187" i="5"/>
  <c r="AK187" i="5"/>
  <c r="AJ187" i="5"/>
  <c r="AI187" i="5"/>
  <c r="AH187" i="5"/>
  <c r="AG187" i="5"/>
  <c r="AF187" i="5"/>
  <c r="AE187" i="5"/>
  <c r="AD187" i="5"/>
  <c r="AC187" i="5"/>
  <c r="AB187" i="5"/>
  <c r="AA187" i="5"/>
  <c r="Z187" i="5"/>
  <c r="Y187" i="5"/>
  <c r="X187" i="5"/>
  <c r="W187" i="5"/>
  <c r="V187" i="5"/>
  <c r="U187" i="5"/>
  <c r="T187" i="5"/>
  <c r="S187" i="5"/>
  <c r="R187" i="5"/>
  <c r="Q187" i="5"/>
  <c r="P187" i="5"/>
  <c r="O187" i="5"/>
  <c r="N187" i="5"/>
  <c r="M187" i="5"/>
  <c r="L187" i="5"/>
  <c r="K187" i="5"/>
  <c r="J187" i="5"/>
  <c r="I187" i="5"/>
  <c r="H187" i="5"/>
  <c r="G187" i="5"/>
  <c r="F187" i="5"/>
  <c r="E187" i="5"/>
  <c r="D187" i="5"/>
  <c r="C187" i="5"/>
  <c r="B187" i="5"/>
  <c r="A187" i="5"/>
  <c r="AU186" i="5"/>
  <c r="AT186" i="5"/>
  <c r="AS186" i="5"/>
  <c r="AR186" i="5"/>
  <c r="AQ186" i="5"/>
  <c r="AP186" i="5"/>
  <c r="AO186" i="5"/>
  <c r="AN186" i="5"/>
  <c r="AM186" i="5"/>
  <c r="AL186" i="5"/>
  <c r="AK186" i="5"/>
  <c r="AJ186" i="5"/>
  <c r="AI186" i="5"/>
  <c r="AH186" i="5"/>
  <c r="AG186" i="5"/>
  <c r="AF186" i="5"/>
  <c r="AE186" i="5"/>
  <c r="AD186" i="5"/>
  <c r="AC186" i="5"/>
  <c r="AB186" i="5"/>
  <c r="AA186" i="5"/>
  <c r="Z186" i="5"/>
  <c r="Y186" i="5"/>
  <c r="X186" i="5"/>
  <c r="W186" i="5"/>
  <c r="V186" i="5"/>
  <c r="U186" i="5"/>
  <c r="T186" i="5"/>
  <c r="S186" i="5"/>
  <c r="R186" i="5"/>
  <c r="Q186" i="5"/>
  <c r="P186" i="5"/>
  <c r="O186" i="5"/>
  <c r="N186" i="5"/>
  <c r="M186" i="5"/>
  <c r="L186" i="5"/>
  <c r="K186" i="5"/>
  <c r="J186" i="5"/>
  <c r="I186" i="5"/>
  <c r="H186" i="5"/>
  <c r="G186" i="5"/>
  <c r="F186" i="5"/>
  <c r="E186" i="5"/>
  <c r="D186" i="5"/>
  <c r="C186" i="5"/>
  <c r="B186" i="5"/>
  <c r="A186" i="5"/>
  <c r="AU185" i="5"/>
  <c r="AT185" i="5"/>
  <c r="AS185" i="5"/>
  <c r="AR185" i="5"/>
  <c r="AQ185" i="5"/>
  <c r="AP185" i="5"/>
  <c r="AO185" i="5"/>
  <c r="AN185" i="5"/>
  <c r="AM185" i="5"/>
  <c r="AL185" i="5"/>
  <c r="AK185" i="5"/>
  <c r="AJ185" i="5"/>
  <c r="AI185" i="5"/>
  <c r="AH185" i="5"/>
  <c r="AG185" i="5"/>
  <c r="AF185" i="5"/>
  <c r="AE185" i="5"/>
  <c r="AD185" i="5"/>
  <c r="AC185" i="5"/>
  <c r="AB185" i="5"/>
  <c r="AA185" i="5"/>
  <c r="Z185" i="5"/>
  <c r="Y185" i="5"/>
  <c r="X185" i="5"/>
  <c r="W185" i="5"/>
  <c r="V185" i="5"/>
  <c r="U185" i="5"/>
  <c r="T185" i="5"/>
  <c r="S185" i="5"/>
  <c r="R185" i="5"/>
  <c r="Q185" i="5"/>
  <c r="P185" i="5"/>
  <c r="O185" i="5"/>
  <c r="N185" i="5"/>
  <c r="M185" i="5"/>
  <c r="L185" i="5"/>
  <c r="K185" i="5"/>
  <c r="J185" i="5"/>
  <c r="I185" i="5"/>
  <c r="H185" i="5"/>
  <c r="G185" i="5"/>
  <c r="F185" i="5"/>
  <c r="E185" i="5"/>
  <c r="D185" i="5"/>
  <c r="C185" i="5"/>
  <c r="B185" i="5"/>
  <c r="A185" i="5"/>
  <c r="AU184" i="5"/>
  <c r="AT184" i="5"/>
  <c r="AS184" i="5"/>
  <c r="AR184" i="5"/>
  <c r="AQ184" i="5"/>
  <c r="AP184" i="5"/>
  <c r="AO184" i="5"/>
  <c r="AN184" i="5"/>
  <c r="AM184" i="5"/>
  <c r="AL184" i="5"/>
  <c r="AK184" i="5"/>
  <c r="AJ184" i="5"/>
  <c r="AI184" i="5"/>
  <c r="AH184" i="5"/>
  <c r="AG184" i="5"/>
  <c r="AF184" i="5"/>
  <c r="AE184" i="5"/>
  <c r="AD184" i="5"/>
  <c r="AC184" i="5"/>
  <c r="AB184" i="5"/>
  <c r="AA184" i="5"/>
  <c r="Z184" i="5"/>
  <c r="Y184" i="5"/>
  <c r="X184" i="5"/>
  <c r="W184" i="5"/>
  <c r="V184" i="5"/>
  <c r="U184" i="5"/>
  <c r="T184" i="5"/>
  <c r="S184" i="5"/>
  <c r="R184" i="5"/>
  <c r="Q184" i="5"/>
  <c r="P184" i="5"/>
  <c r="O184" i="5"/>
  <c r="N184" i="5"/>
  <c r="M184" i="5"/>
  <c r="L184" i="5"/>
  <c r="K184" i="5"/>
  <c r="J184" i="5"/>
  <c r="I184" i="5"/>
  <c r="H184" i="5"/>
  <c r="G184" i="5"/>
  <c r="F184" i="5"/>
  <c r="E184" i="5"/>
  <c r="D184" i="5"/>
  <c r="C184" i="5"/>
  <c r="B184" i="5"/>
  <c r="A184" i="5"/>
  <c r="AU183" i="5"/>
  <c r="AT183" i="5"/>
  <c r="AS183" i="5"/>
  <c r="AR183" i="5"/>
  <c r="AQ183" i="5"/>
  <c r="AP183" i="5"/>
  <c r="AO183" i="5"/>
  <c r="AN183" i="5"/>
  <c r="AM183" i="5"/>
  <c r="AL183" i="5"/>
  <c r="AK183" i="5"/>
  <c r="AJ183" i="5"/>
  <c r="AI183" i="5"/>
  <c r="AH183" i="5"/>
  <c r="AG183" i="5"/>
  <c r="AF183" i="5"/>
  <c r="AE183" i="5"/>
  <c r="AD183" i="5"/>
  <c r="AC183" i="5"/>
  <c r="AB183" i="5"/>
  <c r="AA183" i="5"/>
  <c r="Z183" i="5"/>
  <c r="Y183" i="5"/>
  <c r="X183" i="5"/>
  <c r="W183" i="5"/>
  <c r="V183" i="5"/>
  <c r="U183" i="5"/>
  <c r="T183" i="5"/>
  <c r="S183" i="5"/>
  <c r="R183" i="5"/>
  <c r="Q183" i="5"/>
  <c r="P183" i="5"/>
  <c r="O183" i="5"/>
  <c r="N183" i="5"/>
  <c r="M183" i="5"/>
  <c r="L183" i="5"/>
  <c r="K183" i="5"/>
  <c r="J183" i="5"/>
  <c r="I183" i="5"/>
  <c r="H183" i="5"/>
  <c r="G183" i="5"/>
  <c r="F183" i="5"/>
  <c r="E183" i="5"/>
  <c r="D183" i="5"/>
  <c r="C183" i="5"/>
  <c r="B183" i="5"/>
  <c r="A183" i="5"/>
  <c r="AU182" i="5"/>
  <c r="AT182" i="5"/>
  <c r="AS182" i="5"/>
  <c r="AR182" i="5"/>
  <c r="AQ182" i="5"/>
  <c r="AP182" i="5"/>
  <c r="AO182" i="5"/>
  <c r="AN182" i="5"/>
  <c r="AM182" i="5"/>
  <c r="AL182" i="5"/>
  <c r="AK182" i="5"/>
  <c r="AJ182" i="5"/>
  <c r="AI182" i="5"/>
  <c r="AH182" i="5"/>
  <c r="AG182" i="5"/>
  <c r="AF182" i="5"/>
  <c r="AE182" i="5"/>
  <c r="AD182" i="5"/>
  <c r="AC182" i="5"/>
  <c r="AB182" i="5"/>
  <c r="AA182" i="5"/>
  <c r="Z182" i="5"/>
  <c r="Y182" i="5"/>
  <c r="X182" i="5"/>
  <c r="W182" i="5"/>
  <c r="V182" i="5"/>
  <c r="U182" i="5"/>
  <c r="T182" i="5"/>
  <c r="S182" i="5"/>
  <c r="R182" i="5"/>
  <c r="Q182" i="5"/>
  <c r="P182" i="5"/>
  <c r="O182" i="5"/>
  <c r="N182" i="5"/>
  <c r="M182" i="5"/>
  <c r="L182" i="5"/>
  <c r="K182" i="5"/>
  <c r="J182" i="5"/>
  <c r="I182" i="5"/>
  <c r="H182" i="5"/>
  <c r="G182" i="5"/>
  <c r="F182" i="5"/>
  <c r="E182" i="5"/>
  <c r="D182" i="5"/>
  <c r="C182" i="5"/>
  <c r="B182" i="5"/>
  <c r="A182" i="5"/>
  <c r="AU181" i="5"/>
  <c r="AT181" i="5"/>
  <c r="AS181" i="5"/>
  <c r="AR181" i="5"/>
  <c r="AQ181" i="5"/>
  <c r="AP181" i="5"/>
  <c r="AO181" i="5"/>
  <c r="AN181" i="5"/>
  <c r="AM181" i="5"/>
  <c r="AL181" i="5"/>
  <c r="AK181" i="5"/>
  <c r="AJ181" i="5"/>
  <c r="AI181" i="5"/>
  <c r="AH181" i="5"/>
  <c r="AG181" i="5"/>
  <c r="AF181" i="5"/>
  <c r="AE181" i="5"/>
  <c r="AD181" i="5"/>
  <c r="AC181" i="5"/>
  <c r="AB181" i="5"/>
  <c r="AA181" i="5"/>
  <c r="Z181" i="5"/>
  <c r="Y181" i="5"/>
  <c r="X181" i="5"/>
  <c r="W181" i="5"/>
  <c r="V181" i="5"/>
  <c r="U181" i="5"/>
  <c r="T181" i="5"/>
  <c r="S181" i="5"/>
  <c r="R181" i="5"/>
  <c r="Q181" i="5"/>
  <c r="P181" i="5"/>
  <c r="O181" i="5"/>
  <c r="N181" i="5"/>
  <c r="M181" i="5"/>
  <c r="L181" i="5"/>
  <c r="K181" i="5"/>
  <c r="J181" i="5"/>
  <c r="I181" i="5"/>
  <c r="H181" i="5"/>
  <c r="G181" i="5"/>
  <c r="F181" i="5"/>
  <c r="E181" i="5"/>
  <c r="D181" i="5"/>
  <c r="C181" i="5"/>
  <c r="B181" i="5"/>
  <c r="A181" i="5"/>
  <c r="AU180" i="5"/>
  <c r="AT180" i="5"/>
  <c r="AS180" i="5"/>
  <c r="AR180" i="5"/>
  <c r="AQ180" i="5"/>
  <c r="AP180" i="5"/>
  <c r="AO180" i="5"/>
  <c r="AN180" i="5"/>
  <c r="AM180" i="5"/>
  <c r="AL180" i="5"/>
  <c r="AK180" i="5"/>
  <c r="AJ180" i="5"/>
  <c r="AI180" i="5"/>
  <c r="AH180" i="5"/>
  <c r="AG180" i="5"/>
  <c r="AF180" i="5"/>
  <c r="AE180" i="5"/>
  <c r="AD180" i="5"/>
  <c r="AC180" i="5"/>
  <c r="AB180" i="5"/>
  <c r="AA180" i="5"/>
  <c r="Z180" i="5"/>
  <c r="Y180" i="5"/>
  <c r="X180" i="5"/>
  <c r="W180" i="5"/>
  <c r="V180" i="5"/>
  <c r="U180" i="5"/>
  <c r="T180" i="5"/>
  <c r="S180" i="5"/>
  <c r="R180" i="5"/>
  <c r="Q180" i="5"/>
  <c r="P180" i="5"/>
  <c r="O180" i="5"/>
  <c r="N180" i="5"/>
  <c r="M180" i="5"/>
  <c r="L180" i="5"/>
  <c r="K180" i="5"/>
  <c r="J180" i="5"/>
  <c r="I180" i="5"/>
  <c r="H180" i="5"/>
  <c r="G180" i="5"/>
  <c r="F180" i="5"/>
  <c r="E180" i="5"/>
  <c r="D180" i="5"/>
  <c r="C180" i="5"/>
  <c r="B180" i="5"/>
  <c r="A180" i="5"/>
  <c r="AU179" i="5"/>
  <c r="AT179" i="5"/>
  <c r="AS179" i="5"/>
  <c r="AR179" i="5"/>
  <c r="AQ179" i="5"/>
  <c r="AP179" i="5"/>
  <c r="AO179" i="5"/>
  <c r="AN179" i="5"/>
  <c r="AM179" i="5"/>
  <c r="AL179" i="5"/>
  <c r="AK179" i="5"/>
  <c r="AJ179" i="5"/>
  <c r="AI179" i="5"/>
  <c r="AH179" i="5"/>
  <c r="AG179" i="5"/>
  <c r="AF179" i="5"/>
  <c r="AE179" i="5"/>
  <c r="AD179" i="5"/>
  <c r="AC179" i="5"/>
  <c r="AB179" i="5"/>
  <c r="AA179" i="5"/>
  <c r="Z179" i="5"/>
  <c r="Y179" i="5"/>
  <c r="X179" i="5"/>
  <c r="W179" i="5"/>
  <c r="V179" i="5"/>
  <c r="U179" i="5"/>
  <c r="T179" i="5"/>
  <c r="S179" i="5"/>
  <c r="R179" i="5"/>
  <c r="Q179" i="5"/>
  <c r="P179" i="5"/>
  <c r="O179" i="5"/>
  <c r="N179" i="5"/>
  <c r="M179" i="5"/>
  <c r="L179" i="5"/>
  <c r="K179" i="5"/>
  <c r="J179" i="5"/>
  <c r="I179" i="5"/>
  <c r="H179" i="5"/>
  <c r="G179" i="5"/>
  <c r="F179" i="5"/>
  <c r="E179" i="5"/>
  <c r="D179" i="5"/>
  <c r="C179" i="5"/>
  <c r="B179" i="5"/>
  <c r="A179" i="5"/>
  <c r="AU178" i="5"/>
  <c r="AT178" i="5"/>
  <c r="AS178" i="5"/>
  <c r="AR178" i="5"/>
  <c r="AQ178" i="5"/>
  <c r="AP178" i="5"/>
  <c r="AO178" i="5"/>
  <c r="AN178" i="5"/>
  <c r="AM178" i="5"/>
  <c r="AL178" i="5"/>
  <c r="AK178" i="5"/>
  <c r="AJ178" i="5"/>
  <c r="AI178" i="5"/>
  <c r="AH178" i="5"/>
  <c r="AG178" i="5"/>
  <c r="AF178" i="5"/>
  <c r="AE178" i="5"/>
  <c r="AD178" i="5"/>
  <c r="AC178" i="5"/>
  <c r="AB178" i="5"/>
  <c r="AA178" i="5"/>
  <c r="Z178" i="5"/>
  <c r="Y178" i="5"/>
  <c r="X178" i="5"/>
  <c r="W178" i="5"/>
  <c r="V178" i="5"/>
  <c r="U178" i="5"/>
  <c r="T178" i="5"/>
  <c r="S178" i="5"/>
  <c r="R178" i="5"/>
  <c r="Q178" i="5"/>
  <c r="P178" i="5"/>
  <c r="O178" i="5"/>
  <c r="N178" i="5"/>
  <c r="M178" i="5"/>
  <c r="L178" i="5"/>
  <c r="K178" i="5"/>
  <c r="J178" i="5"/>
  <c r="I178" i="5"/>
  <c r="H178" i="5"/>
  <c r="G178" i="5"/>
  <c r="F178" i="5"/>
  <c r="E178" i="5"/>
  <c r="D178" i="5"/>
  <c r="C178" i="5"/>
  <c r="B178" i="5"/>
  <c r="A178" i="5"/>
  <c r="AU177" i="5"/>
  <c r="AT177" i="5"/>
  <c r="AS177" i="5"/>
  <c r="AR177" i="5"/>
  <c r="AQ177" i="5"/>
  <c r="AP177" i="5"/>
  <c r="AO177" i="5"/>
  <c r="AN177" i="5"/>
  <c r="AM177" i="5"/>
  <c r="AL177" i="5"/>
  <c r="AK177" i="5"/>
  <c r="AJ177" i="5"/>
  <c r="AI177" i="5"/>
  <c r="AH177" i="5"/>
  <c r="AG177" i="5"/>
  <c r="AF177" i="5"/>
  <c r="AE177" i="5"/>
  <c r="AD177" i="5"/>
  <c r="AC177" i="5"/>
  <c r="AB177" i="5"/>
  <c r="AA177" i="5"/>
  <c r="Z177" i="5"/>
  <c r="Y177" i="5"/>
  <c r="X177" i="5"/>
  <c r="W177" i="5"/>
  <c r="V177" i="5"/>
  <c r="U177" i="5"/>
  <c r="T177" i="5"/>
  <c r="S177" i="5"/>
  <c r="R177" i="5"/>
  <c r="Q177" i="5"/>
  <c r="P177" i="5"/>
  <c r="O177" i="5"/>
  <c r="N177" i="5"/>
  <c r="M177" i="5"/>
  <c r="L177" i="5"/>
  <c r="K177" i="5"/>
  <c r="J177" i="5"/>
  <c r="I177" i="5"/>
  <c r="H177" i="5"/>
  <c r="G177" i="5"/>
  <c r="F177" i="5"/>
  <c r="E177" i="5"/>
  <c r="D177" i="5"/>
  <c r="C177" i="5"/>
  <c r="B177" i="5"/>
  <c r="A177" i="5"/>
  <c r="AU176" i="5"/>
  <c r="AT176" i="5"/>
  <c r="AS176" i="5"/>
  <c r="AR176" i="5"/>
  <c r="AQ176" i="5"/>
  <c r="AP176" i="5"/>
  <c r="AO176" i="5"/>
  <c r="AN176" i="5"/>
  <c r="AM176" i="5"/>
  <c r="AL176" i="5"/>
  <c r="AK176" i="5"/>
  <c r="AJ176" i="5"/>
  <c r="AI176" i="5"/>
  <c r="AH176" i="5"/>
  <c r="AG176" i="5"/>
  <c r="AF176" i="5"/>
  <c r="AE176" i="5"/>
  <c r="AD176" i="5"/>
  <c r="AC176" i="5"/>
  <c r="AB176" i="5"/>
  <c r="AA176" i="5"/>
  <c r="Z176" i="5"/>
  <c r="Y176" i="5"/>
  <c r="X176" i="5"/>
  <c r="W176" i="5"/>
  <c r="V176" i="5"/>
  <c r="U176" i="5"/>
  <c r="T176" i="5"/>
  <c r="S176" i="5"/>
  <c r="R176" i="5"/>
  <c r="Q176" i="5"/>
  <c r="P176" i="5"/>
  <c r="O176" i="5"/>
  <c r="N176" i="5"/>
  <c r="M176" i="5"/>
  <c r="L176" i="5"/>
  <c r="K176" i="5"/>
  <c r="J176" i="5"/>
  <c r="I176" i="5"/>
  <c r="H176" i="5"/>
  <c r="G176" i="5"/>
  <c r="F176" i="5"/>
  <c r="E176" i="5"/>
  <c r="D176" i="5"/>
  <c r="C176" i="5"/>
  <c r="B176" i="5"/>
  <c r="A176" i="5"/>
  <c r="AU175" i="5"/>
  <c r="AT175" i="5"/>
  <c r="AS175" i="5"/>
  <c r="AR175" i="5"/>
  <c r="AQ175" i="5"/>
  <c r="AP175" i="5"/>
  <c r="AO175" i="5"/>
  <c r="AN175" i="5"/>
  <c r="AM175" i="5"/>
  <c r="AL175" i="5"/>
  <c r="AK175" i="5"/>
  <c r="AJ175" i="5"/>
  <c r="AI175" i="5"/>
  <c r="AH175" i="5"/>
  <c r="AG175" i="5"/>
  <c r="AF175" i="5"/>
  <c r="AE175" i="5"/>
  <c r="AD175" i="5"/>
  <c r="AC175" i="5"/>
  <c r="AB175" i="5"/>
  <c r="AA175" i="5"/>
  <c r="Z175" i="5"/>
  <c r="Y175" i="5"/>
  <c r="X175" i="5"/>
  <c r="W175" i="5"/>
  <c r="V175" i="5"/>
  <c r="U175" i="5"/>
  <c r="T175" i="5"/>
  <c r="S175" i="5"/>
  <c r="R175" i="5"/>
  <c r="Q175" i="5"/>
  <c r="P175" i="5"/>
  <c r="O175" i="5"/>
  <c r="N175" i="5"/>
  <c r="M175" i="5"/>
  <c r="L175" i="5"/>
  <c r="K175" i="5"/>
  <c r="J175" i="5"/>
  <c r="I175" i="5"/>
  <c r="H175" i="5"/>
  <c r="G175" i="5"/>
  <c r="F175" i="5"/>
  <c r="E175" i="5"/>
  <c r="D175" i="5"/>
  <c r="C175" i="5"/>
  <c r="B175" i="5"/>
  <c r="A175" i="5"/>
  <c r="AU174" i="5"/>
  <c r="AT174" i="5"/>
  <c r="AS174" i="5"/>
  <c r="AR174" i="5"/>
  <c r="AQ174" i="5"/>
  <c r="AP174" i="5"/>
  <c r="AO174" i="5"/>
  <c r="AN174" i="5"/>
  <c r="AM174" i="5"/>
  <c r="AL174" i="5"/>
  <c r="AK174" i="5"/>
  <c r="AJ174" i="5"/>
  <c r="AI174" i="5"/>
  <c r="AH174" i="5"/>
  <c r="AG174" i="5"/>
  <c r="AF174" i="5"/>
  <c r="AE174" i="5"/>
  <c r="AD174" i="5"/>
  <c r="AC174" i="5"/>
  <c r="AB174" i="5"/>
  <c r="AA174" i="5"/>
  <c r="Z174" i="5"/>
  <c r="Y174" i="5"/>
  <c r="X174" i="5"/>
  <c r="W174" i="5"/>
  <c r="V174" i="5"/>
  <c r="U174" i="5"/>
  <c r="T174" i="5"/>
  <c r="S174" i="5"/>
  <c r="R174" i="5"/>
  <c r="Q174" i="5"/>
  <c r="P174" i="5"/>
  <c r="O174" i="5"/>
  <c r="N174" i="5"/>
  <c r="M174" i="5"/>
  <c r="L174" i="5"/>
  <c r="K174" i="5"/>
  <c r="J174" i="5"/>
  <c r="I174" i="5"/>
  <c r="H174" i="5"/>
  <c r="G174" i="5"/>
  <c r="F174" i="5"/>
  <c r="E174" i="5"/>
  <c r="D174" i="5"/>
  <c r="C174" i="5"/>
  <c r="B174" i="5"/>
  <c r="A174" i="5"/>
  <c r="AU173" i="5"/>
  <c r="AT173" i="5"/>
  <c r="AS173" i="5"/>
  <c r="AR173" i="5"/>
  <c r="AQ173" i="5"/>
  <c r="AP173" i="5"/>
  <c r="AO173" i="5"/>
  <c r="AN173" i="5"/>
  <c r="AM173" i="5"/>
  <c r="AL173" i="5"/>
  <c r="AK173" i="5"/>
  <c r="AJ173" i="5"/>
  <c r="AI173" i="5"/>
  <c r="AH173" i="5"/>
  <c r="AG173" i="5"/>
  <c r="AF173" i="5"/>
  <c r="AE173" i="5"/>
  <c r="AD173" i="5"/>
  <c r="AC173" i="5"/>
  <c r="AB173" i="5"/>
  <c r="AA173" i="5"/>
  <c r="Z173" i="5"/>
  <c r="Y173" i="5"/>
  <c r="X173" i="5"/>
  <c r="W173" i="5"/>
  <c r="V173" i="5"/>
  <c r="U173" i="5"/>
  <c r="T173" i="5"/>
  <c r="S173" i="5"/>
  <c r="R173" i="5"/>
  <c r="Q173" i="5"/>
  <c r="P173" i="5"/>
  <c r="O173" i="5"/>
  <c r="N173" i="5"/>
  <c r="M173" i="5"/>
  <c r="L173" i="5"/>
  <c r="K173" i="5"/>
  <c r="J173" i="5"/>
  <c r="I173" i="5"/>
  <c r="H173" i="5"/>
  <c r="G173" i="5"/>
  <c r="F173" i="5"/>
  <c r="E173" i="5"/>
  <c r="D173" i="5"/>
  <c r="C173" i="5"/>
  <c r="B173" i="5"/>
  <c r="A173" i="5"/>
  <c r="AU172" i="5"/>
  <c r="AT172" i="5"/>
  <c r="AS172" i="5"/>
  <c r="AR172" i="5"/>
  <c r="AQ172" i="5"/>
  <c r="AP172" i="5"/>
  <c r="AO172" i="5"/>
  <c r="AN172" i="5"/>
  <c r="AM172" i="5"/>
  <c r="AL172" i="5"/>
  <c r="AK172" i="5"/>
  <c r="AJ172" i="5"/>
  <c r="AI172" i="5"/>
  <c r="AH172" i="5"/>
  <c r="AG172" i="5"/>
  <c r="AF172" i="5"/>
  <c r="AE172" i="5"/>
  <c r="AD172" i="5"/>
  <c r="AC172" i="5"/>
  <c r="AB172" i="5"/>
  <c r="AA172" i="5"/>
  <c r="Z172" i="5"/>
  <c r="Y172" i="5"/>
  <c r="X172" i="5"/>
  <c r="W172" i="5"/>
  <c r="V172" i="5"/>
  <c r="U172" i="5"/>
  <c r="T172" i="5"/>
  <c r="S172" i="5"/>
  <c r="R172" i="5"/>
  <c r="Q172" i="5"/>
  <c r="P172" i="5"/>
  <c r="O172" i="5"/>
  <c r="N172" i="5"/>
  <c r="M172" i="5"/>
  <c r="L172" i="5"/>
  <c r="K172" i="5"/>
  <c r="J172" i="5"/>
  <c r="I172" i="5"/>
  <c r="H172" i="5"/>
  <c r="G172" i="5"/>
  <c r="F172" i="5"/>
  <c r="E172" i="5"/>
  <c r="D172" i="5"/>
  <c r="C172" i="5"/>
  <c r="B172" i="5"/>
  <c r="A172" i="5"/>
  <c r="AU171" i="5"/>
  <c r="AT171" i="5"/>
  <c r="AS171" i="5"/>
  <c r="AR171" i="5"/>
  <c r="AQ171" i="5"/>
  <c r="AP171" i="5"/>
  <c r="AO171" i="5"/>
  <c r="AN171" i="5"/>
  <c r="AM171" i="5"/>
  <c r="AL171" i="5"/>
  <c r="AK171" i="5"/>
  <c r="AJ171" i="5"/>
  <c r="AI171" i="5"/>
  <c r="AH171" i="5"/>
  <c r="AG171" i="5"/>
  <c r="AF171" i="5"/>
  <c r="AE171" i="5"/>
  <c r="AD171" i="5"/>
  <c r="AC171" i="5"/>
  <c r="AB171" i="5"/>
  <c r="AA171" i="5"/>
  <c r="Z171" i="5"/>
  <c r="Y171" i="5"/>
  <c r="X171" i="5"/>
  <c r="W171" i="5"/>
  <c r="V171" i="5"/>
  <c r="U171" i="5"/>
  <c r="T171" i="5"/>
  <c r="S171" i="5"/>
  <c r="R171" i="5"/>
  <c r="Q171" i="5"/>
  <c r="P171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C171" i="5"/>
  <c r="B171" i="5"/>
  <c r="A171" i="5"/>
  <c r="AU170" i="5"/>
  <c r="AT170" i="5"/>
  <c r="AS170" i="5"/>
  <c r="AR170" i="5"/>
  <c r="AQ170" i="5"/>
  <c r="AP170" i="5"/>
  <c r="AO170" i="5"/>
  <c r="AN170" i="5"/>
  <c r="AM170" i="5"/>
  <c r="AL170" i="5"/>
  <c r="AK170" i="5"/>
  <c r="AJ170" i="5"/>
  <c r="AI170" i="5"/>
  <c r="AH170" i="5"/>
  <c r="AG170" i="5"/>
  <c r="AF170" i="5"/>
  <c r="AE170" i="5"/>
  <c r="AD170" i="5"/>
  <c r="AC170" i="5"/>
  <c r="AB170" i="5"/>
  <c r="AA170" i="5"/>
  <c r="Z170" i="5"/>
  <c r="Y170" i="5"/>
  <c r="X170" i="5"/>
  <c r="W170" i="5"/>
  <c r="V170" i="5"/>
  <c r="U170" i="5"/>
  <c r="T170" i="5"/>
  <c r="S170" i="5"/>
  <c r="R170" i="5"/>
  <c r="Q170" i="5"/>
  <c r="P170" i="5"/>
  <c r="O170" i="5"/>
  <c r="N170" i="5"/>
  <c r="M170" i="5"/>
  <c r="L170" i="5"/>
  <c r="K170" i="5"/>
  <c r="J170" i="5"/>
  <c r="I170" i="5"/>
  <c r="H170" i="5"/>
  <c r="G170" i="5"/>
  <c r="F170" i="5"/>
  <c r="E170" i="5"/>
  <c r="D170" i="5"/>
  <c r="C170" i="5"/>
  <c r="B170" i="5"/>
  <c r="A170" i="5"/>
  <c r="AU169" i="5"/>
  <c r="AT169" i="5"/>
  <c r="AS169" i="5"/>
  <c r="AR169" i="5"/>
  <c r="AQ169" i="5"/>
  <c r="AP169" i="5"/>
  <c r="AO169" i="5"/>
  <c r="AN169" i="5"/>
  <c r="AM169" i="5"/>
  <c r="AL169" i="5"/>
  <c r="AK169" i="5"/>
  <c r="AJ169" i="5"/>
  <c r="AI169" i="5"/>
  <c r="AH169" i="5"/>
  <c r="AG169" i="5"/>
  <c r="AF169" i="5"/>
  <c r="AE169" i="5"/>
  <c r="AD169" i="5"/>
  <c r="AC169" i="5"/>
  <c r="AB169" i="5"/>
  <c r="AA169" i="5"/>
  <c r="Z169" i="5"/>
  <c r="Y169" i="5"/>
  <c r="X169" i="5"/>
  <c r="W169" i="5"/>
  <c r="V169" i="5"/>
  <c r="U169" i="5"/>
  <c r="T169" i="5"/>
  <c r="S169" i="5"/>
  <c r="R169" i="5"/>
  <c r="Q169" i="5"/>
  <c r="P169" i="5"/>
  <c r="O169" i="5"/>
  <c r="N169" i="5"/>
  <c r="M169" i="5"/>
  <c r="L169" i="5"/>
  <c r="K169" i="5"/>
  <c r="J169" i="5"/>
  <c r="I169" i="5"/>
  <c r="H169" i="5"/>
  <c r="G169" i="5"/>
  <c r="F169" i="5"/>
  <c r="E169" i="5"/>
  <c r="D169" i="5"/>
  <c r="C169" i="5"/>
  <c r="B169" i="5"/>
  <c r="A169" i="5"/>
  <c r="AU168" i="5"/>
  <c r="AT168" i="5"/>
  <c r="AS168" i="5"/>
  <c r="AR168" i="5"/>
  <c r="AQ168" i="5"/>
  <c r="AP168" i="5"/>
  <c r="AO168" i="5"/>
  <c r="AN168" i="5"/>
  <c r="AM168" i="5"/>
  <c r="AL168" i="5"/>
  <c r="AK168" i="5"/>
  <c r="AJ168" i="5"/>
  <c r="AI168" i="5"/>
  <c r="AH168" i="5"/>
  <c r="AG168" i="5"/>
  <c r="AF168" i="5"/>
  <c r="AE168" i="5"/>
  <c r="AD168" i="5"/>
  <c r="AC168" i="5"/>
  <c r="AB168" i="5"/>
  <c r="AA168" i="5"/>
  <c r="Z168" i="5"/>
  <c r="Y168" i="5"/>
  <c r="X168" i="5"/>
  <c r="W168" i="5"/>
  <c r="V168" i="5"/>
  <c r="U168" i="5"/>
  <c r="T168" i="5"/>
  <c r="S168" i="5"/>
  <c r="R168" i="5"/>
  <c r="Q168" i="5"/>
  <c r="P168" i="5"/>
  <c r="O168" i="5"/>
  <c r="N168" i="5"/>
  <c r="M168" i="5"/>
  <c r="L168" i="5"/>
  <c r="K168" i="5"/>
  <c r="J168" i="5"/>
  <c r="I168" i="5"/>
  <c r="H168" i="5"/>
  <c r="G168" i="5"/>
  <c r="F168" i="5"/>
  <c r="E168" i="5"/>
  <c r="D168" i="5"/>
  <c r="C168" i="5"/>
  <c r="B168" i="5"/>
  <c r="A168" i="5"/>
  <c r="AU167" i="5"/>
  <c r="AT167" i="5"/>
  <c r="AS167" i="5"/>
  <c r="AR167" i="5"/>
  <c r="AQ167" i="5"/>
  <c r="AP167" i="5"/>
  <c r="AO167" i="5"/>
  <c r="AN167" i="5"/>
  <c r="AM167" i="5"/>
  <c r="AL167" i="5"/>
  <c r="AK167" i="5"/>
  <c r="AJ167" i="5"/>
  <c r="AI167" i="5"/>
  <c r="AH167" i="5"/>
  <c r="AG167" i="5"/>
  <c r="AF167" i="5"/>
  <c r="AE167" i="5"/>
  <c r="AD167" i="5"/>
  <c r="AC167" i="5"/>
  <c r="AB167" i="5"/>
  <c r="AA167" i="5"/>
  <c r="Z167" i="5"/>
  <c r="Y167" i="5"/>
  <c r="X167" i="5"/>
  <c r="W167" i="5"/>
  <c r="V167" i="5"/>
  <c r="U167" i="5"/>
  <c r="T167" i="5"/>
  <c r="S167" i="5"/>
  <c r="R167" i="5"/>
  <c r="Q167" i="5"/>
  <c r="P167" i="5"/>
  <c r="O167" i="5"/>
  <c r="N167" i="5"/>
  <c r="M167" i="5"/>
  <c r="L167" i="5"/>
  <c r="K167" i="5"/>
  <c r="J167" i="5"/>
  <c r="I167" i="5"/>
  <c r="H167" i="5"/>
  <c r="G167" i="5"/>
  <c r="F167" i="5"/>
  <c r="E167" i="5"/>
  <c r="D167" i="5"/>
  <c r="C167" i="5"/>
  <c r="B167" i="5"/>
  <c r="A167" i="5"/>
  <c r="AU166" i="5"/>
  <c r="AT166" i="5"/>
  <c r="AS166" i="5"/>
  <c r="AR166" i="5"/>
  <c r="AQ166" i="5"/>
  <c r="AP166" i="5"/>
  <c r="AO166" i="5"/>
  <c r="AN166" i="5"/>
  <c r="AM166" i="5"/>
  <c r="AL166" i="5"/>
  <c r="AK166" i="5"/>
  <c r="AJ166" i="5"/>
  <c r="AI166" i="5"/>
  <c r="AH166" i="5"/>
  <c r="AG166" i="5"/>
  <c r="AF166" i="5"/>
  <c r="AE166" i="5"/>
  <c r="AD166" i="5"/>
  <c r="AC166" i="5"/>
  <c r="AB166" i="5"/>
  <c r="AA166" i="5"/>
  <c r="Z166" i="5"/>
  <c r="Y166" i="5"/>
  <c r="X166" i="5"/>
  <c r="W166" i="5"/>
  <c r="V166" i="5"/>
  <c r="U166" i="5"/>
  <c r="T166" i="5"/>
  <c r="S166" i="5"/>
  <c r="R166" i="5"/>
  <c r="Q166" i="5"/>
  <c r="P166" i="5"/>
  <c r="O166" i="5"/>
  <c r="N166" i="5"/>
  <c r="M166" i="5"/>
  <c r="L166" i="5"/>
  <c r="K166" i="5"/>
  <c r="J166" i="5"/>
  <c r="I166" i="5"/>
  <c r="H166" i="5"/>
  <c r="G166" i="5"/>
  <c r="F166" i="5"/>
  <c r="E166" i="5"/>
  <c r="D166" i="5"/>
  <c r="C166" i="5"/>
  <c r="B166" i="5"/>
  <c r="A166" i="5"/>
  <c r="AU165" i="5"/>
  <c r="AT165" i="5"/>
  <c r="AS165" i="5"/>
  <c r="AR165" i="5"/>
  <c r="AQ165" i="5"/>
  <c r="AP165" i="5"/>
  <c r="AO165" i="5"/>
  <c r="AN165" i="5"/>
  <c r="AM165" i="5"/>
  <c r="AL165" i="5"/>
  <c r="AK165" i="5"/>
  <c r="AJ165" i="5"/>
  <c r="AI165" i="5"/>
  <c r="AH165" i="5"/>
  <c r="AG165" i="5"/>
  <c r="AF165" i="5"/>
  <c r="AE165" i="5"/>
  <c r="AD165" i="5"/>
  <c r="AC165" i="5"/>
  <c r="AB165" i="5"/>
  <c r="AA165" i="5"/>
  <c r="Z165" i="5"/>
  <c r="Y165" i="5"/>
  <c r="X165" i="5"/>
  <c r="W165" i="5"/>
  <c r="V165" i="5"/>
  <c r="U165" i="5"/>
  <c r="T165" i="5"/>
  <c r="S165" i="5"/>
  <c r="R165" i="5"/>
  <c r="Q165" i="5"/>
  <c r="P165" i="5"/>
  <c r="O165" i="5"/>
  <c r="N165" i="5"/>
  <c r="M165" i="5"/>
  <c r="L165" i="5"/>
  <c r="K165" i="5"/>
  <c r="J165" i="5"/>
  <c r="I165" i="5"/>
  <c r="H165" i="5"/>
  <c r="G165" i="5"/>
  <c r="F165" i="5"/>
  <c r="E165" i="5"/>
  <c r="D165" i="5"/>
  <c r="C165" i="5"/>
  <c r="B165" i="5"/>
  <c r="A165" i="5"/>
  <c r="AU164" i="5"/>
  <c r="AT164" i="5"/>
  <c r="AS164" i="5"/>
  <c r="AR164" i="5"/>
  <c r="AQ164" i="5"/>
  <c r="AP164" i="5"/>
  <c r="AO164" i="5"/>
  <c r="AN164" i="5"/>
  <c r="AM164" i="5"/>
  <c r="AL164" i="5"/>
  <c r="AK164" i="5"/>
  <c r="AJ164" i="5"/>
  <c r="AI164" i="5"/>
  <c r="AH164" i="5"/>
  <c r="AG164" i="5"/>
  <c r="AF164" i="5"/>
  <c r="AE164" i="5"/>
  <c r="AD164" i="5"/>
  <c r="AC164" i="5"/>
  <c r="AB164" i="5"/>
  <c r="AA164" i="5"/>
  <c r="Z164" i="5"/>
  <c r="Y164" i="5"/>
  <c r="X164" i="5"/>
  <c r="W164" i="5"/>
  <c r="V164" i="5"/>
  <c r="U164" i="5"/>
  <c r="T164" i="5"/>
  <c r="S164" i="5"/>
  <c r="R164" i="5"/>
  <c r="Q164" i="5"/>
  <c r="P164" i="5"/>
  <c r="O164" i="5"/>
  <c r="N164" i="5"/>
  <c r="M164" i="5"/>
  <c r="L164" i="5"/>
  <c r="K164" i="5"/>
  <c r="J164" i="5"/>
  <c r="I164" i="5"/>
  <c r="H164" i="5"/>
  <c r="G164" i="5"/>
  <c r="F164" i="5"/>
  <c r="E164" i="5"/>
  <c r="D164" i="5"/>
  <c r="C164" i="5"/>
  <c r="B164" i="5"/>
  <c r="A164" i="5"/>
  <c r="AU163" i="5"/>
  <c r="AT163" i="5"/>
  <c r="AS163" i="5"/>
  <c r="AR163" i="5"/>
  <c r="AQ163" i="5"/>
  <c r="AP163" i="5"/>
  <c r="AO163" i="5"/>
  <c r="AN163" i="5"/>
  <c r="AM163" i="5"/>
  <c r="AL163" i="5"/>
  <c r="AK163" i="5"/>
  <c r="AJ163" i="5"/>
  <c r="AI163" i="5"/>
  <c r="AH163" i="5"/>
  <c r="AG163" i="5"/>
  <c r="AF163" i="5"/>
  <c r="AE163" i="5"/>
  <c r="AD163" i="5"/>
  <c r="AC163" i="5"/>
  <c r="AB163" i="5"/>
  <c r="AA163" i="5"/>
  <c r="Z163" i="5"/>
  <c r="Y163" i="5"/>
  <c r="X163" i="5"/>
  <c r="W163" i="5"/>
  <c r="V163" i="5"/>
  <c r="U163" i="5"/>
  <c r="T163" i="5"/>
  <c r="S163" i="5"/>
  <c r="R163" i="5"/>
  <c r="Q163" i="5"/>
  <c r="P163" i="5"/>
  <c r="O163" i="5"/>
  <c r="N163" i="5"/>
  <c r="M163" i="5"/>
  <c r="L163" i="5"/>
  <c r="K163" i="5"/>
  <c r="J163" i="5"/>
  <c r="I163" i="5"/>
  <c r="H163" i="5"/>
  <c r="G163" i="5"/>
  <c r="F163" i="5"/>
  <c r="E163" i="5"/>
  <c r="D163" i="5"/>
  <c r="C163" i="5"/>
  <c r="B163" i="5"/>
  <c r="A163" i="5"/>
  <c r="AU162" i="5"/>
  <c r="AT162" i="5"/>
  <c r="AS162" i="5"/>
  <c r="AR162" i="5"/>
  <c r="AQ162" i="5"/>
  <c r="AP162" i="5"/>
  <c r="AO162" i="5"/>
  <c r="AN162" i="5"/>
  <c r="AM162" i="5"/>
  <c r="AL162" i="5"/>
  <c r="AK162" i="5"/>
  <c r="AJ162" i="5"/>
  <c r="AI162" i="5"/>
  <c r="AH162" i="5"/>
  <c r="AG162" i="5"/>
  <c r="AF162" i="5"/>
  <c r="AE162" i="5"/>
  <c r="AD162" i="5"/>
  <c r="AC162" i="5"/>
  <c r="AB162" i="5"/>
  <c r="AA162" i="5"/>
  <c r="Z162" i="5"/>
  <c r="Y162" i="5"/>
  <c r="X162" i="5"/>
  <c r="W162" i="5"/>
  <c r="V162" i="5"/>
  <c r="U162" i="5"/>
  <c r="T162" i="5"/>
  <c r="S162" i="5"/>
  <c r="R162" i="5"/>
  <c r="Q162" i="5"/>
  <c r="P162" i="5"/>
  <c r="O162" i="5"/>
  <c r="N162" i="5"/>
  <c r="M162" i="5"/>
  <c r="L162" i="5"/>
  <c r="K162" i="5"/>
  <c r="J162" i="5"/>
  <c r="I162" i="5"/>
  <c r="H162" i="5"/>
  <c r="G162" i="5"/>
  <c r="F162" i="5"/>
  <c r="E162" i="5"/>
  <c r="D162" i="5"/>
  <c r="C162" i="5"/>
  <c r="B162" i="5"/>
  <c r="A162" i="5"/>
  <c r="AU161" i="5"/>
  <c r="AT161" i="5"/>
  <c r="AS161" i="5"/>
  <c r="AR161" i="5"/>
  <c r="AQ161" i="5"/>
  <c r="AP161" i="5"/>
  <c r="AO161" i="5"/>
  <c r="AN161" i="5"/>
  <c r="AM161" i="5"/>
  <c r="AL161" i="5"/>
  <c r="AK161" i="5"/>
  <c r="AJ161" i="5"/>
  <c r="AI161" i="5"/>
  <c r="AH161" i="5"/>
  <c r="AG161" i="5"/>
  <c r="AF161" i="5"/>
  <c r="AE161" i="5"/>
  <c r="AD161" i="5"/>
  <c r="AC161" i="5"/>
  <c r="AB161" i="5"/>
  <c r="AA161" i="5"/>
  <c r="Z161" i="5"/>
  <c r="Y161" i="5"/>
  <c r="X161" i="5"/>
  <c r="W161" i="5"/>
  <c r="V161" i="5"/>
  <c r="U161" i="5"/>
  <c r="T161" i="5"/>
  <c r="S161" i="5"/>
  <c r="R161" i="5"/>
  <c r="Q161" i="5"/>
  <c r="P161" i="5"/>
  <c r="O161" i="5"/>
  <c r="N161" i="5"/>
  <c r="M161" i="5"/>
  <c r="L161" i="5"/>
  <c r="K161" i="5"/>
  <c r="J161" i="5"/>
  <c r="I161" i="5"/>
  <c r="H161" i="5"/>
  <c r="G161" i="5"/>
  <c r="F161" i="5"/>
  <c r="E161" i="5"/>
  <c r="D161" i="5"/>
  <c r="C161" i="5"/>
  <c r="B161" i="5"/>
  <c r="A161" i="5"/>
  <c r="AU160" i="5"/>
  <c r="AT160" i="5"/>
  <c r="AS160" i="5"/>
  <c r="AR160" i="5"/>
  <c r="AQ160" i="5"/>
  <c r="AP160" i="5"/>
  <c r="AO160" i="5"/>
  <c r="AN160" i="5"/>
  <c r="AM160" i="5"/>
  <c r="AL160" i="5"/>
  <c r="AK160" i="5"/>
  <c r="AJ160" i="5"/>
  <c r="AI160" i="5"/>
  <c r="AH160" i="5"/>
  <c r="AG160" i="5"/>
  <c r="AF160" i="5"/>
  <c r="AE160" i="5"/>
  <c r="AD160" i="5"/>
  <c r="AC160" i="5"/>
  <c r="AB160" i="5"/>
  <c r="AA160" i="5"/>
  <c r="Z160" i="5"/>
  <c r="Y160" i="5"/>
  <c r="X160" i="5"/>
  <c r="W160" i="5"/>
  <c r="V160" i="5"/>
  <c r="U160" i="5"/>
  <c r="T160" i="5"/>
  <c r="S160" i="5"/>
  <c r="R160" i="5"/>
  <c r="Q160" i="5"/>
  <c r="P160" i="5"/>
  <c r="O160" i="5"/>
  <c r="N160" i="5"/>
  <c r="M160" i="5"/>
  <c r="L160" i="5"/>
  <c r="K160" i="5"/>
  <c r="J160" i="5"/>
  <c r="I160" i="5"/>
  <c r="H160" i="5"/>
  <c r="G160" i="5"/>
  <c r="F160" i="5"/>
  <c r="E160" i="5"/>
  <c r="D160" i="5"/>
  <c r="C160" i="5"/>
  <c r="B160" i="5"/>
  <c r="A160" i="5"/>
  <c r="AU159" i="5"/>
  <c r="AT159" i="5"/>
  <c r="AS159" i="5"/>
  <c r="AR159" i="5"/>
  <c r="AQ159" i="5"/>
  <c r="AP159" i="5"/>
  <c r="AO159" i="5"/>
  <c r="AN159" i="5"/>
  <c r="AM159" i="5"/>
  <c r="AL159" i="5"/>
  <c r="AK159" i="5"/>
  <c r="AJ159" i="5"/>
  <c r="AI159" i="5"/>
  <c r="AH159" i="5"/>
  <c r="AG159" i="5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C159" i="5"/>
  <c r="B159" i="5"/>
  <c r="A159" i="5"/>
  <c r="AU158" i="5"/>
  <c r="AT158" i="5"/>
  <c r="AS158" i="5"/>
  <c r="AR158" i="5"/>
  <c r="AQ158" i="5"/>
  <c r="AP158" i="5"/>
  <c r="AO158" i="5"/>
  <c r="AN158" i="5"/>
  <c r="AM158" i="5"/>
  <c r="AL158" i="5"/>
  <c r="AK158" i="5"/>
  <c r="AJ158" i="5"/>
  <c r="AI158" i="5"/>
  <c r="AH158" i="5"/>
  <c r="AG158" i="5"/>
  <c r="AF158" i="5"/>
  <c r="AE158" i="5"/>
  <c r="AD158" i="5"/>
  <c r="AC158" i="5"/>
  <c r="AB158" i="5"/>
  <c r="AA158" i="5"/>
  <c r="Z158" i="5"/>
  <c r="Y158" i="5"/>
  <c r="X158" i="5"/>
  <c r="W158" i="5"/>
  <c r="V158" i="5"/>
  <c r="U158" i="5"/>
  <c r="T158" i="5"/>
  <c r="S158" i="5"/>
  <c r="R158" i="5"/>
  <c r="Q158" i="5"/>
  <c r="P158" i="5"/>
  <c r="O158" i="5"/>
  <c r="N158" i="5"/>
  <c r="M158" i="5"/>
  <c r="L158" i="5"/>
  <c r="K158" i="5"/>
  <c r="J158" i="5"/>
  <c r="I158" i="5"/>
  <c r="H158" i="5"/>
  <c r="G158" i="5"/>
  <c r="F158" i="5"/>
  <c r="E158" i="5"/>
  <c r="D158" i="5"/>
  <c r="C158" i="5"/>
  <c r="B158" i="5"/>
  <c r="A158" i="5"/>
  <c r="AU157" i="5"/>
  <c r="AT157" i="5"/>
  <c r="AS157" i="5"/>
  <c r="AR157" i="5"/>
  <c r="AQ157" i="5"/>
  <c r="AP157" i="5"/>
  <c r="AO157" i="5"/>
  <c r="AN157" i="5"/>
  <c r="AM157" i="5"/>
  <c r="AL157" i="5"/>
  <c r="AK157" i="5"/>
  <c r="AJ157" i="5"/>
  <c r="AI157" i="5"/>
  <c r="AH157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C157" i="5"/>
  <c r="B157" i="5"/>
  <c r="A157" i="5"/>
  <c r="AU156" i="5"/>
  <c r="AT156" i="5"/>
  <c r="AS156" i="5"/>
  <c r="AR156" i="5"/>
  <c r="AQ156" i="5"/>
  <c r="AP156" i="5"/>
  <c r="AO156" i="5"/>
  <c r="AN156" i="5"/>
  <c r="AM156" i="5"/>
  <c r="AL156" i="5"/>
  <c r="AK156" i="5"/>
  <c r="AJ156" i="5"/>
  <c r="AI156" i="5"/>
  <c r="AH156" i="5"/>
  <c r="AG156" i="5"/>
  <c r="AF156" i="5"/>
  <c r="AE156" i="5"/>
  <c r="AD156" i="5"/>
  <c r="AC156" i="5"/>
  <c r="AB156" i="5"/>
  <c r="AA156" i="5"/>
  <c r="Z156" i="5"/>
  <c r="Y156" i="5"/>
  <c r="X156" i="5"/>
  <c r="W156" i="5"/>
  <c r="V156" i="5"/>
  <c r="U156" i="5"/>
  <c r="T156" i="5"/>
  <c r="S156" i="5"/>
  <c r="R156" i="5"/>
  <c r="Q156" i="5"/>
  <c r="P156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C156" i="5"/>
  <c r="B156" i="5"/>
  <c r="A156" i="5"/>
  <c r="AU155" i="5"/>
  <c r="AT155" i="5"/>
  <c r="AS155" i="5"/>
  <c r="AR155" i="5"/>
  <c r="AQ155" i="5"/>
  <c r="AP155" i="5"/>
  <c r="AO155" i="5"/>
  <c r="AN155" i="5"/>
  <c r="AM155" i="5"/>
  <c r="AL155" i="5"/>
  <c r="AK155" i="5"/>
  <c r="AJ155" i="5"/>
  <c r="AI155" i="5"/>
  <c r="AH155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A155" i="5"/>
  <c r="AU154" i="5"/>
  <c r="AT154" i="5"/>
  <c r="AS154" i="5"/>
  <c r="AR154" i="5"/>
  <c r="AQ154" i="5"/>
  <c r="AP154" i="5"/>
  <c r="AO154" i="5"/>
  <c r="AN154" i="5"/>
  <c r="AM154" i="5"/>
  <c r="AL154" i="5"/>
  <c r="AK154" i="5"/>
  <c r="AJ154" i="5"/>
  <c r="AI154" i="5"/>
  <c r="AH154" i="5"/>
  <c r="AG154" i="5"/>
  <c r="AF154" i="5"/>
  <c r="AE154" i="5"/>
  <c r="AD154" i="5"/>
  <c r="AC154" i="5"/>
  <c r="AB154" i="5"/>
  <c r="AA154" i="5"/>
  <c r="Z154" i="5"/>
  <c r="Y154" i="5"/>
  <c r="X154" i="5"/>
  <c r="W154" i="5"/>
  <c r="V154" i="5"/>
  <c r="U154" i="5"/>
  <c r="T154" i="5"/>
  <c r="S154" i="5"/>
  <c r="R154" i="5"/>
  <c r="Q154" i="5"/>
  <c r="P154" i="5"/>
  <c r="O154" i="5"/>
  <c r="N154" i="5"/>
  <c r="M154" i="5"/>
  <c r="L154" i="5"/>
  <c r="K154" i="5"/>
  <c r="J154" i="5"/>
  <c r="I154" i="5"/>
  <c r="H154" i="5"/>
  <c r="G154" i="5"/>
  <c r="F154" i="5"/>
  <c r="E154" i="5"/>
  <c r="D154" i="5"/>
  <c r="C154" i="5"/>
  <c r="B154" i="5"/>
  <c r="A154" i="5"/>
  <c r="AU153" i="5"/>
  <c r="AT153" i="5"/>
  <c r="AS153" i="5"/>
  <c r="AR153" i="5"/>
  <c r="AQ153" i="5"/>
  <c r="AP153" i="5"/>
  <c r="AO153" i="5"/>
  <c r="AN153" i="5"/>
  <c r="AM153" i="5"/>
  <c r="AL153" i="5"/>
  <c r="AK153" i="5"/>
  <c r="AJ153" i="5"/>
  <c r="AI153" i="5"/>
  <c r="AH153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C153" i="5"/>
  <c r="B153" i="5"/>
  <c r="A153" i="5"/>
  <c r="AU152" i="5"/>
  <c r="AT152" i="5"/>
  <c r="AS152" i="5"/>
  <c r="AR152" i="5"/>
  <c r="AQ152" i="5"/>
  <c r="AP152" i="5"/>
  <c r="AO152" i="5"/>
  <c r="AN152" i="5"/>
  <c r="AM152" i="5"/>
  <c r="AL152" i="5"/>
  <c r="AK152" i="5"/>
  <c r="AJ152" i="5"/>
  <c r="AI152" i="5"/>
  <c r="AH152" i="5"/>
  <c r="AG152" i="5"/>
  <c r="AF152" i="5"/>
  <c r="AE152" i="5"/>
  <c r="AD152" i="5"/>
  <c r="AC152" i="5"/>
  <c r="AB152" i="5"/>
  <c r="AA152" i="5"/>
  <c r="Z152" i="5"/>
  <c r="Y152" i="5"/>
  <c r="X152" i="5"/>
  <c r="W152" i="5"/>
  <c r="V152" i="5"/>
  <c r="U152" i="5"/>
  <c r="T152" i="5"/>
  <c r="S152" i="5"/>
  <c r="R152" i="5"/>
  <c r="Q152" i="5"/>
  <c r="P152" i="5"/>
  <c r="O152" i="5"/>
  <c r="N152" i="5"/>
  <c r="M152" i="5"/>
  <c r="L152" i="5"/>
  <c r="K152" i="5"/>
  <c r="J152" i="5"/>
  <c r="I152" i="5"/>
  <c r="H152" i="5"/>
  <c r="G152" i="5"/>
  <c r="F152" i="5"/>
  <c r="E152" i="5"/>
  <c r="D152" i="5"/>
  <c r="C152" i="5"/>
  <c r="B152" i="5"/>
  <c r="A152" i="5"/>
  <c r="AU151" i="5"/>
  <c r="AT151" i="5"/>
  <c r="AS151" i="5"/>
  <c r="AR151" i="5"/>
  <c r="AQ151" i="5"/>
  <c r="AP151" i="5"/>
  <c r="AO151" i="5"/>
  <c r="AN151" i="5"/>
  <c r="AM151" i="5"/>
  <c r="AL151" i="5"/>
  <c r="AK151" i="5"/>
  <c r="AJ151" i="5"/>
  <c r="AI151" i="5"/>
  <c r="AH151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C151" i="5"/>
  <c r="B151" i="5"/>
  <c r="A151" i="5"/>
  <c r="AU150" i="5"/>
  <c r="AT150" i="5"/>
  <c r="AS150" i="5"/>
  <c r="AR150" i="5"/>
  <c r="AQ150" i="5"/>
  <c r="AP150" i="5"/>
  <c r="AO150" i="5"/>
  <c r="AN150" i="5"/>
  <c r="AM150" i="5"/>
  <c r="AL150" i="5"/>
  <c r="AK150" i="5"/>
  <c r="AJ150" i="5"/>
  <c r="AI150" i="5"/>
  <c r="AH150" i="5"/>
  <c r="AG150" i="5"/>
  <c r="AF150" i="5"/>
  <c r="AE150" i="5"/>
  <c r="AD150" i="5"/>
  <c r="AC150" i="5"/>
  <c r="AB150" i="5"/>
  <c r="AA150" i="5"/>
  <c r="Z150" i="5"/>
  <c r="Y150" i="5"/>
  <c r="X150" i="5"/>
  <c r="W150" i="5"/>
  <c r="V150" i="5"/>
  <c r="U150" i="5"/>
  <c r="T150" i="5"/>
  <c r="S150" i="5"/>
  <c r="R150" i="5"/>
  <c r="Q150" i="5"/>
  <c r="P150" i="5"/>
  <c r="O150" i="5"/>
  <c r="N150" i="5"/>
  <c r="M150" i="5"/>
  <c r="L150" i="5"/>
  <c r="K150" i="5"/>
  <c r="J150" i="5"/>
  <c r="I150" i="5"/>
  <c r="H150" i="5"/>
  <c r="G150" i="5"/>
  <c r="F150" i="5"/>
  <c r="E150" i="5"/>
  <c r="D150" i="5"/>
  <c r="C150" i="5"/>
  <c r="B150" i="5"/>
  <c r="A150" i="5"/>
  <c r="AU149" i="5"/>
  <c r="AT149" i="5"/>
  <c r="AS149" i="5"/>
  <c r="AR149" i="5"/>
  <c r="AQ149" i="5"/>
  <c r="AP149" i="5"/>
  <c r="AO149" i="5"/>
  <c r="AN149" i="5"/>
  <c r="AM149" i="5"/>
  <c r="AL149" i="5"/>
  <c r="AK149" i="5"/>
  <c r="AJ149" i="5"/>
  <c r="AI149" i="5"/>
  <c r="AH149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C149" i="5"/>
  <c r="B149" i="5"/>
  <c r="A149" i="5"/>
  <c r="AU148" i="5"/>
  <c r="AT148" i="5"/>
  <c r="AS148" i="5"/>
  <c r="AR148" i="5"/>
  <c r="AQ148" i="5"/>
  <c r="AP148" i="5"/>
  <c r="AO148" i="5"/>
  <c r="AN148" i="5"/>
  <c r="AM148" i="5"/>
  <c r="AL148" i="5"/>
  <c r="AK148" i="5"/>
  <c r="AJ148" i="5"/>
  <c r="AI148" i="5"/>
  <c r="AH148" i="5"/>
  <c r="AG148" i="5"/>
  <c r="AF148" i="5"/>
  <c r="AE148" i="5"/>
  <c r="AD148" i="5"/>
  <c r="AC148" i="5"/>
  <c r="AB148" i="5"/>
  <c r="AA148" i="5"/>
  <c r="Z148" i="5"/>
  <c r="Y148" i="5"/>
  <c r="X148" i="5"/>
  <c r="W148" i="5"/>
  <c r="V148" i="5"/>
  <c r="U148" i="5"/>
  <c r="T148" i="5"/>
  <c r="S148" i="5"/>
  <c r="R148" i="5"/>
  <c r="Q148" i="5"/>
  <c r="P148" i="5"/>
  <c r="O148" i="5"/>
  <c r="N148" i="5"/>
  <c r="M148" i="5"/>
  <c r="L148" i="5"/>
  <c r="K148" i="5"/>
  <c r="J148" i="5"/>
  <c r="I148" i="5"/>
  <c r="H148" i="5"/>
  <c r="G148" i="5"/>
  <c r="F148" i="5"/>
  <c r="E148" i="5"/>
  <c r="D148" i="5"/>
  <c r="C148" i="5"/>
  <c r="B148" i="5"/>
  <c r="A148" i="5"/>
  <c r="AU147" i="5"/>
  <c r="AT147" i="5"/>
  <c r="AS147" i="5"/>
  <c r="AR147" i="5"/>
  <c r="AQ147" i="5"/>
  <c r="AP147" i="5"/>
  <c r="AO147" i="5"/>
  <c r="AN147" i="5"/>
  <c r="AM147" i="5"/>
  <c r="AL147" i="5"/>
  <c r="AK147" i="5"/>
  <c r="AJ147" i="5"/>
  <c r="AI147" i="5"/>
  <c r="AH147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C147" i="5"/>
  <c r="B147" i="5"/>
  <c r="A147" i="5"/>
  <c r="AU146" i="5"/>
  <c r="AT146" i="5"/>
  <c r="AS146" i="5"/>
  <c r="AR146" i="5"/>
  <c r="AQ146" i="5"/>
  <c r="AP146" i="5"/>
  <c r="AO146" i="5"/>
  <c r="AN146" i="5"/>
  <c r="AM146" i="5"/>
  <c r="AL146" i="5"/>
  <c r="AK146" i="5"/>
  <c r="AJ146" i="5"/>
  <c r="AI146" i="5"/>
  <c r="AH146" i="5"/>
  <c r="AG146" i="5"/>
  <c r="AF146" i="5"/>
  <c r="AE146" i="5"/>
  <c r="AD146" i="5"/>
  <c r="AC146" i="5"/>
  <c r="AB146" i="5"/>
  <c r="AA146" i="5"/>
  <c r="Z146" i="5"/>
  <c r="Y146" i="5"/>
  <c r="X146" i="5"/>
  <c r="W146" i="5"/>
  <c r="V146" i="5"/>
  <c r="U146" i="5"/>
  <c r="T146" i="5"/>
  <c r="S146" i="5"/>
  <c r="R146" i="5"/>
  <c r="Q146" i="5"/>
  <c r="P146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A146" i="5"/>
  <c r="AU145" i="5"/>
  <c r="AT145" i="5"/>
  <c r="AS145" i="5"/>
  <c r="AR145" i="5"/>
  <c r="AQ145" i="5"/>
  <c r="AP145" i="5"/>
  <c r="AO145" i="5"/>
  <c r="AN145" i="5"/>
  <c r="AM145" i="5"/>
  <c r="AL145" i="5"/>
  <c r="AK145" i="5"/>
  <c r="AJ145" i="5"/>
  <c r="AI145" i="5"/>
  <c r="AH145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C145" i="5"/>
  <c r="B145" i="5"/>
  <c r="A145" i="5"/>
  <c r="AU144" i="5"/>
  <c r="AT144" i="5"/>
  <c r="AS144" i="5"/>
  <c r="AR144" i="5"/>
  <c r="AQ144" i="5"/>
  <c r="AP144" i="5"/>
  <c r="AO144" i="5"/>
  <c r="AN144" i="5"/>
  <c r="AM144" i="5"/>
  <c r="AL144" i="5"/>
  <c r="AK144" i="5"/>
  <c r="AJ144" i="5"/>
  <c r="AI144" i="5"/>
  <c r="AH144" i="5"/>
  <c r="AG144" i="5"/>
  <c r="AF144" i="5"/>
  <c r="AE144" i="5"/>
  <c r="AD144" i="5"/>
  <c r="AC144" i="5"/>
  <c r="AB144" i="5"/>
  <c r="AA144" i="5"/>
  <c r="Z144" i="5"/>
  <c r="Y144" i="5"/>
  <c r="X144" i="5"/>
  <c r="W144" i="5"/>
  <c r="V144" i="5"/>
  <c r="U144" i="5"/>
  <c r="T144" i="5"/>
  <c r="S144" i="5"/>
  <c r="R144" i="5"/>
  <c r="Q144" i="5"/>
  <c r="P144" i="5"/>
  <c r="O144" i="5"/>
  <c r="N144" i="5"/>
  <c r="M144" i="5"/>
  <c r="L144" i="5"/>
  <c r="K144" i="5"/>
  <c r="J144" i="5"/>
  <c r="I144" i="5"/>
  <c r="H144" i="5"/>
  <c r="G144" i="5"/>
  <c r="F144" i="5"/>
  <c r="E144" i="5"/>
  <c r="D144" i="5"/>
  <c r="C144" i="5"/>
  <c r="B144" i="5"/>
  <c r="A144" i="5"/>
  <c r="AU143" i="5"/>
  <c r="AT143" i="5"/>
  <c r="AS143" i="5"/>
  <c r="AR143" i="5"/>
  <c r="AQ143" i="5"/>
  <c r="AP143" i="5"/>
  <c r="AO143" i="5"/>
  <c r="AN143" i="5"/>
  <c r="AM143" i="5"/>
  <c r="AL143" i="5"/>
  <c r="AK143" i="5"/>
  <c r="AJ143" i="5"/>
  <c r="AI143" i="5"/>
  <c r="AH143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C143" i="5"/>
  <c r="B143" i="5"/>
  <c r="A143" i="5"/>
  <c r="AU142" i="5"/>
  <c r="AT142" i="5"/>
  <c r="AS142" i="5"/>
  <c r="AR142" i="5"/>
  <c r="AQ142" i="5"/>
  <c r="AP142" i="5"/>
  <c r="AO142" i="5"/>
  <c r="AN142" i="5"/>
  <c r="AM142" i="5"/>
  <c r="AL142" i="5"/>
  <c r="AK142" i="5"/>
  <c r="AJ142" i="5"/>
  <c r="AI142" i="5"/>
  <c r="AH142" i="5"/>
  <c r="AG142" i="5"/>
  <c r="AF142" i="5"/>
  <c r="AE142" i="5"/>
  <c r="AD142" i="5"/>
  <c r="AC142" i="5"/>
  <c r="AB142" i="5"/>
  <c r="AA142" i="5"/>
  <c r="Z142" i="5"/>
  <c r="Y142" i="5"/>
  <c r="X142" i="5"/>
  <c r="W142" i="5"/>
  <c r="V142" i="5"/>
  <c r="U142" i="5"/>
  <c r="T142" i="5"/>
  <c r="S142" i="5"/>
  <c r="R142" i="5"/>
  <c r="Q142" i="5"/>
  <c r="P142" i="5"/>
  <c r="O142" i="5"/>
  <c r="N142" i="5"/>
  <c r="M142" i="5"/>
  <c r="L142" i="5"/>
  <c r="K142" i="5"/>
  <c r="J142" i="5"/>
  <c r="I142" i="5"/>
  <c r="H142" i="5"/>
  <c r="G142" i="5"/>
  <c r="F142" i="5"/>
  <c r="E142" i="5"/>
  <c r="D142" i="5"/>
  <c r="C142" i="5"/>
  <c r="B142" i="5"/>
  <c r="A142" i="5"/>
  <c r="AU141" i="5"/>
  <c r="AT141" i="5"/>
  <c r="AS141" i="5"/>
  <c r="AR141" i="5"/>
  <c r="AQ141" i="5"/>
  <c r="AP141" i="5"/>
  <c r="AO141" i="5"/>
  <c r="AN141" i="5"/>
  <c r="AM141" i="5"/>
  <c r="AL141" i="5"/>
  <c r="AK141" i="5"/>
  <c r="AJ141" i="5"/>
  <c r="AI141" i="5"/>
  <c r="AH141" i="5"/>
  <c r="AG141" i="5"/>
  <c r="AF141" i="5"/>
  <c r="AE141" i="5"/>
  <c r="AD141" i="5"/>
  <c r="AC141" i="5"/>
  <c r="AB141" i="5"/>
  <c r="AA141" i="5"/>
  <c r="Z141" i="5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C141" i="5"/>
  <c r="B141" i="5"/>
  <c r="A141" i="5"/>
  <c r="AU140" i="5"/>
  <c r="AT140" i="5"/>
  <c r="AS140" i="5"/>
  <c r="AR140" i="5"/>
  <c r="AQ140" i="5"/>
  <c r="AP140" i="5"/>
  <c r="AO140" i="5"/>
  <c r="AN140" i="5"/>
  <c r="AM140" i="5"/>
  <c r="AL140" i="5"/>
  <c r="AK140" i="5"/>
  <c r="AJ140" i="5"/>
  <c r="AI140" i="5"/>
  <c r="AH140" i="5"/>
  <c r="AG140" i="5"/>
  <c r="AF140" i="5"/>
  <c r="AE140" i="5"/>
  <c r="AD140" i="5"/>
  <c r="AC140" i="5"/>
  <c r="AB140" i="5"/>
  <c r="AA140" i="5"/>
  <c r="Z140" i="5"/>
  <c r="Y140" i="5"/>
  <c r="X140" i="5"/>
  <c r="W140" i="5"/>
  <c r="V140" i="5"/>
  <c r="U140" i="5"/>
  <c r="T140" i="5"/>
  <c r="S140" i="5"/>
  <c r="R140" i="5"/>
  <c r="Q140" i="5"/>
  <c r="P140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C140" i="5"/>
  <c r="B140" i="5"/>
  <c r="A140" i="5"/>
  <c r="AU139" i="5"/>
  <c r="AT139" i="5"/>
  <c r="AS139" i="5"/>
  <c r="AR139" i="5"/>
  <c r="AQ139" i="5"/>
  <c r="AP139" i="5"/>
  <c r="AO139" i="5"/>
  <c r="AN139" i="5"/>
  <c r="AM139" i="5"/>
  <c r="AL139" i="5"/>
  <c r="AK139" i="5"/>
  <c r="AJ139" i="5"/>
  <c r="AI139" i="5"/>
  <c r="AH139" i="5"/>
  <c r="AG139" i="5"/>
  <c r="AF139" i="5"/>
  <c r="AE139" i="5"/>
  <c r="AD139" i="5"/>
  <c r="AC139" i="5"/>
  <c r="AB139" i="5"/>
  <c r="AA139" i="5"/>
  <c r="Z139" i="5"/>
  <c r="Y139" i="5"/>
  <c r="X139" i="5"/>
  <c r="W139" i="5"/>
  <c r="V139" i="5"/>
  <c r="U139" i="5"/>
  <c r="T139" i="5"/>
  <c r="S139" i="5"/>
  <c r="R139" i="5"/>
  <c r="Q139" i="5"/>
  <c r="P139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C139" i="5"/>
  <c r="B139" i="5"/>
  <c r="A139" i="5"/>
  <c r="AU138" i="5"/>
  <c r="AT138" i="5"/>
  <c r="AS138" i="5"/>
  <c r="AR138" i="5"/>
  <c r="AQ138" i="5"/>
  <c r="AP138" i="5"/>
  <c r="AO138" i="5"/>
  <c r="AN138" i="5"/>
  <c r="AM138" i="5"/>
  <c r="AL138" i="5"/>
  <c r="AK138" i="5"/>
  <c r="AJ138" i="5"/>
  <c r="AI138" i="5"/>
  <c r="AH138" i="5"/>
  <c r="AG138" i="5"/>
  <c r="AF138" i="5"/>
  <c r="AE138" i="5"/>
  <c r="AD138" i="5"/>
  <c r="AC138" i="5"/>
  <c r="AB138" i="5"/>
  <c r="AA138" i="5"/>
  <c r="Z138" i="5"/>
  <c r="Y138" i="5"/>
  <c r="X138" i="5"/>
  <c r="W138" i="5"/>
  <c r="V138" i="5"/>
  <c r="U138" i="5"/>
  <c r="T138" i="5"/>
  <c r="S138" i="5"/>
  <c r="R138" i="5"/>
  <c r="Q138" i="5"/>
  <c r="P138" i="5"/>
  <c r="O138" i="5"/>
  <c r="N138" i="5"/>
  <c r="M138" i="5"/>
  <c r="L138" i="5"/>
  <c r="K138" i="5"/>
  <c r="J138" i="5"/>
  <c r="I138" i="5"/>
  <c r="H138" i="5"/>
  <c r="G138" i="5"/>
  <c r="F138" i="5"/>
  <c r="E138" i="5"/>
  <c r="D138" i="5"/>
  <c r="C138" i="5"/>
  <c r="B138" i="5"/>
  <c r="A138" i="5"/>
  <c r="AU137" i="5"/>
  <c r="AT137" i="5"/>
  <c r="AS137" i="5"/>
  <c r="AR137" i="5"/>
  <c r="AQ137" i="5"/>
  <c r="AP137" i="5"/>
  <c r="AO137" i="5"/>
  <c r="AN137" i="5"/>
  <c r="AM137" i="5"/>
  <c r="AL137" i="5"/>
  <c r="AK137" i="5"/>
  <c r="AJ137" i="5"/>
  <c r="AI137" i="5"/>
  <c r="AH137" i="5"/>
  <c r="AG137" i="5"/>
  <c r="AF137" i="5"/>
  <c r="AE137" i="5"/>
  <c r="AD137" i="5"/>
  <c r="AC137" i="5"/>
  <c r="AB137" i="5"/>
  <c r="AA137" i="5"/>
  <c r="Z137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C137" i="5"/>
  <c r="B137" i="5"/>
  <c r="A137" i="5"/>
  <c r="AU136" i="5"/>
  <c r="AT136" i="5"/>
  <c r="AS136" i="5"/>
  <c r="AR136" i="5"/>
  <c r="AQ136" i="5"/>
  <c r="AP136" i="5"/>
  <c r="AO136" i="5"/>
  <c r="AN136" i="5"/>
  <c r="AM136" i="5"/>
  <c r="AL136" i="5"/>
  <c r="AK136" i="5"/>
  <c r="AJ136" i="5"/>
  <c r="AI136" i="5"/>
  <c r="AH136" i="5"/>
  <c r="AG136" i="5"/>
  <c r="AF136" i="5"/>
  <c r="AE136" i="5"/>
  <c r="AD136" i="5"/>
  <c r="AC136" i="5"/>
  <c r="AB136" i="5"/>
  <c r="AA136" i="5"/>
  <c r="Z136" i="5"/>
  <c r="Y136" i="5"/>
  <c r="X136" i="5"/>
  <c r="W136" i="5"/>
  <c r="V136" i="5"/>
  <c r="U136" i="5"/>
  <c r="T136" i="5"/>
  <c r="S136" i="5"/>
  <c r="R136" i="5"/>
  <c r="Q136" i="5"/>
  <c r="P136" i="5"/>
  <c r="O136" i="5"/>
  <c r="N136" i="5"/>
  <c r="M136" i="5"/>
  <c r="L136" i="5"/>
  <c r="K136" i="5"/>
  <c r="J136" i="5"/>
  <c r="I136" i="5"/>
  <c r="H136" i="5"/>
  <c r="G136" i="5"/>
  <c r="F136" i="5"/>
  <c r="E136" i="5"/>
  <c r="D136" i="5"/>
  <c r="C136" i="5"/>
  <c r="B136" i="5"/>
  <c r="A136" i="5"/>
  <c r="AU135" i="5"/>
  <c r="AT135" i="5"/>
  <c r="AS135" i="5"/>
  <c r="AR135" i="5"/>
  <c r="AQ135" i="5"/>
  <c r="AP135" i="5"/>
  <c r="AO135" i="5"/>
  <c r="AN135" i="5"/>
  <c r="AM135" i="5"/>
  <c r="AL135" i="5"/>
  <c r="AK135" i="5"/>
  <c r="AJ135" i="5"/>
  <c r="AI135" i="5"/>
  <c r="AH135" i="5"/>
  <c r="AG135" i="5"/>
  <c r="AF135" i="5"/>
  <c r="AE135" i="5"/>
  <c r="AD135" i="5"/>
  <c r="AC135" i="5"/>
  <c r="AB135" i="5"/>
  <c r="AA135" i="5"/>
  <c r="Z135" i="5"/>
  <c r="Y135" i="5"/>
  <c r="X135" i="5"/>
  <c r="W135" i="5"/>
  <c r="V135" i="5"/>
  <c r="U135" i="5"/>
  <c r="T135" i="5"/>
  <c r="S135" i="5"/>
  <c r="R135" i="5"/>
  <c r="Q135" i="5"/>
  <c r="P135" i="5"/>
  <c r="O135" i="5"/>
  <c r="N135" i="5"/>
  <c r="M135" i="5"/>
  <c r="L135" i="5"/>
  <c r="K135" i="5"/>
  <c r="J135" i="5"/>
  <c r="I135" i="5"/>
  <c r="H135" i="5"/>
  <c r="G135" i="5"/>
  <c r="F135" i="5"/>
  <c r="E135" i="5"/>
  <c r="D135" i="5"/>
  <c r="C135" i="5"/>
  <c r="B135" i="5"/>
  <c r="A135" i="5"/>
  <c r="AU134" i="5"/>
  <c r="AT134" i="5"/>
  <c r="AS134" i="5"/>
  <c r="AR134" i="5"/>
  <c r="AQ134" i="5"/>
  <c r="AP134" i="5"/>
  <c r="AO134" i="5"/>
  <c r="AN134" i="5"/>
  <c r="AM134" i="5"/>
  <c r="AL134" i="5"/>
  <c r="AK134" i="5"/>
  <c r="AJ134" i="5"/>
  <c r="AI134" i="5"/>
  <c r="AH134" i="5"/>
  <c r="AG134" i="5"/>
  <c r="AF134" i="5"/>
  <c r="AE134" i="5"/>
  <c r="AD134" i="5"/>
  <c r="AC134" i="5"/>
  <c r="AB134" i="5"/>
  <c r="AA134" i="5"/>
  <c r="Z134" i="5"/>
  <c r="Y134" i="5"/>
  <c r="X134" i="5"/>
  <c r="W134" i="5"/>
  <c r="V134" i="5"/>
  <c r="U134" i="5"/>
  <c r="T134" i="5"/>
  <c r="S134" i="5"/>
  <c r="R134" i="5"/>
  <c r="Q134" i="5"/>
  <c r="P134" i="5"/>
  <c r="O134" i="5"/>
  <c r="N134" i="5"/>
  <c r="M134" i="5"/>
  <c r="L134" i="5"/>
  <c r="K134" i="5"/>
  <c r="J134" i="5"/>
  <c r="I134" i="5"/>
  <c r="H134" i="5"/>
  <c r="G134" i="5"/>
  <c r="F134" i="5"/>
  <c r="E134" i="5"/>
  <c r="D134" i="5"/>
  <c r="C134" i="5"/>
  <c r="B134" i="5"/>
  <c r="A134" i="5"/>
  <c r="AU133" i="5"/>
  <c r="AT133" i="5"/>
  <c r="AS133" i="5"/>
  <c r="AR133" i="5"/>
  <c r="AQ133" i="5"/>
  <c r="AP133" i="5"/>
  <c r="AO133" i="5"/>
  <c r="AN133" i="5"/>
  <c r="AM133" i="5"/>
  <c r="AL133" i="5"/>
  <c r="AK133" i="5"/>
  <c r="AJ133" i="5"/>
  <c r="AI133" i="5"/>
  <c r="AH133" i="5"/>
  <c r="AG133" i="5"/>
  <c r="AF133" i="5"/>
  <c r="AE133" i="5"/>
  <c r="AD133" i="5"/>
  <c r="AC133" i="5"/>
  <c r="AB133" i="5"/>
  <c r="AA133" i="5"/>
  <c r="Z133" i="5"/>
  <c r="Y133" i="5"/>
  <c r="X133" i="5"/>
  <c r="W133" i="5"/>
  <c r="V133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C133" i="5"/>
  <c r="B133" i="5"/>
  <c r="A133" i="5"/>
  <c r="AU132" i="5"/>
  <c r="AT132" i="5"/>
  <c r="AS132" i="5"/>
  <c r="AR132" i="5"/>
  <c r="AQ132" i="5"/>
  <c r="AP132" i="5"/>
  <c r="AO132" i="5"/>
  <c r="AN132" i="5"/>
  <c r="AM132" i="5"/>
  <c r="AL132" i="5"/>
  <c r="AK132" i="5"/>
  <c r="AJ132" i="5"/>
  <c r="AI132" i="5"/>
  <c r="AH132" i="5"/>
  <c r="AG132" i="5"/>
  <c r="AF132" i="5"/>
  <c r="AE132" i="5"/>
  <c r="AD132" i="5"/>
  <c r="AC132" i="5"/>
  <c r="AB132" i="5"/>
  <c r="AA132" i="5"/>
  <c r="Z132" i="5"/>
  <c r="Y132" i="5"/>
  <c r="X132" i="5"/>
  <c r="W132" i="5"/>
  <c r="V132" i="5"/>
  <c r="U132" i="5"/>
  <c r="T132" i="5"/>
  <c r="S132" i="5"/>
  <c r="R132" i="5"/>
  <c r="Q132" i="5"/>
  <c r="P132" i="5"/>
  <c r="O132" i="5"/>
  <c r="N132" i="5"/>
  <c r="M132" i="5"/>
  <c r="L132" i="5"/>
  <c r="K132" i="5"/>
  <c r="J132" i="5"/>
  <c r="I132" i="5"/>
  <c r="H132" i="5"/>
  <c r="G132" i="5"/>
  <c r="F132" i="5"/>
  <c r="E132" i="5"/>
  <c r="D132" i="5"/>
  <c r="C132" i="5"/>
  <c r="B132" i="5"/>
  <c r="A132" i="5"/>
  <c r="AU131" i="5"/>
  <c r="AT131" i="5"/>
  <c r="AS131" i="5"/>
  <c r="AR131" i="5"/>
  <c r="AQ131" i="5"/>
  <c r="AP131" i="5"/>
  <c r="AO131" i="5"/>
  <c r="AN131" i="5"/>
  <c r="AM131" i="5"/>
  <c r="AL131" i="5"/>
  <c r="AK131" i="5"/>
  <c r="AJ131" i="5"/>
  <c r="AI131" i="5"/>
  <c r="AH131" i="5"/>
  <c r="AG131" i="5"/>
  <c r="AF131" i="5"/>
  <c r="AE131" i="5"/>
  <c r="AD131" i="5"/>
  <c r="AC131" i="5"/>
  <c r="AB131" i="5"/>
  <c r="AA131" i="5"/>
  <c r="Z131" i="5"/>
  <c r="Y131" i="5"/>
  <c r="X131" i="5"/>
  <c r="W131" i="5"/>
  <c r="V131" i="5"/>
  <c r="U131" i="5"/>
  <c r="T131" i="5"/>
  <c r="S131" i="5"/>
  <c r="R131" i="5"/>
  <c r="Q131" i="5"/>
  <c r="P131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A131" i="5"/>
  <c r="AU130" i="5"/>
  <c r="AT130" i="5"/>
  <c r="AS130" i="5"/>
  <c r="AR130" i="5"/>
  <c r="AQ130" i="5"/>
  <c r="AP130" i="5"/>
  <c r="AO130" i="5"/>
  <c r="AN130" i="5"/>
  <c r="AM130" i="5"/>
  <c r="AL130" i="5"/>
  <c r="AK130" i="5"/>
  <c r="AJ130" i="5"/>
  <c r="AI130" i="5"/>
  <c r="AH130" i="5"/>
  <c r="AG130" i="5"/>
  <c r="AF130" i="5"/>
  <c r="AE130" i="5"/>
  <c r="AD130" i="5"/>
  <c r="AC130" i="5"/>
  <c r="AB130" i="5"/>
  <c r="AA130" i="5"/>
  <c r="Z130" i="5"/>
  <c r="Y130" i="5"/>
  <c r="X130" i="5"/>
  <c r="W130" i="5"/>
  <c r="V130" i="5"/>
  <c r="U130" i="5"/>
  <c r="T130" i="5"/>
  <c r="S130" i="5"/>
  <c r="R130" i="5"/>
  <c r="Q130" i="5"/>
  <c r="P130" i="5"/>
  <c r="O130" i="5"/>
  <c r="N130" i="5"/>
  <c r="M130" i="5"/>
  <c r="L130" i="5"/>
  <c r="K130" i="5"/>
  <c r="J130" i="5"/>
  <c r="I130" i="5"/>
  <c r="H130" i="5"/>
  <c r="G130" i="5"/>
  <c r="F130" i="5"/>
  <c r="E130" i="5"/>
  <c r="D130" i="5"/>
  <c r="C130" i="5"/>
  <c r="B130" i="5"/>
  <c r="A130" i="5"/>
  <c r="AU129" i="5"/>
  <c r="AT129" i="5"/>
  <c r="AS129" i="5"/>
  <c r="AR129" i="5"/>
  <c r="AQ129" i="5"/>
  <c r="AP129" i="5"/>
  <c r="AO129" i="5"/>
  <c r="AN129" i="5"/>
  <c r="AM129" i="5"/>
  <c r="AL129" i="5"/>
  <c r="AK129" i="5"/>
  <c r="AJ129" i="5"/>
  <c r="AI129" i="5"/>
  <c r="AH129" i="5"/>
  <c r="AG129" i="5"/>
  <c r="AF129" i="5"/>
  <c r="AE129" i="5"/>
  <c r="AD129" i="5"/>
  <c r="AC129" i="5"/>
  <c r="AB129" i="5"/>
  <c r="AA129" i="5"/>
  <c r="Z129" i="5"/>
  <c r="Y129" i="5"/>
  <c r="X129" i="5"/>
  <c r="W129" i="5"/>
  <c r="V129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C129" i="5"/>
  <c r="B129" i="5"/>
  <c r="A129" i="5"/>
  <c r="AU128" i="5"/>
  <c r="AT128" i="5"/>
  <c r="AS128" i="5"/>
  <c r="AR128" i="5"/>
  <c r="AQ128" i="5"/>
  <c r="AP128" i="5"/>
  <c r="AO128" i="5"/>
  <c r="AN128" i="5"/>
  <c r="AM128" i="5"/>
  <c r="AL128" i="5"/>
  <c r="AK128" i="5"/>
  <c r="AJ128" i="5"/>
  <c r="AI128" i="5"/>
  <c r="AH128" i="5"/>
  <c r="AG128" i="5"/>
  <c r="AF128" i="5"/>
  <c r="AE128" i="5"/>
  <c r="AD128" i="5"/>
  <c r="AC128" i="5"/>
  <c r="AB128" i="5"/>
  <c r="AA128" i="5"/>
  <c r="Z128" i="5"/>
  <c r="Y128" i="5"/>
  <c r="X128" i="5"/>
  <c r="W128" i="5"/>
  <c r="V128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C128" i="5"/>
  <c r="B128" i="5"/>
  <c r="A128" i="5"/>
  <c r="AU127" i="5"/>
  <c r="AT127" i="5"/>
  <c r="AS127" i="5"/>
  <c r="AR127" i="5"/>
  <c r="AQ127" i="5"/>
  <c r="AP127" i="5"/>
  <c r="AO127" i="5"/>
  <c r="AN127" i="5"/>
  <c r="AM127" i="5"/>
  <c r="AL127" i="5"/>
  <c r="AK127" i="5"/>
  <c r="AJ127" i="5"/>
  <c r="AI127" i="5"/>
  <c r="AH127" i="5"/>
  <c r="AG127" i="5"/>
  <c r="AF127" i="5"/>
  <c r="AE127" i="5"/>
  <c r="AD127" i="5"/>
  <c r="AC127" i="5"/>
  <c r="AB127" i="5"/>
  <c r="AA127" i="5"/>
  <c r="Z127" i="5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C127" i="5"/>
  <c r="B127" i="5"/>
  <c r="A127" i="5"/>
  <c r="AU126" i="5"/>
  <c r="AT126" i="5"/>
  <c r="AS126" i="5"/>
  <c r="AR126" i="5"/>
  <c r="AQ126" i="5"/>
  <c r="AP126" i="5"/>
  <c r="AO126" i="5"/>
  <c r="AN126" i="5"/>
  <c r="AM126" i="5"/>
  <c r="AL126" i="5"/>
  <c r="AK126" i="5"/>
  <c r="AJ126" i="5"/>
  <c r="AI126" i="5"/>
  <c r="AH126" i="5"/>
  <c r="AG126" i="5"/>
  <c r="AF126" i="5"/>
  <c r="AE126" i="5"/>
  <c r="AD126" i="5"/>
  <c r="AC126" i="5"/>
  <c r="AB126" i="5"/>
  <c r="AA126" i="5"/>
  <c r="Z126" i="5"/>
  <c r="Y126" i="5"/>
  <c r="X126" i="5"/>
  <c r="W126" i="5"/>
  <c r="V126" i="5"/>
  <c r="U126" i="5"/>
  <c r="T126" i="5"/>
  <c r="S126" i="5"/>
  <c r="R126" i="5"/>
  <c r="Q126" i="5"/>
  <c r="P126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C126" i="5"/>
  <c r="B126" i="5"/>
  <c r="A126" i="5"/>
  <c r="AU125" i="5"/>
  <c r="AT125" i="5"/>
  <c r="AS125" i="5"/>
  <c r="AR125" i="5"/>
  <c r="AQ125" i="5"/>
  <c r="AP125" i="5"/>
  <c r="AO125" i="5"/>
  <c r="AN125" i="5"/>
  <c r="AM125" i="5"/>
  <c r="AL125" i="5"/>
  <c r="AK125" i="5"/>
  <c r="AJ125" i="5"/>
  <c r="AI125" i="5"/>
  <c r="AH125" i="5"/>
  <c r="AG125" i="5"/>
  <c r="AF125" i="5"/>
  <c r="AE125" i="5"/>
  <c r="AD125" i="5"/>
  <c r="AC125" i="5"/>
  <c r="AB125" i="5"/>
  <c r="AA125" i="5"/>
  <c r="Z125" i="5"/>
  <c r="Y125" i="5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C125" i="5"/>
  <c r="B125" i="5"/>
  <c r="A125" i="5"/>
  <c r="AU124" i="5"/>
  <c r="AT124" i="5"/>
  <c r="AS124" i="5"/>
  <c r="AR124" i="5"/>
  <c r="AQ124" i="5"/>
  <c r="AP124" i="5"/>
  <c r="AO124" i="5"/>
  <c r="AN124" i="5"/>
  <c r="AM124" i="5"/>
  <c r="AL124" i="5"/>
  <c r="AK124" i="5"/>
  <c r="AJ124" i="5"/>
  <c r="AI124" i="5"/>
  <c r="AH124" i="5"/>
  <c r="AG124" i="5"/>
  <c r="AF124" i="5"/>
  <c r="AE124" i="5"/>
  <c r="AD124" i="5"/>
  <c r="AC124" i="5"/>
  <c r="AB124" i="5"/>
  <c r="AA124" i="5"/>
  <c r="Z124" i="5"/>
  <c r="Y124" i="5"/>
  <c r="X124" i="5"/>
  <c r="W124" i="5"/>
  <c r="V124" i="5"/>
  <c r="U124" i="5"/>
  <c r="T124" i="5"/>
  <c r="S124" i="5"/>
  <c r="R124" i="5"/>
  <c r="Q124" i="5"/>
  <c r="P124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C124" i="5"/>
  <c r="B124" i="5"/>
  <c r="A124" i="5"/>
  <c r="AU123" i="5"/>
  <c r="AT123" i="5"/>
  <c r="AS123" i="5"/>
  <c r="AR123" i="5"/>
  <c r="AQ123" i="5"/>
  <c r="AP123" i="5"/>
  <c r="AO123" i="5"/>
  <c r="AN123" i="5"/>
  <c r="AM123" i="5"/>
  <c r="AL123" i="5"/>
  <c r="AK123" i="5"/>
  <c r="AJ123" i="5"/>
  <c r="AI123" i="5"/>
  <c r="AH123" i="5"/>
  <c r="AG123" i="5"/>
  <c r="AF123" i="5"/>
  <c r="AE123" i="5"/>
  <c r="AD123" i="5"/>
  <c r="AC123" i="5"/>
  <c r="AB123" i="5"/>
  <c r="AA123" i="5"/>
  <c r="Z123" i="5"/>
  <c r="Y123" i="5"/>
  <c r="X123" i="5"/>
  <c r="W123" i="5"/>
  <c r="V123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C123" i="5"/>
  <c r="B123" i="5"/>
  <c r="A123" i="5"/>
  <c r="AU122" i="5"/>
  <c r="AT122" i="5"/>
  <c r="AS122" i="5"/>
  <c r="AR122" i="5"/>
  <c r="AQ122" i="5"/>
  <c r="AP122" i="5"/>
  <c r="AO122" i="5"/>
  <c r="AN122" i="5"/>
  <c r="AM122" i="5"/>
  <c r="AL122" i="5"/>
  <c r="AK122" i="5"/>
  <c r="AJ122" i="5"/>
  <c r="AI122" i="5"/>
  <c r="AH122" i="5"/>
  <c r="AG122" i="5"/>
  <c r="AF122" i="5"/>
  <c r="AE122" i="5"/>
  <c r="AD122" i="5"/>
  <c r="AC122" i="5"/>
  <c r="AB122" i="5"/>
  <c r="AA122" i="5"/>
  <c r="Z122" i="5"/>
  <c r="Y122" i="5"/>
  <c r="X122" i="5"/>
  <c r="W122" i="5"/>
  <c r="V122" i="5"/>
  <c r="U122" i="5"/>
  <c r="T122" i="5"/>
  <c r="S122" i="5"/>
  <c r="R122" i="5"/>
  <c r="Q122" i="5"/>
  <c r="P122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C122" i="5"/>
  <c r="B122" i="5"/>
  <c r="A122" i="5"/>
  <c r="AU121" i="5"/>
  <c r="AT121" i="5"/>
  <c r="AS121" i="5"/>
  <c r="AR121" i="5"/>
  <c r="AQ121" i="5"/>
  <c r="AP121" i="5"/>
  <c r="AO121" i="5"/>
  <c r="AN121" i="5"/>
  <c r="AM121" i="5"/>
  <c r="AL121" i="5"/>
  <c r="AK121" i="5"/>
  <c r="AJ121" i="5"/>
  <c r="AI121" i="5"/>
  <c r="AH121" i="5"/>
  <c r="AG121" i="5"/>
  <c r="AF121" i="5"/>
  <c r="AE121" i="5"/>
  <c r="AD121" i="5"/>
  <c r="AC121" i="5"/>
  <c r="AB121" i="5"/>
  <c r="AA121" i="5"/>
  <c r="Z121" i="5"/>
  <c r="Y121" i="5"/>
  <c r="X121" i="5"/>
  <c r="W121" i="5"/>
  <c r="V121" i="5"/>
  <c r="U121" i="5"/>
  <c r="T121" i="5"/>
  <c r="S121" i="5"/>
  <c r="R121" i="5"/>
  <c r="Q121" i="5"/>
  <c r="P121" i="5"/>
  <c r="O121" i="5"/>
  <c r="N121" i="5"/>
  <c r="M121" i="5"/>
  <c r="L121" i="5"/>
  <c r="K121" i="5"/>
  <c r="J121" i="5"/>
  <c r="I121" i="5"/>
  <c r="H121" i="5"/>
  <c r="G121" i="5"/>
  <c r="F121" i="5"/>
  <c r="E121" i="5"/>
  <c r="D121" i="5"/>
  <c r="C121" i="5"/>
  <c r="B121" i="5"/>
  <c r="A121" i="5"/>
  <c r="AU120" i="5"/>
  <c r="AT120" i="5"/>
  <c r="AS120" i="5"/>
  <c r="AR120" i="5"/>
  <c r="AQ120" i="5"/>
  <c r="AP120" i="5"/>
  <c r="AO120" i="5"/>
  <c r="AN120" i="5"/>
  <c r="AM120" i="5"/>
  <c r="AL120" i="5"/>
  <c r="AK120" i="5"/>
  <c r="AJ120" i="5"/>
  <c r="AI120" i="5"/>
  <c r="AH120" i="5"/>
  <c r="AG120" i="5"/>
  <c r="AF120" i="5"/>
  <c r="AE120" i="5"/>
  <c r="AD120" i="5"/>
  <c r="AC120" i="5"/>
  <c r="AB120" i="5"/>
  <c r="AA120" i="5"/>
  <c r="Z120" i="5"/>
  <c r="Y120" i="5"/>
  <c r="X120" i="5"/>
  <c r="W120" i="5"/>
  <c r="V120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A120" i="5"/>
  <c r="AU119" i="5"/>
  <c r="AT119" i="5"/>
  <c r="AS119" i="5"/>
  <c r="AR119" i="5"/>
  <c r="AQ119" i="5"/>
  <c r="AP119" i="5"/>
  <c r="AO119" i="5"/>
  <c r="AN119" i="5"/>
  <c r="AM119" i="5"/>
  <c r="AL119" i="5"/>
  <c r="AK119" i="5"/>
  <c r="AJ119" i="5"/>
  <c r="AI119" i="5"/>
  <c r="AH119" i="5"/>
  <c r="AG119" i="5"/>
  <c r="AF119" i="5"/>
  <c r="AE119" i="5"/>
  <c r="AD119" i="5"/>
  <c r="AC119" i="5"/>
  <c r="AB119" i="5"/>
  <c r="AA119" i="5"/>
  <c r="Z119" i="5"/>
  <c r="Y119" i="5"/>
  <c r="X119" i="5"/>
  <c r="W119" i="5"/>
  <c r="V119" i="5"/>
  <c r="U119" i="5"/>
  <c r="T119" i="5"/>
  <c r="S119" i="5"/>
  <c r="R119" i="5"/>
  <c r="Q119" i="5"/>
  <c r="P119" i="5"/>
  <c r="O119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B119" i="5"/>
  <c r="A119" i="5"/>
  <c r="AU118" i="5"/>
  <c r="AT118" i="5"/>
  <c r="AS118" i="5"/>
  <c r="AR118" i="5"/>
  <c r="AQ118" i="5"/>
  <c r="AP118" i="5"/>
  <c r="AO118" i="5"/>
  <c r="AN118" i="5"/>
  <c r="AM118" i="5"/>
  <c r="AL118" i="5"/>
  <c r="AK118" i="5"/>
  <c r="AJ118" i="5"/>
  <c r="AI118" i="5"/>
  <c r="AH118" i="5"/>
  <c r="AG118" i="5"/>
  <c r="AF118" i="5"/>
  <c r="AE118" i="5"/>
  <c r="AD118" i="5"/>
  <c r="AC118" i="5"/>
  <c r="AB118" i="5"/>
  <c r="AA118" i="5"/>
  <c r="Z118" i="5"/>
  <c r="Y118" i="5"/>
  <c r="X118" i="5"/>
  <c r="W118" i="5"/>
  <c r="V118" i="5"/>
  <c r="U118" i="5"/>
  <c r="T118" i="5"/>
  <c r="S118" i="5"/>
  <c r="R118" i="5"/>
  <c r="Q118" i="5"/>
  <c r="P118" i="5"/>
  <c r="O118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B118" i="5"/>
  <c r="A118" i="5"/>
  <c r="AU117" i="5"/>
  <c r="AT117" i="5"/>
  <c r="AS117" i="5"/>
  <c r="AR117" i="5"/>
  <c r="AQ117" i="5"/>
  <c r="AP117" i="5"/>
  <c r="AO117" i="5"/>
  <c r="AN117" i="5"/>
  <c r="AM117" i="5"/>
  <c r="AL117" i="5"/>
  <c r="AK117" i="5"/>
  <c r="AJ117" i="5"/>
  <c r="AI117" i="5"/>
  <c r="AH117" i="5"/>
  <c r="AG117" i="5"/>
  <c r="AF117" i="5"/>
  <c r="AE117" i="5"/>
  <c r="AD117" i="5"/>
  <c r="AC117" i="5"/>
  <c r="AB117" i="5"/>
  <c r="AA117" i="5"/>
  <c r="Z117" i="5"/>
  <c r="Y117" i="5"/>
  <c r="X117" i="5"/>
  <c r="W117" i="5"/>
  <c r="V117" i="5"/>
  <c r="U117" i="5"/>
  <c r="T117" i="5"/>
  <c r="S117" i="5"/>
  <c r="R117" i="5"/>
  <c r="Q117" i="5"/>
  <c r="P117" i="5"/>
  <c r="O117" i="5"/>
  <c r="N117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A117" i="5"/>
  <c r="AU116" i="5"/>
  <c r="AT116" i="5"/>
  <c r="AS116" i="5"/>
  <c r="AR116" i="5"/>
  <c r="AQ116" i="5"/>
  <c r="AP116" i="5"/>
  <c r="AO116" i="5"/>
  <c r="AN116" i="5"/>
  <c r="AM116" i="5"/>
  <c r="AL116" i="5"/>
  <c r="AK116" i="5"/>
  <c r="AJ116" i="5"/>
  <c r="AI116" i="5"/>
  <c r="AH116" i="5"/>
  <c r="AG116" i="5"/>
  <c r="AF116" i="5"/>
  <c r="AE116" i="5"/>
  <c r="AD116" i="5"/>
  <c r="AC116" i="5"/>
  <c r="AB116" i="5"/>
  <c r="AA116" i="5"/>
  <c r="Z116" i="5"/>
  <c r="Y116" i="5"/>
  <c r="X116" i="5"/>
  <c r="W116" i="5"/>
  <c r="V116" i="5"/>
  <c r="U116" i="5"/>
  <c r="T116" i="5"/>
  <c r="S116" i="5"/>
  <c r="R116" i="5"/>
  <c r="Q116" i="5"/>
  <c r="P116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A116" i="5"/>
  <c r="AU115" i="5"/>
  <c r="AT115" i="5"/>
  <c r="AS115" i="5"/>
  <c r="AR115" i="5"/>
  <c r="AQ115" i="5"/>
  <c r="AP115" i="5"/>
  <c r="AO115" i="5"/>
  <c r="AN115" i="5"/>
  <c r="AM115" i="5"/>
  <c r="AL115" i="5"/>
  <c r="AK115" i="5"/>
  <c r="AJ115" i="5"/>
  <c r="AI115" i="5"/>
  <c r="AH115" i="5"/>
  <c r="AG115" i="5"/>
  <c r="AF115" i="5"/>
  <c r="AE115" i="5"/>
  <c r="AD115" i="5"/>
  <c r="AC115" i="5"/>
  <c r="AB115" i="5"/>
  <c r="AA115" i="5"/>
  <c r="Z115" i="5"/>
  <c r="Y115" i="5"/>
  <c r="X115" i="5"/>
  <c r="W115" i="5"/>
  <c r="V115" i="5"/>
  <c r="U115" i="5"/>
  <c r="T115" i="5"/>
  <c r="S115" i="5"/>
  <c r="R115" i="5"/>
  <c r="Q115" i="5"/>
  <c r="P115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B115" i="5"/>
  <c r="A115" i="5"/>
  <c r="AU114" i="5"/>
  <c r="AT114" i="5"/>
  <c r="AS114" i="5"/>
  <c r="AR114" i="5"/>
  <c r="AQ114" i="5"/>
  <c r="AP114" i="5"/>
  <c r="AO114" i="5"/>
  <c r="AN114" i="5"/>
  <c r="AM114" i="5"/>
  <c r="AL114" i="5"/>
  <c r="AK114" i="5"/>
  <c r="AJ114" i="5"/>
  <c r="AI114" i="5"/>
  <c r="AH114" i="5"/>
  <c r="AG114" i="5"/>
  <c r="AF114" i="5"/>
  <c r="AE114" i="5"/>
  <c r="AD114" i="5"/>
  <c r="AC114" i="5"/>
  <c r="AB114" i="5"/>
  <c r="AA114" i="5"/>
  <c r="Z114" i="5"/>
  <c r="Y114" i="5"/>
  <c r="X114" i="5"/>
  <c r="W114" i="5"/>
  <c r="V114" i="5"/>
  <c r="U114" i="5"/>
  <c r="T114" i="5"/>
  <c r="S114" i="5"/>
  <c r="R114" i="5"/>
  <c r="Q114" i="5"/>
  <c r="P114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C114" i="5"/>
  <c r="B114" i="5"/>
  <c r="A114" i="5"/>
  <c r="AU113" i="5"/>
  <c r="AT113" i="5"/>
  <c r="AS113" i="5"/>
  <c r="AR113" i="5"/>
  <c r="AQ113" i="5"/>
  <c r="AP113" i="5"/>
  <c r="AO113" i="5"/>
  <c r="AN113" i="5"/>
  <c r="AM113" i="5"/>
  <c r="AL113" i="5"/>
  <c r="AK113" i="5"/>
  <c r="AJ113" i="5"/>
  <c r="AI113" i="5"/>
  <c r="AH113" i="5"/>
  <c r="AG113" i="5"/>
  <c r="AF113" i="5"/>
  <c r="AE113" i="5"/>
  <c r="AD113" i="5"/>
  <c r="AC113" i="5"/>
  <c r="AB113" i="5"/>
  <c r="AA113" i="5"/>
  <c r="Z113" i="5"/>
  <c r="Y113" i="5"/>
  <c r="X113" i="5"/>
  <c r="W113" i="5"/>
  <c r="V113" i="5"/>
  <c r="U113" i="5"/>
  <c r="T113" i="5"/>
  <c r="S113" i="5"/>
  <c r="R113" i="5"/>
  <c r="Q113" i="5"/>
  <c r="P113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C113" i="5"/>
  <c r="B113" i="5"/>
  <c r="A113" i="5"/>
  <c r="AU112" i="5"/>
  <c r="AT112" i="5"/>
  <c r="AS112" i="5"/>
  <c r="AR112" i="5"/>
  <c r="AQ112" i="5"/>
  <c r="AP112" i="5"/>
  <c r="AO112" i="5"/>
  <c r="AN112" i="5"/>
  <c r="AM112" i="5"/>
  <c r="AL112" i="5"/>
  <c r="AK112" i="5"/>
  <c r="AJ112" i="5"/>
  <c r="AI112" i="5"/>
  <c r="AH112" i="5"/>
  <c r="AG112" i="5"/>
  <c r="AF112" i="5"/>
  <c r="AE112" i="5"/>
  <c r="AD112" i="5"/>
  <c r="AC112" i="5"/>
  <c r="AB112" i="5"/>
  <c r="AA112" i="5"/>
  <c r="Z112" i="5"/>
  <c r="Y112" i="5"/>
  <c r="X112" i="5"/>
  <c r="W112" i="5"/>
  <c r="V112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C112" i="5"/>
  <c r="B112" i="5"/>
  <c r="A112" i="5"/>
  <c r="AU111" i="5"/>
  <c r="AT111" i="5"/>
  <c r="AS111" i="5"/>
  <c r="AR111" i="5"/>
  <c r="AQ111" i="5"/>
  <c r="AP111" i="5"/>
  <c r="AO111" i="5"/>
  <c r="AN111" i="5"/>
  <c r="AM111" i="5"/>
  <c r="AL111" i="5"/>
  <c r="AK111" i="5"/>
  <c r="AJ111" i="5"/>
  <c r="AI111" i="5"/>
  <c r="AH111" i="5"/>
  <c r="AG111" i="5"/>
  <c r="AF111" i="5"/>
  <c r="AE111" i="5"/>
  <c r="AD111" i="5"/>
  <c r="AC111" i="5"/>
  <c r="AB111" i="5"/>
  <c r="AA111" i="5"/>
  <c r="Z111" i="5"/>
  <c r="Y111" i="5"/>
  <c r="X111" i="5"/>
  <c r="W111" i="5"/>
  <c r="V111" i="5"/>
  <c r="U111" i="5"/>
  <c r="T111" i="5"/>
  <c r="S111" i="5"/>
  <c r="R111" i="5"/>
  <c r="Q111" i="5"/>
  <c r="P111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C111" i="5"/>
  <c r="B111" i="5"/>
  <c r="A111" i="5"/>
  <c r="AU110" i="5"/>
  <c r="AT110" i="5"/>
  <c r="AS110" i="5"/>
  <c r="AR110" i="5"/>
  <c r="AQ110" i="5"/>
  <c r="AP110" i="5"/>
  <c r="AO110" i="5"/>
  <c r="AN110" i="5"/>
  <c r="AM110" i="5"/>
  <c r="AL110" i="5"/>
  <c r="AK110" i="5"/>
  <c r="AJ110" i="5"/>
  <c r="AI110" i="5"/>
  <c r="AH110" i="5"/>
  <c r="AG110" i="5"/>
  <c r="AF110" i="5"/>
  <c r="AE110" i="5"/>
  <c r="AD110" i="5"/>
  <c r="AC110" i="5"/>
  <c r="AB110" i="5"/>
  <c r="AA110" i="5"/>
  <c r="Z110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C110" i="5"/>
  <c r="B110" i="5"/>
  <c r="A110" i="5"/>
  <c r="AU109" i="5"/>
  <c r="AT109" i="5"/>
  <c r="AS109" i="5"/>
  <c r="AR109" i="5"/>
  <c r="AQ109" i="5"/>
  <c r="AP109" i="5"/>
  <c r="AO109" i="5"/>
  <c r="AN109" i="5"/>
  <c r="AM109" i="5"/>
  <c r="AL109" i="5"/>
  <c r="AK109" i="5"/>
  <c r="AJ109" i="5"/>
  <c r="AI109" i="5"/>
  <c r="AH109" i="5"/>
  <c r="AG109" i="5"/>
  <c r="AF109" i="5"/>
  <c r="AE109" i="5"/>
  <c r="AD109" i="5"/>
  <c r="AC109" i="5"/>
  <c r="AB109" i="5"/>
  <c r="AA109" i="5"/>
  <c r="Z109" i="5"/>
  <c r="Y109" i="5"/>
  <c r="X109" i="5"/>
  <c r="W109" i="5"/>
  <c r="V109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C109" i="5"/>
  <c r="B109" i="5"/>
  <c r="A109" i="5"/>
  <c r="AU108" i="5"/>
  <c r="AT108" i="5"/>
  <c r="AS108" i="5"/>
  <c r="AR108" i="5"/>
  <c r="AQ108" i="5"/>
  <c r="AP108" i="5"/>
  <c r="AO108" i="5"/>
  <c r="AN108" i="5"/>
  <c r="AM108" i="5"/>
  <c r="AL108" i="5"/>
  <c r="AK108" i="5"/>
  <c r="AJ108" i="5"/>
  <c r="AI108" i="5"/>
  <c r="AH108" i="5"/>
  <c r="AG108" i="5"/>
  <c r="AF108" i="5"/>
  <c r="AE108" i="5"/>
  <c r="AD108" i="5"/>
  <c r="AC108" i="5"/>
  <c r="AB108" i="5"/>
  <c r="AA108" i="5"/>
  <c r="Z108" i="5"/>
  <c r="Y108" i="5"/>
  <c r="X108" i="5"/>
  <c r="W108" i="5"/>
  <c r="V108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C108" i="5"/>
  <c r="B108" i="5"/>
  <c r="A108" i="5"/>
  <c r="AU107" i="5"/>
  <c r="AT107" i="5"/>
  <c r="AS107" i="5"/>
  <c r="AR107" i="5"/>
  <c r="AQ107" i="5"/>
  <c r="AP107" i="5"/>
  <c r="AO107" i="5"/>
  <c r="AN107" i="5"/>
  <c r="AM107" i="5"/>
  <c r="AL107" i="5"/>
  <c r="AK107" i="5"/>
  <c r="AJ107" i="5"/>
  <c r="AI107" i="5"/>
  <c r="AH107" i="5"/>
  <c r="AG107" i="5"/>
  <c r="AF107" i="5"/>
  <c r="AE107" i="5"/>
  <c r="AD107" i="5"/>
  <c r="AC107" i="5"/>
  <c r="AB107" i="5"/>
  <c r="AA107" i="5"/>
  <c r="Z107" i="5"/>
  <c r="Y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A107" i="5"/>
  <c r="AU106" i="5"/>
  <c r="AT106" i="5"/>
  <c r="AS106" i="5"/>
  <c r="AR106" i="5"/>
  <c r="AQ106" i="5"/>
  <c r="AP106" i="5"/>
  <c r="AO106" i="5"/>
  <c r="AN106" i="5"/>
  <c r="AM106" i="5"/>
  <c r="AL106" i="5"/>
  <c r="AK106" i="5"/>
  <c r="AJ106" i="5"/>
  <c r="AI106" i="5"/>
  <c r="AH106" i="5"/>
  <c r="AG106" i="5"/>
  <c r="AF106" i="5"/>
  <c r="AE106" i="5"/>
  <c r="AD106" i="5"/>
  <c r="AC106" i="5"/>
  <c r="AB106" i="5"/>
  <c r="AA106" i="5"/>
  <c r="Z106" i="5"/>
  <c r="Y106" i="5"/>
  <c r="X106" i="5"/>
  <c r="W106" i="5"/>
  <c r="V106" i="5"/>
  <c r="U106" i="5"/>
  <c r="T106" i="5"/>
  <c r="S106" i="5"/>
  <c r="R106" i="5"/>
  <c r="Q106" i="5"/>
  <c r="P106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C106" i="5"/>
  <c r="B106" i="5"/>
  <c r="A106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A105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A104" i="5"/>
  <c r="AU103" i="5"/>
  <c r="AT103" i="5"/>
  <c r="AS103" i="5"/>
  <c r="AR103" i="5"/>
  <c r="AQ103" i="5"/>
  <c r="AP103" i="5"/>
  <c r="AO103" i="5"/>
  <c r="AN103" i="5"/>
  <c r="AM103" i="5"/>
  <c r="AL103" i="5"/>
  <c r="AK103" i="5"/>
  <c r="AJ103" i="5"/>
  <c r="AI103" i="5"/>
  <c r="AH103" i="5"/>
  <c r="AG103" i="5"/>
  <c r="AF103" i="5"/>
  <c r="AE103" i="5"/>
  <c r="AD103" i="5"/>
  <c r="AC103" i="5"/>
  <c r="AB103" i="5"/>
  <c r="AA103" i="5"/>
  <c r="Z103" i="5"/>
  <c r="Y103" i="5"/>
  <c r="X103" i="5"/>
  <c r="W103" i="5"/>
  <c r="V103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B103" i="5"/>
  <c r="A103" i="5"/>
  <c r="AU102" i="5"/>
  <c r="AT102" i="5"/>
  <c r="AS102" i="5"/>
  <c r="AR102" i="5"/>
  <c r="AQ102" i="5"/>
  <c r="AP102" i="5"/>
  <c r="AO102" i="5"/>
  <c r="AN102" i="5"/>
  <c r="AM102" i="5"/>
  <c r="AL102" i="5"/>
  <c r="AK102" i="5"/>
  <c r="AJ102" i="5"/>
  <c r="AI102" i="5"/>
  <c r="AH102" i="5"/>
  <c r="AG102" i="5"/>
  <c r="AF102" i="5"/>
  <c r="AE102" i="5"/>
  <c r="AD102" i="5"/>
  <c r="AC102" i="5"/>
  <c r="AB102" i="5"/>
  <c r="AA102" i="5"/>
  <c r="Z102" i="5"/>
  <c r="Y102" i="5"/>
  <c r="X102" i="5"/>
  <c r="W102" i="5"/>
  <c r="V102" i="5"/>
  <c r="U102" i="5"/>
  <c r="T102" i="5"/>
  <c r="S102" i="5"/>
  <c r="R102" i="5"/>
  <c r="Q102" i="5"/>
  <c r="P102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C102" i="5"/>
  <c r="B102" i="5"/>
  <c r="A102" i="5"/>
  <c r="AU101" i="5"/>
  <c r="AT101" i="5"/>
  <c r="AS101" i="5"/>
  <c r="AR101" i="5"/>
  <c r="AQ101" i="5"/>
  <c r="AP101" i="5"/>
  <c r="AO101" i="5"/>
  <c r="AN101" i="5"/>
  <c r="AM101" i="5"/>
  <c r="AL101" i="5"/>
  <c r="AK101" i="5"/>
  <c r="AJ101" i="5"/>
  <c r="AI101" i="5"/>
  <c r="AH101" i="5"/>
  <c r="AG101" i="5"/>
  <c r="AF101" i="5"/>
  <c r="AE101" i="5"/>
  <c r="AD101" i="5"/>
  <c r="AC101" i="5"/>
  <c r="AB101" i="5"/>
  <c r="AA101" i="5"/>
  <c r="Z101" i="5"/>
  <c r="Y101" i="5"/>
  <c r="X101" i="5"/>
  <c r="W101" i="5"/>
  <c r="V101" i="5"/>
  <c r="U101" i="5"/>
  <c r="T101" i="5"/>
  <c r="S101" i="5"/>
  <c r="R101" i="5"/>
  <c r="Q101" i="5"/>
  <c r="P101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C101" i="5"/>
  <c r="B101" i="5"/>
  <c r="A101" i="5"/>
  <c r="AU100" i="5"/>
  <c r="AT100" i="5"/>
  <c r="AS100" i="5"/>
  <c r="AR100" i="5"/>
  <c r="AQ100" i="5"/>
  <c r="AP100" i="5"/>
  <c r="AO100" i="5"/>
  <c r="AN100" i="5"/>
  <c r="AM100" i="5"/>
  <c r="AL100" i="5"/>
  <c r="AK100" i="5"/>
  <c r="AJ100" i="5"/>
  <c r="AI100" i="5"/>
  <c r="AH100" i="5"/>
  <c r="AG100" i="5"/>
  <c r="AF100" i="5"/>
  <c r="AE100" i="5"/>
  <c r="AD100" i="5"/>
  <c r="AC100" i="5"/>
  <c r="AB100" i="5"/>
  <c r="AA100" i="5"/>
  <c r="Z100" i="5"/>
  <c r="Y100" i="5"/>
  <c r="X100" i="5"/>
  <c r="W100" i="5"/>
  <c r="V100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B100" i="5"/>
  <c r="A100" i="5"/>
  <c r="AU99" i="5"/>
  <c r="AT99" i="5"/>
  <c r="AS99" i="5"/>
  <c r="AR99" i="5"/>
  <c r="AQ99" i="5"/>
  <c r="AP99" i="5"/>
  <c r="AO99" i="5"/>
  <c r="AN99" i="5"/>
  <c r="AM99" i="5"/>
  <c r="AL99" i="5"/>
  <c r="AK99" i="5"/>
  <c r="AJ99" i="5"/>
  <c r="AI99" i="5"/>
  <c r="AH99" i="5"/>
  <c r="AG99" i="5"/>
  <c r="AF99" i="5"/>
  <c r="AE99" i="5"/>
  <c r="AD99" i="5"/>
  <c r="AC99" i="5"/>
  <c r="AB99" i="5"/>
  <c r="AA99" i="5"/>
  <c r="Z99" i="5"/>
  <c r="Y99" i="5"/>
  <c r="X99" i="5"/>
  <c r="W99" i="5"/>
  <c r="V99" i="5"/>
  <c r="U99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B99" i="5"/>
  <c r="A99" i="5"/>
  <c r="AU98" i="5"/>
  <c r="AT98" i="5"/>
  <c r="AS98" i="5"/>
  <c r="AR98" i="5"/>
  <c r="AQ98" i="5"/>
  <c r="AP98" i="5"/>
  <c r="AO98" i="5"/>
  <c r="AN98" i="5"/>
  <c r="AM98" i="5"/>
  <c r="AL98" i="5"/>
  <c r="AK98" i="5"/>
  <c r="AJ98" i="5"/>
  <c r="AI98" i="5"/>
  <c r="AH98" i="5"/>
  <c r="AG98" i="5"/>
  <c r="AF98" i="5"/>
  <c r="AE98" i="5"/>
  <c r="AD98" i="5"/>
  <c r="AC98" i="5"/>
  <c r="AB98" i="5"/>
  <c r="AA98" i="5"/>
  <c r="Z98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B98" i="5"/>
  <c r="A98" i="5"/>
  <c r="AU97" i="5"/>
  <c r="AT97" i="5"/>
  <c r="AS97" i="5"/>
  <c r="AR97" i="5"/>
  <c r="AQ97" i="5"/>
  <c r="AP97" i="5"/>
  <c r="AO97" i="5"/>
  <c r="AN97" i="5"/>
  <c r="AM97" i="5"/>
  <c r="AL97" i="5"/>
  <c r="AK97" i="5"/>
  <c r="AJ97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A97" i="5"/>
  <c r="AU96" i="5"/>
  <c r="AT96" i="5"/>
  <c r="AS96" i="5"/>
  <c r="AR96" i="5"/>
  <c r="AQ96" i="5"/>
  <c r="AP96" i="5"/>
  <c r="AO96" i="5"/>
  <c r="AN96" i="5"/>
  <c r="AM96" i="5"/>
  <c r="AL96" i="5"/>
  <c r="AK96" i="5"/>
  <c r="AJ96" i="5"/>
  <c r="AI96" i="5"/>
  <c r="AH96" i="5"/>
  <c r="AG96" i="5"/>
  <c r="AF96" i="5"/>
  <c r="AE96" i="5"/>
  <c r="AD96" i="5"/>
  <c r="AC96" i="5"/>
  <c r="AB96" i="5"/>
  <c r="AA96" i="5"/>
  <c r="Z96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A96" i="5"/>
  <c r="AU95" i="5"/>
  <c r="AT95" i="5"/>
  <c r="AS95" i="5"/>
  <c r="AR95" i="5"/>
  <c r="AQ95" i="5"/>
  <c r="AP95" i="5"/>
  <c r="AO95" i="5"/>
  <c r="AN95" i="5"/>
  <c r="AM95" i="5"/>
  <c r="AL95" i="5"/>
  <c r="AK95" i="5"/>
  <c r="AJ95" i="5"/>
  <c r="AI95" i="5"/>
  <c r="AH95" i="5"/>
  <c r="AG95" i="5"/>
  <c r="AF95" i="5"/>
  <c r="AE95" i="5"/>
  <c r="AD95" i="5"/>
  <c r="AC95" i="5"/>
  <c r="AB95" i="5"/>
  <c r="AA95" i="5"/>
  <c r="Z95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B95" i="5"/>
  <c r="A95" i="5"/>
  <c r="AU94" i="5"/>
  <c r="AT94" i="5"/>
  <c r="AS94" i="5"/>
  <c r="AR94" i="5"/>
  <c r="AQ94" i="5"/>
  <c r="AP94" i="5"/>
  <c r="AO94" i="5"/>
  <c r="AN94" i="5"/>
  <c r="AM94" i="5"/>
  <c r="AL94" i="5"/>
  <c r="AK94" i="5"/>
  <c r="AJ94" i="5"/>
  <c r="AI94" i="5"/>
  <c r="AH94" i="5"/>
  <c r="AG94" i="5"/>
  <c r="AF94" i="5"/>
  <c r="AE94" i="5"/>
  <c r="AD94" i="5"/>
  <c r="AC94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B94" i="5"/>
  <c r="A94" i="5"/>
  <c r="AU93" i="5"/>
  <c r="AT93" i="5"/>
  <c r="AS93" i="5"/>
  <c r="AR93" i="5"/>
  <c r="AQ93" i="5"/>
  <c r="AP93" i="5"/>
  <c r="AO93" i="5"/>
  <c r="AN93" i="5"/>
  <c r="AM93" i="5"/>
  <c r="AL93" i="5"/>
  <c r="AK93" i="5"/>
  <c r="AJ93" i="5"/>
  <c r="AI93" i="5"/>
  <c r="AH93" i="5"/>
  <c r="AG93" i="5"/>
  <c r="AF93" i="5"/>
  <c r="AE93" i="5"/>
  <c r="AD93" i="5"/>
  <c r="AC93" i="5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B93" i="5"/>
  <c r="A93" i="5"/>
  <c r="AU92" i="5"/>
  <c r="AT92" i="5"/>
  <c r="AS92" i="5"/>
  <c r="AR92" i="5"/>
  <c r="AQ92" i="5"/>
  <c r="AP92" i="5"/>
  <c r="AO92" i="5"/>
  <c r="AN92" i="5"/>
  <c r="AM92" i="5"/>
  <c r="AL92" i="5"/>
  <c r="AK92" i="5"/>
  <c r="AJ92" i="5"/>
  <c r="AI92" i="5"/>
  <c r="AH92" i="5"/>
  <c r="AG92" i="5"/>
  <c r="AF92" i="5"/>
  <c r="AE92" i="5"/>
  <c r="AD92" i="5"/>
  <c r="AC92" i="5"/>
  <c r="AB92" i="5"/>
  <c r="AA92" i="5"/>
  <c r="Z92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B92" i="5"/>
  <c r="A92" i="5"/>
  <c r="AU91" i="5"/>
  <c r="AT91" i="5"/>
  <c r="AS91" i="5"/>
  <c r="AR91" i="5"/>
  <c r="AQ91" i="5"/>
  <c r="AP91" i="5"/>
  <c r="AO91" i="5"/>
  <c r="AN91" i="5"/>
  <c r="AM91" i="5"/>
  <c r="AL91" i="5"/>
  <c r="AK91" i="5"/>
  <c r="AJ91" i="5"/>
  <c r="AI91" i="5"/>
  <c r="AH91" i="5"/>
  <c r="AG91" i="5"/>
  <c r="AF91" i="5"/>
  <c r="AE91" i="5"/>
  <c r="AD91" i="5"/>
  <c r="AC91" i="5"/>
  <c r="AB91" i="5"/>
  <c r="AA91" i="5"/>
  <c r="Z91" i="5"/>
  <c r="Y91" i="5"/>
  <c r="X91" i="5"/>
  <c r="W91" i="5"/>
  <c r="V91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D91" i="5"/>
  <c r="C91" i="5"/>
  <c r="B91" i="5"/>
  <c r="A91" i="5"/>
  <c r="AU90" i="5"/>
  <c r="AT90" i="5"/>
  <c r="AS90" i="5"/>
  <c r="AR90" i="5"/>
  <c r="AQ90" i="5"/>
  <c r="AP90" i="5"/>
  <c r="AO90" i="5"/>
  <c r="AN90" i="5"/>
  <c r="AM90" i="5"/>
  <c r="AL90" i="5"/>
  <c r="AK90" i="5"/>
  <c r="AJ90" i="5"/>
  <c r="AI90" i="5"/>
  <c r="AH90" i="5"/>
  <c r="AG90" i="5"/>
  <c r="AF90" i="5"/>
  <c r="AE90" i="5"/>
  <c r="AD90" i="5"/>
  <c r="AC90" i="5"/>
  <c r="AB90" i="5"/>
  <c r="AA90" i="5"/>
  <c r="Z90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B90" i="5"/>
  <c r="A90" i="5"/>
  <c r="AU89" i="5"/>
  <c r="AT89" i="5"/>
  <c r="AS89" i="5"/>
  <c r="AR89" i="5"/>
  <c r="AQ89" i="5"/>
  <c r="AP89" i="5"/>
  <c r="AO89" i="5"/>
  <c r="AN89" i="5"/>
  <c r="AM89" i="5"/>
  <c r="AL89" i="5"/>
  <c r="AK89" i="5"/>
  <c r="AJ89" i="5"/>
  <c r="AI89" i="5"/>
  <c r="AH89" i="5"/>
  <c r="AG89" i="5"/>
  <c r="AF89" i="5"/>
  <c r="AE89" i="5"/>
  <c r="AD89" i="5"/>
  <c r="AC89" i="5"/>
  <c r="AB89" i="5"/>
  <c r="AA89" i="5"/>
  <c r="Z89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B89" i="5"/>
  <c r="A89" i="5"/>
  <c r="AU88" i="5"/>
  <c r="AT88" i="5"/>
  <c r="AS88" i="5"/>
  <c r="AR88" i="5"/>
  <c r="AQ88" i="5"/>
  <c r="AP88" i="5"/>
  <c r="AO88" i="5"/>
  <c r="AN88" i="5"/>
  <c r="AM88" i="5"/>
  <c r="AL88" i="5"/>
  <c r="AK88" i="5"/>
  <c r="AJ88" i="5"/>
  <c r="AI88" i="5"/>
  <c r="AH88" i="5"/>
  <c r="AG88" i="5"/>
  <c r="AF88" i="5"/>
  <c r="AE88" i="5"/>
  <c r="AD88" i="5"/>
  <c r="AC88" i="5"/>
  <c r="AB88" i="5"/>
  <c r="AA88" i="5"/>
  <c r="Z88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B88" i="5"/>
  <c r="A88" i="5"/>
  <c r="AU87" i="5"/>
  <c r="AT87" i="5"/>
  <c r="AS87" i="5"/>
  <c r="AR87" i="5"/>
  <c r="AQ87" i="5"/>
  <c r="AP87" i="5"/>
  <c r="AO87" i="5"/>
  <c r="AN87" i="5"/>
  <c r="AM87" i="5"/>
  <c r="AL87" i="5"/>
  <c r="AK87" i="5"/>
  <c r="AJ87" i="5"/>
  <c r="AI87" i="5"/>
  <c r="AH87" i="5"/>
  <c r="AG87" i="5"/>
  <c r="AF87" i="5"/>
  <c r="AE87" i="5"/>
  <c r="AD87" i="5"/>
  <c r="AC87" i="5"/>
  <c r="AB87" i="5"/>
  <c r="AA87" i="5"/>
  <c r="Z87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B87" i="5"/>
  <c r="A87" i="5"/>
  <c r="AU86" i="5"/>
  <c r="AT86" i="5"/>
  <c r="AS86" i="5"/>
  <c r="AR86" i="5"/>
  <c r="AQ86" i="5"/>
  <c r="AP86" i="5"/>
  <c r="AO86" i="5"/>
  <c r="AN86" i="5"/>
  <c r="AM86" i="5"/>
  <c r="AL86" i="5"/>
  <c r="AK86" i="5"/>
  <c r="AJ86" i="5"/>
  <c r="AI86" i="5"/>
  <c r="AH86" i="5"/>
  <c r="AG86" i="5"/>
  <c r="AF86" i="5"/>
  <c r="AE86" i="5"/>
  <c r="AD86" i="5"/>
  <c r="AC86" i="5"/>
  <c r="AB86" i="5"/>
  <c r="AA86" i="5"/>
  <c r="Z86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A86" i="5"/>
  <c r="AU85" i="5"/>
  <c r="AT85" i="5"/>
  <c r="AS85" i="5"/>
  <c r="AR85" i="5"/>
  <c r="AQ85" i="5"/>
  <c r="AP85" i="5"/>
  <c r="AO85" i="5"/>
  <c r="AN85" i="5"/>
  <c r="AM85" i="5"/>
  <c r="AL85" i="5"/>
  <c r="AK85" i="5"/>
  <c r="AJ85" i="5"/>
  <c r="AI85" i="5"/>
  <c r="AH85" i="5"/>
  <c r="AG85" i="5"/>
  <c r="AF85" i="5"/>
  <c r="AE85" i="5"/>
  <c r="AD85" i="5"/>
  <c r="AC85" i="5"/>
  <c r="AB85" i="5"/>
  <c r="AA85" i="5"/>
  <c r="Z85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B85" i="5"/>
  <c r="A85" i="5"/>
  <c r="AU84" i="5"/>
  <c r="AT84" i="5"/>
  <c r="AS84" i="5"/>
  <c r="AR84" i="5"/>
  <c r="AQ84" i="5"/>
  <c r="AP84" i="5"/>
  <c r="AO84" i="5"/>
  <c r="AN84" i="5"/>
  <c r="AM84" i="5"/>
  <c r="AL84" i="5"/>
  <c r="AK84" i="5"/>
  <c r="AJ84" i="5"/>
  <c r="AI84" i="5"/>
  <c r="AH84" i="5"/>
  <c r="AG84" i="5"/>
  <c r="AF84" i="5"/>
  <c r="AE84" i="5"/>
  <c r="AD84" i="5"/>
  <c r="AC84" i="5"/>
  <c r="AB84" i="5"/>
  <c r="AA84" i="5"/>
  <c r="Z84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A84" i="5"/>
  <c r="AU83" i="5"/>
  <c r="AT83" i="5"/>
  <c r="AS83" i="5"/>
  <c r="AR83" i="5"/>
  <c r="AQ83" i="5"/>
  <c r="AP83" i="5"/>
  <c r="AO83" i="5"/>
  <c r="AN83" i="5"/>
  <c r="AM83" i="5"/>
  <c r="AL83" i="5"/>
  <c r="AK83" i="5"/>
  <c r="AJ83" i="5"/>
  <c r="AI83" i="5"/>
  <c r="AH83" i="5"/>
  <c r="AG83" i="5"/>
  <c r="AF83" i="5"/>
  <c r="AE83" i="5"/>
  <c r="AD83" i="5"/>
  <c r="AC83" i="5"/>
  <c r="AB83" i="5"/>
  <c r="AA83" i="5"/>
  <c r="Z83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A83" i="5"/>
  <c r="AU82" i="5"/>
  <c r="AT82" i="5"/>
  <c r="AS82" i="5"/>
  <c r="AR82" i="5"/>
  <c r="AQ82" i="5"/>
  <c r="AP82" i="5"/>
  <c r="AO82" i="5"/>
  <c r="AN82" i="5"/>
  <c r="AM82" i="5"/>
  <c r="AL82" i="5"/>
  <c r="AK82" i="5"/>
  <c r="AJ82" i="5"/>
  <c r="AI82" i="5"/>
  <c r="AH82" i="5"/>
  <c r="AG82" i="5"/>
  <c r="AF82" i="5"/>
  <c r="AE82" i="5"/>
  <c r="AD82" i="5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C82" i="5"/>
  <c r="B82" i="5"/>
  <c r="A82" i="5"/>
  <c r="AU81" i="5"/>
  <c r="AT81" i="5"/>
  <c r="AS81" i="5"/>
  <c r="AR81" i="5"/>
  <c r="AQ81" i="5"/>
  <c r="AP81" i="5"/>
  <c r="AO81" i="5"/>
  <c r="AN81" i="5"/>
  <c r="AM81" i="5"/>
  <c r="AL81" i="5"/>
  <c r="AK81" i="5"/>
  <c r="AJ81" i="5"/>
  <c r="AI81" i="5"/>
  <c r="AH81" i="5"/>
  <c r="AG81" i="5"/>
  <c r="AF81" i="5"/>
  <c r="AE81" i="5"/>
  <c r="AD81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B81" i="5"/>
  <c r="A81" i="5"/>
  <c r="AU80" i="5"/>
  <c r="AT80" i="5"/>
  <c r="AS80" i="5"/>
  <c r="AR80" i="5"/>
  <c r="AQ80" i="5"/>
  <c r="AP80" i="5"/>
  <c r="AO80" i="5"/>
  <c r="AN80" i="5"/>
  <c r="AM80" i="5"/>
  <c r="AL80" i="5"/>
  <c r="AK80" i="5"/>
  <c r="AJ80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A80" i="5"/>
  <c r="AU79" i="5"/>
  <c r="AT79" i="5"/>
  <c r="AS79" i="5"/>
  <c r="AR79" i="5"/>
  <c r="AQ79" i="5"/>
  <c r="AP79" i="5"/>
  <c r="AO79" i="5"/>
  <c r="AN79" i="5"/>
  <c r="AM79" i="5"/>
  <c r="AL79" i="5"/>
  <c r="AK79" i="5"/>
  <c r="AJ79" i="5"/>
  <c r="AI79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A79" i="5"/>
  <c r="AU78" i="5"/>
  <c r="AT78" i="5"/>
  <c r="AS78" i="5"/>
  <c r="AR78" i="5"/>
  <c r="AQ78" i="5"/>
  <c r="AP78" i="5"/>
  <c r="AO78" i="5"/>
  <c r="AN78" i="5"/>
  <c r="AM78" i="5"/>
  <c r="AL78" i="5"/>
  <c r="AK78" i="5"/>
  <c r="AJ78" i="5"/>
  <c r="AI78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A78" i="5"/>
  <c r="AU77" i="5"/>
  <c r="AT77" i="5"/>
  <c r="AS77" i="5"/>
  <c r="AR77" i="5"/>
  <c r="AQ77" i="5"/>
  <c r="AP77" i="5"/>
  <c r="AO77" i="5"/>
  <c r="AN77" i="5"/>
  <c r="AM77" i="5"/>
  <c r="AL77" i="5"/>
  <c r="AK77" i="5"/>
  <c r="AJ77" i="5"/>
  <c r="AI77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A77" i="5"/>
  <c r="AU76" i="5"/>
  <c r="AT76" i="5"/>
  <c r="AS76" i="5"/>
  <c r="AR76" i="5"/>
  <c r="AQ76" i="5"/>
  <c r="AP76" i="5"/>
  <c r="AO76" i="5"/>
  <c r="AN76" i="5"/>
  <c r="AM76" i="5"/>
  <c r="AL76" i="5"/>
  <c r="AK76" i="5"/>
  <c r="AJ76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B76" i="5"/>
  <c r="A76" i="5"/>
  <c r="AU75" i="5"/>
  <c r="AT75" i="5"/>
  <c r="AS75" i="5"/>
  <c r="AR75" i="5"/>
  <c r="AQ75" i="5"/>
  <c r="AP75" i="5"/>
  <c r="AO75" i="5"/>
  <c r="AN75" i="5"/>
  <c r="AM75" i="5"/>
  <c r="AL75" i="5"/>
  <c r="AK75" i="5"/>
  <c r="AJ75" i="5"/>
  <c r="AI75" i="5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A75" i="5"/>
  <c r="AU74" i="5"/>
  <c r="AT74" i="5"/>
  <c r="AS74" i="5"/>
  <c r="AR74" i="5"/>
  <c r="AQ74" i="5"/>
  <c r="AP74" i="5"/>
  <c r="AO74" i="5"/>
  <c r="AN74" i="5"/>
  <c r="AM74" i="5"/>
  <c r="AL74" i="5"/>
  <c r="AK74" i="5"/>
  <c r="AJ74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A74" i="5"/>
  <c r="AU73" i="5"/>
  <c r="AT73" i="5"/>
  <c r="AS73" i="5"/>
  <c r="AR73" i="5"/>
  <c r="AQ73" i="5"/>
  <c r="AP73" i="5"/>
  <c r="AO73" i="5"/>
  <c r="AN73" i="5"/>
  <c r="AM73" i="5"/>
  <c r="AL73" i="5"/>
  <c r="AK73" i="5"/>
  <c r="AJ73" i="5"/>
  <c r="AI73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A73" i="5"/>
  <c r="AU72" i="5"/>
  <c r="AT72" i="5"/>
  <c r="AS72" i="5"/>
  <c r="AR72" i="5"/>
  <c r="AQ72" i="5"/>
  <c r="AP72" i="5"/>
  <c r="AO72" i="5"/>
  <c r="AN72" i="5"/>
  <c r="AM72" i="5"/>
  <c r="AL72" i="5"/>
  <c r="AK72" i="5"/>
  <c r="AJ72" i="5"/>
  <c r="AI72" i="5"/>
  <c r="AH72" i="5"/>
  <c r="AG72" i="5"/>
  <c r="AF72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B72" i="5"/>
  <c r="A72" i="5"/>
  <c r="AU71" i="5"/>
  <c r="AT71" i="5"/>
  <c r="AS71" i="5"/>
  <c r="AR71" i="5"/>
  <c r="AQ71" i="5"/>
  <c r="AP71" i="5"/>
  <c r="AO71" i="5"/>
  <c r="AN71" i="5"/>
  <c r="AM71" i="5"/>
  <c r="AL71" i="5"/>
  <c r="AK71" i="5"/>
  <c r="AJ71" i="5"/>
  <c r="AI71" i="5"/>
  <c r="AH71" i="5"/>
  <c r="AG71" i="5"/>
  <c r="AF71" i="5"/>
  <c r="AE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B71" i="5"/>
  <c r="A71" i="5"/>
  <c r="AU70" i="5"/>
  <c r="AT70" i="5"/>
  <c r="AS70" i="5"/>
  <c r="AR70" i="5"/>
  <c r="AQ70" i="5"/>
  <c r="AP70" i="5"/>
  <c r="AO70" i="5"/>
  <c r="AN70" i="5"/>
  <c r="AM70" i="5"/>
  <c r="AL70" i="5"/>
  <c r="AK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A70" i="5"/>
  <c r="AU69" i="5"/>
  <c r="AT69" i="5"/>
  <c r="AS69" i="5"/>
  <c r="AR69" i="5"/>
  <c r="AQ69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A69" i="5"/>
  <c r="AU68" i="5"/>
  <c r="AT68" i="5"/>
  <c r="AS68" i="5"/>
  <c r="AR68" i="5"/>
  <c r="AQ68" i="5"/>
  <c r="AP68" i="5"/>
  <c r="AO68" i="5"/>
  <c r="AN68" i="5"/>
  <c r="AM68" i="5"/>
  <c r="AL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A68" i="5"/>
  <c r="AU67" i="5"/>
  <c r="AT67" i="5"/>
  <c r="AS67" i="5"/>
  <c r="AR67" i="5"/>
  <c r="AQ67" i="5"/>
  <c r="AP67" i="5"/>
  <c r="AO67" i="5"/>
  <c r="AN67" i="5"/>
  <c r="AM67" i="5"/>
  <c r="AL67" i="5"/>
  <c r="AK67" i="5"/>
  <c r="AJ67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A67" i="5"/>
  <c r="AU66" i="5"/>
  <c r="AT66" i="5"/>
  <c r="AS66" i="5"/>
  <c r="AR66" i="5"/>
  <c r="AQ66" i="5"/>
  <c r="AP66" i="5"/>
  <c r="AO66" i="5"/>
  <c r="AN66" i="5"/>
  <c r="AM66" i="5"/>
  <c r="AL66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A66" i="5"/>
  <c r="AU65" i="5"/>
  <c r="AT65" i="5"/>
  <c r="AS65" i="5"/>
  <c r="AR65" i="5"/>
  <c r="AQ65" i="5"/>
  <c r="AP65" i="5"/>
  <c r="AO65" i="5"/>
  <c r="AN65" i="5"/>
  <c r="AM65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A65" i="5"/>
  <c r="AU64" i="5"/>
  <c r="AT64" i="5"/>
  <c r="AS64" i="5"/>
  <c r="AR64" i="5"/>
  <c r="AQ64" i="5"/>
  <c r="AP64" i="5"/>
  <c r="AO64" i="5"/>
  <c r="AN64" i="5"/>
  <c r="AM64" i="5"/>
  <c r="AL64" i="5"/>
  <c r="AK64" i="5"/>
  <c r="AJ64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A64" i="5"/>
  <c r="AU63" i="5"/>
  <c r="AT63" i="5"/>
  <c r="AS63" i="5"/>
  <c r="AR63" i="5"/>
  <c r="AQ63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A63" i="5"/>
  <c r="AU62" i="5"/>
  <c r="AT62" i="5"/>
  <c r="AS62" i="5"/>
  <c r="AR62" i="5"/>
  <c r="AQ62" i="5"/>
  <c r="AP62" i="5"/>
  <c r="AO62" i="5"/>
  <c r="AN62" i="5"/>
  <c r="AM62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B62" i="5"/>
  <c r="A62" i="5"/>
  <c r="AU61" i="5"/>
  <c r="AT61" i="5"/>
  <c r="AS61" i="5"/>
  <c r="AR61" i="5"/>
  <c r="AQ61" i="5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A61" i="5"/>
  <c r="AU60" i="5"/>
  <c r="AT60" i="5"/>
  <c r="AS60" i="5"/>
  <c r="AR60" i="5"/>
  <c r="AQ60" i="5"/>
  <c r="AP60" i="5"/>
  <c r="AO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A60" i="5"/>
  <c r="AU59" i="5"/>
  <c r="AT59" i="5"/>
  <c r="AS59" i="5"/>
  <c r="AR59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A59" i="5"/>
  <c r="AU58" i="5"/>
  <c r="AT58" i="5"/>
  <c r="AS58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A58" i="5"/>
  <c r="AU57" i="5"/>
  <c r="AT57" i="5"/>
  <c r="AS57" i="5"/>
  <c r="AR57" i="5"/>
  <c r="AQ57" i="5"/>
  <c r="AP57" i="5"/>
  <c r="AO57" i="5"/>
  <c r="AN57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A57" i="5"/>
  <c r="AU56" i="5"/>
  <c r="AT56" i="5"/>
  <c r="AS56" i="5"/>
  <c r="AR56" i="5"/>
  <c r="AQ56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A56" i="5"/>
  <c r="AU55" i="5"/>
  <c r="AT55" i="5"/>
  <c r="AS55" i="5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55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54" i="5"/>
  <c r="AU53" i="5"/>
  <c r="AT53" i="5"/>
  <c r="AS53" i="5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53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52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50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A49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48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47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46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45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44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43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42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41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40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39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38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37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36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35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34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33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32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30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29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27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26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25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24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23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22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21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20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19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18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17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16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15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14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13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12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5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4" i="5"/>
  <c r="AO339" i="4"/>
  <c r="AN339" i="4"/>
  <c r="AM339" i="4"/>
  <c r="AL339" i="4"/>
  <c r="AK339" i="4"/>
  <c r="AJ339" i="4"/>
  <c r="AI339" i="4"/>
  <c r="AH339" i="4"/>
  <c r="AG339" i="4"/>
  <c r="AF339" i="4"/>
  <c r="AE339" i="4"/>
  <c r="AD339" i="4"/>
  <c r="AC339" i="4"/>
  <c r="AB339" i="4"/>
  <c r="AA339" i="4"/>
  <c r="Z339" i="4"/>
  <c r="Y339" i="4"/>
  <c r="X339" i="4"/>
  <c r="W339" i="4"/>
  <c r="V339" i="4"/>
  <c r="U339" i="4"/>
  <c r="T339" i="4"/>
  <c r="S339" i="4"/>
  <c r="R339" i="4"/>
  <c r="Q339" i="4"/>
  <c r="P339" i="4"/>
  <c r="O339" i="4"/>
  <c r="N339" i="4"/>
  <c r="M339" i="4"/>
  <c r="L339" i="4"/>
  <c r="K339" i="4"/>
  <c r="J339" i="4"/>
  <c r="I339" i="4"/>
  <c r="H339" i="4"/>
  <c r="G339" i="4"/>
  <c r="F339" i="4"/>
  <c r="E339" i="4"/>
  <c r="D339" i="4"/>
  <c r="C339" i="4"/>
  <c r="B339" i="4"/>
  <c r="A339" i="4"/>
  <c r="AO338" i="4"/>
  <c r="AN338" i="4"/>
  <c r="AM338" i="4"/>
  <c r="AL338" i="4"/>
  <c r="AK338" i="4"/>
  <c r="AJ338" i="4"/>
  <c r="AI338" i="4"/>
  <c r="AH338" i="4"/>
  <c r="AG338" i="4"/>
  <c r="AF338" i="4"/>
  <c r="AE338" i="4"/>
  <c r="AD338" i="4"/>
  <c r="AC338" i="4"/>
  <c r="AB338" i="4"/>
  <c r="AA338" i="4"/>
  <c r="Z338" i="4"/>
  <c r="Y338" i="4"/>
  <c r="X338" i="4"/>
  <c r="W338" i="4"/>
  <c r="V338" i="4"/>
  <c r="U338" i="4"/>
  <c r="T338" i="4"/>
  <c r="S338" i="4"/>
  <c r="R338" i="4"/>
  <c r="Q338" i="4"/>
  <c r="P338" i="4"/>
  <c r="O338" i="4"/>
  <c r="N338" i="4"/>
  <c r="M338" i="4"/>
  <c r="L338" i="4"/>
  <c r="K338" i="4"/>
  <c r="J338" i="4"/>
  <c r="I338" i="4"/>
  <c r="H338" i="4"/>
  <c r="G338" i="4"/>
  <c r="F338" i="4"/>
  <c r="E338" i="4"/>
  <c r="D338" i="4"/>
  <c r="C338" i="4"/>
  <c r="B338" i="4"/>
  <c r="A338" i="4"/>
  <c r="AO337" i="4"/>
  <c r="AN337" i="4"/>
  <c r="AM337" i="4"/>
  <c r="AL337" i="4"/>
  <c r="AK337" i="4"/>
  <c r="AJ337" i="4"/>
  <c r="AI337" i="4"/>
  <c r="AH337" i="4"/>
  <c r="AG337" i="4"/>
  <c r="AF337" i="4"/>
  <c r="AE337" i="4"/>
  <c r="AD337" i="4"/>
  <c r="AC337" i="4"/>
  <c r="AB337" i="4"/>
  <c r="AA337" i="4"/>
  <c r="Z337" i="4"/>
  <c r="Y337" i="4"/>
  <c r="X337" i="4"/>
  <c r="W337" i="4"/>
  <c r="V337" i="4"/>
  <c r="U337" i="4"/>
  <c r="T337" i="4"/>
  <c r="S337" i="4"/>
  <c r="R337" i="4"/>
  <c r="Q337" i="4"/>
  <c r="P337" i="4"/>
  <c r="O337" i="4"/>
  <c r="N337" i="4"/>
  <c r="M337" i="4"/>
  <c r="L337" i="4"/>
  <c r="K337" i="4"/>
  <c r="J337" i="4"/>
  <c r="I337" i="4"/>
  <c r="H337" i="4"/>
  <c r="G337" i="4"/>
  <c r="F337" i="4"/>
  <c r="E337" i="4"/>
  <c r="D337" i="4"/>
  <c r="C337" i="4"/>
  <c r="B337" i="4"/>
  <c r="A337" i="4"/>
  <c r="AO336" i="4"/>
  <c r="AN336" i="4"/>
  <c r="AM336" i="4"/>
  <c r="AL336" i="4"/>
  <c r="AK336" i="4"/>
  <c r="AJ336" i="4"/>
  <c r="AI336" i="4"/>
  <c r="AH336" i="4"/>
  <c r="AG336" i="4"/>
  <c r="AF336" i="4"/>
  <c r="AE336" i="4"/>
  <c r="AD336" i="4"/>
  <c r="AC336" i="4"/>
  <c r="AB336" i="4"/>
  <c r="AA336" i="4"/>
  <c r="Z336" i="4"/>
  <c r="Y336" i="4"/>
  <c r="X336" i="4"/>
  <c r="W336" i="4"/>
  <c r="V336" i="4"/>
  <c r="U336" i="4"/>
  <c r="T336" i="4"/>
  <c r="S336" i="4"/>
  <c r="R336" i="4"/>
  <c r="Q336" i="4"/>
  <c r="P336" i="4"/>
  <c r="O336" i="4"/>
  <c r="N336" i="4"/>
  <c r="M336" i="4"/>
  <c r="L336" i="4"/>
  <c r="K336" i="4"/>
  <c r="J336" i="4"/>
  <c r="I336" i="4"/>
  <c r="H336" i="4"/>
  <c r="G336" i="4"/>
  <c r="F336" i="4"/>
  <c r="E336" i="4"/>
  <c r="D336" i="4"/>
  <c r="C336" i="4"/>
  <c r="B336" i="4"/>
  <c r="A336" i="4"/>
  <c r="AO335" i="4"/>
  <c r="AN335" i="4"/>
  <c r="AM335" i="4"/>
  <c r="AL335" i="4"/>
  <c r="AK335" i="4"/>
  <c r="AJ335" i="4"/>
  <c r="AI335" i="4"/>
  <c r="AH335" i="4"/>
  <c r="AG335" i="4"/>
  <c r="AF335" i="4"/>
  <c r="AE335" i="4"/>
  <c r="AD335" i="4"/>
  <c r="AC335" i="4"/>
  <c r="AB335" i="4"/>
  <c r="AA335" i="4"/>
  <c r="Z335" i="4"/>
  <c r="Y335" i="4"/>
  <c r="X335" i="4"/>
  <c r="W335" i="4"/>
  <c r="V335" i="4"/>
  <c r="U335" i="4"/>
  <c r="T335" i="4"/>
  <c r="S335" i="4"/>
  <c r="R335" i="4"/>
  <c r="Q335" i="4"/>
  <c r="P335" i="4"/>
  <c r="O335" i="4"/>
  <c r="N335" i="4"/>
  <c r="M335" i="4"/>
  <c r="L335" i="4"/>
  <c r="K335" i="4"/>
  <c r="J335" i="4"/>
  <c r="I335" i="4"/>
  <c r="H335" i="4"/>
  <c r="G335" i="4"/>
  <c r="F335" i="4"/>
  <c r="E335" i="4"/>
  <c r="D335" i="4"/>
  <c r="C335" i="4"/>
  <c r="B335" i="4"/>
  <c r="A335" i="4"/>
  <c r="AO334" i="4"/>
  <c r="AN334" i="4"/>
  <c r="AM334" i="4"/>
  <c r="AL334" i="4"/>
  <c r="AK334" i="4"/>
  <c r="AJ334" i="4"/>
  <c r="AI334" i="4"/>
  <c r="AH334" i="4"/>
  <c r="AG334" i="4"/>
  <c r="AF334" i="4"/>
  <c r="AE334" i="4"/>
  <c r="AD334" i="4"/>
  <c r="AC334" i="4"/>
  <c r="AB334" i="4"/>
  <c r="AA334" i="4"/>
  <c r="Z334" i="4"/>
  <c r="Y334" i="4"/>
  <c r="X334" i="4"/>
  <c r="W334" i="4"/>
  <c r="V334" i="4"/>
  <c r="U334" i="4"/>
  <c r="T334" i="4"/>
  <c r="S334" i="4"/>
  <c r="R334" i="4"/>
  <c r="Q334" i="4"/>
  <c r="P334" i="4"/>
  <c r="O334" i="4"/>
  <c r="N334" i="4"/>
  <c r="M334" i="4"/>
  <c r="L334" i="4"/>
  <c r="K334" i="4"/>
  <c r="J334" i="4"/>
  <c r="I334" i="4"/>
  <c r="H334" i="4"/>
  <c r="G334" i="4"/>
  <c r="F334" i="4"/>
  <c r="E334" i="4"/>
  <c r="D334" i="4"/>
  <c r="C334" i="4"/>
  <c r="B334" i="4"/>
  <c r="A334" i="4"/>
  <c r="AO333" i="4"/>
  <c r="AN333" i="4"/>
  <c r="AM333" i="4"/>
  <c r="AL333" i="4"/>
  <c r="AK333" i="4"/>
  <c r="AJ333" i="4"/>
  <c r="AI333" i="4"/>
  <c r="AH333" i="4"/>
  <c r="AG333" i="4"/>
  <c r="AF333" i="4"/>
  <c r="AE333" i="4"/>
  <c r="AD333" i="4"/>
  <c r="AC333" i="4"/>
  <c r="AB333" i="4"/>
  <c r="AA333" i="4"/>
  <c r="Z333" i="4"/>
  <c r="Y333" i="4"/>
  <c r="X333" i="4"/>
  <c r="W333" i="4"/>
  <c r="V333" i="4"/>
  <c r="U333" i="4"/>
  <c r="T333" i="4"/>
  <c r="S333" i="4"/>
  <c r="R333" i="4"/>
  <c r="Q333" i="4"/>
  <c r="P333" i="4"/>
  <c r="O333" i="4"/>
  <c r="N333" i="4"/>
  <c r="M333" i="4"/>
  <c r="L333" i="4"/>
  <c r="K333" i="4"/>
  <c r="J333" i="4"/>
  <c r="I333" i="4"/>
  <c r="H333" i="4"/>
  <c r="G333" i="4"/>
  <c r="F333" i="4"/>
  <c r="E333" i="4"/>
  <c r="D333" i="4"/>
  <c r="C333" i="4"/>
  <c r="B333" i="4"/>
  <c r="A333" i="4"/>
  <c r="AO332" i="4"/>
  <c r="AN332" i="4"/>
  <c r="AM332" i="4"/>
  <c r="AL332" i="4"/>
  <c r="AK332" i="4"/>
  <c r="AJ332" i="4"/>
  <c r="AI332" i="4"/>
  <c r="AH332" i="4"/>
  <c r="AG332" i="4"/>
  <c r="AF332" i="4"/>
  <c r="AE332" i="4"/>
  <c r="AD332" i="4"/>
  <c r="AC332" i="4"/>
  <c r="AB332" i="4"/>
  <c r="AA332" i="4"/>
  <c r="Z332" i="4"/>
  <c r="Y332" i="4"/>
  <c r="X332" i="4"/>
  <c r="W332" i="4"/>
  <c r="V332" i="4"/>
  <c r="U332" i="4"/>
  <c r="T332" i="4"/>
  <c r="S332" i="4"/>
  <c r="R332" i="4"/>
  <c r="Q332" i="4"/>
  <c r="P332" i="4"/>
  <c r="O332" i="4"/>
  <c r="N332" i="4"/>
  <c r="M332" i="4"/>
  <c r="L332" i="4"/>
  <c r="K332" i="4"/>
  <c r="J332" i="4"/>
  <c r="I332" i="4"/>
  <c r="H332" i="4"/>
  <c r="G332" i="4"/>
  <c r="F332" i="4"/>
  <c r="E332" i="4"/>
  <c r="D332" i="4"/>
  <c r="C332" i="4"/>
  <c r="B332" i="4"/>
  <c r="A332" i="4"/>
  <c r="AO331" i="4"/>
  <c r="AN331" i="4"/>
  <c r="AM331" i="4"/>
  <c r="AL331" i="4"/>
  <c r="AK331" i="4"/>
  <c r="AJ331" i="4"/>
  <c r="AI331" i="4"/>
  <c r="AH331" i="4"/>
  <c r="AG331" i="4"/>
  <c r="AF331" i="4"/>
  <c r="AE331" i="4"/>
  <c r="AD331" i="4"/>
  <c r="AC331" i="4"/>
  <c r="AB331" i="4"/>
  <c r="AA331" i="4"/>
  <c r="Z331" i="4"/>
  <c r="Y331" i="4"/>
  <c r="X331" i="4"/>
  <c r="W331" i="4"/>
  <c r="V331" i="4"/>
  <c r="U331" i="4"/>
  <c r="T331" i="4"/>
  <c r="S331" i="4"/>
  <c r="R331" i="4"/>
  <c r="Q331" i="4"/>
  <c r="P331" i="4"/>
  <c r="O331" i="4"/>
  <c r="N331" i="4"/>
  <c r="M331" i="4"/>
  <c r="L331" i="4"/>
  <c r="K331" i="4"/>
  <c r="J331" i="4"/>
  <c r="I331" i="4"/>
  <c r="H331" i="4"/>
  <c r="G331" i="4"/>
  <c r="F331" i="4"/>
  <c r="E331" i="4"/>
  <c r="D331" i="4"/>
  <c r="C331" i="4"/>
  <c r="B331" i="4"/>
  <c r="A331" i="4"/>
  <c r="AO330" i="4"/>
  <c r="AN330" i="4"/>
  <c r="AM330" i="4"/>
  <c r="AL330" i="4"/>
  <c r="AK330" i="4"/>
  <c r="AJ330" i="4"/>
  <c r="AI330" i="4"/>
  <c r="AH330" i="4"/>
  <c r="AG330" i="4"/>
  <c r="AF330" i="4"/>
  <c r="AE330" i="4"/>
  <c r="AD330" i="4"/>
  <c r="AC330" i="4"/>
  <c r="AB330" i="4"/>
  <c r="AA330" i="4"/>
  <c r="Z330" i="4"/>
  <c r="Y330" i="4"/>
  <c r="X330" i="4"/>
  <c r="W330" i="4"/>
  <c r="V330" i="4"/>
  <c r="U330" i="4"/>
  <c r="T330" i="4"/>
  <c r="S330" i="4"/>
  <c r="R330" i="4"/>
  <c r="Q330" i="4"/>
  <c r="P330" i="4"/>
  <c r="O330" i="4"/>
  <c r="N330" i="4"/>
  <c r="M330" i="4"/>
  <c r="L330" i="4"/>
  <c r="K330" i="4"/>
  <c r="J330" i="4"/>
  <c r="I330" i="4"/>
  <c r="H330" i="4"/>
  <c r="G330" i="4"/>
  <c r="F330" i="4"/>
  <c r="E330" i="4"/>
  <c r="D330" i="4"/>
  <c r="C330" i="4"/>
  <c r="B330" i="4"/>
  <c r="A330" i="4"/>
  <c r="AO329" i="4"/>
  <c r="AN329" i="4"/>
  <c r="AM329" i="4"/>
  <c r="AL329" i="4"/>
  <c r="AK329" i="4"/>
  <c r="AJ329" i="4"/>
  <c r="AI329" i="4"/>
  <c r="AH329" i="4"/>
  <c r="AG329" i="4"/>
  <c r="AF329" i="4"/>
  <c r="AE329" i="4"/>
  <c r="AD329" i="4"/>
  <c r="AC329" i="4"/>
  <c r="AB329" i="4"/>
  <c r="AA329" i="4"/>
  <c r="Z329" i="4"/>
  <c r="Y329" i="4"/>
  <c r="X329" i="4"/>
  <c r="W329" i="4"/>
  <c r="V329" i="4"/>
  <c r="U329" i="4"/>
  <c r="T329" i="4"/>
  <c r="S329" i="4"/>
  <c r="R329" i="4"/>
  <c r="Q329" i="4"/>
  <c r="P329" i="4"/>
  <c r="O329" i="4"/>
  <c r="N329" i="4"/>
  <c r="M329" i="4"/>
  <c r="L329" i="4"/>
  <c r="K329" i="4"/>
  <c r="J329" i="4"/>
  <c r="I329" i="4"/>
  <c r="H329" i="4"/>
  <c r="G329" i="4"/>
  <c r="F329" i="4"/>
  <c r="E329" i="4"/>
  <c r="D329" i="4"/>
  <c r="C329" i="4"/>
  <c r="B329" i="4"/>
  <c r="A329" i="4"/>
  <c r="AO328" i="4"/>
  <c r="AN328" i="4"/>
  <c r="AM328" i="4"/>
  <c r="AL328" i="4"/>
  <c r="AK328" i="4"/>
  <c r="AJ328" i="4"/>
  <c r="AI328" i="4"/>
  <c r="AH328" i="4"/>
  <c r="AG328" i="4"/>
  <c r="AF328" i="4"/>
  <c r="AE328" i="4"/>
  <c r="AD328" i="4"/>
  <c r="AC328" i="4"/>
  <c r="AB328" i="4"/>
  <c r="AA328" i="4"/>
  <c r="Z328" i="4"/>
  <c r="Y328" i="4"/>
  <c r="X328" i="4"/>
  <c r="W328" i="4"/>
  <c r="V328" i="4"/>
  <c r="U328" i="4"/>
  <c r="T328" i="4"/>
  <c r="S328" i="4"/>
  <c r="R328" i="4"/>
  <c r="Q328" i="4"/>
  <c r="P328" i="4"/>
  <c r="O328" i="4"/>
  <c r="N328" i="4"/>
  <c r="M328" i="4"/>
  <c r="L328" i="4"/>
  <c r="K328" i="4"/>
  <c r="J328" i="4"/>
  <c r="I328" i="4"/>
  <c r="H328" i="4"/>
  <c r="G328" i="4"/>
  <c r="F328" i="4"/>
  <c r="E328" i="4"/>
  <c r="D328" i="4"/>
  <c r="C328" i="4"/>
  <c r="B328" i="4"/>
  <c r="A328" i="4"/>
  <c r="AO327" i="4"/>
  <c r="AN327" i="4"/>
  <c r="AM327" i="4"/>
  <c r="AL327" i="4"/>
  <c r="AK327" i="4"/>
  <c r="AJ327" i="4"/>
  <c r="AI327" i="4"/>
  <c r="AH327" i="4"/>
  <c r="AG327" i="4"/>
  <c r="AF327" i="4"/>
  <c r="AE327" i="4"/>
  <c r="AD327" i="4"/>
  <c r="AC327" i="4"/>
  <c r="AB327" i="4"/>
  <c r="AA327" i="4"/>
  <c r="Z327" i="4"/>
  <c r="Y327" i="4"/>
  <c r="X327" i="4"/>
  <c r="W327" i="4"/>
  <c r="V327" i="4"/>
  <c r="U327" i="4"/>
  <c r="T327" i="4"/>
  <c r="S327" i="4"/>
  <c r="R327" i="4"/>
  <c r="Q327" i="4"/>
  <c r="P327" i="4"/>
  <c r="O327" i="4"/>
  <c r="N327" i="4"/>
  <c r="M327" i="4"/>
  <c r="L327" i="4"/>
  <c r="K327" i="4"/>
  <c r="J327" i="4"/>
  <c r="I327" i="4"/>
  <c r="H327" i="4"/>
  <c r="G327" i="4"/>
  <c r="F327" i="4"/>
  <c r="E327" i="4"/>
  <c r="D327" i="4"/>
  <c r="C327" i="4"/>
  <c r="B327" i="4"/>
  <c r="A327" i="4"/>
  <c r="AO326" i="4"/>
  <c r="AN326" i="4"/>
  <c r="AM326" i="4"/>
  <c r="AL326" i="4"/>
  <c r="AK326" i="4"/>
  <c r="AJ326" i="4"/>
  <c r="AI326" i="4"/>
  <c r="AH326" i="4"/>
  <c r="AG326" i="4"/>
  <c r="AF326" i="4"/>
  <c r="AE326" i="4"/>
  <c r="AD326" i="4"/>
  <c r="AC326" i="4"/>
  <c r="AB326" i="4"/>
  <c r="AA326" i="4"/>
  <c r="Z326" i="4"/>
  <c r="Y326" i="4"/>
  <c r="X326" i="4"/>
  <c r="W326" i="4"/>
  <c r="V326" i="4"/>
  <c r="U326" i="4"/>
  <c r="T326" i="4"/>
  <c r="S326" i="4"/>
  <c r="R326" i="4"/>
  <c r="Q326" i="4"/>
  <c r="P326" i="4"/>
  <c r="O326" i="4"/>
  <c r="N326" i="4"/>
  <c r="M326" i="4"/>
  <c r="L326" i="4"/>
  <c r="K326" i="4"/>
  <c r="J326" i="4"/>
  <c r="I326" i="4"/>
  <c r="H326" i="4"/>
  <c r="G326" i="4"/>
  <c r="F326" i="4"/>
  <c r="E326" i="4"/>
  <c r="D326" i="4"/>
  <c r="C326" i="4"/>
  <c r="B326" i="4"/>
  <c r="A326" i="4"/>
  <c r="AO325" i="4"/>
  <c r="AN325" i="4"/>
  <c r="AM325" i="4"/>
  <c r="AL325" i="4"/>
  <c r="AK325" i="4"/>
  <c r="AJ325" i="4"/>
  <c r="AI325" i="4"/>
  <c r="AH325" i="4"/>
  <c r="AG325" i="4"/>
  <c r="AF325" i="4"/>
  <c r="AE325" i="4"/>
  <c r="AD325" i="4"/>
  <c r="AC325" i="4"/>
  <c r="AB325" i="4"/>
  <c r="AA325" i="4"/>
  <c r="Z325" i="4"/>
  <c r="Y325" i="4"/>
  <c r="X325" i="4"/>
  <c r="W325" i="4"/>
  <c r="V325" i="4"/>
  <c r="U325" i="4"/>
  <c r="T325" i="4"/>
  <c r="S325" i="4"/>
  <c r="R325" i="4"/>
  <c r="Q325" i="4"/>
  <c r="P325" i="4"/>
  <c r="O325" i="4"/>
  <c r="N325" i="4"/>
  <c r="M325" i="4"/>
  <c r="L325" i="4"/>
  <c r="K325" i="4"/>
  <c r="J325" i="4"/>
  <c r="I325" i="4"/>
  <c r="H325" i="4"/>
  <c r="G325" i="4"/>
  <c r="F325" i="4"/>
  <c r="E325" i="4"/>
  <c r="D325" i="4"/>
  <c r="C325" i="4"/>
  <c r="B325" i="4"/>
  <c r="A325" i="4"/>
  <c r="AO324" i="4"/>
  <c r="AN324" i="4"/>
  <c r="AM324" i="4"/>
  <c r="AL324" i="4"/>
  <c r="AK324" i="4"/>
  <c r="AJ324" i="4"/>
  <c r="AI324" i="4"/>
  <c r="AH324" i="4"/>
  <c r="AG324" i="4"/>
  <c r="AF324" i="4"/>
  <c r="AE324" i="4"/>
  <c r="AD324" i="4"/>
  <c r="AC324" i="4"/>
  <c r="AB324" i="4"/>
  <c r="AA324" i="4"/>
  <c r="Z324" i="4"/>
  <c r="Y324" i="4"/>
  <c r="X324" i="4"/>
  <c r="W324" i="4"/>
  <c r="V324" i="4"/>
  <c r="U324" i="4"/>
  <c r="T324" i="4"/>
  <c r="S324" i="4"/>
  <c r="R324" i="4"/>
  <c r="Q324" i="4"/>
  <c r="P324" i="4"/>
  <c r="O324" i="4"/>
  <c r="N324" i="4"/>
  <c r="M324" i="4"/>
  <c r="L324" i="4"/>
  <c r="K324" i="4"/>
  <c r="J324" i="4"/>
  <c r="I324" i="4"/>
  <c r="H324" i="4"/>
  <c r="G324" i="4"/>
  <c r="F324" i="4"/>
  <c r="E324" i="4"/>
  <c r="D324" i="4"/>
  <c r="C324" i="4"/>
  <c r="B324" i="4"/>
  <c r="A324" i="4"/>
  <c r="AO323" i="4"/>
  <c r="AN323" i="4"/>
  <c r="AM323" i="4"/>
  <c r="AL323" i="4"/>
  <c r="AK323" i="4"/>
  <c r="AJ323" i="4"/>
  <c r="AI323" i="4"/>
  <c r="AH323" i="4"/>
  <c r="AG323" i="4"/>
  <c r="AF323" i="4"/>
  <c r="AE323" i="4"/>
  <c r="AD323" i="4"/>
  <c r="AC323" i="4"/>
  <c r="AB323" i="4"/>
  <c r="AA323" i="4"/>
  <c r="Z323" i="4"/>
  <c r="Y323" i="4"/>
  <c r="X323" i="4"/>
  <c r="W323" i="4"/>
  <c r="V323" i="4"/>
  <c r="U323" i="4"/>
  <c r="T323" i="4"/>
  <c r="S323" i="4"/>
  <c r="R323" i="4"/>
  <c r="Q323" i="4"/>
  <c r="P323" i="4"/>
  <c r="O323" i="4"/>
  <c r="N323" i="4"/>
  <c r="M323" i="4"/>
  <c r="L323" i="4"/>
  <c r="K323" i="4"/>
  <c r="J323" i="4"/>
  <c r="I323" i="4"/>
  <c r="H323" i="4"/>
  <c r="G323" i="4"/>
  <c r="F323" i="4"/>
  <c r="E323" i="4"/>
  <c r="D323" i="4"/>
  <c r="C323" i="4"/>
  <c r="B323" i="4"/>
  <c r="A323" i="4"/>
  <c r="AO322" i="4"/>
  <c r="AN322" i="4"/>
  <c r="AM322" i="4"/>
  <c r="AL322" i="4"/>
  <c r="AK322" i="4"/>
  <c r="AJ322" i="4"/>
  <c r="AI322" i="4"/>
  <c r="AH322" i="4"/>
  <c r="AG322" i="4"/>
  <c r="AF322" i="4"/>
  <c r="AE322" i="4"/>
  <c r="AD322" i="4"/>
  <c r="AC322" i="4"/>
  <c r="AB322" i="4"/>
  <c r="AA322" i="4"/>
  <c r="Z322" i="4"/>
  <c r="Y322" i="4"/>
  <c r="X322" i="4"/>
  <c r="W322" i="4"/>
  <c r="V322" i="4"/>
  <c r="U322" i="4"/>
  <c r="T322" i="4"/>
  <c r="S322" i="4"/>
  <c r="R322" i="4"/>
  <c r="Q322" i="4"/>
  <c r="P322" i="4"/>
  <c r="O322" i="4"/>
  <c r="N322" i="4"/>
  <c r="M322" i="4"/>
  <c r="L322" i="4"/>
  <c r="K322" i="4"/>
  <c r="J322" i="4"/>
  <c r="I322" i="4"/>
  <c r="H322" i="4"/>
  <c r="G322" i="4"/>
  <c r="F322" i="4"/>
  <c r="E322" i="4"/>
  <c r="D322" i="4"/>
  <c r="C322" i="4"/>
  <c r="B322" i="4"/>
  <c r="A322" i="4"/>
  <c r="AO321" i="4"/>
  <c r="AN321" i="4"/>
  <c r="AM321" i="4"/>
  <c r="AL321" i="4"/>
  <c r="AK321" i="4"/>
  <c r="AJ321" i="4"/>
  <c r="AI321" i="4"/>
  <c r="AH321" i="4"/>
  <c r="AG321" i="4"/>
  <c r="AF321" i="4"/>
  <c r="AE321" i="4"/>
  <c r="AD321" i="4"/>
  <c r="AC321" i="4"/>
  <c r="AB321" i="4"/>
  <c r="AA321" i="4"/>
  <c r="Z321" i="4"/>
  <c r="Y321" i="4"/>
  <c r="X321" i="4"/>
  <c r="W321" i="4"/>
  <c r="V321" i="4"/>
  <c r="U321" i="4"/>
  <c r="T321" i="4"/>
  <c r="S321" i="4"/>
  <c r="R321" i="4"/>
  <c r="Q321" i="4"/>
  <c r="P321" i="4"/>
  <c r="O321" i="4"/>
  <c r="N321" i="4"/>
  <c r="M321" i="4"/>
  <c r="L321" i="4"/>
  <c r="K321" i="4"/>
  <c r="J321" i="4"/>
  <c r="I321" i="4"/>
  <c r="H321" i="4"/>
  <c r="G321" i="4"/>
  <c r="F321" i="4"/>
  <c r="E321" i="4"/>
  <c r="D321" i="4"/>
  <c r="C321" i="4"/>
  <c r="B321" i="4"/>
  <c r="A321" i="4"/>
  <c r="AO320" i="4"/>
  <c r="AN320" i="4"/>
  <c r="AM320" i="4"/>
  <c r="AL320" i="4"/>
  <c r="AK320" i="4"/>
  <c r="AJ320" i="4"/>
  <c r="AI320" i="4"/>
  <c r="AH320" i="4"/>
  <c r="AG320" i="4"/>
  <c r="AF320" i="4"/>
  <c r="AE320" i="4"/>
  <c r="AD320" i="4"/>
  <c r="AC320" i="4"/>
  <c r="AB320" i="4"/>
  <c r="AA320" i="4"/>
  <c r="Z320" i="4"/>
  <c r="Y320" i="4"/>
  <c r="X320" i="4"/>
  <c r="W320" i="4"/>
  <c r="V320" i="4"/>
  <c r="U320" i="4"/>
  <c r="T320" i="4"/>
  <c r="S320" i="4"/>
  <c r="R320" i="4"/>
  <c r="Q320" i="4"/>
  <c r="P320" i="4"/>
  <c r="O320" i="4"/>
  <c r="N320" i="4"/>
  <c r="M320" i="4"/>
  <c r="L320" i="4"/>
  <c r="K320" i="4"/>
  <c r="J320" i="4"/>
  <c r="I320" i="4"/>
  <c r="H320" i="4"/>
  <c r="G320" i="4"/>
  <c r="F320" i="4"/>
  <c r="E320" i="4"/>
  <c r="D320" i="4"/>
  <c r="C320" i="4"/>
  <c r="B320" i="4"/>
  <c r="A320" i="4"/>
  <c r="AO319" i="4"/>
  <c r="AN319" i="4"/>
  <c r="AM319" i="4"/>
  <c r="AL319" i="4"/>
  <c r="AK319" i="4"/>
  <c r="AJ319" i="4"/>
  <c r="AI319" i="4"/>
  <c r="AH319" i="4"/>
  <c r="AG319" i="4"/>
  <c r="AF319" i="4"/>
  <c r="AE319" i="4"/>
  <c r="AD319" i="4"/>
  <c r="AC319" i="4"/>
  <c r="AB319" i="4"/>
  <c r="AA319" i="4"/>
  <c r="Z319" i="4"/>
  <c r="Y319" i="4"/>
  <c r="X319" i="4"/>
  <c r="W319" i="4"/>
  <c r="V319" i="4"/>
  <c r="U319" i="4"/>
  <c r="T319" i="4"/>
  <c r="S319" i="4"/>
  <c r="R319" i="4"/>
  <c r="Q319" i="4"/>
  <c r="P319" i="4"/>
  <c r="O319" i="4"/>
  <c r="N319" i="4"/>
  <c r="M319" i="4"/>
  <c r="L319" i="4"/>
  <c r="K319" i="4"/>
  <c r="J319" i="4"/>
  <c r="I319" i="4"/>
  <c r="H319" i="4"/>
  <c r="G319" i="4"/>
  <c r="F319" i="4"/>
  <c r="E319" i="4"/>
  <c r="D319" i="4"/>
  <c r="C319" i="4"/>
  <c r="B319" i="4"/>
  <c r="A319" i="4"/>
  <c r="AO318" i="4"/>
  <c r="AN318" i="4"/>
  <c r="AM318" i="4"/>
  <c r="AL318" i="4"/>
  <c r="AK318" i="4"/>
  <c r="AJ318" i="4"/>
  <c r="AI318" i="4"/>
  <c r="AH318" i="4"/>
  <c r="AG318" i="4"/>
  <c r="AF318" i="4"/>
  <c r="AE318" i="4"/>
  <c r="AD318" i="4"/>
  <c r="AC318" i="4"/>
  <c r="AB318" i="4"/>
  <c r="AA318" i="4"/>
  <c r="Z318" i="4"/>
  <c r="Y318" i="4"/>
  <c r="X318" i="4"/>
  <c r="W318" i="4"/>
  <c r="V318" i="4"/>
  <c r="U318" i="4"/>
  <c r="T318" i="4"/>
  <c r="S318" i="4"/>
  <c r="R318" i="4"/>
  <c r="Q318" i="4"/>
  <c r="P318" i="4"/>
  <c r="O318" i="4"/>
  <c r="N318" i="4"/>
  <c r="M318" i="4"/>
  <c r="L318" i="4"/>
  <c r="K318" i="4"/>
  <c r="J318" i="4"/>
  <c r="I318" i="4"/>
  <c r="H318" i="4"/>
  <c r="G318" i="4"/>
  <c r="F318" i="4"/>
  <c r="E318" i="4"/>
  <c r="D318" i="4"/>
  <c r="C318" i="4"/>
  <c r="B318" i="4"/>
  <c r="A318" i="4"/>
  <c r="AO317" i="4"/>
  <c r="AN317" i="4"/>
  <c r="AM317" i="4"/>
  <c r="AL317" i="4"/>
  <c r="AK317" i="4"/>
  <c r="AJ317" i="4"/>
  <c r="AI317" i="4"/>
  <c r="AH317" i="4"/>
  <c r="AG317" i="4"/>
  <c r="AF317" i="4"/>
  <c r="AE317" i="4"/>
  <c r="AD317" i="4"/>
  <c r="AC317" i="4"/>
  <c r="AB317" i="4"/>
  <c r="AA317" i="4"/>
  <c r="Z317" i="4"/>
  <c r="Y317" i="4"/>
  <c r="X317" i="4"/>
  <c r="W317" i="4"/>
  <c r="V317" i="4"/>
  <c r="U317" i="4"/>
  <c r="T317" i="4"/>
  <c r="S317" i="4"/>
  <c r="R317" i="4"/>
  <c r="Q317" i="4"/>
  <c r="P317" i="4"/>
  <c r="O317" i="4"/>
  <c r="N317" i="4"/>
  <c r="M317" i="4"/>
  <c r="L317" i="4"/>
  <c r="K317" i="4"/>
  <c r="J317" i="4"/>
  <c r="I317" i="4"/>
  <c r="H317" i="4"/>
  <c r="G317" i="4"/>
  <c r="F317" i="4"/>
  <c r="E317" i="4"/>
  <c r="D317" i="4"/>
  <c r="C317" i="4"/>
  <c r="B317" i="4"/>
  <c r="A317" i="4"/>
  <c r="AO316" i="4"/>
  <c r="AN316" i="4"/>
  <c r="AM316" i="4"/>
  <c r="AL316" i="4"/>
  <c r="AK316" i="4"/>
  <c r="AJ316" i="4"/>
  <c r="AI316" i="4"/>
  <c r="AH316" i="4"/>
  <c r="AG316" i="4"/>
  <c r="AF316" i="4"/>
  <c r="AE316" i="4"/>
  <c r="AD316" i="4"/>
  <c r="AC316" i="4"/>
  <c r="AB316" i="4"/>
  <c r="AA316" i="4"/>
  <c r="Z316" i="4"/>
  <c r="Y316" i="4"/>
  <c r="X316" i="4"/>
  <c r="W316" i="4"/>
  <c r="V316" i="4"/>
  <c r="U316" i="4"/>
  <c r="T316" i="4"/>
  <c r="S316" i="4"/>
  <c r="R316" i="4"/>
  <c r="Q316" i="4"/>
  <c r="P316" i="4"/>
  <c r="O316" i="4"/>
  <c r="N316" i="4"/>
  <c r="M316" i="4"/>
  <c r="L316" i="4"/>
  <c r="K316" i="4"/>
  <c r="J316" i="4"/>
  <c r="I316" i="4"/>
  <c r="H316" i="4"/>
  <c r="G316" i="4"/>
  <c r="F316" i="4"/>
  <c r="E316" i="4"/>
  <c r="D316" i="4"/>
  <c r="C316" i="4"/>
  <c r="B316" i="4"/>
  <c r="A316" i="4"/>
  <c r="AO315" i="4"/>
  <c r="AN315" i="4"/>
  <c r="AM315" i="4"/>
  <c r="AL315" i="4"/>
  <c r="AK315" i="4"/>
  <c r="AJ315" i="4"/>
  <c r="AI315" i="4"/>
  <c r="AH315" i="4"/>
  <c r="AG315" i="4"/>
  <c r="AF315" i="4"/>
  <c r="AE315" i="4"/>
  <c r="AD315" i="4"/>
  <c r="AC315" i="4"/>
  <c r="AB315" i="4"/>
  <c r="AA315" i="4"/>
  <c r="Z315" i="4"/>
  <c r="Y315" i="4"/>
  <c r="X315" i="4"/>
  <c r="W315" i="4"/>
  <c r="V315" i="4"/>
  <c r="U315" i="4"/>
  <c r="T315" i="4"/>
  <c r="S315" i="4"/>
  <c r="R315" i="4"/>
  <c r="Q315" i="4"/>
  <c r="P315" i="4"/>
  <c r="O315" i="4"/>
  <c r="N315" i="4"/>
  <c r="M315" i="4"/>
  <c r="L315" i="4"/>
  <c r="K315" i="4"/>
  <c r="J315" i="4"/>
  <c r="I315" i="4"/>
  <c r="H315" i="4"/>
  <c r="G315" i="4"/>
  <c r="F315" i="4"/>
  <c r="E315" i="4"/>
  <c r="D315" i="4"/>
  <c r="C315" i="4"/>
  <c r="B315" i="4"/>
  <c r="A315" i="4"/>
  <c r="AO314" i="4"/>
  <c r="AN314" i="4"/>
  <c r="AM314" i="4"/>
  <c r="AL314" i="4"/>
  <c r="AK314" i="4"/>
  <c r="AJ314" i="4"/>
  <c r="AI314" i="4"/>
  <c r="AH314" i="4"/>
  <c r="AG314" i="4"/>
  <c r="AF314" i="4"/>
  <c r="AE314" i="4"/>
  <c r="AD314" i="4"/>
  <c r="AC314" i="4"/>
  <c r="AB314" i="4"/>
  <c r="AA314" i="4"/>
  <c r="Z314" i="4"/>
  <c r="Y314" i="4"/>
  <c r="X314" i="4"/>
  <c r="W314" i="4"/>
  <c r="V314" i="4"/>
  <c r="U314" i="4"/>
  <c r="T314" i="4"/>
  <c r="S314" i="4"/>
  <c r="R314" i="4"/>
  <c r="Q314" i="4"/>
  <c r="P314" i="4"/>
  <c r="O314" i="4"/>
  <c r="N314" i="4"/>
  <c r="M314" i="4"/>
  <c r="L314" i="4"/>
  <c r="K314" i="4"/>
  <c r="J314" i="4"/>
  <c r="I314" i="4"/>
  <c r="H314" i="4"/>
  <c r="G314" i="4"/>
  <c r="F314" i="4"/>
  <c r="E314" i="4"/>
  <c r="D314" i="4"/>
  <c r="C314" i="4"/>
  <c r="B314" i="4"/>
  <c r="A314" i="4"/>
  <c r="AO313" i="4"/>
  <c r="AN313" i="4"/>
  <c r="AM313" i="4"/>
  <c r="AL313" i="4"/>
  <c r="AK313" i="4"/>
  <c r="AJ313" i="4"/>
  <c r="AI313" i="4"/>
  <c r="AH313" i="4"/>
  <c r="AG313" i="4"/>
  <c r="AF313" i="4"/>
  <c r="AE313" i="4"/>
  <c r="AD313" i="4"/>
  <c r="AC313" i="4"/>
  <c r="AB313" i="4"/>
  <c r="AA313" i="4"/>
  <c r="Z313" i="4"/>
  <c r="Y313" i="4"/>
  <c r="X313" i="4"/>
  <c r="W313" i="4"/>
  <c r="V313" i="4"/>
  <c r="U313" i="4"/>
  <c r="T313" i="4"/>
  <c r="S313" i="4"/>
  <c r="R313" i="4"/>
  <c r="Q313" i="4"/>
  <c r="P313" i="4"/>
  <c r="O313" i="4"/>
  <c r="N313" i="4"/>
  <c r="M313" i="4"/>
  <c r="L313" i="4"/>
  <c r="K313" i="4"/>
  <c r="J313" i="4"/>
  <c r="I313" i="4"/>
  <c r="H313" i="4"/>
  <c r="G313" i="4"/>
  <c r="F313" i="4"/>
  <c r="E313" i="4"/>
  <c r="D313" i="4"/>
  <c r="C313" i="4"/>
  <c r="B313" i="4"/>
  <c r="A313" i="4"/>
  <c r="AO312" i="4"/>
  <c r="AN312" i="4"/>
  <c r="AM312" i="4"/>
  <c r="AL312" i="4"/>
  <c r="AK312" i="4"/>
  <c r="AJ312" i="4"/>
  <c r="AI312" i="4"/>
  <c r="AH312" i="4"/>
  <c r="AG312" i="4"/>
  <c r="AF312" i="4"/>
  <c r="AE312" i="4"/>
  <c r="AD312" i="4"/>
  <c r="AC312" i="4"/>
  <c r="AB312" i="4"/>
  <c r="AA312" i="4"/>
  <c r="Z312" i="4"/>
  <c r="Y312" i="4"/>
  <c r="X312" i="4"/>
  <c r="W312" i="4"/>
  <c r="V312" i="4"/>
  <c r="U312" i="4"/>
  <c r="T312" i="4"/>
  <c r="S312" i="4"/>
  <c r="R312" i="4"/>
  <c r="Q312" i="4"/>
  <c r="P312" i="4"/>
  <c r="O312" i="4"/>
  <c r="N312" i="4"/>
  <c r="M312" i="4"/>
  <c r="L312" i="4"/>
  <c r="K312" i="4"/>
  <c r="J312" i="4"/>
  <c r="I312" i="4"/>
  <c r="H312" i="4"/>
  <c r="G312" i="4"/>
  <c r="F312" i="4"/>
  <c r="E312" i="4"/>
  <c r="D312" i="4"/>
  <c r="C312" i="4"/>
  <c r="B312" i="4"/>
  <c r="A312" i="4"/>
  <c r="AO311" i="4"/>
  <c r="AN311" i="4"/>
  <c r="AM311" i="4"/>
  <c r="AL311" i="4"/>
  <c r="AK311" i="4"/>
  <c r="AJ311" i="4"/>
  <c r="AI311" i="4"/>
  <c r="AH311" i="4"/>
  <c r="AG311" i="4"/>
  <c r="AF311" i="4"/>
  <c r="AE311" i="4"/>
  <c r="AD311" i="4"/>
  <c r="AC311" i="4"/>
  <c r="AB311" i="4"/>
  <c r="AA311" i="4"/>
  <c r="Z311" i="4"/>
  <c r="Y311" i="4"/>
  <c r="X311" i="4"/>
  <c r="W311" i="4"/>
  <c r="V311" i="4"/>
  <c r="U311" i="4"/>
  <c r="T311" i="4"/>
  <c r="S311" i="4"/>
  <c r="R311" i="4"/>
  <c r="Q311" i="4"/>
  <c r="P311" i="4"/>
  <c r="O311" i="4"/>
  <c r="N311" i="4"/>
  <c r="M311" i="4"/>
  <c r="L311" i="4"/>
  <c r="K311" i="4"/>
  <c r="J311" i="4"/>
  <c r="I311" i="4"/>
  <c r="H311" i="4"/>
  <c r="G311" i="4"/>
  <c r="F311" i="4"/>
  <c r="E311" i="4"/>
  <c r="D311" i="4"/>
  <c r="C311" i="4"/>
  <c r="B311" i="4"/>
  <c r="A311" i="4"/>
  <c r="AO310" i="4"/>
  <c r="AN310" i="4"/>
  <c r="AM310" i="4"/>
  <c r="AL310" i="4"/>
  <c r="AK310" i="4"/>
  <c r="AJ310" i="4"/>
  <c r="AI310" i="4"/>
  <c r="AH310" i="4"/>
  <c r="AG310" i="4"/>
  <c r="AF310" i="4"/>
  <c r="AE310" i="4"/>
  <c r="AD310" i="4"/>
  <c r="AC310" i="4"/>
  <c r="AB310" i="4"/>
  <c r="AA310" i="4"/>
  <c r="Z310" i="4"/>
  <c r="Y310" i="4"/>
  <c r="X310" i="4"/>
  <c r="W310" i="4"/>
  <c r="V310" i="4"/>
  <c r="U310" i="4"/>
  <c r="T310" i="4"/>
  <c r="S310" i="4"/>
  <c r="R310" i="4"/>
  <c r="Q310" i="4"/>
  <c r="P310" i="4"/>
  <c r="O310" i="4"/>
  <c r="N310" i="4"/>
  <c r="M310" i="4"/>
  <c r="L310" i="4"/>
  <c r="K310" i="4"/>
  <c r="J310" i="4"/>
  <c r="I310" i="4"/>
  <c r="H310" i="4"/>
  <c r="G310" i="4"/>
  <c r="F310" i="4"/>
  <c r="E310" i="4"/>
  <c r="D310" i="4"/>
  <c r="C310" i="4"/>
  <c r="B310" i="4"/>
  <c r="A310" i="4"/>
  <c r="AO309" i="4"/>
  <c r="AN309" i="4"/>
  <c r="AM309" i="4"/>
  <c r="AL309" i="4"/>
  <c r="AK309" i="4"/>
  <c r="AJ309" i="4"/>
  <c r="AI309" i="4"/>
  <c r="AH309" i="4"/>
  <c r="AG309" i="4"/>
  <c r="AF309" i="4"/>
  <c r="AE309" i="4"/>
  <c r="AD309" i="4"/>
  <c r="AC309" i="4"/>
  <c r="AB309" i="4"/>
  <c r="AA309" i="4"/>
  <c r="Z309" i="4"/>
  <c r="Y309" i="4"/>
  <c r="X309" i="4"/>
  <c r="W309" i="4"/>
  <c r="V309" i="4"/>
  <c r="U309" i="4"/>
  <c r="T309" i="4"/>
  <c r="S309" i="4"/>
  <c r="R309" i="4"/>
  <c r="Q309" i="4"/>
  <c r="P309" i="4"/>
  <c r="O309" i="4"/>
  <c r="N309" i="4"/>
  <c r="M309" i="4"/>
  <c r="L309" i="4"/>
  <c r="K309" i="4"/>
  <c r="J309" i="4"/>
  <c r="I309" i="4"/>
  <c r="H309" i="4"/>
  <c r="G309" i="4"/>
  <c r="F309" i="4"/>
  <c r="E309" i="4"/>
  <c r="D309" i="4"/>
  <c r="C309" i="4"/>
  <c r="B309" i="4"/>
  <c r="A309" i="4"/>
  <c r="AO308" i="4"/>
  <c r="AN308" i="4"/>
  <c r="AM308" i="4"/>
  <c r="AL308" i="4"/>
  <c r="AK308" i="4"/>
  <c r="AJ308" i="4"/>
  <c r="AI308" i="4"/>
  <c r="AH308" i="4"/>
  <c r="AG308" i="4"/>
  <c r="AF308" i="4"/>
  <c r="AE308" i="4"/>
  <c r="AD308" i="4"/>
  <c r="AC308" i="4"/>
  <c r="AB308" i="4"/>
  <c r="AA308" i="4"/>
  <c r="Z308" i="4"/>
  <c r="Y308" i="4"/>
  <c r="X308" i="4"/>
  <c r="W308" i="4"/>
  <c r="V308" i="4"/>
  <c r="U308" i="4"/>
  <c r="T308" i="4"/>
  <c r="S308" i="4"/>
  <c r="R308" i="4"/>
  <c r="Q308" i="4"/>
  <c r="P308" i="4"/>
  <c r="O308" i="4"/>
  <c r="N308" i="4"/>
  <c r="M308" i="4"/>
  <c r="L308" i="4"/>
  <c r="K308" i="4"/>
  <c r="J308" i="4"/>
  <c r="I308" i="4"/>
  <c r="H308" i="4"/>
  <c r="G308" i="4"/>
  <c r="F308" i="4"/>
  <c r="E308" i="4"/>
  <c r="D308" i="4"/>
  <c r="C308" i="4"/>
  <c r="B308" i="4"/>
  <c r="A308" i="4"/>
  <c r="AO307" i="4"/>
  <c r="AN307" i="4"/>
  <c r="AM307" i="4"/>
  <c r="AL307" i="4"/>
  <c r="AK307" i="4"/>
  <c r="AJ307" i="4"/>
  <c r="AI307" i="4"/>
  <c r="AH307" i="4"/>
  <c r="AG307" i="4"/>
  <c r="AF307" i="4"/>
  <c r="AE307" i="4"/>
  <c r="AD307" i="4"/>
  <c r="AC307" i="4"/>
  <c r="AB307" i="4"/>
  <c r="AA307" i="4"/>
  <c r="Z307" i="4"/>
  <c r="Y307" i="4"/>
  <c r="X307" i="4"/>
  <c r="W307" i="4"/>
  <c r="V307" i="4"/>
  <c r="U307" i="4"/>
  <c r="T307" i="4"/>
  <c r="S307" i="4"/>
  <c r="R307" i="4"/>
  <c r="Q307" i="4"/>
  <c r="P307" i="4"/>
  <c r="O307" i="4"/>
  <c r="N307" i="4"/>
  <c r="M307" i="4"/>
  <c r="L307" i="4"/>
  <c r="K307" i="4"/>
  <c r="J307" i="4"/>
  <c r="I307" i="4"/>
  <c r="H307" i="4"/>
  <c r="G307" i="4"/>
  <c r="F307" i="4"/>
  <c r="E307" i="4"/>
  <c r="D307" i="4"/>
  <c r="C307" i="4"/>
  <c r="B307" i="4"/>
  <c r="A307" i="4"/>
  <c r="AO306" i="4"/>
  <c r="AN306" i="4"/>
  <c r="AM306" i="4"/>
  <c r="AL306" i="4"/>
  <c r="AK306" i="4"/>
  <c r="AJ306" i="4"/>
  <c r="AI306" i="4"/>
  <c r="AH306" i="4"/>
  <c r="AG306" i="4"/>
  <c r="AF306" i="4"/>
  <c r="AE306" i="4"/>
  <c r="AD306" i="4"/>
  <c r="AC306" i="4"/>
  <c r="AB306" i="4"/>
  <c r="AA306" i="4"/>
  <c r="Z306" i="4"/>
  <c r="Y306" i="4"/>
  <c r="X306" i="4"/>
  <c r="W306" i="4"/>
  <c r="V306" i="4"/>
  <c r="U306" i="4"/>
  <c r="T306" i="4"/>
  <c r="S306" i="4"/>
  <c r="R306" i="4"/>
  <c r="Q306" i="4"/>
  <c r="P306" i="4"/>
  <c r="O306" i="4"/>
  <c r="N306" i="4"/>
  <c r="M306" i="4"/>
  <c r="L306" i="4"/>
  <c r="K306" i="4"/>
  <c r="J306" i="4"/>
  <c r="I306" i="4"/>
  <c r="H306" i="4"/>
  <c r="G306" i="4"/>
  <c r="F306" i="4"/>
  <c r="E306" i="4"/>
  <c r="D306" i="4"/>
  <c r="C306" i="4"/>
  <c r="B306" i="4"/>
  <c r="A306" i="4"/>
  <c r="AO305" i="4"/>
  <c r="AN305" i="4"/>
  <c r="AM305" i="4"/>
  <c r="AL305" i="4"/>
  <c r="AK305" i="4"/>
  <c r="AJ305" i="4"/>
  <c r="AI305" i="4"/>
  <c r="AH305" i="4"/>
  <c r="AG305" i="4"/>
  <c r="AF305" i="4"/>
  <c r="AE305" i="4"/>
  <c r="AD305" i="4"/>
  <c r="AC305" i="4"/>
  <c r="AB305" i="4"/>
  <c r="AA305" i="4"/>
  <c r="Z305" i="4"/>
  <c r="Y305" i="4"/>
  <c r="X305" i="4"/>
  <c r="W305" i="4"/>
  <c r="V305" i="4"/>
  <c r="U305" i="4"/>
  <c r="T305" i="4"/>
  <c r="S305" i="4"/>
  <c r="R305" i="4"/>
  <c r="Q305" i="4"/>
  <c r="P305" i="4"/>
  <c r="O305" i="4"/>
  <c r="N305" i="4"/>
  <c r="M305" i="4"/>
  <c r="L305" i="4"/>
  <c r="K305" i="4"/>
  <c r="J305" i="4"/>
  <c r="I305" i="4"/>
  <c r="H305" i="4"/>
  <c r="G305" i="4"/>
  <c r="F305" i="4"/>
  <c r="E305" i="4"/>
  <c r="D305" i="4"/>
  <c r="C305" i="4"/>
  <c r="B305" i="4"/>
  <c r="A305" i="4"/>
  <c r="AO304" i="4"/>
  <c r="AN304" i="4"/>
  <c r="AM304" i="4"/>
  <c r="AL304" i="4"/>
  <c r="AK304" i="4"/>
  <c r="AJ304" i="4"/>
  <c r="AI304" i="4"/>
  <c r="AH304" i="4"/>
  <c r="AG304" i="4"/>
  <c r="AF304" i="4"/>
  <c r="AE304" i="4"/>
  <c r="AD304" i="4"/>
  <c r="AC304" i="4"/>
  <c r="AB304" i="4"/>
  <c r="AA304" i="4"/>
  <c r="Z304" i="4"/>
  <c r="Y304" i="4"/>
  <c r="X304" i="4"/>
  <c r="W304" i="4"/>
  <c r="V304" i="4"/>
  <c r="U304" i="4"/>
  <c r="T304" i="4"/>
  <c r="S304" i="4"/>
  <c r="R304" i="4"/>
  <c r="Q304" i="4"/>
  <c r="P304" i="4"/>
  <c r="O304" i="4"/>
  <c r="N304" i="4"/>
  <c r="M304" i="4"/>
  <c r="L304" i="4"/>
  <c r="K304" i="4"/>
  <c r="J304" i="4"/>
  <c r="I304" i="4"/>
  <c r="H304" i="4"/>
  <c r="G304" i="4"/>
  <c r="F304" i="4"/>
  <c r="E304" i="4"/>
  <c r="D304" i="4"/>
  <c r="C304" i="4"/>
  <c r="B304" i="4"/>
  <c r="A304" i="4"/>
  <c r="AO303" i="4"/>
  <c r="AN303" i="4"/>
  <c r="AM303" i="4"/>
  <c r="AL303" i="4"/>
  <c r="AK303" i="4"/>
  <c r="AJ303" i="4"/>
  <c r="AI303" i="4"/>
  <c r="AH303" i="4"/>
  <c r="AG303" i="4"/>
  <c r="AF303" i="4"/>
  <c r="AE303" i="4"/>
  <c r="AD303" i="4"/>
  <c r="AC303" i="4"/>
  <c r="AB303" i="4"/>
  <c r="AA303" i="4"/>
  <c r="Z303" i="4"/>
  <c r="Y303" i="4"/>
  <c r="X303" i="4"/>
  <c r="W303" i="4"/>
  <c r="V303" i="4"/>
  <c r="U303" i="4"/>
  <c r="T303" i="4"/>
  <c r="S303" i="4"/>
  <c r="R303" i="4"/>
  <c r="Q303" i="4"/>
  <c r="P303" i="4"/>
  <c r="O303" i="4"/>
  <c r="N303" i="4"/>
  <c r="M303" i="4"/>
  <c r="L303" i="4"/>
  <c r="K303" i="4"/>
  <c r="J303" i="4"/>
  <c r="I303" i="4"/>
  <c r="H303" i="4"/>
  <c r="G303" i="4"/>
  <c r="F303" i="4"/>
  <c r="E303" i="4"/>
  <c r="D303" i="4"/>
  <c r="C303" i="4"/>
  <c r="B303" i="4"/>
  <c r="A303" i="4"/>
  <c r="AO302" i="4"/>
  <c r="AN302" i="4"/>
  <c r="AM302" i="4"/>
  <c r="AL302" i="4"/>
  <c r="AK302" i="4"/>
  <c r="AJ302" i="4"/>
  <c r="AI302" i="4"/>
  <c r="AH302" i="4"/>
  <c r="AG302" i="4"/>
  <c r="AF302" i="4"/>
  <c r="AE302" i="4"/>
  <c r="AD302" i="4"/>
  <c r="AC302" i="4"/>
  <c r="AB302" i="4"/>
  <c r="AA302" i="4"/>
  <c r="Z302" i="4"/>
  <c r="Y302" i="4"/>
  <c r="X302" i="4"/>
  <c r="W302" i="4"/>
  <c r="V302" i="4"/>
  <c r="U302" i="4"/>
  <c r="T302" i="4"/>
  <c r="S302" i="4"/>
  <c r="R302" i="4"/>
  <c r="Q302" i="4"/>
  <c r="P302" i="4"/>
  <c r="O302" i="4"/>
  <c r="N302" i="4"/>
  <c r="M302" i="4"/>
  <c r="L302" i="4"/>
  <c r="K302" i="4"/>
  <c r="J302" i="4"/>
  <c r="I302" i="4"/>
  <c r="H302" i="4"/>
  <c r="G302" i="4"/>
  <c r="F302" i="4"/>
  <c r="E302" i="4"/>
  <c r="D302" i="4"/>
  <c r="C302" i="4"/>
  <c r="B302" i="4"/>
  <c r="A302" i="4"/>
  <c r="AO301" i="4"/>
  <c r="AN301" i="4"/>
  <c r="AM301" i="4"/>
  <c r="AL301" i="4"/>
  <c r="AK301" i="4"/>
  <c r="AJ301" i="4"/>
  <c r="AI301" i="4"/>
  <c r="AH301" i="4"/>
  <c r="AG301" i="4"/>
  <c r="AF301" i="4"/>
  <c r="AE301" i="4"/>
  <c r="AD301" i="4"/>
  <c r="AC301" i="4"/>
  <c r="AB301" i="4"/>
  <c r="AA301" i="4"/>
  <c r="Z301" i="4"/>
  <c r="Y301" i="4"/>
  <c r="X301" i="4"/>
  <c r="W301" i="4"/>
  <c r="V301" i="4"/>
  <c r="U301" i="4"/>
  <c r="T301" i="4"/>
  <c r="S301" i="4"/>
  <c r="R301" i="4"/>
  <c r="Q301" i="4"/>
  <c r="P301" i="4"/>
  <c r="O301" i="4"/>
  <c r="N301" i="4"/>
  <c r="M301" i="4"/>
  <c r="L301" i="4"/>
  <c r="K301" i="4"/>
  <c r="J301" i="4"/>
  <c r="I301" i="4"/>
  <c r="H301" i="4"/>
  <c r="G301" i="4"/>
  <c r="F301" i="4"/>
  <c r="E301" i="4"/>
  <c r="D301" i="4"/>
  <c r="C301" i="4"/>
  <c r="B301" i="4"/>
  <c r="A301" i="4"/>
  <c r="AO300" i="4"/>
  <c r="AN300" i="4"/>
  <c r="AM300" i="4"/>
  <c r="AL300" i="4"/>
  <c r="AK300" i="4"/>
  <c r="AJ300" i="4"/>
  <c r="AI300" i="4"/>
  <c r="AH300" i="4"/>
  <c r="AG300" i="4"/>
  <c r="AF300" i="4"/>
  <c r="AE300" i="4"/>
  <c r="AD300" i="4"/>
  <c r="AC300" i="4"/>
  <c r="AB300" i="4"/>
  <c r="AA300" i="4"/>
  <c r="Z300" i="4"/>
  <c r="Y300" i="4"/>
  <c r="X300" i="4"/>
  <c r="W300" i="4"/>
  <c r="V300" i="4"/>
  <c r="U300" i="4"/>
  <c r="T300" i="4"/>
  <c r="S300" i="4"/>
  <c r="R300" i="4"/>
  <c r="Q300" i="4"/>
  <c r="P300" i="4"/>
  <c r="O300" i="4"/>
  <c r="N300" i="4"/>
  <c r="M300" i="4"/>
  <c r="L300" i="4"/>
  <c r="K300" i="4"/>
  <c r="J300" i="4"/>
  <c r="I300" i="4"/>
  <c r="H300" i="4"/>
  <c r="G300" i="4"/>
  <c r="F300" i="4"/>
  <c r="E300" i="4"/>
  <c r="D300" i="4"/>
  <c r="C300" i="4"/>
  <c r="B300" i="4"/>
  <c r="A300" i="4"/>
  <c r="AO299" i="4"/>
  <c r="AN299" i="4"/>
  <c r="AM299" i="4"/>
  <c r="AL299" i="4"/>
  <c r="AK299" i="4"/>
  <c r="AJ299" i="4"/>
  <c r="AI299" i="4"/>
  <c r="AH299" i="4"/>
  <c r="AG299" i="4"/>
  <c r="AF299" i="4"/>
  <c r="AE299" i="4"/>
  <c r="AD299" i="4"/>
  <c r="AC299" i="4"/>
  <c r="AB299" i="4"/>
  <c r="AA299" i="4"/>
  <c r="Z299" i="4"/>
  <c r="Y299" i="4"/>
  <c r="X299" i="4"/>
  <c r="W299" i="4"/>
  <c r="V299" i="4"/>
  <c r="U299" i="4"/>
  <c r="T299" i="4"/>
  <c r="S299" i="4"/>
  <c r="R299" i="4"/>
  <c r="Q299" i="4"/>
  <c r="P299" i="4"/>
  <c r="O299" i="4"/>
  <c r="N299" i="4"/>
  <c r="M299" i="4"/>
  <c r="L299" i="4"/>
  <c r="K299" i="4"/>
  <c r="J299" i="4"/>
  <c r="I299" i="4"/>
  <c r="H299" i="4"/>
  <c r="G299" i="4"/>
  <c r="F299" i="4"/>
  <c r="E299" i="4"/>
  <c r="D299" i="4"/>
  <c r="C299" i="4"/>
  <c r="B299" i="4"/>
  <c r="A299" i="4"/>
  <c r="AO298" i="4"/>
  <c r="AN298" i="4"/>
  <c r="AM298" i="4"/>
  <c r="AL298" i="4"/>
  <c r="AK298" i="4"/>
  <c r="AJ298" i="4"/>
  <c r="AI298" i="4"/>
  <c r="AH298" i="4"/>
  <c r="AG298" i="4"/>
  <c r="AF298" i="4"/>
  <c r="AE298" i="4"/>
  <c r="AD298" i="4"/>
  <c r="AC298" i="4"/>
  <c r="AB298" i="4"/>
  <c r="AA298" i="4"/>
  <c r="Z298" i="4"/>
  <c r="Y298" i="4"/>
  <c r="X298" i="4"/>
  <c r="W298" i="4"/>
  <c r="V298" i="4"/>
  <c r="U298" i="4"/>
  <c r="T298" i="4"/>
  <c r="S298" i="4"/>
  <c r="R298" i="4"/>
  <c r="Q298" i="4"/>
  <c r="P298" i="4"/>
  <c r="O298" i="4"/>
  <c r="N298" i="4"/>
  <c r="M298" i="4"/>
  <c r="L298" i="4"/>
  <c r="K298" i="4"/>
  <c r="J298" i="4"/>
  <c r="I298" i="4"/>
  <c r="H298" i="4"/>
  <c r="G298" i="4"/>
  <c r="F298" i="4"/>
  <c r="E298" i="4"/>
  <c r="D298" i="4"/>
  <c r="C298" i="4"/>
  <c r="B298" i="4"/>
  <c r="A298" i="4"/>
  <c r="AO297" i="4"/>
  <c r="AN297" i="4"/>
  <c r="AM297" i="4"/>
  <c r="AL297" i="4"/>
  <c r="AK297" i="4"/>
  <c r="AJ297" i="4"/>
  <c r="AI297" i="4"/>
  <c r="AH297" i="4"/>
  <c r="AG297" i="4"/>
  <c r="AF297" i="4"/>
  <c r="AE297" i="4"/>
  <c r="AD297" i="4"/>
  <c r="AC297" i="4"/>
  <c r="AB297" i="4"/>
  <c r="AA297" i="4"/>
  <c r="Z297" i="4"/>
  <c r="Y297" i="4"/>
  <c r="X297" i="4"/>
  <c r="W297" i="4"/>
  <c r="V297" i="4"/>
  <c r="U297" i="4"/>
  <c r="T297" i="4"/>
  <c r="S297" i="4"/>
  <c r="R297" i="4"/>
  <c r="Q297" i="4"/>
  <c r="P297" i="4"/>
  <c r="O297" i="4"/>
  <c r="N297" i="4"/>
  <c r="M297" i="4"/>
  <c r="L297" i="4"/>
  <c r="K297" i="4"/>
  <c r="J297" i="4"/>
  <c r="I297" i="4"/>
  <c r="H297" i="4"/>
  <c r="G297" i="4"/>
  <c r="F297" i="4"/>
  <c r="E297" i="4"/>
  <c r="D297" i="4"/>
  <c r="C297" i="4"/>
  <c r="B297" i="4"/>
  <c r="A297" i="4"/>
  <c r="AO296" i="4"/>
  <c r="AN296" i="4"/>
  <c r="AM296" i="4"/>
  <c r="AL296" i="4"/>
  <c r="AK296" i="4"/>
  <c r="AJ296" i="4"/>
  <c r="AI296" i="4"/>
  <c r="AH296" i="4"/>
  <c r="AG296" i="4"/>
  <c r="AF296" i="4"/>
  <c r="AE296" i="4"/>
  <c r="AD296" i="4"/>
  <c r="AC296" i="4"/>
  <c r="AB296" i="4"/>
  <c r="AA296" i="4"/>
  <c r="Z296" i="4"/>
  <c r="Y296" i="4"/>
  <c r="X296" i="4"/>
  <c r="W296" i="4"/>
  <c r="V296" i="4"/>
  <c r="U296" i="4"/>
  <c r="T296" i="4"/>
  <c r="S296" i="4"/>
  <c r="R296" i="4"/>
  <c r="Q296" i="4"/>
  <c r="P296" i="4"/>
  <c r="O296" i="4"/>
  <c r="N296" i="4"/>
  <c r="M296" i="4"/>
  <c r="L296" i="4"/>
  <c r="K296" i="4"/>
  <c r="J296" i="4"/>
  <c r="I296" i="4"/>
  <c r="H296" i="4"/>
  <c r="G296" i="4"/>
  <c r="F296" i="4"/>
  <c r="E296" i="4"/>
  <c r="D296" i="4"/>
  <c r="C296" i="4"/>
  <c r="B296" i="4"/>
  <c r="A296" i="4"/>
  <c r="AO295" i="4"/>
  <c r="AN295" i="4"/>
  <c r="AM295" i="4"/>
  <c r="AL295" i="4"/>
  <c r="AK295" i="4"/>
  <c r="AJ295" i="4"/>
  <c r="AI295" i="4"/>
  <c r="AH295" i="4"/>
  <c r="AG295" i="4"/>
  <c r="AF295" i="4"/>
  <c r="AE295" i="4"/>
  <c r="AD295" i="4"/>
  <c r="AC295" i="4"/>
  <c r="AB295" i="4"/>
  <c r="AA295" i="4"/>
  <c r="Z295" i="4"/>
  <c r="Y295" i="4"/>
  <c r="X295" i="4"/>
  <c r="W295" i="4"/>
  <c r="V295" i="4"/>
  <c r="U295" i="4"/>
  <c r="T295" i="4"/>
  <c r="S295" i="4"/>
  <c r="R295" i="4"/>
  <c r="Q295" i="4"/>
  <c r="P295" i="4"/>
  <c r="O295" i="4"/>
  <c r="N295" i="4"/>
  <c r="M295" i="4"/>
  <c r="L295" i="4"/>
  <c r="K295" i="4"/>
  <c r="J295" i="4"/>
  <c r="I295" i="4"/>
  <c r="H295" i="4"/>
  <c r="G295" i="4"/>
  <c r="F295" i="4"/>
  <c r="E295" i="4"/>
  <c r="D295" i="4"/>
  <c r="C295" i="4"/>
  <c r="B295" i="4"/>
  <c r="A295" i="4"/>
  <c r="AO294" i="4"/>
  <c r="AN294" i="4"/>
  <c r="AM294" i="4"/>
  <c r="AL294" i="4"/>
  <c r="AK294" i="4"/>
  <c r="AJ294" i="4"/>
  <c r="AI294" i="4"/>
  <c r="AH294" i="4"/>
  <c r="AG294" i="4"/>
  <c r="AF294" i="4"/>
  <c r="AE294" i="4"/>
  <c r="AD294" i="4"/>
  <c r="AC294" i="4"/>
  <c r="AB294" i="4"/>
  <c r="AA294" i="4"/>
  <c r="Z294" i="4"/>
  <c r="Y294" i="4"/>
  <c r="X294" i="4"/>
  <c r="W294" i="4"/>
  <c r="V294" i="4"/>
  <c r="U294" i="4"/>
  <c r="T294" i="4"/>
  <c r="S294" i="4"/>
  <c r="R294" i="4"/>
  <c r="Q294" i="4"/>
  <c r="P294" i="4"/>
  <c r="O294" i="4"/>
  <c r="N294" i="4"/>
  <c r="M294" i="4"/>
  <c r="L294" i="4"/>
  <c r="K294" i="4"/>
  <c r="J294" i="4"/>
  <c r="I294" i="4"/>
  <c r="H294" i="4"/>
  <c r="G294" i="4"/>
  <c r="F294" i="4"/>
  <c r="E294" i="4"/>
  <c r="D294" i="4"/>
  <c r="C294" i="4"/>
  <c r="B294" i="4"/>
  <c r="A294" i="4"/>
  <c r="AO293" i="4"/>
  <c r="AN293" i="4"/>
  <c r="AM293" i="4"/>
  <c r="AL293" i="4"/>
  <c r="AK293" i="4"/>
  <c r="AJ293" i="4"/>
  <c r="AI293" i="4"/>
  <c r="AH293" i="4"/>
  <c r="AG293" i="4"/>
  <c r="AF293" i="4"/>
  <c r="AE293" i="4"/>
  <c r="AD293" i="4"/>
  <c r="AC293" i="4"/>
  <c r="AB293" i="4"/>
  <c r="AA293" i="4"/>
  <c r="Z293" i="4"/>
  <c r="Y293" i="4"/>
  <c r="X293" i="4"/>
  <c r="W293" i="4"/>
  <c r="V293" i="4"/>
  <c r="U293" i="4"/>
  <c r="T293" i="4"/>
  <c r="S293" i="4"/>
  <c r="R293" i="4"/>
  <c r="Q293" i="4"/>
  <c r="P293" i="4"/>
  <c r="O293" i="4"/>
  <c r="N293" i="4"/>
  <c r="M293" i="4"/>
  <c r="L293" i="4"/>
  <c r="K293" i="4"/>
  <c r="J293" i="4"/>
  <c r="I293" i="4"/>
  <c r="H293" i="4"/>
  <c r="G293" i="4"/>
  <c r="F293" i="4"/>
  <c r="E293" i="4"/>
  <c r="D293" i="4"/>
  <c r="C293" i="4"/>
  <c r="B293" i="4"/>
  <c r="A293" i="4"/>
  <c r="AO292" i="4"/>
  <c r="AN292" i="4"/>
  <c r="AM292" i="4"/>
  <c r="AL292" i="4"/>
  <c r="AK292" i="4"/>
  <c r="AJ292" i="4"/>
  <c r="AI292" i="4"/>
  <c r="AH292" i="4"/>
  <c r="AG292" i="4"/>
  <c r="AF292" i="4"/>
  <c r="AE292" i="4"/>
  <c r="AD292" i="4"/>
  <c r="AC292" i="4"/>
  <c r="AB292" i="4"/>
  <c r="AA292" i="4"/>
  <c r="Z292" i="4"/>
  <c r="Y292" i="4"/>
  <c r="X292" i="4"/>
  <c r="W292" i="4"/>
  <c r="V292" i="4"/>
  <c r="U292" i="4"/>
  <c r="T292" i="4"/>
  <c r="S292" i="4"/>
  <c r="R292" i="4"/>
  <c r="Q292" i="4"/>
  <c r="P292" i="4"/>
  <c r="O292" i="4"/>
  <c r="N292" i="4"/>
  <c r="M292" i="4"/>
  <c r="L292" i="4"/>
  <c r="K292" i="4"/>
  <c r="J292" i="4"/>
  <c r="I292" i="4"/>
  <c r="H292" i="4"/>
  <c r="G292" i="4"/>
  <c r="F292" i="4"/>
  <c r="E292" i="4"/>
  <c r="D292" i="4"/>
  <c r="C292" i="4"/>
  <c r="B292" i="4"/>
  <c r="A292" i="4"/>
  <c r="AO291" i="4"/>
  <c r="AN291" i="4"/>
  <c r="AM291" i="4"/>
  <c r="AL291" i="4"/>
  <c r="AK291" i="4"/>
  <c r="AJ291" i="4"/>
  <c r="AI291" i="4"/>
  <c r="AH291" i="4"/>
  <c r="AG291" i="4"/>
  <c r="AF291" i="4"/>
  <c r="AE291" i="4"/>
  <c r="AD291" i="4"/>
  <c r="AC291" i="4"/>
  <c r="AB291" i="4"/>
  <c r="AA291" i="4"/>
  <c r="Z291" i="4"/>
  <c r="Y291" i="4"/>
  <c r="X291" i="4"/>
  <c r="W291" i="4"/>
  <c r="V291" i="4"/>
  <c r="U291" i="4"/>
  <c r="T291" i="4"/>
  <c r="S291" i="4"/>
  <c r="R291" i="4"/>
  <c r="Q291" i="4"/>
  <c r="P291" i="4"/>
  <c r="O291" i="4"/>
  <c r="N291" i="4"/>
  <c r="M291" i="4"/>
  <c r="L291" i="4"/>
  <c r="K291" i="4"/>
  <c r="J291" i="4"/>
  <c r="I291" i="4"/>
  <c r="H291" i="4"/>
  <c r="G291" i="4"/>
  <c r="F291" i="4"/>
  <c r="E291" i="4"/>
  <c r="D291" i="4"/>
  <c r="C291" i="4"/>
  <c r="B291" i="4"/>
  <c r="A291" i="4"/>
  <c r="AO290" i="4"/>
  <c r="AN290" i="4"/>
  <c r="AM290" i="4"/>
  <c r="AL290" i="4"/>
  <c r="AK290" i="4"/>
  <c r="AJ290" i="4"/>
  <c r="AI290" i="4"/>
  <c r="AH290" i="4"/>
  <c r="AG290" i="4"/>
  <c r="AF290" i="4"/>
  <c r="AE290" i="4"/>
  <c r="AD290" i="4"/>
  <c r="AC290" i="4"/>
  <c r="AB290" i="4"/>
  <c r="AA290" i="4"/>
  <c r="Z290" i="4"/>
  <c r="Y290" i="4"/>
  <c r="X290" i="4"/>
  <c r="W290" i="4"/>
  <c r="V290" i="4"/>
  <c r="U290" i="4"/>
  <c r="T290" i="4"/>
  <c r="S290" i="4"/>
  <c r="R290" i="4"/>
  <c r="Q290" i="4"/>
  <c r="P290" i="4"/>
  <c r="O290" i="4"/>
  <c r="N290" i="4"/>
  <c r="M290" i="4"/>
  <c r="L290" i="4"/>
  <c r="K290" i="4"/>
  <c r="J290" i="4"/>
  <c r="I290" i="4"/>
  <c r="H290" i="4"/>
  <c r="G290" i="4"/>
  <c r="F290" i="4"/>
  <c r="E290" i="4"/>
  <c r="D290" i="4"/>
  <c r="C290" i="4"/>
  <c r="B290" i="4"/>
  <c r="A290" i="4"/>
  <c r="AO289" i="4"/>
  <c r="AN289" i="4"/>
  <c r="AM289" i="4"/>
  <c r="AL289" i="4"/>
  <c r="AK289" i="4"/>
  <c r="AJ289" i="4"/>
  <c r="AI289" i="4"/>
  <c r="AH289" i="4"/>
  <c r="AG289" i="4"/>
  <c r="AF289" i="4"/>
  <c r="AE289" i="4"/>
  <c r="AD289" i="4"/>
  <c r="AC289" i="4"/>
  <c r="AB289" i="4"/>
  <c r="AA289" i="4"/>
  <c r="Z289" i="4"/>
  <c r="Y289" i="4"/>
  <c r="X289" i="4"/>
  <c r="W289" i="4"/>
  <c r="V289" i="4"/>
  <c r="U289" i="4"/>
  <c r="T289" i="4"/>
  <c r="S289" i="4"/>
  <c r="R289" i="4"/>
  <c r="Q289" i="4"/>
  <c r="P289" i="4"/>
  <c r="O289" i="4"/>
  <c r="N289" i="4"/>
  <c r="M289" i="4"/>
  <c r="L289" i="4"/>
  <c r="K289" i="4"/>
  <c r="J289" i="4"/>
  <c r="I289" i="4"/>
  <c r="H289" i="4"/>
  <c r="G289" i="4"/>
  <c r="F289" i="4"/>
  <c r="E289" i="4"/>
  <c r="D289" i="4"/>
  <c r="C289" i="4"/>
  <c r="B289" i="4"/>
  <c r="A289" i="4"/>
  <c r="AO288" i="4"/>
  <c r="AN288" i="4"/>
  <c r="AM288" i="4"/>
  <c r="AL288" i="4"/>
  <c r="AK288" i="4"/>
  <c r="AJ288" i="4"/>
  <c r="AI288" i="4"/>
  <c r="AH288" i="4"/>
  <c r="AG288" i="4"/>
  <c r="AF288" i="4"/>
  <c r="AE288" i="4"/>
  <c r="AD288" i="4"/>
  <c r="AC288" i="4"/>
  <c r="AB288" i="4"/>
  <c r="AA288" i="4"/>
  <c r="Z288" i="4"/>
  <c r="Y288" i="4"/>
  <c r="X288" i="4"/>
  <c r="W288" i="4"/>
  <c r="V288" i="4"/>
  <c r="U288" i="4"/>
  <c r="T288" i="4"/>
  <c r="S288" i="4"/>
  <c r="R288" i="4"/>
  <c r="Q288" i="4"/>
  <c r="P288" i="4"/>
  <c r="O288" i="4"/>
  <c r="N288" i="4"/>
  <c r="M288" i="4"/>
  <c r="L288" i="4"/>
  <c r="K288" i="4"/>
  <c r="J288" i="4"/>
  <c r="I288" i="4"/>
  <c r="H288" i="4"/>
  <c r="G288" i="4"/>
  <c r="F288" i="4"/>
  <c r="E288" i="4"/>
  <c r="D288" i="4"/>
  <c r="C288" i="4"/>
  <c r="B288" i="4"/>
  <c r="A288" i="4"/>
  <c r="AO287" i="4"/>
  <c r="AN287" i="4"/>
  <c r="AM287" i="4"/>
  <c r="AL287" i="4"/>
  <c r="AK287" i="4"/>
  <c r="AJ287" i="4"/>
  <c r="AI287" i="4"/>
  <c r="AH287" i="4"/>
  <c r="AG287" i="4"/>
  <c r="AF287" i="4"/>
  <c r="AE287" i="4"/>
  <c r="AD287" i="4"/>
  <c r="AC287" i="4"/>
  <c r="AB287" i="4"/>
  <c r="AA287" i="4"/>
  <c r="Z287" i="4"/>
  <c r="Y287" i="4"/>
  <c r="X287" i="4"/>
  <c r="W287" i="4"/>
  <c r="V287" i="4"/>
  <c r="U287" i="4"/>
  <c r="T287" i="4"/>
  <c r="S287" i="4"/>
  <c r="R287" i="4"/>
  <c r="Q287" i="4"/>
  <c r="P287" i="4"/>
  <c r="O287" i="4"/>
  <c r="N287" i="4"/>
  <c r="M287" i="4"/>
  <c r="L287" i="4"/>
  <c r="K287" i="4"/>
  <c r="J287" i="4"/>
  <c r="I287" i="4"/>
  <c r="H287" i="4"/>
  <c r="G287" i="4"/>
  <c r="F287" i="4"/>
  <c r="E287" i="4"/>
  <c r="D287" i="4"/>
  <c r="C287" i="4"/>
  <c r="B287" i="4"/>
  <c r="A287" i="4"/>
  <c r="AO286" i="4"/>
  <c r="AN286" i="4"/>
  <c r="AM286" i="4"/>
  <c r="AL286" i="4"/>
  <c r="AK286" i="4"/>
  <c r="AJ286" i="4"/>
  <c r="AI286" i="4"/>
  <c r="AH286" i="4"/>
  <c r="AG286" i="4"/>
  <c r="AF286" i="4"/>
  <c r="AE286" i="4"/>
  <c r="AD286" i="4"/>
  <c r="AC286" i="4"/>
  <c r="AB286" i="4"/>
  <c r="AA286" i="4"/>
  <c r="Z286" i="4"/>
  <c r="Y286" i="4"/>
  <c r="X286" i="4"/>
  <c r="W286" i="4"/>
  <c r="V286" i="4"/>
  <c r="U286" i="4"/>
  <c r="T286" i="4"/>
  <c r="S286" i="4"/>
  <c r="R286" i="4"/>
  <c r="Q286" i="4"/>
  <c r="P286" i="4"/>
  <c r="O286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B286" i="4"/>
  <c r="A286" i="4"/>
  <c r="AO285" i="4"/>
  <c r="AN285" i="4"/>
  <c r="AM285" i="4"/>
  <c r="AL285" i="4"/>
  <c r="AK285" i="4"/>
  <c r="AJ285" i="4"/>
  <c r="AI285" i="4"/>
  <c r="AH285" i="4"/>
  <c r="AG285" i="4"/>
  <c r="AF285" i="4"/>
  <c r="AE285" i="4"/>
  <c r="AD285" i="4"/>
  <c r="AC285" i="4"/>
  <c r="AB285" i="4"/>
  <c r="AA285" i="4"/>
  <c r="Z285" i="4"/>
  <c r="Y285" i="4"/>
  <c r="X285" i="4"/>
  <c r="W285" i="4"/>
  <c r="V285" i="4"/>
  <c r="U285" i="4"/>
  <c r="T285" i="4"/>
  <c r="S285" i="4"/>
  <c r="R285" i="4"/>
  <c r="Q285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B285" i="4"/>
  <c r="A285" i="4"/>
  <c r="AO284" i="4"/>
  <c r="AN284" i="4"/>
  <c r="AM284" i="4"/>
  <c r="AL284" i="4"/>
  <c r="AK284" i="4"/>
  <c r="AJ284" i="4"/>
  <c r="AI284" i="4"/>
  <c r="AH284" i="4"/>
  <c r="AG284" i="4"/>
  <c r="AF284" i="4"/>
  <c r="AE284" i="4"/>
  <c r="AD284" i="4"/>
  <c r="AC284" i="4"/>
  <c r="AB284" i="4"/>
  <c r="AA284" i="4"/>
  <c r="Z284" i="4"/>
  <c r="Y284" i="4"/>
  <c r="X284" i="4"/>
  <c r="W284" i="4"/>
  <c r="V284" i="4"/>
  <c r="U284" i="4"/>
  <c r="T284" i="4"/>
  <c r="S284" i="4"/>
  <c r="R284" i="4"/>
  <c r="Q284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B284" i="4"/>
  <c r="A284" i="4"/>
  <c r="AO283" i="4"/>
  <c r="AN283" i="4"/>
  <c r="AM283" i="4"/>
  <c r="AL283" i="4"/>
  <c r="AK283" i="4"/>
  <c r="AJ283" i="4"/>
  <c r="AI283" i="4"/>
  <c r="AH283" i="4"/>
  <c r="AG283" i="4"/>
  <c r="AF283" i="4"/>
  <c r="AE283" i="4"/>
  <c r="AD283" i="4"/>
  <c r="AC283" i="4"/>
  <c r="AB283" i="4"/>
  <c r="AA283" i="4"/>
  <c r="Z283" i="4"/>
  <c r="Y283" i="4"/>
  <c r="X283" i="4"/>
  <c r="W283" i="4"/>
  <c r="V283" i="4"/>
  <c r="U283" i="4"/>
  <c r="T283" i="4"/>
  <c r="S283" i="4"/>
  <c r="R283" i="4"/>
  <c r="Q283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B283" i="4"/>
  <c r="A283" i="4"/>
  <c r="AO282" i="4"/>
  <c r="AN282" i="4"/>
  <c r="AM282" i="4"/>
  <c r="AL282" i="4"/>
  <c r="AK282" i="4"/>
  <c r="AJ282" i="4"/>
  <c r="AI282" i="4"/>
  <c r="AH282" i="4"/>
  <c r="AG282" i="4"/>
  <c r="AF282" i="4"/>
  <c r="AE282" i="4"/>
  <c r="AD282" i="4"/>
  <c r="AC282" i="4"/>
  <c r="AB282" i="4"/>
  <c r="AA282" i="4"/>
  <c r="Z282" i="4"/>
  <c r="Y282" i="4"/>
  <c r="X282" i="4"/>
  <c r="W282" i="4"/>
  <c r="V282" i="4"/>
  <c r="U282" i="4"/>
  <c r="T282" i="4"/>
  <c r="S282" i="4"/>
  <c r="R282" i="4"/>
  <c r="Q282" i="4"/>
  <c r="P282" i="4"/>
  <c r="O282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B282" i="4"/>
  <c r="A282" i="4"/>
  <c r="AO281" i="4"/>
  <c r="AN281" i="4"/>
  <c r="AM281" i="4"/>
  <c r="AL281" i="4"/>
  <c r="AK281" i="4"/>
  <c r="AJ281" i="4"/>
  <c r="AI281" i="4"/>
  <c r="AH281" i="4"/>
  <c r="AG281" i="4"/>
  <c r="AF281" i="4"/>
  <c r="AE281" i="4"/>
  <c r="AD281" i="4"/>
  <c r="AC281" i="4"/>
  <c r="AB281" i="4"/>
  <c r="AA281" i="4"/>
  <c r="Z281" i="4"/>
  <c r="Y281" i="4"/>
  <c r="X281" i="4"/>
  <c r="W281" i="4"/>
  <c r="V281" i="4"/>
  <c r="U281" i="4"/>
  <c r="T281" i="4"/>
  <c r="S281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B281" i="4"/>
  <c r="A281" i="4"/>
  <c r="AO280" i="4"/>
  <c r="AN280" i="4"/>
  <c r="AM280" i="4"/>
  <c r="AL280" i="4"/>
  <c r="AK280" i="4"/>
  <c r="AJ280" i="4"/>
  <c r="AI280" i="4"/>
  <c r="AH280" i="4"/>
  <c r="AG280" i="4"/>
  <c r="AF280" i="4"/>
  <c r="AE280" i="4"/>
  <c r="AD280" i="4"/>
  <c r="AC280" i="4"/>
  <c r="AB280" i="4"/>
  <c r="AA280" i="4"/>
  <c r="Z280" i="4"/>
  <c r="Y280" i="4"/>
  <c r="X280" i="4"/>
  <c r="W280" i="4"/>
  <c r="V280" i="4"/>
  <c r="U280" i="4"/>
  <c r="T280" i="4"/>
  <c r="S280" i="4"/>
  <c r="R280" i="4"/>
  <c r="Q280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B280" i="4"/>
  <c r="A280" i="4"/>
  <c r="AO279" i="4"/>
  <c r="AN279" i="4"/>
  <c r="AM279" i="4"/>
  <c r="AL279" i="4"/>
  <c r="AK279" i="4"/>
  <c r="AJ279" i="4"/>
  <c r="AI279" i="4"/>
  <c r="AH279" i="4"/>
  <c r="AG279" i="4"/>
  <c r="AF279" i="4"/>
  <c r="AE279" i="4"/>
  <c r="AD279" i="4"/>
  <c r="AC279" i="4"/>
  <c r="AB279" i="4"/>
  <c r="AA279" i="4"/>
  <c r="Z279" i="4"/>
  <c r="Y279" i="4"/>
  <c r="X279" i="4"/>
  <c r="W279" i="4"/>
  <c r="V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B279" i="4"/>
  <c r="A279" i="4"/>
  <c r="AO278" i="4"/>
  <c r="AN278" i="4"/>
  <c r="AM278" i="4"/>
  <c r="AL278" i="4"/>
  <c r="AK278" i="4"/>
  <c r="AJ278" i="4"/>
  <c r="AI278" i="4"/>
  <c r="AH278" i="4"/>
  <c r="AG278" i="4"/>
  <c r="AF278" i="4"/>
  <c r="AE278" i="4"/>
  <c r="AD278" i="4"/>
  <c r="AC278" i="4"/>
  <c r="AB278" i="4"/>
  <c r="AA278" i="4"/>
  <c r="Z278" i="4"/>
  <c r="Y278" i="4"/>
  <c r="X278" i="4"/>
  <c r="W278" i="4"/>
  <c r="V278" i="4"/>
  <c r="U278" i="4"/>
  <c r="T278" i="4"/>
  <c r="S278" i="4"/>
  <c r="R278" i="4"/>
  <c r="Q278" i="4"/>
  <c r="P278" i="4"/>
  <c r="O278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B278" i="4"/>
  <c r="A278" i="4"/>
  <c r="AO277" i="4"/>
  <c r="AN277" i="4"/>
  <c r="AM277" i="4"/>
  <c r="AL277" i="4"/>
  <c r="AK277" i="4"/>
  <c r="AJ277" i="4"/>
  <c r="AI277" i="4"/>
  <c r="AH277" i="4"/>
  <c r="AG277" i="4"/>
  <c r="AF277" i="4"/>
  <c r="AE277" i="4"/>
  <c r="AD277" i="4"/>
  <c r="AC277" i="4"/>
  <c r="AB277" i="4"/>
  <c r="AA277" i="4"/>
  <c r="Z277" i="4"/>
  <c r="Y277" i="4"/>
  <c r="X277" i="4"/>
  <c r="W277" i="4"/>
  <c r="V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B277" i="4"/>
  <c r="A277" i="4"/>
  <c r="AO276" i="4"/>
  <c r="AN276" i="4"/>
  <c r="AM276" i="4"/>
  <c r="AL276" i="4"/>
  <c r="AK276" i="4"/>
  <c r="AJ276" i="4"/>
  <c r="AI276" i="4"/>
  <c r="AH276" i="4"/>
  <c r="AG276" i="4"/>
  <c r="AF276" i="4"/>
  <c r="AE276" i="4"/>
  <c r="AD276" i="4"/>
  <c r="AC276" i="4"/>
  <c r="AB276" i="4"/>
  <c r="AA276" i="4"/>
  <c r="Z276" i="4"/>
  <c r="Y276" i="4"/>
  <c r="X276" i="4"/>
  <c r="W276" i="4"/>
  <c r="V276" i="4"/>
  <c r="U276" i="4"/>
  <c r="T276" i="4"/>
  <c r="S276" i="4"/>
  <c r="R276" i="4"/>
  <c r="Q276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B276" i="4"/>
  <c r="A276" i="4"/>
  <c r="AO275" i="4"/>
  <c r="AN275" i="4"/>
  <c r="AM275" i="4"/>
  <c r="AL275" i="4"/>
  <c r="AK275" i="4"/>
  <c r="AJ275" i="4"/>
  <c r="AI275" i="4"/>
  <c r="AH275" i="4"/>
  <c r="AG275" i="4"/>
  <c r="AF275" i="4"/>
  <c r="AE275" i="4"/>
  <c r="AD275" i="4"/>
  <c r="AC275" i="4"/>
  <c r="AB275" i="4"/>
  <c r="AA275" i="4"/>
  <c r="Z275" i="4"/>
  <c r="Y275" i="4"/>
  <c r="X275" i="4"/>
  <c r="W275" i="4"/>
  <c r="V275" i="4"/>
  <c r="U275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B275" i="4"/>
  <c r="A275" i="4"/>
  <c r="AO274" i="4"/>
  <c r="AN274" i="4"/>
  <c r="AM274" i="4"/>
  <c r="AL274" i="4"/>
  <c r="AK274" i="4"/>
  <c r="AJ274" i="4"/>
  <c r="AI274" i="4"/>
  <c r="AH274" i="4"/>
  <c r="AG274" i="4"/>
  <c r="AF274" i="4"/>
  <c r="AE274" i="4"/>
  <c r="AD274" i="4"/>
  <c r="AC274" i="4"/>
  <c r="AB274" i="4"/>
  <c r="AA274" i="4"/>
  <c r="Z274" i="4"/>
  <c r="Y274" i="4"/>
  <c r="X274" i="4"/>
  <c r="W274" i="4"/>
  <c r="V274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B274" i="4"/>
  <c r="A274" i="4"/>
  <c r="AO273" i="4"/>
  <c r="AN273" i="4"/>
  <c r="AM273" i="4"/>
  <c r="AL273" i="4"/>
  <c r="AK273" i="4"/>
  <c r="AJ273" i="4"/>
  <c r="AI273" i="4"/>
  <c r="AH273" i="4"/>
  <c r="AG273" i="4"/>
  <c r="AF273" i="4"/>
  <c r="AE273" i="4"/>
  <c r="AD273" i="4"/>
  <c r="AC273" i="4"/>
  <c r="AB273" i="4"/>
  <c r="AA273" i="4"/>
  <c r="Z273" i="4"/>
  <c r="Y273" i="4"/>
  <c r="X273" i="4"/>
  <c r="W273" i="4"/>
  <c r="V273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B273" i="4"/>
  <c r="A273" i="4"/>
  <c r="AO272" i="4"/>
  <c r="AN272" i="4"/>
  <c r="AM272" i="4"/>
  <c r="AL272" i="4"/>
  <c r="AK272" i="4"/>
  <c r="AJ272" i="4"/>
  <c r="AI272" i="4"/>
  <c r="AH272" i="4"/>
  <c r="AG272" i="4"/>
  <c r="AF272" i="4"/>
  <c r="AE272" i="4"/>
  <c r="AD272" i="4"/>
  <c r="AC272" i="4"/>
  <c r="AB272" i="4"/>
  <c r="AA272" i="4"/>
  <c r="Z272" i="4"/>
  <c r="Y272" i="4"/>
  <c r="X272" i="4"/>
  <c r="W272" i="4"/>
  <c r="V272" i="4"/>
  <c r="U272" i="4"/>
  <c r="T272" i="4"/>
  <c r="S272" i="4"/>
  <c r="R272" i="4"/>
  <c r="Q272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B272" i="4"/>
  <c r="A272" i="4"/>
  <c r="AO271" i="4"/>
  <c r="AN271" i="4"/>
  <c r="AM271" i="4"/>
  <c r="AL271" i="4"/>
  <c r="AK271" i="4"/>
  <c r="AJ271" i="4"/>
  <c r="AI271" i="4"/>
  <c r="AH271" i="4"/>
  <c r="AG271" i="4"/>
  <c r="AF271" i="4"/>
  <c r="AE271" i="4"/>
  <c r="AD271" i="4"/>
  <c r="AC271" i="4"/>
  <c r="AB271" i="4"/>
  <c r="AA271" i="4"/>
  <c r="Z271" i="4"/>
  <c r="Y271" i="4"/>
  <c r="X271" i="4"/>
  <c r="W271" i="4"/>
  <c r="V271" i="4"/>
  <c r="U271" i="4"/>
  <c r="T271" i="4"/>
  <c r="S271" i="4"/>
  <c r="R271" i="4"/>
  <c r="Q271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B271" i="4"/>
  <c r="A271" i="4"/>
  <c r="AO270" i="4"/>
  <c r="AN270" i="4"/>
  <c r="AM270" i="4"/>
  <c r="AL270" i="4"/>
  <c r="AK270" i="4"/>
  <c r="AJ270" i="4"/>
  <c r="AI270" i="4"/>
  <c r="AH270" i="4"/>
  <c r="AG270" i="4"/>
  <c r="AF270" i="4"/>
  <c r="AE270" i="4"/>
  <c r="AD270" i="4"/>
  <c r="AC270" i="4"/>
  <c r="AB270" i="4"/>
  <c r="AA270" i="4"/>
  <c r="Z270" i="4"/>
  <c r="Y270" i="4"/>
  <c r="X270" i="4"/>
  <c r="W270" i="4"/>
  <c r="V270" i="4"/>
  <c r="U270" i="4"/>
  <c r="T270" i="4"/>
  <c r="S270" i="4"/>
  <c r="R270" i="4"/>
  <c r="Q270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B270" i="4"/>
  <c r="A270" i="4"/>
  <c r="AO269" i="4"/>
  <c r="AN269" i="4"/>
  <c r="AM269" i="4"/>
  <c r="AL269" i="4"/>
  <c r="AK269" i="4"/>
  <c r="AJ269" i="4"/>
  <c r="AI269" i="4"/>
  <c r="AH269" i="4"/>
  <c r="AG269" i="4"/>
  <c r="AF269" i="4"/>
  <c r="AE269" i="4"/>
  <c r="AD269" i="4"/>
  <c r="AC269" i="4"/>
  <c r="AB269" i="4"/>
  <c r="AA269" i="4"/>
  <c r="Z269" i="4"/>
  <c r="Y269" i="4"/>
  <c r="X269" i="4"/>
  <c r="W269" i="4"/>
  <c r="V269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B269" i="4"/>
  <c r="A269" i="4"/>
  <c r="AO268" i="4"/>
  <c r="AN268" i="4"/>
  <c r="AM268" i="4"/>
  <c r="AL268" i="4"/>
  <c r="AK268" i="4"/>
  <c r="AJ268" i="4"/>
  <c r="AI268" i="4"/>
  <c r="AH268" i="4"/>
  <c r="AG268" i="4"/>
  <c r="AF268" i="4"/>
  <c r="AE268" i="4"/>
  <c r="AD268" i="4"/>
  <c r="AC268" i="4"/>
  <c r="AB268" i="4"/>
  <c r="AA268" i="4"/>
  <c r="Z268" i="4"/>
  <c r="Y268" i="4"/>
  <c r="X268" i="4"/>
  <c r="W268" i="4"/>
  <c r="V268" i="4"/>
  <c r="U268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B268" i="4"/>
  <c r="A268" i="4"/>
  <c r="AO267" i="4"/>
  <c r="AN267" i="4"/>
  <c r="AM267" i="4"/>
  <c r="AL267" i="4"/>
  <c r="AK267" i="4"/>
  <c r="AJ267" i="4"/>
  <c r="AI267" i="4"/>
  <c r="AH267" i="4"/>
  <c r="AG267" i="4"/>
  <c r="AF267" i="4"/>
  <c r="AE267" i="4"/>
  <c r="AD267" i="4"/>
  <c r="AC267" i="4"/>
  <c r="AB267" i="4"/>
  <c r="AA267" i="4"/>
  <c r="Z267" i="4"/>
  <c r="Y267" i="4"/>
  <c r="X267" i="4"/>
  <c r="W267" i="4"/>
  <c r="V267" i="4"/>
  <c r="U267" i="4"/>
  <c r="T267" i="4"/>
  <c r="S267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B267" i="4"/>
  <c r="A267" i="4"/>
  <c r="AO266" i="4"/>
  <c r="AN266" i="4"/>
  <c r="AM266" i="4"/>
  <c r="AL266" i="4"/>
  <c r="AK266" i="4"/>
  <c r="AJ266" i="4"/>
  <c r="AI266" i="4"/>
  <c r="AH266" i="4"/>
  <c r="AG266" i="4"/>
  <c r="AF266" i="4"/>
  <c r="AE266" i="4"/>
  <c r="AD266" i="4"/>
  <c r="AC266" i="4"/>
  <c r="AB266" i="4"/>
  <c r="AA266" i="4"/>
  <c r="Z266" i="4"/>
  <c r="Y266" i="4"/>
  <c r="X266" i="4"/>
  <c r="W266" i="4"/>
  <c r="V266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B266" i="4"/>
  <c r="A266" i="4"/>
  <c r="AO265" i="4"/>
  <c r="AN265" i="4"/>
  <c r="AM265" i="4"/>
  <c r="AL265" i="4"/>
  <c r="AK265" i="4"/>
  <c r="AJ265" i="4"/>
  <c r="AI265" i="4"/>
  <c r="AH265" i="4"/>
  <c r="AG265" i="4"/>
  <c r="AF265" i="4"/>
  <c r="AE265" i="4"/>
  <c r="AD265" i="4"/>
  <c r="AC265" i="4"/>
  <c r="AB265" i="4"/>
  <c r="AA265" i="4"/>
  <c r="Z265" i="4"/>
  <c r="Y265" i="4"/>
  <c r="X265" i="4"/>
  <c r="W265" i="4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B265" i="4"/>
  <c r="A265" i="4"/>
  <c r="AO264" i="4"/>
  <c r="AN264" i="4"/>
  <c r="AM264" i="4"/>
  <c r="AL264" i="4"/>
  <c r="AK264" i="4"/>
  <c r="AJ264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B264" i="4"/>
  <c r="A264" i="4"/>
  <c r="AO263" i="4"/>
  <c r="AN263" i="4"/>
  <c r="AM263" i="4"/>
  <c r="AL263" i="4"/>
  <c r="AK263" i="4"/>
  <c r="AJ263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B263" i="4"/>
  <c r="A263" i="4"/>
  <c r="AO262" i="4"/>
  <c r="AN262" i="4"/>
  <c r="AM262" i="4"/>
  <c r="AL262" i="4"/>
  <c r="AK262" i="4"/>
  <c r="AJ262" i="4"/>
  <c r="AI262" i="4"/>
  <c r="AH262" i="4"/>
  <c r="AG262" i="4"/>
  <c r="AF262" i="4"/>
  <c r="AE262" i="4"/>
  <c r="AD262" i="4"/>
  <c r="AC262" i="4"/>
  <c r="AB262" i="4"/>
  <c r="AA262" i="4"/>
  <c r="Z262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B262" i="4"/>
  <c r="A262" i="4"/>
  <c r="AO261" i="4"/>
  <c r="AN261" i="4"/>
  <c r="AM261" i="4"/>
  <c r="AL261" i="4"/>
  <c r="AK261" i="4"/>
  <c r="AJ261" i="4"/>
  <c r="AI261" i="4"/>
  <c r="AH261" i="4"/>
  <c r="AG261" i="4"/>
  <c r="AF261" i="4"/>
  <c r="AE261" i="4"/>
  <c r="AD261" i="4"/>
  <c r="AC261" i="4"/>
  <c r="AB261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B261" i="4"/>
  <c r="A261" i="4"/>
  <c r="AO260" i="4"/>
  <c r="AN260" i="4"/>
  <c r="AM260" i="4"/>
  <c r="AL260" i="4"/>
  <c r="AK260" i="4"/>
  <c r="AJ260" i="4"/>
  <c r="AI260" i="4"/>
  <c r="AH260" i="4"/>
  <c r="AG260" i="4"/>
  <c r="AF260" i="4"/>
  <c r="AE260" i="4"/>
  <c r="AD260" i="4"/>
  <c r="AC260" i="4"/>
  <c r="AB260" i="4"/>
  <c r="AA260" i="4"/>
  <c r="Z260" i="4"/>
  <c r="Y260" i="4"/>
  <c r="X260" i="4"/>
  <c r="W260" i="4"/>
  <c r="V260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B260" i="4"/>
  <c r="A260" i="4"/>
  <c r="AO259" i="4"/>
  <c r="AN259" i="4"/>
  <c r="AM259" i="4"/>
  <c r="AL259" i="4"/>
  <c r="AK259" i="4"/>
  <c r="AJ259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B259" i="4"/>
  <c r="A259" i="4"/>
  <c r="AO258" i="4"/>
  <c r="AN258" i="4"/>
  <c r="AM258" i="4"/>
  <c r="AL258" i="4"/>
  <c r="AK258" i="4"/>
  <c r="AJ258" i="4"/>
  <c r="AI258" i="4"/>
  <c r="AH258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B258" i="4"/>
  <c r="A258" i="4"/>
  <c r="AO257" i="4"/>
  <c r="AN257" i="4"/>
  <c r="AM257" i="4"/>
  <c r="AL257" i="4"/>
  <c r="AK257" i="4"/>
  <c r="AJ257" i="4"/>
  <c r="AI257" i="4"/>
  <c r="AH257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B257" i="4"/>
  <c r="A257" i="4"/>
  <c r="AO256" i="4"/>
  <c r="AN256" i="4"/>
  <c r="AM256" i="4"/>
  <c r="AL256" i="4"/>
  <c r="AK256" i="4"/>
  <c r="AJ256" i="4"/>
  <c r="AI256" i="4"/>
  <c r="AH256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B256" i="4"/>
  <c r="A256" i="4"/>
  <c r="AO255" i="4"/>
  <c r="AN255" i="4"/>
  <c r="AM255" i="4"/>
  <c r="AL255" i="4"/>
  <c r="AK255" i="4"/>
  <c r="AJ255" i="4"/>
  <c r="AI255" i="4"/>
  <c r="AH255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B255" i="4"/>
  <c r="A255" i="4"/>
  <c r="AO254" i="4"/>
  <c r="AN254" i="4"/>
  <c r="AM254" i="4"/>
  <c r="AL254" i="4"/>
  <c r="AK254" i="4"/>
  <c r="AJ254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B254" i="4"/>
  <c r="A254" i="4"/>
  <c r="AO253" i="4"/>
  <c r="AN253" i="4"/>
  <c r="AM253" i="4"/>
  <c r="AL253" i="4"/>
  <c r="AK253" i="4"/>
  <c r="AJ253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B253" i="4"/>
  <c r="A253" i="4"/>
  <c r="AO252" i="4"/>
  <c r="AN252" i="4"/>
  <c r="AM252" i="4"/>
  <c r="AL252" i="4"/>
  <c r="AK252" i="4"/>
  <c r="AJ252" i="4"/>
  <c r="AI252" i="4"/>
  <c r="AH252" i="4"/>
  <c r="AG252" i="4"/>
  <c r="AF252" i="4"/>
  <c r="AE252" i="4"/>
  <c r="AD252" i="4"/>
  <c r="AC252" i="4"/>
  <c r="AB252" i="4"/>
  <c r="AA252" i="4"/>
  <c r="Z252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B252" i="4"/>
  <c r="A252" i="4"/>
  <c r="AO251" i="4"/>
  <c r="AN251" i="4"/>
  <c r="AM251" i="4"/>
  <c r="AL251" i="4"/>
  <c r="AK251" i="4"/>
  <c r="AJ251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B251" i="4"/>
  <c r="A251" i="4"/>
  <c r="AO250" i="4"/>
  <c r="AN250" i="4"/>
  <c r="AM250" i="4"/>
  <c r="AL250" i="4"/>
  <c r="AK250" i="4"/>
  <c r="AJ250" i="4"/>
  <c r="AI250" i="4"/>
  <c r="AH250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B250" i="4"/>
  <c r="A250" i="4"/>
  <c r="AO249" i="4"/>
  <c r="AN249" i="4"/>
  <c r="AM249" i="4"/>
  <c r="AL249" i="4"/>
  <c r="AK249" i="4"/>
  <c r="AJ249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B249" i="4"/>
  <c r="A249" i="4"/>
  <c r="AO248" i="4"/>
  <c r="AN248" i="4"/>
  <c r="AM248" i="4"/>
  <c r="AL248" i="4"/>
  <c r="AK248" i="4"/>
  <c r="AJ248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B248" i="4"/>
  <c r="A248" i="4"/>
  <c r="AO247" i="4"/>
  <c r="AN247" i="4"/>
  <c r="AM247" i="4"/>
  <c r="AL247" i="4"/>
  <c r="AK247" i="4"/>
  <c r="AJ247" i="4"/>
  <c r="AI247" i="4"/>
  <c r="AH247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B247" i="4"/>
  <c r="A247" i="4"/>
  <c r="AO246" i="4"/>
  <c r="AN246" i="4"/>
  <c r="AM246" i="4"/>
  <c r="AL246" i="4"/>
  <c r="AK246" i="4"/>
  <c r="AJ246" i="4"/>
  <c r="AI246" i="4"/>
  <c r="AH246" i="4"/>
  <c r="AG246" i="4"/>
  <c r="AF246" i="4"/>
  <c r="AE246" i="4"/>
  <c r="AD246" i="4"/>
  <c r="AC246" i="4"/>
  <c r="AB246" i="4"/>
  <c r="AA246" i="4"/>
  <c r="Z246" i="4"/>
  <c r="Y246" i="4"/>
  <c r="X246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B246" i="4"/>
  <c r="A246" i="4"/>
  <c r="AO245" i="4"/>
  <c r="AN245" i="4"/>
  <c r="AM245" i="4"/>
  <c r="AL245" i="4"/>
  <c r="AK245" i="4"/>
  <c r="AJ245" i="4"/>
  <c r="AI245" i="4"/>
  <c r="AH245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B245" i="4"/>
  <c r="A245" i="4"/>
  <c r="AO244" i="4"/>
  <c r="AN244" i="4"/>
  <c r="AM244" i="4"/>
  <c r="AL244" i="4"/>
  <c r="AK244" i="4"/>
  <c r="AJ244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B244" i="4"/>
  <c r="A244" i="4"/>
  <c r="AO243" i="4"/>
  <c r="AN243" i="4"/>
  <c r="AM243" i="4"/>
  <c r="AL243" i="4"/>
  <c r="AK243" i="4"/>
  <c r="AJ243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B243" i="4"/>
  <c r="A243" i="4"/>
  <c r="AO242" i="4"/>
  <c r="AN242" i="4"/>
  <c r="AM242" i="4"/>
  <c r="AL242" i="4"/>
  <c r="AK242" i="4"/>
  <c r="AJ242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B242" i="4"/>
  <c r="A242" i="4"/>
  <c r="AO241" i="4"/>
  <c r="AN241" i="4"/>
  <c r="AM241" i="4"/>
  <c r="AL241" i="4"/>
  <c r="AK241" i="4"/>
  <c r="AJ241" i="4"/>
  <c r="AI241" i="4"/>
  <c r="AH241" i="4"/>
  <c r="AG241" i="4"/>
  <c r="AF241" i="4"/>
  <c r="AE241" i="4"/>
  <c r="AD241" i="4"/>
  <c r="AC241" i="4"/>
  <c r="AB241" i="4"/>
  <c r="AA241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B241" i="4"/>
  <c r="A241" i="4"/>
  <c r="AO240" i="4"/>
  <c r="AN240" i="4"/>
  <c r="AM240" i="4"/>
  <c r="AL240" i="4"/>
  <c r="AK240" i="4"/>
  <c r="AJ240" i="4"/>
  <c r="AI240" i="4"/>
  <c r="AH240" i="4"/>
  <c r="AG240" i="4"/>
  <c r="AF240" i="4"/>
  <c r="AE240" i="4"/>
  <c r="AD240" i="4"/>
  <c r="AC240" i="4"/>
  <c r="AB240" i="4"/>
  <c r="AA240" i="4"/>
  <c r="Z240" i="4"/>
  <c r="Y240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B240" i="4"/>
  <c r="A240" i="4"/>
  <c r="AO239" i="4"/>
  <c r="AN239" i="4"/>
  <c r="AM239" i="4"/>
  <c r="AL239" i="4"/>
  <c r="AK239" i="4"/>
  <c r="AJ239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B239" i="4"/>
  <c r="A239" i="4"/>
  <c r="AO238" i="4"/>
  <c r="AN238" i="4"/>
  <c r="AM238" i="4"/>
  <c r="AL238" i="4"/>
  <c r="AK238" i="4"/>
  <c r="AJ238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B238" i="4"/>
  <c r="A238" i="4"/>
  <c r="AO237" i="4"/>
  <c r="AN237" i="4"/>
  <c r="AM237" i="4"/>
  <c r="AL237" i="4"/>
  <c r="AK237" i="4"/>
  <c r="AJ237" i="4"/>
  <c r="AI237" i="4"/>
  <c r="AH237" i="4"/>
  <c r="AG237" i="4"/>
  <c r="AF237" i="4"/>
  <c r="AE237" i="4"/>
  <c r="AD237" i="4"/>
  <c r="AC237" i="4"/>
  <c r="AB237" i="4"/>
  <c r="AA237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B237" i="4"/>
  <c r="A237" i="4"/>
  <c r="AO236" i="4"/>
  <c r="AN236" i="4"/>
  <c r="AM236" i="4"/>
  <c r="AL236" i="4"/>
  <c r="AK236" i="4"/>
  <c r="AJ236" i="4"/>
  <c r="AI236" i="4"/>
  <c r="AH236" i="4"/>
  <c r="AG236" i="4"/>
  <c r="AF236" i="4"/>
  <c r="AE236" i="4"/>
  <c r="AD236" i="4"/>
  <c r="AC236" i="4"/>
  <c r="AB236" i="4"/>
  <c r="AA236" i="4"/>
  <c r="Z236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B236" i="4"/>
  <c r="A236" i="4"/>
  <c r="AO235" i="4"/>
  <c r="AN235" i="4"/>
  <c r="AM235" i="4"/>
  <c r="AL235" i="4"/>
  <c r="AK235" i="4"/>
  <c r="AJ235" i="4"/>
  <c r="AI235" i="4"/>
  <c r="AH235" i="4"/>
  <c r="AG235" i="4"/>
  <c r="AF235" i="4"/>
  <c r="AE235" i="4"/>
  <c r="AD235" i="4"/>
  <c r="AC235" i="4"/>
  <c r="AB235" i="4"/>
  <c r="AA235" i="4"/>
  <c r="Z235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B235" i="4"/>
  <c r="A235" i="4"/>
  <c r="AO234" i="4"/>
  <c r="AN234" i="4"/>
  <c r="AM234" i="4"/>
  <c r="AL234" i="4"/>
  <c r="AK234" i="4"/>
  <c r="AJ234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B234" i="4"/>
  <c r="A234" i="4"/>
  <c r="AO233" i="4"/>
  <c r="AN233" i="4"/>
  <c r="AM233" i="4"/>
  <c r="AL233" i="4"/>
  <c r="AK233" i="4"/>
  <c r="AJ233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B233" i="4"/>
  <c r="A233" i="4"/>
  <c r="AO232" i="4"/>
  <c r="AN232" i="4"/>
  <c r="AM232" i="4"/>
  <c r="AL232" i="4"/>
  <c r="AK232" i="4"/>
  <c r="AJ232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B232" i="4"/>
  <c r="A232" i="4"/>
  <c r="AO231" i="4"/>
  <c r="AN231" i="4"/>
  <c r="AM231" i="4"/>
  <c r="AL231" i="4"/>
  <c r="AK231" i="4"/>
  <c r="AJ231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B231" i="4"/>
  <c r="A231" i="4"/>
  <c r="AO230" i="4"/>
  <c r="AN230" i="4"/>
  <c r="AM230" i="4"/>
  <c r="AL230" i="4"/>
  <c r="AK230" i="4"/>
  <c r="AJ230" i="4"/>
  <c r="AI230" i="4"/>
  <c r="AH230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B230" i="4"/>
  <c r="A230" i="4"/>
  <c r="AO229" i="4"/>
  <c r="AN229" i="4"/>
  <c r="AM229" i="4"/>
  <c r="AL229" i="4"/>
  <c r="AK229" i="4"/>
  <c r="AJ229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B229" i="4"/>
  <c r="A229" i="4"/>
  <c r="AO228" i="4"/>
  <c r="AN228" i="4"/>
  <c r="AM228" i="4"/>
  <c r="AL228" i="4"/>
  <c r="AK228" i="4"/>
  <c r="AJ228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B228" i="4"/>
  <c r="A228" i="4"/>
  <c r="AO227" i="4"/>
  <c r="AN227" i="4"/>
  <c r="AM227" i="4"/>
  <c r="AL227" i="4"/>
  <c r="AK227" i="4"/>
  <c r="AJ227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B227" i="4"/>
  <c r="A227" i="4"/>
  <c r="AO226" i="4"/>
  <c r="AN226" i="4"/>
  <c r="AM226" i="4"/>
  <c r="AL226" i="4"/>
  <c r="AK226" i="4"/>
  <c r="AJ226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B226" i="4"/>
  <c r="A226" i="4"/>
  <c r="AO225" i="4"/>
  <c r="AN225" i="4"/>
  <c r="AM225" i="4"/>
  <c r="AL225" i="4"/>
  <c r="AK225" i="4"/>
  <c r="AJ225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B225" i="4"/>
  <c r="A225" i="4"/>
  <c r="AO224" i="4"/>
  <c r="AN224" i="4"/>
  <c r="AM224" i="4"/>
  <c r="AL224" i="4"/>
  <c r="AK224" i="4"/>
  <c r="AJ224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B224" i="4"/>
  <c r="A224" i="4"/>
  <c r="AO223" i="4"/>
  <c r="AN223" i="4"/>
  <c r="AM223" i="4"/>
  <c r="AL223" i="4"/>
  <c r="AK223" i="4"/>
  <c r="AJ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B223" i="4"/>
  <c r="A223" i="4"/>
  <c r="AO222" i="4"/>
  <c r="AN222" i="4"/>
  <c r="AM222" i="4"/>
  <c r="AL222" i="4"/>
  <c r="AK222" i="4"/>
  <c r="AJ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B222" i="4"/>
  <c r="A222" i="4"/>
  <c r="AO221" i="4"/>
  <c r="AN221" i="4"/>
  <c r="AM221" i="4"/>
  <c r="AL221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B221" i="4"/>
  <c r="A221" i="4"/>
  <c r="AO220" i="4"/>
  <c r="AN220" i="4"/>
  <c r="AM220" i="4"/>
  <c r="AL220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B220" i="4"/>
  <c r="A220" i="4"/>
  <c r="AO219" i="4"/>
  <c r="AN219" i="4"/>
  <c r="AM219" i="4"/>
  <c r="AL219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B219" i="4"/>
  <c r="A219" i="4"/>
  <c r="AO218" i="4"/>
  <c r="AN218" i="4"/>
  <c r="AM218" i="4"/>
  <c r="AL218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B218" i="4"/>
  <c r="A218" i="4"/>
  <c r="AO217" i="4"/>
  <c r="AN217" i="4"/>
  <c r="AM217" i="4"/>
  <c r="AL217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B217" i="4"/>
  <c r="A217" i="4"/>
  <c r="AO216" i="4"/>
  <c r="AN216" i="4"/>
  <c r="AM216" i="4"/>
  <c r="AL216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B216" i="4"/>
  <c r="A216" i="4"/>
  <c r="AO215" i="4"/>
  <c r="AN215" i="4"/>
  <c r="AM215" i="4"/>
  <c r="AL215" i="4"/>
  <c r="AK215" i="4"/>
  <c r="AJ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B215" i="4"/>
  <c r="A215" i="4"/>
  <c r="AO214" i="4"/>
  <c r="AN214" i="4"/>
  <c r="AM214" i="4"/>
  <c r="AL214" i="4"/>
  <c r="AK214" i="4"/>
  <c r="AJ214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B214" i="4"/>
  <c r="A214" i="4"/>
  <c r="AO213" i="4"/>
  <c r="AN213" i="4"/>
  <c r="AM213" i="4"/>
  <c r="AL213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B213" i="4"/>
  <c r="A213" i="4"/>
  <c r="AO212" i="4"/>
  <c r="AN212" i="4"/>
  <c r="AM212" i="4"/>
  <c r="AL212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B212" i="4"/>
  <c r="A212" i="4"/>
  <c r="AO211" i="4"/>
  <c r="AN211" i="4"/>
  <c r="AM211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B211" i="4"/>
  <c r="A211" i="4"/>
  <c r="AO210" i="4"/>
  <c r="AN210" i="4"/>
  <c r="AM210" i="4"/>
  <c r="AL210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B210" i="4"/>
  <c r="A210" i="4"/>
  <c r="AO209" i="4"/>
  <c r="AN209" i="4"/>
  <c r="AM209" i="4"/>
  <c r="AL209" i="4"/>
  <c r="AK209" i="4"/>
  <c r="AJ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B209" i="4"/>
  <c r="A209" i="4"/>
  <c r="AO208" i="4"/>
  <c r="AN208" i="4"/>
  <c r="AM208" i="4"/>
  <c r="AL208" i="4"/>
  <c r="AK208" i="4"/>
  <c r="AJ208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B208" i="4"/>
  <c r="A208" i="4"/>
  <c r="AO207" i="4"/>
  <c r="AN207" i="4"/>
  <c r="AM207" i="4"/>
  <c r="AL207" i="4"/>
  <c r="AK207" i="4"/>
  <c r="AJ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B207" i="4"/>
  <c r="A207" i="4"/>
  <c r="AO206" i="4"/>
  <c r="AN206" i="4"/>
  <c r="AM206" i="4"/>
  <c r="AL206" i="4"/>
  <c r="AK206" i="4"/>
  <c r="AJ206" i="4"/>
  <c r="AI206" i="4"/>
  <c r="AH206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B206" i="4"/>
  <c r="A206" i="4"/>
  <c r="AO205" i="4"/>
  <c r="AN205" i="4"/>
  <c r="AM205" i="4"/>
  <c r="AL205" i="4"/>
  <c r="AK205" i="4"/>
  <c r="AJ205" i="4"/>
  <c r="AI205" i="4"/>
  <c r="AH205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B205" i="4"/>
  <c r="A205" i="4"/>
  <c r="AO204" i="4"/>
  <c r="AN204" i="4"/>
  <c r="AM204" i="4"/>
  <c r="AL204" i="4"/>
  <c r="AK204" i="4"/>
  <c r="AJ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B204" i="4"/>
  <c r="A204" i="4"/>
  <c r="AO203" i="4"/>
  <c r="AN203" i="4"/>
  <c r="AM203" i="4"/>
  <c r="AL203" i="4"/>
  <c r="AK203" i="4"/>
  <c r="AJ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B203" i="4"/>
  <c r="A203" i="4"/>
  <c r="AO202" i="4"/>
  <c r="AN202" i="4"/>
  <c r="AM202" i="4"/>
  <c r="AL202" i="4"/>
  <c r="AK202" i="4"/>
  <c r="AJ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B202" i="4"/>
  <c r="A202" i="4"/>
  <c r="AO201" i="4"/>
  <c r="AN201" i="4"/>
  <c r="AM201" i="4"/>
  <c r="AL201" i="4"/>
  <c r="AK201" i="4"/>
  <c r="AJ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B201" i="4"/>
  <c r="A201" i="4"/>
  <c r="AO200" i="4"/>
  <c r="AN200" i="4"/>
  <c r="AM200" i="4"/>
  <c r="AL200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B200" i="4"/>
  <c r="A200" i="4"/>
  <c r="AO199" i="4"/>
  <c r="AN199" i="4"/>
  <c r="AM199" i="4"/>
  <c r="AL199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B199" i="4"/>
  <c r="A199" i="4"/>
  <c r="AO198" i="4"/>
  <c r="AN198" i="4"/>
  <c r="AM198" i="4"/>
  <c r="AL198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B198" i="4"/>
  <c r="A198" i="4"/>
  <c r="AO197" i="4"/>
  <c r="AN197" i="4"/>
  <c r="AM197" i="4"/>
  <c r="AL197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B197" i="4"/>
  <c r="A197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B196" i="4"/>
  <c r="A196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B195" i="4"/>
  <c r="A195" i="4"/>
  <c r="AO194" i="4"/>
  <c r="AN194" i="4"/>
  <c r="AM194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B194" i="4"/>
  <c r="A194" i="4"/>
  <c r="AO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B193" i="4"/>
  <c r="A193" i="4"/>
  <c r="AO192" i="4"/>
  <c r="AN192" i="4"/>
  <c r="AM192" i="4"/>
  <c r="AL192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B192" i="4"/>
  <c r="A192" i="4"/>
  <c r="AO191" i="4"/>
  <c r="AN191" i="4"/>
  <c r="AM191" i="4"/>
  <c r="AL191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B191" i="4"/>
  <c r="A191" i="4"/>
  <c r="AO190" i="4"/>
  <c r="AN190" i="4"/>
  <c r="AM190" i="4"/>
  <c r="AL190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B190" i="4"/>
  <c r="A190" i="4"/>
  <c r="AO189" i="4"/>
  <c r="AN189" i="4"/>
  <c r="AM189" i="4"/>
  <c r="AL189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B189" i="4"/>
  <c r="A189" i="4"/>
  <c r="AO188" i="4"/>
  <c r="AN188" i="4"/>
  <c r="AM188" i="4"/>
  <c r="AL188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B188" i="4"/>
  <c r="A188" i="4"/>
  <c r="AO187" i="4"/>
  <c r="AN187" i="4"/>
  <c r="AM187" i="4"/>
  <c r="AL187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B187" i="4"/>
  <c r="A187" i="4"/>
  <c r="AO186" i="4"/>
  <c r="AN186" i="4"/>
  <c r="AM186" i="4"/>
  <c r="AL186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B186" i="4"/>
  <c r="A186" i="4"/>
  <c r="AO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B185" i="4"/>
  <c r="A185" i="4"/>
  <c r="AO184" i="4"/>
  <c r="AN184" i="4"/>
  <c r="AM184" i="4"/>
  <c r="AL184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B184" i="4"/>
  <c r="A184" i="4"/>
  <c r="AO183" i="4"/>
  <c r="AN183" i="4"/>
  <c r="AM183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B183" i="4"/>
  <c r="A183" i="4"/>
  <c r="AO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B182" i="4"/>
  <c r="A182" i="4"/>
  <c r="AO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B181" i="4"/>
  <c r="A181" i="4"/>
  <c r="AO180" i="4"/>
  <c r="AN180" i="4"/>
  <c r="AM180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B180" i="4"/>
  <c r="A180" i="4"/>
  <c r="AO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B179" i="4"/>
  <c r="A179" i="4"/>
  <c r="AO178" i="4"/>
  <c r="AN178" i="4"/>
  <c r="AM178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B178" i="4"/>
  <c r="A178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B177" i="4"/>
  <c r="A177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B176" i="4"/>
  <c r="A176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B175" i="4"/>
  <c r="A175" i="4"/>
  <c r="AO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B174" i="4"/>
  <c r="A174" i="4"/>
  <c r="AO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B173" i="4"/>
  <c r="A173" i="4"/>
  <c r="AO172" i="4"/>
  <c r="AN172" i="4"/>
  <c r="AM172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B172" i="4"/>
  <c r="A172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B171" i="4"/>
  <c r="A171" i="4"/>
  <c r="AO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B170" i="4"/>
  <c r="A170" i="4"/>
  <c r="AO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B169" i="4"/>
  <c r="A169" i="4"/>
  <c r="AO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B168" i="4"/>
  <c r="A168" i="4"/>
  <c r="AO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B167" i="4"/>
  <c r="A167" i="4"/>
  <c r="AO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B166" i="4"/>
  <c r="A166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B165" i="4"/>
  <c r="A165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B164" i="4"/>
  <c r="A164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B163" i="4"/>
  <c r="A163" i="4"/>
  <c r="AO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B162" i="4"/>
  <c r="A162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B161" i="4"/>
  <c r="A161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B160" i="4"/>
  <c r="A160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B159" i="4"/>
  <c r="A159" i="4"/>
  <c r="AO158" i="4"/>
  <c r="AN158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B158" i="4"/>
  <c r="A158" i="4"/>
  <c r="AO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B157" i="4"/>
  <c r="A157" i="4"/>
  <c r="AO156" i="4"/>
  <c r="AN156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B156" i="4"/>
  <c r="A156" i="4"/>
  <c r="AO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B155" i="4"/>
  <c r="A155" i="4"/>
  <c r="AO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B154" i="4"/>
  <c r="A154" i="4"/>
  <c r="AO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B153" i="4"/>
  <c r="A153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B152" i="4"/>
  <c r="A152" i="4"/>
  <c r="AO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B151" i="4"/>
  <c r="A151" i="4"/>
  <c r="AO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B150" i="4"/>
  <c r="A150" i="4"/>
  <c r="AO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B149" i="4"/>
  <c r="A149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B148" i="4"/>
  <c r="A148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B147" i="4"/>
  <c r="A147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B146" i="4"/>
  <c r="A146" i="4"/>
  <c r="AO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B145" i="4"/>
  <c r="A145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B144" i="4"/>
  <c r="A144" i="4"/>
  <c r="AO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B143" i="4"/>
  <c r="A143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B142" i="4"/>
  <c r="A142" i="4"/>
  <c r="AO141" i="4"/>
  <c r="AN141" i="4"/>
  <c r="AM141" i="4"/>
  <c r="AL141" i="4"/>
  <c r="AK141" i="4"/>
  <c r="AJ141" i="4"/>
  <c r="AI141" i="4"/>
  <c r="AH141" i="4"/>
  <c r="AG141" i="4"/>
  <c r="AF141" i="4"/>
  <c r="AE141" i="4"/>
  <c r="AD141" i="4"/>
  <c r="AC141" i="4"/>
  <c r="AB141" i="4"/>
  <c r="AA141" i="4"/>
  <c r="Z141" i="4"/>
  <c r="Y141" i="4"/>
  <c r="X141" i="4"/>
  <c r="W141" i="4"/>
  <c r="V141" i="4"/>
  <c r="U141" i="4"/>
  <c r="T141" i="4"/>
  <c r="S141" i="4"/>
  <c r="R141" i="4"/>
  <c r="Q141" i="4"/>
  <c r="P141" i="4"/>
  <c r="O141" i="4"/>
  <c r="N141" i="4"/>
  <c r="M141" i="4"/>
  <c r="L141" i="4"/>
  <c r="K141" i="4"/>
  <c r="J141" i="4"/>
  <c r="I141" i="4"/>
  <c r="H141" i="4"/>
  <c r="G141" i="4"/>
  <c r="F141" i="4"/>
  <c r="E141" i="4"/>
  <c r="D141" i="4"/>
  <c r="C141" i="4"/>
  <c r="B141" i="4"/>
  <c r="A141" i="4"/>
  <c r="AO140" i="4"/>
  <c r="AN140" i="4"/>
  <c r="AM140" i="4"/>
  <c r="AL140" i="4"/>
  <c r="AK140" i="4"/>
  <c r="AJ140" i="4"/>
  <c r="AI140" i="4"/>
  <c r="AH140" i="4"/>
  <c r="AG140" i="4"/>
  <c r="AF140" i="4"/>
  <c r="AE140" i="4"/>
  <c r="AD140" i="4"/>
  <c r="AC140" i="4"/>
  <c r="AB140" i="4"/>
  <c r="AA140" i="4"/>
  <c r="Z140" i="4"/>
  <c r="Y140" i="4"/>
  <c r="X140" i="4"/>
  <c r="W140" i="4"/>
  <c r="V140" i="4"/>
  <c r="U140" i="4"/>
  <c r="T140" i="4"/>
  <c r="S140" i="4"/>
  <c r="R140" i="4"/>
  <c r="Q140" i="4"/>
  <c r="P140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B140" i="4"/>
  <c r="A140" i="4"/>
  <c r="AO139" i="4"/>
  <c r="AN139" i="4"/>
  <c r="AM139" i="4"/>
  <c r="AL139" i="4"/>
  <c r="AK139" i="4"/>
  <c r="AJ139" i="4"/>
  <c r="AI139" i="4"/>
  <c r="AH139" i="4"/>
  <c r="AG139" i="4"/>
  <c r="AF139" i="4"/>
  <c r="AE139" i="4"/>
  <c r="AD139" i="4"/>
  <c r="AC139" i="4"/>
  <c r="AB139" i="4"/>
  <c r="AA139" i="4"/>
  <c r="Z139" i="4"/>
  <c r="Y139" i="4"/>
  <c r="X139" i="4"/>
  <c r="W139" i="4"/>
  <c r="V139" i="4"/>
  <c r="U139" i="4"/>
  <c r="T139" i="4"/>
  <c r="S139" i="4"/>
  <c r="R139" i="4"/>
  <c r="Q139" i="4"/>
  <c r="P139" i="4"/>
  <c r="O139" i="4"/>
  <c r="N139" i="4"/>
  <c r="M139" i="4"/>
  <c r="L139" i="4"/>
  <c r="K139" i="4"/>
  <c r="J139" i="4"/>
  <c r="I139" i="4"/>
  <c r="H139" i="4"/>
  <c r="G139" i="4"/>
  <c r="F139" i="4"/>
  <c r="E139" i="4"/>
  <c r="D139" i="4"/>
  <c r="C139" i="4"/>
  <c r="B139" i="4"/>
  <c r="A139" i="4"/>
  <c r="AO138" i="4"/>
  <c r="AN138" i="4"/>
  <c r="AM138" i="4"/>
  <c r="AL138" i="4"/>
  <c r="AK138" i="4"/>
  <c r="AJ138" i="4"/>
  <c r="AI138" i="4"/>
  <c r="AH138" i="4"/>
  <c r="AG138" i="4"/>
  <c r="AF138" i="4"/>
  <c r="AE138" i="4"/>
  <c r="AD138" i="4"/>
  <c r="AC138" i="4"/>
  <c r="AB138" i="4"/>
  <c r="AA138" i="4"/>
  <c r="Z138" i="4"/>
  <c r="Y138" i="4"/>
  <c r="X138" i="4"/>
  <c r="W138" i="4"/>
  <c r="V138" i="4"/>
  <c r="U138" i="4"/>
  <c r="T138" i="4"/>
  <c r="S138" i="4"/>
  <c r="R138" i="4"/>
  <c r="Q138" i="4"/>
  <c r="P138" i="4"/>
  <c r="O138" i="4"/>
  <c r="N138" i="4"/>
  <c r="M138" i="4"/>
  <c r="L138" i="4"/>
  <c r="K138" i="4"/>
  <c r="J138" i="4"/>
  <c r="I138" i="4"/>
  <c r="H138" i="4"/>
  <c r="G138" i="4"/>
  <c r="F138" i="4"/>
  <c r="E138" i="4"/>
  <c r="D138" i="4"/>
  <c r="C138" i="4"/>
  <c r="B138" i="4"/>
  <c r="A138" i="4"/>
  <c r="AO137" i="4"/>
  <c r="AN137" i="4"/>
  <c r="AM137" i="4"/>
  <c r="AL137" i="4"/>
  <c r="AK137" i="4"/>
  <c r="AJ137" i="4"/>
  <c r="AI137" i="4"/>
  <c r="AH137" i="4"/>
  <c r="AG137" i="4"/>
  <c r="AF137" i="4"/>
  <c r="AE137" i="4"/>
  <c r="AD137" i="4"/>
  <c r="AC137" i="4"/>
  <c r="AB137" i="4"/>
  <c r="AA137" i="4"/>
  <c r="Z137" i="4"/>
  <c r="Y137" i="4"/>
  <c r="X137" i="4"/>
  <c r="W137" i="4"/>
  <c r="V137" i="4"/>
  <c r="U137" i="4"/>
  <c r="T137" i="4"/>
  <c r="S137" i="4"/>
  <c r="R137" i="4"/>
  <c r="Q137" i="4"/>
  <c r="P137" i="4"/>
  <c r="O137" i="4"/>
  <c r="N137" i="4"/>
  <c r="M137" i="4"/>
  <c r="L137" i="4"/>
  <c r="K137" i="4"/>
  <c r="J137" i="4"/>
  <c r="I137" i="4"/>
  <c r="H137" i="4"/>
  <c r="G137" i="4"/>
  <c r="F137" i="4"/>
  <c r="E137" i="4"/>
  <c r="D137" i="4"/>
  <c r="C137" i="4"/>
  <c r="B137" i="4"/>
  <c r="A137" i="4"/>
  <c r="AO136" i="4"/>
  <c r="AN136" i="4"/>
  <c r="AM136" i="4"/>
  <c r="AL136" i="4"/>
  <c r="AK136" i="4"/>
  <c r="AJ136" i="4"/>
  <c r="AI136" i="4"/>
  <c r="AH136" i="4"/>
  <c r="AG136" i="4"/>
  <c r="AF136" i="4"/>
  <c r="AE136" i="4"/>
  <c r="AD136" i="4"/>
  <c r="AC136" i="4"/>
  <c r="AB136" i="4"/>
  <c r="AA136" i="4"/>
  <c r="Z136" i="4"/>
  <c r="Y136" i="4"/>
  <c r="X136" i="4"/>
  <c r="W136" i="4"/>
  <c r="V136" i="4"/>
  <c r="U136" i="4"/>
  <c r="T136" i="4"/>
  <c r="S136" i="4"/>
  <c r="R136" i="4"/>
  <c r="Q136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D136" i="4"/>
  <c r="C136" i="4"/>
  <c r="B136" i="4"/>
  <c r="A136" i="4"/>
  <c r="AO135" i="4"/>
  <c r="AN135" i="4"/>
  <c r="AM135" i="4"/>
  <c r="AL135" i="4"/>
  <c r="AK135" i="4"/>
  <c r="AJ135" i="4"/>
  <c r="AI135" i="4"/>
  <c r="AH135" i="4"/>
  <c r="AG135" i="4"/>
  <c r="AF135" i="4"/>
  <c r="AE135" i="4"/>
  <c r="AD135" i="4"/>
  <c r="AC135" i="4"/>
  <c r="AB135" i="4"/>
  <c r="AA135" i="4"/>
  <c r="Z135" i="4"/>
  <c r="Y135" i="4"/>
  <c r="X135" i="4"/>
  <c r="W135" i="4"/>
  <c r="V135" i="4"/>
  <c r="U135" i="4"/>
  <c r="T135" i="4"/>
  <c r="S135" i="4"/>
  <c r="R135" i="4"/>
  <c r="Q135" i="4"/>
  <c r="P135" i="4"/>
  <c r="O135" i="4"/>
  <c r="N135" i="4"/>
  <c r="M135" i="4"/>
  <c r="L135" i="4"/>
  <c r="K135" i="4"/>
  <c r="J135" i="4"/>
  <c r="I135" i="4"/>
  <c r="H135" i="4"/>
  <c r="G135" i="4"/>
  <c r="F135" i="4"/>
  <c r="E135" i="4"/>
  <c r="D135" i="4"/>
  <c r="C135" i="4"/>
  <c r="B135" i="4"/>
  <c r="A135" i="4"/>
  <c r="AO134" i="4"/>
  <c r="AN134" i="4"/>
  <c r="AM134" i="4"/>
  <c r="AL134" i="4"/>
  <c r="AK134" i="4"/>
  <c r="AJ134" i="4"/>
  <c r="AI134" i="4"/>
  <c r="AH134" i="4"/>
  <c r="AG134" i="4"/>
  <c r="AF134" i="4"/>
  <c r="AE134" i="4"/>
  <c r="AD134" i="4"/>
  <c r="AC134" i="4"/>
  <c r="AB134" i="4"/>
  <c r="AA134" i="4"/>
  <c r="Z134" i="4"/>
  <c r="Y134" i="4"/>
  <c r="X134" i="4"/>
  <c r="W134" i="4"/>
  <c r="V134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B134" i="4"/>
  <c r="A134" i="4"/>
  <c r="AO133" i="4"/>
  <c r="AN133" i="4"/>
  <c r="AM133" i="4"/>
  <c r="AL133" i="4"/>
  <c r="AK133" i="4"/>
  <c r="AJ133" i="4"/>
  <c r="AI133" i="4"/>
  <c r="AH133" i="4"/>
  <c r="AG133" i="4"/>
  <c r="AF133" i="4"/>
  <c r="AE133" i="4"/>
  <c r="AD133" i="4"/>
  <c r="AC133" i="4"/>
  <c r="AB133" i="4"/>
  <c r="AA133" i="4"/>
  <c r="Z133" i="4"/>
  <c r="Y133" i="4"/>
  <c r="X133" i="4"/>
  <c r="W133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133" i="4"/>
  <c r="B133" i="4"/>
  <c r="A133" i="4"/>
  <c r="AO132" i="4"/>
  <c r="AN132" i="4"/>
  <c r="AM132" i="4"/>
  <c r="AL132" i="4"/>
  <c r="AK132" i="4"/>
  <c r="AJ132" i="4"/>
  <c r="AI132" i="4"/>
  <c r="AH132" i="4"/>
  <c r="AG132" i="4"/>
  <c r="AF132" i="4"/>
  <c r="AE132" i="4"/>
  <c r="AD132" i="4"/>
  <c r="AC132" i="4"/>
  <c r="AB132" i="4"/>
  <c r="AA132" i="4"/>
  <c r="Z132" i="4"/>
  <c r="Y132" i="4"/>
  <c r="X132" i="4"/>
  <c r="W132" i="4"/>
  <c r="V132" i="4"/>
  <c r="U132" i="4"/>
  <c r="T132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B132" i="4"/>
  <c r="A132" i="4"/>
  <c r="AO131" i="4"/>
  <c r="AN131" i="4"/>
  <c r="AM131" i="4"/>
  <c r="AL131" i="4"/>
  <c r="AK131" i="4"/>
  <c r="AJ131" i="4"/>
  <c r="AI131" i="4"/>
  <c r="AH131" i="4"/>
  <c r="AG131" i="4"/>
  <c r="AF131" i="4"/>
  <c r="AE131" i="4"/>
  <c r="AD131" i="4"/>
  <c r="AC131" i="4"/>
  <c r="AB131" i="4"/>
  <c r="AA131" i="4"/>
  <c r="Z131" i="4"/>
  <c r="Y131" i="4"/>
  <c r="X131" i="4"/>
  <c r="W131" i="4"/>
  <c r="V131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A131" i="4"/>
  <c r="AO130" i="4"/>
  <c r="AN130" i="4"/>
  <c r="AM130" i="4"/>
  <c r="AL130" i="4"/>
  <c r="AK130" i="4"/>
  <c r="AJ130" i="4"/>
  <c r="AI130" i="4"/>
  <c r="AH130" i="4"/>
  <c r="AG130" i="4"/>
  <c r="AF130" i="4"/>
  <c r="AE130" i="4"/>
  <c r="AD130" i="4"/>
  <c r="AC130" i="4"/>
  <c r="AB130" i="4"/>
  <c r="AA130" i="4"/>
  <c r="Z130" i="4"/>
  <c r="Y130" i="4"/>
  <c r="X130" i="4"/>
  <c r="W130" i="4"/>
  <c r="V130" i="4"/>
  <c r="U130" i="4"/>
  <c r="T130" i="4"/>
  <c r="S130" i="4"/>
  <c r="R130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B130" i="4"/>
  <c r="A130" i="4"/>
  <c r="AO129" i="4"/>
  <c r="AN129" i="4"/>
  <c r="AM129" i="4"/>
  <c r="AL129" i="4"/>
  <c r="AK129" i="4"/>
  <c r="AJ129" i="4"/>
  <c r="AI129" i="4"/>
  <c r="AH129" i="4"/>
  <c r="AG129" i="4"/>
  <c r="AF129" i="4"/>
  <c r="AE129" i="4"/>
  <c r="AD129" i="4"/>
  <c r="AC129" i="4"/>
  <c r="AB129" i="4"/>
  <c r="AA129" i="4"/>
  <c r="Z129" i="4"/>
  <c r="Y129" i="4"/>
  <c r="X129" i="4"/>
  <c r="W129" i="4"/>
  <c r="V129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B129" i="4"/>
  <c r="A129" i="4"/>
  <c r="AO128" i="4"/>
  <c r="AN128" i="4"/>
  <c r="AM128" i="4"/>
  <c r="AL128" i="4"/>
  <c r="AK128" i="4"/>
  <c r="AJ128" i="4"/>
  <c r="AI128" i="4"/>
  <c r="AH128" i="4"/>
  <c r="AG128" i="4"/>
  <c r="AF128" i="4"/>
  <c r="AE128" i="4"/>
  <c r="AD128" i="4"/>
  <c r="AC128" i="4"/>
  <c r="AB128" i="4"/>
  <c r="AA128" i="4"/>
  <c r="Z128" i="4"/>
  <c r="Y128" i="4"/>
  <c r="X128" i="4"/>
  <c r="W128" i="4"/>
  <c r="V128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C128" i="4"/>
  <c r="B128" i="4"/>
  <c r="A128" i="4"/>
  <c r="AO127" i="4"/>
  <c r="AN127" i="4"/>
  <c r="AM127" i="4"/>
  <c r="AL127" i="4"/>
  <c r="AK127" i="4"/>
  <c r="AJ127" i="4"/>
  <c r="AI127" i="4"/>
  <c r="AH127" i="4"/>
  <c r="AG127" i="4"/>
  <c r="AF127" i="4"/>
  <c r="AE127" i="4"/>
  <c r="AD127" i="4"/>
  <c r="AC127" i="4"/>
  <c r="AB127" i="4"/>
  <c r="AA127" i="4"/>
  <c r="Z127" i="4"/>
  <c r="Y127" i="4"/>
  <c r="X127" i="4"/>
  <c r="W127" i="4"/>
  <c r="V127" i="4"/>
  <c r="U127" i="4"/>
  <c r="T127" i="4"/>
  <c r="S127" i="4"/>
  <c r="R127" i="4"/>
  <c r="Q127" i="4"/>
  <c r="P127" i="4"/>
  <c r="O127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B127" i="4"/>
  <c r="A127" i="4"/>
  <c r="AO126" i="4"/>
  <c r="AN126" i="4"/>
  <c r="AM126" i="4"/>
  <c r="AL126" i="4"/>
  <c r="AK126" i="4"/>
  <c r="AJ126" i="4"/>
  <c r="AI126" i="4"/>
  <c r="AH126" i="4"/>
  <c r="AG126" i="4"/>
  <c r="AF126" i="4"/>
  <c r="AE126" i="4"/>
  <c r="AD126" i="4"/>
  <c r="AC126" i="4"/>
  <c r="AB126" i="4"/>
  <c r="AA126" i="4"/>
  <c r="Z126" i="4"/>
  <c r="Y126" i="4"/>
  <c r="X126" i="4"/>
  <c r="W126" i="4"/>
  <c r="V126" i="4"/>
  <c r="U126" i="4"/>
  <c r="T126" i="4"/>
  <c r="S126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B126" i="4"/>
  <c r="A126" i="4"/>
  <c r="AO125" i="4"/>
  <c r="AN125" i="4"/>
  <c r="AM125" i="4"/>
  <c r="AL125" i="4"/>
  <c r="AK125" i="4"/>
  <c r="AJ125" i="4"/>
  <c r="AI125" i="4"/>
  <c r="AH125" i="4"/>
  <c r="AG125" i="4"/>
  <c r="AF125" i="4"/>
  <c r="AE125" i="4"/>
  <c r="AD125" i="4"/>
  <c r="AC125" i="4"/>
  <c r="AB125" i="4"/>
  <c r="AA125" i="4"/>
  <c r="Z125" i="4"/>
  <c r="Y125" i="4"/>
  <c r="X125" i="4"/>
  <c r="W125" i="4"/>
  <c r="V125" i="4"/>
  <c r="U125" i="4"/>
  <c r="T125" i="4"/>
  <c r="S125" i="4"/>
  <c r="R125" i="4"/>
  <c r="Q125" i="4"/>
  <c r="P125" i="4"/>
  <c r="O125" i="4"/>
  <c r="N125" i="4"/>
  <c r="M125" i="4"/>
  <c r="L125" i="4"/>
  <c r="K125" i="4"/>
  <c r="J125" i="4"/>
  <c r="I125" i="4"/>
  <c r="H125" i="4"/>
  <c r="G125" i="4"/>
  <c r="F125" i="4"/>
  <c r="E125" i="4"/>
  <c r="D125" i="4"/>
  <c r="C125" i="4"/>
  <c r="B125" i="4"/>
  <c r="A125" i="4"/>
  <c r="AO124" i="4"/>
  <c r="AN124" i="4"/>
  <c r="AM124" i="4"/>
  <c r="AL124" i="4"/>
  <c r="AK124" i="4"/>
  <c r="AJ124" i="4"/>
  <c r="AI124" i="4"/>
  <c r="AH124" i="4"/>
  <c r="AG124" i="4"/>
  <c r="AF124" i="4"/>
  <c r="AE124" i="4"/>
  <c r="AD124" i="4"/>
  <c r="AC124" i="4"/>
  <c r="AB124" i="4"/>
  <c r="AA124" i="4"/>
  <c r="Z124" i="4"/>
  <c r="Y124" i="4"/>
  <c r="X124" i="4"/>
  <c r="W124" i="4"/>
  <c r="V124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D124" i="4"/>
  <c r="C124" i="4"/>
  <c r="B124" i="4"/>
  <c r="A124" i="4"/>
  <c r="AO123" i="4"/>
  <c r="AN123" i="4"/>
  <c r="AM123" i="4"/>
  <c r="AL123" i="4"/>
  <c r="AK123" i="4"/>
  <c r="AJ123" i="4"/>
  <c r="AI123" i="4"/>
  <c r="AH123" i="4"/>
  <c r="AG123" i="4"/>
  <c r="AF123" i="4"/>
  <c r="AE123" i="4"/>
  <c r="AD123" i="4"/>
  <c r="AC123" i="4"/>
  <c r="AB123" i="4"/>
  <c r="AA123" i="4"/>
  <c r="Z123" i="4"/>
  <c r="Y123" i="4"/>
  <c r="X123" i="4"/>
  <c r="W123" i="4"/>
  <c r="V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B123" i="4"/>
  <c r="A123" i="4"/>
  <c r="AO122" i="4"/>
  <c r="AN122" i="4"/>
  <c r="AM122" i="4"/>
  <c r="AL122" i="4"/>
  <c r="AK122" i="4"/>
  <c r="AJ122" i="4"/>
  <c r="AI122" i="4"/>
  <c r="AH122" i="4"/>
  <c r="AG122" i="4"/>
  <c r="AF122" i="4"/>
  <c r="AE122" i="4"/>
  <c r="AD122" i="4"/>
  <c r="AC122" i="4"/>
  <c r="AB122" i="4"/>
  <c r="AA122" i="4"/>
  <c r="Z122" i="4"/>
  <c r="Y122" i="4"/>
  <c r="X122" i="4"/>
  <c r="W122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B122" i="4"/>
  <c r="A122" i="4"/>
  <c r="AO121" i="4"/>
  <c r="AN121" i="4"/>
  <c r="AM121" i="4"/>
  <c r="AL121" i="4"/>
  <c r="AK121" i="4"/>
  <c r="AJ121" i="4"/>
  <c r="AI121" i="4"/>
  <c r="AH121" i="4"/>
  <c r="AG121" i="4"/>
  <c r="AF121" i="4"/>
  <c r="AE121" i="4"/>
  <c r="AD121" i="4"/>
  <c r="AC121" i="4"/>
  <c r="AB121" i="4"/>
  <c r="AA121" i="4"/>
  <c r="Z121" i="4"/>
  <c r="Y121" i="4"/>
  <c r="X121" i="4"/>
  <c r="W121" i="4"/>
  <c r="V121" i="4"/>
  <c r="U121" i="4"/>
  <c r="T121" i="4"/>
  <c r="S121" i="4"/>
  <c r="R121" i="4"/>
  <c r="Q121" i="4"/>
  <c r="P121" i="4"/>
  <c r="O121" i="4"/>
  <c r="N121" i="4"/>
  <c r="M121" i="4"/>
  <c r="L121" i="4"/>
  <c r="K121" i="4"/>
  <c r="J121" i="4"/>
  <c r="I121" i="4"/>
  <c r="H121" i="4"/>
  <c r="G121" i="4"/>
  <c r="F121" i="4"/>
  <c r="E121" i="4"/>
  <c r="D121" i="4"/>
  <c r="C121" i="4"/>
  <c r="B121" i="4"/>
  <c r="A121" i="4"/>
  <c r="AO120" i="4"/>
  <c r="AN120" i="4"/>
  <c r="AM120" i="4"/>
  <c r="AL120" i="4"/>
  <c r="AK120" i="4"/>
  <c r="AJ120" i="4"/>
  <c r="AI120" i="4"/>
  <c r="AH120" i="4"/>
  <c r="AG120" i="4"/>
  <c r="AF120" i="4"/>
  <c r="AE120" i="4"/>
  <c r="AD120" i="4"/>
  <c r="AC120" i="4"/>
  <c r="AB120" i="4"/>
  <c r="AA120" i="4"/>
  <c r="Z120" i="4"/>
  <c r="Y120" i="4"/>
  <c r="X120" i="4"/>
  <c r="W120" i="4"/>
  <c r="V120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D120" i="4"/>
  <c r="C120" i="4"/>
  <c r="B120" i="4"/>
  <c r="A120" i="4"/>
  <c r="AO119" i="4"/>
  <c r="AN119" i="4"/>
  <c r="AM119" i="4"/>
  <c r="AL119" i="4"/>
  <c r="AK119" i="4"/>
  <c r="AJ119" i="4"/>
  <c r="AI119" i="4"/>
  <c r="AH119" i="4"/>
  <c r="AG119" i="4"/>
  <c r="AF119" i="4"/>
  <c r="AE119" i="4"/>
  <c r="AD119" i="4"/>
  <c r="AC119" i="4"/>
  <c r="AB119" i="4"/>
  <c r="AA119" i="4"/>
  <c r="Z119" i="4"/>
  <c r="Y119" i="4"/>
  <c r="X119" i="4"/>
  <c r="W119" i="4"/>
  <c r="V119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C119" i="4"/>
  <c r="B119" i="4"/>
  <c r="A119" i="4"/>
  <c r="AO118" i="4"/>
  <c r="AN118" i="4"/>
  <c r="AM118" i="4"/>
  <c r="AL118" i="4"/>
  <c r="AK118" i="4"/>
  <c r="AJ118" i="4"/>
  <c r="AI118" i="4"/>
  <c r="AH118" i="4"/>
  <c r="AG118" i="4"/>
  <c r="AF118" i="4"/>
  <c r="AE118" i="4"/>
  <c r="AD118" i="4"/>
  <c r="AC118" i="4"/>
  <c r="AB118" i="4"/>
  <c r="AA118" i="4"/>
  <c r="Z118" i="4"/>
  <c r="Y118" i="4"/>
  <c r="X118" i="4"/>
  <c r="W118" i="4"/>
  <c r="V118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D118" i="4"/>
  <c r="C118" i="4"/>
  <c r="B118" i="4"/>
  <c r="A118" i="4"/>
  <c r="AO117" i="4"/>
  <c r="AN117" i="4"/>
  <c r="AM117" i="4"/>
  <c r="AL117" i="4"/>
  <c r="AK117" i="4"/>
  <c r="AJ117" i="4"/>
  <c r="AI117" i="4"/>
  <c r="AH117" i="4"/>
  <c r="AG117" i="4"/>
  <c r="AF117" i="4"/>
  <c r="AE117" i="4"/>
  <c r="AD117" i="4"/>
  <c r="AC117" i="4"/>
  <c r="AB117" i="4"/>
  <c r="AA117" i="4"/>
  <c r="Z117" i="4"/>
  <c r="Y117" i="4"/>
  <c r="X117" i="4"/>
  <c r="W117" i="4"/>
  <c r="V117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B117" i="4"/>
  <c r="A117" i="4"/>
  <c r="AO116" i="4"/>
  <c r="AN116" i="4"/>
  <c r="AM116" i="4"/>
  <c r="AL116" i="4"/>
  <c r="AK116" i="4"/>
  <c r="AJ116" i="4"/>
  <c r="AI116" i="4"/>
  <c r="AH116" i="4"/>
  <c r="AG116" i="4"/>
  <c r="AF116" i="4"/>
  <c r="AE116" i="4"/>
  <c r="AD116" i="4"/>
  <c r="AC116" i="4"/>
  <c r="AB116" i="4"/>
  <c r="AA116" i="4"/>
  <c r="Z116" i="4"/>
  <c r="Y116" i="4"/>
  <c r="X116" i="4"/>
  <c r="W116" i="4"/>
  <c r="V116" i="4"/>
  <c r="U116" i="4"/>
  <c r="T116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A116" i="4"/>
  <c r="AO115" i="4"/>
  <c r="AN115" i="4"/>
  <c r="AM115" i="4"/>
  <c r="AL115" i="4"/>
  <c r="AK115" i="4"/>
  <c r="AJ115" i="4"/>
  <c r="AI115" i="4"/>
  <c r="AH115" i="4"/>
  <c r="AG115" i="4"/>
  <c r="AF115" i="4"/>
  <c r="AE115" i="4"/>
  <c r="AD115" i="4"/>
  <c r="AC115" i="4"/>
  <c r="AB115" i="4"/>
  <c r="AA115" i="4"/>
  <c r="Z115" i="4"/>
  <c r="Y115" i="4"/>
  <c r="X115" i="4"/>
  <c r="W115" i="4"/>
  <c r="V115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B115" i="4"/>
  <c r="A115" i="4"/>
  <c r="AO114" i="4"/>
  <c r="AN114" i="4"/>
  <c r="AM114" i="4"/>
  <c r="AL114" i="4"/>
  <c r="AK114" i="4"/>
  <c r="AJ114" i="4"/>
  <c r="AI114" i="4"/>
  <c r="AH114" i="4"/>
  <c r="AG114" i="4"/>
  <c r="AF114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B114" i="4"/>
  <c r="A114" i="4"/>
  <c r="AO113" i="4"/>
  <c r="AN113" i="4"/>
  <c r="AM113" i="4"/>
  <c r="AL113" i="4"/>
  <c r="AK113" i="4"/>
  <c r="AJ113" i="4"/>
  <c r="AI113" i="4"/>
  <c r="AH113" i="4"/>
  <c r="AG113" i="4"/>
  <c r="AF113" i="4"/>
  <c r="AE113" i="4"/>
  <c r="AD113" i="4"/>
  <c r="AC113" i="4"/>
  <c r="AB113" i="4"/>
  <c r="AA113" i="4"/>
  <c r="Z113" i="4"/>
  <c r="Y113" i="4"/>
  <c r="X113" i="4"/>
  <c r="W113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B113" i="4"/>
  <c r="A113" i="4"/>
  <c r="AO112" i="4"/>
  <c r="AN112" i="4"/>
  <c r="AM112" i="4"/>
  <c r="AL112" i="4"/>
  <c r="AK112" i="4"/>
  <c r="AJ112" i="4"/>
  <c r="AI112" i="4"/>
  <c r="AH112" i="4"/>
  <c r="AG112" i="4"/>
  <c r="AF112" i="4"/>
  <c r="AE112" i="4"/>
  <c r="AD112" i="4"/>
  <c r="AC112" i="4"/>
  <c r="AB112" i="4"/>
  <c r="AA112" i="4"/>
  <c r="Z112" i="4"/>
  <c r="Y112" i="4"/>
  <c r="X112" i="4"/>
  <c r="W112" i="4"/>
  <c r="V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A112" i="4"/>
  <c r="AO111" i="4"/>
  <c r="AN111" i="4"/>
  <c r="AM111" i="4"/>
  <c r="AL111" i="4"/>
  <c r="AK111" i="4"/>
  <c r="AJ111" i="4"/>
  <c r="AI111" i="4"/>
  <c r="AH111" i="4"/>
  <c r="AG111" i="4"/>
  <c r="AF111" i="4"/>
  <c r="AE111" i="4"/>
  <c r="AD111" i="4"/>
  <c r="AC111" i="4"/>
  <c r="AB111" i="4"/>
  <c r="AA111" i="4"/>
  <c r="Z111" i="4"/>
  <c r="Y111" i="4"/>
  <c r="X111" i="4"/>
  <c r="W111" i="4"/>
  <c r="V111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B111" i="4"/>
  <c r="A111" i="4"/>
  <c r="AO110" i="4"/>
  <c r="AN110" i="4"/>
  <c r="AM110" i="4"/>
  <c r="AL110" i="4"/>
  <c r="AK110" i="4"/>
  <c r="AJ110" i="4"/>
  <c r="AI110" i="4"/>
  <c r="AH110" i="4"/>
  <c r="AG110" i="4"/>
  <c r="AF110" i="4"/>
  <c r="AE110" i="4"/>
  <c r="AD110" i="4"/>
  <c r="AC110" i="4"/>
  <c r="AB110" i="4"/>
  <c r="AA110" i="4"/>
  <c r="Z110" i="4"/>
  <c r="Y110" i="4"/>
  <c r="X110" i="4"/>
  <c r="W110" i="4"/>
  <c r="V110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C110" i="4"/>
  <c r="B110" i="4"/>
  <c r="A110" i="4"/>
  <c r="AO109" i="4"/>
  <c r="AN109" i="4"/>
  <c r="AM109" i="4"/>
  <c r="AL109" i="4"/>
  <c r="AK109" i="4"/>
  <c r="AJ109" i="4"/>
  <c r="AI109" i="4"/>
  <c r="AH109" i="4"/>
  <c r="AG109" i="4"/>
  <c r="AF109" i="4"/>
  <c r="AE109" i="4"/>
  <c r="AD109" i="4"/>
  <c r="AC109" i="4"/>
  <c r="AB109" i="4"/>
  <c r="AA109" i="4"/>
  <c r="Z109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C109" i="4"/>
  <c r="B109" i="4"/>
  <c r="A109" i="4"/>
  <c r="AO108" i="4"/>
  <c r="AN108" i="4"/>
  <c r="AM108" i="4"/>
  <c r="AL108" i="4"/>
  <c r="AK108" i="4"/>
  <c r="AJ108" i="4"/>
  <c r="AI108" i="4"/>
  <c r="AH108" i="4"/>
  <c r="AG108" i="4"/>
  <c r="AF108" i="4"/>
  <c r="AE108" i="4"/>
  <c r="AD108" i="4"/>
  <c r="AC108" i="4"/>
  <c r="AB108" i="4"/>
  <c r="AA108" i="4"/>
  <c r="Z108" i="4"/>
  <c r="Y108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B108" i="4"/>
  <c r="A108" i="4"/>
  <c r="AO107" i="4"/>
  <c r="AN107" i="4"/>
  <c r="AM107" i="4"/>
  <c r="AL107" i="4"/>
  <c r="AK107" i="4"/>
  <c r="AJ107" i="4"/>
  <c r="AI107" i="4"/>
  <c r="AH107" i="4"/>
  <c r="AG107" i="4"/>
  <c r="AF107" i="4"/>
  <c r="AE107" i="4"/>
  <c r="AD107" i="4"/>
  <c r="AC107" i="4"/>
  <c r="AB107" i="4"/>
  <c r="AA107" i="4"/>
  <c r="Z107" i="4"/>
  <c r="Y107" i="4"/>
  <c r="X107" i="4"/>
  <c r="W107" i="4"/>
  <c r="V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B107" i="4"/>
  <c r="A107" i="4"/>
  <c r="AO106" i="4"/>
  <c r="AN106" i="4"/>
  <c r="AM106" i="4"/>
  <c r="AL106" i="4"/>
  <c r="AK106" i="4"/>
  <c r="AJ106" i="4"/>
  <c r="AI106" i="4"/>
  <c r="AH106" i="4"/>
  <c r="AG106" i="4"/>
  <c r="AF106" i="4"/>
  <c r="AE106" i="4"/>
  <c r="AD106" i="4"/>
  <c r="AC106" i="4"/>
  <c r="AB106" i="4"/>
  <c r="AA106" i="4"/>
  <c r="Z106" i="4"/>
  <c r="Y106" i="4"/>
  <c r="X106" i="4"/>
  <c r="W106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A106" i="4"/>
  <c r="AO105" i="4"/>
  <c r="AN105" i="4"/>
  <c r="AM105" i="4"/>
  <c r="AL105" i="4"/>
  <c r="AK105" i="4"/>
  <c r="AJ105" i="4"/>
  <c r="AI105" i="4"/>
  <c r="AH105" i="4"/>
  <c r="AG105" i="4"/>
  <c r="AF105" i="4"/>
  <c r="AE105" i="4"/>
  <c r="AD105" i="4"/>
  <c r="AC105" i="4"/>
  <c r="AB105" i="4"/>
  <c r="AA105" i="4"/>
  <c r="Z105" i="4"/>
  <c r="Y105" i="4"/>
  <c r="X105" i="4"/>
  <c r="W105" i="4"/>
  <c r="V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B105" i="4"/>
  <c r="A105" i="4"/>
  <c r="AO104" i="4"/>
  <c r="AN104" i="4"/>
  <c r="AM104" i="4"/>
  <c r="AL104" i="4"/>
  <c r="AK104" i="4"/>
  <c r="AJ104" i="4"/>
  <c r="AI104" i="4"/>
  <c r="AH104" i="4"/>
  <c r="AG104" i="4"/>
  <c r="AF104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A104" i="4"/>
  <c r="AO103" i="4"/>
  <c r="AN103" i="4"/>
  <c r="AM103" i="4"/>
  <c r="AL103" i="4"/>
  <c r="AK103" i="4"/>
  <c r="AJ103" i="4"/>
  <c r="AI103" i="4"/>
  <c r="AH103" i="4"/>
  <c r="AG103" i="4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A103" i="4"/>
  <c r="AO102" i="4"/>
  <c r="AN102" i="4"/>
  <c r="AM102" i="4"/>
  <c r="AL102" i="4"/>
  <c r="AK102" i="4"/>
  <c r="AJ102" i="4"/>
  <c r="AI102" i="4"/>
  <c r="AH102" i="4"/>
  <c r="AG102" i="4"/>
  <c r="AF102" i="4"/>
  <c r="AE102" i="4"/>
  <c r="AD102" i="4"/>
  <c r="AC102" i="4"/>
  <c r="AB102" i="4"/>
  <c r="AA102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A102" i="4"/>
  <c r="AO101" i="4"/>
  <c r="AN101" i="4"/>
  <c r="AM101" i="4"/>
  <c r="AL101" i="4"/>
  <c r="AK101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A101" i="4"/>
  <c r="AO100" i="4"/>
  <c r="AN100" i="4"/>
  <c r="AM100" i="4"/>
  <c r="AL100" i="4"/>
  <c r="AK100" i="4"/>
  <c r="AJ100" i="4"/>
  <c r="AI100" i="4"/>
  <c r="AH100" i="4"/>
  <c r="AG100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A100" i="4"/>
  <c r="AO99" i="4"/>
  <c r="AN99" i="4"/>
  <c r="AM99" i="4"/>
  <c r="AL99" i="4"/>
  <c r="AK99" i="4"/>
  <c r="AJ99" i="4"/>
  <c r="AI99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A99" i="4"/>
  <c r="AO98" i="4"/>
  <c r="AN98" i="4"/>
  <c r="AM98" i="4"/>
  <c r="AL98" i="4"/>
  <c r="AK98" i="4"/>
  <c r="AJ98" i="4"/>
  <c r="AI98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A98" i="4"/>
  <c r="AO97" i="4"/>
  <c r="AN97" i="4"/>
  <c r="AM97" i="4"/>
  <c r="AL97" i="4"/>
  <c r="AK97" i="4"/>
  <c r="AJ97" i="4"/>
  <c r="AI97" i="4"/>
  <c r="AH97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A97" i="4"/>
  <c r="AO96" i="4"/>
  <c r="AN96" i="4"/>
  <c r="AM96" i="4"/>
  <c r="AL96" i="4"/>
  <c r="AK96" i="4"/>
  <c r="AJ96" i="4"/>
  <c r="AI96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A96" i="4"/>
  <c r="AO95" i="4"/>
  <c r="AN95" i="4"/>
  <c r="AM95" i="4"/>
  <c r="AL95" i="4"/>
  <c r="AK95" i="4"/>
  <c r="AJ95" i="4"/>
  <c r="AI95" i="4"/>
  <c r="AH95" i="4"/>
  <c r="AG95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A95" i="4"/>
  <c r="AO94" i="4"/>
  <c r="AN94" i="4"/>
  <c r="AM94" i="4"/>
  <c r="AL94" i="4"/>
  <c r="AK94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A94" i="4"/>
  <c r="AO93" i="4"/>
  <c r="AN93" i="4"/>
  <c r="AM93" i="4"/>
  <c r="AL93" i="4"/>
  <c r="AK93" i="4"/>
  <c r="AJ93" i="4"/>
  <c r="AI93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A93" i="4"/>
  <c r="AO92" i="4"/>
  <c r="AN92" i="4"/>
  <c r="AM92" i="4"/>
  <c r="AL92" i="4"/>
  <c r="AK92" i="4"/>
  <c r="AJ92" i="4"/>
  <c r="AI92" i="4"/>
  <c r="AH92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A92" i="4"/>
  <c r="AO91" i="4"/>
  <c r="AN91" i="4"/>
  <c r="AM91" i="4"/>
  <c r="AL91" i="4"/>
  <c r="AK91" i="4"/>
  <c r="AJ91" i="4"/>
  <c r="AI91" i="4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A91" i="4"/>
  <c r="AO90" i="4"/>
  <c r="AN90" i="4"/>
  <c r="AM90" i="4"/>
  <c r="AL90" i="4"/>
  <c r="AK90" i="4"/>
  <c r="AJ90" i="4"/>
  <c r="AI90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A90" i="4"/>
  <c r="AO89" i="4"/>
  <c r="AN89" i="4"/>
  <c r="AM89" i="4"/>
  <c r="AL89" i="4"/>
  <c r="AK89" i="4"/>
  <c r="AJ89" i="4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A89" i="4"/>
  <c r="AO88" i="4"/>
  <c r="AN88" i="4"/>
  <c r="AM88" i="4"/>
  <c r="AL88" i="4"/>
  <c r="AK88" i="4"/>
  <c r="AJ88" i="4"/>
  <c r="AI88" i="4"/>
  <c r="AH88" i="4"/>
  <c r="AG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A88" i="4"/>
  <c r="AO87" i="4"/>
  <c r="AN87" i="4"/>
  <c r="AM87" i="4"/>
  <c r="AL87" i="4"/>
  <c r="AK87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A87" i="4"/>
  <c r="AO86" i="4"/>
  <c r="AN86" i="4"/>
  <c r="AM86" i="4"/>
  <c r="AL86" i="4"/>
  <c r="AK86" i="4"/>
  <c r="AJ86" i="4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A86" i="4"/>
  <c r="AO85" i="4"/>
  <c r="AN85" i="4"/>
  <c r="AM85" i="4"/>
  <c r="AL85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A85" i="4"/>
  <c r="AO84" i="4"/>
  <c r="AN84" i="4"/>
  <c r="AM84" i="4"/>
  <c r="AL84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A84" i="4"/>
  <c r="AO83" i="4"/>
  <c r="AN83" i="4"/>
  <c r="AM83" i="4"/>
  <c r="AL83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A83" i="4"/>
  <c r="AO82" i="4"/>
  <c r="AN82" i="4"/>
  <c r="AM82" i="4"/>
  <c r="AL82" i="4"/>
  <c r="AK82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A82" i="4"/>
  <c r="AO81" i="4"/>
  <c r="AN81" i="4"/>
  <c r="AM81" i="4"/>
  <c r="AL81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A81" i="4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A80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A79" i="4"/>
  <c r="AO78" i="4"/>
  <c r="AN78" i="4"/>
  <c r="AM78" i="4"/>
  <c r="AL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A78" i="4"/>
  <c r="AO77" i="4"/>
  <c r="AN77" i="4"/>
  <c r="AM77" i="4"/>
  <c r="AL77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A77" i="4"/>
  <c r="AO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A76" i="4"/>
  <c r="AO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A75" i="4"/>
  <c r="AO74" i="4"/>
  <c r="AN74" i="4"/>
  <c r="AM74" i="4"/>
  <c r="AL74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A74" i="4"/>
  <c r="AO73" i="4"/>
  <c r="AN73" i="4"/>
  <c r="AM73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A73" i="4"/>
  <c r="AO72" i="4"/>
  <c r="AN72" i="4"/>
  <c r="AM72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A72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A71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70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69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68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67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66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65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64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63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62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61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60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59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58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57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56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55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54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53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52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51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50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49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48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47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46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45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44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43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42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41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40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39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38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37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36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35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34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33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32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31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</calcChain>
</file>

<file path=xl/sharedStrings.xml><?xml version="1.0" encoding="utf-8"?>
<sst xmlns="http://schemas.openxmlformats.org/spreadsheetml/2006/main" count="1312" uniqueCount="155">
  <si>
    <t>Year</t>
  </si>
  <si>
    <t>% urban</t>
  </si>
  <si>
    <t>Safely managed</t>
  </si>
  <si>
    <t>Available when needed</t>
  </si>
  <si>
    <t>Free from contamination</t>
  </si>
  <si>
    <t>Piped</t>
  </si>
  <si>
    <t>Limited (more than 30 mins)</t>
  </si>
  <si>
    <t>Unimproved</t>
  </si>
  <si>
    <t>Surface water</t>
  </si>
  <si>
    <t>Disposed in situ</t>
  </si>
  <si>
    <t>Limited (shared)</t>
  </si>
  <si>
    <t>Open defecation</t>
  </si>
  <si>
    <t>Basic</t>
  </si>
  <si>
    <t>Limited 
(without water or soap)</t>
  </si>
  <si>
    <t>No facility</t>
  </si>
  <si>
    <t>Sl</t>
  </si>
  <si>
    <t>Non-piped</t>
  </si>
  <si>
    <t>Sewer connections</t>
  </si>
  <si>
    <t>Septic tanks</t>
  </si>
  <si>
    <t>Australia and New Zealand</t>
  </si>
  <si>
    <t>Sub-Saharan Africa</t>
  </si>
  <si>
    <t>Latin America and the Caribbean</t>
  </si>
  <si>
    <t>Least Developed Countries</t>
  </si>
  <si>
    <t>World</t>
  </si>
  <si>
    <t>Wastewater treated</t>
  </si>
  <si>
    <t>Accessible on premises</t>
  </si>
  <si>
    <t>Emptied and treated</t>
  </si>
  <si>
    <t>Latrines and other</t>
  </si>
  <si>
    <t>DRINKING WATER</t>
  </si>
  <si>
    <t>Population 
(thousands)</t>
  </si>
  <si>
    <t>NATIONAL</t>
  </si>
  <si>
    <t>RURAL</t>
  </si>
  <si>
    <t>URBAN</t>
  </si>
  <si>
    <t>Proportion of population using 
improved water supplies</t>
  </si>
  <si>
    <t>At least basic</t>
  </si>
  <si>
    <t>SANITATION</t>
  </si>
  <si>
    <t>Joint Monitoring Programme for Water Supply, Sanitation and Hygiene</t>
  </si>
  <si>
    <t>HYGIENE</t>
  </si>
  <si>
    <t>www.washdata.org</t>
  </si>
  <si>
    <t>Central and Southern Asia</t>
  </si>
  <si>
    <t>Eastern and South-Eastern Asia</t>
  </si>
  <si>
    <t>Oceania</t>
  </si>
  <si>
    <t>Proportion of population using improved 
sanitation facilities 
(excluding shared)</t>
  </si>
  <si>
    <t>Proportion of population using improved 
sanitation facilities 
(including shared)</t>
  </si>
  <si>
    <t>Small Island Developing States</t>
  </si>
  <si>
    <t>Annual rate of change in basic</t>
  </si>
  <si>
    <t>Annual rate of change in open defecation</t>
  </si>
  <si>
    <t>Limited (without water or soap)</t>
  </si>
  <si>
    <t>Updated July 2021</t>
  </si>
  <si>
    <t>Estimates on the use of water, 
sanitation and hygiene by region
 (2000-2020)</t>
  </si>
  <si>
    <t>Landlocked Developing Countries</t>
  </si>
  <si>
    <t>Europe and Northern America</t>
  </si>
  <si>
    <t>Northern Africa and Western Asia</t>
  </si>
  <si>
    <t>year</t>
  </si>
  <si>
    <t>pop_n</t>
  </si>
  <si>
    <t>prop_u</t>
  </si>
  <si>
    <t>wat_bas_n</t>
  </si>
  <si>
    <t>wat_lim_n</t>
  </si>
  <si>
    <t>wat_unimp_n</t>
  </si>
  <si>
    <t>wat_sur_n</t>
  </si>
  <si>
    <t>arc_wat_bas_n</t>
  </si>
  <si>
    <t>wat_bas_r</t>
  </si>
  <si>
    <t>wat_lim_r</t>
  </si>
  <si>
    <t>wat_unimp_r</t>
  </si>
  <si>
    <t>wat_sur_r</t>
  </si>
  <si>
    <t>arc_wat_bas_r</t>
  </si>
  <si>
    <t>wat_bas_u</t>
  </si>
  <si>
    <t>wat_lim_u</t>
  </si>
  <si>
    <t>wat_unimp_u</t>
  </si>
  <si>
    <t>wat_sur_u</t>
  </si>
  <si>
    <t>arc_wat_bas_u</t>
  </si>
  <si>
    <t>wat_sm_n</t>
  </si>
  <si>
    <t>wat_premises_n</t>
  </si>
  <si>
    <t>wat_available_n</t>
  </si>
  <si>
    <t>wat_quality_n</t>
  </si>
  <si>
    <t>wat_pip_n</t>
  </si>
  <si>
    <t>wat_npip_n</t>
  </si>
  <si>
    <t>wat_sm_r</t>
  </si>
  <si>
    <t>wat_premises_r</t>
  </si>
  <si>
    <t>wat_available_r</t>
  </si>
  <si>
    <t>wat_quality_r</t>
  </si>
  <si>
    <t>wat_pip_r</t>
  </si>
  <si>
    <t>wat_npip_r</t>
  </si>
  <si>
    <t>wat_sm_u</t>
  </si>
  <si>
    <t>wat_premises_u</t>
  </si>
  <si>
    <t>wat_available_u</t>
  </si>
  <si>
    <t>wat_quality_u</t>
  </si>
  <si>
    <t>wat_pip_u</t>
  </si>
  <si>
    <t>wat_npip_u</t>
  </si>
  <si>
    <t>sl</t>
  </si>
  <si>
    <t>san_bas_n</t>
  </si>
  <si>
    <t>san_lim_n</t>
  </si>
  <si>
    <t>san_unimp_n</t>
  </si>
  <si>
    <t>san_od_n</t>
  </si>
  <si>
    <t>arc_san_bas_n</t>
  </si>
  <si>
    <t>arc_san_od_n</t>
  </si>
  <si>
    <t>san_bas_r</t>
  </si>
  <si>
    <t>san_lim_r</t>
  </si>
  <si>
    <t>san_unimp_r</t>
  </si>
  <si>
    <t>san_od_r</t>
  </si>
  <si>
    <t>arc_san_bas_r</t>
  </si>
  <si>
    <t>arc_san_od_r</t>
  </si>
  <si>
    <t>san_bas_u</t>
  </si>
  <si>
    <t>san_lim_u</t>
  </si>
  <si>
    <t>san_unimp_u</t>
  </si>
  <si>
    <t>san_od_u</t>
  </si>
  <si>
    <t>arc_san_bas_u</t>
  </si>
  <si>
    <t>arc_san_od_u</t>
  </si>
  <si>
    <t>san_sm_n</t>
  </si>
  <si>
    <t>san_sdo_sm_n</t>
  </si>
  <si>
    <t>san_fst_sm_n</t>
  </si>
  <si>
    <t>san_sew_sm_n</t>
  </si>
  <si>
    <t>san_lat_n</t>
  </si>
  <si>
    <t>san_sep_n</t>
  </si>
  <si>
    <t>san_sew_n</t>
  </si>
  <si>
    <t>san_sm_r</t>
  </si>
  <si>
    <t>san_sdo_sm_r</t>
  </si>
  <si>
    <t>san_fst_sm_r</t>
  </si>
  <si>
    <t>san_sew_sm_r</t>
  </si>
  <si>
    <t>san_lat_r</t>
  </si>
  <si>
    <t>san_sep_r</t>
  </si>
  <si>
    <t>san_sew_r</t>
  </si>
  <si>
    <t>san_sm_u</t>
  </si>
  <si>
    <t>san_sdo_sm_u</t>
  </si>
  <si>
    <t>san_fst_sm_u</t>
  </si>
  <si>
    <t>san_sew_sm_u</t>
  </si>
  <si>
    <t>san_lat_u</t>
  </si>
  <si>
    <t>san_sep_u</t>
  </si>
  <si>
    <t>san_sew_u</t>
  </si>
  <si>
    <t>hyg_bas_n</t>
  </si>
  <si>
    <t>hyg_lim_n</t>
  </si>
  <si>
    <t>hyg_nfac_n</t>
  </si>
  <si>
    <t>hyg_bas_r</t>
  </si>
  <si>
    <t>hyg_lim_r</t>
  </si>
  <si>
    <t>hyg_nfac_r</t>
  </si>
  <si>
    <t>hyg_bas_u</t>
  </si>
  <si>
    <t>hyg_lim_u</t>
  </si>
  <si>
    <t>hyg_nfac_u</t>
  </si>
  <si>
    <t>High-income</t>
  </si>
  <si>
    <t>region</t>
  </si>
  <si>
    <t>Low-income</t>
  </si>
  <si>
    <t>Lower-middle-income</t>
  </si>
  <si>
    <t>Upper-middle-income</t>
  </si>
  <si>
    <t>Annual rate of change in safely managed</t>
  </si>
  <si>
    <t>arc_wat_sm_n</t>
  </si>
  <si>
    <t>arc_wat_sm_r</t>
  </si>
  <si>
    <t>arc_wat_sm_u</t>
  </si>
  <si>
    <t>arc_san_sm_n</t>
  </si>
  <si>
    <t>arc_san_sm_r</t>
  </si>
  <si>
    <t>arc_san_sm_u</t>
  </si>
  <si>
    <t>arc_hyg_bas_n</t>
  </si>
  <si>
    <t>arc_hyg_bas_r</t>
  </si>
  <si>
    <t>arc_hyg_bas_u</t>
  </si>
  <si>
    <t>Fragile or Extremely Fragile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</si>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</sst>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?\ ???\ ???"/>
    <numFmt numFmtId="165" formatCode="0.0"/>
    <numFmt numFmtId="166" formatCode="_([$€]* #,##0.00_);_([$€]* \(#,##0.00\);_([$€]* &quot;-&quot;??_);_(@_)"/>
  </numFmts>
  <fonts count="24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6" tint="0.79995117038483843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theme="1"/>
      <name val="Times New Roman"/>
      <family val="2"/>
    </font>
    <font>
      <sz val="10"/>
      <name val="Arial"/>
      <family val="2"/>
    </font>
    <font>
      <b/>
      <sz val="16"/>
      <color rgb="FF00B0F0"/>
      <name val="Arial"/>
      <family val="2"/>
    </font>
    <font>
      <sz val="16"/>
      <color theme="1" tint="0.34998626667073579"/>
      <name val="Arial"/>
      <family val="2"/>
    </font>
    <font>
      <b/>
      <sz val="8"/>
      <color rgb="FF6C70A4"/>
      <name val="Arial"/>
      <family val="2"/>
    </font>
    <font>
      <b/>
      <sz val="18"/>
      <color theme="0"/>
      <name val="Arial"/>
      <family val="2"/>
    </font>
    <font>
      <b/>
      <sz val="11"/>
      <color rgb="FF0070C0"/>
      <name val="Arial"/>
      <family val="2"/>
    </font>
    <font>
      <b/>
      <sz val="8"/>
      <color theme="1"/>
      <name val="Arial"/>
      <family val="2"/>
    </font>
    <font>
      <b/>
      <sz val="11"/>
      <color rgb="FF388E3C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u/>
      <sz val="11"/>
      <color theme="10"/>
      <name val="Calibri"/>
      <family val="2"/>
    </font>
    <font>
      <u/>
      <sz val="11"/>
      <name val="Calibri"/>
      <family val="2"/>
    </font>
    <font>
      <i/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0F8FA"/>
        <bgColor indexed="64"/>
      </patternFill>
    </fill>
    <fill>
      <patternFill patternType="solid">
        <fgColor rgb="FF4FC3F7"/>
        <bgColor indexed="64"/>
      </patternFill>
    </fill>
    <fill>
      <patternFill patternType="solid">
        <fgColor rgb="FFFFF176"/>
        <bgColor indexed="64"/>
      </patternFill>
    </fill>
    <fill>
      <patternFill patternType="solid">
        <fgColor rgb="FFFFD54F"/>
        <bgColor indexed="64"/>
      </patternFill>
    </fill>
    <fill>
      <patternFill patternType="solid">
        <fgColor rgb="FFFFB300"/>
        <bgColor indexed="64"/>
      </patternFill>
    </fill>
    <fill>
      <patternFill patternType="solid">
        <fgColor rgb="FF0288D1"/>
        <bgColor indexed="64"/>
      </patternFill>
    </fill>
    <fill>
      <patternFill patternType="solid">
        <fgColor rgb="FF8AD7FA"/>
        <bgColor indexed="64"/>
      </patternFill>
    </fill>
    <fill>
      <patternFill patternType="solid">
        <fgColor rgb="FF41A4E7"/>
        <bgColor indexed="64"/>
      </patternFill>
    </fill>
    <fill>
      <patternFill patternType="solid">
        <fgColor rgb="FF8ED9FA"/>
        <bgColor indexed="64"/>
      </patternFill>
    </fill>
    <fill>
      <patternFill patternType="solid">
        <fgColor rgb="FF81C784"/>
        <bgColor indexed="64"/>
      </patternFill>
    </fill>
    <fill>
      <patternFill patternType="solid">
        <fgColor rgb="FF388E3C"/>
        <bgColor indexed="64"/>
      </patternFill>
    </fill>
    <fill>
      <patternFill patternType="solid">
        <fgColor rgb="FF44BC58"/>
        <bgColor indexed="64"/>
      </patternFill>
    </fill>
    <fill>
      <patternFill patternType="solid">
        <fgColor rgb="FFB1DDB3"/>
        <bgColor indexed="64"/>
      </patternFill>
    </fill>
    <fill>
      <patternFill patternType="solid">
        <fgColor rgb="FFFFCE61"/>
        <bgColor indexed="64"/>
      </patternFill>
    </fill>
    <fill>
      <patternFill patternType="solid">
        <fgColor rgb="FF43AB48"/>
        <bgColor indexed="64"/>
      </patternFill>
    </fill>
    <fill>
      <patternFill patternType="solid">
        <fgColor rgb="FFAB47BC"/>
        <bgColor indexed="64"/>
      </patternFill>
    </fill>
    <fill>
      <patternFill patternType="solid">
        <fgColor rgb="FFFFCA28"/>
        <bgColor indexed="64"/>
      </patternFill>
    </fill>
    <fill>
      <patternFill patternType="solid">
        <fgColor rgb="FFC681D1"/>
        <bgColor indexed="64"/>
      </patternFill>
    </fill>
    <fill>
      <patternFill patternType="solid">
        <fgColor rgb="FFD6D0D2"/>
      </patternFill>
    </fill>
    <fill>
      <patternFill patternType="solid">
        <fgColor rgb="FF00B0F0"/>
      </patternFill>
    </fill>
    <fill>
      <patternFill patternType="solid">
        <fgColor rgb="FF8CC63F"/>
        <bgColor indexed="64"/>
      </patternFill>
    </fill>
    <fill>
      <patternFill patternType="solid">
        <fgColor rgb="FFBDE49F"/>
        <bgColor indexed="64"/>
      </patternFill>
    </fill>
    <fill>
      <patternFill patternType="solid">
        <fgColor rgb="FF388E3C"/>
      </patternFill>
    </fill>
    <fill>
      <patternFill patternType="solid">
        <fgColor rgb="FFBAB6A4"/>
        <bgColor indexed="64"/>
      </patternFill>
    </fill>
    <fill>
      <patternFill patternType="solid">
        <fgColor rgb="FFCFE1F0"/>
        <bgColor indexed="64"/>
      </patternFill>
    </fill>
    <fill>
      <patternFill patternType="solid">
        <fgColor rgb="FFF57E22"/>
        <bgColor indexed="64"/>
      </patternFill>
    </fill>
    <fill>
      <patternFill patternType="solid">
        <fgColor theme="0" tint="-4.9317911313211463E-2"/>
        <bgColor indexed="64"/>
      </patternFill>
    </fill>
    <fill>
      <patternFill patternType="solid">
        <fgColor theme="0" tint="-0.2499465926084170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0" tint="-4.9317911313211463E-2"/>
      </left>
      <right style="thin">
        <color theme="0" tint="-4.9317911313211463E-2"/>
      </right>
      <top style="thin">
        <color theme="0" tint="-4.9317911313211463E-2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6">
    <xf numFmtId="0" fontId="0" fillId="0" borderId="0"/>
    <xf numFmtId="0" fontId="2" fillId="0" borderId="0"/>
    <xf numFmtId="0" fontId="9" fillId="0" borderId="0"/>
    <xf numFmtId="0" fontId="10" fillId="0" borderId="0"/>
    <xf numFmtId="0" fontId="13" fillId="0" borderId="0" applyNumberFormat="0" applyFill="0" applyBorder="0" applyAlignment="0" applyProtection="0"/>
    <xf numFmtId="0" fontId="14" fillId="23" borderId="0">
      <alignment horizontal="center" vertical="center"/>
    </xf>
    <xf numFmtId="0" fontId="15" fillId="4" borderId="0">
      <alignment horizontal="center"/>
    </xf>
    <xf numFmtId="0" fontId="16" fillId="4" borderId="0">
      <alignment horizontal="left"/>
    </xf>
    <xf numFmtId="0" fontId="5" fillId="24" borderId="5">
      <alignment horizontal="center"/>
    </xf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5" fillId="25" borderId="5">
      <alignment horizontal="center" vertical="center" wrapText="1"/>
    </xf>
    <xf numFmtId="0" fontId="17" fillId="4" borderId="0">
      <alignment horizontal="center" vertical="center"/>
    </xf>
    <xf numFmtId="0" fontId="16" fillId="26" borderId="6">
      <alignment vertical="center" wrapText="1"/>
    </xf>
    <xf numFmtId="0" fontId="5" fillId="27" borderId="0">
      <alignment vertical="center"/>
    </xf>
    <xf numFmtId="0" fontId="14" fillId="28" borderId="0">
      <alignment horizontal="center" vertical="center"/>
    </xf>
    <xf numFmtId="0" fontId="18" fillId="29" borderId="7">
      <alignment vertical="center" wrapText="1"/>
    </xf>
    <xf numFmtId="0" fontId="10" fillId="0" borderId="0"/>
    <xf numFmtId="0" fontId="9" fillId="0" borderId="0"/>
    <xf numFmtId="0" fontId="19" fillId="30" borderId="8" applyBorder="0">
      <alignment vertical="center" wrapText="1"/>
    </xf>
    <xf numFmtId="165" fontId="16" fillId="31" borderId="9">
      <alignment vertical="center" wrapText="1"/>
    </xf>
    <xf numFmtId="1" fontId="20" fillId="29" borderId="10" applyFill="0" applyBorder="0">
      <alignment horizontal="center"/>
    </xf>
    <xf numFmtId="0" fontId="16" fillId="29" borderId="1">
      <alignment vertical="center" wrapText="1"/>
    </xf>
    <xf numFmtId="165" fontId="16" fillId="29" borderId="9">
      <alignment vertical="center" wrapText="1"/>
    </xf>
    <xf numFmtId="0" fontId="5" fillId="3" borderId="0">
      <alignment horizontal="left"/>
    </xf>
    <xf numFmtId="0" fontId="21" fillId="0" borderId="0" applyNumberFormat="0" applyFill="0" applyBorder="0" applyAlignment="0" applyProtection="0"/>
  </cellStyleXfs>
  <cellXfs count="76">
    <xf numFmtId="0" fontId="0" fillId="0" borderId="0" xfId="0"/>
    <xf numFmtId="0" fontId="4" fillId="0" borderId="0" xfId="1" applyFont="1"/>
    <xf numFmtId="0" fontId="4" fillId="0" borderId="0" xfId="1" applyFont="1" applyAlignment="1">
      <alignment horizontal="right"/>
    </xf>
    <xf numFmtId="1" fontId="4" fillId="4" borderId="0" xfId="1" applyNumberFormat="1" applyFont="1" applyFill="1" applyAlignment="1">
      <alignment horizontal="center"/>
    </xf>
    <xf numFmtId="0" fontId="4" fillId="0" borderId="0" xfId="1" applyFont="1" applyAlignment="1">
      <alignment horizontal="center"/>
    </xf>
    <xf numFmtId="0" fontId="2" fillId="0" borderId="0" xfId="1" applyFont="1"/>
    <xf numFmtId="0" fontId="4" fillId="0" borderId="0" xfId="1" applyFont="1" applyBorder="1"/>
    <xf numFmtId="0" fontId="1" fillId="0" borderId="0" xfId="1" applyFont="1"/>
    <xf numFmtId="2" fontId="4" fillId="0" borderId="0" xfId="1" applyNumberFormat="1" applyFont="1"/>
    <xf numFmtId="1" fontId="4" fillId="0" borderId="2" xfId="1" applyNumberFormat="1" applyFont="1" applyBorder="1"/>
    <xf numFmtId="1" fontId="4" fillId="0" borderId="0" xfId="1" applyNumberFormat="1" applyFont="1"/>
    <xf numFmtId="1" fontId="2" fillId="0" borderId="0" xfId="1" applyNumberFormat="1"/>
    <xf numFmtId="0" fontId="7" fillId="0" borderId="0" xfId="1" applyFont="1"/>
    <xf numFmtId="0" fontId="11" fillId="4" borderId="0" xfId="2" applyFont="1" applyFill="1" applyAlignment="1">
      <alignment horizontal="center" vertical="center" wrapText="1"/>
    </xf>
    <xf numFmtId="0" fontId="12" fillId="4" borderId="0" xfId="2" applyFont="1" applyFill="1" applyAlignment="1">
      <alignment horizontal="center" wrapText="1"/>
    </xf>
    <xf numFmtId="0" fontId="0" fillId="4" borderId="0" xfId="0" applyFill="1"/>
    <xf numFmtId="0" fontId="10" fillId="0" borderId="0" xfId="3" quotePrefix="1" applyAlignment="1">
      <alignment horizontal="center" wrapText="1"/>
    </xf>
    <xf numFmtId="0" fontId="22" fillId="4" borderId="0" xfId="25" applyFont="1" applyFill="1" applyAlignment="1">
      <alignment horizontal="center"/>
    </xf>
    <xf numFmtId="0" fontId="23" fillId="4" borderId="0" xfId="0" applyFont="1" applyFill="1" applyAlignment="1">
      <alignment horizontal="center"/>
    </xf>
    <xf numFmtId="0" fontId="3" fillId="32" borderId="3" xfId="1" applyFont="1" applyFill="1" applyBorder="1"/>
    <xf numFmtId="0" fontId="5" fillId="20" borderId="11" xfId="1" applyFont="1" applyFill="1" applyBorder="1" applyAlignment="1">
      <alignment horizontal="center" textRotation="90"/>
    </xf>
    <xf numFmtId="0" fontId="3" fillId="7" borderId="11" xfId="1" applyFont="1" applyFill="1" applyBorder="1" applyAlignment="1">
      <alignment textRotation="90" wrapText="1"/>
    </xf>
    <xf numFmtId="0" fontId="8" fillId="21" borderId="11" xfId="1" applyFont="1" applyFill="1" applyBorder="1" applyAlignment="1">
      <alignment horizontal="center" textRotation="90"/>
    </xf>
    <xf numFmtId="0" fontId="8" fillId="32" borderId="11" xfId="1" applyFont="1" applyFill="1" applyBorder="1" applyAlignment="1">
      <alignment horizontal="center" textRotation="90" wrapText="1"/>
    </xf>
    <xf numFmtId="0" fontId="3" fillId="7" borderId="11" xfId="1" applyFont="1" applyFill="1" applyBorder="1" applyAlignment="1">
      <alignment horizontal="center" textRotation="90" wrapText="1"/>
    </xf>
    <xf numFmtId="0" fontId="4" fillId="4" borderId="0" xfId="1" applyFont="1" applyFill="1" applyBorder="1"/>
    <xf numFmtId="164" fontId="4" fillId="4" borderId="0" xfId="1" applyNumberFormat="1" applyFont="1" applyFill="1" applyBorder="1"/>
    <xf numFmtId="1" fontId="3" fillId="22" borderId="0" xfId="1" applyNumberFormat="1" applyFont="1" applyFill="1" applyBorder="1" applyAlignment="1">
      <alignment horizontal="center"/>
    </xf>
    <xf numFmtId="1" fontId="4" fillId="4" borderId="0" xfId="1" applyNumberFormat="1" applyFont="1" applyFill="1" applyBorder="1" applyAlignment="1">
      <alignment horizontal="center"/>
    </xf>
    <xf numFmtId="2" fontId="4" fillId="4" borderId="0" xfId="1" applyNumberFormat="1" applyFont="1" applyFill="1" applyBorder="1" applyAlignment="1">
      <alignment horizontal="center"/>
    </xf>
    <xf numFmtId="0" fontId="3" fillId="14" borderId="11" xfId="1" applyFont="1" applyFill="1" applyBorder="1" applyAlignment="1">
      <alignment horizontal="center" textRotation="90" wrapText="1"/>
    </xf>
    <xf numFmtId="0" fontId="3" fillId="8" borderId="11" xfId="1" applyFont="1" applyFill="1" applyBorder="1" applyAlignment="1">
      <alignment horizontal="center" textRotation="90" wrapText="1"/>
    </xf>
    <xf numFmtId="0" fontId="3" fillId="9" borderId="11" xfId="1" applyFont="1" applyFill="1" applyBorder="1" applyAlignment="1">
      <alignment horizontal="center" textRotation="90" wrapText="1"/>
    </xf>
    <xf numFmtId="0" fontId="6" fillId="15" borderId="11" xfId="1" applyFont="1" applyFill="1" applyBorder="1" applyAlignment="1">
      <alignment horizontal="center" textRotation="90"/>
    </xf>
    <xf numFmtId="0" fontId="3" fillId="16" borderId="11" xfId="1" applyFont="1" applyFill="1" applyBorder="1" applyAlignment="1">
      <alignment horizontal="center" textRotation="90" wrapText="1"/>
    </xf>
    <xf numFmtId="2" fontId="8" fillId="32" borderId="11" xfId="1" applyNumberFormat="1" applyFont="1" applyFill="1" applyBorder="1" applyAlignment="1">
      <alignment horizontal="center" textRotation="90" wrapText="1"/>
    </xf>
    <xf numFmtId="0" fontId="7" fillId="4" borderId="0" xfId="1" applyFont="1" applyFill="1" applyBorder="1"/>
    <xf numFmtId="164" fontId="7" fillId="4" borderId="0" xfId="1" applyNumberFormat="1" applyFont="1" applyFill="1" applyBorder="1" applyAlignment="1">
      <alignment horizontal="right"/>
    </xf>
    <xf numFmtId="1" fontId="3" fillId="17" borderId="0" xfId="1" applyNumberFormat="1" applyFont="1" applyFill="1" applyBorder="1" applyAlignment="1">
      <alignment horizontal="center"/>
    </xf>
    <xf numFmtId="1" fontId="7" fillId="4" borderId="0" xfId="1" applyNumberFormat="1" applyFont="1" applyFill="1" applyBorder="1" applyAlignment="1">
      <alignment horizontal="center"/>
    </xf>
    <xf numFmtId="1" fontId="8" fillId="18" borderId="0" xfId="1" applyNumberFormat="1" applyFont="1" applyFill="1" applyBorder="1" applyAlignment="1">
      <alignment horizontal="center"/>
    </xf>
    <xf numFmtId="1" fontId="8" fillId="19" borderId="0" xfId="1" applyNumberFormat="1" applyFont="1" applyFill="1" applyBorder="1" applyAlignment="1">
      <alignment horizontal="center"/>
    </xf>
    <xf numFmtId="1" fontId="7" fillId="4" borderId="0" xfId="1" applyNumberFormat="1" applyFont="1" applyFill="1" applyBorder="1"/>
    <xf numFmtId="1" fontId="8" fillId="6" borderId="11" xfId="1" applyNumberFormat="1" applyFont="1" applyFill="1" applyBorder="1" applyAlignment="1">
      <alignment horizontal="center" textRotation="90" wrapText="1"/>
    </xf>
    <xf numFmtId="1" fontId="3" fillId="7" borderId="11" xfId="1" applyNumberFormat="1" applyFont="1" applyFill="1" applyBorder="1" applyAlignment="1">
      <alignment horizontal="center" textRotation="90" wrapText="1"/>
    </xf>
    <xf numFmtId="1" fontId="8" fillId="8" borderId="11" xfId="1" applyNumberFormat="1" applyFont="1" applyFill="1" applyBorder="1" applyAlignment="1">
      <alignment horizontal="center" textRotation="90"/>
    </xf>
    <xf numFmtId="1" fontId="8" fillId="9" borderId="11" xfId="1" applyNumberFormat="1" applyFont="1" applyFill="1" applyBorder="1" applyAlignment="1">
      <alignment horizontal="center" textRotation="90"/>
    </xf>
    <xf numFmtId="1" fontId="8" fillId="7" borderId="11" xfId="1" applyNumberFormat="1" applyFont="1" applyFill="1" applyBorder="1" applyAlignment="1">
      <alignment horizontal="center" textRotation="90" wrapText="1"/>
    </xf>
    <xf numFmtId="1" fontId="5" fillId="10" borderId="11" xfId="1" applyNumberFormat="1" applyFont="1" applyFill="1" applyBorder="1" applyAlignment="1">
      <alignment horizontal="center" textRotation="90" wrapText="1"/>
    </xf>
    <xf numFmtId="1" fontId="8" fillId="2" borderId="11" xfId="1" applyNumberFormat="1" applyFont="1" applyFill="1" applyBorder="1" applyAlignment="1">
      <alignment horizontal="center" textRotation="90" wrapText="1"/>
    </xf>
    <xf numFmtId="1" fontId="8" fillId="11" borderId="11" xfId="1" applyNumberFormat="1" applyFont="1" applyFill="1" applyBorder="1" applyAlignment="1">
      <alignment horizontal="center" textRotation="90" wrapText="1"/>
    </xf>
    <xf numFmtId="1" fontId="3" fillId="13" borderId="0" xfId="1" applyNumberFormat="1" applyFont="1" applyFill="1" applyBorder="1" applyAlignment="1">
      <alignment horizontal="center"/>
    </xf>
    <xf numFmtId="1" fontId="8" fillId="12" borderId="0" xfId="1" applyNumberFormat="1" applyFont="1" applyFill="1" applyBorder="1" applyAlignment="1">
      <alignment horizontal="center"/>
    </xf>
    <xf numFmtId="1" fontId="7" fillId="5" borderId="0" xfId="1" applyNumberFormat="1" applyFont="1" applyFill="1" applyBorder="1" applyAlignment="1">
      <alignment horizontal="center"/>
    </xf>
    <xf numFmtId="164" fontId="4" fillId="4" borderId="0" xfId="1" applyNumberFormat="1" applyFont="1" applyFill="1" applyBorder="1" applyAlignment="1"/>
    <xf numFmtId="0" fontId="4" fillId="0" borderId="0" xfId="1" applyFont="1" applyAlignment="1"/>
    <xf numFmtId="0" fontId="4" fillId="4" borderId="0" xfId="1" applyFont="1" applyFill="1" applyBorder="1" applyAlignment="1">
      <alignment horizontal="center"/>
    </xf>
    <xf numFmtId="0" fontId="7" fillId="4" borderId="0" xfId="1" applyFont="1" applyFill="1" applyBorder="1" applyAlignment="1">
      <alignment horizontal="center"/>
    </xf>
    <xf numFmtId="1" fontId="3" fillId="32" borderId="3" xfId="1" applyNumberFormat="1" applyFont="1" applyFill="1" applyBorder="1" applyAlignment="1">
      <alignment horizontal="center" vertical="center"/>
    </xf>
    <xf numFmtId="1" fontId="3" fillId="32" borderId="3" xfId="1" applyNumberFormat="1" applyFont="1" applyFill="1" applyBorder="1" applyAlignment="1">
      <alignment horizontal="center" vertical="center" wrapText="1"/>
    </xf>
    <xf numFmtId="0" fontId="3" fillId="32" borderId="3" xfId="1" applyFont="1" applyFill="1" applyBorder="1" applyAlignment="1">
      <alignment horizontal="center" vertical="center"/>
    </xf>
    <xf numFmtId="0" fontId="3" fillId="32" borderId="11" xfId="1" applyFont="1" applyFill="1" applyBorder="1" applyAlignment="1">
      <alignment horizontal="center" vertical="center"/>
    </xf>
    <xf numFmtId="0" fontId="3" fillId="32" borderId="11" xfId="1" applyFont="1" applyFill="1" applyBorder="1" applyAlignment="1">
      <alignment horizontal="center" textRotation="90"/>
    </xf>
    <xf numFmtId="0" fontId="3" fillId="32" borderId="14" xfId="1" applyFont="1" applyFill="1" applyBorder="1" applyAlignment="1">
      <alignment horizontal="center" textRotation="90"/>
    </xf>
    <xf numFmtId="0" fontId="3" fillId="32" borderId="3" xfId="1" applyFont="1" applyFill="1" applyBorder="1" applyAlignment="1">
      <alignment textRotation="90" wrapText="1"/>
    </xf>
    <xf numFmtId="0" fontId="3" fillId="32" borderId="11" xfId="1" applyFont="1" applyFill="1" applyBorder="1" applyAlignment="1">
      <alignment textRotation="90" wrapText="1"/>
    </xf>
    <xf numFmtId="0" fontId="3" fillId="32" borderId="3" xfId="1" applyFont="1" applyFill="1" applyBorder="1" applyAlignment="1">
      <alignment horizontal="center" textRotation="90"/>
    </xf>
    <xf numFmtId="0" fontId="3" fillId="32" borderId="4" xfId="1" applyFont="1" applyFill="1" applyBorder="1" applyAlignment="1">
      <alignment horizontal="center" wrapText="1"/>
    </xf>
    <xf numFmtId="0" fontId="3" fillId="32" borderId="12" xfId="1" applyFont="1" applyFill="1" applyBorder="1" applyAlignment="1">
      <alignment horizontal="center"/>
    </xf>
    <xf numFmtId="0" fontId="3" fillId="32" borderId="13" xfId="1" applyFont="1" applyFill="1" applyBorder="1" applyAlignment="1">
      <alignment horizontal="center"/>
    </xf>
    <xf numFmtId="0" fontId="3" fillId="32" borderId="12" xfId="1" applyFont="1" applyFill="1" applyBorder="1" applyAlignment="1">
      <alignment horizontal="center" wrapText="1"/>
    </xf>
    <xf numFmtId="0" fontId="3" fillId="32" borderId="13" xfId="1" applyFont="1" applyFill="1" applyBorder="1" applyAlignment="1">
      <alignment horizontal="center" wrapText="1"/>
    </xf>
    <xf numFmtId="0" fontId="3" fillId="32" borderId="3" xfId="1" applyFont="1" applyFill="1" applyBorder="1" applyAlignment="1">
      <alignment horizontal="center"/>
    </xf>
    <xf numFmtId="0" fontId="3" fillId="32" borderId="3" xfId="1" applyFont="1" applyFill="1" applyBorder="1" applyAlignment="1">
      <alignment horizontal="center" textRotation="90" wrapText="1"/>
    </xf>
    <xf numFmtId="0" fontId="3" fillId="32" borderId="11" xfId="1" applyFont="1" applyFill="1" applyBorder="1" applyAlignment="1">
      <alignment horizontal="center" textRotation="90" wrapText="1"/>
    </xf>
    <xf numFmtId="0" fontId="3" fillId="32" borderId="4" xfId="1" applyFont="1" applyFill="1" applyBorder="1" applyAlignment="1">
      <alignment horizontal="center" vertical="center"/>
    </xf>
  </cellXfs>
  <cellStyles count="26">
    <cellStyle name="blue white" xfId="6" xr:uid="{00000000-0005-0000-0000-000000000000}"/>
    <cellStyle name="bold-head" xfId="7" xr:uid="{00000000-0005-0000-0000-000001000000}"/>
    <cellStyle name="country" xfId="8" xr:uid="{00000000-0005-0000-0000-000002000000}"/>
    <cellStyle name="Euro" xfId="9" xr:uid="{00000000-0005-0000-0000-000003000000}"/>
    <cellStyle name="Euro 2" xfId="10" xr:uid="{00000000-0005-0000-0000-000004000000}"/>
    <cellStyle name="General Headings" xfId="5" xr:uid="{00000000-0005-0000-0000-000005000000}"/>
    <cellStyle name="green country" xfId="11" xr:uid="{00000000-0005-0000-0000-000006000000}"/>
    <cellStyle name="green,white" xfId="12" xr:uid="{00000000-0005-0000-0000-000007000000}"/>
    <cellStyle name="green-head2" xfId="13" xr:uid="{00000000-0005-0000-0000-000008000000}"/>
    <cellStyle name="green-heads1" xfId="14" xr:uid="{00000000-0005-0000-0000-000009000000}"/>
    <cellStyle name="heading" xfId="15" xr:uid="{00000000-0005-0000-0000-00000A000000}"/>
    <cellStyle name="Hyperlink" xfId="25" builtinId="8"/>
    <cellStyle name="Hyperlink 2" xfId="4" xr:uid="{00000000-0005-0000-0000-00000C000000}"/>
    <cellStyle name="improved water" xfId="16" xr:uid="{00000000-0005-0000-0000-00000D000000}"/>
    <cellStyle name="Normal" xfId="0" builtinId="0"/>
    <cellStyle name="Normal 2" xfId="1" xr:uid="{00000000-0005-0000-0000-00000F000000}"/>
    <cellStyle name="Normal 2 2" xfId="3" xr:uid="{00000000-0005-0000-0000-000010000000}"/>
    <cellStyle name="Normal 3" xfId="17" xr:uid="{00000000-0005-0000-0000-000011000000}"/>
    <cellStyle name="Normal 5" xfId="18" xr:uid="{00000000-0005-0000-0000-000012000000}"/>
    <cellStyle name="Normal 6" xfId="2" xr:uid="{00000000-0005-0000-0000-000013000000}"/>
    <cellStyle name="no-service" xfId="19" xr:uid="{00000000-0005-0000-0000-000014000000}"/>
    <cellStyle name="notes" xfId="20" xr:uid="{00000000-0005-0000-0000-000015000000}"/>
    <cellStyle name="Style 1" xfId="21" xr:uid="{00000000-0005-0000-0000-000016000000}"/>
    <cellStyle name="text heading" xfId="22" xr:uid="{00000000-0005-0000-0000-000017000000}"/>
    <cellStyle name="third level head" xfId="23" xr:uid="{00000000-0005-0000-0000-000018000000}"/>
    <cellStyle name="use of" xfId="24" xr:uid="{00000000-0005-0000-0000-000019000000}"/>
  </cellStyles>
  <dxfs count="0"/>
  <tableStyles count="0" defaultTableStyle="TableStyleMedium2" defaultPivotStyle="PivotStyleLight16"/>
  <colors>
    <mruColors>
      <color rgb="FFF0F8FA"/>
      <color rgb="FF79C6FF"/>
      <color rgb="FFECF2DE"/>
      <color rgb="FF00E266"/>
      <color rgb="FFC1EFFF"/>
      <color rgb="FFD6EDBD"/>
      <color rgb="FFFAC9A0"/>
      <color rgb="FFF9B883"/>
      <color rgb="FFE26B0A"/>
      <color rgb="FFD8E4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6927</xdr:colOff>
      <xdr:row>0</xdr:row>
      <xdr:rowOff>162191</xdr:rowOff>
    </xdr:from>
    <xdr:ext cx="622300" cy="545561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3296"/>
        <a:stretch/>
      </xdr:blipFill>
      <xdr:spPr>
        <a:xfrm>
          <a:off x="387927" y="162191"/>
          <a:ext cx="622300" cy="545561"/>
        </a:xfrm>
        <a:prstGeom prst="rect">
          <a:avLst/>
        </a:prstGeom>
      </xdr:spPr>
    </xdr:pic>
    <xdr:clientData/>
  </xdr:oneCellAnchor>
  <xdr:oneCellAnchor>
    <xdr:from>
      <xdr:col>2</xdr:col>
      <xdr:colOff>4063916</xdr:colOff>
      <xdr:row>0</xdr:row>
      <xdr:rowOff>162190</xdr:rowOff>
    </xdr:from>
    <xdr:ext cx="606095" cy="532897"/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0984"/>
        <a:stretch/>
      </xdr:blipFill>
      <xdr:spPr>
        <a:xfrm>
          <a:off x="4626757" y="162190"/>
          <a:ext cx="606095" cy="532897"/>
        </a:xfrm>
        <a:prstGeom prst="rect">
          <a:avLst/>
        </a:prstGeom>
      </xdr:spPr>
    </xdr:pic>
    <xdr:clientData/>
  </xdr:oneCellAnchor>
  <xdr:twoCellAnchor editAs="oneCell">
    <xdr:from>
      <xdr:col>2</xdr:col>
      <xdr:colOff>1162243</xdr:colOff>
      <xdr:row>0</xdr:row>
      <xdr:rowOff>155864</xdr:rowOff>
    </xdr:from>
    <xdr:to>
      <xdr:col>2</xdr:col>
      <xdr:colOff>3367204</xdr:colOff>
      <xdr:row>1</xdr:row>
      <xdr:rowOff>186077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25084" y="155864"/>
          <a:ext cx="2204961" cy="5843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3</xdr:col>
      <xdr:colOff>33623</xdr:colOff>
      <xdr:row>22</xdr:row>
      <xdr:rowOff>138179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841" y="5974773"/>
          <a:ext cx="4449759" cy="1381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washdata.or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C1:C23"/>
  <sheetViews>
    <sheetView tabSelected="1" zoomScale="110" zoomScaleNormal="110" workbookViewId="0"/>
  </sheetViews>
  <sheetFormatPr defaultColWidth="9.140625" defaultRowHeight="15" x14ac:dyDescent="0.25"/>
  <cols>
    <col min="1" max="1" width="5.5703125" style="15" customWidth="1"/>
    <col min="2" max="2" width="2.5703125" style="15" customWidth="1"/>
    <col min="3" max="3" width="66.42578125" style="15" customWidth="1"/>
    <col min="4" max="16384" width="9.140625" style="15"/>
  </cols>
  <sheetData>
    <row r="1" spans="3:3" ht="43.5" customHeight="1" x14ac:dyDescent="0.25"/>
    <row r="2" spans="3:3" ht="23.25" customHeight="1" x14ac:dyDescent="0.25"/>
    <row r="5" spans="3:3" ht="40.5" customHeight="1" x14ac:dyDescent="0.25">
      <c r="C5" s="13" t="s">
        <v>36</v>
      </c>
    </row>
    <row r="6" spans="3:3" ht="20.25" customHeight="1" x14ac:dyDescent="0.25"/>
    <row r="7" spans="3:3" ht="20.25" customHeight="1" x14ac:dyDescent="0.25"/>
    <row r="8" spans="3:3" ht="20.25" customHeight="1" x14ac:dyDescent="0.25"/>
    <row r="9" spans="3:3" ht="20.25" customHeight="1" x14ac:dyDescent="0.25"/>
    <row r="10" spans="3:3" ht="20.25" customHeight="1" x14ac:dyDescent="0.25"/>
    <row r="11" spans="3:3" ht="60.75" customHeight="1" x14ac:dyDescent="0.3">
      <c r="C11" s="14" t="s">
        <v>49</v>
      </c>
    </row>
    <row r="12" spans="3:3" ht="26.25" customHeight="1" x14ac:dyDescent="0.25"/>
    <row r="13" spans="3:3" ht="15" customHeight="1" x14ac:dyDescent="0.25"/>
    <row r="14" spans="3:3" ht="27" customHeight="1" x14ac:dyDescent="0.25">
      <c r="C14" s="16"/>
    </row>
    <row r="15" spans="3:3" ht="15" customHeight="1" x14ac:dyDescent="0.25">
      <c r="C15" s="18" t="s">
        <v>48</v>
      </c>
    </row>
    <row r="16" spans="3:3" ht="15" customHeight="1" x14ac:dyDescent="0.25"/>
    <row r="17" spans="3:3" ht="15" customHeight="1" x14ac:dyDescent="0.25"/>
    <row r="18" spans="3:3" ht="15" customHeight="1" x14ac:dyDescent="0.25"/>
    <row r="19" spans="3:3" ht="15" customHeight="1" x14ac:dyDescent="0.25"/>
    <row r="20" spans="3:3" ht="15" customHeight="1" x14ac:dyDescent="0.25">
      <c r="C20" s="17" t="s">
        <v>38</v>
      </c>
    </row>
    <row r="21" spans="3:3" ht="15" customHeight="1" x14ac:dyDescent="0.25"/>
    <row r="22" spans="3:3" ht="9" customHeight="1" x14ac:dyDescent="0.25"/>
    <row r="23" spans="3:3" ht="25.5" customHeight="1" x14ac:dyDescent="0.25"/>
  </sheetData>
  <hyperlinks>
    <hyperlink ref="C20" r:id="rId1" xr:uid="{00000000-0004-0000-0000-000000000000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 filterMode="1"/>
  <dimension ref="A1:AO360"/>
  <sheetViews>
    <sheetView zoomScale="90" zoomScaleNormal="90" workbookViewId="0">
      <pane xSplit="2" ySplit="3" topLeftCell="C4" activePane="bottomRight" state="frozen"/>
      <selection pane="topRight" activeCell="D1" sqref="D1"/>
      <selection pane="bottomLeft" activeCell="A4" sqref="A4"/>
      <selection pane="bottomRight"/>
    </sheetView>
  </sheetViews>
  <sheetFormatPr defaultColWidth="9.140625" defaultRowHeight="15" x14ac:dyDescent="0.25"/>
  <cols>
    <col min="1" max="1" width="49.42578125" style="1" customWidth="1"/>
    <col min="2" max="2" width="10.85546875" style="4" customWidth="1"/>
    <col min="3" max="3" width="13.5703125" style="55" customWidth="1"/>
    <col min="4" max="4" width="9.140625" style="4" customWidth="1"/>
    <col min="5" max="5" width="9" style="11" customWidth="1"/>
    <col min="6" max="8" width="9" style="10" customWidth="1"/>
    <col min="9" max="9" width="9" style="8" customWidth="1"/>
    <col min="10" max="10" width="9" style="11" customWidth="1"/>
    <col min="11" max="13" width="9" style="10" customWidth="1"/>
    <col min="14" max="14" width="9" style="8" customWidth="1"/>
    <col min="15" max="15" width="9.140625" style="11" customWidth="1"/>
    <col min="16" max="18" width="9.140625" style="10"/>
    <col min="19" max="19" width="9.140625" style="8"/>
    <col min="20" max="20" width="9.140625" style="9" customWidth="1"/>
    <col min="21" max="21" width="9.140625" style="10" customWidth="1"/>
    <col min="22" max="22" width="9.140625" style="9" customWidth="1"/>
    <col min="23" max="26" width="9.140625" style="10" customWidth="1"/>
    <col min="27" max="40" width="9.140625" style="10"/>
    <col min="41" max="41" width="9.140625" style="1" hidden="1" customWidth="1"/>
    <col min="42" max="16384" width="9.140625" style="1"/>
  </cols>
  <sheetData>
    <row r="1" spans="1:41" ht="14.1" customHeight="1" x14ac:dyDescent="0.25">
      <c r="A1" s="19" t="s">
        <v>28</v>
      </c>
      <c r="B1" s="62" t="s">
        <v>0</v>
      </c>
      <c r="C1" s="64" t="s">
        <v>29</v>
      </c>
      <c r="D1" s="66" t="s">
        <v>1</v>
      </c>
      <c r="E1" s="58" t="s">
        <v>30</v>
      </c>
      <c r="F1" s="58"/>
      <c r="G1" s="58"/>
      <c r="H1" s="58"/>
      <c r="I1" s="58"/>
      <c r="J1" s="58" t="s">
        <v>31</v>
      </c>
      <c r="K1" s="58"/>
      <c r="L1" s="58"/>
      <c r="M1" s="58"/>
      <c r="N1" s="58"/>
      <c r="O1" s="58" t="s">
        <v>32</v>
      </c>
      <c r="P1" s="58"/>
      <c r="Q1" s="58"/>
      <c r="R1" s="58"/>
      <c r="S1" s="58"/>
      <c r="T1" s="58" t="s">
        <v>30</v>
      </c>
      <c r="U1" s="58"/>
      <c r="V1" s="58"/>
      <c r="W1" s="58"/>
      <c r="X1" s="58"/>
      <c r="Y1" s="58"/>
      <c r="Z1" s="58"/>
      <c r="AA1" s="58" t="s">
        <v>31</v>
      </c>
      <c r="AB1" s="58"/>
      <c r="AC1" s="58"/>
      <c r="AD1" s="58"/>
      <c r="AE1" s="58"/>
      <c r="AF1" s="58"/>
      <c r="AG1" s="58"/>
      <c r="AH1" s="58" t="s">
        <v>32</v>
      </c>
      <c r="AI1" s="58"/>
      <c r="AJ1" s="58"/>
      <c r="AK1" s="58"/>
      <c r="AL1" s="58"/>
      <c r="AM1" s="58"/>
      <c r="AN1" s="58"/>
    </row>
    <row r="2" spans="1:41" ht="32.25" customHeight="1" x14ac:dyDescent="0.2">
      <c r="A2" s="60" t="s">
        <v>154</v>
      </c>
      <c r="B2" s="63"/>
      <c r="C2" s="64"/>
      <c r="D2" s="66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9" t="s">
        <v>33</v>
      </c>
      <c r="U2" s="59"/>
      <c r="V2" s="59"/>
      <c r="W2" s="59"/>
      <c r="X2" s="59"/>
      <c r="Y2" s="59"/>
      <c r="Z2" s="59"/>
      <c r="AA2" s="59" t="s">
        <v>33</v>
      </c>
      <c r="AB2" s="58"/>
      <c r="AC2" s="58"/>
      <c r="AD2" s="58"/>
      <c r="AE2" s="58"/>
      <c r="AF2" s="58"/>
      <c r="AG2" s="58"/>
      <c r="AH2" s="59" t="s">
        <v>33</v>
      </c>
      <c r="AI2" s="58"/>
      <c r="AJ2" s="58"/>
      <c r="AK2" s="58"/>
      <c r="AL2" s="58"/>
      <c r="AM2" s="58"/>
      <c r="AN2" s="58"/>
    </row>
    <row r="3" spans="1:41" ht="99.75" customHeight="1" x14ac:dyDescent="0.2">
      <c r="A3" s="61"/>
      <c r="B3" s="63"/>
      <c r="C3" s="65"/>
      <c r="D3" s="62"/>
      <c r="E3" s="43" t="s">
        <v>34</v>
      </c>
      <c r="F3" s="44" t="s">
        <v>6</v>
      </c>
      <c r="G3" s="45" t="s">
        <v>7</v>
      </c>
      <c r="H3" s="46" t="s">
        <v>8</v>
      </c>
      <c r="I3" s="35" t="s">
        <v>45</v>
      </c>
      <c r="J3" s="43" t="s">
        <v>34</v>
      </c>
      <c r="K3" s="47" t="s">
        <v>6</v>
      </c>
      <c r="L3" s="45" t="s">
        <v>7</v>
      </c>
      <c r="M3" s="46" t="s">
        <v>8</v>
      </c>
      <c r="N3" s="35" t="s">
        <v>45</v>
      </c>
      <c r="O3" s="43" t="s">
        <v>34</v>
      </c>
      <c r="P3" s="47" t="s">
        <v>6</v>
      </c>
      <c r="Q3" s="45" t="s">
        <v>7</v>
      </c>
      <c r="R3" s="46" t="s">
        <v>8</v>
      </c>
      <c r="S3" s="35" t="s">
        <v>45</v>
      </c>
      <c r="T3" s="48" t="s">
        <v>2</v>
      </c>
      <c r="U3" s="49" t="s">
        <v>25</v>
      </c>
      <c r="V3" s="49" t="s">
        <v>3</v>
      </c>
      <c r="W3" s="49" t="s">
        <v>4</v>
      </c>
      <c r="X3" s="35" t="s">
        <v>143</v>
      </c>
      <c r="Y3" s="50" t="s">
        <v>5</v>
      </c>
      <c r="Z3" s="50" t="s">
        <v>16</v>
      </c>
      <c r="AA3" s="48" t="s">
        <v>2</v>
      </c>
      <c r="AB3" s="49" t="s">
        <v>25</v>
      </c>
      <c r="AC3" s="49" t="s">
        <v>3</v>
      </c>
      <c r="AD3" s="49" t="s">
        <v>4</v>
      </c>
      <c r="AE3" s="35" t="s">
        <v>143</v>
      </c>
      <c r="AF3" s="50" t="s">
        <v>5</v>
      </c>
      <c r="AG3" s="50" t="s">
        <v>16</v>
      </c>
      <c r="AH3" s="48" t="s">
        <v>2</v>
      </c>
      <c r="AI3" s="49" t="s">
        <v>25</v>
      </c>
      <c r="AJ3" s="49" t="s">
        <v>3</v>
      </c>
      <c r="AK3" s="49" t="s">
        <v>4</v>
      </c>
      <c r="AL3" s="35" t="s">
        <v>143</v>
      </c>
      <c r="AM3" s="50" t="s">
        <v>5</v>
      </c>
      <c r="AN3" s="50" t="s">
        <v>16</v>
      </c>
      <c r="AO3" s="1" t="s">
        <v>15</v>
      </c>
    </row>
    <row r="4" spans="1:41" s="6" customFormat="1" hidden="1" x14ac:dyDescent="0.25">
      <c r="A4" s="25" t="str">
        <f>IF(ISBLANK(wat!A2), "", wat!A2)</f>
        <v>Australia and New Zealand</v>
      </c>
      <c r="B4" s="56">
        <f>IF(ISBLANK(wat!B2), "", wat!B2)</f>
        <v>2000</v>
      </c>
      <c r="C4" s="54">
        <f>IF(ISNUMBER(wat!C2), wat!C2, "-")</f>
        <v>22850.425537109375</v>
      </c>
      <c r="D4" s="28">
        <f>IF(ISNUMBER(wat!D2), wat!D2, "-")</f>
        <v>84.53662109375</v>
      </c>
      <c r="E4" s="51" t="str">
        <f>IF(ISNUMBER(wat!E2), IF(wat!E2=-999,"NA",IF(wat!E2&gt;99, "&gt;99", IF(wat!E2&lt;1, "&lt;1",wat!E2 ))), "-")</f>
        <v>&gt;99</v>
      </c>
      <c r="F4" s="28" t="str">
        <f>IF(ISNUMBER(wat!F2), IF(wat!F2=-999,"NA",IF(wat!F2&gt;99, "&gt;99", IF(wat!F2&lt;1, "&lt;1",wat!F2 ))), "-")</f>
        <v>&lt;1</v>
      </c>
      <c r="G4" s="28" t="str">
        <f>IF(ISNUMBER(wat!G2), IF(wat!G2=-999,"NA",IF(wat!G2&gt;99, "&gt;99", IF(wat!G2&lt;1, "&lt;1",wat!G2 ))), "-")</f>
        <v>&lt;1</v>
      </c>
      <c r="H4" s="28" t="str">
        <f>IF(ISNUMBER(wat!H2), IF(wat!H2=-999,"NA",IF(wat!H2&gt;99, "&gt;99", IF(wat!H2&lt;1, "&lt;1",wat!H2 ))), "-")</f>
        <v>&lt;1</v>
      </c>
      <c r="I4" s="29">
        <f>IF(ISNUMBER(wat!I2), IF(wat!I2=-999,"NA",wat!I2), "-")</f>
        <v>1.0686371475458145E-2</v>
      </c>
      <c r="J4" s="51" t="str">
        <f>IF(ISNUMBER(wat!J2), IF(wat!J2=-999,"NA",IF(wat!J2&gt;99, "&gt;99", IF(wat!J2&lt;1, "&lt;1",wat!J2 ))), "-")</f>
        <v>&gt;99</v>
      </c>
      <c r="K4" s="28" t="str">
        <f>IF(ISNUMBER(wat!K2), IF(wat!K2=-999,"NA",IF(wat!K2&gt;99, "&gt;99", IF(wat!K2&lt;1, "&lt;1",wat!K2 ))), "-")</f>
        <v>&lt;1</v>
      </c>
      <c r="L4" s="28" t="str">
        <f>IF(ISNUMBER(wat!L2), IF(wat!L2=-999,"NA",IF(wat!L2&gt;99, "&gt;99", IF(wat!L2&lt;1, "&lt;1",wat!L2 ))), "-")</f>
        <v>&lt;1</v>
      </c>
      <c r="M4" s="28" t="str">
        <f>IF(ISNUMBER(wat!M2), IF(wat!M2=-999,"NA",IF(wat!M2&gt;99, "&gt;99", IF(wat!M2&lt;1, "&lt;1",wat!M2 ))), "-")</f>
        <v>&lt;1</v>
      </c>
      <c r="N4" s="29">
        <f>IF(ISNUMBER(wat!N2), IF(wat!N2=-999,"NA",wat!N2), "-")</f>
        <v>3.996577113866806E-2</v>
      </c>
      <c r="O4" s="51" t="str">
        <f>IF(ISNUMBER(wat!O2), IF(wat!O2=-999,"NA",IF(wat!O2&gt;99, "&gt;99", IF(wat!O2&lt;1, "&lt;1",wat!O2 ))), "-")</f>
        <v>&gt;99</v>
      </c>
      <c r="P4" s="28" t="str">
        <f>IF(ISNUMBER(wat!P2), IF(wat!P2=-999,"NA",IF(wat!P2&gt;99, "&gt;99", IF(wat!P2&lt;1, "&lt;1",wat!P2 ))), "-")</f>
        <v>&lt;1</v>
      </c>
      <c r="Q4" s="28" t="str">
        <f>IF(ISNUMBER(wat!Q2), IF(wat!Q2=-999,"NA",IF(wat!Q2&gt;99, "&gt;99", IF(wat!Q2&lt;1, "&lt;1",wat!Q2 ))), "-")</f>
        <v>&lt;1</v>
      </c>
      <c r="R4" s="28" t="str">
        <f>IF(ISNUMBER(wat!R2), IF(wat!R2=-999,"NA",IF(wat!R2&gt;99, "&gt;99", IF(wat!R2&lt;1, "&lt;1",wat!R2 ))), "-")</f>
        <v>&lt;1</v>
      </c>
      <c r="S4" s="29">
        <f>IF(ISNUMBER(wat!S2), IF(wat!S2=-999,"NA",wat!S2), "-")</f>
        <v>5.3618219681084156E-3</v>
      </c>
      <c r="T4" s="52" t="str">
        <f>IF(ISNUMBER(wat!T2), IF(wat!T2=-999,"NA",IF(wat!T2&gt;99, "&gt;99", IF(wat!T2&lt;1, "&lt;1",wat!T2 ))), "-")</f>
        <v>-</v>
      </c>
      <c r="U4" s="53">
        <f>IF(ISNUMBER(wat!U2), IF(wat!U2=-999,"NA",IF(wat!U2&gt;99, "&gt;99", IF(wat!U2&lt;1, "&lt;1",wat!U2 ))), "-")</f>
        <v>96.998071056025367</v>
      </c>
      <c r="V4" s="53">
        <f>IF(ISNUMBER(wat!V2), IF(wat!V2=-999,"NA",IF(wat!V2&gt;99, "&gt;99", IF(wat!V2&lt;1, "&lt;1",wat!V2 ))), "-")</f>
        <v>91.714776515268767</v>
      </c>
      <c r="W4" s="53" t="str">
        <f>IF(ISNUMBER(wat!W2), IF(wat!W2=-999,"NA",IF(wat!W2&gt;99, "&gt;99", IF(wat!W2&lt;1, "&lt;1",wat!W2 ))), "-")</f>
        <v>-</v>
      </c>
      <c r="X4" s="29" t="str">
        <f>IF(ISNUMBER(wat!X2), IF(wat!X2=-999,"NA",wat!X2), "-")</f>
        <v>-</v>
      </c>
      <c r="Y4" s="28">
        <f>IF(ISNUMBER(wat!Y2), IF(wat!Y2=-999,"NA",IF(wat!Y2&gt;99, "&gt;99", IF(wat!Y2&lt;1, "&lt;1",wat!Y2 ))), "-")</f>
        <v>86.279381016246177</v>
      </c>
      <c r="Z4" s="28">
        <f>IF(ISNUMBER(wat!Z2), IF(wat!Z2=-999,"NA",IF(wat!Z2&gt;99, "&gt;99", IF(wat!Z2&lt;1, "&lt;1",wat!Z2 ))), "-")</f>
        <v>13.481504512712947</v>
      </c>
      <c r="AA4" s="52" t="str">
        <f>IF(ISNUMBER(wat!AA2), IF(wat!AA2=-999,"NA",IF(wat!AA2&gt;99, "&gt;99", IF(wat!AA2&lt;1, "&lt;1",wat!AA2 ))), "-")</f>
        <v>-</v>
      </c>
      <c r="AB4" s="53">
        <f>IF(ISNUMBER(wat!AB2), IF(wat!AB2=-999,"NA",IF(wat!AB2&gt;99, "&gt;99", IF(wat!AB2&lt;1, "&lt;1",wat!AB2 ))), "-")</f>
        <v>88.910068482241229</v>
      </c>
      <c r="AC4" s="53">
        <f>IF(ISNUMBER(wat!AC2), IF(wat!AC2=-999,"NA",IF(wat!AC2&gt;99, "&gt;99", IF(wat!AC2&lt;1, "&lt;1",wat!AC2 ))), "-")</f>
        <v>90.41410031700768</v>
      </c>
      <c r="AD4" s="53" t="str">
        <f>IF(ISNUMBER(wat!AD2), IF(wat!AD2=-999,"NA",IF(wat!AD2&gt;99, "&gt;99", IF(wat!AD2&lt;1, "&lt;1",wat!AD2 ))), "-")</f>
        <v>-</v>
      </c>
      <c r="AE4" s="29" t="str">
        <f>IF(ISNUMBER(wat!AE2), IF(wat!AE2=-999,"NA",wat!AE2), "-")</f>
        <v>-</v>
      </c>
      <c r="AF4" s="28">
        <f>IF(ISNUMBER(wat!AF2), IF(wat!AF2=-999,"NA",IF(wat!AF2&gt;99, "&gt;99", IF(wat!AF2&lt;1, "&lt;1",wat!AF2 ))), "-")</f>
        <v>65.350065471354839</v>
      </c>
      <c r="AG4" s="28">
        <f>IF(ISNUMBER(wat!AG2), IF(wat!AG2=-999,"NA",IF(wat!AG2&gt;99, "&gt;99", IF(wat!AG2&lt;1, "&lt;1",wat!AG2 ))), "-")</f>
        <v>33.850619089179446</v>
      </c>
      <c r="AH4" s="52">
        <f>IF(ISNUMBER(wat!AH2), IF(wat!AH2=-999,"NA",IF(wat!AH2&gt;99, "&gt;99", IF(wat!AH2&lt;1, "&lt;1",wat!AH2 ))), "-")</f>
        <v>91.952692969889242</v>
      </c>
      <c r="AI4" s="53">
        <f>IF(ISNUMBER(wat!AI2), IF(wat!AI2=-999,"NA",IF(wat!AI2&gt;99, "&gt;99", IF(wat!AI2&lt;1, "&lt;1",wat!AI2 ))), "-")</f>
        <v>98.477520331152277</v>
      </c>
      <c r="AJ4" s="53">
        <f>IF(ISNUMBER(wat!AJ2), IF(wat!AJ2=-999,"NA",IF(wat!AJ2&gt;99, "&gt;99", IF(wat!AJ2&lt;1, "&lt;1",wat!AJ2 ))), "-")</f>
        <v>91.952692969889242</v>
      </c>
      <c r="AK4" s="53">
        <f>IF(ISNUMBER(wat!AK2), IF(wat!AK2=-999,"NA",IF(wat!AK2&gt;99, "&gt;99", IF(wat!AK2&lt;1, "&lt;1",wat!AK2 ))), "-")</f>
        <v>96.814883859951451</v>
      </c>
      <c r="AL4" s="29">
        <f>IF(ISNUMBER(wat!AL2), IF(wat!AL2=-999,"NA",wat!AL2), "-")</f>
        <v>0.22903642058372498</v>
      </c>
      <c r="AM4" s="28">
        <f>IF(ISNUMBER(wat!AM2), IF(wat!AM2=-999,"NA",IF(wat!AM2&gt;99, "&gt;99", IF(wat!AM2&lt;1, "&lt;1",wat!AM2 ))), "-")</f>
        <v>90.107754475039854</v>
      </c>
      <c r="AN4" s="28">
        <f>IF(ISNUMBER(wat!AN2), IF(wat!AN2=-999,"NA",IF(wat!AN2&gt;99, "&gt;99", IF(wat!AN2&lt;1, "&lt;1",wat!AN2 ))), "-")</f>
        <v>9.7556000983118611</v>
      </c>
      <c r="AO4" s="25">
        <f>IF(ISBLANK(wat!AO2), "", wat!AO2)</f>
        <v>1</v>
      </c>
    </row>
    <row r="5" spans="1:41" s="6" customFormat="1" hidden="1" x14ac:dyDescent="0.25">
      <c r="A5" s="25" t="str">
        <f>IF(ISBLANK(wat!A3), "", wat!A3)</f>
        <v>Australia and New Zealand</v>
      </c>
      <c r="B5" s="56">
        <f>IF(ISBLANK(wat!B3), "", wat!B3)</f>
        <v>2001</v>
      </c>
      <c r="C5" s="54">
        <f>IF(ISNUMBER(wat!C3), wat!C3, "-")</f>
        <v>23102.61669921875</v>
      </c>
      <c r="D5" s="28">
        <f>IF(ISNUMBER(wat!D3), wat!D3, "-")</f>
        <v>84.438316345214844</v>
      </c>
      <c r="E5" s="51" t="str">
        <f>IF(ISNUMBER(wat!E3), IF(wat!E3=-999,"NA",IF(wat!E3&gt;99, "&gt;99", IF(wat!E3&lt;1, "&lt;1",wat!E3 ))), "-")</f>
        <v>&gt;99</v>
      </c>
      <c r="F5" s="28" t="str">
        <f>IF(ISNUMBER(wat!F3), IF(wat!F3=-999,"NA",IF(wat!F3&gt;99, "&gt;99", IF(wat!F3&lt;1, "&lt;1",wat!F3 ))), "-")</f>
        <v>&lt;1</v>
      </c>
      <c r="G5" s="28" t="str">
        <f>IF(ISNUMBER(wat!G3), IF(wat!G3=-999,"NA",IF(wat!G3&gt;99, "&gt;99", IF(wat!G3&lt;1, "&lt;1",wat!G3 ))), "-")</f>
        <v>&lt;1</v>
      </c>
      <c r="H5" s="28" t="str">
        <f>IF(ISNUMBER(wat!H3), IF(wat!H3=-999,"NA",IF(wat!H3&gt;99, "&gt;99", IF(wat!H3&lt;1, "&lt;1",wat!H3 ))), "-")</f>
        <v>&lt;1</v>
      </c>
      <c r="I5" s="29">
        <f>IF(ISNUMBER(wat!I3), IF(wat!I3=-999,"NA",wat!I3), "-")</f>
        <v>1.0686371475458145E-2</v>
      </c>
      <c r="J5" s="51" t="str">
        <f>IF(ISNUMBER(wat!J3), IF(wat!J3=-999,"NA",IF(wat!J3&gt;99, "&gt;99", wat!J3)), "-")</f>
        <v>&gt;99</v>
      </c>
      <c r="K5" s="28" t="str">
        <f>IF(ISNUMBER(wat!K3), IF(wat!K3=-999,"NA",IF(wat!K3&gt;99, "&gt;99", IF(wat!K3&lt;1, "&lt;1",wat!K3 ))), "-")</f>
        <v>&lt;1</v>
      </c>
      <c r="L5" s="28" t="str">
        <f>IF(ISNUMBER(wat!L3), IF(wat!L3=-999,"NA",IF(wat!L3&gt;99, "&gt;99", IF(wat!L3&lt;1, "&lt;1",wat!L3 ))), "-")</f>
        <v>&lt;1</v>
      </c>
      <c r="M5" s="28" t="str">
        <f>IF(ISNUMBER(wat!M3), IF(wat!M3=-999,"NA",IF(wat!M3&gt;99, "&gt;99", IF(wat!M3&lt;1, "&lt;1",wat!M3 ))), "-")</f>
        <v>&lt;1</v>
      </c>
      <c r="N5" s="29">
        <f>IF(ISNUMBER(wat!N3), IF(wat!N3=-999,"NA",wat!N3), "-")</f>
        <v>3.996577113866806E-2</v>
      </c>
      <c r="O5" s="51" t="str">
        <f>IF(ISNUMBER(wat!O3), IF(wat!O3=-999,"NA",IF(wat!O3&gt;99, "&gt;99", IF(wat!O3&lt;1, "&lt;1",wat!O3 ))), "-")</f>
        <v>&gt;99</v>
      </c>
      <c r="P5" s="28" t="str">
        <f>IF(ISNUMBER(wat!P3), IF(wat!P3=-999,"NA",IF(wat!P3&gt;99, "&gt;99", IF(wat!P3&lt;1, "&lt;1",wat!P3 ))), "-")</f>
        <v>&lt;1</v>
      </c>
      <c r="Q5" s="28" t="str">
        <f>IF(ISNUMBER(wat!Q3), IF(wat!Q3=-999,"NA",IF(wat!Q3&gt;99, "&gt;99", IF(wat!Q3&lt;1, "&lt;1",wat!Q3 ))), "-")</f>
        <v>&lt;1</v>
      </c>
      <c r="R5" s="28" t="str">
        <f>IF(ISNUMBER(wat!R3), IF(wat!R3=-999,"NA",IF(wat!R3&gt;99, "&gt;99", IF(wat!R3&lt;1, "&lt;1",wat!R3 ))), "-")</f>
        <v>&lt;1</v>
      </c>
      <c r="S5" s="29">
        <f>IF(ISNUMBER(wat!S3), IF(wat!S3=-999,"NA",wat!S3), "-")</f>
        <v>5.3618219681084156E-3</v>
      </c>
      <c r="T5" s="52" t="str">
        <f>IF(ISNUMBER(wat!T3), IF(wat!T3=-999,"NA",IF(wat!T3&gt;99, "&gt;99", IF(wat!T3&lt;1, "&lt;1",wat!T3 ))), "-")</f>
        <v>-</v>
      </c>
      <c r="U5" s="53">
        <f>IF(ISNUMBER(wat!U3), IF(wat!U3=-999,"NA",IF(wat!U3&gt;99, "&gt;99", IF(wat!U3&lt;1, "&lt;1",wat!U3 ))), "-")</f>
        <v>96.986444920121173</v>
      </c>
      <c r="V5" s="53">
        <f>IF(ISNUMBER(wat!V3), IF(wat!V3=-999,"NA",IF(wat!V3&gt;99, "&gt;99", IF(wat!V3&lt;1, "&lt;1",wat!V3 ))), "-")</f>
        <v>92.098087258764949</v>
      </c>
      <c r="W5" s="53" t="str">
        <f>IF(ISNUMBER(wat!W3), IF(wat!W3=-999,"NA",IF(wat!W3&gt;99, "&gt;99", IF(wat!W3&lt;1, "&lt;1",wat!W3 ))), "-")</f>
        <v>-</v>
      </c>
      <c r="X5" s="29" t="str">
        <f>IF(ISNUMBER(wat!X3), IF(wat!X3=-999,"NA",wat!X3), "-")</f>
        <v>-</v>
      </c>
      <c r="Y5" s="28">
        <f>IF(ISNUMBER(wat!Y3), IF(wat!Y3=-999,"NA",IF(wat!Y3&gt;99, "&gt;99", IF(wat!Y3&lt;1, "&lt;1",wat!Y3 ))), "-")</f>
        <v>86.251453789630546</v>
      </c>
      <c r="Z5" s="28">
        <f>IF(ISNUMBER(wat!Z3), IF(wat!Z3=-999,"NA",IF(wat!Z3&gt;99, "&gt;99", IF(wat!Z3&lt;1, "&lt;1",wat!Z3 ))), "-")</f>
        <v>13.508635531482268</v>
      </c>
      <c r="AA5" s="52" t="str">
        <f>IF(ISNUMBER(wat!AA3), IF(wat!AA3=-999,"NA",IF(wat!AA3&gt;99, "&gt;99", IF(wat!AA3&lt;1, "&lt;1",wat!AA3 ))), "-")</f>
        <v>-</v>
      </c>
      <c r="AB5" s="53">
        <f>IF(ISNUMBER(wat!AB3), IF(wat!AB3=-999,"NA",IF(wat!AB3&gt;99, "&gt;99", IF(wat!AB3&lt;1, "&lt;1",wat!AB3 ))), "-")</f>
        <v>88.889442505645093</v>
      </c>
      <c r="AC5" s="53">
        <f>IF(ISNUMBER(wat!AC3), IF(wat!AC3=-999,"NA",IF(wat!AC3&gt;99, "&gt;99", IF(wat!AC3&lt;1, "&lt;1",wat!AC3 ))), "-")</f>
        <v>90.857808033212933</v>
      </c>
      <c r="AD5" s="53" t="str">
        <f>IF(ISNUMBER(wat!AD3), IF(wat!AD3=-999,"NA",IF(wat!AD3&gt;99, "&gt;99", IF(wat!AD3&lt;1, "&lt;1",wat!AD3 ))), "-")</f>
        <v>-</v>
      </c>
      <c r="AE5" s="29" t="str">
        <f>IF(ISNUMBER(wat!AE3), IF(wat!AE3=-999,"NA",wat!AE3), "-")</f>
        <v>-</v>
      </c>
      <c r="AF5" s="28">
        <f>IF(ISNUMBER(wat!AF3), IF(wat!AF3=-999,"NA",IF(wat!AF3&gt;99, "&gt;99", IF(wat!AF3&lt;1, "&lt;1",wat!AF3 ))), "-")</f>
        <v>65.28562064250255</v>
      </c>
      <c r="AG5" s="28">
        <f>IF(ISNUMBER(wat!AG3), IF(wat!AG3=-999,"NA",IF(wat!AG3&gt;99, "&gt;99", IF(wat!AG3&lt;1, "&lt;1",wat!AG3 ))), "-")</f>
        <v>33.913577284726486</v>
      </c>
      <c r="AH5" s="52">
        <f>IF(ISNUMBER(wat!AH3), IF(wat!AH3=-999,"NA",IF(wat!AH3&gt;99, "&gt;99", IF(wat!AH3&lt;1, "&lt;1",wat!AH3 ))), "-")</f>
        <v>92.326666690846366</v>
      </c>
      <c r="AI5" s="53">
        <f>IF(ISNUMBER(wat!AI3), IF(wat!AI3=-999,"NA",IF(wat!AI3&gt;99, "&gt;99", IF(wat!AI3&lt;1, "&lt;1",wat!AI3 ))), "-")</f>
        <v>98.478694583331105</v>
      </c>
      <c r="AJ5" s="53">
        <f>IF(ISNUMBER(wat!AJ3), IF(wat!AJ3=-999,"NA",IF(wat!AJ3&gt;99, "&gt;99", IF(wat!AJ3&lt;1, "&lt;1",wat!AJ3 ))), "-")</f>
        <v>92.326666690846366</v>
      </c>
      <c r="AK5" s="53">
        <f>IF(ISNUMBER(wat!AK3), IF(wat!AK3=-999,"NA",IF(wat!AK3&gt;99, "&gt;99", IF(wat!AK3&lt;1, "&lt;1",wat!AK3 ))), "-")</f>
        <v>96.803658143336619</v>
      </c>
      <c r="AL5" s="29">
        <f>IF(ISNUMBER(wat!AL3), IF(wat!AL3=-999,"NA",wat!AL3), "-")</f>
        <v>0.22903642058372498</v>
      </c>
      <c r="AM5" s="28">
        <f>IF(ISNUMBER(wat!AM3), IF(wat!AM3=-999,"NA",IF(wat!AM3&gt;99, "&gt;99", IF(wat!AM3&lt;1, "&lt;1",wat!AM3 ))), "-")</f>
        <v>90.115384127572241</v>
      </c>
      <c r="AN5" s="28">
        <f>IF(ISNUMBER(wat!AN3), IF(wat!AN3=-999,"NA",IF(wat!AN3&gt;99, "&gt;99", IF(wat!AN3&lt;1, "&lt;1",wat!AN3 ))), "-")</f>
        <v>9.7480758371310081</v>
      </c>
      <c r="AO5" s="25">
        <f>IF(ISBLANK(wat!AO3), "", wat!AO3)</f>
        <v>2</v>
      </c>
    </row>
    <row r="6" spans="1:41" s="6" customFormat="1" hidden="1" x14ac:dyDescent="0.25">
      <c r="A6" s="25" t="str">
        <f>IF(ISBLANK(wat!A4), "", wat!A4)</f>
        <v>Australia and New Zealand</v>
      </c>
      <c r="B6" s="56">
        <f>IF(ISBLANK(wat!B4), "", wat!B4)</f>
        <v>2002</v>
      </c>
      <c r="C6" s="54">
        <f>IF(ISNUMBER(wat!C4), wat!C4, "-")</f>
        <v>23364.567138671875</v>
      </c>
      <c r="D6" s="28">
        <f>IF(ISNUMBER(wat!D4), wat!D4, "-")</f>
        <v>84.5509033203125</v>
      </c>
      <c r="E6" s="51" t="str">
        <f>IF(ISNUMBER(wat!E4), IF(wat!E4=-999,"NA",IF(wat!E4&gt;99, "&gt;99", IF(wat!E4&lt;1, "&lt;1",wat!E4 ))), "-")</f>
        <v>&gt;99</v>
      </c>
      <c r="F6" s="28" t="str">
        <f>IF(ISNUMBER(wat!F4), IF(wat!F4=-999,"NA",IF(wat!F4&gt;99, "&gt;99", IF(wat!F4&lt;1, "&lt;1",wat!F4 ))), "-")</f>
        <v>&lt;1</v>
      </c>
      <c r="G6" s="28" t="str">
        <f>IF(ISNUMBER(wat!G4), IF(wat!G4=-999,"NA",IF(wat!G4&gt;99, "&gt;99", IF(wat!G4&lt;1, "&lt;1",wat!G4 ))), "-")</f>
        <v>&lt;1</v>
      </c>
      <c r="H6" s="28" t="str">
        <f>IF(ISNUMBER(wat!H4), IF(wat!H4=-999,"NA",IF(wat!H4&gt;99, "&gt;99", IF(wat!H4&lt;1, "&lt;1",wat!H4 ))), "-")</f>
        <v>&lt;1</v>
      </c>
      <c r="I6" s="29">
        <f>IF(ISNUMBER(wat!I4), IF(wat!I4=-999,"NA",wat!I4), "-")</f>
        <v>1.0686371475458145E-2</v>
      </c>
      <c r="J6" s="51" t="str">
        <f>IF(ISNUMBER(wat!J4), IF(wat!J4=-999,"NA",IF(wat!J4&gt;99, "&gt;99", wat!J4)), "-")</f>
        <v>&gt;99</v>
      </c>
      <c r="K6" s="28" t="str">
        <f>IF(ISNUMBER(wat!K4), IF(wat!K4=-999,"NA",IF(wat!K4&gt;99, "&gt;99", IF(wat!K4&lt;1, "&lt;1",wat!K4 ))), "-")</f>
        <v>&lt;1</v>
      </c>
      <c r="L6" s="28" t="str">
        <f>IF(ISNUMBER(wat!L4), IF(wat!L4=-999,"NA",IF(wat!L4&gt;99, "&gt;99", IF(wat!L4&lt;1, "&lt;1",wat!L4 ))), "-")</f>
        <v>&lt;1</v>
      </c>
      <c r="M6" s="28" t="str">
        <f>IF(ISNUMBER(wat!M4), IF(wat!M4=-999,"NA",IF(wat!M4&gt;99, "&gt;99", IF(wat!M4&lt;1, "&lt;1",wat!M4 ))), "-")</f>
        <v>&lt;1</v>
      </c>
      <c r="N6" s="29">
        <f>IF(ISNUMBER(wat!N4), IF(wat!N4=-999,"NA",wat!N4), "-")</f>
        <v>3.996577113866806E-2</v>
      </c>
      <c r="O6" s="51" t="str">
        <f>IF(ISNUMBER(wat!O4), IF(wat!O4=-999,"NA",IF(wat!O4&gt;99, "&gt;99", IF(wat!O4&lt;1, "&lt;1",wat!O4 ))), "-")</f>
        <v>&gt;99</v>
      </c>
      <c r="P6" s="28" t="str">
        <f>IF(ISNUMBER(wat!P4), IF(wat!P4=-999,"NA",IF(wat!P4&gt;99, "&gt;99", IF(wat!P4&lt;1, "&lt;1",wat!P4 ))), "-")</f>
        <v>&lt;1</v>
      </c>
      <c r="Q6" s="28" t="str">
        <f>IF(ISNUMBER(wat!Q4), IF(wat!Q4=-999,"NA",IF(wat!Q4&gt;99, "&gt;99", IF(wat!Q4&lt;1, "&lt;1",wat!Q4 ))), "-")</f>
        <v>&lt;1</v>
      </c>
      <c r="R6" s="28" t="str">
        <f>IF(ISNUMBER(wat!R4), IF(wat!R4=-999,"NA",IF(wat!R4&gt;99, "&gt;99", IF(wat!R4&lt;1, "&lt;1",wat!R4 ))), "-")</f>
        <v>&lt;1</v>
      </c>
      <c r="S6" s="29">
        <f>IF(ISNUMBER(wat!S4), IF(wat!S4=-999,"NA",wat!S4), "-")</f>
        <v>5.3618219681084156E-3</v>
      </c>
      <c r="T6" s="52" t="str">
        <f>IF(ISNUMBER(wat!T4), IF(wat!T4=-999,"NA",IF(wat!T4&gt;99, "&gt;99", IF(wat!T4&lt;1, "&lt;1",wat!T4 ))), "-")</f>
        <v>-</v>
      </c>
      <c r="U6" s="53">
        <f>IF(ISNUMBER(wat!U4), IF(wat!U4=-999,"NA",IF(wat!U4&gt;99, "&gt;99", IF(wat!U4&lt;1, "&lt;1",wat!U4 ))), "-")</f>
        <v>96.999540625289512</v>
      </c>
      <c r="V6" s="53">
        <f>IF(ISNUMBER(wat!V4), IF(wat!V4=-999,"NA",IF(wat!V4&gt;99, "&gt;99", IF(wat!V4&lt;1, "&lt;1",wat!V4 ))), "-")</f>
        <v>92.483879927546369</v>
      </c>
      <c r="W6" s="53" t="str">
        <f>IF(ISNUMBER(wat!W4), IF(wat!W4=-999,"NA",IF(wat!W4&gt;99, "&gt;99", IF(wat!W4&lt;1, "&lt;1",wat!W4 ))), "-")</f>
        <v>-</v>
      </c>
      <c r="X6" s="29" t="str">
        <f>IF(ISNUMBER(wat!X4), IF(wat!X4=-999,"NA",wat!X4), "-")</f>
        <v>-</v>
      </c>
      <c r="Y6" s="28">
        <f>IF(ISNUMBER(wat!Y4), IF(wat!Y4=-999,"NA",IF(wat!Y4&gt;99, "&gt;99", IF(wat!Y4&lt;1, "&lt;1",wat!Y4 ))), "-")</f>
        <v>86.288534683698984</v>
      </c>
      <c r="Z6" s="28">
        <f>IF(ISNUMBER(wat!Z4), IF(wat!Z4=-999,"NA",IF(wat!Z4&gt;99, "&gt;99", IF(wat!Z4&lt;1, "&lt;1",wat!Z4 ))), "-")</f>
        <v>13.47247768509928</v>
      </c>
      <c r="AA6" s="52" t="str">
        <f>IF(ISNUMBER(wat!AA4), IF(wat!AA4=-999,"NA",IF(wat!AA4&gt;99, "&gt;99", IF(wat!AA4&lt;1, "&lt;1",wat!AA4 ))), "-")</f>
        <v>-</v>
      </c>
      <c r="AB6" s="53">
        <f>IF(ISNUMBER(wat!AB4), IF(wat!AB4=-999,"NA",IF(wat!AB4&gt;99, "&gt;99", IF(wat!AB4&lt;1, "&lt;1",wat!AB4 ))), "-")</f>
        <v>88.900607550552408</v>
      </c>
      <c r="AC6" s="53">
        <f>IF(ISNUMBER(wat!AC4), IF(wat!AC4=-999,"NA",IF(wat!AC4&gt;99, "&gt;99", IF(wat!AC4&lt;1, "&lt;1",wat!AC4 ))), "-")</f>
        <v>91.305434807281898</v>
      </c>
      <c r="AD6" s="53" t="str">
        <f>IF(ISNUMBER(wat!AD4), IF(wat!AD4=-999,"NA",IF(wat!AD4&gt;99, "&gt;99", IF(wat!AD4&lt;1, "&lt;1",wat!AD4 ))), "-")</f>
        <v>-</v>
      </c>
      <c r="AE6" s="29" t="str">
        <f>IF(ISNUMBER(wat!AE4), IF(wat!AE4=-999,"NA",wat!AE4), "-")</f>
        <v>-</v>
      </c>
      <c r="AF6" s="28">
        <f>IF(ISNUMBER(wat!AF4), IF(wat!AF4=-999,"NA",IF(wat!AF4&gt;99, "&gt;99", IF(wat!AF4&lt;1, "&lt;1",wat!AF4 ))), "-")</f>
        <v>65.320505265047686</v>
      </c>
      <c r="AG6" s="28">
        <f>IF(ISNUMBER(wat!AG4), IF(wat!AG4=-999,"NA",IF(wat!AG4&gt;99, "&gt;99", IF(wat!AG4&lt;1, "&lt;1",wat!AG4 ))), "-")</f>
        <v>33.879497391476797</v>
      </c>
      <c r="AH6" s="52">
        <f>IF(ISNUMBER(wat!AH4), IF(wat!AH4=-999,"NA",IF(wat!AH4&gt;99, "&gt;99", IF(wat!AH4&lt;1, "&lt;1",wat!AH4 ))), "-")</f>
        <v>92.69920595975735</v>
      </c>
      <c r="AI6" s="53">
        <f>IF(ISNUMBER(wat!AI4), IF(wat!AI4=-999,"NA",IF(wat!AI4&gt;99, "&gt;99", IF(wat!AI4&lt;1, "&lt;1",wat!AI4 ))), "-")</f>
        <v>98.479374730483144</v>
      </c>
      <c r="AJ6" s="53">
        <f>IF(ISNUMBER(wat!AJ4), IF(wat!AJ4=-999,"NA",IF(wat!AJ4&gt;99, "&gt;99", IF(wat!AJ4&lt;1, "&lt;1",wat!AJ4 ))), "-")</f>
        <v>92.69920595975735</v>
      </c>
      <c r="AK6" s="53">
        <f>IF(ISNUMBER(wat!AK4), IF(wat!AK4=-999,"NA",IF(wat!AK4&gt;99, "&gt;99", IF(wat!AK4&lt;1, "&lt;1",wat!AK4 ))), "-")</f>
        <v>96.797156364259791</v>
      </c>
      <c r="AL6" s="29">
        <f>IF(ISNUMBER(wat!AL4), IF(wat!AL4=-999,"NA",wat!AL4), "-")</f>
        <v>0.22903642058372498</v>
      </c>
      <c r="AM6" s="28">
        <f>IF(ISNUMBER(wat!AM4), IF(wat!AM4=-999,"NA",IF(wat!AM4&gt;99, "&gt;99", IF(wat!AM4&lt;1, "&lt;1",wat!AM4 ))), "-")</f>
        <v>90.119803354153035</v>
      </c>
      <c r="AN6" s="28">
        <f>IF(ISNUMBER(wat!AN4), IF(wat!AN4=-999,"NA",IF(wat!AN4&gt;99, "&gt;99", IF(wat!AN4&lt;1, "&lt;1",wat!AN4 ))), "-")</f>
        <v>9.7437176550420688</v>
      </c>
      <c r="AO6" s="25">
        <f>IF(ISBLANK(wat!AO4), "", wat!AO4)</f>
        <v>3</v>
      </c>
    </row>
    <row r="7" spans="1:41" s="6" customFormat="1" hidden="1" x14ac:dyDescent="0.25">
      <c r="A7" s="25" t="str">
        <f>IF(ISBLANK(wat!A5), "", wat!A5)</f>
        <v>Australia and New Zealand</v>
      </c>
      <c r="B7" s="56">
        <f>IF(ISBLANK(wat!B5), "", wat!B5)</f>
        <v>2003</v>
      </c>
      <c r="C7" s="54">
        <f>IF(ISNUMBER(wat!C5), wat!C5, "-")</f>
        <v>23646.236083984375</v>
      </c>
      <c r="D7" s="28">
        <f>IF(ISNUMBER(wat!D5), wat!D5, "-")</f>
        <v>84.662437438964844</v>
      </c>
      <c r="E7" s="51" t="str">
        <f>IF(ISNUMBER(wat!E5), IF(wat!E5=-999,"NA",IF(wat!E5&gt;99, "&gt;99", IF(wat!E5&lt;1, "&lt;1",wat!E5 ))), "-")</f>
        <v>&gt;99</v>
      </c>
      <c r="F7" s="28" t="str">
        <f>IF(ISNUMBER(wat!F5), IF(wat!F5=-999,"NA",IF(wat!F5&gt;99, "&gt;99", IF(wat!F5&lt;1, "&lt;1",wat!F5 ))), "-")</f>
        <v>&lt;1</v>
      </c>
      <c r="G7" s="28" t="str">
        <f>IF(ISNUMBER(wat!G5), IF(wat!G5=-999,"NA",IF(wat!G5&gt;99, "&gt;99", IF(wat!G5&lt;1, "&lt;1",wat!G5 ))), "-")</f>
        <v>&lt;1</v>
      </c>
      <c r="H7" s="28" t="str">
        <f>IF(ISNUMBER(wat!H5), IF(wat!H5=-999,"NA",IF(wat!H5&gt;99, "&gt;99", IF(wat!H5&lt;1, "&lt;1",wat!H5 ))), "-")</f>
        <v>&lt;1</v>
      </c>
      <c r="I7" s="29">
        <f>IF(ISNUMBER(wat!I5), IF(wat!I5=-999,"NA",wat!I5), "-")</f>
        <v>1.0686371475458145E-2</v>
      </c>
      <c r="J7" s="51" t="str">
        <f>IF(ISNUMBER(wat!J5), IF(wat!J5=-999,"NA",IF(wat!J5&gt;99, "&gt;99", wat!J5)), "-")</f>
        <v>&gt;99</v>
      </c>
      <c r="K7" s="28" t="str">
        <f>IF(ISNUMBER(wat!K5), IF(wat!K5=-999,"NA",IF(wat!K5&gt;99, "&gt;99", IF(wat!K5&lt;1, "&lt;1",wat!K5 ))), "-")</f>
        <v>&lt;1</v>
      </c>
      <c r="L7" s="28" t="str">
        <f>IF(ISNUMBER(wat!L5), IF(wat!L5=-999,"NA",IF(wat!L5&gt;99, "&gt;99", IF(wat!L5&lt;1, "&lt;1",wat!L5 ))), "-")</f>
        <v>&lt;1</v>
      </c>
      <c r="M7" s="28" t="str">
        <f>IF(ISNUMBER(wat!M5), IF(wat!M5=-999,"NA",IF(wat!M5&gt;99, "&gt;99", IF(wat!M5&lt;1, "&lt;1",wat!M5 ))), "-")</f>
        <v>&lt;1</v>
      </c>
      <c r="N7" s="29">
        <f>IF(ISNUMBER(wat!N5), IF(wat!N5=-999,"NA",wat!N5), "-")</f>
        <v>3.996577113866806E-2</v>
      </c>
      <c r="O7" s="51" t="str">
        <f>IF(ISNUMBER(wat!O5), IF(wat!O5=-999,"NA",IF(wat!O5&gt;99, "&gt;99", IF(wat!O5&lt;1, "&lt;1",wat!O5 ))), "-")</f>
        <v>&gt;99</v>
      </c>
      <c r="P7" s="28" t="str">
        <f>IF(ISNUMBER(wat!P5), IF(wat!P5=-999,"NA",IF(wat!P5&gt;99, "&gt;99", IF(wat!P5&lt;1, "&lt;1",wat!P5 ))), "-")</f>
        <v>&lt;1</v>
      </c>
      <c r="Q7" s="28" t="str">
        <f>IF(ISNUMBER(wat!Q5), IF(wat!Q5=-999,"NA",IF(wat!Q5&gt;99, "&gt;99", IF(wat!Q5&lt;1, "&lt;1",wat!Q5 ))), "-")</f>
        <v>&lt;1</v>
      </c>
      <c r="R7" s="28" t="str">
        <f>IF(ISNUMBER(wat!R5), IF(wat!R5=-999,"NA",IF(wat!R5&gt;99, "&gt;99", IF(wat!R5&lt;1, "&lt;1",wat!R5 ))), "-")</f>
        <v>&lt;1</v>
      </c>
      <c r="S7" s="29">
        <f>IF(ISNUMBER(wat!S5), IF(wat!S5=-999,"NA",wat!S5), "-")</f>
        <v>5.3618219681084156E-3</v>
      </c>
      <c r="T7" s="52" t="str">
        <f>IF(ISNUMBER(wat!T5), IF(wat!T5=-999,"NA",IF(wat!T5&gt;99, "&gt;99", IF(wat!T5&lt;1, "&lt;1",wat!T5 ))), "-")</f>
        <v>-</v>
      </c>
      <c r="U7" s="53">
        <f>IF(ISNUMBER(wat!U5), IF(wat!U5=-999,"NA",IF(wat!U5&gt;99, "&gt;99", IF(wat!U5&lt;1, "&lt;1",wat!U5 ))), "-")</f>
        <v>97.0701573131267</v>
      </c>
      <c r="V7" s="53">
        <f>IF(ISNUMBER(wat!V5), IF(wat!V5=-999,"NA",IF(wat!V5&gt;99, "&gt;99", IF(wat!V5&lt;1, "&lt;1",wat!V5 ))), "-")</f>
        <v>92.884082458599778</v>
      </c>
      <c r="W7" s="53" t="str">
        <f>IF(ISNUMBER(wat!W5), IF(wat!W5=-999,"NA",IF(wat!W5&gt;99, "&gt;99", IF(wat!W5&lt;1, "&lt;1",wat!W5 ))), "-")</f>
        <v>-</v>
      </c>
      <c r="X7" s="29" t="str">
        <f>IF(ISNUMBER(wat!X5), IF(wat!X5=-999,"NA",wat!X5), "-")</f>
        <v>-</v>
      </c>
      <c r="Y7" s="28">
        <f>IF(ISNUMBER(wat!Y5), IF(wat!Y5=-999,"NA",IF(wat!Y5&gt;99, "&gt;99", IF(wat!Y5&lt;1, "&lt;1",wat!Y5 ))), "-")</f>
        <v>86.806071314948937</v>
      </c>
      <c r="Z7" s="28">
        <f>IF(ISNUMBER(wat!Z5), IF(wat!Z5=-999,"NA",IF(wat!Z5&gt;99, "&gt;99", IF(wat!Z5&lt;1, "&lt;1",wat!Z5 ))), "-")</f>
        <v>12.973473113326191</v>
      </c>
      <c r="AA7" s="52" t="str">
        <f>IF(ISNUMBER(wat!AA5), IF(wat!AA5=-999,"NA",IF(wat!AA5&gt;99, "&gt;99", IF(wat!AA5&lt;1, "&lt;1",wat!AA5 ))), "-")</f>
        <v>-</v>
      </c>
      <c r="AB7" s="53">
        <f>IF(ISNUMBER(wat!AB5), IF(wat!AB5=-999,"NA",IF(wat!AB5&gt;99, "&gt;99", IF(wat!AB5&lt;1, "&lt;1",wat!AB5 ))), "-")</f>
        <v>89.006272351618421</v>
      </c>
      <c r="AC7" s="53">
        <f>IF(ISNUMBER(wat!AC5), IF(wat!AC5=-999,"NA",IF(wat!AC5&gt;99, "&gt;99", IF(wat!AC5&lt;1, "&lt;1",wat!AC5 ))), "-")</f>
        <v>91.760965937052617</v>
      </c>
      <c r="AD7" s="53" t="str">
        <f>IF(ISNUMBER(wat!AD5), IF(wat!AD5=-999,"NA",IF(wat!AD5&gt;99, "&gt;99", IF(wat!AD5&lt;1, "&lt;1",wat!AD5 ))), "-")</f>
        <v>-</v>
      </c>
      <c r="AE7" s="29" t="str">
        <f>IF(ISNUMBER(wat!AE5), IF(wat!AE5=-999,"NA",wat!AE5), "-")</f>
        <v>-</v>
      </c>
      <c r="AF7" s="28">
        <f>IF(ISNUMBER(wat!AF5), IF(wat!AF5=-999,"NA",IF(wat!AF5&gt;99, "&gt;99", IF(wat!AF5&lt;1, "&lt;1",wat!AF5 ))), "-")</f>
        <v>66.974569001921537</v>
      </c>
      <c r="AG7" s="28">
        <f>IF(ISNUMBER(wat!AG5), IF(wat!AG5=-999,"NA",IF(wat!AG5&gt;99, "&gt;99", IF(wat!AG5&lt;1, "&lt;1",wat!AG5 ))), "-")</f>
        <v>32.295434880782473</v>
      </c>
      <c r="AH7" s="52">
        <f>IF(ISNUMBER(wat!AH5), IF(wat!AH5=-999,"NA",IF(wat!AH5&gt;99, "&gt;99", IF(wat!AH5&lt;1, "&lt;1",wat!AH5 ))), "-")</f>
        <v>93.08754442762131</v>
      </c>
      <c r="AI7" s="53">
        <f>IF(ISNUMBER(wat!AI5), IF(wat!AI5=-999,"NA",IF(wat!AI5&gt;99, "&gt;99", IF(wat!AI5&lt;1, "&lt;1",wat!AI5 ))), "-")</f>
        <v>98.531018492636221</v>
      </c>
      <c r="AJ7" s="53">
        <f>IF(ISNUMBER(wat!AJ5), IF(wat!AJ5=-999,"NA",IF(wat!AJ5&gt;99, "&gt;99", IF(wat!AJ5&lt;1, "&lt;1",wat!AJ5 ))), "-")</f>
        <v>93.08754442762131</v>
      </c>
      <c r="AK7" s="53">
        <f>IF(ISNUMBER(wat!AK5), IF(wat!AK5=-999,"NA",IF(wat!AK5&gt;99, "&gt;99", IF(wat!AK5&lt;1, "&lt;1",wat!AK5 ))), "-")</f>
        <v>96.798916329827392</v>
      </c>
      <c r="AL7" s="29">
        <f>IF(ISNUMBER(wat!AL5), IF(wat!AL5=-999,"NA",wat!AL5), "-")</f>
        <v>0.22903642058372498</v>
      </c>
      <c r="AM7" s="28">
        <f>IF(ISNUMBER(wat!AM5), IF(wat!AM5=-999,"NA",IF(wat!AM5&gt;99, "&gt;99", IF(wat!AM5&lt;1, "&lt;1",wat!AM5 ))), "-")</f>
        <v>90.398770965039049</v>
      </c>
      <c r="AN7" s="28">
        <f>IF(ISNUMBER(wat!AN5), IF(wat!AN5=-999,"NA",IF(wat!AN5&gt;99, "&gt;99", IF(wat!AN5&lt;1, "&lt;1",wat!AN5 ))), "-")</f>
        <v>9.4730788939892285</v>
      </c>
      <c r="AO7" s="25">
        <f>IF(ISBLANK(wat!AO5), "", wat!AO5)</f>
        <v>4</v>
      </c>
    </row>
    <row r="8" spans="1:41" s="6" customFormat="1" hidden="1" x14ac:dyDescent="0.25">
      <c r="A8" s="25" t="str">
        <f>IF(ISBLANK(wat!A6), "", wat!A6)</f>
        <v>Australia and New Zealand</v>
      </c>
      <c r="B8" s="56">
        <f>IF(ISBLANK(wat!B6), "", wat!B6)</f>
        <v>2004</v>
      </c>
      <c r="C8" s="54">
        <f>IF(ISNUMBER(wat!C6), wat!C6, "-")</f>
        <v>23960.0751953125</v>
      </c>
      <c r="D8" s="28">
        <f>IF(ISNUMBER(wat!D6), wat!D6, "-")</f>
        <v>84.772613525390625</v>
      </c>
      <c r="E8" s="51" t="str">
        <f>IF(ISNUMBER(wat!E6), IF(wat!E6=-999,"NA",IF(wat!E6&gt;99, "&gt;99", IF(wat!E6&lt;1, "&lt;1",wat!E6 ))), "-")</f>
        <v>&gt;99</v>
      </c>
      <c r="F8" s="28" t="str">
        <f>IF(ISNUMBER(wat!F6), IF(wat!F6=-999,"NA",IF(wat!F6&gt;99, "&gt;99", IF(wat!F6&lt;1, "&lt;1",wat!F6 ))), "-")</f>
        <v>&lt;1</v>
      </c>
      <c r="G8" s="28" t="str">
        <f>IF(ISNUMBER(wat!G6), IF(wat!G6=-999,"NA",IF(wat!G6&gt;99, "&gt;99", IF(wat!G6&lt;1, "&lt;1",wat!G6 ))), "-")</f>
        <v>&lt;1</v>
      </c>
      <c r="H8" s="28" t="str">
        <f>IF(ISNUMBER(wat!H6), IF(wat!H6=-999,"NA",IF(wat!H6&gt;99, "&gt;99", IF(wat!H6&lt;1, "&lt;1",wat!H6 ))), "-")</f>
        <v>&lt;1</v>
      </c>
      <c r="I8" s="29">
        <f>IF(ISNUMBER(wat!I6), IF(wat!I6=-999,"NA",wat!I6), "-")</f>
        <v>1.0686371475458145E-2</v>
      </c>
      <c r="J8" s="51" t="str">
        <f>IF(ISNUMBER(wat!J6), IF(wat!J6=-999,"NA",IF(wat!J6&gt;99, "&gt;99", wat!J6)), "-")</f>
        <v>&gt;99</v>
      </c>
      <c r="K8" s="28" t="str">
        <f>IF(ISNUMBER(wat!K6), IF(wat!K6=-999,"NA",IF(wat!K6&gt;99, "&gt;99", IF(wat!K6&lt;1, "&lt;1",wat!K6 ))), "-")</f>
        <v>&lt;1</v>
      </c>
      <c r="L8" s="28" t="str">
        <f>IF(ISNUMBER(wat!L6), IF(wat!L6=-999,"NA",IF(wat!L6&gt;99, "&gt;99", IF(wat!L6&lt;1, "&lt;1",wat!L6 ))), "-")</f>
        <v>&lt;1</v>
      </c>
      <c r="M8" s="28" t="str">
        <f>IF(ISNUMBER(wat!M6), IF(wat!M6=-999,"NA",IF(wat!M6&gt;99, "&gt;99", IF(wat!M6&lt;1, "&lt;1",wat!M6 ))), "-")</f>
        <v>&lt;1</v>
      </c>
      <c r="N8" s="29">
        <f>IF(ISNUMBER(wat!N6), IF(wat!N6=-999,"NA",wat!N6), "-")</f>
        <v>3.996577113866806E-2</v>
      </c>
      <c r="O8" s="51" t="str">
        <f>IF(ISNUMBER(wat!O6), IF(wat!O6=-999,"NA",IF(wat!O6&gt;99, "&gt;99", IF(wat!O6&lt;1, "&lt;1",wat!O6 ))), "-")</f>
        <v>&gt;99</v>
      </c>
      <c r="P8" s="28" t="str">
        <f>IF(ISNUMBER(wat!P6), IF(wat!P6=-999,"NA",IF(wat!P6&gt;99, "&gt;99", IF(wat!P6&lt;1, "&lt;1",wat!P6 ))), "-")</f>
        <v>&lt;1</v>
      </c>
      <c r="Q8" s="28" t="str">
        <f>IF(ISNUMBER(wat!Q6), IF(wat!Q6=-999,"NA",IF(wat!Q6&gt;99, "&gt;99", IF(wat!Q6&lt;1, "&lt;1",wat!Q6 ))), "-")</f>
        <v>&lt;1</v>
      </c>
      <c r="R8" s="28" t="str">
        <f>IF(ISNUMBER(wat!R6), IF(wat!R6=-999,"NA",IF(wat!R6&gt;99, "&gt;99", IF(wat!R6&lt;1, "&lt;1",wat!R6 ))), "-")</f>
        <v>&lt;1</v>
      </c>
      <c r="S8" s="29">
        <f>IF(ISNUMBER(wat!S6), IF(wat!S6=-999,"NA",wat!S6), "-")</f>
        <v>5.3618219681084156E-3</v>
      </c>
      <c r="T8" s="52" t="str">
        <f>IF(ISNUMBER(wat!T6), IF(wat!T6=-999,"NA",IF(wat!T6&gt;99, "&gt;99", IF(wat!T6&lt;1, "&lt;1",wat!T6 ))), "-")</f>
        <v>-</v>
      </c>
      <c r="U8" s="53">
        <f>IF(ISNUMBER(wat!U6), IF(wat!U6=-999,"NA",IF(wat!U6&gt;99, "&gt;99", IF(wat!U6&lt;1, "&lt;1",wat!U6 ))), "-")</f>
        <v>97.139612406131704</v>
      </c>
      <c r="V8" s="53">
        <f>IF(ISNUMBER(wat!V6), IF(wat!V6=-999,"NA",IF(wat!V6&gt;99, "&gt;99", IF(wat!V6&lt;1, "&lt;1",wat!V6 ))), "-")</f>
        <v>93.282016519898761</v>
      </c>
      <c r="W8" s="53" t="str">
        <f>IF(ISNUMBER(wat!W6), IF(wat!W6=-999,"NA",IF(wat!W6&gt;99, "&gt;99", IF(wat!W6&lt;1, "&lt;1",wat!W6 ))), "-")</f>
        <v>-</v>
      </c>
      <c r="X8" s="29" t="str">
        <f>IF(ISNUMBER(wat!X6), IF(wat!X6=-999,"NA",wat!X6), "-")</f>
        <v>-</v>
      </c>
      <c r="Y8" s="28">
        <f>IF(ISNUMBER(wat!Y6), IF(wat!Y6=-999,"NA",IF(wat!Y6&gt;99, "&gt;99", IF(wat!Y6&lt;1, "&lt;1",wat!Y6 ))), "-")</f>
        <v>87.315641173260303</v>
      </c>
      <c r="Z8" s="28">
        <f>IF(ISNUMBER(wat!Z6), IF(wat!Z6=-999,"NA",IF(wat!Z6&gt;99, "&gt;99", IF(wat!Z6&lt;1, "&lt;1",wat!Z6 ))), "-")</f>
        <v>12.482197167799978</v>
      </c>
      <c r="AA8" s="52" t="str">
        <f>IF(ISNUMBER(wat!AA6), IF(wat!AA6=-999,"NA",IF(wat!AA6&gt;99, "&gt;99", IF(wat!AA6&lt;1, "&lt;1",wat!AA6 ))), "-")</f>
        <v>-</v>
      </c>
      <c r="AB8" s="53">
        <f>IF(ISNUMBER(wat!AB6), IF(wat!AB6=-999,"NA",IF(wat!AB6&gt;99, "&gt;99", IF(wat!AB6&lt;1, "&lt;1",wat!AB6 ))), "-")</f>
        <v>89.10870205336856</v>
      </c>
      <c r="AC8" s="53">
        <f>IF(ISNUMBER(wat!AC6), IF(wat!AC6=-999,"NA",IF(wat!AC6&gt;99, "&gt;99", IF(wat!AC6&lt;1, "&lt;1",wat!AC6 ))), "-")</f>
        <v>92.21612662318779</v>
      </c>
      <c r="AD8" s="53" t="str">
        <f>IF(ISNUMBER(wat!AD6), IF(wat!AD6=-999,"NA",IF(wat!AD6&gt;99, "&gt;99", IF(wat!AD6&lt;1, "&lt;1",wat!AD6 ))), "-")</f>
        <v>-</v>
      </c>
      <c r="AE8" s="29" t="str">
        <f>IF(ISNUMBER(wat!AE6), IF(wat!AE6=-999,"NA",wat!AE6), "-")</f>
        <v>-</v>
      </c>
      <c r="AF8" s="28">
        <f>IF(ISNUMBER(wat!AF6), IF(wat!AF6=-999,"NA",IF(wat!AF6&gt;99, "&gt;99", IF(wat!AF6&lt;1, "&lt;1",wat!AF6 ))), "-")</f>
        <v>68.616407499824277</v>
      </c>
      <c r="AG8" s="28">
        <f>IF(ISNUMBER(wat!AG6), IF(wat!AG6=-999,"NA",IF(wat!AG6&gt;99, "&gt;99", IF(wat!AG6&lt;1, "&lt;1",wat!AG6 ))), "-")</f>
        <v>30.723268829872001</v>
      </c>
      <c r="AH8" s="52">
        <f>IF(ISNUMBER(wat!AH6), IF(wat!AH6=-999,"NA",IF(wat!AH6&gt;99, "&gt;99", IF(wat!AH6&lt;1, "&lt;1",wat!AH6 ))), "-")</f>
        <v>93.473475329508332</v>
      </c>
      <c r="AI8" s="53">
        <f>IF(ISNUMBER(wat!AI6), IF(wat!AI6=-999,"NA",IF(wat!AI6&gt;99, "&gt;99", IF(wat!AI6&lt;1, "&lt;1",wat!AI6 ))), "-")</f>
        <v>98.582172168498388</v>
      </c>
      <c r="AJ8" s="53">
        <f>IF(ISNUMBER(wat!AJ6), IF(wat!AJ6=-999,"NA",IF(wat!AJ6&gt;99, "&gt;99", IF(wat!AJ6&lt;1, "&lt;1",wat!AJ6 ))), "-")</f>
        <v>93.473475329508332</v>
      </c>
      <c r="AK8" s="53">
        <f>IF(ISNUMBER(wat!AK6), IF(wat!AK6=-999,"NA",IF(wat!AK6&gt;99, "&gt;99", IF(wat!AK6&lt;1, "&lt;1",wat!AK6 ))), "-")</f>
        <v>96.805315927682329</v>
      </c>
      <c r="AL8" s="29">
        <f>IF(ISNUMBER(wat!AL6), IF(wat!AL6=-999,"NA",wat!AL6), "-")</f>
        <v>0.22903642058372498</v>
      </c>
      <c r="AM8" s="28">
        <f>IF(ISNUMBER(wat!AM6), IF(wat!AM6=-999,"NA",IF(wat!AM6&gt;99, "&gt;99", IF(wat!AM6&lt;1, "&lt;1",wat!AM6 ))), "-")</f>
        <v>90.674513052306835</v>
      </c>
      <c r="AN8" s="28">
        <f>IF(ISNUMBER(wat!AN6), IF(wat!AN6=-999,"NA",IF(wat!AN6&gt;99, "&gt;99", IF(wat!AN6&lt;1, "&lt;1",wat!AN6 ))), "-")</f>
        <v>9.2056199517872326</v>
      </c>
      <c r="AO8" s="25">
        <f>IF(ISBLANK(wat!AO6), "", wat!AO6)</f>
        <v>5</v>
      </c>
    </row>
    <row r="9" spans="1:41" s="6" customFormat="1" hidden="1" x14ac:dyDescent="0.25">
      <c r="A9" s="25" t="str">
        <f>IF(ISBLANK(wat!A7), "", wat!A7)</f>
        <v>Australia and New Zealand</v>
      </c>
      <c r="B9" s="56">
        <f>IF(ISBLANK(wat!B7), "", wat!B7)</f>
        <v>2005</v>
      </c>
      <c r="C9" s="54">
        <f>IF(ISNUMBER(wat!C7), wat!C7, "-")</f>
        <v>24313.89599609375</v>
      </c>
      <c r="D9" s="28">
        <f>IF(ISNUMBER(wat!D7), wat!D7, "-")</f>
        <v>84.881179809570313</v>
      </c>
      <c r="E9" s="51" t="str">
        <f>IF(ISNUMBER(wat!E7), IF(wat!E7=-999,"NA",IF(wat!E7&gt;99, "&gt;99", IF(wat!E7&lt;1, "&lt;1",wat!E7 ))), "-")</f>
        <v>&gt;99</v>
      </c>
      <c r="F9" s="28" t="str">
        <f>IF(ISNUMBER(wat!F7), IF(wat!F7=-999,"NA",IF(wat!F7&gt;99, "&gt;99", IF(wat!F7&lt;1, "&lt;1",wat!F7 ))), "-")</f>
        <v>&lt;1</v>
      </c>
      <c r="G9" s="28" t="str">
        <f>IF(ISNUMBER(wat!G7), IF(wat!G7=-999,"NA",IF(wat!G7&gt;99, "&gt;99", IF(wat!G7&lt;1, "&lt;1",wat!G7 ))), "-")</f>
        <v>&lt;1</v>
      </c>
      <c r="H9" s="28" t="str">
        <f>IF(ISNUMBER(wat!H7), IF(wat!H7=-999,"NA",IF(wat!H7&gt;99, "&gt;99", IF(wat!H7&lt;1, "&lt;1",wat!H7 ))), "-")</f>
        <v>&lt;1</v>
      </c>
      <c r="I9" s="29">
        <f>IF(ISNUMBER(wat!I7), IF(wat!I7=-999,"NA",wat!I7), "-")</f>
        <v>1.0686371475458145E-2</v>
      </c>
      <c r="J9" s="51" t="str">
        <f>IF(ISNUMBER(wat!J7), IF(wat!J7=-999,"NA",IF(wat!J7&gt;99, "&gt;99", wat!J7)), "-")</f>
        <v>&gt;99</v>
      </c>
      <c r="K9" s="28" t="str">
        <f>IF(ISNUMBER(wat!K7), IF(wat!K7=-999,"NA",IF(wat!K7&gt;99, "&gt;99", IF(wat!K7&lt;1, "&lt;1",wat!K7 ))), "-")</f>
        <v>&lt;1</v>
      </c>
      <c r="L9" s="28" t="str">
        <f>IF(ISNUMBER(wat!L7), IF(wat!L7=-999,"NA",IF(wat!L7&gt;99, "&gt;99", IF(wat!L7&lt;1, "&lt;1",wat!L7 ))), "-")</f>
        <v>&lt;1</v>
      </c>
      <c r="M9" s="28" t="str">
        <f>IF(ISNUMBER(wat!M7), IF(wat!M7=-999,"NA",IF(wat!M7&gt;99, "&gt;99", IF(wat!M7&lt;1, "&lt;1",wat!M7 ))), "-")</f>
        <v>&lt;1</v>
      </c>
      <c r="N9" s="29">
        <f>IF(ISNUMBER(wat!N7), IF(wat!N7=-999,"NA",wat!N7), "-")</f>
        <v>3.996577113866806E-2</v>
      </c>
      <c r="O9" s="51" t="str">
        <f>IF(ISNUMBER(wat!O7), IF(wat!O7=-999,"NA",IF(wat!O7&gt;99, "&gt;99", IF(wat!O7&lt;1, "&lt;1",wat!O7 ))), "-")</f>
        <v>&gt;99</v>
      </c>
      <c r="P9" s="28" t="str">
        <f>IF(ISNUMBER(wat!P7), IF(wat!P7=-999,"NA",IF(wat!P7&gt;99, "&gt;99", IF(wat!P7&lt;1, "&lt;1",wat!P7 ))), "-")</f>
        <v>&lt;1</v>
      </c>
      <c r="Q9" s="28" t="str">
        <f>IF(ISNUMBER(wat!Q7), IF(wat!Q7=-999,"NA",IF(wat!Q7&gt;99, "&gt;99", IF(wat!Q7&lt;1, "&lt;1",wat!Q7 ))), "-")</f>
        <v>&lt;1</v>
      </c>
      <c r="R9" s="28" t="str">
        <f>IF(ISNUMBER(wat!R7), IF(wat!R7=-999,"NA",IF(wat!R7&gt;99, "&gt;99", IF(wat!R7&lt;1, "&lt;1",wat!R7 ))), "-")</f>
        <v>&lt;1</v>
      </c>
      <c r="S9" s="29">
        <f>IF(ISNUMBER(wat!S7), IF(wat!S7=-999,"NA",wat!S7), "-")</f>
        <v>5.3618219681084156E-3</v>
      </c>
      <c r="T9" s="52" t="str">
        <f>IF(ISNUMBER(wat!T7), IF(wat!T7=-999,"NA",IF(wat!T7&gt;99, "&gt;99", IF(wat!T7&lt;1, "&lt;1",wat!T7 ))), "-")</f>
        <v>-</v>
      </c>
      <c r="U9" s="53">
        <f>IF(ISNUMBER(wat!U7), IF(wat!U7=-999,"NA",IF(wat!U7&gt;99, "&gt;99", IF(wat!U7&lt;1, "&lt;1",wat!U7 ))), "-")</f>
        <v>97.207423058597513</v>
      </c>
      <c r="V9" s="53">
        <f>IF(ISNUMBER(wat!V7), IF(wat!V7=-999,"NA",IF(wat!V7&gt;99, "&gt;99", IF(wat!V7&lt;1, "&lt;1",wat!V7 ))), "-")</f>
        <v>93.676940150220275</v>
      </c>
      <c r="W9" s="53" t="str">
        <f>IF(ISNUMBER(wat!W7), IF(wat!W7=-999,"NA",IF(wat!W7&gt;99, "&gt;99", IF(wat!W7&lt;1, "&lt;1",wat!W7 ))), "-")</f>
        <v>-</v>
      </c>
      <c r="X9" s="29" t="str">
        <f>IF(ISNUMBER(wat!X7), IF(wat!X7=-999,"NA",wat!X7), "-")</f>
        <v>-</v>
      </c>
      <c r="Y9" s="28">
        <f>IF(ISNUMBER(wat!Y7), IF(wat!Y7=-999,"NA",IF(wat!Y7&gt;99, "&gt;99", IF(wat!Y7&lt;1, "&lt;1",wat!Y7 ))), "-")</f>
        <v>87.815356981032053</v>
      </c>
      <c r="Z9" s="28">
        <f>IF(ISNUMBER(wat!Z7), IF(wat!Z7=-999,"NA",IF(wat!Z7&gt;99, "&gt;99", IF(wat!Z7&lt;1, "&lt;1",wat!Z7 ))), "-")</f>
        <v>12.000523767520708</v>
      </c>
      <c r="AA9" s="52" t="str">
        <f>IF(ISNUMBER(wat!AA7), IF(wat!AA7=-999,"NA",IF(wat!AA7&gt;99, "&gt;99", IF(wat!AA7&lt;1, "&lt;1",wat!AA7 ))), "-")</f>
        <v>-</v>
      </c>
      <c r="AB9" s="53">
        <f>IF(ISNUMBER(wat!AB7), IF(wat!AB7=-999,"NA",IF(wat!AB7&gt;99, "&gt;99", IF(wat!AB7&lt;1, "&lt;1",wat!AB7 ))), "-")</f>
        <v>89.206024695043354</v>
      </c>
      <c r="AC9" s="53">
        <f>IF(ISNUMBER(wat!AC7), IF(wat!AC7=-999,"NA",IF(wat!AC7&gt;99, "&gt;99", IF(wat!AC7&lt;1, "&lt;1",wat!AC7 ))), "-")</f>
        <v>92.670871585777917</v>
      </c>
      <c r="AD9" s="53" t="str">
        <f>IF(ISNUMBER(wat!AD7), IF(wat!AD7=-999,"NA",IF(wat!AD7&gt;99, "&gt;99", IF(wat!AD7&lt;1, "&lt;1",wat!AD7 ))), "-")</f>
        <v>-</v>
      </c>
      <c r="AE9" s="29" t="str">
        <f>IF(ISNUMBER(wat!AE7), IF(wat!AE7=-999,"NA",wat!AE7), "-")</f>
        <v>-</v>
      </c>
      <c r="AF9" s="28">
        <f>IF(ISNUMBER(wat!AF7), IF(wat!AF7=-999,"NA",IF(wat!AF7&gt;99, "&gt;99", IF(wat!AF7&lt;1, "&lt;1",wat!AF7 ))), "-")</f>
        <v>70.242018749987452</v>
      </c>
      <c r="AG9" s="28">
        <f>IF(ISNUMBER(wat!AG7), IF(wat!AG7=-999,"NA",IF(wat!AG7&gt;99, "&gt;99", IF(wat!AG7&lt;1, "&lt;1",wat!AG7 ))), "-")</f>
        <v>29.166953347328047</v>
      </c>
      <c r="AH9" s="52">
        <f>IF(ISNUMBER(wat!AH7), IF(wat!AH7=-999,"NA",IF(wat!AH7&gt;99, "&gt;99", IF(wat!AH7&lt;1, "&lt;1",wat!AH7 ))), "-")</f>
        <v>93.856136372010454</v>
      </c>
      <c r="AI9" s="53">
        <f>IF(ISNUMBER(wat!AI7), IF(wat!AI7=-999,"NA",IF(wat!AI7&gt;99, "&gt;99", IF(wat!AI7&lt;1, "&lt;1",wat!AI7 ))), "-")</f>
        <v>98.63260999562263</v>
      </c>
      <c r="AJ9" s="53">
        <f>IF(ISNUMBER(wat!AJ7), IF(wat!AJ7=-999,"NA",IF(wat!AJ7&gt;99, "&gt;99", IF(wat!AJ7&lt;1, "&lt;1",wat!AJ7 ))), "-")</f>
        <v>93.856136372010454</v>
      </c>
      <c r="AK9" s="53">
        <f>IF(ISNUMBER(wat!AK7), IF(wat!AK7=-999,"NA",IF(wat!AK7&gt;99, "&gt;99", IF(wat!AK7&lt;1, "&lt;1",wat!AK7 ))), "-")</f>
        <v>96.81928755285206</v>
      </c>
      <c r="AL9" s="29">
        <f>IF(ISNUMBER(wat!AL7), IF(wat!AL7=-999,"NA",wat!AL7), "-")</f>
        <v>0.22903642058372498</v>
      </c>
      <c r="AM9" s="28">
        <f>IF(ISNUMBER(wat!AM7), IF(wat!AM7=-999,"NA",IF(wat!AM7&gt;99, "&gt;99", IF(wat!AM7&lt;1, "&lt;1",wat!AM7 ))), "-")</f>
        <v>90.94547433565792</v>
      </c>
      <c r="AN9" s="28">
        <f>IF(ISNUMBER(wat!AN7), IF(wat!AN7=-999,"NA",IF(wat!AN7&gt;99, "&gt;99", IF(wat!AN7&lt;1, "&lt;1",wat!AN7 ))), "-")</f>
        <v>8.9428816113295824</v>
      </c>
      <c r="AO9" s="25">
        <f>IF(ISBLANK(wat!AO7), "", wat!AO7)</f>
        <v>6</v>
      </c>
    </row>
    <row r="10" spans="1:41" s="6" customFormat="1" hidden="1" x14ac:dyDescent="0.25">
      <c r="A10" s="25" t="str">
        <f>IF(ISBLANK(wat!A8), "", wat!A8)</f>
        <v>Australia and New Zealand</v>
      </c>
      <c r="B10" s="56">
        <f>IF(ISBLANK(wat!B8), "", wat!B8)</f>
        <v>2006</v>
      </c>
      <c r="C10" s="54">
        <f>IF(ISNUMBER(wat!C8), wat!C8, "-")</f>
        <v>24712.1826171875</v>
      </c>
      <c r="D10" s="28">
        <f>IF(ISNUMBER(wat!D8), wat!D8, "-")</f>
        <v>84.987960815429688</v>
      </c>
      <c r="E10" s="51" t="str">
        <f>IF(ISNUMBER(wat!E8), IF(wat!E8=-999,"NA",IF(wat!E8&gt;99, "&gt;99", IF(wat!E8&lt;1, "&lt;1",wat!E8 ))), "-")</f>
        <v>&gt;99</v>
      </c>
      <c r="F10" s="28" t="str">
        <f>IF(ISNUMBER(wat!F8), IF(wat!F8=-999,"NA",IF(wat!F8&gt;99, "&gt;99", IF(wat!F8&lt;1, "&lt;1",wat!F8 ))), "-")</f>
        <v>&lt;1</v>
      </c>
      <c r="G10" s="28" t="str">
        <f>IF(ISNUMBER(wat!G8), IF(wat!G8=-999,"NA",IF(wat!G8&gt;99, "&gt;99", IF(wat!G8&lt;1, "&lt;1",wat!G8 ))), "-")</f>
        <v>&lt;1</v>
      </c>
      <c r="H10" s="28" t="str">
        <f>IF(ISNUMBER(wat!H8), IF(wat!H8=-999,"NA",IF(wat!H8&gt;99, "&gt;99", IF(wat!H8&lt;1, "&lt;1",wat!H8 ))), "-")</f>
        <v>&lt;1</v>
      </c>
      <c r="I10" s="29">
        <f>IF(ISNUMBER(wat!I8), IF(wat!I8=-999,"NA",wat!I8), "-")</f>
        <v>1.0686371475458145E-2</v>
      </c>
      <c r="J10" s="51" t="str">
        <f>IF(ISNUMBER(wat!J8), IF(wat!J8=-999,"NA",IF(wat!J8&gt;99, "&gt;99", wat!J8)), "-")</f>
        <v>&gt;99</v>
      </c>
      <c r="K10" s="28" t="str">
        <f>IF(ISNUMBER(wat!K8), IF(wat!K8=-999,"NA",IF(wat!K8&gt;99, "&gt;99", IF(wat!K8&lt;1, "&lt;1",wat!K8 ))), "-")</f>
        <v>&lt;1</v>
      </c>
      <c r="L10" s="28" t="str">
        <f>IF(ISNUMBER(wat!L8), IF(wat!L8=-999,"NA",IF(wat!L8&gt;99, "&gt;99", IF(wat!L8&lt;1, "&lt;1",wat!L8 ))), "-")</f>
        <v>&lt;1</v>
      </c>
      <c r="M10" s="28" t="str">
        <f>IF(ISNUMBER(wat!M8), IF(wat!M8=-999,"NA",IF(wat!M8&gt;99, "&gt;99", IF(wat!M8&lt;1, "&lt;1",wat!M8 ))), "-")</f>
        <v>&lt;1</v>
      </c>
      <c r="N10" s="29">
        <f>IF(ISNUMBER(wat!N8), IF(wat!N8=-999,"NA",wat!N8), "-")</f>
        <v>3.996577113866806E-2</v>
      </c>
      <c r="O10" s="51" t="str">
        <f>IF(ISNUMBER(wat!O8), IF(wat!O8=-999,"NA",IF(wat!O8&gt;99, "&gt;99", IF(wat!O8&lt;1, "&lt;1",wat!O8 ))), "-")</f>
        <v>&gt;99</v>
      </c>
      <c r="P10" s="28" t="str">
        <f>IF(ISNUMBER(wat!P8), IF(wat!P8=-999,"NA",IF(wat!P8&gt;99, "&gt;99", IF(wat!P8&lt;1, "&lt;1",wat!P8 ))), "-")</f>
        <v>&lt;1</v>
      </c>
      <c r="Q10" s="28" t="str">
        <f>IF(ISNUMBER(wat!Q8), IF(wat!Q8=-999,"NA",IF(wat!Q8&gt;99, "&gt;99", IF(wat!Q8&lt;1, "&lt;1",wat!Q8 ))), "-")</f>
        <v>&lt;1</v>
      </c>
      <c r="R10" s="28" t="str">
        <f>IF(ISNUMBER(wat!R8), IF(wat!R8=-999,"NA",IF(wat!R8&gt;99, "&gt;99", IF(wat!R8&lt;1, "&lt;1",wat!R8 ))), "-")</f>
        <v>&lt;1</v>
      </c>
      <c r="S10" s="29">
        <f>IF(ISNUMBER(wat!S8), IF(wat!S8=-999,"NA",wat!S8), "-")</f>
        <v>5.3618219681084156E-3</v>
      </c>
      <c r="T10" s="52" t="str">
        <f>IF(ISNUMBER(wat!T8), IF(wat!T8=-999,"NA",IF(wat!T8&gt;99, "&gt;99", IF(wat!T8&lt;1, "&lt;1",wat!T8 ))), "-")</f>
        <v>-</v>
      </c>
      <c r="U10" s="53">
        <f>IF(ISNUMBER(wat!U8), IF(wat!U8=-999,"NA",IF(wat!U8&gt;99, "&gt;99", IF(wat!U8&lt;1, "&lt;1",wat!U8 ))), "-")</f>
        <v>97.27352842564521</v>
      </c>
      <c r="V10" s="53">
        <f>IF(ISNUMBER(wat!V8), IF(wat!V8=-999,"NA",IF(wat!V8&gt;99, "&gt;99", IF(wat!V8&lt;1, "&lt;1",wat!V8 ))), "-")</f>
        <v>94.069054514099591</v>
      </c>
      <c r="W10" s="53" t="str">
        <f>IF(ISNUMBER(wat!W8), IF(wat!W8=-999,"NA",IF(wat!W8&gt;99, "&gt;99", IF(wat!W8&lt;1, "&lt;1",wat!W8 ))), "-")</f>
        <v>-</v>
      </c>
      <c r="X10" s="29" t="str">
        <f>IF(ISNUMBER(wat!X8), IF(wat!X8=-999,"NA",wat!X8), "-")</f>
        <v>-</v>
      </c>
      <c r="Y10" s="28">
        <f>IF(ISNUMBER(wat!Y8), IF(wat!Y8=-999,"NA",IF(wat!Y8&gt;99, "&gt;99", IF(wat!Y8&lt;1, "&lt;1",wat!Y8 ))), "-")</f>
        <v>88.305307836343673</v>
      </c>
      <c r="Z10" s="28">
        <f>IF(ISNUMBER(wat!Z8), IF(wat!Z8=-999,"NA",IF(wat!Z8&gt;99, "&gt;99", IF(wat!Z8&lt;1, "&lt;1",wat!Z8 ))), "-")</f>
        <v>11.528384568698355</v>
      </c>
      <c r="AA10" s="52" t="str">
        <f>IF(ISNUMBER(wat!AA8), IF(wat!AA8=-999,"NA",IF(wat!AA8&gt;99, "&gt;99", IF(wat!AA8&lt;1, "&lt;1",wat!AA8 ))), "-")</f>
        <v>-</v>
      </c>
      <c r="AB10" s="53">
        <f>IF(ISNUMBER(wat!AB8), IF(wat!AB8=-999,"NA",IF(wat!AB8&gt;99, "&gt;99", IF(wat!AB8&lt;1, "&lt;1",wat!AB8 ))), "-")</f>
        <v>89.297857017403317</v>
      </c>
      <c r="AC10" s="53">
        <f>IF(ISNUMBER(wat!AC8), IF(wat!AC8=-999,"NA",IF(wat!AC8&gt;99, "&gt;99", IF(wat!AC8&lt;1, "&lt;1",wat!AC8 ))), "-")</f>
        <v>93.125265313342425</v>
      </c>
      <c r="AD10" s="53" t="str">
        <f>IF(ISNUMBER(wat!AD8), IF(wat!AD8=-999,"NA",IF(wat!AD8&gt;99, "&gt;99", IF(wat!AD8&lt;1, "&lt;1",wat!AD8 ))), "-")</f>
        <v>-</v>
      </c>
      <c r="AE10" s="29" t="str">
        <f>IF(ISNUMBER(wat!AE8), IF(wat!AE8=-999,"NA",wat!AE8), "-")</f>
        <v>-</v>
      </c>
      <c r="AF10" s="28">
        <f>IF(ISNUMBER(wat!AF8), IF(wat!AF8=-999,"NA",IF(wat!AF8&gt;99, "&gt;99", IF(wat!AF8&lt;1, "&lt;1",wat!AF8 ))), "-")</f>
        <v>71.852306226778609</v>
      </c>
      <c r="AG10" s="28">
        <f>IF(ISNUMBER(wat!AG8), IF(wat!AG8=-999,"NA",IF(wat!AG8&gt;99, "&gt;99", IF(wat!AG8&lt;1, "&lt;1",wat!AG8 ))), "-")</f>
        <v>27.625656344845854</v>
      </c>
      <c r="AH10" s="52">
        <f>IF(ISNUMBER(wat!AH8), IF(wat!AH8=-999,"NA",IF(wat!AH8&gt;99, "&gt;99", IF(wat!AH8&lt;1, "&lt;1",wat!AH8 ))), "-")</f>
        <v>94.23576043810327</v>
      </c>
      <c r="AI10" s="53">
        <f>IF(ISNUMBER(wat!AI8), IF(wat!AI8=-999,"NA",IF(wat!AI8&gt;99, "&gt;99", IF(wat!AI8&lt;1, "&lt;1",wat!AI8 ))), "-")</f>
        <v>98.682327013869426</v>
      </c>
      <c r="AJ10" s="53">
        <f>IF(ISNUMBER(wat!AJ8), IF(wat!AJ8=-999,"NA",IF(wat!AJ8&gt;99, "&gt;99", IF(wat!AJ8&lt;1, "&lt;1",wat!AJ8 ))), "-")</f>
        <v>94.23576043810327</v>
      </c>
      <c r="AK10" s="53">
        <f>IF(ISNUMBER(wat!AK8), IF(wat!AK8=-999,"NA",IF(wat!AK8&gt;99, "&gt;99", IF(wat!AK8&lt;1, "&lt;1",wat!AK8 ))), "-")</f>
        <v>97.070464243090399</v>
      </c>
      <c r="AL10" s="29">
        <f>IF(ISNUMBER(wat!AL8), IF(wat!AL8=-999,"NA",wat!AL8), "-")</f>
        <v>0.22903642058372498</v>
      </c>
      <c r="AM10" s="28">
        <f>IF(ISNUMBER(wat!AM8), IF(wat!AM8=-999,"NA",IF(wat!AM8&gt;99, "&gt;99", IF(wat!AM8&lt;1, "&lt;1",wat!AM8 ))), "-")</f>
        <v>91.21151945062276</v>
      </c>
      <c r="AN10" s="28">
        <f>IF(ISNUMBER(wat!AN8), IF(wat!AN8=-999,"NA",IF(wat!AN8&gt;99, "&gt;99", IF(wat!AN8&lt;1, "&lt;1",wat!AN8 ))), "-")</f>
        <v>8.6850055036624276</v>
      </c>
      <c r="AO10" s="25">
        <f>IF(ISBLANK(wat!AO8), "", wat!AO8)</f>
        <v>7</v>
      </c>
    </row>
    <row r="11" spans="1:41" s="6" customFormat="1" hidden="1" x14ac:dyDescent="0.25">
      <c r="A11" s="25" t="str">
        <f>IF(ISBLANK(wat!A9), "", wat!A9)</f>
        <v>Australia and New Zealand</v>
      </c>
      <c r="B11" s="56">
        <f>IF(ISBLANK(wat!B9), "", wat!B9)</f>
        <v>2007</v>
      </c>
      <c r="C11" s="54">
        <f>IF(ISNUMBER(wat!C9), wat!C9, "-")</f>
        <v>25149.3857421875</v>
      </c>
      <c r="D11" s="28">
        <f>IF(ISNUMBER(wat!D9), wat!D9, "-")</f>
        <v>85.077507019042969</v>
      </c>
      <c r="E11" s="51" t="str">
        <f>IF(ISNUMBER(wat!E9), IF(wat!E9=-999,"NA",IF(wat!E9&gt;99, "&gt;99", IF(wat!E9&lt;1, "&lt;1",wat!E9 ))), "-")</f>
        <v>&gt;99</v>
      </c>
      <c r="F11" s="28" t="str">
        <f>IF(ISNUMBER(wat!F9), IF(wat!F9=-999,"NA",IF(wat!F9&gt;99, "&gt;99", IF(wat!F9&lt;1, "&lt;1",wat!F9 ))), "-")</f>
        <v>&lt;1</v>
      </c>
      <c r="G11" s="28" t="str">
        <f>IF(ISNUMBER(wat!G9), IF(wat!G9=-999,"NA",IF(wat!G9&gt;99, "&gt;99", IF(wat!G9&lt;1, "&lt;1",wat!G9 ))), "-")</f>
        <v>&lt;1</v>
      </c>
      <c r="H11" s="28" t="str">
        <f>IF(ISNUMBER(wat!H9), IF(wat!H9=-999,"NA",IF(wat!H9&gt;99, "&gt;99", IF(wat!H9&lt;1, "&lt;1",wat!H9 ))), "-")</f>
        <v>&lt;1</v>
      </c>
      <c r="I11" s="29">
        <f>IF(ISNUMBER(wat!I9), IF(wat!I9=-999,"NA",wat!I9), "-")</f>
        <v>1.0686371475458145E-2</v>
      </c>
      <c r="J11" s="51" t="str">
        <f>IF(ISNUMBER(wat!J9), IF(wat!J9=-999,"NA",IF(wat!J9&gt;99, "&gt;99", wat!J9)), "-")</f>
        <v>&gt;99</v>
      </c>
      <c r="K11" s="28" t="str">
        <f>IF(ISNUMBER(wat!K9), IF(wat!K9=-999,"NA",IF(wat!K9&gt;99, "&gt;99", IF(wat!K9&lt;1, "&lt;1",wat!K9 ))), "-")</f>
        <v>&lt;1</v>
      </c>
      <c r="L11" s="28" t="str">
        <f>IF(ISNUMBER(wat!L9), IF(wat!L9=-999,"NA",IF(wat!L9&gt;99, "&gt;99", IF(wat!L9&lt;1, "&lt;1",wat!L9 ))), "-")</f>
        <v>&lt;1</v>
      </c>
      <c r="M11" s="28" t="str">
        <f>IF(ISNUMBER(wat!M9), IF(wat!M9=-999,"NA",IF(wat!M9&gt;99, "&gt;99", IF(wat!M9&lt;1, "&lt;1",wat!M9 ))), "-")</f>
        <v>&lt;1</v>
      </c>
      <c r="N11" s="29">
        <f>IF(ISNUMBER(wat!N9), IF(wat!N9=-999,"NA",wat!N9), "-")</f>
        <v>3.996577113866806E-2</v>
      </c>
      <c r="O11" s="51" t="str">
        <f>IF(ISNUMBER(wat!O9), IF(wat!O9=-999,"NA",IF(wat!O9&gt;99, "&gt;99", IF(wat!O9&lt;1, "&lt;1",wat!O9 ))), "-")</f>
        <v>&gt;99</v>
      </c>
      <c r="P11" s="28" t="str">
        <f>IF(ISNUMBER(wat!P9), IF(wat!P9=-999,"NA",IF(wat!P9&gt;99, "&gt;99", IF(wat!P9&lt;1, "&lt;1",wat!P9 ))), "-")</f>
        <v>&lt;1</v>
      </c>
      <c r="Q11" s="28" t="str">
        <f>IF(ISNUMBER(wat!Q9), IF(wat!Q9=-999,"NA",IF(wat!Q9&gt;99, "&gt;99", IF(wat!Q9&lt;1, "&lt;1",wat!Q9 ))), "-")</f>
        <v>&lt;1</v>
      </c>
      <c r="R11" s="28" t="str">
        <f>IF(ISNUMBER(wat!R9), IF(wat!R9=-999,"NA",IF(wat!R9&gt;99, "&gt;99", IF(wat!R9&lt;1, "&lt;1",wat!R9 ))), "-")</f>
        <v>&lt;1</v>
      </c>
      <c r="S11" s="29">
        <f>IF(ISNUMBER(wat!S9), IF(wat!S9=-999,"NA",wat!S9), "-")</f>
        <v>5.3618219681084156E-3</v>
      </c>
      <c r="T11" s="52" t="str">
        <f>IF(ISNUMBER(wat!T9), IF(wat!T9=-999,"NA",IF(wat!T9&gt;99, "&gt;99", IF(wat!T9&lt;1, "&lt;1",wat!T9 ))), "-")</f>
        <v>-</v>
      </c>
      <c r="U11" s="53">
        <f>IF(ISNUMBER(wat!U9), IF(wat!U9=-999,"NA",IF(wat!U9&gt;99, "&gt;99", IF(wat!U9&lt;1, "&lt;1",wat!U9 ))), "-")</f>
        <v>97.338839675928625</v>
      </c>
      <c r="V11" s="53">
        <f>IF(ISNUMBER(wat!V9), IF(wat!V9=-999,"NA",IF(wat!V9&gt;99, "&gt;99", IF(wat!V9&lt;1, "&lt;1",wat!V9 ))), "-")</f>
        <v>94.458369547889916</v>
      </c>
      <c r="W11" s="53" t="str">
        <f>IF(ISNUMBER(wat!W9), IF(wat!W9=-999,"NA",IF(wat!W9&gt;99, "&gt;99", IF(wat!W9&lt;1, "&lt;1",wat!W9 ))), "-")</f>
        <v>-</v>
      </c>
      <c r="X11" s="29" t="str">
        <f>IF(ISNUMBER(wat!X9), IF(wat!X9=-999,"NA",wat!X9), "-")</f>
        <v>-</v>
      </c>
      <c r="Y11" s="28">
        <f>IF(ISNUMBER(wat!Y9), IF(wat!Y9=-999,"NA",IF(wat!Y9&gt;99, "&gt;99", IF(wat!Y9&lt;1, "&lt;1",wat!Y9 ))), "-")</f>
        <v>88.788675778534738</v>
      </c>
      <c r="Z11" s="28">
        <f>IF(ISNUMBER(wat!Z9), IF(wat!Z9=-999,"NA",IF(wat!Z9&gt;99, "&gt;99", IF(wat!Z9&lt;1, "&lt;1",wat!Z9 ))), "-")</f>
        <v>11.062665619657713</v>
      </c>
      <c r="AA11" s="52" t="str">
        <f>IF(ISNUMBER(wat!AA9), IF(wat!AA9=-999,"NA",IF(wat!AA9&gt;99, "&gt;99", IF(wat!AA9&lt;1, "&lt;1",wat!AA9 ))), "-")</f>
        <v>-</v>
      </c>
      <c r="AB11" s="53">
        <f>IF(ISNUMBER(wat!AB9), IF(wat!AB9=-999,"NA",IF(wat!AB9&gt;99, "&gt;99", IF(wat!AB9&lt;1, "&lt;1",wat!AB9 ))), "-")</f>
        <v>89.400186486816068</v>
      </c>
      <c r="AC11" s="53">
        <f>IF(ISNUMBER(wat!AC9), IF(wat!AC9=-999,"NA",IF(wat!AC9&gt;99, "&gt;99", IF(wat!AC9&lt;1, "&lt;1",wat!AC9 ))), "-")</f>
        <v>93.580059716257452</v>
      </c>
      <c r="AD11" s="53" t="str">
        <f>IF(ISNUMBER(wat!AD9), IF(wat!AD9=-999,"NA",IF(wat!AD9&gt;99, "&gt;99", IF(wat!AD9&lt;1, "&lt;1",wat!AD9 ))), "-")</f>
        <v>-</v>
      </c>
      <c r="AE11" s="29" t="str">
        <f>IF(ISNUMBER(wat!AE9), IF(wat!AE9=-999,"NA",wat!AE9), "-")</f>
        <v>-</v>
      </c>
      <c r="AF11" s="28">
        <f>IF(ISNUMBER(wat!AF9), IF(wat!AF9=-999,"NA",IF(wat!AF9&gt;99, "&gt;99", IF(wat!AF9&lt;1, "&lt;1",wat!AF9 ))), "-")</f>
        <v>73.489382801581328</v>
      </c>
      <c r="AG11" s="28">
        <f>IF(ISNUMBER(wat!AG9), IF(wat!AG9=-999,"NA",IF(wat!AG9&gt;99, "&gt;99", IF(wat!AG9&lt;1, "&lt;1",wat!AG9 ))), "-")</f>
        <v>26.058047825289204</v>
      </c>
      <c r="AH11" s="52">
        <f>IF(ISNUMBER(wat!AH9), IF(wat!AH9=-999,"NA",IF(wat!AH9&gt;99, "&gt;99", IF(wat!AH9&lt;1, "&lt;1",wat!AH9 ))), "-")</f>
        <v>94.612420860270589</v>
      </c>
      <c r="AI11" s="53">
        <f>IF(ISNUMBER(wat!AI9), IF(wat!AI9=-999,"NA",IF(wat!AI9&gt;99, "&gt;99", IF(wat!AI9&lt;1, "&lt;1",wat!AI9 ))), "-")</f>
        <v>98.731267086613983</v>
      </c>
      <c r="AJ11" s="53">
        <f>IF(ISNUMBER(wat!AJ9), IF(wat!AJ9=-999,"NA",IF(wat!AJ9&gt;99, "&gt;99", IF(wat!AJ9&lt;1, "&lt;1",wat!AJ9 ))), "-")</f>
        <v>94.612420860270589</v>
      </c>
      <c r="AK11" s="53">
        <f>IF(ISNUMBER(wat!AK9), IF(wat!AK9=-999,"NA",IF(wat!AK9&gt;99, "&gt;99", IF(wat!AK9&lt;1, "&lt;1",wat!AK9 ))), "-")</f>
        <v>97.328171221138291</v>
      </c>
      <c r="AL11" s="29">
        <f>IF(ISNUMBER(wat!AL9), IF(wat!AL9=-999,"NA",wat!AL9), "-")</f>
        <v>0.22903642058372498</v>
      </c>
      <c r="AM11" s="28">
        <f>IF(ISNUMBER(wat!AM9), IF(wat!AM9=-999,"NA",IF(wat!AM9&gt;99, "&gt;99", IF(wat!AM9&lt;1, "&lt;1",wat!AM9 ))), "-")</f>
        <v>91.47215133123828</v>
      </c>
      <c r="AN11" s="28">
        <f>IF(ISNUMBER(wat!AN9), IF(wat!AN9=-999,"NA",IF(wat!AN9&gt;99, "&gt;99", IF(wat!AN9&lt;1, "&lt;1",wat!AN9 ))), "-")</f>
        <v>8.4324922526728336</v>
      </c>
      <c r="AO11" s="25">
        <f>IF(ISBLANK(wat!AO9), "", wat!AO9)</f>
        <v>8</v>
      </c>
    </row>
    <row r="12" spans="1:41" s="6" customFormat="1" hidden="1" x14ac:dyDescent="0.25">
      <c r="A12" s="25" t="str">
        <f>IF(ISBLANK(wat!A10), "", wat!A10)</f>
        <v>Australia and New Zealand</v>
      </c>
      <c r="B12" s="56">
        <f>IF(ISBLANK(wat!B10), "", wat!B10)</f>
        <v>2008</v>
      </c>
      <c r="C12" s="54">
        <f>IF(ISNUMBER(wat!C10), wat!C10, "-")</f>
        <v>25610.44873046875</v>
      </c>
      <c r="D12" s="28">
        <f>IF(ISNUMBER(wat!D10), wat!D10, "-")</f>
        <v>85.166351318359375</v>
      </c>
      <c r="E12" s="51" t="str">
        <f>IF(ISNUMBER(wat!E10), IF(wat!E10=-999,"NA",IF(wat!E10&gt;99, "&gt;99", IF(wat!E10&lt;1, "&lt;1",wat!E10 ))), "-")</f>
        <v>&gt;99</v>
      </c>
      <c r="F12" s="28" t="str">
        <f>IF(ISNUMBER(wat!F10), IF(wat!F10=-999,"NA",IF(wat!F10&gt;99, "&gt;99", IF(wat!F10&lt;1, "&lt;1",wat!F10 ))), "-")</f>
        <v>&lt;1</v>
      </c>
      <c r="G12" s="28" t="str">
        <f>IF(ISNUMBER(wat!G10), IF(wat!G10=-999,"NA",IF(wat!G10&gt;99, "&gt;99", IF(wat!G10&lt;1, "&lt;1",wat!G10 ))), "-")</f>
        <v>&lt;1</v>
      </c>
      <c r="H12" s="28" t="str">
        <f>IF(ISNUMBER(wat!H10), IF(wat!H10=-999,"NA",IF(wat!H10&gt;99, "&gt;99", IF(wat!H10&lt;1, "&lt;1",wat!H10 ))), "-")</f>
        <v>&lt;1</v>
      </c>
      <c r="I12" s="29">
        <f>IF(ISNUMBER(wat!I10), IF(wat!I10=-999,"NA",wat!I10), "-")</f>
        <v>1.0686371475458145E-2</v>
      </c>
      <c r="J12" s="51" t="str">
        <f>IF(ISNUMBER(wat!J10), IF(wat!J10=-999,"NA",IF(wat!J10&gt;99, "&gt;99", wat!J10)), "-")</f>
        <v>&gt;99</v>
      </c>
      <c r="K12" s="28" t="str">
        <f>IF(ISNUMBER(wat!K10), IF(wat!K10=-999,"NA",IF(wat!K10&gt;99, "&gt;99", IF(wat!K10&lt;1, "&lt;1",wat!K10 ))), "-")</f>
        <v>&lt;1</v>
      </c>
      <c r="L12" s="28" t="str">
        <f>IF(ISNUMBER(wat!L10), IF(wat!L10=-999,"NA",IF(wat!L10&gt;99, "&gt;99", IF(wat!L10&lt;1, "&lt;1",wat!L10 ))), "-")</f>
        <v>&lt;1</v>
      </c>
      <c r="M12" s="28" t="str">
        <f>IF(ISNUMBER(wat!M10), IF(wat!M10=-999,"NA",IF(wat!M10&gt;99, "&gt;99", IF(wat!M10&lt;1, "&lt;1",wat!M10 ))), "-")</f>
        <v>&lt;1</v>
      </c>
      <c r="N12" s="29">
        <f>IF(ISNUMBER(wat!N10), IF(wat!N10=-999,"NA",wat!N10), "-")</f>
        <v>3.996577113866806E-2</v>
      </c>
      <c r="O12" s="51" t="str">
        <f>IF(ISNUMBER(wat!O10), IF(wat!O10=-999,"NA",IF(wat!O10&gt;99, "&gt;99", IF(wat!O10&lt;1, "&lt;1",wat!O10 ))), "-")</f>
        <v>&gt;99</v>
      </c>
      <c r="P12" s="28" t="str">
        <f>IF(ISNUMBER(wat!P10), IF(wat!P10=-999,"NA",IF(wat!P10&gt;99, "&gt;99", IF(wat!P10&lt;1, "&lt;1",wat!P10 ))), "-")</f>
        <v>&lt;1</v>
      </c>
      <c r="Q12" s="28" t="str">
        <f>IF(ISNUMBER(wat!Q10), IF(wat!Q10=-999,"NA",IF(wat!Q10&gt;99, "&gt;99", IF(wat!Q10&lt;1, "&lt;1",wat!Q10 ))), "-")</f>
        <v>&lt;1</v>
      </c>
      <c r="R12" s="28" t="str">
        <f>IF(ISNUMBER(wat!R10), IF(wat!R10=-999,"NA",IF(wat!R10&gt;99, "&gt;99", IF(wat!R10&lt;1, "&lt;1",wat!R10 ))), "-")</f>
        <v>&lt;1</v>
      </c>
      <c r="S12" s="29">
        <f>IF(ISNUMBER(wat!S10), IF(wat!S10=-999,"NA",wat!S10), "-")</f>
        <v>5.3618219681084156E-3</v>
      </c>
      <c r="T12" s="52" t="str">
        <f>IF(ISNUMBER(wat!T10), IF(wat!T10=-999,"NA",IF(wat!T10&gt;99, "&gt;99", IF(wat!T10&lt;1, "&lt;1",wat!T10 ))), "-")</f>
        <v>-</v>
      </c>
      <c r="U12" s="53">
        <f>IF(ISNUMBER(wat!U10), IF(wat!U10=-999,"NA",IF(wat!U10&gt;99, "&gt;99", IF(wat!U10&lt;1, "&lt;1",wat!U10 ))), "-")</f>
        <v>97.403529724391248</v>
      </c>
      <c r="V12" s="53">
        <f>IF(ISNUMBER(wat!V10), IF(wat!V10=-999,"NA",IF(wat!V10&gt;99, "&gt;99", IF(wat!V10&lt;1, "&lt;1",wat!V10 ))), "-")</f>
        <v>94.847609628474572</v>
      </c>
      <c r="W12" s="53" t="str">
        <f>IF(ISNUMBER(wat!W10), IF(wat!W10=-999,"NA",IF(wat!W10&gt;99, "&gt;99", IF(wat!W10&lt;1, "&lt;1",wat!W10 ))), "-")</f>
        <v>-</v>
      </c>
      <c r="X12" s="29" t="str">
        <f>IF(ISNUMBER(wat!X10), IF(wat!X10=-999,"NA",wat!X10), "-")</f>
        <v>-</v>
      </c>
      <c r="Y12" s="28">
        <f>IF(ISNUMBER(wat!Y10), IF(wat!Y10=-999,"NA",IF(wat!Y10&gt;99, "&gt;99", IF(wat!Y10&lt;1, "&lt;1",wat!Y10 ))), "-")</f>
        <v>89.267386001238421</v>
      </c>
      <c r="Z12" s="28">
        <f>IF(ISNUMBER(wat!Z10), IF(wat!Z10=-999,"NA",IF(wat!Z10&gt;99, "&gt;99", IF(wat!Z10&lt;1, "&lt;1",wat!Z10 ))), "-")</f>
        <v>10.601470853750172</v>
      </c>
      <c r="AA12" s="52" t="str">
        <f>IF(ISNUMBER(wat!AA10), IF(wat!AA10=-999,"NA",IF(wat!AA10&gt;99, "&gt;99", IF(wat!AA10&lt;1, "&lt;1",wat!AA10 ))), "-")</f>
        <v>-</v>
      </c>
      <c r="AB12" s="53">
        <f>IF(ISNUMBER(wat!AB10), IF(wat!AB10=-999,"NA",IF(wat!AB10&gt;99, "&gt;99", IF(wat!AB10&lt;1, "&lt;1",wat!AB10 ))), "-")</f>
        <v>89.500034391727638</v>
      </c>
      <c r="AC12" s="53">
        <f>IF(ISNUMBER(wat!AC10), IF(wat!AC10=-999,"NA",IF(wat!AC10&gt;99, "&gt;99", IF(wat!AC10&lt;1, "&lt;1",wat!AC10 ))), "-")</f>
        <v>94.034603459613962</v>
      </c>
      <c r="AD12" s="53" t="str">
        <f>IF(ISNUMBER(wat!AD10), IF(wat!AD10=-999,"NA",IF(wat!AD10&gt;99, "&gt;99", IF(wat!AD10&lt;1, "&lt;1",wat!AD10 ))), "-")</f>
        <v>-</v>
      </c>
      <c r="AE12" s="29" t="str">
        <f>IF(ISNUMBER(wat!AE10), IF(wat!AE10=-999,"NA",wat!AE10), "-")</f>
        <v>-</v>
      </c>
      <c r="AF12" s="28">
        <f>IF(ISNUMBER(wat!AF10), IF(wat!AF10=-999,"NA",IF(wat!AF10&gt;99, "&gt;99", IF(wat!AF10&lt;1, "&lt;1",wat!AF10 ))), "-")</f>
        <v>75.118396182405377</v>
      </c>
      <c r="AG12" s="28">
        <f>IF(ISNUMBER(wat!AG10), IF(wat!AG10=-999,"NA",IF(wat!AG10&gt;99, "&gt;99", IF(wat!AG10&lt;1, "&lt;1",wat!AG10 ))), "-")</f>
        <v>24.498313195812258</v>
      </c>
      <c r="AH12" s="52">
        <f>IF(ISNUMBER(wat!AH10), IF(wat!AH10=-999,"NA",IF(wat!AH10&gt;99, "&gt;99", IF(wat!AH10&lt;1, "&lt;1",wat!AH10 ))), "-")</f>
        <v>94.989208627387683</v>
      </c>
      <c r="AI12" s="53">
        <f>IF(ISNUMBER(wat!AI10), IF(wat!AI10=-999,"NA",IF(wat!AI10&gt;99, "&gt;99", IF(wat!AI10&lt;1, "&lt;1",wat!AI10 ))), "-")</f>
        <v>98.780098517346588</v>
      </c>
      <c r="AJ12" s="53">
        <f>IF(ISNUMBER(wat!AJ10), IF(wat!AJ10=-999,"NA",IF(wat!AJ10&gt;99, "&gt;99", IF(wat!AJ10&lt;1, "&lt;1",wat!AJ10 ))), "-")</f>
        <v>94.989208627387683</v>
      </c>
      <c r="AK12" s="53">
        <f>IF(ISNUMBER(wat!AK10), IF(wat!AK10=-999,"NA",IF(wat!AK10&gt;99, "&gt;99", IF(wat!AK10&lt;1, "&lt;1",wat!AK10 ))), "-")</f>
        <v>97.584904835198543</v>
      </c>
      <c r="AL12" s="29">
        <f>IF(ISNUMBER(wat!AL10), IF(wat!AL10=-999,"NA",wat!AL10), "-")</f>
        <v>0.22903642058372498</v>
      </c>
      <c r="AM12" s="28">
        <f>IF(ISNUMBER(wat!AM10), IF(wat!AM10=-999,"NA",IF(wat!AM10&gt;99, "&gt;99", IF(wat!AM10&lt;1, "&lt;1",wat!AM10 ))), "-")</f>
        <v>91.731750059769141</v>
      </c>
      <c r="AN12" s="28">
        <f>IF(ISNUMBER(wat!AN10), IF(wat!AN10=-999,"NA",IF(wat!AN10&gt;99, "&gt;99", IF(wat!AN10&lt;1, "&lt;1",wat!AN10 ))), "-")</f>
        <v>8.1810192609005306</v>
      </c>
      <c r="AO12" s="25">
        <f>IF(ISBLANK(wat!AO10), "", wat!AO10)</f>
        <v>9</v>
      </c>
    </row>
    <row r="13" spans="1:41" s="6" customFormat="1" hidden="1" x14ac:dyDescent="0.25">
      <c r="A13" s="25" t="str">
        <f>IF(ISBLANK(wat!A11), "", wat!A11)</f>
        <v>Australia and New Zealand</v>
      </c>
      <c r="B13" s="56">
        <f>IF(ISBLANK(wat!B11), "", wat!B11)</f>
        <v>2009</v>
      </c>
      <c r="C13" s="54">
        <f>IF(ISNUMBER(wat!C11), wat!C11, "-")</f>
        <v>26074.189453125</v>
      </c>
      <c r="D13" s="28">
        <f>IF(ISNUMBER(wat!D11), wat!D11, "-")</f>
        <v>85.254837036132813</v>
      </c>
      <c r="E13" s="51" t="str">
        <f>IF(ISNUMBER(wat!E11), IF(wat!E11=-999,"NA",IF(wat!E11&gt;99, "&gt;99", IF(wat!E11&lt;1, "&lt;1",wat!E11 ))), "-")</f>
        <v>&gt;99</v>
      </c>
      <c r="F13" s="28" t="str">
        <f>IF(ISNUMBER(wat!F11), IF(wat!F11=-999,"NA",IF(wat!F11&gt;99, "&gt;99", IF(wat!F11&lt;1, "&lt;1",wat!F11 ))), "-")</f>
        <v>&lt;1</v>
      </c>
      <c r="G13" s="28" t="str">
        <f>IF(ISNUMBER(wat!G11), IF(wat!G11=-999,"NA",IF(wat!G11&gt;99, "&gt;99", IF(wat!G11&lt;1, "&lt;1",wat!G11 ))), "-")</f>
        <v>&lt;1</v>
      </c>
      <c r="H13" s="28" t="str">
        <f>IF(ISNUMBER(wat!H11), IF(wat!H11=-999,"NA",IF(wat!H11&gt;99, "&gt;99", IF(wat!H11&lt;1, "&lt;1",wat!H11 ))), "-")</f>
        <v>&lt;1</v>
      </c>
      <c r="I13" s="29">
        <f>IF(ISNUMBER(wat!I11), IF(wat!I11=-999,"NA",wat!I11), "-")</f>
        <v>1.0686371475458145E-2</v>
      </c>
      <c r="J13" s="51" t="str">
        <f>IF(ISNUMBER(wat!J11), IF(wat!J11=-999,"NA",IF(wat!J11&gt;99, "&gt;99", wat!J11)), "-")</f>
        <v>&gt;99</v>
      </c>
      <c r="K13" s="28" t="str">
        <f>IF(ISNUMBER(wat!K11), IF(wat!K11=-999,"NA",IF(wat!K11&gt;99, "&gt;99", IF(wat!K11&lt;1, "&lt;1",wat!K11 ))), "-")</f>
        <v>&lt;1</v>
      </c>
      <c r="L13" s="28" t="str">
        <f>IF(ISNUMBER(wat!L11), IF(wat!L11=-999,"NA",IF(wat!L11&gt;99, "&gt;99", IF(wat!L11&lt;1, "&lt;1",wat!L11 ))), "-")</f>
        <v>&lt;1</v>
      </c>
      <c r="M13" s="28" t="str">
        <f>IF(ISNUMBER(wat!M11), IF(wat!M11=-999,"NA",IF(wat!M11&gt;99, "&gt;99", IF(wat!M11&lt;1, "&lt;1",wat!M11 ))), "-")</f>
        <v>&lt;1</v>
      </c>
      <c r="N13" s="29">
        <f>IF(ISNUMBER(wat!N11), IF(wat!N11=-999,"NA",wat!N11), "-")</f>
        <v>3.996577113866806E-2</v>
      </c>
      <c r="O13" s="51" t="str">
        <f>IF(ISNUMBER(wat!O11), IF(wat!O11=-999,"NA",IF(wat!O11&gt;99, "&gt;99", IF(wat!O11&lt;1, "&lt;1",wat!O11 ))), "-")</f>
        <v>&gt;99</v>
      </c>
      <c r="P13" s="28" t="str">
        <f>IF(ISNUMBER(wat!P11), IF(wat!P11=-999,"NA",IF(wat!P11&gt;99, "&gt;99", IF(wat!P11&lt;1, "&lt;1",wat!P11 ))), "-")</f>
        <v>&lt;1</v>
      </c>
      <c r="Q13" s="28" t="str">
        <f>IF(ISNUMBER(wat!Q11), IF(wat!Q11=-999,"NA",IF(wat!Q11&gt;99, "&gt;99", IF(wat!Q11&lt;1, "&lt;1",wat!Q11 ))), "-")</f>
        <v>&lt;1</v>
      </c>
      <c r="R13" s="28" t="str">
        <f>IF(ISNUMBER(wat!R11), IF(wat!R11=-999,"NA",IF(wat!R11&gt;99, "&gt;99", IF(wat!R11&lt;1, "&lt;1",wat!R11 ))), "-")</f>
        <v>&lt;1</v>
      </c>
      <c r="S13" s="29">
        <f>IF(ISNUMBER(wat!S11), IF(wat!S11=-999,"NA",wat!S11), "-")</f>
        <v>5.3618219681084156E-3</v>
      </c>
      <c r="T13" s="52" t="str">
        <f>IF(ISNUMBER(wat!T11), IF(wat!T11=-999,"NA",IF(wat!T11&gt;99, "&gt;99", IF(wat!T11&lt;1, "&lt;1",wat!T11 ))), "-")</f>
        <v>-</v>
      </c>
      <c r="U13" s="53">
        <f>IF(ISNUMBER(wat!U11), IF(wat!U11=-999,"NA",IF(wat!U11&gt;99, "&gt;99", IF(wat!U11&lt;1, "&lt;1",wat!U11 ))), "-")</f>
        <v>97.468337192375458</v>
      </c>
      <c r="V13" s="53">
        <f>IF(ISNUMBER(wat!V11), IF(wat!V11=-999,"NA",IF(wat!V11&gt;99, "&gt;99", IF(wat!V11&lt;1, "&lt;1",wat!V11 ))), "-")</f>
        <v>95.238121958151723</v>
      </c>
      <c r="W13" s="53" t="str">
        <f>IF(ISNUMBER(wat!W11), IF(wat!W11=-999,"NA",IF(wat!W11&gt;99, "&gt;99", IF(wat!W11&lt;1, "&lt;1",wat!W11 ))), "-")</f>
        <v>-</v>
      </c>
      <c r="X13" s="29" t="str">
        <f>IF(ISNUMBER(wat!X11), IF(wat!X11=-999,"NA",wat!X11), "-")</f>
        <v>-</v>
      </c>
      <c r="Y13" s="28">
        <f>IF(ISNUMBER(wat!Y11), IF(wat!Y11=-999,"NA",IF(wat!Y11&gt;99, "&gt;99", IF(wat!Y11&lt;1, "&lt;1",wat!Y11 ))), "-")</f>
        <v>89.744638322690534</v>
      </c>
      <c r="Z13" s="28">
        <f>IF(ISNUMBER(wat!Z11), IF(wat!Z11=-999,"NA",IF(wat!Z11&gt;99, "&gt;99", IF(wat!Z11&lt;1, "&lt;1",wat!Z11 ))), "-")</f>
        <v>10.141637208908042</v>
      </c>
      <c r="AA13" s="52" t="str">
        <f>IF(ISNUMBER(wat!AA11), IF(wat!AA11=-999,"NA",IF(wat!AA11&gt;99, "&gt;99", IF(wat!AA11&lt;1, "&lt;1",wat!AA11 ))), "-")</f>
        <v>-</v>
      </c>
      <c r="AB13" s="53">
        <f>IF(ISNUMBER(wat!AB11), IF(wat!AB11=-999,"NA",IF(wat!AB11&gt;99, "&gt;99", IF(wat!AB11&lt;1, "&lt;1",wat!AB11 ))), "-")</f>
        <v>89.600085720691808</v>
      </c>
      <c r="AC13" s="53">
        <f>IF(ISNUMBER(wat!AC11), IF(wat!AC11=-999,"NA",IF(wat!AC11&gt;99, "&gt;99", IF(wat!AC11&lt;1, "&lt;1",wat!AC11 ))), "-")</f>
        <v>94.489005515658846</v>
      </c>
      <c r="AD13" s="53" t="str">
        <f>IF(ISNUMBER(wat!AD11), IF(wat!AD11=-999,"NA",IF(wat!AD11&gt;99, "&gt;99", IF(wat!AD11&lt;1, "&lt;1",wat!AD11 ))), "-")</f>
        <v>-</v>
      </c>
      <c r="AE13" s="29" t="str">
        <f>IF(ISNUMBER(wat!AE11), IF(wat!AE11=-999,"NA",wat!AE11), "-")</f>
        <v>-</v>
      </c>
      <c r="AF13" s="28">
        <f>IF(ISNUMBER(wat!AF11), IF(wat!AF11=-999,"NA",IF(wat!AF11&gt;99, "&gt;99", IF(wat!AF11&lt;1, "&lt;1",wat!AF11 ))), "-")</f>
        <v>76.746312131161091</v>
      </c>
      <c r="AG13" s="28">
        <f>IF(ISNUMBER(wat!AG11), IF(wat!AG11=-999,"NA",IF(wat!AG11&gt;99, "&gt;99", IF(wat!AG11&lt;1, "&lt;1",wat!AG11 ))), "-")</f>
        <v>22.939613132344803</v>
      </c>
      <c r="AH13" s="52">
        <f>IF(ISNUMBER(wat!AH11), IF(wat!AH11=-999,"NA",IF(wat!AH11&gt;99, "&gt;99", IF(wat!AH11&lt;1, "&lt;1",wat!AH11 ))), "-")</f>
        <v>95.36768773456258</v>
      </c>
      <c r="AI13" s="53">
        <f>IF(ISNUMBER(wat!AI11), IF(wat!AI11=-999,"NA",IF(wat!AI11&gt;99, "&gt;99", IF(wat!AI11&lt;1, "&lt;1",wat!AI11 ))), "-")</f>
        <v>98.82918547823158</v>
      </c>
      <c r="AJ13" s="53">
        <f>IF(ISNUMBER(wat!AJ11), IF(wat!AJ11=-999,"NA",IF(wat!AJ11&gt;99, "&gt;99", IF(wat!AJ11&lt;1, "&lt;1",wat!AJ11 ))), "-")</f>
        <v>95.36768773456258</v>
      </c>
      <c r="AK13" s="53">
        <f>IF(ISNUMBER(wat!AK11), IF(wat!AK11=-999,"NA",IF(wat!AK11&gt;99, "&gt;99", IF(wat!AK11&lt;1, "&lt;1",wat!AK11 ))), "-")</f>
        <v>97.837014357580969</v>
      </c>
      <c r="AL13" s="29">
        <f>IF(ISNUMBER(wat!AL11), IF(wat!AL11=-999,"NA",wat!AL11), "-")</f>
        <v>0.22903642058372498</v>
      </c>
      <c r="AM13" s="28">
        <f>IF(ISNUMBER(wat!AM11), IF(wat!AM11=-999,"NA",IF(wat!AM11&gt;99, "&gt;99", IF(wat!AM11&lt;1, "&lt;1",wat!AM11 ))), "-")</f>
        <v>91.992752977303141</v>
      </c>
      <c r="AN13" s="28">
        <f>IF(ISNUMBER(wat!AN11), IF(wat!AN11=-999,"NA",IF(wat!AN11&gt;99, "&gt;99", IF(wat!AN11&lt;1, "&lt;1",wat!AN11 ))), "-")</f>
        <v>7.9281772131426234</v>
      </c>
      <c r="AO13" s="25">
        <f>IF(ISBLANK(wat!AO11), "", wat!AO11)</f>
        <v>10</v>
      </c>
    </row>
    <row r="14" spans="1:41" s="6" customFormat="1" hidden="1" x14ac:dyDescent="0.25">
      <c r="A14" s="25" t="str">
        <f>IF(ISBLANK(wat!A12), "", wat!A12)</f>
        <v>Australia and New Zealand</v>
      </c>
      <c r="B14" s="56">
        <f>IF(ISBLANK(wat!B12), "", wat!B12)</f>
        <v>2010</v>
      </c>
      <c r="C14" s="54">
        <f>IF(ISNUMBER(wat!C12), wat!C12, "-")</f>
        <v>26524.74755859375</v>
      </c>
      <c r="D14" s="28">
        <f>IF(ISNUMBER(wat!D12), wat!D12, "-")</f>
        <v>85.343132019042969</v>
      </c>
      <c r="E14" s="51" t="str">
        <f>IF(ISNUMBER(wat!E12), IF(wat!E12=-999,"NA",IF(wat!E12&gt;99, "&gt;99", IF(wat!E12&lt;1, "&lt;1",wat!E12 ))), "-")</f>
        <v>&gt;99</v>
      </c>
      <c r="F14" s="28" t="str">
        <f>IF(ISNUMBER(wat!F12), IF(wat!F12=-999,"NA",IF(wat!F12&gt;99, "&gt;99", IF(wat!F12&lt;1, "&lt;1",wat!F12 ))), "-")</f>
        <v>&lt;1</v>
      </c>
      <c r="G14" s="28" t="str">
        <f>IF(ISNUMBER(wat!G12), IF(wat!G12=-999,"NA",IF(wat!G12&gt;99, "&gt;99", IF(wat!G12&lt;1, "&lt;1",wat!G12 ))), "-")</f>
        <v>&lt;1</v>
      </c>
      <c r="H14" s="28" t="str">
        <f>IF(ISNUMBER(wat!H12), IF(wat!H12=-999,"NA",IF(wat!H12&gt;99, "&gt;99", IF(wat!H12&lt;1, "&lt;1",wat!H12 ))), "-")</f>
        <v>&lt;1</v>
      </c>
      <c r="I14" s="29">
        <f>IF(ISNUMBER(wat!I12), IF(wat!I12=-999,"NA",wat!I12), "-")</f>
        <v>1.0686371475458145E-2</v>
      </c>
      <c r="J14" s="51" t="str">
        <f>IF(ISNUMBER(wat!J12), IF(wat!J12=-999,"NA",IF(wat!J12&gt;99, "&gt;99", wat!J12)), "-")</f>
        <v>&gt;99</v>
      </c>
      <c r="K14" s="28" t="str">
        <f>IF(ISNUMBER(wat!K12), IF(wat!K12=-999,"NA",IF(wat!K12&gt;99, "&gt;99", IF(wat!K12&lt;1, "&lt;1",wat!K12 ))), "-")</f>
        <v>&lt;1</v>
      </c>
      <c r="L14" s="28" t="str">
        <f>IF(ISNUMBER(wat!L12), IF(wat!L12=-999,"NA",IF(wat!L12&gt;99, "&gt;99", IF(wat!L12&lt;1, "&lt;1",wat!L12 ))), "-")</f>
        <v>&lt;1</v>
      </c>
      <c r="M14" s="28" t="str">
        <f>IF(ISNUMBER(wat!M12), IF(wat!M12=-999,"NA",IF(wat!M12&gt;99, "&gt;99", IF(wat!M12&lt;1, "&lt;1",wat!M12 ))), "-")</f>
        <v>&lt;1</v>
      </c>
      <c r="N14" s="29">
        <f>IF(ISNUMBER(wat!N12), IF(wat!N12=-999,"NA",wat!N12), "-")</f>
        <v>3.996577113866806E-2</v>
      </c>
      <c r="O14" s="51" t="str">
        <f>IF(ISNUMBER(wat!O12), IF(wat!O12=-999,"NA",IF(wat!O12&gt;99, "&gt;99", IF(wat!O12&lt;1, "&lt;1",wat!O12 ))), "-")</f>
        <v>&gt;99</v>
      </c>
      <c r="P14" s="28" t="str">
        <f>IF(ISNUMBER(wat!P12), IF(wat!P12=-999,"NA",IF(wat!P12&gt;99, "&gt;99", IF(wat!P12&lt;1, "&lt;1",wat!P12 ))), "-")</f>
        <v>&lt;1</v>
      </c>
      <c r="Q14" s="28" t="str">
        <f>IF(ISNUMBER(wat!Q12), IF(wat!Q12=-999,"NA",IF(wat!Q12&gt;99, "&gt;99", IF(wat!Q12&lt;1, "&lt;1",wat!Q12 ))), "-")</f>
        <v>&lt;1</v>
      </c>
      <c r="R14" s="28" t="str">
        <f>IF(ISNUMBER(wat!R12), IF(wat!R12=-999,"NA",IF(wat!R12&gt;99, "&gt;99", IF(wat!R12&lt;1, "&lt;1",wat!R12 ))), "-")</f>
        <v>&lt;1</v>
      </c>
      <c r="S14" s="29">
        <f>IF(ISNUMBER(wat!S12), IF(wat!S12=-999,"NA",wat!S12), "-")</f>
        <v>5.3618219681084156E-3</v>
      </c>
      <c r="T14" s="52" t="str">
        <f>IF(ISNUMBER(wat!T12), IF(wat!T12=-999,"NA",IF(wat!T12&gt;99, "&gt;99", IF(wat!T12&lt;1, "&lt;1",wat!T12 ))), "-")</f>
        <v>-</v>
      </c>
      <c r="U14" s="53">
        <f>IF(ISNUMBER(wat!U12), IF(wat!U12=-999,"NA",IF(wat!U12&gt;99, "&gt;99", IF(wat!U12&lt;1, "&lt;1",wat!U12 ))), "-")</f>
        <v>97.532640653820081</v>
      </c>
      <c r="V14" s="53">
        <f>IF(ISNUMBER(wat!V12), IF(wat!V12=-999,"NA",IF(wat!V12&gt;99, "&gt;99", IF(wat!V12&lt;1, "&lt;1",wat!V12 ))), "-")</f>
        <v>95.629595351339603</v>
      </c>
      <c r="W14" s="53" t="str">
        <f>IF(ISNUMBER(wat!W12), IF(wat!W12=-999,"NA",IF(wat!W12&gt;99, "&gt;99", IF(wat!W12&lt;1, "&lt;1",wat!W12 ))), "-")</f>
        <v>-</v>
      </c>
      <c r="X14" s="29" t="str">
        <f>IF(ISNUMBER(wat!X12), IF(wat!X12=-999,"NA",wat!X12), "-")</f>
        <v>-</v>
      </c>
      <c r="Y14" s="28">
        <f>IF(ISNUMBER(wat!Y12), IF(wat!Y12=-999,"NA",IF(wat!Y12&gt;99, "&gt;99", IF(wat!Y12&lt;1, "&lt;1",wat!Y12 ))), "-")</f>
        <v>90.222209865364619</v>
      </c>
      <c r="Z14" s="28">
        <f>IF(ISNUMBER(wat!Z12), IF(wat!Z12=-999,"NA",IF(wat!Z12&gt;99, "&gt;99", IF(wat!Z12&lt;1, "&lt;1",wat!Z12 ))), "-")</f>
        <v>9.6801917700643774</v>
      </c>
      <c r="AA14" s="52" t="str">
        <f>IF(ISNUMBER(wat!AA12), IF(wat!AA12=-999,"NA",IF(wat!AA12&gt;99, "&gt;99", IF(wat!AA12&lt;1, "&lt;1",wat!AA12 ))), "-")</f>
        <v>-</v>
      </c>
      <c r="AB14" s="53">
        <f>IF(ISNUMBER(wat!AB12), IF(wat!AB12=-999,"NA",IF(wat!AB12&gt;99, "&gt;99", IF(wat!AB12&lt;1, "&lt;1",wat!AB12 ))), "-")</f>
        <v>89.694703607647227</v>
      </c>
      <c r="AC14" s="53">
        <f>IF(ISNUMBER(wat!AC12), IF(wat!AC12=-999,"NA",IF(wat!AC12&gt;99, "&gt;99", IF(wat!AC12&lt;1, "&lt;1",wat!AC12 ))), "-")</f>
        <v>94.943400601416158</v>
      </c>
      <c r="AD14" s="53" t="str">
        <f>IF(ISNUMBER(wat!AD12), IF(wat!AD12=-999,"NA",IF(wat!AD12&gt;99, "&gt;99", IF(wat!AD12&lt;1, "&lt;1",wat!AD12 ))), "-")</f>
        <v>-</v>
      </c>
      <c r="AE14" s="29" t="str">
        <f>IF(ISNUMBER(wat!AE12), IF(wat!AE12=-999,"NA",wat!AE12), "-")</f>
        <v>-</v>
      </c>
      <c r="AF14" s="28">
        <f>IF(ISNUMBER(wat!AF12), IF(wat!AF12=-999,"NA",IF(wat!AF12&gt;99, "&gt;99", IF(wat!AF12&lt;1, "&lt;1",wat!AF12 ))), "-")</f>
        <v>78.376762130005474</v>
      </c>
      <c r="AG14" s="28">
        <f>IF(ISNUMBER(wat!AG12), IF(wat!AG12=-999,"NA",IF(wat!AG12&gt;99, "&gt;99", IF(wat!AG12&lt;1, "&lt;1",wat!AG12 ))), "-")</f>
        <v>21.36993475518803</v>
      </c>
      <c r="AH14" s="52">
        <f>IF(ISNUMBER(wat!AH12), IF(wat!AH12=-999,"NA",IF(wat!AH12&gt;99, "&gt;99", IF(wat!AH12&lt;1, "&lt;1",wat!AH12 ))), "-")</f>
        <v>95.747438652488569</v>
      </c>
      <c r="AI14" s="53">
        <f>IF(ISNUMBER(wat!AI12), IF(wat!AI12=-999,"NA",IF(wat!AI12&gt;99, "&gt;99", IF(wat!AI12&lt;1, "&lt;1",wat!AI12 ))), "-")</f>
        <v>98.878727641113116</v>
      </c>
      <c r="AJ14" s="53">
        <f>IF(ISNUMBER(wat!AJ12), IF(wat!AJ12=-999,"NA",IF(wat!AJ12&gt;99, "&gt;99", IF(wat!AJ12&lt;1, "&lt;1",wat!AJ12 ))), "-")</f>
        <v>95.747438652488569</v>
      </c>
      <c r="AK14" s="53">
        <f>IF(ISNUMBER(wat!AK12), IF(wat!AK12=-999,"NA",IF(wat!AK12&gt;99, "&gt;99", IF(wat!AK12&lt;1, "&lt;1",wat!AK12 ))), "-")</f>
        <v>98.082955211538476</v>
      </c>
      <c r="AL14" s="29">
        <f>IF(ISNUMBER(wat!AL12), IF(wat!AL12=-999,"NA",wat!AL12), "-")</f>
        <v>0.22903642058372498</v>
      </c>
      <c r="AM14" s="28">
        <f>IF(ISNUMBER(wat!AM12), IF(wat!AM12=-999,"NA",IF(wat!AM12&gt;99, "&gt;99", IF(wat!AM12&lt;1, "&lt;1",wat!AM12 ))), "-")</f>
        <v>92.256549040966334</v>
      </c>
      <c r="AN14" s="28">
        <f>IF(ISNUMBER(wat!AN12), IF(wat!AN12=-999,"NA",IF(wat!AN12&gt;99, "&gt;99", IF(wat!AN12&lt;1, "&lt;1",wat!AN12 ))), "-")</f>
        <v>7.6725890956860487</v>
      </c>
      <c r="AO14" s="25">
        <f>IF(ISBLANK(wat!AO12), "", wat!AO12)</f>
        <v>11</v>
      </c>
    </row>
    <row r="15" spans="1:41" s="6" customFormat="1" hidden="1" x14ac:dyDescent="0.25">
      <c r="A15" s="25" t="str">
        <f>IF(ISBLANK(wat!A13), "", wat!A13)</f>
        <v>Australia and New Zealand</v>
      </c>
      <c r="B15" s="56">
        <f>IF(ISBLANK(wat!B13), "", wat!B13)</f>
        <v>2011</v>
      </c>
      <c r="C15" s="54">
        <f>IF(ISNUMBER(wat!C13), wat!C13, "-")</f>
        <v>26956.67578125</v>
      </c>
      <c r="D15" s="28">
        <f>IF(ISNUMBER(wat!D13), wat!D13, "-")</f>
        <v>85.431137084960938</v>
      </c>
      <c r="E15" s="51" t="str">
        <f>IF(ISNUMBER(wat!E13), IF(wat!E13=-999,"NA",IF(wat!E13&gt;99, "&gt;99", IF(wat!E13&lt;1, "&lt;1",wat!E13 ))), "-")</f>
        <v>&gt;99</v>
      </c>
      <c r="F15" s="28" t="str">
        <f>IF(ISNUMBER(wat!F13), IF(wat!F13=-999,"NA",IF(wat!F13&gt;99, "&gt;99", IF(wat!F13&lt;1, "&lt;1",wat!F13 ))), "-")</f>
        <v>&lt;1</v>
      </c>
      <c r="G15" s="28" t="str">
        <f>IF(ISNUMBER(wat!G13), IF(wat!G13=-999,"NA",IF(wat!G13&gt;99, "&gt;99", IF(wat!G13&lt;1, "&lt;1",wat!G13 ))), "-")</f>
        <v>&lt;1</v>
      </c>
      <c r="H15" s="28" t="str">
        <f>IF(ISNUMBER(wat!H13), IF(wat!H13=-999,"NA",IF(wat!H13&gt;99, "&gt;99", IF(wat!H13&lt;1, "&lt;1",wat!H13 ))), "-")</f>
        <v>&lt;1</v>
      </c>
      <c r="I15" s="29">
        <f>IF(ISNUMBER(wat!I13), IF(wat!I13=-999,"NA",wat!I13), "-")</f>
        <v>1.0686371475458145E-2</v>
      </c>
      <c r="J15" s="51" t="str">
        <f>IF(ISNUMBER(wat!J13), IF(wat!J13=-999,"NA",IF(wat!J13&gt;99, "&gt;99", wat!J13)), "-")</f>
        <v>&gt;99</v>
      </c>
      <c r="K15" s="28" t="str">
        <f>IF(ISNUMBER(wat!K13), IF(wat!K13=-999,"NA",IF(wat!K13&gt;99, "&gt;99", IF(wat!K13&lt;1, "&lt;1",wat!K13 ))), "-")</f>
        <v>&lt;1</v>
      </c>
      <c r="L15" s="28" t="str">
        <f>IF(ISNUMBER(wat!L13), IF(wat!L13=-999,"NA",IF(wat!L13&gt;99, "&gt;99", IF(wat!L13&lt;1, "&lt;1",wat!L13 ))), "-")</f>
        <v>&lt;1</v>
      </c>
      <c r="M15" s="28" t="str">
        <f>IF(ISNUMBER(wat!M13), IF(wat!M13=-999,"NA",IF(wat!M13&gt;99, "&gt;99", IF(wat!M13&lt;1, "&lt;1",wat!M13 ))), "-")</f>
        <v>&lt;1</v>
      </c>
      <c r="N15" s="29">
        <f>IF(ISNUMBER(wat!N13), IF(wat!N13=-999,"NA",wat!N13), "-")</f>
        <v>3.996577113866806E-2</v>
      </c>
      <c r="O15" s="51" t="str">
        <f>IF(ISNUMBER(wat!O13), IF(wat!O13=-999,"NA",IF(wat!O13&gt;99, "&gt;99", IF(wat!O13&lt;1, "&lt;1",wat!O13 ))), "-")</f>
        <v>&gt;99</v>
      </c>
      <c r="P15" s="28" t="str">
        <f>IF(ISNUMBER(wat!P13), IF(wat!P13=-999,"NA",IF(wat!P13&gt;99, "&gt;99", IF(wat!P13&lt;1, "&lt;1",wat!P13 ))), "-")</f>
        <v>&lt;1</v>
      </c>
      <c r="Q15" s="28" t="str">
        <f>IF(ISNUMBER(wat!Q13), IF(wat!Q13=-999,"NA",IF(wat!Q13&gt;99, "&gt;99", IF(wat!Q13&lt;1, "&lt;1",wat!Q13 ))), "-")</f>
        <v>&lt;1</v>
      </c>
      <c r="R15" s="28" t="str">
        <f>IF(ISNUMBER(wat!R13), IF(wat!R13=-999,"NA",IF(wat!R13&gt;99, "&gt;99", IF(wat!R13&lt;1, "&lt;1",wat!R13 ))), "-")</f>
        <v>&lt;1</v>
      </c>
      <c r="S15" s="29">
        <f>IF(ISNUMBER(wat!S13), IF(wat!S13=-999,"NA",wat!S13), "-")</f>
        <v>5.3618219681084156E-3</v>
      </c>
      <c r="T15" s="52" t="str">
        <f>IF(ISNUMBER(wat!T13), IF(wat!T13=-999,"NA",IF(wat!T13&gt;99, "&gt;99", IF(wat!T13&lt;1, "&lt;1",wat!T13 ))), "-")</f>
        <v>-</v>
      </c>
      <c r="U15" s="53">
        <f>IF(ISNUMBER(wat!U13), IF(wat!U13=-999,"NA",IF(wat!U13&gt;99, "&gt;99", IF(wat!U13&lt;1, "&lt;1",wat!U13 ))), "-")</f>
        <v>97.589840631720818</v>
      </c>
      <c r="V15" s="53">
        <f>IF(ISNUMBER(wat!V13), IF(wat!V13=-999,"NA",IF(wat!V13&gt;99, "&gt;99", IF(wat!V13&lt;1, "&lt;1",wat!V13 ))), "-")</f>
        <v>96.015846558422368</v>
      </c>
      <c r="W15" s="53" t="str">
        <f>IF(ISNUMBER(wat!W13), IF(wat!W13=-999,"NA",IF(wat!W13&gt;99, "&gt;99", IF(wat!W13&lt;1, "&lt;1",wat!W13 ))), "-")</f>
        <v>-</v>
      </c>
      <c r="X15" s="29" t="str">
        <f>IF(ISNUMBER(wat!X13), IF(wat!X13=-999,"NA",wat!X13), "-")</f>
        <v>-</v>
      </c>
      <c r="Y15" s="28">
        <f>IF(ISNUMBER(wat!Y13), IF(wat!Y13=-999,"NA",IF(wat!Y13&gt;99, "&gt;99", IF(wat!Y13&lt;1, "&lt;1",wat!Y13 ))), "-")</f>
        <v>90.70017990815343</v>
      </c>
      <c r="Z15" s="28">
        <f>IF(ISNUMBER(wat!Z13), IF(wat!Z13=-999,"NA",IF(wat!Z13&gt;99, "&gt;99", IF(wat!Z13&lt;1, "&lt;1",wat!Z13 ))), "-")</f>
        <v>9.2094974197091499</v>
      </c>
      <c r="AA15" s="52" t="str">
        <f>IF(ISNUMBER(wat!AA13), IF(wat!AA13=-999,"NA",IF(wat!AA13&gt;99, "&gt;99", IF(wat!AA13&lt;1, "&lt;1",wat!AA13 ))), "-")</f>
        <v>-</v>
      </c>
      <c r="AB15" s="53">
        <f>IF(ISNUMBER(wat!AB13), IF(wat!AB13=-999,"NA",IF(wat!AB13&gt;99, "&gt;99", IF(wat!AB13&lt;1, "&lt;1",wat!AB13 ))), "-")</f>
        <v>89.73860939777299</v>
      </c>
      <c r="AC15" s="53">
        <f>IF(ISNUMBER(wat!AC13), IF(wat!AC13=-999,"NA",IF(wat!AC13&gt;99, "&gt;99", IF(wat!AC13&lt;1, "&lt;1",wat!AC13 ))), "-")</f>
        <v>95.398374525370784</v>
      </c>
      <c r="AD15" s="53" t="str">
        <f>IF(ISNUMBER(wat!AD13), IF(wat!AD13=-999,"NA",IF(wat!AD13&gt;99, "&gt;99", IF(wat!AD13&lt;1, "&lt;1",wat!AD13 ))), "-")</f>
        <v>-</v>
      </c>
      <c r="AE15" s="29" t="str">
        <f>IF(ISNUMBER(wat!AE13), IF(wat!AE13=-999,"NA",wat!AE13), "-")</f>
        <v>-</v>
      </c>
      <c r="AF15" s="28">
        <f>IF(ISNUMBER(wat!AF13), IF(wat!AF13=-999,"NA",IF(wat!AF13&gt;99, "&gt;99", IF(wat!AF13&lt;1, "&lt;1",wat!AF13 ))), "-")</f>
        <v>80.009696940905144</v>
      </c>
      <c r="AG15" s="28">
        <f>IF(ISNUMBER(wat!AG13), IF(wat!AG13=-999,"NA",IF(wat!AG13&gt;99, "&gt;99", IF(wat!AG13&lt;1, "&lt;1",wat!AG13 ))), "-")</f>
        <v>19.737452449334896</v>
      </c>
      <c r="AH15" s="52">
        <f>IF(ISNUMBER(wat!AH13), IF(wat!AH13=-999,"NA",IF(wat!AH13&gt;99, "&gt;99", IF(wat!AH13&lt;1, "&lt;1",wat!AH13 ))), "-")</f>
        <v>96.121142639646024</v>
      </c>
      <c r="AI15" s="53">
        <f>IF(ISNUMBER(wat!AI13), IF(wat!AI13=-999,"NA",IF(wat!AI13&gt;99, "&gt;99", IF(wat!AI13&lt;1, "&lt;1",wat!AI13 ))), "-")</f>
        <v>98.928734658456946</v>
      </c>
      <c r="AJ15" s="53">
        <f>IF(ISNUMBER(wat!AJ13), IF(wat!AJ13=-999,"NA",IF(wat!AJ13&gt;99, "&gt;99", IF(wat!AJ13&lt;1, "&lt;1",wat!AJ13 ))), "-")</f>
        <v>96.121142639646024</v>
      </c>
      <c r="AK15" s="53">
        <f>IF(ISNUMBER(wat!AK13), IF(wat!AK13=-999,"NA",IF(wat!AK13&gt;99, "&gt;99", IF(wat!AK13&lt;1, "&lt;1",wat!AK13 ))), "-")</f>
        <v>98.306777492782331</v>
      </c>
      <c r="AL15" s="29">
        <f>IF(ISNUMBER(wat!AL13), IF(wat!AL13=-999,"NA",wat!AL13), "-")</f>
        <v>0.22903642058372498</v>
      </c>
      <c r="AM15" s="28">
        <f>IF(ISNUMBER(wat!AM13), IF(wat!AM13=-999,"NA",IF(wat!AM13&gt;99, "&gt;99", IF(wat!AM13&lt;1, "&lt;1",wat!AM13 ))), "-")</f>
        <v>92.523261619709331</v>
      </c>
      <c r="AN15" s="28">
        <f>IF(ISNUMBER(wat!AN13), IF(wat!AN13=-999,"NA",IF(wat!AN13&gt;99, "&gt;99", IF(wat!AN13&lt;1, "&lt;1",wat!AN13 ))), "-")</f>
        <v>7.4141284530300586</v>
      </c>
      <c r="AO15" s="25">
        <f>IF(ISBLANK(wat!AO13), "", wat!AO13)</f>
        <v>12</v>
      </c>
    </row>
    <row r="16" spans="1:41" s="6" customFormat="1" hidden="1" x14ac:dyDescent="0.25">
      <c r="A16" s="25" t="str">
        <f>IF(ISBLANK(wat!A14), "", wat!A14)</f>
        <v>Australia and New Zealand</v>
      </c>
      <c r="B16" s="56">
        <f>IF(ISBLANK(wat!B14), "", wat!B14)</f>
        <v>2012</v>
      </c>
      <c r="C16" s="54">
        <f>IF(ISNUMBER(wat!C14), wat!C14, "-")</f>
        <v>27372.4130859375</v>
      </c>
      <c r="D16" s="28">
        <f>IF(ISNUMBER(wat!D14), wat!D14, "-")</f>
        <v>85.525901794433594</v>
      </c>
      <c r="E16" s="51" t="str">
        <f>IF(ISNUMBER(wat!E14), IF(wat!E14=-999,"NA",IF(wat!E14&gt;99, "&gt;99", IF(wat!E14&lt;1, "&lt;1",wat!E14 ))), "-")</f>
        <v>&gt;99</v>
      </c>
      <c r="F16" s="28" t="str">
        <f>IF(ISNUMBER(wat!F14), IF(wat!F14=-999,"NA",IF(wat!F14&gt;99, "&gt;99", IF(wat!F14&lt;1, "&lt;1",wat!F14 ))), "-")</f>
        <v>&lt;1</v>
      </c>
      <c r="G16" s="28" t="str">
        <f>IF(ISNUMBER(wat!G14), IF(wat!G14=-999,"NA",IF(wat!G14&gt;99, "&gt;99", IF(wat!G14&lt;1, "&lt;1",wat!G14 ))), "-")</f>
        <v>&lt;1</v>
      </c>
      <c r="H16" s="28" t="str">
        <f>IF(ISNUMBER(wat!H14), IF(wat!H14=-999,"NA",IF(wat!H14&gt;99, "&gt;99", IF(wat!H14&lt;1, "&lt;1",wat!H14 ))), "-")</f>
        <v>&lt;1</v>
      </c>
      <c r="I16" s="29">
        <f>IF(ISNUMBER(wat!I14), IF(wat!I14=-999,"NA",wat!I14), "-")</f>
        <v>1.0686371475458145E-2</v>
      </c>
      <c r="J16" s="51" t="str">
        <f>IF(ISNUMBER(wat!J14), IF(wat!J14=-999,"NA",IF(wat!J14&gt;99, "&gt;99", wat!J14)), "-")</f>
        <v>&gt;99</v>
      </c>
      <c r="K16" s="28" t="str">
        <f>IF(ISNUMBER(wat!K14), IF(wat!K14=-999,"NA",IF(wat!K14&gt;99, "&gt;99", IF(wat!K14&lt;1, "&lt;1",wat!K14 ))), "-")</f>
        <v>&lt;1</v>
      </c>
      <c r="L16" s="28" t="str">
        <f>IF(ISNUMBER(wat!L14), IF(wat!L14=-999,"NA",IF(wat!L14&gt;99, "&gt;99", IF(wat!L14&lt;1, "&lt;1",wat!L14 ))), "-")</f>
        <v>&lt;1</v>
      </c>
      <c r="M16" s="28" t="str">
        <f>IF(ISNUMBER(wat!M14), IF(wat!M14=-999,"NA",IF(wat!M14&gt;99, "&gt;99", IF(wat!M14&lt;1, "&lt;1",wat!M14 ))), "-")</f>
        <v>&lt;1</v>
      </c>
      <c r="N16" s="29">
        <f>IF(ISNUMBER(wat!N14), IF(wat!N14=-999,"NA",wat!N14), "-")</f>
        <v>3.996577113866806E-2</v>
      </c>
      <c r="O16" s="51" t="str">
        <f>IF(ISNUMBER(wat!O14), IF(wat!O14=-999,"NA",IF(wat!O14&gt;99, "&gt;99", IF(wat!O14&lt;1, "&lt;1",wat!O14 ))), "-")</f>
        <v>&gt;99</v>
      </c>
      <c r="P16" s="28" t="str">
        <f>IF(ISNUMBER(wat!P14), IF(wat!P14=-999,"NA",IF(wat!P14&gt;99, "&gt;99", IF(wat!P14&lt;1, "&lt;1",wat!P14 ))), "-")</f>
        <v>&lt;1</v>
      </c>
      <c r="Q16" s="28" t="str">
        <f>IF(ISNUMBER(wat!Q14), IF(wat!Q14=-999,"NA",IF(wat!Q14&gt;99, "&gt;99", IF(wat!Q14&lt;1, "&lt;1",wat!Q14 ))), "-")</f>
        <v>&lt;1</v>
      </c>
      <c r="R16" s="28" t="str">
        <f>IF(ISNUMBER(wat!R14), IF(wat!R14=-999,"NA",IF(wat!R14&gt;99, "&gt;99", IF(wat!R14&lt;1, "&lt;1",wat!R14 ))), "-")</f>
        <v>&lt;1</v>
      </c>
      <c r="S16" s="29">
        <f>IF(ISNUMBER(wat!S14), IF(wat!S14=-999,"NA",wat!S14), "-")</f>
        <v>5.3618219681084156E-3</v>
      </c>
      <c r="T16" s="52" t="str">
        <f>IF(ISNUMBER(wat!T14), IF(wat!T14=-999,"NA",IF(wat!T14&gt;99, "&gt;99", IF(wat!T14&lt;1, "&lt;1",wat!T14 ))), "-")</f>
        <v>-</v>
      </c>
      <c r="U16" s="53">
        <f>IF(ISNUMBER(wat!U14), IF(wat!U14=-999,"NA",IF(wat!U14&gt;99, "&gt;99", IF(wat!U14&lt;1, "&lt;1",wat!U14 ))), "-")</f>
        <v>97.646211544954355</v>
      </c>
      <c r="V16" s="53">
        <f>IF(ISNUMBER(wat!V14), IF(wat!V14=-999,"NA",IF(wat!V14&gt;99, "&gt;99", IF(wat!V14&lt;1, "&lt;1",wat!V14 ))), "-")</f>
        <v>96.404268317479165</v>
      </c>
      <c r="W16" s="53" t="str">
        <f>IF(ISNUMBER(wat!W14), IF(wat!W14=-999,"NA",IF(wat!W14&gt;99, "&gt;99", IF(wat!W14&lt;1, "&lt;1",wat!W14 ))), "-")</f>
        <v>-</v>
      </c>
      <c r="X16" s="29" t="str">
        <f>IF(ISNUMBER(wat!X14), IF(wat!X14=-999,"NA",wat!X14), "-")</f>
        <v>-</v>
      </c>
      <c r="Y16" s="28">
        <f>IF(ISNUMBER(wat!Y14), IF(wat!Y14=-999,"NA",IF(wat!Y14&gt;99, "&gt;99", IF(wat!Y14&lt;1, "&lt;1",wat!Y14 ))), "-")</f>
        <v>91.17598900962966</v>
      </c>
      <c r="Z16" s="28">
        <f>IF(ISNUMBER(wat!Z14), IF(wat!Z14=-999,"NA",IF(wat!Z14&gt;99, "&gt;99", IF(wat!Z14&lt;1, "&lt;1",wat!Z14 ))), "-")</f>
        <v>8.7409779305352284</v>
      </c>
      <c r="AA16" s="52" t="str">
        <f>IF(ISNUMBER(wat!AA14), IF(wat!AA14=-999,"NA",IF(wat!AA14&gt;99, "&gt;99", IF(wat!AA14&lt;1, "&lt;1",wat!AA14 ))), "-")</f>
        <v>-</v>
      </c>
      <c r="AB16" s="53">
        <f>IF(ISNUMBER(wat!AB14), IF(wat!AB14=-999,"NA",IF(wat!AB14&gt;99, "&gt;99", IF(wat!AB14&lt;1, "&lt;1",wat!AB14 ))), "-")</f>
        <v>89.768770535477302</v>
      </c>
      <c r="AC16" s="53">
        <f>IF(ISNUMBER(wat!AC14), IF(wat!AC14=-999,"NA",IF(wat!AC14&gt;99, "&gt;99", IF(wat!AC14&lt;1, "&lt;1",wat!AC14 ))), "-")</f>
        <v>95.853085097936585</v>
      </c>
      <c r="AD16" s="53" t="str">
        <f>IF(ISNUMBER(wat!AD14), IF(wat!AD14=-999,"NA",IF(wat!AD14&gt;99, "&gt;99", IF(wat!AD14&lt;1, "&lt;1",wat!AD14 ))), "-")</f>
        <v>-</v>
      </c>
      <c r="AE16" s="29" t="str">
        <f>IF(ISNUMBER(wat!AE14), IF(wat!AE14=-999,"NA",wat!AE14), "-")</f>
        <v>-</v>
      </c>
      <c r="AF16" s="28">
        <f>IF(ISNUMBER(wat!AF14), IF(wat!AF14=-999,"NA",IF(wat!AF14&gt;99, "&gt;99", IF(wat!AF14&lt;1, "&lt;1",wat!AF14 ))), "-")</f>
        <v>81.6149175170261</v>
      </c>
      <c r="AG16" s="28">
        <f>IF(ISNUMBER(wat!AG14), IF(wat!AG14=-999,"NA",IF(wat!AG14&gt;99, "&gt;99", IF(wat!AG14&lt;1, "&lt;1",wat!AG14 ))), "-")</f>
        <v>18.13234574483986</v>
      </c>
      <c r="AH16" s="52">
        <f>IF(ISNUMBER(wat!AH14), IF(wat!AH14=-999,"NA",IF(wat!AH14&gt;99, "&gt;99", IF(wat!AH14&lt;1, "&lt;1",wat!AH14 ))), "-")</f>
        <v>96.49755134515128</v>
      </c>
      <c r="AI16" s="53">
        <f>IF(ISNUMBER(wat!AI14), IF(wat!AI14=-999,"NA",IF(wat!AI14&gt;99, "&gt;99", IF(wat!AI14&lt;1, "&lt;1",wat!AI14 ))), "-")</f>
        <v>98.979364090003259</v>
      </c>
      <c r="AJ16" s="53">
        <f>IF(ISNUMBER(wat!AJ14), IF(wat!AJ14=-999,"NA",IF(wat!AJ14&gt;99, "&gt;99", IF(wat!AJ14&lt;1, "&lt;1",wat!AJ14 ))), "-")</f>
        <v>96.49755134515128</v>
      </c>
      <c r="AK16" s="53">
        <f>IF(ISNUMBER(wat!AK14), IF(wat!AK14=-999,"NA",IF(wat!AK14&gt;99, "&gt;99", IF(wat!AK14&lt;1, "&lt;1",wat!AK14 ))), "-")</f>
        <v>98.466560236801072</v>
      </c>
      <c r="AL16" s="29">
        <f>IF(ISNUMBER(wat!AL14), IF(wat!AL14=-999,"NA",wat!AL14), "-")</f>
        <v>0.22903642058372498</v>
      </c>
      <c r="AM16" s="28">
        <f>IF(ISNUMBER(wat!AM14), IF(wat!AM14=-999,"NA",IF(wat!AM14&gt;99, "&gt;99", IF(wat!AM14&lt;1, "&lt;1",wat!AM14 ))), "-")</f>
        <v>92.794072928238165</v>
      </c>
      <c r="AN16" s="28">
        <f>IF(ISNUMBER(wat!AN14), IF(wat!AN14=-999,"NA",IF(wat!AN14&gt;99, "&gt;99", IF(wat!AN14&lt;1, "&lt;1",wat!AN14 ))), "-")</f>
        <v>7.1516169167344152</v>
      </c>
      <c r="AO16" s="25">
        <f>IF(ISBLANK(wat!AO14), "", wat!AO14)</f>
        <v>13</v>
      </c>
    </row>
    <row r="17" spans="1:41" s="6" customFormat="1" hidden="1" x14ac:dyDescent="0.25">
      <c r="A17" s="25" t="str">
        <f>IF(ISBLANK(wat!A15), "", wat!A15)</f>
        <v>Australia and New Zealand</v>
      </c>
      <c r="B17" s="56">
        <f>IF(ISBLANK(wat!B15), "", wat!B15)</f>
        <v>2013</v>
      </c>
      <c r="C17" s="54">
        <f>IF(ISNUMBER(wat!C15), wat!C15, "-")</f>
        <v>27773.43115234375</v>
      </c>
      <c r="D17" s="28">
        <f>IF(ISNUMBER(wat!D15), wat!D15, "-")</f>
        <v>85.618972778320313</v>
      </c>
      <c r="E17" s="51" t="str">
        <f>IF(ISNUMBER(wat!E15), IF(wat!E15=-999,"NA",IF(wat!E15&gt;99, "&gt;99", IF(wat!E15&lt;1, "&lt;1",wat!E15 ))), "-")</f>
        <v>&gt;99</v>
      </c>
      <c r="F17" s="28" t="str">
        <f>IF(ISNUMBER(wat!F15), IF(wat!F15=-999,"NA",IF(wat!F15&gt;99, "&gt;99", IF(wat!F15&lt;1, "&lt;1",wat!F15 ))), "-")</f>
        <v>&lt;1</v>
      </c>
      <c r="G17" s="28" t="str">
        <f>IF(ISNUMBER(wat!G15), IF(wat!G15=-999,"NA",IF(wat!G15&gt;99, "&gt;99", IF(wat!G15&lt;1, "&lt;1",wat!G15 ))), "-")</f>
        <v>&lt;1</v>
      </c>
      <c r="H17" s="28" t="str">
        <f>IF(ISNUMBER(wat!H15), IF(wat!H15=-999,"NA",IF(wat!H15&gt;99, "&gt;99", IF(wat!H15&lt;1, "&lt;1",wat!H15 ))), "-")</f>
        <v>&lt;1</v>
      </c>
      <c r="I17" s="29">
        <f>IF(ISNUMBER(wat!I15), IF(wat!I15=-999,"NA",wat!I15), "-")</f>
        <v>1.0686371475458145E-2</v>
      </c>
      <c r="J17" s="51" t="str">
        <f>IF(ISNUMBER(wat!J15), IF(wat!J15=-999,"NA",IF(wat!J15&gt;99, "&gt;99", wat!J15)), "-")</f>
        <v>&gt;99</v>
      </c>
      <c r="K17" s="28" t="str">
        <f>IF(ISNUMBER(wat!K15), IF(wat!K15=-999,"NA",IF(wat!K15&gt;99, "&gt;99", IF(wat!K15&lt;1, "&lt;1",wat!K15 ))), "-")</f>
        <v>&lt;1</v>
      </c>
      <c r="L17" s="28" t="str">
        <f>IF(ISNUMBER(wat!L15), IF(wat!L15=-999,"NA",IF(wat!L15&gt;99, "&gt;99", IF(wat!L15&lt;1, "&lt;1",wat!L15 ))), "-")</f>
        <v>&lt;1</v>
      </c>
      <c r="M17" s="28" t="str">
        <f>IF(ISNUMBER(wat!M15), IF(wat!M15=-999,"NA",IF(wat!M15&gt;99, "&gt;99", IF(wat!M15&lt;1, "&lt;1",wat!M15 ))), "-")</f>
        <v>&lt;1</v>
      </c>
      <c r="N17" s="29">
        <f>IF(ISNUMBER(wat!N15), IF(wat!N15=-999,"NA",wat!N15), "-")</f>
        <v>3.996577113866806E-2</v>
      </c>
      <c r="O17" s="51" t="str">
        <f>IF(ISNUMBER(wat!O15), IF(wat!O15=-999,"NA",IF(wat!O15&gt;99, "&gt;99", IF(wat!O15&lt;1, "&lt;1",wat!O15 ))), "-")</f>
        <v>&gt;99</v>
      </c>
      <c r="P17" s="28" t="str">
        <f>IF(ISNUMBER(wat!P15), IF(wat!P15=-999,"NA",IF(wat!P15&gt;99, "&gt;99", IF(wat!P15&lt;1, "&lt;1",wat!P15 ))), "-")</f>
        <v>&lt;1</v>
      </c>
      <c r="Q17" s="28" t="str">
        <f>IF(ISNUMBER(wat!Q15), IF(wat!Q15=-999,"NA",IF(wat!Q15&gt;99, "&gt;99", IF(wat!Q15&lt;1, "&lt;1",wat!Q15 ))), "-")</f>
        <v>&lt;1</v>
      </c>
      <c r="R17" s="28" t="str">
        <f>IF(ISNUMBER(wat!R15), IF(wat!R15=-999,"NA",IF(wat!R15&gt;99, "&gt;99", IF(wat!R15&lt;1, "&lt;1",wat!R15 ))), "-")</f>
        <v>&lt;1</v>
      </c>
      <c r="S17" s="29">
        <f>IF(ISNUMBER(wat!S15), IF(wat!S15=-999,"NA",wat!S15), "-")</f>
        <v>5.3618219681084156E-3</v>
      </c>
      <c r="T17" s="52" t="str">
        <f>IF(ISNUMBER(wat!T15), IF(wat!T15=-999,"NA",IF(wat!T15&gt;99, "&gt;99", IF(wat!T15&lt;1, "&lt;1",wat!T15 ))), "-")</f>
        <v>-</v>
      </c>
      <c r="U17" s="53">
        <f>IF(ISNUMBER(wat!U15), IF(wat!U15=-999,"NA",IF(wat!U15&gt;99, "&gt;99", IF(wat!U15&lt;1, "&lt;1",wat!U15 ))), "-")</f>
        <v>97.702860970915978</v>
      </c>
      <c r="V17" s="53">
        <f>IF(ISNUMBER(wat!V15), IF(wat!V15=-999,"NA",IF(wat!V15&gt;99, "&gt;99", IF(wat!V15&lt;1, "&lt;1",wat!V15 ))), "-")</f>
        <v>96.409892436733941</v>
      </c>
      <c r="W17" s="53" t="str">
        <f>IF(ISNUMBER(wat!W15), IF(wat!W15=-999,"NA",IF(wat!W15&gt;99, "&gt;99", IF(wat!W15&lt;1, "&lt;1",wat!W15 ))), "-")</f>
        <v>-</v>
      </c>
      <c r="X17" s="29" t="str">
        <f>IF(ISNUMBER(wat!X15), IF(wat!X15=-999,"NA",wat!X15), "-")</f>
        <v>-</v>
      </c>
      <c r="Y17" s="28">
        <f>IF(ISNUMBER(wat!Y15), IF(wat!Y15=-999,"NA",IF(wat!Y15&gt;99, "&gt;99", IF(wat!Y15&lt;1, "&lt;1",wat!Y15 ))), "-")</f>
        <v>91.650843036044165</v>
      </c>
      <c r="Z17" s="28">
        <f>IF(ISNUMBER(wat!Z15), IF(wat!Z15=-999,"NA",IF(wat!Z15&gt;99, "&gt;99", IF(wat!Z15&lt;1, "&lt;1",wat!Z15 ))), "-")</f>
        <v>8.2734544219936321</v>
      </c>
      <c r="AA17" s="52" t="str">
        <f>IF(ISNUMBER(wat!AA15), IF(wat!AA15=-999,"NA",IF(wat!AA15&gt;99, "&gt;99", IF(wat!AA15&lt;1, "&lt;1",wat!AA15 ))), "-")</f>
        <v>-</v>
      </c>
      <c r="AB17" s="53">
        <f>IF(ISNUMBER(wat!AB15), IF(wat!AB15=-999,"NA",IF(wat!AB15&gt;99, "&gt;99", IF(wat!AB15&lt;1, "&lt;1",wat!AB15 ))), "-")</f>
        <v>89.800232380630732</v>
      </c>
      <c r="AC17" s="53">
        <f>IF(ISNUMBER(wat!AC15), IF(wat!AC15=-999,"NA",IF(wat!AC15&gt;99, "&gt;99", IF(wat!AC15&lt;1, "&lt;1",wat!AC15 ))), "-")</f>
        <v>95.861453901310085</v>
      </c>
      <c r="AD17" s="53" t="str">
        <f>IF(ISNUMBER(wat!AD15), IF(wat!AD15=-999,"NA",IF(wat!AD15&gt;99, "&gt;99", IF(wat!AD15&lt;1, "&lt;1",wat!AD15 ))), "-")</f>
        <v>-</v>
      </c>
      <c r="AE17" s="29" t="str">
        <f>IF(ISNUMBER(wat!AE15), IF(wat!AE15=-999,"NA",wat!AE15), "-")</f>
        <v>-</v>
      </c>
      <c r="AF17" s="28">
        <f>IF(ISNUMBER(wat!AF15), IF(wat!AF15=-999,"NA",IF(wat!AF15&gt;99, "&gt;99", IF(wat!AF15&lt;1, "&lt;1",wat!AF15 ))), "-")</f>
        <v>83.223414346604642</v>
      </c>
      <c r="AG17" s="28">
        <f>IF(ISNUMBER(wat!AG15), IF(wat!AG15=-999,"NA",IF(wat!AG15&gt;99, "&gt;99", IF(wat!AG15&lt;1, "&lt;1",wat!AG15 ))), "-")</f>
        <v>16.523994202781989</v>
      </c>
      <c r="AH17" s="52">
        <f>IF(ISNUMBER(wat!AH15), IF(wat!AH15=-999,"NA",IF(wat!AH15&gt;99, "&gt;99", IF(wat!AH15&lt;1, "&lt;1",wat!AH15 ))), "-")</f>
        <v>96.502013371038529</v>
      </c>
      <c r="AI17" s="53" t="str">
        <f>IF(ISNUMBER(wat!AI15), IF(wat!AI15=-999,"NA",IF(wat!AI15&gt;99, "&gt;99", IF(wat!AI15&lt;1, "&lt;1",wat!AI15 ))), "-")</f>
        <v>&gt;99</v>
      </c>
      <c r="AJ17" s="53">
        <f>IF(ISNUMBER(wat!AJ15), IF(wat!AJ15=-999,"NA",IF(wat!AJ15&gt;99, "&gt;99", IF(wat!AJ15&lt;1, "&lt;1",wat!AJ15 ))), "-")</f>
        <v>96.502013371038529</v>
      </c>
      <c r="AK17" s="53">
        <f>IF(ISNUMBER(wat!AK15), IF(wat!AK15=-999,"NA",IF(wat!AK15&gt;99, "&gt;99", IF(wat!AK15&lt;1, "&lt;1",wat!AK15 ))), "-")</f>
        <v>98.623425669732654</v>
      </c>
      <c r="AL17" s="29">
        <f>IF(ISNUMBER(wat!AL15), IF(wat!AL15=-999,"NA",wat!AL15), "-")</f>
        <v>0.22903642058372498</v>
      </c>
      <c r="AM17" s="28">
        <f>IF(ISNUMBER(wat!AM15), IF(wat!AM15=-999,"NA",IF(wat!AM15&gt;99, "&gt;99", IF(wat!AM15&lt;1, "&lt;1",wat!AM15 ))), "-")</f>
        <v>93.066361725418744</v>
      </c>
      <c r="AN17" s="28">
        <f>IF(ISNUMBER(wat!AN15), IF(wat!AN15=-999,"NA",IF(wat!AN15&gt;99, "&gt;99", IF(wat!AN15&lt;1, "&lt;1",wat!AN15 ))), "-")</f>
        <v>6.8876492601939896</v>
      </c>
      <c r="AO17" s="25">
        <f>IF(ISBLANK(wat!AO15), "", wat!AO15)</f>
        <v>14</v>
      </c>
    </row>
    <row r="18" spans="1:41" s="6" customFormat="1" hidden="1" x14ac:dyDescent="0.25">
      <c r="A18" s="25" t="str">
        <f>IF(ISBLANK(wat!A16), "", wat!A16)</f>
        <v>Australia and New Zealand</v>
      </c>
      <c r="B18" s="56">
        <f>IF(ISBLANK(wat!B16), "", wat!B16)</f>
        <v>2014</v>
      </c>
      <c r="C18" s="54">
        <f>IF(ISNUMBER(wat!C16), wat!C16, "-")</f>
        <v>28163.94775390625</v>
      </c>
      <c r="D18" s="28">
        <f>IF(ISNUMBER(wat!D16), wat!D16, "-")</f>
        <v>85.712112426757813</v>
      </c>
      <c r="E18" s="51" t="str">
        <f>IF(ISNUMBER(wat!E16), IF(wat!E16=-999,"NA",IF(wat!E16&gt;99, "&gt;99", IF(wat!E16&lt;1, "&lt;1",wat!E16 ))), "-")</f>
        <v>&gt;99</v>
      </c>
      <c r="F18" s="28" t="str">
        <f>IF(ISNUMBER(wat!F16), IF(wat!F16=-999,"NA",IF(wat!F16&gt;99, "&gt;99", IF(wat!F16&lt;1, "&lt;1",wat!F16 ))), "-")</f>
        <v>&lt;1</v>
      </c>
      <c r="G18" s="28" t="str">
        <f>IF(ISNUMBER(wat!G16), IF(wat!G16=-999,"NA",IF(wat!G16&gt;99, "&gt;99", IF(wat!G16&lt;1, "&lt;1",wat!G16 ))), "-")</f>
        <v>&lt;1</v>
      </c>
      <c r="H18" s="28" t="str">
        <f>IF(ISNUMBER(wat!H16), IF(wat!H16=-999,"NA",IF(wat!H16&gt;99, "&gt;99", IF(wat!H16&lt;1, "&lt;1",wat!H16 ))), "-")</f>
        <v>&lt;1</v>
      </c>
      <c r="I18" s="29">
        <f>IF(ISNUMBER(wat!I16), IF(wat!I16=-999,"NA",wat!I16), "-")</f>
        <v>1.0686371475458145E-2</v>
      </c>
      <c r="J18" s="51" t="str">
        <f>IF(ISNUMBER(wat!J16), IF(wat!J16=-999,"NA",IF(wat!J16&gt;99, "&gt;99", wat!J16)), "-")</f>
        <v>&gt;99</v>
      </c>
      <c r="K18" s="28" t="str">
        <f>IF(ISNUMBER(wat!K16), IF(wat!K16=-999,"NA",IF(wat!K16&gt;99, "&gt;99", IF(wat!K16&lt;1, "&lt;1",wat!K16 ))), "-")</f>
        <v>&lt;1</v>
      </c>
      <c r="L18" s="28" t="str">
        <f>IF(ISNUMBER(wat!L16), IF(wat!L16=-999,"NA",IF(wat!L16&gt;99, "&gt;99", IF(wat!L16&lt;1, "&lt;1",wat!L16 ))), "-")</f>
        <v>&lt;1</v>
      </c>
      <c r="M18" s="28" t="str">
        <f>IF(ISNUMBER(wat!M16), IF(wat!M16=-999,"NA",IF(wat!M16&gt;99, "&gt;99", IF(wat!M16&lt;1, "&lt;1",wat!M16 ))), "-")</f>
        <v>&lt;1</v>
      </c>
      <c r="N18" s="29">
        <f>IF(ISNUMBER(wat!N16), IF(wat!N16=-999,"NA",wat!N16), "-")</f>
        <v>3.996577113866806E-2</v>
      </c>
      <c r="O18" s="51" t="str">
        <f>IF(ISNUMBER(wat!O16), IF(wat!O16=-999,"NA",IF(wat!O16&gt;99, "&gt;99", IF(wat!O16&lt;1, "&lt;1",wat!O16 ))), "-")</f>
        <v>&gt;99</v>
      </c>
      <c r="P18" s="28" t="str">
        <f>IF(ISNUMBER(wat!P16), IF(wat!P16=-999,"NA",IF(wat!P16&gt;99, "&gt;99", IF(wat!P16&lt;1, "&lt;1",wat!P16 ))), "-")</f>
        <v>&lt;1</v>
      </c>
      <c r="Q18" s="28" t="str">
        <f>IF(ISNUMBER(wat!Q16), IF(wat!Q16=-999,"NA",IF(wat!Q16&gt;99, "&gt;99", IF(wat!Q16&lt;1, "&lt;1",wat!Q16 ))), "-")</f>
        <v>&lt;1</v>
      </c>
      <c r="R18" s="28" t="str">
        <f>IF(ISNUMBER(wat!R16), IF(wat!R16=-999,"NA",IF(wat!R16&gt;99, "&gt;99", IF(wat!R16&lt;1, "&lt;1",wat!R16 ))), "-")</f>
        <v>&lt;1</v>
      </c>
      <c r="S18" s="29">
        <f>IF(ISNUMBER(wat!S16), IF(wat!S16=-999,"NA",wat!S16), "-")</f>
        <v>5.3618219681084156E-3</v>
      </c>
      <c r="T18" s="52" t="str">
        <f>IF(ISNUMBER(wat!T16), IF(wat!T16=-999,"NA",IF(wat!T16&gt;99, "&gt;99", IF(wat!T16&lt;1, "&lt;1",wat!T16 ))), "-")</f>
        <v>-</v>
      </c>
      <c r="U18" s="53">
        <f>IF(ISNUMBER(wat!U16), IF(wat!U16=-999,"NA",IF(wat!U16&gt;99, "&gt;99", IF(wat!U16&lt;1, "&lt;1",wat!U16 ))), "-")</f>
        <v>97.791555888401959</v>
      </c>
      <c r="V18" s="53">
        <f>IF(ISNUMBER(wat!V16), IF(wat!V16=-999,"NA",IF(wat!V16&gt;99, "&gt;99", IF(wat!V16&lt;1, "&lt;1",wat!V16 ))), "-")</f>
        <v>96.444795539197429</v>
      </c>
      <c r="W18" s="53" t="str">
        <f>IF(ISNUMBER(wat!W16), IF(wat!W16=-999,"NA",IF(wat!W16&gt;99, "&gt;99", IF(wat!W16&lt;1, "&lt;1",wat!W16 ))), "-")</f>
        <v>-</v>
      </c>
      <c r="X18" s="29" t="str">
        <f>IF(ISNUMBER(wat!X16), IF(wat!X16=-999,"NA",wat!X16), "-")</f>
        <v>-</v>
      </c>
      <c r="Y18" s="28">
        <f>IF(ISNUMBER(wat!Y16), IF(wat!Y16=-999,"NA",IF(wat!Y16&gt;99, "&gt;99", IF(wat!Y16&lt;1, "&lt;1",wat!Y16 ))), "-")</f>
        <v>92.124055525183181</v>
      </c>
      <c r="Z18" s="28">
        <f>IF(ISNUMBER(wat!Z16), IF(wat!Z16=-999,"NA",IF(wat!Z16&gt;99, "&gt;99", IF(wat!Z16&lt;1, "&lt;1",wat!Z16 ))), "-")</f>
        <v>7.8436711824412395</v>
      </c>
      <c r="AA18" s="52" t="str">
        <f>IF(ISNUMBER(wat!AA16), IF(wat!AA16=-999,"NA",IF(wat!AA16&gt;99, "&gt;99", IF(wat!AA16&lt;1, "&lt;1",wat!AA16 ))), "-")</f>
        <v>-</v>
      </c>
      <c r="AB18" s="53">
        <f>IF(ISNUMBER(wat!AB16), IF(wat!AB16=-999,"NA",IF(wat!AB16&gt;99, "&gt;99", IF(wat!AB16&lt;1, "&lt;1",wat!AB16 ))), "-")</f>
        <v>90.054891391220963</v>
      </c>
      <c r="AC18" s="53">
        <f>IF(ISNUMBER(wat!AC16), IF(wat!AC16=-999,"NA",IF(wat!AC16&gt;99, "&gt;99", IF(wat!AC16&lt;1, "&lt;1",wat!AC16 ))), "-")</f>
        <v>95.866390507444237</v>
      </c>
      <c r="AD18" s="53" t="str">
        <f>IF(ISNUMBER(wat!AD16), IF(wat!AD16=-999,"NA",IF(wat!AD16&gt;99, "&gt;99", IF(wat!AD16&lt;1, "&lt;1",wat!AD16 ))), "-")</f>
        <v>-</v>
      </c>
      <c r="AE18" s="29" t="str">
        <f>IF(ISNUMBER(wat!AE16), IF(wat!AE16=-999,"NA",wat!AE16), "-")</f>
        <v>-</v>
      </c>
      <c r="AF18" s="28">
        <f>IF(ISNUMBER(wat!AF16), IF(wat!AF16=-999,"NA",IF(wat!AF16&gt;99, "&gt;99", IF(wat!AF16&lt;1, "&lt;1",wat!AF16 ))), "-")</f>
        <v>84.833403626498907</v>
      </c>
      <c r="AG18" s="28">
        <f>IF(ISNUMBER(wat!AG16), IF(wat!AG16=-999,"NA",IF(wat!AG16&gt;99, "&gt;99", IF(wat!AG16&lt;1, "&lt;1",wat!AG16 ))), "-")</f>
        <v>15.16659637350109</v>
      </c>
      <c r="AH18" s="52">
        <f>IF(ISNUMBER(wat!AH16), IF(wat!AH16=-999,"NA",IF(wat!AH16&gt;99, "&gt;99", IF(wat!AH16&lt;1, "&lt;1",wat!AH16 ))), "-")</f>
        <v>96.541212976230455</v>
      </c>
      <c r="AI18" s="53" t="str">
        <f>IF(ISNUMBER(wat!AI16), IF(wat!AI16=-999,"NA",IF(wat!AI16&gt;99, "&gt;99", IF(wat!AI16&lt;1, "&lt;1",wat!AI16 ))), "-")</f>
        <v>&gt;99</v>
      </c>
      <c r="AJ18" s="53">
        <f>IF(ISNUMBER(wat!AJ16), IF(wat!AJ16=-999,"NA",IF(wat!AJ16&gt;99, "&gt;99", IF(wat!AJ16&lt;1, "&lt;1",wat!AJ16 ))), "-")</f>
        <v>96.541212976230455</v>
      </c>
      <c r="AK18" s="53">
        <f>IF(ISNUMBER(wat!AK16), IF(wat!AK16=-999,"NA",IF(wat!AK16&gt;99, "&gt;99", IF(wat!AK16&lt;1, "&lt;1",wat!AK16 ))), "-")</f>
        <v>98.778308498623005</v>
      </c>
      <c r="AL18" s="29">
        <f>IF(ISNUMBER(wat!AL16), IF(wat!AL16=-999,"NA",wat!AL16), "-")</f>
        <v>0.22903642058372498</v>
      </c>
      <c r="AM18" s="28">
        <f>IF(ISNUMBER(wat!AM16), IF(wat!AM16=-999,"NA",IF(wat!AM16&gt;99, "&gt;99", IF(wat!AM16&lt;1, "&lt;1",wat!AM16 ))), "-")</f>
        <v>93.339379075262841</v>
      </c>
      <c r="AN18" s="28">
        <f>IF(ISNUMBER(wat!AN16), IF(wat!AN16=-999,"NA",IF(wat!AN16&gt;99, "&gt;99", IF(wat!AN16&lt;1, "&lt;1",wat!AN16 ))), "-")</f>
        <v>6.6229672914295197</v>
      </c>
      <c r="AO18" s="25">
        <f>IF(ISBLANK(wat!AO16), "", wat!AO16)</f>
        <v>15</v>
      </c>
    </row>
    <row r="19" spans="1:41" s="6" customFormat="1" hidden="1" x14ac:dyDescent="0.25">
      <c r="A19" s="25" t="str">
        <f>IF(ISBLANK(wat!A17), "", wat!A17)</f>
        <v>Australia and New Zealand</v>
      </c>
      <c r="B19" s="56">
        <f>IF(ISBLANK(wat!B17), "", wat!B17)</f>
        <v>2015</v>
      </c>
      <c r="C19" s="54">
        <f>IF(ISNUMBER(wat!C17), wat!C17, "-")</f>
        <v>28547.02490234375</v>
      </c>
      <c r="D19" s="28">
        <f>IF(ISNUMBER(wat!D17), wat!D17, "-")</f>
        <v>85.804458618164063</v>
      </c>
      <c r="E19" s="51" t="str">
        <f>IF(ISNUMBER(wat!E17), IF(wat!E17=-999,"NA",IF(wat!E17&gt;99, "&gt;99", IF(wat!E17&lt;1, "&lt;1",wat!E17 ))), "-")</f>
        <v>&gt;99</v>
      </c>
      <c r="F19" s="28" t="str">
        <f>IF(ISNUMBER(wat!F17), IF(wat!F17=-999,"NA",IF(wat!F17&gt;99, "&gt;99", IF(wat!F17&lt;1, "&lt;1",wat!F17 ))), "-")</f>
        <v>&lt;1</v>
      </c>
      <c r="G19" s="28" t="str">
        <f>IF(ISNUMBER(wat!G17), IF(wat!G17=-999,"NA",IF(wat!G17&gt;99, "&gt;99", IF(wat!G17&lt;1, "&lt;1",wat!G17 ))), "-")</f>
        <v>&lt;1</v>
      </c>
      <c r="H19" s="28" t="str">
        <f>IF(ISNUMBER(wat!H17), IF(wat!H17=-999,"NA",IF(wat!H17&gt;99, "&gt;99", IF(wat!H17&lt;1, "&lt;1",wat!H17 ))), "-")</f>
        <v>&lt;1</v>
      </c>
      <c r="I19" s="29">
        <f>IF(ISNUMBER(wat!I17), IF(wat!I17=-999,"NA",wat!I17), "-")</f>
        <v>1.0686371475458145E-2</v>
      </c>
      <c r="J19" s="51" t="str">
        <f>IF(ISNUMBER(wat!J17), IF(wat!J17=-999,"NA",IF(wat!J17&gt;99, "&gt;99", wat!J17)), "-")</f>
        <v>&gt;99</v>
      </c>
      <c r="K19" s="28" t="str">
        <f>IF(ISNUMBER(wat!K17), IF(wat!K17=-999,"NA",IF(wat!K17&gt;99, "&gt;99", IF(wat!K17&lt;1, "&lt;1",wat!K17 ))), "-")</f>
        <v>&lt;1</v>
      </c>
      <c r="L19" s="28" t="str">
        <f>IF(ISNUMBER(wat!L17), IF(wat!L17=-999,"NA",IF(wat!L17&gt;99, "&gt;99", IF(wat!L17&lt;1, "&lt;1",wat!L17 ))), "-")</f>
        <v>&lt;1</v>
      </c>
      <c r="M19" s="28" t="str">
        <f>IF(ISNUMBER(wat!M17), IF(wat!M17=-999,"NA",IF(wat!M17&gt;99, "&gt;99", IF(wat!M17&lt;1, "&lt;1",wat!M17 ))), "-")</f>
        <v>&lt;1</v>
      </c>
      <c r="N19" s="29">
        <f>IF(ISNUMBER(wat!N17), IF(wat!N17=-999,"NA",wat!N17), "-")</f>
        <v>3.996577113866806E-2</v>
      </c>
      <c r="O19" s="51" t="str">
        <f>IF(ISNUMBER(wat!O17), IF(wat!O17=-999,"NA",IF(wat!O17&gt;99, "&gt;99", IF(wat!O17&lt;1, "&lt;1",wat!O17 ))), "-")</f>
        <v>&gt;99</v>
      </c>
      <c r="P19" s="28" t="str">
        <f>IF(ISNUMBER(wat!P17), IF(wat!P17=-999,"NA",IF(wat!P17&gt;99, "&gt;99", IF(wat!P17&lt;1, "&lt;1",wat!P17 ))), "-")</f>
        <v>&lt;1</v>
      </c>
      <c r="Q19" s="28" t="str">
        <f>IF(ISNUMBER(wat!Q17), IF(wat!Q17=-999,"NA",IF(wat!Q17&gt;99, "&gt;99", IF(wat!Q17&lt;1, "&lt;1",wat!Q17 ))), "-")</f>
        <v>&lt;1</v>
      </c>
      <c r="R19" s="28" t="str">
        <f>IF(ISNUMBER(wat!R17), IF(wat!R17=-999,"NA",IF(wat!R17&gt;99, "&gt;99", IF(wat!R17&lt;1, "&lt;1",wat!R17 ))), "-")</f>
        <v>&lt;1</v>
      </c>
      <c r="S19" s="29">
        <f>IF(ISNUMBER(wat!S17), IF(wat!S17=-999,"NA",wat!S17), "-")</f>
        <v>5.3618219681084156E-3</v>
      </c>
      <c r="T19" s="52" t="str">
        <f>IF(ISNUMBER(wat!T17), IF(wat!T17=-999,"NA",IF(wat!T17&gt;99, "&gt;99", IF(wat!T17&lt;1, "&lt;1",wat!T17 ))), "-")</f>
        <v>-</v>
      </c>
      <c r="U19" s="53">
        <f>IF(ISNUMBER(wat!U17), IF(wat!U17=-999,"NA",IF(wat!U17&gt;99, "&gt;99", IF(wat!U17&lt;1, "&lt;1",wat!U17 ))), "-")</f>
        <v>97.848207338647072</v>
      </c>
      <c r="V19" s="53">
        <f>IF(ISNUMBER(wat!V17), IF(wat!V17=-999,"NA",IF(wat!V17&gt;99, "&gt;99", IF(wat!V17&lt;1, "&lt;1",wat!V17 ))), "-")</f>
        <v>96.450343231789873</v>
      </c>
      <c r="W19" s="53" t="str">
        <f>IF(ISNUMBER(wat!W17), IF(wat!W17=-999,"NA",IF(wat!W17&gt;99, "&gt;99", IF(wat!W17&lt;1, "&lt;1",wat!W17 ))), "-")</f>
        <v>-</v>
      </c>
      <c r="X19" s="29" t="str">
        <f>IF(ISNUMBER(wat!X17), IF(wat!X17=-999,"NA",wat!X17), "-")</f>
        <v>-</v>
      </c>
      <c r="Y19" s="28">
        <f>IF(ISNUMBER(wat!Y17), IF(wat!Y17=-999,"NA",IF(wat!Y17&gt;99, "&gt;99", IF(wat!Y17&lt;1, "&lt;1",wat!Y17 ))), "-")</f>
        <v>92.595016207021118</v>
      </c>
      <c r="Z19" s="28">
        <f>IF(ISNUMBER(wat!Z17), IF(wat!Z17=-999,"NA",IF(wat!Z17&gt;99, "&gt;99", IF(wat!Z17&lt;1, "&lt;1",wat!Z17 ))), "-")</f>
        <v>7.3798375135574634</v>
      </c>
      <c r="AA19" s="52" t="str">
        <f>IF(ISNUMBER(wat!AA17), IF(wat!AA17=-999,"NA",IF(wat!AA17&gt;99, "&gt;99", IF(wat!AA17&lt;1, "&lt;1",wat!AA17 ))), "-")</f>
        <v>-</v>
      </c>
      <c r="AB19" s="53">
        <f>IF(ISNUMBER(wat!AB17), IF(wat!AB17=-999,"NA",IF(wat!AB17&gt;99, "&gt;99", IF(wat!AB17&lt;1, "&lt;1",wat!AB17 ))), "-")</f>
        <v>90.086595298168561</v>
      </c>
      <c r="AC19" s="53">
        <f>IF(ISNUMBER(wat!AC17), IF(wat!AC17=-999,"NA",IF(wat!AC17&gt;99, "&gt;99", IF(wat!AC17&lt;1, "&lt;1",wat!AC17 ))), "-")</f>
        <v>95.874567770504484</v>
      </c>
      <c r="AD19" s="53" t="str">
        <f>IF(ISNUMBER(wat!AD17), IF(wat!AD17=-999,"NA",IF(wat!AD17&gt;99, "&gt;99", IF(wat!AD17&lt;1, "&lt;1",wat!AD17 ))), "-")</f>
        <v>-</v>
      </c>
      <c r="AE19" s="29" t="str">
        <f>IF(ISNUMBER(wat!AE17), IF(wat!AE17=-999,"NA",wat!AE17), "-")</f>
        <v>-</v>
      </c>
      <c r="AF19" s="28">
        <f>IF(ISNUMBER(wat!AF17), IF(wat!AF17=-999,"NA",IF(wat!AF17&gt;99, "&gt;99", IF(wat!AF17&lt;1, "&lt;1",wat!AF17 ))), "-")</f>
        <v>86.443697034510507</v>
      </c>
      <c r="AG19" s="28">
        <f>IF(ISNUMBER(wat!AG17), IF(wat!AG17=-999,"NA",IF(wat!AG17&gt;99, "&gt;99", IF(wat!AG17&lt;1, "&lt;1",wat!AG17 ))), "-")</f>
        <v>13.55630296548949</v>
      </c>
      <c r="AH19" s="52">
        <f>IF(ISNUMBER(wat!AH17), IF(wat!AH17=-999,"NA",IF(wat!AH17&gt;99, "&gt;99", IF(wat!AH17&lt;1, "&lt;1",wat!AH17 ))), "-")</f>
        <v>96.545599421728383</v>
      </c>
      <c r="AI19" s="53" t="str">
        <f>IF(ISNUMBER(wat!AI17), IF(wat!AI17=-999,"NA",IF(wat!AI17&gt;99, "&gt;99", IF(wat!AI17&lt;1, "&lt;1",wat!AI17 ))), "-")</f>
        <v>&gt;99</v>
      </c>
      <c r="AJ19" s="53">
        <f>IF(ISNUMBER(wat!AJ17), IF(wat!AJ17=-999,"NA",IF(wat!AJ17&gt;99, "&gt;99", IF(wat!AJ17&lt;1, "&lt;1",wat!AJ17 ))), "-")</f>
        <v>96.545599421728383</v>
      </c>
      <c r="AK19" s="53">
        <f>IF(ISNUMBER(wat!AK17), IF(wat!AK17=-999,"NA",IF(wat!AK17&gt;99, "&gt;99", IF(wat!AK17&lt;1, "&lt;1",wat!AK17 ))), "-")</f>
        <v>98.931580982357133</v>
      </c>
      <c r="AL19" s="29">
        <f>IF(ISNUMBER(wat!AL17), IF(wat!AL17=-999,"NA",wat!AL17), "-")</f>
        <v>0.22903642058372498</v>
      </c>
      <c r="AM19" s="28">
        <f>IF(ISNUMBER(wat!AM17), IF(wat!AM17=-999,"NA",IF(wat!AM17&gt;99, "&gt;99", IF(wat!AM17&lt;1, "&lt;1",wat!AM17 ))), "-")</f>
        <v>93.612694030935529</v>
      </c>
      <c r="AN19" s="28">
        <f>IF(ISNUMBER(wat!AN17), IF(wat!AN17=-999,"NA",IF(wat!AN17&gt;99, "&gt;99", IF(wat!AN17&lt;1, "&lt;1",wat!AN17 ))), "-")</f>
        <v>6.3579989744239587</v>
      </c>
      <c r="AO19" s="25">
        <f>IF(ISBLANK(wat!AO17), "", wat!AO17)</f>
        <v>16</v>
      </c>
    </row>
    <row r="20" spans="1:41" s="6" customFormat="1" hidden="1" x14ac:dyDescent="0.25">
      <c r="A20" s="25" t="str">
        <f>IF(ISBLANK(wat!A18), "", wat!A18)</f>
        <v>Australia and New Zealand</v>
      </c>
      <c r="B20" s="56">
        <f>IF(ISBLANK(wat!B18), "", wat!B18)</f>
        <v>2016</v>
      </c>
      <c r="C20" s="54">
        <f>IF(ISNUMBER(wat!C18), wat!C18, "-")</f>
        <v>28921.97607421875</v>
      </c>
      <c r="D20" s="28">
        <f>IF(ISNUMBER(wat!D18), wat!D18, "-")</f>
        <v>85.896659851074219</v>
      </c>
      <c r="E20" s="51" t="str">
        <f>IF(ISNUMBER(wat!E18), IF(wat!E18=-999,"NA",IF(wat!E18&gt;99, "&gt;99", IF(wat!E18&lt;1, "&lt;1",wat!E18 ))), "-")</f>
        <v>&gt;99</v>
      </c>
      <c r="F20" s="28" t="str">
        <f>IF(ISNUMBER(wat!F18), IF(wat!F18=-999,"NA",IF(wat!F18&gt;99, "&gt;99", IF(wat!F18&lt;1, "&lt;1",wat!F18 ))), "-")</f>
        <v>&lt;1</v>
      </c>
      <c r="G20" s="28" t="str">
        <f>IF(ISNUMBER(wat!G18), IF(wat!G18=-999,"NA",IF(wat!G18&gt;99, "&gt;99", IF(wat!G18&lt;1, "&lt;1",wat!G18 ))), "-")</f>
        <v>&lt;1</v>
      </c>
      <c r="H20" s="28" t="str">
        <f>IF(ISNUMBER(wat!H18), IF(wat!H18=-999,"NA",IF(wat!H18&gt;99, "&gt;99", IF(wat!H18&lt;1, "&lt;1",wat!H18 ))), "-")</f>
        <v>&lt;1</v>
      </c>
      <c r="I20" s="29">
        <f>IF(ISNUMBER(wat!I18), IF(wat!I18=-999,"NA",wat!I18), "-")</f>
        <v>1.0686371475458145E-2</v>
      </c>
      <c r="J20" s="51" t="str">
        <f>IF(ISNUMBER(wat!J18), IF(wat!J18=-999,"NA",IF(wat!J18&gt;99, "&gt;99", wat!J18)), "-")</f>
        <v>&gt;99</v>
      </c>
      <c r="K20" s="28" t="str">
        <f>IF(ISNUMBER(wat!K18), IF(wat!K18=-999,"NA",IF(wat!K18&gt;99, "&gt;99", IF(wat!K18&lt;1, "&lt;1",wat!K18 ))), "-")</f>
        <v>&lt;1</v>
      </c>
      <c r="L20" s="28" t="str">
        <f>IF(ISNUMBER(wat!L18), IF(wat!L18=-999,"NA",IF(wat!L18&gt;99, "&gt;99", IF(wat!L18&lt;1, "&lt;1",wat!L18 ))), "-")</f>
        <v>&lt;1</v>
      </c>
      <c r="M20" s="28" t="str">
        <f>IF(ISNUMBER(wat!M18), IF(wat!M18=-999,"NA",IF(wat!M18&gt;99, "&gt;99", IF(wat!M18&lt;1, "&lt;1",wat!M18 ))), "-")</f>
        <v>&lt;1</v>
      </c>
      <c r="N20" s="29">
        <f>IF(ISNUMBER(wat!N18), IF(wat!N18=-999,"NA",wat!N18), "-")</f>
        <v>3.996577113866806E-2</v>
      </c>
      <c r="O20" s="51" t="str">
        <f>IF(ISNUMBER(wat!O18), IF(wat!O18=-999,"NA",IF(wat!O18&gt;99, "&gt;99", IF(wat!O18&lt;1, "&lt;1",wat!O18 ))), "-")</f>
        <v>&gt;99</v>
      </c>
      <c r="P20" s="28" t="str">
        <f>IF(ISNUMBER(wat!P18), IF(wat!P18=-999,"NA",IF(wat!P18&gt;99, "&gt;99", IF(wat!P18&lt;1, "&lt;1",wat!P18 ))), "-")</f>
        <v>&lt;1</v>
      </c>
      <c r="Q20" s="28" t="str">
        <f>IF(ISNUMBER(wat!Q18), IF(wat!Q18=-999,"NA",IF(wat!Q18&gt;99, "&gt;99", IF(wat!Q18&lt;1, "&lt;1",wat!Q18 ))), "-")</f>
        <v>&lt;1</v>
      </c>
      <c r="R20" s="28" t="str">
        <f>IF(ISNUMBER(wat!R18), IF(wat!R18=-999,"NA",IF(wat!R18&gt;99, "&gt;99", IF(wat!R18&lt;1, "&lt;1",wat!R18 ))), "-")</f>
        <v>&lt;1</v>
      </c>
      <c r="S20" s="29">
        <f>IF(ISNUMBER(wat!S18), IF(wat!S18=-999,"NA",wat!S18), "-")</f>
        <v>5.3618219681084156E-3</v>
      </c>
      <c r="T20" s="52" t="str">
        <f>IF(ISNUMBER(wat!T18), IF(wat!T18=-999,"NA",IF(wat!T18&gt;99, "&gt;99", IF(wat!T18&lt;1, "&lt;1",wat!T18 ))), "-")</f>
        <v>-</v>
      </c>
      <c r="U20" s="53">
        <f>IF(ISNUMBER(wat!U18), IF(wat!U18=-999,"NA",IF(wat!U18&gt;99, "&gt;99", IF(wat!U18&lt;1, "&lt;1",wat!U18 ))), "-")</f>
        <v>97.855689889881944</v>
      </c>
      <c r="V20" s="53">
        <f>IF(ISNUMBER(wat!V18), IF(wat!V18=-999,"NA",IF(wat!V18&gt;99, "&gt;99", IF(wat!V18&lt;1, "&lt;1",wat!V18 ))), "-")</f>
        <v>96.448755992438151</v>
      </c>
      <c r="W20" s="53" t="str">
        <f>IF(ISNUMBER(wat!W18), IF(wat!W18=-999,"NA",IF(wat!W18&gt;99, "&gt;99", IF(wat!W18&lt;1, "&lt;1",wat!W18 ))), "-")</f>
        <v>-</v>
      </c>
      <c r="X20" s="29" t="str">
        <f>IF(ISNUMBER(wat!X18), IF(wat!X18=-999,"NA",wat!X18), "-")</f>
        <v>-</v>
      </c>
      <c r="Y20" s="28">
        <f>IF(ISNUMBER(wat!Y18), IF(wat!Y18=-999,"NA",IF(wat!Y18&gt;99, "&gt;99", IF(wat!Y18&lt;1, "&lt;1",wat!Y18 ))), "-")</f>
        <v>92.597168258426564</v>
      </c>
      <c r="Z20" s="28">
        <f>IF(ISNUMBER(wat!Z18), IF(wat!Z18=-999,"NA",IF(wat!Z18&gt;99, "&gt;99", IF(wat!Z18&lt;1, "&lt;1",wat!Z18 ))), "-")</f>
        <v>7.3776422499848211</v>
      </c>
      <c r="AA20" s="52" t="str">
        <f>IF(ISNUMBER(wat!AA18), IF(wat!AA18=-999,"NA",IF(wat!AA18&gt;99, "&gt;99", IF(wat!AA18&lt;1, "&lt;1",wat!AA18 ))), "-")</f>
        <v>-</v>
      </c>
      <c r="AB20" s="53">
        <f>IF(ISNUMBER(wat!AB18), IF(wat!AB18=-999,"NA",IF(wat!AB18&gt;99, "&gt;99", IF(wat!AB18&lt;1, "&lt;1",wat!AB18 ))), "-")</f>
        <v>90.084381460459994</v>
      </c>
      <c r="AC20" s="53">
        <f>IF(ISNUMBER(wat!AC18), IF(wat!AC18=-999,"NA",IF(wat!AC18&gt;99, "&gt;99", IF(wat!AC18&lt;1, "&lt;1",wat!AC18 ))), "-")</f>
        <v>95.874536457013249</v>
      </c>
      <c r="AD20" s="53" t="str">
        <f>IF(ISNUMBER(wat!AD18), IF(wat!AD18=-999,"NA",IF(wat!AD18&gt;99, "&gt;99", IF(wat!AD18&lt;1, "&lt;1",wat!AD18 ))), "-")</f>
        <v>-</v>
      </c>
      <c r="AE20" s="29" t="str">
        <f>IF(ISNUMBER(wat!AE18), IF(wat!AE18=-999,"NA",wat!AE18), "-")</f>
        <v>-</v>
      </c>
      <c r="AF20" s="28">
        <f>IF(ISNUMBER(wat!AF18), IF(wat!AF18=-999,"NA",IF(wat!AF18&gt;99, "&gt;99", IF(wat!AF18&lt;1, "&lt;1",wat!AF18 ))), "-")</f>
        <v>86.440669673518371</v>
      </c>
      <c r="AG20" s="28">
        <f>IF(ISNUMBER(wat!AG18), IF(wat!AG18=-999,"NA",IF(wat!AG18&gt;99, "&gt;99", IF(wat!AG18&lt;1, "&lt;1",wat!AG18 ))), "-")</f>
        <v>13.55933032648163</v>
      </c>
      <c r="AH20" s="52">
        <f>IF(ISNUMBER(wat!AH18), IF(wat!AH18=-999,"NA",IF(wat!AH18&gt;99, "&gt;99", IF(wat!AH18&lt;1, "&lt;1",wat!AH18 ))), "-")</f>
        <v>96.543033817309379</v>
      </c>
      <c r="AI20" s="53" t="str">
        <f>IF(ISNUMBER(wat!AI18), IF(wat!AI18=-999,"NA",IF(wat!AI18&gt;99, "&gt;99", IF(wat!AI18&lt;1, "&lt;1",wat!AI18 ))), "-")</f>
        <v>&gt;99</v>
      </c>
      <c r="AJ20" s="53">
        <f>IF(ISNUMBER(wat!AJ18), IF(wat!AJ18=-999,"NA",IF(wat!AJ18&gt;99, "&gt;99", IF(wat!AJ18&lt;1, "&lt;1",wat!AJ18 ))), "-")</f>
        <v>96.543033817309379</v>
      </c>
      <c r="AK20" s="53" t="str">
        <f>IF(ISNUMBER(wat!AK18), IF(wat!AK18=-999,"NA",IF(wat!AK18&gt;99, "&gt;99", IF(wat!AK18&lt;1, "&lt;1",wat!AK18 ))), "-")</f>
        <v>&gt;99</v>
      </c>
      <c r="AL20" s="29">
        <f>IF(ISNUMBER(wat!AL18), IF(wat!AL18=-999,"NA",wat!AL18), "-")</f>
        <v>0.22903642058372498</v>
      </c>
      <c r="AM20" s="28">
        <f>IF(ISNUMBER(wat!AM18), IF(wat!AM18=-999,"NA",IF(wat!AM18&gt;99, "&gt;99", IF(wat!AM18&lt;1, "&lt;1",wat!AM18 ))), "-")</f>
        <v>93.607998657313345</v>
      </c>
      <c r="AN20" s="28">
        <f>IF(ISNUMBER(wat!AN18), IF(wat!AN18=-999,"NA",IF(wat!AN18&gt;99, "&gt;99", IF(wat!AN18&lt;1, "&lt;1",wat!AN18 ))), "-")</f>
        <v>6.3626728041761282</v>
      </c>
      <c r="AO20" s="25">
        <f>IF(ISBLANK(wat!AO18), "", wat!AO18)</f>
        <v>17</v>
      </c>
    </row>
    <row r="21" spans="1:41" s="6" customFormat="1" hidden="1" x14ac:dyDescent="0.25">
      <c r="A21" s="25" t="str">
        <f>IF(ISBLANK(wat!A19), "", wat!A19)</f>
        <v>Australia and New Zealand</v>
      </c>
      <c r="B21" s="56">
        <f>IF(ISBLANK(wat!B19), "", wat!B19)</f>
        <v>2017</v>
      </c>
      <c r="C21" s="54">
        <f>IF(ISNUMBER(wat!C19), wat!C19, "-")</f>
        <v>29286.64794921875</v>
      </c>
      <c r="D21" s="28">
        <f>IF(ISNUMBER(wat!D19), wat!D19, "-")</f>
        <v>85.994232177734375</v>
      </c>
      <c r="E21" s="51" t="str">
        <f>IF(ISNUMBER(wat!E19), IF(wat!E19=-999,"NA",IF(wat!E19&gt;99, "&gt;99", IF(wat!E19&lt;1, "&lt;1",wat!E19 ))), "-")</f>
        <v>&gt;99</v>
      </c>
      <c r="F21" s="28" t="str">
        <f>IF(ISNUMBER(wat!F19), IF(wat!F19=-999,"NA",IF(wat!F19&gt;99, "&gt;99", IF(wat!F19&lt;1, "&lt;1",wat!F19 ))), "-")</f>
        <v>&lt;1</v>
      </c>
      <c r="G21" s="28" t="str">
        <f>IF(ISNUMBER(wat!G19), IF(wat!G19=-999,"NA",IF(wat!G19&gt;99, "&gt;99", IF(wat!G19&lt;1, "&lt;1",wat!G19 ))), "-")</f>
        <v>&lt;1</v>
      </c>
      <c r="H21" s="28" t="str">
        <f>IF(ISNUMBER(wat!H19), IF(wat!H19=-999,"NA",IF(wat!H19&gt;99, "&gt;99", IF(wat!H19&lt;1, "&lt;1",wat!H19 ))), "-")</f>
        <v>&lt;1</v>
      </c>
      <c r="I21" s="29">
        <f>IF(ISNUMBER(wat!I19), IF(wat!I19=-999,"NA",wat!I19), "-")</f>
        <v>1.0686371475458145E-2</v>
      </c>
      <c r="J21" s="51" t="str">
        <f>IF(ISNUMBER(wat!J19), IF(wat!J19=-999,"NA",IF(wat!J19&gt;99, "&gt;99", wat!J19)), "-")</f>
        <v>&gt;99</v>
      </c>
      <c r="K21" s="28" t="str">
        <f>IF(ISNUMBER(wat!K19), IF(wat!K19=-999,"NA",IF(wat!K19&gt;99, "&gt;99", IF(wat!K19&lt;1, "&lt;1",wat!K19 ))), "-")</f>
        <v>&lt;1</v>
      </c>
      <c r="L21" s="28" t="str">
        <f>IF(ISNUMBER(wat!L19), IF(wat!L19=-999,"NA",IF(wat!L19&gt;99, "&gt;99", IF(wat!L19&lt;1, "&lt;1",wat!L19 ))), "-")</f>
        <v>&lt;1</v>
      </c>
      <c r="M21" s="28" t="str">
        <f>IF(ISNUMBER(wat!M19), IF(wat!M19=-999,"NA",IF(wat!M19&gt;99, "&gt;99", IF(wat!M19&lt;1, "&lt;1",wat!M19 ))), "-")</f>
        <v>&lt;1</v>
      </c>
      <c r="N21" s="29">
        <f>IF(ISNUMBER(wat!N19), IF(wat!N19=-999,"NA",wat!N19), "-")</f>
        <v>3.996577113866806E-2</v>
      </c>
      <c r="O21" s="51" t="str">
        <f>IF(ISNUMBER(wat!O19), IF(wat!O19=-999,"NA",IF(wat!O19&gt;99, "&gt;99", IF(wat!O19&lt;1, "&lt;1",wat!O19 ))), "-")</f>
        <v>&gt;99</v>
      </c>
      <c r="P21" s="28" t="str">
        <f>IF(ISNUMBER(wat!P19), IF(wat!P19=-999,"NA",IF(wat!P19&gt;99, "&gt;99", IF(wat!P19&lt;1, "&lt;1",wat!P19 ))), "-")</f>
        <v>&lt;1</v>
      </c>
      <c r="Q21" s="28" t="str">
        <f>IF(ISNUMBER(wat!Q19), IF(wat!Q19=-999,"NA",IF(wat!Q19&gt;99, "&gt;99", IF(wat!Q19&lt;1, "&lt;1",wat!Q19 ))), "-")</f>
        <v>&lt;1</v>
      </c>
      <c r="R21" s="28" t="str">
        <f>IF(ISNUMBER(wat!R19), IF(wat!R19=-999,"NA",IF(wat!R19&gt;99, "&gt;99", IF(wat!R19&lt;1, "&lt;1",wat!R19 ))), "-")</f>
        <v>&lt;1</v>
      </c>
      <c r="S21" s="29">
        <f>IF(ISNUMBER(wat!S19), IF(wat!S19=-999,"NA",wat!S19), "-")</f>
        <v>5.3618219681084156E-3</v>
      </c>
      <c r="T21" s="52" t="str">
        <f>IF(ISNUMBER(wat!T19), IF(wat!T19=-999,"NA",IF(wat!T19&gt;99, "&gt;99", IF(wat!T19&lt;1, "&lt;1",wat!T19 ))), "-")</f>
        <v>-</v>
      </c>
      <c r="U21" s="53">
        <f>IF(ISNUMBER(wat!U19), IF(wat!U19=-999,"NA",IF(wat!U19&gt;99, "&gt;99", IF(wat!U19&lt;1, "&lt;1",wat!U19 ))), "-")</f>
        <v>97.863636121187781</v>
      </c>
      <c r="V21" s="53">
        <f>IF(ISNUMBER(wat!V19), IF(wat!V19=-999,"NA",IF(wat!V19&gt;99, "&gt;99", IF(wat!V19&lt;1, "&lt;1",wat!V19 ))), "-")</f>
        <v>96.447212152074812</v>
      </c>
      <c r="W21" s="53" t="str">
        <f>IF(ISNUMBER(wat!W19), IF(wat!W19=-999,"NA",IF(wat!W19&gt;99, "&gt;99", IF(wat!W19&lt;1, "&lt;1",wat!W19 ))), "-")</f>
        <v>-</v>
      </c>
      <c r="X21" s="29" t="str">
        <f>IF(ISNUMBER(wat!X19), IF(wat!X19=-999,"NA",wat!X19), "-")</f>
        <v>-</v>
      </c>
      <c r="Y21" s="28">
        <f>IF(ISNUMBER(wat!Y19), IF(wat!Y19=-999,"NA",IF(wat!Y19&gt;99, "&gt;99", IF(wat!Y19&lt;1, "&lt;1",wat!Y19 ))), "-")</f>
        <v>92.599704718110416</v>
      </c>
      <c r="Z21" s="28">
        <f>IF(ISNUMBER(wat!Z19), IF(wat!Z19=-999,"NA",IF(wat!Z19&gt;99, "&gt;99", IF(wat!Z19&lt;1, "&lt;1",wat!Z19 ))), "-")</f>
        <v>7.3750556838332173</v>
      </c>
      <c r="AA21" s="52" t="str">
        <f>IF(ISNUMBER(wat!AA19), IF(wat!AA19=-999,"NA",IF(wat!AA19&gt;99, "&gt;99", IF(wat!AA19&lt;1, "&lt;1",wat!AA19 ))), "-")</f>
        <v>-</v>
      </c>
      <c r="AB21" s="53">
        <f>IF(ISNUMBER(wat!AB19), IF(wat!AB19=-999,"NA",IF(wat!AB19&gt;99, "&gt;99", IF(wat!AB19&lt;1, "&lt;1",wat!AB19 ))), "-")</f>
        <v>90.081983377104066</v>
      </c>
      <c r="AC21" s="53">
        <f>IF(ISNUMBER(wat!AC19), IF(wat!AC19=-999,"NA",IF(wat!AC19&gt;99, "&gt;99", IF(wat!AC19&lt;1, "&lt;1",wat!AC19 ))), "-")</f>
        <v>95.874498652634642</v>
      </c>
      <c r="AD21" s="53" t="str">
        <f>IF(ISNUMBER(wat!AD19), IF(wat!AD19=-999,"NA",IF(wat!AD19&gt;99, "&gt;99", IF(wat!AD19&lt;1, "&lt;1",wat!AD19 ))), "-")</f>
        <v>-</v>
      </c>
      <c r="AE21" s="29" t="str">
        <f>IF(ISNUMBER(wat!AE19), IF(wat!AE19=-999,"NA",wat!AE19), "-")</f>
        <v>-</v>
      </c>
      <c r="AF21" s="28">
        <f>IF(ISNUMBER(wat!AF19), IF(wat!AF19=-999,"NA",IF(wat!AF19&gt;99, "&gt;99", IF(wat!AF19&lt;1, "&lt;1",wat!AF19 ))), "-")</f>
        <v>86.437390361769545</v>
      </c>
      <c r="AG21" s="28">
        <f>IF(ISNUMBER(wat!AG19), IF(wat!AG19=-999,"NA",IF(wat!AG19&gt;99, "&gt;99", IF(wat!AG19&lt;1, "&lt;1",wat!AG19 ))), "-")</f>
        <v>13.562609638230457</v>
      </c>
      <c r="AH21" s="52">
        <f>IF(ISNUMBER(wat!AH19), IF(wat!AH19=-999,"NA",IF(wat!AH19&gt;99, "&gt;99", IF(wat!AH19&lt;1, "&lt;1",wat!AH19 ))), "-")</f>
        <v>96.540489710983366</v>
      </c>
      <c r="AI21" s="53" t="str">
        <f>IF(ISNUMBER(wat!AI19), IF(wat!AI19=-999,"NA",IF(wat!AI19&gt;99, "&gt;99", IF(wat!AI19&lt;1, "&lt;1",wat!AI19 ))), "-")</f>
        <v>&gt;99</v>
      </c>
      <c r="AJ21" s="53">
        <f>IF(ISNUMBER(wat!AJ19), IF(wat!AJ19=-999,"NA",IF(wat!AJ19&gt;99, "&gt;99", IF(wat!AJ19&lt;1, "&lt;1",wat!AJ19 ))), "-")</f>
        <v>96.540489710983366</v>
      </c>
      <c r="AK21" s="53" t="str">
        <f>IF(ISNUMBER(wat!AK19), IF(wat!AK19=-999,"NA",IF(wat!AK19&gt;99, "&gt;99", IF(wat!AK19&lt;1, "&lt;1",wat!AK19 ))), "-")</f>
        <v>&gt;99</v>
      </c>
      <c r="AL21" s="29">
        <f>IF(ISNUMBER(wat!AL19), IF(wat!AL19=-999,"NA",wat!AL19), "-")</f>
        <v>0.22903642058372498</v>
      </c>
      <c r="AM21" s="28">
        <f>IF(ISNUMBER(wat!AM19), IF(wat!AM19=-999,"NA",IF(wat!AM19&gt;99, "&gt;99", IF(wat!AM19&lt;1, "&lt;1",wat!AM19 ))), "-")</f>
        <v>93.603353169308505</v>
      </c>
      <c r="AN21" s="28">
        <f>IF(ISNUMBER(wat!AN19), IF(wat!AN19=-999,"NA",IF(wat!AN19&gt;99, "&gt;99", IF(wat!AN19&lt;1, "&lt;1",wat!AN19 ))), "-")</f>
        <v>6.3672969772020593</v>
      </c>
      <c r="AO21" s="25">
        <f>IF(ISBLANK(wat!AO19), "", wat!AO19)</f>
        <v>18</v>
      </c>
    </row>
    <row r="22" spans="1:41" s="6" customFormat="1" hidden="1" x14ac:dyDescent="0.25">
      <c r="A22" s="25" t="str">
        <f>IF(ISBLANK(wat!A20), "", wat!A20)</f>
        <v>Australia and New Zealand</v>
      </c>
      <c r="B22" s="56">
        <f>IF(ISBLANK(wat!B20), "", wat!B20)</f>
        <v>2018</v>
      </c>
      <c r="C22" s="54">
        <f>IF(ISNUMBER(wat!C20), wat!C20, "-")</f>
        <v>29641.283203125</v>
      </c>
      <c r="D22" s="28">
        <f>IF(ISNUMBER(wat!D20), wat!D20, "-")</f>
        <v>86.096168518066406</v>
      </c>
      <c r="E22" s="51" t="str">
        <f>IF(ISNUMBER(wat!E20), IF(wat!E20=-999,"NA",IF(wat!E20&gt;99, "&gt;99", IF(wat!E20&lt;1, "&lt;1",wat!E20 ))), "-")</f>
        <v>&gt;99</v>
      </c>
      <c r="F22" s="28" t="str">
        <f>IF(ISNUMBER(wat!F20), IF(wat!F20=-999,"NA",IF(wat!F20&gt;99, "&gt;99", IF(wat!F20&lt;1, "&lt;1",wat!F20 ))), "-")</f>
        <v>&lt;1</v>
      </c>
      <c r="G22" s="28" t="str">
        <f>IF(ISNUMBER(wat!G20), IF(wat!G20=-999,"NA",IF(wat!G20&gt;99, "&gt;99", IF(wat!G20&lt;1, "&lt;1",wat!G20 ))), "-")</f>
        <v>&lt;1</v>
      </c>
      <c r="H22" s="28" t="str">
        <f>IF(ISNUMBER(wat!H20), IF(wat!H20=-999,"NA",IF(wat!H20&gt;99, "&gt;99", IF(wat!H20&lt;1, "&lt;1",wat!H20 ))), "-")</f>
        <v>&lt;1</v>
      </c>
      <c r="I22" s="29">
        <f>IF(ISNUMBER(wat!I20), IF(wat!I20=-999,"NA",wat!I20), "-")</f>
        <v>1.0686371475458145E-2</v>
      </c>
      <c r="J22" s="51" t="str">
        <f>IF(ISNUMBER(wat!J20), IF(wat!J20=-999,"NA",IF(wat!J20&gt;99, "&gt;99", wat!J20)), "-")</f>
        <v>&gt;99</v>
      </c>
      <c r="K22" s="28" t="str">
        <f>IF(ISNUMBER(wat!K20), IF(wat!K20=-999,"NA",IF(wat!K20&gt;99, "&gt;99", IF(wat!K20&lt;1, "&lt;1",wat!K20 ))), "-")</f>
        <v>&lt;1</v>
      </c>
      <c r="L22" s="28" t="str">
        <f>IF(ISNUMBER(wat!L20), IF(wat!L20=-999,"NA",IF(wat!L20&gt;99, "&gt;99", IF(wat!L20&lt;1, "&lt;1",wat!L20 ))), "-")</f>
        <v>&lt;1</v>
      </c>
      <c r="M22" s="28" t="str">
        <f>IF(ISNUMBER(wat!M20), IF(wat!M20=-999,"NA",IF(wat!M20&gt;99, "&gt;99", IF(wat!M20&lt;1, "&lt;1",wat!M20 ))), "-")</f>
        <v>&lt;1</v>
      </c>
      <c r="N22" s="29">
        <f>IF(ISNUMBER(wat!N20), IF(wat!N20=-999,"NA",wat!N20), "-")</f>
        <v>3.996577113866806E-2</v>
      </c>
      <c r="O22" s="51" t="str">
        <f>IF(ISNUMBER(wat!O20), IF(wat!O20=-999,"NA",IF(wat!O20&gt;99, "&gt;99", IF(wat!O20&lt;1, "&lt;1",wat!O20 ))), "-")</f>
        <v>&gt;99</v>
      </c>
      <c r="P22" s="28" t="str">
        <f>IF(ISNUMBER(wat!P20), IF(wat!P20=-999,"NA",IF(wat!P20&gt;99, "&gt;99", IF(wat!P20&lt;1, "&lt;1",wat!P20 ))), "-")</f>
        <v>&lt;1</v>
      </c>
      <c r="Q22" s="28" t="str">
        <f>IF(ISNUMBER(wat!Q20), IF(wat!Q20=-999,"NA",IF(wat!Q20&gt;99, "&gt;99", IF(wat!Q20&lt;1, "&lt;1",wat!Q20 ))), "-")</f>
        <v>&lt;1</v>
      </c>
      <c r="R22" s="28" t="str">
        <f>IF(ISNUMBER(wat!R20), IF(wat!R20=-999,"NA",IF(wat!R20&gt;99, "&gt;99", IF(wat!R20&lt;1, "&lt;1",wat!R20 ))), "-")</f>
        <v>&lt;1</v>
      </c>
      <c r="S22" s="29">
        <f>IF(ISNUMBER(wat!S20), IF(wat!S20=-999,"NA",wat!S20), "-")</f>
        <v>5.3618219681084156E-3</v>
      </c>
      <c r="T22" s="52" t="str">
        <f>IF(ISNUMBER(wat!T20), IF(wat!T20=-999,"NA",IF(wat!T20&gt;99, "&gt;99", IF(wat!T20&lt;1, "&lt;1",wat!T20 ))), "-")</f>
        <v>-</v>
      </c>
      <c r="U22" s="53">
        <f>IF(ISNUMBER(wat!U20), IF(wat!U20=-999,"NA",IF(wat!U20&gt;99, "&gt;99", IF(wat!U20&lt;1, "&lt;1",wat!U20 ))), "-")</f>
        <v>97.871984814307751</v>
      </c>
      <c r="V22" s="53">
        <f>IF(ISNUMBER(wat!V20), IF(wat!V20=-999,"NA",IF(wat!V20&gt;99, "&gt;99", IF(wat!V20&lt;1, "&lt;1",wat!V20 ))), "-")</f>
        <v>96.445748714131767</v>
      </c>
      <c r="W22" s="53" t="str">
        <f>IF(ISNUMBER(wat!W20), IF(wat!W20=-999,"NA",IF(wat!W20&gt;99, "&gt;99", IF(wat!W20&lt;1, "&lt;1",wat!W20 ))), "-")</f>
        <v>-</v>
      </c>
      <c r="X22" s="29" t="str">
        <f>IF(ISNUMBER(wat!X20), IF(wat!X20=-999,"NA",wat!X20), "-")</f>
        <v>-</v>
      </c>
      <c r="Y22" s="28">
        <f>IF(ISNUMBER(wat!Y20), IF(wat!Y20=-999,"NA",IF(wat!Y20&gt;99, "&gt;99", IF(wat!Y20&lt;1, "&lt;1",wat!Y20 ))), "-")</f>
        <v>92.602637005458647</v>
      </c>
      <c r="Z22" s="28">
        <f>IF(ISNUMBER(wat!Z20), IF(wat!Z20=-999,"NA",IF(wat!Z20&gt;99, "&gt;99", IF(wat!Z20&lt;1, "&lt;1",wat!Z20 ))), "-")</f>
        <v>7.3720745593280208</v>
      </c>
      <c r="AA22" s="52" t="str">
        <f>IF(ISNUMBER(wat!AA20), IF(wat!AA20=-999,"NA",IF(wat!AA20&gt;99, "&gt;99", IF(wat!AA20&lt;1, "&lt;1",wat!AA20 ))), "-")</f>
        <v>-</v>
      </c>
      <c r="AB22" s="53">
        <f>IF(ISNUMBER(wat!AB20), IF(wat!AB20=-999,"NA",IF(wat!AB20&gt;99, "&gt;99", IF(wat!AB20&lt;1, "&lt;1",wat!AB20 ))), "-")</f>
        <v>90.07950428541146</v>
      </c>
      <c r="AC22" s="53">
        <f>IF(ISNUMBER(wat!AC20), IF(wat!AC20=-999,"NA",IF(wat!AC20&gt;99, "&gt;99", IF(wat!AC20&lt;1, "&lt;1",wat!AC20 ))), "-")</f>
        <v>95.874461462153405</v>
      </c>
      <c r="AD22" s="53" t="str">
        <f>IF(ISNUMBER(wat!AD20), IF(wat!AD20=-999,"NA",IF(wat!AD20&gt;99, "&gt;99", IF(wat!AD20&lt;1, "&lt;1",wat!AD20 ))), "-")</f>
        <v>-</v>
      </c>
      <c r="AE22" s="29" t="str">
        <f>IF(ISNUMBER(wat!AE20), IF(wat!AE20=-999,"NA",wat!AE20), "-")</f>
        <v>-</v>
      </c>
      <c r="AF22" s="28">
        <f>IF(ISNUMBER(wat!AF20), IF(wat!AF20=-999,"NA",IF(wat!AF20&gt;99, "&gt;99", IF(wat!AF20&lt;1, "&lt;1",wat!AF20 ))), "-")</f>
        <v>86.434000273391746</v>
      </c>
      <c r="AG22" s="28">
        <f>IF(ISNUMBER(wat!AG20), IF(wat!AG20=-999,"NA",IF(wat!AG20&gt;99, "&gt;99", IF(wat!AG20&lt;1, "&lt;1",wat!AG20 ))), "-")</f>
        <v>13.565999726608258</v>
      </c>
      <c r="AH22" s="52">
        <f>IF(ISNUMBER(wat!AH20), IF(wat!AH20=-999,"NA",IF(wat!AH20&gt;99, "&gt;99", IF(wat!AH20&lt;1, "&lt;1",wat!AH20 ))), "-")</f>
        <v>96.538008576426819</v>
      </c>
      <c r="AI22" s="53" t="str">
        <f>IF(ISNUMBER(wat!AI20), IF(wat!AI20=-999,"NA",IF(wat!AI20&gt;99, "&gt;99", IF(wat!AI20&lt;1, "&lt;1",wat!AI20 ))), "-")</f>
        <v>&gt;99</v>
      </c>
      <c r="AJ22" s="53">
        <f>IF(ISNUMBER(wat!AJ20), IF(wat!AJ20=-999,"NA",IF(wat!AJ20&gt;99, "&gt;99", IF(wat!AJ20&lt;1, "&lt;1",wat!AJ20 ))), "-")</f>
        <v>96.538008576426819</v>
      </c>
      <c r="AK22" s="53" t="str">
        <f>IF(ISNUMBER(wat!AK20), IF(wat!AK20=-999,"NA",IF(wat!AK20&gt;99, "&gt;99", IF(wat!AK20&lt;1, "&lt;1",wat!AK20 ))), "-")</f>
        <v>&gt;99</v>
      </c>
      <c r="AL22" s="29">
        <f>IF(ISNUMBER(wat!AL20), IF(wat!AL20=-999,"NA",wat!AL20), "-")</f>
        <v>0.22903642058372498</v>
      </c>
      <c r="AM22" s="28">
        <f>IF(ISNUMBER(wat!AM20), IF(wat!AM20=-999,"NA",IF(wat!AM20&gt;99, "&gt;99", IF(wat!AM20&lt;1, "&lt;1",wat!AM20 ))), "-")</f>
        <v>93.598823247878656</v>
      </c>
      <c r="AN22" s="28">
        <f>IF(ISNUMBER(wat!AN20), IF(wat!AN20=-999,"NA",IF(wat!AN20&gt;99, "&gt;99", IF(wat!AN20&lt;1, "&lt;1",wat!AN20 ))), "-")</f>
        <v>6.3718061139092352</v>
      </c>
      <c r="AO22" s="25">
        <f>IF(ISBLANK(wat!AO20), "", wat!AO20)</f>
        <v>19</v>
      </c>
    </row>
    <row r="23" spans="1:41" s="6" customFormat="1" hidden="1" x14ac:dyDescent="0.25">
      <c r="A23" s="25" t="str">
        <f>IF(ISBLANK(wat!A21), "", wat!A21)</f>
        <v>Australia and New Zealand</v>
      </c>
      <c r="B23" s="56">
        <f>IF(ISBLANK(wat!B21), "", wat!B21)</f>
        <v>2019</v>
      </c>
      <c r="C23" s="54">
        <f>IF(ISNUMBER(wat!C21), wat!C21, "-")</f>
        <v>29986.26123046875</v>
      </c>
      <c r="D23" s="28">
        <f>IF(ISNUMBER(wat!D21), wat!D21, "-")</f>
        <v>86.202323913574219</v>
      </c>
      <c r="E23" s="51" t="str">
        <f>IF(ISNUMBER(wat!E21), IF(wat!E21=-999,"NA",IF(wat!E21&gt;99, "&gt;99", IF(wat!E21&lt;1, "&lt;1",wat!E21 ))), "-")</f>
        <v>&gt;99</v>
      </c>
      <c r="F23" s="28" t="str">
        <f>IF(ISNUMBER(wat!F21), IF(wat!F21=-999,"NA",IF(wat!F21&gt;99, "&gt;99", IF(wat!F21&lt;1, "&lt;1",wat!F21 ))), "-")</f>
        <v>&lt;1</v>
      </c>
      <c r="G23" s="28" t="str">
        <f>IF(ISNUMBER(wat!G21), IF(wat!G21=-999,"NA",IF(wat!G21&gt;99, "&gt;99", IF(wat!G21&lt;1, "&lt;1",wat!G21 ))), "-")</f>
        <v>&lt;1</v>
      </c>
      <c r="H23" s="28" t="str">
        <f>IF(ISNUMBER(wat!H21), IF(wat!H21=-999,"NA",IF(wat!H21&gt;99, "&gt;99", IF(wat!H21&lt;1, "&lt;1",wat!H21 ))), "-")</f>
        <v>&lt;1</v>
      </c>
      <c r="I23" s="29">
        <f>IF(ISNUMBER(wat!I21), IF(wat!I21=-999,"NA",wat!I21), "-")</f>
        <v>1.0686371475458145E-2</v>
      </c>
      <c r="J23" s="51" t="str">
        <f>IF(ISNUMBER(wat!J21), IF(wat!J21=-999,"NA",IF(wat!J21&gt;99, "&gt;99", wat!J21)), "-")</f>
        <v>&gt;99</v>
      </c>
      <c r="K23" s="28" t="str">
        <f>IF(ISNUMBER(wat!K21), IF(wat!K21=-999,"NA",IF(wat!K21&gt;99, "&gt;99", IF(wat!K21&lt;1, "&lt;1",wat!K21 ))), "-")</f>
        <v>&lt;1</v>
      </c>
      <c r="L23" s="28" t="str">
        <f>IF(ISNUMBER(wat!L21), IF(wat!L21=-999,"NA",IF(wat!L21&gt;99, "&gt;99", IF(wat!L21&lt;1, "&lt;1",wat!L21 ))), "-")</f>
        <v>&lt;1</v>
      </c>
      <c r="M23" s="28" t="str">
        <f>IF(ISNUMBER(wat!M21), IF(wat!M21=-999,"NA",IF(wat!M21&gt;99, "&gt;99", IF(wat!M21&lt;1, "&lt;1",wat!M21 ))), "-")</f>
        <v>&lt;1</v>
      </c>
      <c r="N23" s="29">
        <f>IF(ISNUMBER(wat!N21), IF(wat!N21=-999,"NA",wat!N21), "-")</f>
        <v>3.996577113866806E-2</v>
      </c>
      <c r="O23" s="51" t="str">
        <f>IF(ISNUMBER(wat!O21), IF(wat!O21=-999,"NA",IF(wat!O21&gt;99, "&gt;99", IF(wat!O21&lt;1, "&lt;1",wat!O21 ))), "-")</f>
        <v>&gt;99</v>
      </c>
      <c r="P23" s="28" t="str">
        <f>IF(ISNUMBER(wat!P21), IF(wat!P21=-999,"NA",IF(wat!P21&gt;99, "&gt;99", IF(wat!P21&lt;1, "&lt;1",wat!P21 ))), "-")</f>
        <v>&lt;1</v>
      </c>
      <c r="Q23" s="28" t="str">
        <f>IF(ISNUMBER(wat!Q21), IF(wat!Q21=-999,"NA",IF(wat!Q21&gt;99, "&gt;99", IF(wat!Q21&lt;1, "&lt;1",wat!Q21 ))), "-")</f>
        <v>&lt;1</v>
      </c>
      <c r="R23" s="28" t="str">
        <f>IF(ISNUMBER(wat!R21), IF(wat!R21=-999,"NA",IF(wat!R21&gt;99, "&gt;99", IF(wat!R21&lt;1, "&lt;1",wat!R21 ))), "-")</f>
        <v>&lt;1</v>
      </c>
      <c r="S23" s="29">
        <f>IF(ISNUMBER(wat!S21), IF(wat!S21=-999,"NA",wat!S21), "-")</f>
        <v>5.3618219681084156E-3</v>
      </c>
      <c r="T23" s="52" t="str">
        <f>IF(ISNUMBER(wat!T21), IF(wat!T21=-999,"NA",IF(wat!T21&gt;99, "&gt;99", IF(wat!T21&lt;1, "&lt;1",wat!T21 ))), "-")</f>
        <v>-</v>
      </c>
      <c r="U23" s="53">
        <f>IF(ISNUMBER(wat!U21), IF(wat!U21=-999,"NA",IF(wat!U21&gt;99, "&gt;99", IF(wat!U21&lt;1, "&lt;1",wat!U21 ))), "-")</f>
        <v>97.880770472255293</v>
      </c>
      <c r="V23" s="53">
        <f>IF(ISNUMBER(wat!V21), IF(wat!V21=-999,"NA",IF(wat!V21&gt;99, "&gt;99", IF(wat!V21&lt;1, "&lt;1",wat!V21 ))), "-")</f>
        <v>96.444405049473147</v>
      </c>
      <c r="W23" s="53" t="str">
        <f>IF(ISNUMBER(wat!W21), IF(wat!W21=-999,"NA",IF(wat!W21&gt;99, "&gt;99", IF(wat!W21&lt;1, "&lt;1",wat!W21 ))), "-")</f>
        <v>-</v>
      </c>
      <c r="X23" s="29" t="str">
        <f>IF(ISNUMBER(wat!X21), IF(wat!X21=-999,"NA",wat!X21), "-")</f>
        <v>-</v>
      </c>
      <c r="Y23" s="28">
        <f>IF(ISNUMBER(wat!Y21), IF(wat!Y21=-999,"NA",IF(wat!Y21&gt;99, "&gt;99", IF(wat!Y21&lt;1, "&lt;1",wat!Y21 ))), "-")</f>
        <v>92.606083440532501</v>
      </c>
      <c r="Z23" s="28">
        <f>IF(ISNUMBER(wat!Z21), IF(wat!Z21=-999,"NA",IF(wat!Z21&gt;99, "&gt;99", IF(wat!Z21&lt;1, "&lt;1",wat!Z21 ))), "-")</f>
        <v>7.3685800644648678</v>
      </c>
      <c r="AA23" s="52" t="str">
        <f>IF(ISNUMBER(wat!AA21), IF(wat!AA21=-999,"NA",IF(wat!AA21&gt;99, "&gt;99", IF(wat!AA21&lt;1, "&lt;1",wat!AA21 ))), "-")</f>
        <v>-</v>
      </c>
      <c r="AB23" s="53">
        <f>IF(ISNUMBER(wat!AB21), IF(wat!AB21=-999,"NA",IF(wat!AB21&gt;99, "&gt;99", IF(wat!AB21&lt;1, "&lt;1",wat!AB21 ))), "-")</f>
        <v>90.077213920983283</v>
      </c>
      <c r="AC23" s="53">
        <f>IF(ISNUMBER(wat!AC21), IF(wat!AC21=-999,"NA",IF(wat!AC21&gt;99, "&gt;99", IF(wat!AC21&lt;1, "&lt;1",wat!AC21 ))), "-")</f>
        <v>95.874423878134323</v>
      </c>
      <c r="AD23" s="53" t="str">
        <f>IF(ISNUMBER(wat!AD21), IF(wat!AD21=-999,"NA",IF(wat!AD21&gt;99, "&gt;99", IF(wat!AD21&lt;1, "&lt;1",wat!AD21 ))), "-")</f>
        <v>-</v>
      </c>
      <c r="AE23" s="29" t="str">
        <f>IF(ISNUMBER(wat!AE21), IF(wat!AE21=-999,"NA",wat!AE21), "-")</f>
        <v>-</v>
      </c>
      <c r="AF23" s="28">
        <f>IF(ISNUMBER(wat!AF21), IF(wat!AF21=-999,"NA",IF(wat!AF21&gt;99, "&gt;99", IF(wat!AF21&lt;1, "&lt;1",wat!AF21 ))), "-")</f>
        <v>86.430868264256276</v>
      </c>
      <c r="AG23" s="28">
        <f>IF(ISNUMBER(wat!AG21), IF(wat!AG21=-999,"NA",IF(wat!AG21&gt;99, "&gt;99", IF(wat!AG21&lt;1, "&lt;1",wat!AG21 ))), "-")</f>
        <v>13.569131735743712</v>
      </c>
      <c r="AH23" s="52">
        <f>IF(ISNUMBER(wat!AH21), IF(wat!AH21=-999,"NA",IF(wat!AH21&gt;99, "&gt;99", IF(wat!AH21&lt;1, "&lt;1",wat!AH21 ))), "-")</f>
        <v>96.53563849343648</v>
      </c>
      <c r="AI23" s="53" t="str">
        <f>IF(ISNUMBER(wat!AI21), IF(wat!AI21=-999,"NA",IF(wat!AI21&gt;99, "&gt;99", IF(wat!AI21&lt;1, "&lt;1",wat!AI21 ))), "-")</f>
        <v>&gt;99</v>
      </c>
      <c r="AJ23" s="53">
        <f>IF(ISNUMBER(wat!AJ21), IF(wat!AJ21=-999,"NA",IF(wat!AJ21&gt;99, "&gt;99", IF(wat!AJ21&lt;1, "&lt;1",wat!AJ21 ))), "-")</f>
        <v>96.53563849343648</v>
      </c>
      <c r="AK23" s="53" t="str">
        <f>IF(ISNUMBER(wat!AK21), IF(wat!AK21=-999,"NA",IF(wat!AK21&gt;99, "&gt;99", IF(wat!AK21&lt;1, "&lt;1",wat!AK21 ))), "-")</f>
        <v>&gt;99</v>
      </c>
      <c r="AL23" s="29">
        <f>IF(ISNUMBER(wat!AL21), IF(wat!AL21=-999,"NA",wat!AL21), "-")</f>
        <v>0.22903642058372498</v>
      </c>
      <c r="AM23" s="28">
        <f>IF(ISNUMBER(wat!AM21), IF(wat!AM21=-999,"NA",IF(wat!AM21&gt;99, "&gt;99", IF(wat!AM21&lt;1, "&lt;1",wat!AM21 ))), "-")</f>
        <v>93.594499350178083</v>
      </c>
      <c r="AN23" s="28">
        <f>IF(ISNUMBER(wat!AN21), IF(wat!AN21=-999,"NA",IF(wat!AN21&gt;99, "&gt;99", IF(wat!AN21&lt;1, "&lt;1",wat!AN21 ))), "-")</f>
        <v>6.3761101721896818</v>
      </c>
      <c r="AO23" s="25">
        <f>IF(ISBLANK(wat!AO21), "", wat!AO21)</f>
        <v>20</v>
      </c>
    </row>
    <row r="24" spans="1:41" s="6" customFormat="1" x14ac:dyDescent="0.25">
      <c r="A24" s="25" t="str">
        <f>IF(ISBLANK(wat!A22), "", wat!A22)</f>
        <v>Australia and New Zealand</v>
      </c>
      <c r="B24" s="56">
        <f>IF(ISBLANK(wat!B22), "", wat!B22)</f>
        <v>2020</v>
      </c>
      <c r="C24" s="54">
        <f>IF(ISNUMBER(wat!C22), wat!C22, "-")</f>
        <v>30322.11376953125</v>
      </c>
      <c r="D24" s="28">
        <f>IF(ISNUMBER(wat!D22), wat!D22, "-")</f>
        <v>86.313835144042969</v>
      </c>
      <c r="E24" s="51" t="str">
        <f>IF(ISNUMBER(wat!E22), IF(wat!E22=-999,"NA",IF(wat!E22&gt;99, "&gt;99", IF(wat!E22&lt;1, "&lt;1",wat!E22 ))), "-")</f>
        <v>&gt;99</v>
      </c>
      <c r="F24" s="28" t="str">
        <f>IF(ISNUMBER(wat!F22), IF(wat!F22=-999,"NA",IF(wat!F22&gt;99, "&gt;99", IF(wat!F22&lt;1, "&lt;1",wat!F22 ))), "-")</f>
        <v>&lt;1</v>
      </c>
      <c r="G24" s="28" t="str">
        <f>IF(ISNUMBER(wat!G22), IF(wat!G22=-999,"NA",IF(wat!G22&gt;99, "&gt;99", IF(wat!G22&lt;1, "&lt;1",wat!G22 ))), "-")</f>
        <v>&lt;1</v>
      </c>
      <c r="H24" s="28" t="str">
        <f>IF(ISNUMBER(wat!H22), IF(wat!H22=-999,"NA",IF(wat!H22&gt;99, "&gt;99", IF(wat!H22&lt;1, "&lt;1",wat!H22 ))), "-")</f>
        <v>&lt;1</v>
      </c>
      <c r="I24" s="29">
        <f>IF(ISNUMBER(wat!I22), IF(wat!I22=-999,"NA",wat!I22), "-")</f>
        <v>1.0686371475458145E-2</v>
      </c>
      <c r="J24" s="51" t="str">
        <f>IF(ISNUMBER(wat!J22), IF(wat!J22=-999,"NA",IF(wat!J22&gt;99, "&gt;99", wat!J22)), "-")</f>
        <v>&gt;99</v>
      </c>
      <c r="K24" s="28" t="str">
        <f>IF(ISNUMBER(wat!K22), IF(wat!K22=-999,"NA",IF(wat!K22&gt;99, "&gt;99", IF(wat!K22&lt;1, "&lt;1",wat!K22 ))), "-")</f>
        <v>&lt;1</v>
      </c>
      <c r="L24" s="28" t="str">
        <f>IF(ISNUMBER(wat!L22), IF(wat!L22=-999,"NA",IF(wat!L22&gt;99, "&gt;99", IF(wat!L22&lt;1, "&lt;1",wat!L22 ))), "-")</f>
        <v>&lt;1</v>
      </c>
      <c r="M24" s="28" t="str">
        <f>IF(ISNUMBER(wat!M22), IF(wat!M22=-999,"NA",IF(wat!M22&gt;99, "&gt;99", IF(wat!M22&lt;1, "&lt;1",wat!M22 ))), "-")</f>
        <v>&lt;1</v>
      </c>
      <c r="N24" s="29">
        <f>IF(ISNUMBER(wat!N22), IF(wat!N22=-999,"NA",wat!N22), "-")</f>
        <v>3.996577113866806E-2</v>
      </c>
      <c r="O24" s="51" t="str">
        <f>IF(ISNUMBER(wat!O22), IF(wat!O22=-999,"NA",IF(wat!O22&gt;99, "&gt;99", IF(wat!O22&lt;1, "&lt;1",wat!O22 ))), "-")</f>
        <v>&gt;99</v>
      </c>
      <c r="P24" s="28" t="str">
        <f>IF(ISNUMBER(wat!P22), IF(wat!P22=-999,"NA",IF(wat!P22&gt;99, "&gt;99", IF(wat!P22&lt;1, "&lt;1",wat!P22 ))), "-")</f>
        <v>&lt;1</v>
      </c>
      <c r="Q24" s="28" t="str">
        <f>IF(ISNUMBER(wat!Q22), IF(wat!Q22=-999,"NA",IF(wat!Q22&gt;99, "&gt;99", IF(wat!Q22&lt;1, "&lt;1",wat!Q22 ))), "-")</f>
        <v>&lt;1</v>
      </c>
      <c r="R24" s="28" t="str">
        <f>IF(ISNUMBER(wat!R22), IF(wat!R22=-999,"NA",IF(wat!R22&gt;99, "&gt;99", IF(wat!R22&lt;1, "&lt;1",wat!R22 ))), "-")</f>
        <v>&lt;1</v>
      </c>
      <c r="S24" s="29">
        <f>IF(ISNUMBER(wat!S22), IF(wat!S22=-999,"NA",wat!S22), "-")</f>
        <v>5.3618219681084156E-3</v>
      </c>
      <c r="T24" s="52" t="str">
        <f>IF(ISNUMBER(wat!T22), IF(wat!T22=-999,"NA",IF(wat!T22&gt;99, "&gt;99", IF(wat!T22&lt;1, "&lt;1",wat!T22 ))), "-")</f>
        <v>-</v>
      </c>
      <c r="U24" s="53">
        <f>IF(ISNUMBER(wat!U22), IF(wat!U22=-999,"NA",IF(wat!U22&gt;99, "&gt;99", IF(wat!U22&lt;1, "&lt;1",wat!U22 ))), "-")</f>
        <v>97.890102082851968</v>
      </c>
      <c r="V24" s="53">
        <f>IF(ISNUMBER(wat!V22), IF(wat!V22=-999,"NA",IF(wat!V22&gt;99, "&gt;99", IF(wat!V22&lt;1, "&lt;1",wat!V22 ))), "-")</f>
        <v>96.443221182661361</v>
      </c>
      <c r="W24" s="53" t="str">
        <f>IF(ISNUMBER(wat!W22), IF(wat!W22=-999,"NA",IF(wat!W22&gt;99, "&gt;99", IF(wat!W22&lt;1, "&lt;1",wat!W22 ))), "-")</f>
        <v>-</v>
      </c>
      <c r="X24" s="29" t="str">
        <f>IF(ISNUMBER(wat!X22), IF(wat!X22=-999,"NA",wat!X22), "-")</f>
        <v>-</v>
      </c>
      <c r="Y24" s="28" t="str">
        <f>IF(ISNUMBER(wat!Y22), IF(wat!Y22=-999,"NA",IF(wat!Y22&gt;99, "&gt;99", IF(wat!Y22&lt;1, "&lt;1",wat!Y22 ))), "-")</f>
        <v>&gt;99</v>
      </c>
      <c r="Z24" s="28" t="str">
        <f>IF(ISNUMBER(wat!Z22), IF(wat!Z22=-999,"NA",IF(wat!Z22&gt;99, "&gt;99", IF(wat!Z22&lt;1, "&lt;1",wat!Z22 ))), "-")</f>
        <v>&lt;1</v>
      </c>
      <c r="AA24" s="52" t="str">
        <f>IF(ISNUMBER(wat!AA22), IF(wat!AA22=-999,"NA",IF(wat!AA22&gt;99, "&gt;99", IF(wat!AA22&lt;1, "&lt;1",wat!AA22 ))), "-")</f>
        <v>-</v>
      </c>
      <c r="AB24" s="53">
        <f>IF(ISNUMBER(wat!AB22), IF(wat!AB22=-999,"NA",IF(wat!AB22&gt;99, "&gt;99", IF(wat!AB22&lt;1, "&lt;1",wat!AB22 ))), "-")</f>
        <v>90.075104633356815</v>
      </c>
      <c r="AC24" s="53">
        <f>IF(ISNUMBER(wat!AC22), IF(wat!AC22=-999,"NA",IF(wat!AC22&gt;99, "&gt;99", IF(wat!AC22&lt;1, "&lt;1",wat!AC22 ))), "-")</f>
        <v>95.874381863660076</v>
      </c>
      <c r="AD24" s="53" t="str">
        <f>IF(ISNUMBER(wat!AD22), IF(wat!AD22=-999,"NA",IF(wat!AD22&gt;99, "&gt;99", IF(wat!AD22&lt;1, "&lt;1",wat!AD22 ))), "-")</f>
        <v>-</v>
      </c>
      <c r="AE24" s="29" t="str">
        <f>IF(ISNUMBER(wat!AE22), IF(wat!AE22=-999,"NA",wat!AE22), "-")</f>
        <v>-</v>
      </c>
      <c r="AF24" s="28" t="str">
        <f>IF(ISNUMBER(wat!AF22), IF(wat!AF22=-999,"NA",IF(wat!AF22&gt;99, "&gt;99", IF(wat!AF22&lt;1, "&lt;1",wat!AF22 ))), "-")</f>
        <v>&gt;99</v>
      </c>
      <c r="AG24" s="28" t="str">
        <f>IF(ISNUMBER(wat!AG22), IF(wat!AG22=-999,"NA",IF(wat!AG22&gt;99, "&gt;99", IF(wat!AG22&lt;1, "&lt;1",wat!AG22 ))), "-")</f>
        <v>&lt;1</v>
      </c>
      <c r="AH24" s="52">
        <f>IF(ISNUMBER(wat!AH22), IF(wat!AH22=-999,"NA",IF(wat!AH22&gt;99, "&gt;99", IF(wat!AH22&lt;1, "&lt;1",wat!AH22 ))), "-")</f>
        <v>96.533421303657207</v>
      </c>
      <c r="AI24" s="53" t="str">
        <f>IF(ISNUMBER(wat!AI22), IF(wat!AI22=-999,"NA",IF(wat!AI22&gt;99, "&gt;99", IF(wat!AI22&lt;1, "&lt;1",wat!AI22 ))), "-")</f>
        <v>&gt;99</v>
      </c>
      <c r="AJ24" s="53">
        <f>IF(ISNUMBER(wat!AJ22), IF(wat!AJ22=-999,"NA",IF(wat!AJ22&gt;99, "&gt;99", IF(wat!AJ22&lt;1, "&lt;1",wat!AJ22 ))), "-")</f>
        <v>96.533421303657207</v>
      </c>
      <c r="AK24" s="53" t="str">
        <f>IF(ISNUMBER(wat!AK22), IF(wat!AK22=-999,"NA",IF(wat!AK22&gt;99, "&gt;99", IF(wat!AK22&lt;1, "&lt;1",wat!AK22 ))), "-")</f>
        <v>&gt;99</v>
      </c>
      <c r="AL24" s="29">
        <f>IF(ISNUMBER(wat!AL22), IF(wat!AL22=-999,"NA",wat!AL22), "-")</f>
        <v>0.22903642058372498</v>
      </c>
      <c r="AM24" s="28" t="str">
        <f>IF(ISNUMBER(wat!AM22), IF(wat!AM22=-999,"NA",IF(wat!AM22&gt;99, "&gt;99", IF(wat!AM22&lt;1, "&lt;1",wat!AM22 ))), "-")</f>
        <v>&gt;99</v>
      </c>
      <c r="AN24" s="28" t="str">
        <f>IF(ISNUMBER(wat!AN22), IF(wat!AN22=-999,"NA",IF(wat!AN22&gt;99, "&gt;99", IF(wat!AN22&lt;1, "&lt;1",wat!AN22 ))), "-")</f>
        <v>&lt;1</v>
      </c>
      <c r="AO24" s="25">
        <f>IF(ISBLANK(wat!AO22), "", wat!AO22)</f>
        <v>21</v>
      </c>
    </row>
    <row r="25" spans="1:41" s="6" customFormat="1" hidden="1" x14ac:dyDescent="0.25">
      <c r="A25" s="25" t="str">
        <f>IF(ISBLANK(wat!A23), "", wat!A23)</f>
        <v>Central and Southern Asia</v>
      </c>
      <c r="B25" s="56">
        <f>IF(ISBLANK(wat!B23), "", wat!B23)</f>
        <v>2000</v>
      </c>
      <c r="C25" s="54">
        <f>IF(ISNUMBER(wat!C23), wat!C23, "-")</f>
        <v>1511915.2556762695</v>
      </c>
      <c r="D25" s="28">
        <f>IF(ISNUMBER(wat!D23), wat!D23, "-")</f>
        <v>29.64056396484375</v>
      </c>
      <c r="E25" s="51">
        <f>IF(ISNUMBER(wat!E23), IF(wat!E23=-999,"NA",IF(wat!E23&gt;99, "&gt;99", IF(wat!E23&lt;1, "&lt;1",wat!E23 ))), "-")</f>
        <v>82.252489677469129</v>
      </c>
      <c r="F25" s="28">
        <f>IF(ISNUMBER(wat!F23), IF(wat!F23=-999,"NA",IF(wat!F23&gt;99, "&gt;99", IF(wat!F23&lt;1, "&lt;1",wat!F23 ))), "-")</f>
        <v>3.4389887386968141</v>
      </c>
      <c r="G25" s="28">
        <f>IF(ISNUMBER(wat!G23), IF(wat!G23=-999,"NA",IF(wat!G23&gt;99, "&gt;99", IF(wat!G23&lt;1, "&lt;1",wat!G23 ))), "-")</f>
        <v>11.862889884808776</v>
      </c>
      <c r="H25" s="28">
        <f>IF(ISNUMBER(wat!H23), IF(wat!H23=-999,"NA",IF(wat!H23&gt;99, "&gt;99", IF(wat!H23&lt;1, "&lt;1",wat!H23 ))), "-")</f>
        <v>2.4456316990252676</v>
      </c>
      <c r="I25" s="29">
        <f>IF(ISNUMBER(wat!I23), IF(wat!I23=-999,"NA",wat!I23), "-")</f>
        <v>0.4479992687702179</v>
      </c>
      <c r="J25" s="51">
        <f>IF(ISNUMBER(wat!J23), IF(wat!J23=-999,"NA",IF(wat!J23&gt;99, "&gt;99", wat!J23)), "-")</f>
        <v>77.494074548913147</v>
      </c>
      <c r="K25" s="28">
        <f>IF(ISNUMBER(wat!K23), IF(wat!K23=-999,"NA",IF(wat!K23&gt;99, "&gt;99", IF(wat!K23&lt;1, "&lt;1",wat!K23 ))), "-")</f>
        <v>4.1608133321978729</v>
      </c>
      <c r="L25" s="28">
        <f>IF(ISNUMBER(wat!L23), IF(wat!L23=-999,"NA",IF(wat!L23&gt;99, "&gt;99", IF(wat!L23&lt;1, "&lt;1",wat!L23 ))), "-")</f>
        <v>15.076599729052095</v>
      </c>
      <c r="M25" s="28">
        <f>IF(ISNUMBER(wat!M23), IF(wat!M23=-999,"NA",IF(wat!M23&gt;99, "&gt;99", IF(wat!M23&lt;1, "&lt;1",wat!M23 ))), "-")</f>
        <v>3.2685123898368871</v>
      </c>
      <c r="N25" s="29">
        <f>IF(ISNUMBER(wat!N23), IF(wat!N23=-999,"NA",wat!N23), "-")</f>
        <v>0.58474177122116089</v>
      </c>
      <c r="O25" s="51">
        <f>IF(ISNUMBER(wat!O23), IF(wat!O23=-999,"NA",IF(wat!O23&gt;99, "&gt;99", IF(wat!O23&lt;1, "&lt;1",wat!O23 ))), "-")</f>
        <v>93.547800896918304</v>
      </c>
      <c r="P25" s="28">
        <f>IF(ISNUMBER(wat!P23), IF(wat!P23=-999,"NA",IF(wat!P23&gt;99, "&gt;99", IF(wat!P23&lt;1, "&lt;1",wat!P23 ))), "-")</f>
        <v>1.7255540568343875</v>
      </c>
      <c r="Q25" s="28">
        <f>IF(ISNUMBER(wat!Q23), IF(wat!Q23=-999,"NA",IF(wat!Q23&gt;99, "&gt;99", IF(wat!Q23&lt;1, "&lt;1",wat!Q23 ))), "-")</f>
        <v>4.2343304358972151</v>
      </c>
      <c r="R25" s="28" t="str">
        <f>IF(ISNUMBER(wat!R23), IF(wat!R23=-999,"NA",IF(wat!R23&gt;99, "&gt;99", IF(wat!R23&lt;1, "&lt;1",wat!R23 ))), "-")</f>
        <v>&lt;1</v>
      </c>
      <c r="S25" s="29">
        <f>IF(ISNUMBER(wat!S23), IF(wat!S23=-999,"NA",wat!S23), "-")</f>
        <v>5.4846547544002533E-2</v>
      </c>
      <c r="T25" s="52">
        <f>IF(ISNUMBER(wat!T23), IF(wat!T23=-999,"NA",IF(wat!T23&gt;99, "&gt;99", IF(wat!T23&lt;1, "&lt;1",wat!T23 ))), "-")</f>
        <v>46.061237827140772</v>
      </c>
      <c r="U25" s="53">
        <f>IF(ISNUMBER(wat!U23), IF(wat!U23=-999,"NA",IF(wat!U23&gt;99, "&gt;99", IF(wat!U23&lt;1, "&lt;1",wat!U23 ))), "-")</f>
        <v>48.92258043855918</v>
      </c>
      <c r="V25" s="53">
        <f>IF(ISNUMBER(wat!V23), IF(wat!V23=-999,"NA",IF(wat!V23&gt;99, "&gt;99", IF(wat!V23&lt;1, "&lt;1",wat!V23 ))), "-")</f>
        <v>79.271933329477463</v>
      </c>
      <c r="W25" s="53">
        <f>IF(ISNUMBER(wat!W23), IF(wat!W23=-999,"NA",IF(wat!W23&gt;99, "&gt;99", IF(wat!W23&lt;1, "&lt;1",wat!W23 ))), "-")</f>
        <v>51.302648538360273</v>
      </c>
      <c r="X25" s="29">
        <f>IF(ISNUMBER(wat!X23), IF(wat!X23=-999,"NA",wat!X23), "-")</f>
        <v>0.81469458341598511</v>
      </c>
      <c r="Y25" s="28">
        <f>IF(ISNUMBER(wat!Y23), IF(wat!Y23=-999,"NA",IF(wat!Y23&gt;99, "&gt;99", IF(wat!Y23&lt;1, "&lt;1",wat!Y23 ))), "-")</f>
        <v>42.709587671316292</v>
      </c>
      <c r="Z25" s="28">
        <f>IF(ISNUMBER(wat!Z23), IF(wat!Z23=-999,"NA",IF(wat!Z23&gt;99, "&gt;99", IF(wat!Z23&lt;1, "&lt;1",wat!Z23 ))), "-")</f>
        <v>42.98189074484965</v>
      </c>
      <c r="AA25" s="52">
        <f>IF(ISNUMBER(wat!AA23), IF(wat!AA23=-999,"NA",IF(wat!AA23&gt;99, "&gt;99", IF(wat!AA23&lt;1, "&lt;1",wat!AA23 ))), "-")</f>
        <v>37.921736408528929</v>
      </c>
      <c r="AB25" s="53">
        <f>IF(ISNUMBER(wat!AB23), IF(wat!AB23=-999,"NA",IF(wat!AB23&gt;99, "&gt;99", IF(wat!AB23&lt;1, "&lt;1",wat!AB23 ))), "-")</f>
        <v>37.921736408528929</v>
      </c>
      <c r="AC25" s="53">
        <f>IF(ISNUMBER(wat!AC23), IF(wat!AC23=-999,"NA",IF(wat!AC23&gt;99, "&gt;99", IF(wat!AC23&lt;1, "&lt;1",wat!AC23 ))), "-")</f>
        <v>73.785040552645256</v>
      </c>
      <c r="AD25" s="53">
        <f>IF(ISNUMBER(wat!AD23), IF(wat!AD23=-999,"NA",IF(wat!AD23&gt;99, "&gt;99", IF(wat!AD23&lt;1, "&lt;1",wat!AD23 ))), "-")</f>
        <v>45.371214459693455</v>
      </c>
      <c r="AE25" s="29">
        <f>IF(ISNUMBER(wat!AE23), IF(wat!AE23=-999,"NA",wat!AE23), "-")</f>
        <v>1.2114479541778564</v>
      </c>
      <c r="AF25" s="28">
        <f>IF(ISNUMBER(wat!AF23), IF(wat!AF23=-999,"NA",IF(wat!AF23&gt;99, "&gt;99", IF(wat!AF23&lt;1, "&lt;1",wat!AF23 ))), "-")</f>
        <v>29.874999886387716</v>
      </c>
      <c r="AG25" s="28">
        <f>IF(ISNUMBER(wat!AG23), IF(wat!AG23=-999,"NA",IF(wat!AG23&gt;99, "&gt;99", IF(wat!AG23&lt;1, "&lt;1",wat!AG23 ))), "-")</f>
        <v>51.779887994723296</v>
      </c>
      <c r="AH25" s="52">
        <f>IF(ISNUMBER(wat!AH23), IF(wat!AH23=-999,"NA",IF(wat!AH23&gt;99, "&gt;99", IF(wat!AH23&lt;1, "&lt;1",wat!AH23 ))), "-")</f>
        <v>65.382419292222465</v>
      </c>
      <c r="AI25" s="53">
        <f>IF(ISNUMBER(wat!AI23), IF(wat!AI23=-999,"NA",IF(wat!AI23&gt;99, "&gt;99", IF(wat!AI23&lt;1, "&lt;1",wat!AI23 ))), "-")</f>
        <v>75.035887993919303</v>
      </c>
      <c r="AJ25" s="53">
        <f>IF(ISNUMBER(wat!AJ23), IF(wat!AJ23=-999,"NA",IF(wat!AJ23&gt;99, "&gt;99", IF(wat!AJ23&lt;1, "&lt;1",wat!AJ23 ))), "-")</f>
        <v>92.296471951775885</v>
      </c>
      <c r="AK25" s="53">
        <f>IF(ISNUMBER(wat!AK23), IF(wat!AK23=-999,"NA",IF(wat!AK23&gt;99, "&gt;99", IF(wat!AK23&lt;1, "&lt;1",wat!AK23 ))), "-")</f>
        <v>65.382419292222465</v>
      </c>
      <c r="AL25" s="29">
        <f>IF(ISNUMBER(wat!AL23), IF(wat!AL23=-999,"NA",wat!AL23), "-")</f>
        <v>-0.13402698934078217</v>
      </c>
      <c r="AM25" s="28">
        <f>IF(ISNUMBER(wat!AM23), IF(wat!AM23=-999,"NA",IF(wat!AM23&gt;99, "&gt;99", IF(wat!AM23&lt;1, "&lt;1",wat!AM23 ))), "-")</f>
        <v>73.175753488359007</v>
      </c>
      <c r="AN25" s="28">
        <f>IF(ISNUMBER(wat!AN23), IF(wat!AN23=-999,"NA",IF(wat!AN23&gt;99, "&gt;99", IF(wat!AN23&lt;1, "&lt;1",wat!AN23 ))), "-")</f>
        <v>22.097601465393687</v>
      </c>
      <c r="AO25" s="25">
        <f>IF(ISBLANK(wat!AO23), "", wat!AO23)</f>
        <v>22</v>
      </c>
    </row>
    <row r="26" spans="1:41" s="6" customFormat="1" hidden="1" x14ac:dyDescent="0.25">
      <c r="A26" s="25" t="str">
        <f>IF(ISBLANK(wat!A24), "", wat!A24)</f>
        <v>Central and Southern Asia</v>
      </c>
      <c r="B26" s="56">
        <f>IF(ISBLANK(wat!B24), "", wat!B24)</f>
        <v>2001</v>
      </c>
      <c r="C26" s="54">
        <f>IF(ISNUMBER(wat!C24), wat!C24, "-")</f>
        <v>1539136.3328552246</v>
      </c>
      <c r="D26" s="28">
        <f>IF(ISNUMBER(wat!D24), wat!D24, "-")</f>
        <v>29.915616989135742</v>
      </c>
      <c r="E26" s="51">
        <f>IF(ISNUMBER(wat!E24), IF(wat!E24=-999,"NA",IF(wat!E24&gt;99, "&gt;99", IF(wat!E24&lt;1, "&lt;1",wat!E24 ))), "-")</f>
        <v>82.721121825163678</v>
      </c>
      <c r="F26" s="28">
        <f>IF(ISNUMBER(wat!F24), IF(wat!F24=-999,"NA",IF(wat!F24&gt;99, "&gt;99", IF(wat!F24&lt;1, "&lt;1",wat!F24 ))), "-")</f>
        <v>3.4414119565339831</v>
      </c>
      <c r="G26" s="28">
        <f>IF(ISNUMBER(wat!G24), IF(wat!G24=-999,"NA",IF(wat!G24&gt;99, "&gt;99", IF(wat!G24&lt;1, "&lt;1",wat!G24 ))), "-")</f>
        <v>11.45372432668359</v>
      </c>
      <c r="H26" s="28">
        <f>IF(ISNUMBER(wat!H24), IF(wat!H24=-999,"NA",IF(wat!H24&gt;99, "&gt;99", IF(wat!H24&lt;1, "&lt;1",wat!H24 ))), "-")</f>
        <v>2.3837418916187545</v>
      </c>
      <c r="I26" s="29">
        <f>IF(ISNUMBER(wat!I24), IF(wat!I24=-999,"NA",wat!I24), "-")</f>
        <v>0.4479992687702179</v>
      </c>
      <c r="J26" s="51">
        <f>IF(ISNUMBER(wat!J24), IF(wat!J24=-999,"NA",IF(wat!J24&gt;99, "&gt;99", wat!J24)), "-")</f>
        <v>78.060843093551398</v>
      </c>
      <c r="K26" s="28">
        <f>IF(ISNUMBER(wat!K24), IF(wat!K24=-999,"NA",IF(wat!K24&gt;99, "&gt;99", IF(wat!K24&lt;1, "&lt;1",wat!K24 ))), "-")</f>
        <v>4.1766167548395536</v>
      </c>
      <c r="L26" s="28">
        <f>IF(ISNUMBER(wat!L24), IF(wat!L24=-999,"NA",IF(wat!L24&gt;99, "&gt;99", IF(wat!L24&lt;1, "&lt;1",wat!L24 ))), "-")</f>
        <v>14.568371335371038</v>
      </c>
      <c r="M26" s="28">
        <f>IF(ISNUMBER(wat!M24), IF(wat!M24=-999,"NA",IF(wat!M24&gt;99, "&gt;99", IF(wat!M24&lt;1, "&lt;1",wat!M24 ))), "-")</f>
        <v>3.1941688162380037</v>
      </c>
      <c r="N26" s="29">
        <f>IF(ISNUMBER(wat!N24), IF(wat!N24=-999,"NA",wat!N24), "-")</f>
        <v>0.58474177122116089</v>
      </c>
      <c r="O26" s="51">
        <f>IF(ISNUMBER(wat!O24), IF(wat!O24=-999,"NA",IF(wat!O24&gt;99, "&gt;99", IF(wat!O24&lt;1, "&lt;1",wat!O24 ))), "-")</f>
        <v>93.638918751931598</v>
      </c>
      <c r="P26" s="28">
        <f>IF(ISNUMBER(wat!P24), IF(wat!P24=-999,"NA",IF(wat!P24&gt;99, "&gt;99", IF(wat!P24&lt;1, "&lt;1",wat!P24 ))), "-")</f>
        <v>1.7190212394735991</v>
      </c>
      <c r="Q26" s="28">
        <f>IF(ISNUMBER(wat!Q24), IF(wat!Q24=-999,"NA",IF(wat!Q24&gt;99, "&gt;99", IF(wat!Q24&lt;1, "&lt;1",wat!Q24 ))), "-")</f>
        <v>4.1569343382266162</v>
      </c>
      <c r="R26" s="28" t="str">
        <f>IF(ISNUMBER(wat!R24), IF(wat!R24=-999,"NA",IF(wat!R24&gt;99, "&gt;99", IF(wat!R24&lt;1, "&lt;1",wat!R24 ))), "-")</f>
        <v>&lt;1</v>
      </c>
      <c r="S26" s="29">
        <f>IF(ISNUMBER(wat!S24), IF(wat!S24=-999,"NA",wat!S24), "-")</f>
        <v>5.4846547544002533E-2</v>
      </c>
      <c r="T26" s="52">
        <f>IF(ISNUMBER(wat!T24), IF(wat!T24=-999,"NA",IF(wat!T24&gt;99, "&gt;99", IF(wat!T24&lt;1, "&lt;1",wat!T24 ))), "-")</f>
        <v>46.811330685184444</v>
      </c>
      <c r="U26" s="53">
        <f>IF(ISNUMBER(wat!U24), IF(wat!U24=-999,"NA",IF(wat!U24&gt;99, "&gt;99", IF(wat!U24&lt;1, "&lt;1",wat!U24 ))), "-")</f>
        <v>49.831776365576914</v>
      </c>
      <c r="V26" s="53">
        <f>IF(ISNUMBER(wat!V24), IF(wat!V24=-999,"NA",IF(wat!V24&gt;99, "&gt;99", IF(wat!V24&lt;1, "&lt;1",wat!V24 ))), "-")</f>
        <v>78.783636042373601</v>
      </c>
      <c r="W26" s="53">
        <f>IF(ISNUMBER(wat!W24), IF(wat!W24=-999,"NA",IF(wat!W24&gt;99, "&gt;99", IF(wat!W24&lt;1, "&lt;1",wat!W24 ))), "-")</f>
        <v>51.526772379813941</v>
      </c>
      <c r="X26" s="29">
        <f>IF(ISNUMBER(wat!X24), IF(wat!X24=-999,"NA",wat!X24), "-")</f>
        <v>0.81469458341598511</v>
      </c>
      <c r="Y26" s="28">
        <f>IF(ISNUMBER(wat!Y24), IF(wat!Y24=-999,"NA",IF(wat!Y24&gt;99, "&gt;99", IF(wat!Y24&lt;1, "&lt;1",wat!Y24 ))), "-")</f>
        <v>42.649282798816316</v>
      </c>
      <c r="Z26" s="28">
        <f>IF(ISNUMBER(wat!Z24), IF(wat!Z24=-999,"NA",IF(wat!Z24&gt;99, "&gt;99", IF(wat!Z24&lt;1, "&lt;1",wat!Z24 ))), "-")</f>
        <v>43.513250982881324</v>
      </c>
      <c r="AA26" s="52">
        <f>IF(ISNUMBER(wat!AA24), IF(wat!AA24=-999,"NA",IF(wat!AA24&gt;99, "&gt;99", IF(wat!AA24&lt;1, "&lt;1",wat!AA24 ))), "-")</f>
        <v>38.931144155320581</v>
      </c>
      <c r="AB26" s="53">
        <f>IF(ISNUMBER(wat!AB24), IF(wat!AB24=-999,"NA",IF(wat!AB24&gt;99, "&gt;99", IF(wat!AB24&lt;1, "&lt;1",wat!AB24 ))), "-")</f>
        <v>38.931144155320581</v>
      </c>
      <c r="AC26" s="53">
        <f>IF(ISNUMBER(wat!AC24), IF(wat!AC24=-999,"NA",IF(wat!AC24&gt;99, "&gt;99", IF(wat!AC24&lt;1, "&lt;1",wat!AC24 ))), "-")</f>
        <v>73.346737594663253</v>
      </c>
      <c r="AD26" s="53">
        <f>IF(ISNUMBER(wat!AD24), IF(wat!AD24=-999,"NA",IF(wat!AD24&gt;99, "&gt;99", IF(wat!AD24&lt;1, "&lt;1",wat!AD24 ))), "-")</f>
        <v>45.659378599011582</v>
      </c>
      <c r="AE26" s="29">
        <f>IF(ISNUMBER(wat!AE24), IF(wat!AE24=-999,"NA",wat!AE24), "-")</f>
        <v>1.2114479541778564</v>
      </c>
      <c r="AF26" s="28">
        <f>IF(ISNUMBER(wat!AF24), IF(wat!AF24=-999,"NA",IF(wat!AF24&gt;99, "&gt;99", IF(wat!AF24&lt;1, "&lt;1",wat!AF24 ))), "-")</f>
        <v>29.809500013772617</v>
      </c>
      <c r="AG26" s="28">
        <f>IF(ISNUMBER(wat!AG24), IF(wat!AG24=-999,"NA",IF(wat!AG24&gt;99, "&gt;99", IF(wat!AG24&lt;1, "&lt;1",wat!AG24 ))), "-")</f>
        <v>52.427959834618306</v>
      </c>
      <c r="AH26" s="52">
        <f>IF(ISNUMBER(wat!AH24), IF(wat!AH24=-999,"NA",IF(wat!AH24&gt;99, "&gt;99", IF(wat!AH24&lt;1, "&lt;1",wat!AH24 ))), "-")</f>
        <v>65.272522512649246</v>
      </c>
      <c r="AI26" s="53">
        <f>IF(ISNUMBER(wat!AI24), IF(wat!AI24=-999,"NA",IF(wat!AI24&gt;99, "&gt;99", IF(wat!AI24&lt;1, "&lt;1",wat!AI24 ))), "-")</f>
        <v>75.369073971910936</v>
      </c>
      <c r="AJ26" s="53">
        <f>IF(ISNUMBER(wat!AJ24), IF(wat!AJ24=-999,"NA",IF(wat!AJ24&gt;99, "&gt;99", IF(wat!AJ24&lt;1, "&lt;1",wat!AJ24 ))), "-")</f>
        <v>91.520847919562854</v>
      </c>
      <c r="AK26" s="53">
        <f>IF(ISNUMBER(wat!AK24), IF(wat!AK24=-999,"NA",IF(wat!AK24&gt;99, "&gt;99", IF(wat!AK24&lt;1, "&lt;1",wat!AK24 ))), "-")</f>
        <v>65.272522512649246</v>
      </c>
      <c r="AL26" s="29">
        <f>IF(ISNUMBER(wat!AL24), IF(wat!AL24=-999,"NA",wat!AL24), "-")</f>
        <v>-0.13402698934078217</v>
      </c>
      <c r="AM26" s="28">
        <f>IF(ISNUMBER(wat!AM24), IF(wat!AM24=-999,"NA",IF(wat!AM24&gt;99, "&gt;99", IF(wat!AM24&lt;1, "&lt;1",wat!AM24 ))), "-")</f>
        <v>72.729498081542772</v>
      </c>
      <c r="AN26" s="28">
        <f>IF(ISNUMBER(wat!AN24), IF(wat!AN24=-999,"NA",IF(wat!AN24&gt;99, "&gt;99", IF(wat!AN24&lt;1, "&lt;1",wat!AN24 ))), "-")</f>
        <v>22.628441909862435</v>
      </c>
      <c r="AO26" s="25">
        <f>IF(ISBLANK(wat!AO24), "", wat!AO24)</f>
        <v>23</v>
      </c>
    </row>
    <row r="27" spans="1:41" s="6" customFormat="1" hidden="1" x14ac:dyDescent="0.25">
      <c r="A27" s="25" t="str">
        <f>IF(ISBLANK(wat!A25), "", wat!A25)</f>
        <v>Central and Southern Asia</v>
      </c>
      <c r="B27" s="56">
        <f>IF(ISBLANK(wat!B25), "", wat!B25)</f>
        <v>2002</v>
      </c>
      <c r="C27" s="54">
        <f>IF(ISNUMBER(wat!C25), wat!C25, "-")</f>
        <v>1566364.4360961914</v>
      </c>
      <c r="D27" s="28">
        <f>IF(ISNUMBER(wat!D25), wat!D25, "-")</f>
        <v>30.252937316894531</v>
      </c>
      <c r="E27" s="51">
        <f>IF(ISNUMBER(wat!E25), IF(wat!E25=-999,"NA",IF(wat!E25&gt;99, "&gt;99", IF(wat!E25&lt;1, "&lt;1",wat!E25 ))), "-")</f>
        <v>83.198765683563451</v>
      </c>
      <c r="F27" s="28">
        <f>IF(ISNUMBER(wat!F25), IF(wat!F25=-999,"NA",IF(wat!F25&gt;99, "&gt;99", IF(wat!F25&lt;1, "&lt;1",wat!F25 ))), "-")</f>
        <v>3.4679166445356735</v>
      </c>
      <c r="G27" s="28">
        <f>IF(ISNUMBER(wat!G25), IF(wat!G25=-999,"NA",IF(wat!G25&gt;99, "&gt;99", IF(wat!G25&lt;1, "&lt;1",wat!G25 ))), "-")</f>
        <v>11.023875708847308</v>
      </c>
      <c r="H27" s="28">
        <f>IF(ISNUMBER(wat!H25), IF(wat!H25=-999,"NA",IF(wat!H25&gt;99, "&gt;99", IF(wat!H25&lt;1, "&lt;1",wat!H25 ))), "-")</f>
        <v>2.309441963053553</v>
      </c>
      <c r="I27" s="29">
        <f>IF(ISNUMBER(wat!I25), IF(wat!I25=-999,"NA",wat!I25), "-")</f>
        <v>0.4479992687702179</v>
      </c>
      <c r="J27" s="51">
        <f>IF(ISNUMBER(wat!J25), IF(wat!J25=-999,"NA",IF(wat!J25&gt;99, "&gt;99", wat!J25)), "-")</f>
        <v>78.639013663501117</v>
      </c>
      <c r="K27" s="28">
        <f>IF(ISNUMBER(wat!K25), IF(wat!K25=-999,"NA",IF(wat!K25&gt;99, "&gt;99", IF(wat!K25&lt;1, "&lt;1",wat!K25 ))), "-")</f>
        <v>4.2111064800666123</v>
      </c>
      <c r="L27" s="28">
        <f>IF(ISNUMBER(wat!L25), IF(wat!L25=-999,"NA",IF(wat!L25&gt;99, "&gt;99", IF(wat!L25&lt;1, "&lt;1",wat!L25 ))), "-")</f>
        <v>14.043730976514032</v>
      </c>
      <c r="M27" s="28">
        <f>IF(ISNUMBER(wat!M25), IF(wat!M25=-999,"NA",IF(wat!M25&gt;99, "&gt;99", IF(wat!M25&lt;1, "&lt;1",wat!M25 ))), "-")</f>
        <v>3.106148879918242</v>
      </c>
      <c r="N27" s="29">
        <f>IF(ISNUMBER(wat!N25), IF(wat!N25=-999,"NA",wat!N25), "-")</f>
        <v>0.58474177122116089</v>
      </c>
      <c r="O27" s="51">
        <f>IF(ISNUMBER(wat!O25), IF(wat!O25=-999,"NA",IF(wat!O25&gt;99, "&gt;99", IF(wat!O25&lt;1, "&lt;1",wat!O25 ))), "-")</f>
        <v>93.711112122300406</v>
      </c>
      <c r="P27" s="28">
        <f>IF(ISNUMBER(wat!P25), IF(wat!P25=-999,"NA",IF(wat!P25&gt;99, "&gt;99", IF(wat!P25&lt;1, "&lt;1",wat!P25 ))), "-")</f>
        <v>1.7545191033680585</v>
      </c>
      <c r="Q27" s="28">
        <f>IF(ISNUMBER(wat!Q25), IF(wat!Q25=-999,"NA",IF(wat!Q25&gt;99, "&gt;99", IF(wat!Q25&lt;1, "&lt;1",wat!Q25 ))), "-")</f>
        <v>4.0617060865572343</v>
      </c>
      <c r="R27" s="28" t="str">
        <f>IF(ISNUMBER(wat!R25), IF(wat!R25=-999,"NA",IF(wat!R25&gt;99, "&gt;99", IF(wat!R25&lt;1, "&lt;1",wat!R25 ))), "-")</f>
        <v>&lt;1</v>
      </c>
      <c r="S27" s="29">
        <f>IF(ISNUMBER(wat!S25), IF(wat!S25=-999,"NA",wat!S25), "-")</f>
        <v>5.4846547544002533E-2</v>
      </c>
      <c r="T27" s="52">
        <f>IF(ISNUMBER(wat!T25), IF(wat!T25=-999,"NA",IF(wat!T25&gt;99, "&gt;99", IF(wat!T25&lt;1, "&lt;1",wat!T25 ))), "-")</f>
        <v>47.590612845583806</v>
      </c>
      <c r="U27" s="53">
        <f>IF(ISNUMBER(wat!U25), IF(wat!U25=-999,"NA",IF(wat!U25&gt;99, "&gt;99", IF(wat!U25&lt;1, "&lt;1",wat!U25 ))), "-")</f>
        <v>50.789926792197328</v>
      </c>
      <c r="V27" s="53">
        <f>IF(ISNUMBER(wat!V25), IF(wat!V25=-999,"NA",IF(wat!V25&gt;99, "&gt;99", IF(wat!V25&lt;1, "&lt;1",wat!V25 ))), "-")</f>
        <v>78.320415247391239</v>
      </c>
      <c r="W27" s="53">
        <f>IF(ISNUMBER(wat!W25), IF(wat!W25=-999,"NA",IF(wat!W25&gt;99, "&gt;99", IF(wat!W25&lt;1, "&lt;1",wat!W25 ))), "-")</f>
        <v>51.758935707232936</v>
      </c>
      <c r="X27" s="29">
        <f>IF(ISNUMBER(wat!X25), IF(wat!X25=-999,"NA",wat!X25), "-")</f>
        <v>0.81469458341598511</v>
      </c>
      <c r="Y27" s="28">
        <f>IF(ISNUMBER(wat!Y25), IF(wat!Y25=-999,"NA",IF(wat!Y25&gt;99, "&gt;99", IF(wat!Y25&lt;1, "&lt;1",wat!Y25 ))), "-")</f>
        <v>42.623046588409828</v>
      </c>
      <c r="Z27" s="28">
        <f>IF(ISNUMBER(wat!Z25), IF(wat!Z25=-999,"NA",IF(wat!Z25&gt;99, "&gt;99", IF(wat!Z25&lt;1, "&lt;1",wat!Z25 ))), "-")</f>
        <v>44.043635739689293</v>
      </c>
      <c r="AA27" s="52">
        <f>IF(ISNUMBER(wat!AA25), IF(wat!AA25=-999,"NA",IF(wat!AA25&gt;99, "&gt;99", IF(wat!AA25&lt;1, "&lt;1",wat!AA25 ))), "-")</f>
        <v>39.979390200479259</v>
      </c>
      <c r="AB27" s="53">
        <f>IF(ISNUMBER(wat!AB25), IF(wat!AB25=-999,"NA",IF(wat!AB25&gt;99, "&gt;99", IF(wat!AB25&lt;1, "&lt;1",wat!AB25 ))), "-")</f>
        <v>39.979390200479259</v>
      </c>
      <c r="AC27" s="53">
        <f>IF(ISNUMBER(wat!AC25), IF(wat!AC25=-999,"NA",IF(wat!AC25&gt;99, "&gt;99", IF(wat!AC25&lt;1, "&lt;1",wat!AC25 ))), "-")</f>
        <v>72.91871302193087</v>
      </c>
      <c r="AD27" s="53">
        <f>IF(ISNUMBER(wat!AD25), IF(wat!AD25=-999,"NA",IF(wat!AD25&gt;99, "&gt;99", IF(wat!AD25&lt;1, "&lt;1",wat!AD25 ))), "-")</f>
        <v>45.955731961271532</v>
      </c>
      <c r="AE27" s="29">
        <f>IF(ISNUMBER(wat!AE25), IF(wat!AE25=-999,"NA",wat!AE25), "-")</f>
        <v>1.2114479541778564</v>
      </c>
      <c r="AF27" s="28">
        <f>IF(ISNUMBER(wat!AF25), IF(wat!AF25=-999,"NA",IF(wat!AF25&gt;99, "&gt;99", IF(wat!AF25&lt;1, "&lt;1",wat!AF25 ))), "-")</f>
        <v>29.755734006443213</v>
      </c>
      <c r="AG27" s="28">
        <f>IF(ISNUMBER(wat!AG25), IF(wat!AG25=-999,"NA",IF(wat!AG25&gt;99, "&gt;99", IF(wat!AG25&lt;1, "&lt;1",wat!AG25 ))), "-")</f>
        <v>53.094386137124538</v>
      </c>
      <c r="AH27" s="52">
        <f>IF(ISNUMBER(wat!AH25), IF(wat!AH25=-999,"NA",IF(wat!AH25&gt;99, "&gt;99", IF(wat!AH25&lt;1, "&lt;1",wat!AH25 ))), "-")</f>
        <v>65.138015183331248</v>
      </c>
      <c r="AI27" s="53">
        <f>IF(ISNUMBER(wat!AI25), IF(wat!AI25=-999,"NA",IF(wat!AI25&gt;99, "&gt;99", IF(wat!AI25&lt;1, "&lt;1",wat!AI25 ))), "-")</f>
        <v>75.713233080789905</v>
      </c>
      <c r="AJ27" s="53">
        <f>IF(ISNUMBER(wat!AJ25), IF(wat!AJ25=-999,"NA",IF(wat!AJ25&gt;99, "&gt;99", IF(wat!AJ25&lt;1, "&lt;1",wat!AJ25 ))), "-")</f>
        <v>90.773847708237227</v>
      </c>
      <c r="AK27" s="53">
        <f>IF(ISNUMBER(wat!AK25), IF(wat!AK25=-999,"NA",IF(wat!AK25&gt;99, "&gt;99", IF(wat!AK25&lt;1, "&lt;1",wat!AK25 ))), "-")</f>
        <v>65.138015183331248</v>
      </c>
      <c r="AL27" s="29">
        <f>IF(ISNUMBER(wat!AL25), IF(wat!AL25=-999,"NA",wat!AL25), "-")</f>
        <v>-0.13402698934078217</v>
      </c>
      <c r="AM27" s="28">
        <f>IF(ISNUMBER(wat!AM25), IF(wat!AM25=-999,"NA",IF(wat!AM25&gt;99, "&gt;99", IF(wat!AM25&lt;1, "&lt;1",wat!AM25 ))), "-")</f>
        <v>72.288176259531838</v>
      </c>
      <c r="AN27" s="28">
        <f>IF(ISNUMBER(wat!AN25), IF(wat!AN25=-999,"NA",IF(wat!AN25&gt;99, "&gt;99", IF(wat!AN25&lt;1, "&lt;1",wat!AN25 ))), "-")</f>
        <v>23.177454966136633</v>
      </c>
      <c r="AO27" s="25">
        <f>IF(ISBLANK(wat!AO25), "", wat!AO25)</f>
        <v>24</v>
      </c>
    </row>
    <row r="28" spans="1:41" s="6" customFormat="1" hidden="1" x14ac:dyDescent="0.25">
      <c r="A28" s="25" t="str">
        <f>IF(ISBLANK(wat!A26), "", wat!A26)</f>
        <v>Central and Southern Asia</v>
      </c>
      <c r="B28" s="56">
        <f>IF(ISBLANK(wat!B26), "", wat!B26)</f>
        <v>2003</v>
      </c>
      <c r="C28" s="54">
        <f>IF(ISNUMBER(wat!C26), wat!C26, "-")</f>
        <v>1593507.3413391113</v>
      </c>
      <c r="D28" s="28">
        <f>IF(ISNUMBER(wat!D26), wat!D26, "-")</f>
        <v>30.593637466430664</v>
      </c>
      <c r="E28" s="51">
        <f>IF(ISNUMBER(wat!E26), IF(wat!E26=-999,"NA",IF(wat!E26&gt;99, "&gt;99", IF(wat!E26&lt;1, "&lt;1",wat!E26 ))), "-")</f>
        <v>83.671399908191631</v>
      </c>
      <c r="F28" s="28">
        <f>IF(ISNUMBER(wat!F26), IF(wat!F26=-999,"NA",IF(wat!F26&gt;99, "&gt;99", IF(wat!F26&lt;1, "&lt;1",wat!F26 ))), "-")</f>
        <v>3.4949399298654185</v>
      </c>
      <c r="G28" s="28">
        <f>IF(ISNUMBER(wat!G26), IF(wat!G26=-999,"NA",IF(wat!G26&gt;99, "&gt;99", IF(wat!G26&lt;1, "&lt;1",wat!G26 ))), "-")</f>
        <v>10.598389256658102</v>
      </c>
      <c r="H28" s="28">
        <f>IF(ISNUMBER(wat!H26), IF(wat!H26=-999,"NA",IF(wat!H26&gt;99, "&gt;99", IF(wat!H26&lt;1, "&lt;1",wat!H26 ))), "-")</f>
        <v>2.235270905284831</v>
      </c>
      <c r="I28" s="29">
        <f>IF(ISNUMBER(wat!I26), IF(wat!I26=-999,"NA",wat!I26), "-")</f>
        <v>0.4479992687702179</v>
      </c>
      <c r="J28" s="51">
        <f>IF(ISNUMBER(wat!J26), IF(wat!J26=-999,"NA",IF(wat!J26&gt;99, "&gt;99", wat!J26)), "-")</f>
        <v>79.214386307476715</v>
      </c>
      <c r="K28" s="28">
        <f>IF(ISNUMBER(wat!K26), IF(wat!K26=-999,"NA",IF(wat!K26&gt;99, "&gt;99", IF(wat!K26&lt;1, "&lt;1",wat!K26 ))), "-")</f>
        <v>4.2463542760042277</v>
      </c>
      <c r="L28" s="28">
        <f>IF(ISNUMBER(wat!L26), IF(wat!L26=-999,"NA",IF(wat!L26&gt;99, "&gt;99", IF(wat!L26&lt;1, "&lt;1",wat!L26 ))), "-")</f>
        <v>13.520902650139821</v>
      </c>
      <c r="M28" s="28">
        <f>IF(ISNUMBER(wat!M26), IF(wat!M26=-999,"NA",IF(wat!M26&gt;99, "&gt;99", IF(wat!M26&lt;1, "&lt;1",wat!M26 ))), "-")</f>
        <v>3.0183567663792408</v>
      </c>
      <c r="N28" s="29">
        <f>IF(ISNUMBER(wat!N26), IF(wat!N26=-999,"NA",wat!N26), "-")</f>
        <v>0.58474177122116089</v>
      </c>
      <c r="O28" s="51">
        <f>IF(ISNUMBER(wat!O26), IF(wat!O26=-999,"NA",IF(wat!O26&gt;99, "&gt;99", IF(wat!O26&lt;1, "&lt;1",wat!O26 ))), "-")</f>
        <v>93.78282019726754</v>
      </c>
      <c r="P28" s="28">
        <f>IF(ISNUMBER(wat!P26), IF(wat!P26=-999,"NA",IF(wat!P26&gt;99, "&gt;99", IF(wat!P26&lt;1, "&lt;1",wat!P26 ))), "-")</f>
        <v>1.7902411840358849</v>
      </c>
      <c r="Q28" s="28">
        <f>IF(ISNUMBER(wat!Q26), IF(wat!Q26=-999,"NA",IF(wat!Q26&gt;99, "&gt;99", IF(wat!Q26&lt;1, "&lt;1",wat!Q26 ))), "-")</f>
        <v>3.9682181645948029</v>
      </c>
      <c r="R28" s="28" t="str">
        <f>IF(ISNUMBER(wat!R26), IF(wat!R26=-999,"NA",IF(wat!R26&gt;99, "&gt;99", IF(wat!R26&lt;1, "&lt;1",wat!R26 ))), "-")</f>
        <v>&lt;1</v>
      </c>
      <c r="S28" s="29">
        <f>IF(ISNUMBER(wat!S26), IF(wat!S26=-999,"NA",wat!S26), "-")</f>
        <v>5.4846547544002533E-2</v>
      </c>
      <c r="T28" s="52">
        <f>IF(ISNUMBER(wat!T26), IF(wat!T26=-999,"NA",IF(wat!T26&gt;99, "&gt;99", IF(wat!T26&lt;1, "&lt;1",wat!T26 ))), "-")</f>
        <v>48.371202030752585</v>
      </c>
      <c r="U28" s="53">
        <f>IF(ISNUMBER(wat!U26), IF(wat!U26=-999,"NA",IF(wat!U26&gt;99, "&gt;99", IF(wat!U26&lt;1, "&lt;1",wat!U26 ))), "-")</f>
        <v>51.751870736544511</v>
      </c>
      <c r="V28" s="53">
        <f>IF(ISNUMBER(wat!V26), IF(wat!V26=-999,"NA",IF(wat!V26&gt;99, "&gt;99", IF(wat!V26&lt;1, "&lt;1",wat!V26 ))), "-")</f>
        <v>77.842840292032975</v>
      </c>
      <c r="W28" s="53">
        <f>IF(ISNUMBER(wat!W26), IF(wat!W26=-999,"NA",IF(wat!W26&gt;99, "&gt;99", IF(wat!W26&lt;1, "&lt;1",wat!W26 ))), "-")</f>
        <v>51.989112423777641</v>
      </c>
      <c r="X28" s="29">
        <f>IF(ISNUMBER(wat!X26), IF(wat!X26=-999,"NA",wat!X26), "-")</f>
        <v>0.81469458341598511</v>
      </c>
      <c r="Y28" s="28">
        <f>IF(ISNUMBER(wat!Y26), IF(wat!Y26=-999,"NA",IF(wat!Y26&gt;99, "&gt;99", IF(wat!Y26&lt;1, "&lt;1",wat!Y26 ))), "-")</f>
        <v>42.598892304218097</v>
      </c>
      <c r="Z28" s="28">
        <f>IF(ISNUMBER(wat!Z26), IF(wat!Z26=-999,"NA",IF(wat!Z26&gt;99, "&gt;99", IF(wat!Z26&lt;1, "&lt;1",wat!Z26 ))), "-")</f>
        <v>44.567447533838916</v>
      </c>
      <c r="AA28" s="52">
        <f>IF(ISNUMBER(wat!AA26), IF(wat!AA26=-999,"NA",IF(wat!AA26&gt;99, "&gt;99", IF(wat!AA26&lt;1, "&lt;1",wat!AA26 ))), "-")</f>
        <v>41.038008047068672</v>
      </c>
      <c r="AB28" s="53">
        <f>IF(ISNUMBER(wat!AB26), IF(wat!AB26=-999,"NA",IF(wat!AB26&gt;99, "&gt;99", IF(wat!AB26&lt;1, "&lt;1",wat!AB26 ))), "-")</f>
        <v>41.038008047068672</v>
      </c>
      <c r="AC28" s="53">
        <f>IF(ISNUMBER(wat!AC26), IF(wat!AC26=-999,"NA",IF(wat!AC26&gt;99, "&gt;99", IF(wat!AC26&lt;1, "&lt;1",wat!AC26 ))), "-")</f>
        <v>72.472480994172045</v>
      </c>
      <c r="AD28" s="53">
        <f>IF(ISNUMBER(wat!AD26), IF(wat!AD26=-999,"NA",IF(wat!AD26&gt;99, "&gt;99", IF(wat!AD26&lt;1, "&lt;1",wat!AD26 ))), "-")</f>
        <v>46.250657540477675</v>
      </c>
      <c r="AE28" s="29">
        <f>IF(ISNUMBER(wat!AE26), IF(wat!AE26=-999,"NA",wat!AE26), "-")</f>
        <v>1.2114479541778564</v>
      </c>
      <c r="AF28" s="28">
        <f>IF(ISNUMBER(wat!AF26), IF(wat!AF26=-999,"NA",IF(wat!AF26&gt;99, "&gt;99", IF(wat!AF26&lt;1, "&lt;1",wat!AF26 ))), "-")</f>
        <v>29.705695681576049</v>
      </c>
      <c r="AG28" s="28">
        <f>IF(ISNUMBER(wat!AG26), IF(wat!AG26=-999,"NA",IF(wat!AG26&gt;99, "&gt;99", IF(wat!AG26&lt;1, "&lt;1",wat!AG26 ))), "-")</f>
        <v>53.755044901904903</v>
      </c>
      <c r="AH28" s="52">
        <f>IF(ISNUMBER(wat!AH26), IF(wat!AH26=-999,"NA",IF(wat!AH26&gt;99, "&gt;99", IF(wat!AH26&lt;1, "&lt;1",wat!AH26 ))), "-")</f>
        <v>65.007678642192772</v>
      </c>
      <c r="AI28" s="53">
        <f>IF(ISNUMBER(wat!AI26), IF(wat!AI26=-999,"NA",IF(wat!AI26&gt;99, "&gt;99", IF(wat!AI26&lt;1, "&lt;1",wat!AI26 ))), "-")</f>
        <v>76.057913245020742</v>
      </c>
      <c r="AJ28" s="53">
        <f>IF(ISNUMBER(wat!AJ26), IF(wat!AJ26=-999,"NA",IF(wat!AJ26&gt;99, "&gt;99", IF(wat!AJ26&lt;1, "&lt;1",wat!AJ26 ))), "-")</f>
        <v>90.026325428927493</v>
      </c>
      <c r="AK28" s="53">
        <f>IF(ISNUMBER(wat!AK26), IF(wat!AK26=-999,"NA",IF(wat!AK26&gt;99, "&gt;99", IF(wat!AK26&lt;1, "&lt;1",wat!AK26 ))), "-")</f>
        <v>65.007678642192772</v>
      </c>
      <c r="AL28" s="29">
        <f>IF(ISNUMBER(wat!AL26), IF(wat!AL26=-999,"NA",wat!AL26), "-")</f>
        <v>-0.13402698934078217</v>
      </c>
      <c r="AM28" s="28">
        <f>IF(ISNUMBER(wat!AM26), IF(wat!AM26=-999,"NA",IF(wat!AM26&gt;99, "&gt;99", IF(wat!AM26&lt;1, "&lt;1",wat!AM26 ))), "-")</f>
        <v>71.849088260061237</v>
      </c>
      <c r="AN28" s="28">
        <f>IF(ISNUMBER(wat!AN26), IF(wat!AN26=-999,"NA",IF(wat!AN26&gt;99, "&gt;99", IF(wat!AN26&lt;1, "&lt;1",wat!AN26 ))), "-")</f>
        <v>23.723973121242185</v>
      </c>
      <c r="AO28" s="25">
        <f>IF(ISBLANK(wat!AO26), "", wat!AO26)</f>
        <v>25</v>
      </c>
    </row>
    <row r="29" spans="1:41" s="6" customFormat="1" hidden="1" x14ac:dyDescent="0.25">
      <c r="A29" s="25" t="str">
        <f>IF(ISBLANK(wat!A27), "", wat!A27)</f>
        <v>Central and Southern Asia</v>
      </c>
      <c r="B29" s="56">
        <f>IF(ISBLANK(wat!B27), "", wat!B27)</f>
        <v>2004</v>
      </c>
      <c r="C29" s="54">
        <f>IF(ISNUMBER(wat!C27), wat!C27, "-")</f>
        <v>1620441.571105957</v>
      </c>
      <c r="D29" s="28">
        <f>IF(ISNUMBER(wat!D27), wat!D27, "-")</f>
        <v>30.939336776733398</v>
      </c>
      <c r="E29" s="51">
        <f>IF(ISNUMBER(wat!E27), IF(wat!E27=-999,"NA",IF(wat!E27&gt;99, "&gt;99", IF(wat!E27&lt;1, "&lt;1",wat!E27 ))), "-")</f>
        <v>84.143083377072998</v>
      </c>
      <c r="F29" s="28">
        <f>IF(ISNUMBER(wat!F27), IF(wat!F27=-999,"NA",IF(wat!F27&gt;99, "&gt;99", IF(wat!F27&lt;1, "&lt;1",wat!F27 ))), "-")</f>
        <v>3.5225216125666039</v>
      </c>
      <c r="G29" s="28">
        <f>IF(ISNUMBER(wat!G27), IF(wat!G27=-999,"NA",IF(wat!G27&gt;99, "&gt;99", IF(wat!G27&lt;1, "&lt;1",wat!G27 ))), "-")</f>
        <v>10.173820586550688</v>
      </c>
      <c r="H29" s="28">
        <f>IF(ISNUMBER(wat!H27), IF(wat!H27=-999,"NA",IF(wat!H27&gt;99, "&gt;99", IF(wat!H27&lt;1, "&lt;1",wat!H27 ))), "-")</f>
        <v>2.1605744238097042</v>
      </c>
      <c r="I29" s="29">
        <f>IF(ISNUMBER(wat!I27), IF(wat!I27=-999,"NA",wat!I27), "-")</f>
        <v>0.4479992687702179</v>
      </c>
      <c r="J29" s="51">
        <f>IF(ISNUMBER(wat!J27), IF(wat!J27=-999,"NA",IF(wat!J27&gt;99, "&gt;99", wat!J27)), "-")</f>
        <v>79.792097530378086</v>
      </c>
      <c r="K29" s="28">
        <f>IF(ISNUMBER(wat!K27), IF(wat!K27=-999,"NA",IF(wat!K27&gt;99, "&gt;99", IF(wat!K27&lt;1, "&lt;1",wat!K27 ))), "-")</f>
        <v>4.2824825461961105</v>
      </c>
      <c r="L29" s="28">
        <f>IF(ISNUMBER(wat!L27), IF(wat!L27=-999,"NA",IF(wat!L27&gt;99, "&gt;99", IF(wat!L27&lt;1, "&lt;1",wat!L27 ))), "-")</f>
        <v>12.996812323904916</v>
      </c>
      <c r="M29" s="28">
        <f>IF(ISNUMBER(wat!M27), IF(wat!M27=-999,"NA",IF(wat!M27&gt;99, "&gt;99", IF(wat!M27&lt;1, "&lt;1",wat!M27 ))), "-")</f>
        <v>2.9286075995208876</v>
      </c>
      <c r="N29" s="29">
        <f>IF(ISNUMBER(wat!N27), IF(wat!N27=-999,"NA",wat!N27), "-")</f>
        <v>0.58474177122116089</v>
      </c>
      <c r="O29" s="51">
        <f>IF(ISNUMBER(wat!O27), IF(wat!O27=-999,"NA",IF(wat!O27&gt;99, "&gt;99", IF(wat!O27&lt;1, "&lt;1",wat!O27 ))), "-")</f>
        <v>93.855055051944333</v>
      </c>
      <c r="P29" s="28">
        <f>IF(ISNUMBER(wat!P27), IF(wat!P27=-999,"NA",IF(wat!P27&gt;99, "&gt;99", IF(wat!P27&lt;1, "&lt;1",wat!P27 ))), "-")</f>
        <v>1.8261890164686014</v>
      </c>
      <c r="Q29" s="28">
        <f>IF(ISNUMBER(wat!Q27), IF(wat!Q27=-999,"NA",IF(wat!Q27&gt;99, "&gt;99", IF(wat!Q27&lt;1, "&lt;1",wat!Q27 ))), "-")</f>
        <v>3.8725324072069784</v>
      </c>
      <c r="R29" s="28" t="str">
        <f>IF(ISNUMBER(wat!R27), IF(wat!R27=-999,"NA",IF(wat!R27&gt;99, "&gt;99", IF(wat!R27&lt;1, "&lt;1",wat!R27 ))), "-")</f>
        <v>&lt;1</v>
      </c>
      <c r="S29" s="29">
        <f>IF(ISNUMBER(wat!S27), IF(wat!S27=-999,"NA",wat!S27), "-")</f>
        <v>5.4846547544002533E-2</v>
      </c>
      <c r="T29" s="52">
        <f>IF(ISNUMBER(wat!T27), IF(wat!T27=-999,"NA",IF(wat!T27&gt;99, "&gt;99", IF(wat!T27&lt;1, "&lt;1",wat!T27 ))), "-")</f>
        <v>49.156365624775887</v>
      </c>
      <c r="U29" s="53">
        <f>IF(ISNUMBER(wat!U27), IF(wat!U27=-999,"NA",IF(wat!U27&gt;99, "&gt;99", IF(wat!U27&lt;1, "&lt;1",wat!U27 ))), "-")</f>
        <v>52.720910925596648</v>
      </c>
      <c r="V29" s="53">
        <f>IF(ISNUMBER(wat!V27), IF(wat!V27=-999,"NA",IF(wat!V27&gt;99, "&gt;99", IF(wat!V27&lt;1, "&lt;1",wat!V27 ))), "-")</f>
        <v>77.354223166189456</v>
      </c>
      <c r="W29" s="53">
        <f>IF(ISNUMBER(wat!W27), IF(wat!W27=-999,"NA",IF(wat!W27&gt;99, "&gt;99", IF(wat!W27&lt;1, "&lt;1",wat!W27 ))), "-")</f>
        <v>52.220072742407105</v>
      </c>
      <c r="X29" s="29">
        <f>IF(ISNUMBER(wat!X27), IF(wat!X27=-999,"NA",wat!X27), "-")</f>
        <v>0.81469458341598511</v>
      </c>
      <c r="Y29" s="28">
        <f>IF(ISNUMBER(wat!Y27), IF(wat!Y27=-999,"NA",IF(wat!Y27&gt;99, "&gt;99", IF(wat!Y27&lt;1, "&lt;1",wat!Y27 ))), "-")</f>
        <v>42.585147069326375</v>
      </c>
      <c r="Z29" s="28">
        <f>IF(ISNUMBER(wat!Z27), IF(wat!Z27=-999,"NA",IF(wat!Z27&gt;99, "&gt;99", IF(wat!Z27&lt;1, "&lt;1",wat!Z27 ))), "-")</f>
        <v>45.080457920313187</v>
      </c>
      <c r="AA29" s="52">
        <f>IF(ISNUMBER(wat!AA27), IF(wat!AA27=-999,"NA",IF(wat!AA27&gt;99, "&gt;99", IF(wat!AA27&lt;1, "&lt;1",wat!AA27 ))), "-")</f>
        <v>42.110774367318335</v>
      </c>
      <c r="AB29" s="53">
        <f>IF(ISNUMBER(wat!AB27), IF(wat!AB27=-999,"NA",IF(wat!AB27&gt;99, "&gt;99", IF(wat!AB27&lt;1, "&lt;1",wat!AB27 ))), "-")</f>
        <v>42.110774367318335</v>
      </c>
      <c r="AC29" s="53">
        <f>IF(ISNUMBER(wat!AC27), IF(wat!AC27=-999,"NA",IF(wat!AC27&gt;99, "&gt;99", IF(wat!AC27&lt;1, "&lt;1",wat!AC27 ))), "-")</f>
        <v>72.012043889552913</v>
      </c>
      <c r="AD29" s="53">
        <f>IF(ISNUMBER(wat!AD27), IF(wat!AD27=-999,"NA",IF(wat!AD27&gt;99, "&gt;99", IF(wat!AD27&lt;1, "&lt;1",wat!AD27 ))), "-")</f>
        <v>46.547029373608098</v>
      </c>
      <c r="AE29" s="29">
        <f>IF(ISNUMBER(wat!AE27), IF(wat!AE27=-999,"NA",wat!AE27), "-")</f>
        <v>1.2114479541778564</v>
      </c>
      <c r="AF29" s="28">
        <f>IF(ISNUMBER(wat!AF27), IF(wat!AF27=-999,"NA",IF(wat!AF27&gt;99, "&gt;99", IF(wat!AF27&lt;1, "&lt;1",wat!AF27 ))), "-")</f>
        <v>29.669844680822649</v>
      </c>
      <c r="AG29" s="28">
        <f>IF(ISNUMBER(wat!AG27), IF(wat!AG27=-999,"NA",IF(wat!AG27&gt;99, "&gt;99", IF(wat!AG27&lt;1, "&lt;1",wat!AG27 ))), "-")</f>
        <v>54.404735395751558</v>
      </c>
      <c r="AH29" s="52">
        <f>IF(ISNUMBER(wat!AH27), IF(wat!AH27=-999,"NA",IF(wat!AH27&gt;99, "&gt;99", IF(wat!AH27&lt;1, "&lt;1",wat!AH27 ))), "-")</f>
        <v>64.883050427118405</v>
      </c>
      <c r="AI29" s="53">
        <f>IF(ISNUMBER(wat!AI27), IF(wat!AI27=-999,"NA",IF(wat!AI27&gt;99, "&gt;99", IF(wat!AI27&lt;1, "&lt;1",wat!AI27 ))), "-")</f>
        <v>76.404128894040497</v>
      </c>
      <c r="AJ29" s="53">
        <f>IF(ISNUMBER(wat!AJ27), IF(wat!AJ27=-999,"NA",IF(wat!AJ27&gt;99, "&gt;99", IF(wat!AJ27&lt;1, "&lt;1",wat!AJ27 ))), "-")</f>
        <v>89.278668734140382</v>
      </c>
      <c r="AK29" s="53">
        <f>IF(ISNUMBER(wat!AK27), IF(wat!AK27=-999,"NA",IF(wat!AK27&gt;99, "&gt;99", IF(wat!AK27&lt;1, "&lt;1",wat!AK27 ))), "-")</f>
        <v>64.883050427118405</v>
      </c>
      <c r="AL29" s="29">
        <f>IF(ISNUMBER(wat!AL27), IF(wat!AL27=-999,"NA",wat!AL27), "-")</f>
        <v>-0.13402698934078217</v>
      </c>
      <c r="AM29" s="28">
        <f>IF(ISNUMBER(wat!AM27), IF(wat!AM27=-999,"NA",IF(wat!AM27&gt;99, "&gt;99", IF(wat!AM27&lt;1, "&lt;1",wat!AM27 ))), "-")</f>
        <v>71.413797867133241</v>
      </c>
      <c r="AN29" s="28">
        <f>IF(ISNUMBER(wat!AN27), IF(wat!AN27=-999,"NA",IF(wat!AN27&gt;99, "&gt;99", IF(wat!AN27&lt;1, "&lt;1",wat!AN27 ))), "-")</f>
        <v>24.267446201279693</v>
      </c>
      <c r="AO29" s="25">
        <f>IF(ISBLANK(wat!AO27), "", wat!AO27)</f>
        <v>26</v>
      </c>
    </row>
    <row r="30" spans="1:41" s="6" customFormat="1" hidden="1" x14ac:dyDescent="0.25">
      <c r="A30" s="25" t="str">
        <f>IF(ISBLANK(wat!A28), "", wat!A28)</f>
        <v>Central and Southern Asia</v>
      </c>
      <c r="B30" s="56">
        <f>IF(ISBLANK(wat!B28), "", wat!B28)</f>
        <v>2005</v>
      </c>
      <c r="C30" s="54">
        <f>IF(ISNUMBER(wat!C28), wat!C28, "-")</f>
        <v>1647073.7259521484</v>
      </c>
      <c r="D30" s="28">
        <f>IF(ISNUMBER(wat!D28), wat!D28, "-")</f>
        <v>31.288516998291016</v>
      </c>
      <c r="E30" s="51">
        <f>IF(ISNUMBER(wat!E28), IF(wat!E28=-999,"NA",IF(wat!E28&gt;99, "&gt;99", IF(wat!E28&lt;1, "&lt;1",wat!E28 ))), "-")</f>
        <v>84.589614826182256</v>
      </c>
      <c r="F30" s="28">
        <f>IF(ISNUMBER(wat!F28), IF(wat!F28=-999,"NA",IF(wat!F28&gt;99, "&gt;99", IF(wat!F28&lt;1, "&lt;1",wat!F28 ))), "-")</f>
        <v>3.5767461179855826</v>
      </c>
      <c r="G30" s="28">
        <f>IF(ISNUMBER(wat!G28), IF(wat!G28=-999,"NA",IF(wat!G28&gt;99, "&gt;99", IF(wat!G28&lt;1, "&lt;1",wat!G28 ))), "-")</f>
        <v>9.7506620566767044</v>
      </c>
      <c r="H30" s="28">
        <f>IF(ISNUMBER(wat!H28), IF(wat!H28=-999,"NA",IF(wat!H28&gt;99, "&gt;99", IF(wat!H28&lt;1, "&lt;1",wat!H28 ))), "-")</f>
        <v>2.0829769991554565</v>
      </c>
      <c r="I30" s="29">
        <f>IF(ISNUMBER(wat!I28), IF(wat!I28=-999,"NA",wat!I28), "-")</f>
        <v>0.4479992687702179</v>
      </c>
      <c r="J30" s="51">
        <f>IF(ISNUMBER(wat!J28), IF(wat!J28=-999,"NA",IF(wat!J28&gt;99, "&gt;99", wat!J28)), "-")</f>
        <v>80.378194973459827</v>
      </c>
      <c r="K30" s="28">
        <f>IF(ISNUMBER(wat!K28), IF(wat!K28=-999,"NA",IF(wat!K28&gt;99, "&gt;99", IF(wat!K28&lt;1, "&lt;1",wat!K28 ))), "-")</f>
        <v>4.3161415202299764</v>
      </c>
      <c r="L30" s="28">
        <f>IF(ISNUMBER(wat!L28), IF(wat!L28=-999,"NA",IF(wat!L28&gt;99, "&gt;99", IF(wat!L28&lt;1, "&lt;1",wat!L28 ))), "-")</f>
        <v>12.471357974257005</v>
      </c>
      <c r="M30" s="28">
        <f>IF(ISNUMBER(wat!M28), IF(wat!M28=-999,"NA",IF(wat!M28&gt;99, "&gt;99", IF(wat!M28&lt;1, "&lt;1",wat!M28 ))), "-")</f>
        <v>2.8343055320531998</v>
      </c>
      <c r="N30" s="29">
        <f>IF(ISNUMBER(wat!N28), IF(wat!N28=-999,"NA",wat!N28), "-")</f>
        <v>0.58474177122116089</v>
      </c>
      <c r="O30" s="51">
        <f>IF(ISNUMBER(wat!O28), IF(wat!O28=-999,"NA",IF(wat!O28&gt;99, "&gt;99", IF(wat!O28&lt;1, "&lt;1",wat!O28 ))), "-")</f>
        <v>93.838149614789117</v>
      </c>
      <c r="P30" s="28">
        <f>IF(ISNUMBER(wat!P28), IF(wat!P28=-999,"NA",IF(wat!P28&gt;99, "&gt;99", IF(wat!P28&lt;1, "&lt;1",wat!P28 ))), "-")</f>
        <v>1.9529890433659518</v>
      </c>
      <c r="Q30" s="28">
        <f>IF(ISNUMBER(wat!Q28), IF(wat!Q28=-999,"NA",IF(wat!Q28&gt;99, "&gt;99", IF(wat!Q28&lt;1, "&lt;1",wat!Q28 ))), "-")</f>
        <v>3.775847321180831</v>
      </c>
      <c r="R30" s="28" t="str">
        <f>IF(ISNUMBER(wat!R28), IF(wat!R28=-999,"NA",IF(wat!R28&gt;99, "&gt;99", IF(wat!R28&lt;1, "&lt;1",wat!R28 ))), "-")</f>
        <v>&lt;1</v>
      </c>
      <c r="S30" s="29">
        <f>IF(ISNUMBER(wat!S28), IF(wat!S28=-999,"NA",wat!S28), "-")</f>
        <v>5.4846547544002533E-2</v>
      </c>
      <c r="T30" s="52">
        <f>IF(ISNUMBER(wat!T28), IF(wat!T28=-999,"NA",IF(wat!T28&gt;99, "&gt;99", IF(wat!T28&lt;1, "&lt;1",wat!T28 ))), "-")</f>
        <v>49.912456973639742</v>
      </c>
      <c r="U30" s="53">
        <f>IF(ISNUMBER(wat!U28), IF(wat!U28=-999,"NA",IF(wat!U28&gt;99, "&gt;99", IF(wat!U28&lt;1, "&lt;1",wat!U28 ))), "-")</f>
        <v>53.691075920597498</v>
      </c>
      <c r="V30" s="53">
        <f>IF(ISNUMBER(wat!V28), IF(wat!V28=-999,"NA",IF(wat!V28&gt;99, "&gt;99", IF(wat!V28&lt;1, "&lt;1",wat!V28 ))), "-")</f>
        <v>76.855775938720171</v>
      </c>
      <c r="W30" s="53">
        <f>IF(ISNUMBER(wat!W28), IF(wat!W28=-999,"NA",IF(wat!W28&gt;99, "&gt;99", IF(wat!W28&lt;1, "&lt;1",wat!W28 ))), "-")</f>
        <v>52.386000642755796</v>
      </c>
      <c r="X30" s="29">
        <f>IF(ISNUMBER(wat!X28), IF(wat!X28=-999,"NA",wat!X28), "-")</f>
        <v>0.81469458341598511</v>
      </c>
      <c r="Y30" s="28">
        <f>IF(ISNUMBER(wat!Y28), IF(wat!Y28=-999,"NA",IF(wat!Y28&gt;99, "&gt;99", IF(wat!Y28&lt;1, "&lt;1",wat!Y28 ))), "-")</f>
        <v>42.575590180423248</v>
      </c>
      <c r="Z30" s="28">
        <f>IF(ISNUMBER(wat!Z28), IF(wat!Z28=-999,"NA",IF(wat!Z28&gt;99, "&gt;99", IF(wat!Z28&lt;1, "&lt;1",wat!Z28 ))), "-")</f>
        <v>45.590770763744594</v>
      </c>
      <c r="AA30" s="52">
        <f>IF(ISNUMBER(wat!AA28), IF(wat!AA28=-999,"NA",IF(wat!AA28&gt;99, "&gt;99", IF(wat!AA28&lt;1, "&lt;1",wat!AA28 ))), "-")</f>
        <v>43.246514064478326</v>
      </c>
      <c r="AB30" s="53">
        <f>IF(ISNUMBER(wat!AB28), IF(wat!AB28=-999,"NA",IF(wat!AB28&gt;99, "&gt;99", IF(wat!AB28&lt;1, "&lt;1",wat!AB28 ))), "-")</f>
        <v>43.246514064478326</v>
      </c>
      <c r="AC30" s="53">
        <f>IF(ISNUMBER(wat!AC28), IF(wat!AC28=-999,"NA",IF(wat!AC28&gt;99, "&gt;99", IF(wat!AC28&lt;1, "&lt;1",wat!AC28 ))), "-")</f>
        <v>71.539149497672042</v>
      </c>
      <c r="AD30" s="53">
        <f>IF(ISNUMBER(wat!AD28), IF(wat!AD28=-999,"NA",IF(wat!AD28&gt;99, "&gt;99", IF(wat!AD28&lt;1, "&lt;1",wat!AD28 ))), "-")</f>
        <v>46.846412659071767</v>
      </c>
      <c r="AE30" s="29">
        <f>IF(ISNUMBER(wat!AE28), IF(wat!AE28=-999,"NA",wat!AE28), "-")</f>
        <v>1.2114479541778564</v>
      </c>
      <c r="AF30" s="28">
        <f>IF(ISNUMBER(wat!AF28), IF(wat!AF28=-999,"NA",IF(wat!AF28&gt;99, "&gt;99", IF(wat!AF28&lt;1, "&lt;1",wat!AF28 ))), "-")</f>
        <v>29.639587696889929</v>
      </c>
      <c r="AG30" s="28">
        <f>IF(ISNUMBER(wat!AG28), IF(wat!AG28=-999,"NA",IF(wat!AG28&gt;99, "&gt;99", IF(wat!AG28&lt;1, "&lt;1",wat!AG28 ))), "-")</f>
        <v>55.054748796799892</v>
      </c>
      <c r="AH30" s="52">
        <f>IF(ISNUMBER(wat!AH28), IF(wat!AH28=-999,"NA",IF(wat!AH28&gt;99, "&gt;99", IF(wat!AH28&lt;1, "&lt;1",wat!AH28 ))), "-")</f>
        <v>64.551272630645911</v>
      </c>
      <c r="AI30" s="53">
        <f>IF(ISNUMBER(wat!AI28), IF(wat!AI28=-999,"NA",IF(wat!AI28&gt;99, "&gt;99", IF(wat!AI28&lt;1, "&lt;1",wat!AI28 ))), "-")</f>
        <v>76.627967960297212</v>
      </c>
      <c r="AJ30" s="53">
        <f>IF(ISNUMBER(wat!AJ28), IF(wat!AJ28=-999,"NA",IF(wat!AJ28&gt;99, "&gt;99", IF(wat!AJ28&lt;1, "&lt;1",wat!AJ28 ))), "-")</f>
        <v>88.531411276281048</v>
      </c>
      <c r="AK30" s="53">
        <f>IF(ISNUMBER(wat!AK28), IF(wat!AK28=-999,"NA",IF(wat!AK28&gt;99, "&gt;99", IF(wat!AK28&lt;1, "&lt;1",wat!AK28 ))), "-")</f>
        <v>64.551272630645911</v>
      </c>
      <c r="AL30" s="29">
        <f>IF(ISNUMBER(wat!AL28), IF(wat!AL28=-999,"NA",wat!AL28), "-")</f>
        <v>-0.13402698934078217</v>
      </c>
      <c r="AM30" s="28">
        <f>IF(ISNUMBER(wat!AM28), IF(wat!AM28=-999,"NA",IF(wat!AM28&gt;99, "&gt;99", IF(wat!AM28&lt;1, "&lt;1",wat!AM28 ))), "-")</f>
        <v>70.983836713616526</v>
      </c>
      <c r="AN30" s="28">
        <f>IF(ISNUMBER(wat!AN28), IF(wat!AN28=-999,"NA",IF(wat!AN28&gt;99, "&gt;99", IF(wat!AN28&lt;1, "&lt;1",wat!AN28 ))), "-")</f>
        <v>24.807301944538537</v>
      </c>
      <c r="AO30" s="25">
        <f>IF(ISBLANK(wat!AO28), "", wat!AO28)</f>
        <v>27</v>
      </c>
    </row>
    <row r="31" spans="1:41" s="6" customFormat="1" hidden="1" x14ac:dyDescent="0.25">
      <c r="A31" s="25" t="str">
        <f>IF(ISBLANK(wat!A29), "", wat!A29)</f>
        <v>Central and Southern Asia</v>
      </c>
      <c r="B31" s="56">
        <f>IF(ISBLANK(wat!B29), "", wat!B29)</f>
        <v>2006</v>
      </c>
      <c r="C31" s="54">
        <f>IF(ISNUMBER(wat!C29), wat!C29, "-")</f>
        <v>1673377.8163452148</v>
      </c>
      <c r="D31" s="28">
        <f>IF(ISNUMBER(wat!D29), wat!D29, "-")</f>
        <v>31.641153335571289</v>
      </c>
      <c r="E31" s="51">
        <f>IF(ISNUMBER(wat!E29), IF(wat!E29=-999,"NA",IF(wat!E29&gt;99, "&gt;99", IF(wat!E29&lt;1, "&lt;1",wat!E29 ))), "-")</f>
        <v>85.058840746065911</v>
      </c>
      <c r="F31" s="28">
        <f>IF(ISNUMBER(wat!F29), IF(wat!F29=-999,"NA",IF(wat!F29&gt;99, "&gt;99", IF(wat!F29&lt;1, "&lt;1",wat!F29 ))), "-")</f>
        <v>3.6097234374557878</v>
      </c>
      <c r="G31" s="28">
        <f>IF(ISNUMBER(wat!G29), IF(wat!G29=-999,"NA",IF(wat!G29&gt;99, "&gt;99", IF(wat!G29&lt;1, "&lt;1",wat!G29 ))), "-")</f>
        <v>9.3276961718603673</v>
      </c>
      <c r="H31" s="28">
        <f>IF(ISNUMBER(wat!H29), IF(wat!H29=-999,"NA",IF(wat!H29&gt;99, "&gt;99", IF(wat!H29&lt;1, "&lt;1",wat!H29 ))), "-")</f>
        <v>2.0037396446179359</v>
      </c>
      <c r="I31" s="29">
        <f>IF(ISNUMBER(wat!I29), IF(wat!I29=-999,"NA",wat!I29), "-")</f>
        <v>0.4479992687702179</v>
      </c>
      <c r="J31" s="51">
        <f>IF(ISNUMBER(wat!J29), IF(wat!J29=-999,"NA",IF(wat!J29&gt;99, "&gt;99", wat!J29)), "-")</f>
        <v>80.969208623304539</v>
      </c>
      <c r="K31" s="28">
        <f>IF(ISNUMBER(wat!K29), IF(wat!K29=-999,"NA",IF(wat!K29&gt;99, "&gt;99", IF(wat!K29&lt;1, "&lt;1",wat!K29 ))), "-")</f>
        <v>4.350532370059236</v>
      </c>
      <c r="L31" s="28">
        <f>IF(ISNUMBER(wat!L29), IF(wat!L29=-999,"NA",IF(wat!L29&gt;99, "&gt;99", IF(wat!L29&lt;1, "&lt;1",wat!L29 ))), "-")</f>
        <v>11.943084991477773</v>
      </c>
      <c r="M31" s="28">
        <f>IF(ISNUMBER(wat!M29), IF(wat!M29=-999,"NA",IF(wat!M29&gt;99, "&gt;99", IF(wat!M29&lt;1, "&lt;1",wat!M29 ))), "-")</f>
        <v>2.7371740151584398</v>
      </c>
      <c r="N31" s="29">
        <f>IF(ISNUMBER(wat!N29), IF(wat!N29=-999,"NA",wat!N29), "-")</f>
        <v>0.58474177122116089</v>
      </c>
      <c r="O31" s="51">
        <f>IF(ISNUMBER(wat!O29), IF(wat!O29=-999,"NA",IF(wat!O29&gt;99, "&gt;99", IF(wat!O29&lt;1, "&lt;1",wat!O29 ))), "-")</f>
        <v>93.894250034597178</v>
      </c>
      <c r="P31" s="28">
        <f>IF(ISNUMBER(wat!P29), IF(wat!P29=-999,"NA",IF(wat!P29&gt;99, "&gt;99", IF(wat!P29&lt;1, "&lt;1",wat!P29 ))), "-")</f>
        <v>2.0092493872985875</v>
      </c>
      <c r="Q31" s="28">
        <f>IF(ISNUMBER(wat!Q29), IF(wat!Q29=-999,"NA",IF(wat!Q29&gt;99, "&gt;99", IF(wat!Q29&lt;1, "&lt;1",wat!Q29 ))), "-")</f>
        <v>3.6773026775649837</v>
      </c>
      <c r="R31" s="28" t="str">
        <f>IF(ISNUMBER(wat!R29), IF(wat!R29=-999,"NA",IF(wat!R29&gt;99, "&gt;99", IF(wat!R29&lt;1, "&lt;1",wat!R29 ))), "-")</f>
        <v>&lt;1</v>
      </c>
      <c r="S31" s="29">
        <f>IF(ISNUMBER(wat!S29), IF(wat!S29=-999,"NA",wat!S29), "-")</f>
        <v>5.4846547544002533E-2</v>
      </c>
      <c r="T31" s="52">
        <f>IF(ISNUMBER(wat!T29), IF(wat!T29=-999,"NA",IF(wat!T29&gt;99, "&gt;99", IF(wat!T29&lt;1, "&lt;1",wat!T29 ))), "-")</f>
        <v>50.680550696951698</v>
      </c>
      <c r="U31" s="53">
        <f>IF(ISNUMBER(wat!U29), IF(wat!U29=-999,"NA",IF(wat!U29&gt;99, "&gt;99", IF(wat!U29&lt;1, "&lt;1",wat!U29 ))), "-")</f>
        <v>54.675897923593077</v>
      </c>
      <c r="V31" s="53">
        <f>IF(ISNUMBER(wat!V29), IF(wat!V29=-999,"NA",IF(wat!V29&gt;99, "&gt;99", IF(wat!V29&lt;1, "&lt;1",wat!V29 ))), "-")</f>
        <v>76.350119617462724</v>
      </c>
      <c r="W31" s="53">
        <f>IF(ISNUMBER(wat!W29), IF(wat!W29=-999,"NA",IF(wat!W29&gt;99, "&gt;99", IF(wat!W29&lt;1, "&lt;1",wat!W29 ))), "-")</f>
        <v>52.553597156493836</v>
      </c>
      <c r="X31" s="29">
        <f>IF(ISNUMBER(wat!X29), IF(wat!X29=-999,"NA",wat!X29), "-")</f>
        <v>0.81469458341598511</v>
      </c>
      <c r="Y31" s="28">
        <f>IF(ISNUMBER(wat!Y29), IF(wat!Y29=-999,"NA",IF(wat!Y29&gt;99, "&gt;99", IF(wat!Y29&lt;1, "&lt;1",wat!Y29 ))), "-")</f>
        <v>42.570700746466343</v>
      </c>
      <c r="Z31" s="28">
        <f>IF(ISNUMBER(wat!Z29), IF(wat!Z29=-999,"NA",IF(wat!Z29&gt;99, "&gt;99", IF(wat!Z29&lt;1, "&lt;1",wat!Z29 ))), "-")</f>
        <v>46.097863437055366</v>
      </c>
      <c r="AA31" s="52">
        <f>IF(ISNUMBER(wat!AA29), IF(wat!AA29=-999,"NA",IF(wat!AA29&gt;99, "&gt;99", IF(wat!AA29&lt;1, "&lt;1",wat!AA29 ))), "-")</f>
        <v>44.408494739888681</v>
      </c>
      <c r="AB31" s="53">
        <f>IF(ISNUMBER(wat!AB29), IF(wat!AB29=-999,"NA",IF(wat!AB29&gt;99, "&gt;99", IF(wat!AB29&lt;1, "&lt;1",wat!AB29 ))), "-")</f>
        <v>44.408494739888681</v>
      </c>
      <c r="AC31" s="53">
        <f>IF(ISNUMBER(wat!AC29), IF(wat!AC29=-999,"NA",IF(wat!AC29&gt;99, "&gt;99", IF(wat!AC29&lt;1, "&lt;1",wat!AC29 ))), "-")</f>
        <v>71.055765595635108</v>
      </c>
      <c r="AD31" s="53">
        <f>IF(ISNUMBER(wat!AD29), IF(wat!AD29=-999,"NA",IF(wat!AD29&gt;99, "&gt;99", IF(wat!AD29&lt;1, "&lt;1",wat!AD29 ))), "-")</f>
        <v>47.148515298414466</v>
      </c>
      <c r="AE31" s="29">
        <f>IF(ISNUMBER(wat!AE29), IF(wat!AE29=-999,"NA",wat!AE29), "-")</f>
        <v>1.2114479541778564</v>
      </c>
      <c r="AF31" s="28">
        <f>IF(ISNUMBER(wat!AF29), IF(wat!AF29=-999,"NA",IF(wat!AF29&gt;99, "&gt;99", IF(wat!AF29&lt;1, "&lt;1",wat!AF29 ))), "-")</f>
        <v>29.615205273133693</v>
      </c>
      <c r="AG31" s="28">
        <f>IF(ISNUMBER(wat!AG29), IF(wat!AG29=-999,"NA",IF(wat!AG29&gt;99, "&gt;99", IF(wat!AG29&lt;1, "&lt;1",wat!AG29 ))), "-")</f>
        <v>55.704535720230076</v>
      </c>
      <c r="AH31" s="52">
        <f>IF(ISNUMBER(wat!AH29), IF(wat!AH29=-999,"NA",IF(wat!AH29&gt;99, "&gt;99", IF(wat!AH29&lt;1, "&lt;1",wat!AH29 ))), "-")</f>
        <v>64.230958078992728</v>
      </c>
      <c r="AI31" s="53">
        <f>IF(ISNUMBER(wat!AI29), IF(wat!AI29=-999,"NA",IF(wat!AI29&gt;99, "&gt;99", IF(wat!AI29&lt;1, "&lt;1",wat!AI29 ))), "-")</f>
        <v>76.858017592633786</v>
      </c>
      <c r="AJ31" s="53">
        <f>IF(ISNUMBER(wat!AJ29), IF(wat!AJ29=-999,"NA",IF(wat!AJ29&gt;99, "&gt;99", IF(wat!AJ29&lt;1, "&lt;1",wat!AJ29 ))), "-")</f>
        <v>87.788259584923125</v>
      </c>
      <c r="AK31" s="53">
        <f>IF(ISNUMBER(wat!AK29), IF(wat!AK29=-999,"NA",IF(wat!AK29&gt;99, "&gt;99", IF(wat!AK29&lt;1, "&lt;1",wat!AK29 ))), "-")</f>
        <v>64.230958078992728</v>
      </c>
      <c r="AL31" s="29">
        <f>IF(ISNUMBER(wat!AL29), IF(wat!AL29=-999,"NA",wat!AL29), "-")</f>
        <v>-0.13402698934078217</v>
      </c>
      <c r="AM31" s="28">
        <f>IF(ISNUMBER(wat!AM29), IF(wat!AM29=-999,"NA",IF(wat!AM29&gt;99, "&gt;99", IF(wat!AM29&lt;1, "&lt;1",wat!AM29 ))), "-")</f>
        <v>70.56028542434278</v>
      </c>
      <c r="AN31" s="28">
        <f>IF(ISNUMBER(wat!AN29), IF(wat!AN29=-999,"NA",IF(wat!AN29&gt;99, "&gt;99", IF(wat!AN29&lt;1, "&lt;1",wat!AN29 ))), "-")</f>
        <v>25.343213997552994</v>
      </c>
      <c r="AO31" s="25">
        <f>IF(ISBLANK(wat!AO29), "", wat!AO29)</f>
        <v>28</v>
      </c>
    </row>
    <row r="32" spans="1:41" s="6" customFormat="1" hidden="1" x14ac:dyDescent="0.25">
      <c r="A32" s="25" t="str">
        <f>IF(ISBLANK(wat!A30), "", wat!A30)</f>
        <v>Central and Southern Asia</v>
      </c>
      <c r="B32" s="56">
        <f>IF(ISBLANK(wat!B30), "", wat!B30)</f>
        <v>2007</v>
      </c>
      <c r="C32" s="54">
        <f>IF(ISNUMBER(wat!C30), wat!C30, "-")</f>
        <v>1699363.6958618164</v>
      </c>
      <c r="D32" s="28">
        <f>IF(ISNUMBER(wat!D30), wat!D30, "-")</f>
        <v>31.995819091796875</v>
      </c>
      <c r="E32" s="51">
        <f>IF(ISNUMBER(wat!E30), IF(wat!E30=-999,"NA",IF(wat!E30&gt;99, "&gt;99", IF(wat!E30&lt;1, "&lt;1",wat!E30 ))), "-")</f>
        <v>85.532018958659961</v>
      </c>
      <c r="F32" s="28">
        <f>IF(ISNUMBER(wat!F30), IF(wat!F30=-999,"NA",IF(wat!F30&gt;99, "&gt;99", IF(wat!F30&lt;1, "&lt;1",wat!F30 ))), "-")</f>
        <v>3.638673468036556</v>
      </c>
      <c r="G32" s="28">
        <f>IF(ISNUMBER(wat!G30), IF(wat!G30=-999,"NA",IF(wat!G30&gt;99, "&gt;99", IF(wat!G30&lt;1, "&lt;1",wat!G30 ))), "-")</f>
        <v>8.9058008399238133</v>
      </c>
      <c r="H32" s="28">
        <f>IF(ISNUMBER(wat!H30), IF(wat!H30=-999,"NA",IF(wat!H30&gt;99, "&gt;99", IF(wat!H30&lt;1, "&lt;1",wat!H30 ))), "-")</f>
        <v>1.9235067333796732</v>
      </c>
      <c r="I32" s="29">
        <f>IF(ISNUMBER(wat!I30), IF(wat!I30=-999,"NA",wat!I30), "-")</f>
        <v>0.4479992687702179</v>
      </c>
      <c r="J32" s="51">
        <f>IF(ISNUMBER(wat!J30), IF(wat!J30=-999,"NA",IF(wat!J30&gt;99, "&gt;99", wat!J30)), "-")</f>
        <v>81.56941332213988</v>
      </c>
      <c r="K32" s="28">
        <f>IF(ISNUMBER(wat!K30), IF(wat!K30=-999,"NA",IF(wat!K30&gt;99, "&gt;99", IF(wat!K30&lt;1, "&lt;1",wat!K30 ))), "-")</f>
        <v>4.3800112593475129</v>
      </c>
      <c r="L32" s="28">
        <f>IF(ISNUMBER(wat!L30), IF(wat!L30=-999,"NA",IF(wat!L30&gt;99, "&gt;99", IF(wat!L30&lt;1, "&lt;1",wat!L30 ))), "-")</f>
        <v>11.412622781186963</v>
      </c>
      <c r="M32" s="28">
        <f>IF(ISNUMBER(wat!M30), IF(wat!M30=-999,"NA",IF(wat!M30&gt;99, "&gt;99", IF(wat!M30&lt;1, "&lt;1",wat!M30 ))), "-")</f>
        <v>2.637952637325645</v>
      </c>
      <c r="N32" s="29">
        <f>IF(ISNUMBER(wat!N30), IF(wat!N30=-999,"NA",wat!N30), "-")</f>
        <v>0.58474177122116089</v>
      </c>
      <c r="O32" s="51">
        <f>IF(ISNUMBER(wat!O30), IF(wat!O30=-999,"NA",IF(wat!O30&gt;99, "&gt;99", IF(wat!O30&lt;1, "&lt;1",wat!O30 ))), "-")</f>
        <v>93.95417390771776</v>
      </c>
      <c r="P32" s="28">
        <f>IF(ISNUMBER(wat!P30), IF(wat!P30=-999,"NA",IF(wat!P30&gt;99, "&gt;99", IF(wat!P30&lt;1, "&lt;1",wat!P30 ))), "-")</f>
        <v>2.0630278468239314</v>
      </c>
      <c r="Q32" s="28">
        <f>IF(ISNUMBER(wat!Q30), IF(wat!Q30=-999,"NA",IF(wat!Q30&gt;99, "&gt;99", IF(wat!Q30&lt;1, "&lt;1",wat!Q30 ))), "-")</f>
        <v>3.5777808784991447</v>
      </c>
      <c r="R32" s="28" t="str">
        <f>IF(ISNUMBER(wat!R30), IF(wat!R30=-999,"NA",IF(wat!R30&gt;99, "&gt;99", IF(wat!R30&lt;1, "&lt;1",wat!R30 ))), "-")</f>
        <v>&lt;1</v>
      </c>
      <c r="S32" s="29">
        <f>IF(ISNUMBER(wat!S30), IF(wat!S30=-999,"NA",wat!S30), "-")</f>
        <v>5.4846547544002533E-2</v>
      </c>
      <c r="T32" s="52">
        <f>IF(ISNUMBER(wat!T30), IF(wat!T30=-999,"NA",IF(wat!T30&gt;99, "&gt;99", IF(wat!T30&lt;1, "&lt;1",wat!T30 ))), "-")</f>
        <v>51.456247430009633</v>
      </c>
      <c r="U32" s="53">
        <f>IF(ISNUMBER(wat!U30), IF(wat!U30=-999,"NA",IF(wat!U30&gt;99, "&gt;99", IF(wat!U30&lt;1, "&lt;1",wat!U30 ))), "-")</f>
        <v>55.674557785725021</v>
      </c>
      <c r="V32" s="53">
        <f>IF(ISNUMBER(wat!V30), IF(wat!V30=-999,"NA",IF(wat!V30&gt;99, "&gt;99", IF(wat!V30&lt;1, "&lt;1",wat!V30 ))), "-")</f>
        <v>75.833130213419423</v>
      </c>
      <c r="W32" s="53">
        <f>IF(ISNUMBER(wat!W30), IF(wat!W30=-999,"NA",IF(wat!W30&gt;99, "&gt;99", IF(wat!W30&lt;1, "&lt;1",wat!W30 ))), "-")</f>
        <v>52.72067875716418</v>
      </c>
      <c r="X32" s="29">
        <f>IF(ISNUMBER(wat!X30), IF(wat!X30=-999,"NA",wat!X30), "-")</f>
        <v>0.81469458341598511</v>
      </c>
      <c r="Y32" s="28">
        <f>IF(ISNUMBER(wat!Y30), IF(wat!Y30=-999,"NA",IF(wat!Y30&gt;99, "&gt;99", IF(wat!Y30&lt;1, "&lt;1",wat!Y30 ))), "-")</f>
        <v>42.568997727535297</v>
      </c>
      <c r="Z32" s="28">
        <f>IF(ISNUMBER(wat!Z30), IF(wat!Z30=-999,"NA",IF(wat!Z30&gt;99, "&gt;99", IF(wat!Z30&lt;1, "&lt;1",wat!Z30 ))), "-")</f>
        <v>46.601694699161222</v>
      </c>
      <c r="AA32" s="52">
        <f>IF(ISNUMBER(wat!AA30), IF(wat!AA30=-999,"NA",IF(wat!AA30&gt;99, "&gt;99", IF(wat!AA30&lt;1, "&lt;1",wat!AA30 ))), "-")</f>
        <v>45.594669177452658</v>
      </c>
      <c r="AB32" s="53">
        <f>IF(ISNUMBER(wat!AB30), IF(wat!AB30=-999,"NA",IF(wat!AB30&gt;99, "&gt;99", IF(wat!AB30&lt;1, "&lt;1",wat!AB30 ))), "-")</f>
        <v>45.594669177452658</v>
      </c>
      <c r="AC32" s="53">
        <f>IF(ISNUMBER(wat!AC30), IF(wat!AC30=-999,"NA",IF(wat!AC30&gt;99, "&gt;99", IF(wat!AC30&lt;1, "&lt;1",wat!AC30 ))), "-")</f>
        <v>70.557920060176428</v>
      </c>
      <c r="AD32" s="53">
        <f>IF(ISNUMBER(wat!AD30), IF(wat!AD30=-999,"NA",IF(wat!AD30&gt;99, "&gt;99", IF(wat!AD30&lt;1, "&lt;1",wat!AD30 ))), "-")</f>
        <v>47.454012661349267</v>
      </c>
      <c r="AE32" s="29">
        <f>IF(ISNUMBER(wat!AE30), IF(wat!AE30=-999,"NA",wat!AE30), "-")</f>
        <v>1.2114479541778564</v>
      </c>
      <c r="AF32" s="28">
        <f>IF(ISNUMBER(wat!AF30), IF(wat!AF30=-999,"NA",IF(wat!AF30&gt;99, "&gt;99", IF(wat!AF30&lt;1, "&lt;1",wat!AF30 ))), "-")</f>
        <v>29.596797126860114</v>
      </c>
      <c r="AG32" s="28">
        <f>IF(ISNUMBER(wat!AG30), IF(wat!AG30=-999,"NA",IF(wat!AG30&gt;99, "&gt;99", IF(wat!AG30&lt;1, "&lt;1",wat!AG30 ))), "-")</f>
        <v>56.352627454627267</v>
      </c>
      <c r="AH32" s="52">
        <f>IF(ISNUMBER(wat!AH30), IF(wat!AH30=-999,"NA",IF(wat!AH30&gt;99, "&gt;99", IF(wat!AH30&lt;1, "&lt;1",wat!AH30 ))), "-")</f>
        <v>63.914495012647897</v>
      </c>
      <c r="AI32" s="53">
        <f>IF(ISNUMBER(wat!AI30), IF(wat!AI30=-999,"NA",IF(wat!AI30&gt;99, "&gt;99", IF(wat!AI30&lt;1, "&lt;1",wat!AI30 ))), "-")</f>
        <v>77.09843777885709</v>
      </c>
      <c r="AJ32" s="53">
        <f>IF(ISNUMBER(wat!AJ30), IF(wat!AJ30=-999,"NA",IF(wat!AJ30&gt;99, "&gt;99", IF(wat!AJ30&lt;1, "&lt;1",wat!AJ30 ))), "-")</f>
        <v>87.045105940578992</v>
      </c>
      <c r="AK32" s="53">
        <f>IF(ISNUMBER(wat!AK30), IF(wat!AK30=-999,"NA",IF(wat!AK30&gt;99, "&gt;99", IF(wat!AK30&lt;1, "&lt;1",wat!AK30 ))), "-")</f>
        <v>63.914495012647897</v>
      </c>
      <c r="AL32" s="29">
        <f>IF(ISNUMBER(wat!AL30), IF(wat!AL30=-999,"NA",wat!AL30), "-")</f>
        <v>-0.13402698934078217</v>
      </c>
      <c r="AM32" s="28">
        <f>IF(ISNUMBER(wat!AM30), IF(wat!AM30=-999,"NA",IF(wat!AM30&gt;99, "&gt;99", IF(wat!AM30&lt;1, "&lt;1",wat!AM30 ))), "-")</f>
        <v>70.140222122266394</v>
      </c>
      <c r="AN32" s="28">
        <f>IF(ISNUMBER(wat!AN30), IF(wat!AN30=-999,"NA",IF(wat!AN30&gt;99, "&gt;99", IF(wat!AN30&lt;1, "&lt;1",wat!AN30 ))), "-")</f>
        <v>25.876979632275294</v>
      </c>
      <c r="AO32" s="25">
        <f>IF(ISBLANK(wat!AO30), "", wat!AO30)</f>
        <v>29</v>
      </c>
    </row>
    <row r="33" spans="1:41" s="6" customFormat="1" hidden="1" x14ac:dyDescent="0.25">
      <c r="A33" s="25" t="str">
        <f>IF(ISBLANK(wat!A31), "", wat!A31)</f>
        <v>Central and Southern Asia</v>
      </c>
      <c r="B33" s="56">
        <f>IF(ISBLANK(wat!B31), "", wat!B31)</f>
        <v>2008</v>
      </c>
      <c r="C33" s="54">
        <f>IF(ISNUMBER(wat!C31), wat!C31, "-")</f>
        <v>1725021.1693725586</v>
      </c>
      <c r="D33" s="28">
        <f>IF(ISNUMBER(wat!D31), wat!D31, "-")</f>
        <v>32.3536376953125</v>
      </c>
      <c r="E33" s="51">
        <f>IF(ISNUMBER(wat!E31), IF(wat!E31=-999,"NA",IF(wat!E31&gt;99, "&gt;99", IF(wat!E31&lt;1, "&lt;1",wat!E31 ))), "-")</f>
        <v>86.001298893536728</v>
      </c>
      <c r="F33" s="28">
        <f>IF(ISNUMBER(wat!F31), IF(wat!F31=-999,"NA",IF(wat!F31&gt;99, "&gt;99", IF(wat!F31&lt;1, "&lt;1",wat!F31 ))), "-")</f>
        <v>3.6698171958039825</v>
      </c>
      <c r="G33" s="28">
        <f>IF(ISNUMBER(wat!G31), IF(wat!G31=-999,"NA",IF(wat!G31&gt;99, "&gt;99", IF(wat!G31&lt;1, "&lt;1",wat!G31 ))), "-")</f>
        <v>8.4857641292183867</v>
      </c>
      <c r="H33" s="28">
        <f>IF(ISNUMBER(wat!H31), IF(wat!H31=-999,"NA",IF(wat!H31&gt;99, "&gt;99", IF(wat!H31&lt;1, "&lt;1",wat!H31 ))), "-")</f>
        <v>1.8431197814409044</v>
      </c>
      <c r="I33" s="29">
        <f>IF(ISNUMBER(wat!I31), IF(wat!I31=-999,"NA",wat!I31), "-")</f>
        <v>0.4479992687702179</v>
      </c>
      <c r="J33" s="51">
        <f>IF(ISNUMBER(wat!J31), IF(wat!J31=-999,"NA",IF(wat!J31&gt;99, "&gt;99", wat!J31)), "-")</f>
        <v>82.17151101776966</v>
      </c>
      <c r="K33" s="28">
        <f>IF(ISNUMBER(wat!K31), IF(wat!K31=-999,"NA",IF(wat!K31&gt;99, "&gt;99", IF(wat!K31&lt;1, "&lt;1",wat!K31 ))), "-")</f>
        <v>4.4097291183248677</v>
      </c>
      <c r="L33" s="28">
        <f>IF(ISNUMBER(wat!L31), IF(wat!L31=-999,"NA",IF(wat!L31&gt;99, "&gt;99", IF(wat!L31&lt;1, "&lt;1",wat!L31 ))), "-")</f>
        <v>10.880974486840598</v>
      </c>
      <c r="M33" s="28">
        <f>IF(ISNUMBER(wat!M31), IF(wat!M31=-999,"NA",IF(wat!M31&gt;99, "&gt;99", IF(wat!M31&lt;1, "&lt;1",wat!M31 ))), "-")</f>
        <v>2.5377853770648753</v>
      </c>
      <c r="N33" s="29">
        <f>IF(ISNUMBER(wat!N31), IF(wat!N31=-999,"NA",wat!N31), "-")</f>
        <v>0.58474177122116089</v>
      </c>
      <c r="O33" s="51">
        <f>IF(ISNUMBER(wat!O31), IF(wat!O31=-999,"NA",IF(wat!O31&gt;99, "&gt;99", IF(wat!O31&lt;1, "&lt;1",wat!O31 ))), "-")</f>
        <v>94.008778272801706</v>
      </c>
      <c r="P33" s="28">
        <f>IF(ISNUMBER(wat!P31), IF(wat!P31=-999,"NA",IF(wat!P31&gt;99, "&gt;99", IF(wat!P31&lt;1, "&lt;1",wat!P31 ))), "-")</f>
        <v>2.122777626417987</v>
      </c>
      <c r="Q33" s="28">
        <f>IF(ISNUMBER(wat!Q31), IF(wat!Q31=-999,"NA",IF(wat!Q31&gt;99, "&gt;99", IF(wat!Q31&lt;1, "&lt;1",wat!Q31 ))), "-")</f>
        <v>3.4777608476987818</v>
      </c>
      <c r="R33" s="28" t="str">
        <f>IF(ISNUMBER(wat!R31), IF(wat!R31=-999,"NA",IF(wat!R31&gt;99, "&gt;99", IF(wat!R31&lt;1, "&lt;1",wat!R31 ))), "-")</f>
        <v>&lt;1</v>
      </c>
      <c r="S33" s="29">
        <f>IF(ISNUMBER(wat!S31), IF(wat!S31=-999,"NA",wat!S31), "-")</f>
        <v>5.4846547544002533E-2</v>
      </c>
      <c r="T33" s="52">
        <f>IF(ISNUMBER(wat!T31), IF(wat!T31=-999,"NA",IF(wat!T31&gt;99, "&gt;99", IF(wat!T31&lt;1, "&lt;1",wat!T31 ))), "-")</f>
        <v>52.233885509980368</v>
      </c>
      <c r="U33" s="53">
        <f>IF(ISNUMBER(wat!U31), IF(wat!U31=-999,"NA",IF(wat!U31&gt;99, "&gt;99", IF(wat!U31&lt;1, "&lt;1",wat!U31 ))), "-")</f>
        <v>56.678562760132593</v>
      </c>
      <c r="V33" s="53">
        <f>IF(ISNUMBER(wat!V31), IF(wat!V31=-999,"NA",IF(wat!V31&gt;99, "&gt;99", IF(wat!V31&lt;1, "&lt;1",wat!V31 ))), "-")</f>
        <v>75.304081674386111</v>
      </c>
      <c r="W33" s="53">
        <f>IF(ISNUMBER(wat!W31), IF(wat!W31=-999,"NA",IF(wat!W31&gt;99, "&gt;99", IF(wat!W31&lt;1, "&lt;1",wat!W31 ))), "-")</f>
        <v>52.887052528639757</v>
      </c>
      <c r="X33" s="29">
        <f>IF(ISNUMBER(wat!X31), IF(wat!X31=-999,"NA",wat!X31), "-")</f>
        <v>0.81469458341598511</v>
      </c>
      <c r="Y33" s="28">
        <f>IF(ISNUMBER(wat!Y31), IF(wat!Y31=-999,"NA",IF(wat!Y31&gt;99, "&gt;99", IF(wat!Y31&lt;1, "&lt;1",wat!Y31 ))), "-")</f>
        <v>42.568299067258579</v>
      </c>
      <c r="Z33" s="28">
        <f>IF(ISNUMBER(wat!Z31), IF(wat!Z31=-999,"NA",IF(wat!Z31&gt;99, "&gt;99", IF(wat!Z31&lt;1, "&lt;1",wat!Z31 ))), "-")</f>
        <v>47.102817022082121</v>
      </c>
      <c r="AA33" s="52">
        <f>IF(ISNUMBER(wat!AA31), IF(wat!AA31=-999,"NA",IF(wat!AA31&gt;99, "&gt;99", IF(wat!AA31&lt;1, "&lt;1",wat!AA31 ))), "-")</f>
        <v>46.79605474778355</v>
      </c>
      <c r="AB33" s="53">
        <f>IF(ISNUMBER(wat!AB31), IF(wat!AB31=-999,"NA",IF(wat!AB31&gt;99, "&gt;99", IF(wat!AB31&lt;1, "&lt;1",wat!AB31 ))), "-")</f>
        <v>46.79605474778355</v>
      </c>
      <c r="AC33" s="53">
        <f>IF(ISNUMBER(wat!AC31), IF(wat!AC31=-999,"NA",IF(wat!AC31&gt;99, "&gt;99", IF(wat!AC31&lt;1, "&lt;1",wat!AC31 ))), "-")</f>
        <v>70.044232663801665</v>
      </c>
      <c r="AD33" s="53">
        <f>IF(ISNUMBER(wat!AD31), IF(wat!AD31=-999,"NA",IF(wat!AD31&gt;99, "&gt;99", IF(wat!AD31&lt;1, "&lt;1",wat!AD31 ))), "-")</f>
        <v>47.761615907849063</v>
      </c>
      <c r="AE33" s="29">
        <f>IF(ISNUMBER(wat!AE31), IF(wat!AE31=-999,"NA",wat!AE31), "-")</f>
        <v>1.2114479541778564</v>
      </c>
      <c r="AF33" s="28">
        <f>IF(ISNUMBER(wat!AF31), IF(wat!AF31=-999,"NA",IF(wat!AF31&gt;99, "&gt;99", IF(wat!AF31&lt;1, "&lt;1",wat!AF31 ))), "-")</f>
        <v>29.580952029658665</v>
      </c>
      <c r="AG33" s="28">
        <f>IF(ISNUMBER(wat!AG31), IF(wat!AG31=-999,"NA",IF(wat!AG31&gt;99, "&gt;99", IF(wat!AG31&lt;1, "&lt;1",wat!AG31 ))), "-")</f>
        <v>57.000288106435868</v>
      </c>
      <c r="AH33" s="52">
        <f>IF(ISNUMBER(wat!AH31), IF(wat!AH31=-999,"NA",IF(wat!AH31&gt;99, "&gt;99", IF(wat!AH31&lt;1, "&lt;1",wat!AH31 ))), "-")</f>
        <v>63.603531199580374</v>
      </c>
      <c r="AI33" s="53">
        <f>IF(ISNUMBER(wat!AI31), IF(wat!AI31=-999,"NA",IF(wat!AI31&gt;99, "&gt;99", IF(wat!AI31&lt;1, "&lt;1",wat!AI31 ))), "-")</f>
        <v>77.341328860199013</v>
      </c>
      <c r="AJ33" s="53">
        <f>IF(ISNUMBER(wat!AJ31), IF(wat!AJ31=-999,"NA",IF(wat!AJ31&gt;99, "&gt;99", IF(wat!AJ31&lt;1, "&lt;1",wat!AJ31 ))), "-")</f>
        <v>86.30159436650257</v>
      </c>
      <c r="AK33" s="53">
        <f>IF(ISNUMBER(wat!AK31), IF(wat!AK31=-999,"NA",IF(wat!AK31&gt;99, "&gt;99", IF(wat!AK31&lt;1, "&lt;1",wat!AK31 ))), "-")</f>
        <v>63.603531199580374</v>
      </c>
      <c r="AL33" s="29">
        <f>IF(ISNUMBER(wat!AL31), IF(wat!AL31=-999,"NA",wat!AL31), "-")</f>
        <v>-0.13402698934078217</v>
      </c>
      <c r="AM33" s="28">
        <f>IF(ISNUMBER(wat!AM31), IF(wat!AM31=-999,"NA",IF(wat!AM31&gt;99, "&gt;99", IF(wat!AM31&lt;1, "&lt;1",wat!AM31 ))), "-")</f>
        <v>69.722795648018618</v>
      </c>
      <c r="AN33" s="28">
        <f>IF(ISNUMBER(wat!AN31), IF(wat!AN31=-999,"NA",IF(wat!AN31&gt;99, "&gt;99", IF(wat!AN31&lt;1, "&lt;1",wat!AN31 ))), "-")</f>
        <v>26.408760251201073</v>
      </c>
      <c r="AO33" s="25">
        <f>IF(ISBLANK(wat!AO31), "", wat!AO31)</f>
        <v>30</v>
      </c>
    </row>
    <row r="34" spans="1:41" s="6" customFormat="1" hidden="1" x14ac:dyDescent="0.25">
      <c r="A34" s="25" t="str">
        <f>IF(ISBLANK(wat!A32), "", wat!A32)</f>
        <v>Central and Southern Asia</v>
      </c>
      <c r="B34" s="56">
        <f>IF(ISBLANK(wat!B32), "", wat!B32)</f>
        <v>2009</v>
      </c>
      <c r="C34" s="54">
        <f>IF(ISNUMBER(wat!C32), wat!C32, "-")</f>
        <v>1750350.9543457031</v>
      </c>
      <c r="D34" s="28">
        <f>IF(ISNUMBER(wat!D32), wat!D32, "-")</f>
        <v>32.714317321777344</v>
      </c>
      <c r="E34" s="51">
        <f>IF(ISNUMBER(wat!E32), IF(wat!E32=-999,"NA",IF(wat!E32&gt;99, "&gt;99", IF(wat!E32&lt;1, "&lt;1",wat!E32 ))), "-")</f>
        <v>86.454744625875648</v>
      </c>
      <c r="F34" s="28">
        <f>IF(ISNUMBER(wat!F32), IF(wat!F32=-999,"NA",IF(wat!F32&gt;99, "&gt;99", IF(wat!F32&lt;1, "&lt;1",wat!F32 ))), "-")</f>
        <v>3.7130678677631237</v>
      </c>
      <c r="G34" s="28">
        <f>IF(ISNUMBER(wat!G32), IF(wat!G32=-999,"NA",IF(wat!G32&gt;99, "&gt;99", IF(wat!G32&lt;1, "&lt;1",wat!G32 ))), "-")</f>
        <v>8.0686565330859974</v>
      </c>
      <c r="H34" s="28">
        <f>IF(ISNUMBER(wat!H32), IF(wat!H32=-999,"NA",IF(wat!H32&gt;99, "&gt;99", IF(wat!H32&lt;1, "&lt;1",wat!H32 ))), "-")</f>
        <v>1.7635309732752222</v>
      </c>
      <c r="I34" s="29">
        <f>IF(ISNUMBER(wat!I32), IF(wat!I32=-999,"NA",wat!I32), "-")</f>
        <v>0.4479992687702179</v>
      </c>
      <c r="J34" s="51">
        <f>IF(ISNUMBER(wat!J32), IF(wat!J32=-999,"NA",IF(wat!J32&gt;99, "&gt;99", wat!J32)), "-")</f>
        <v>82.755321807902973</v>
      </c>
      <c r="K34" s="28">
        <f>IF(ISNUMBER(wat!K32), IF(wat!K32=-999,"NA",IF(wat!K32&gt;99, "&gt;99", IF(wat!K32&lt;1, "&lt;1",wat!K32 ))), "-")</f>
        <v>4.4572960148598488</v>
      </c>
      <c r="L34" s="28">
        <f>IF(ISNUMBER(wat!L32), IF(wat!L32=-999,"NA",IF(wat!L32&gt;99, "&gt;99", IF(wat!L32&lt;1, "&lt;1",wat!L32 ))), "-")</f>
        <v>10.349428324234736</v>
      </c>
      <c r="M34" s="28">
        <f>IF(ISNUMBER(wat!M32), IF(wat!M32=-999,"NA",IF(wat!M32&gt;99, "&gt;99", IF(wat!M32&lt;1, "&lt;1",wat!M32 ))), "-")</f>
        <v>2.4379538530024369</v>
      </c>
      <c r="N34" s="29">
        <f>IF(ISNUMBER(wat!N32), IF(wat!N32=-999,"NA",wat!N32), "-")</f>
        <v>0.58474177122116089</v>
      </c>
      <c r="O34" s="51">
        <f>IF(ISNUMBER(wat!O32), IF(wat!O32=-999,"NA",IF(wat!O32&gt;99, "&gt;99", IF(wat!O32&lt;1, "&lt;1",wat!O32 ))), "-")</f>
        <v>94.063588692886896</v>
      </c>
      <c r="P34" s="28">
        <f>IF(ISNUMBER(wat!P32), IF(wat!P32=-999,"NA",IF(wat!P32&gt;99, "&gt;99", IF(wat!P32&lt;1, "&lt;1",wat!P32 ))), "-")</f>
        <v>2.1823650575655509</v>
      </c>
      <c r="Q34" s="28">
        <f>IF(ISNUMBER(wat!Q32), IF(wat!Q32=-999,"NA",IF(wat!Q32&gt;99, "&gt;99", IF(wat!Q32&lt;1, "&lt;1",wat!Q32 ))), "-")</f>
        <v>3.3776449975793397</v>
      </c>
      <c r="R34" s="28" t="str">
        <f>IF(ISNUMBER(wat!R32), IF(wat!R32=-999,"NA",IF(wat!R32&gt;99, "&gt;99", IF(wat!R32&lt;1, "&lt;1",wat!R32 ))), "-")</f>
        <v>&lt;1</v>
      </c>
      <c r="S34" s="29">
        <f>IF(ISNUMBER(wat!S32), IF(wat!S32=-999,"NA",wat!S32), "-")</f>
        <v>5.4846547544002533E-2</v>
      </c>
      <c r="T34" s="52">
        <f>IF(ISNUMBER(wat!T32), IF(wat!T32=-999,"NA",IF(wat!T32&gt;99, "&gt;99", IF(wat!T32&lt;1, "&lt;1",wat!T32 ))), "-")</f>
        <v>53.01836099475554</v>
      </c>
      <c r="U34" s="53">
        <f>IF(ISNUMBER(wat!U32), IF(wat!U32=-999,"NA",IF(wat!U32&gt;99, "&gt;99", IF(wat!U32&lt;1, "&lt;1",wat!U32 ))), "-")</f>
        <v>57.690749870222248</v>
      </c>
      <c r="V34" s="53">
        <f>IF(ISNUMBER(wat!V32), IF(wat!V32=-999,"NA",IF(wat!V32&gt;99, "&gt;99", IF(wat!V32&lt;1, "&lt;1",wat!V32 ))), "-")</f>
        <v>74.762150965036113</v>
      </c>
      <c r="W34" s="53">
        <f>IF(ISNUMBER(wat!W32), IF(wat!W32=-999,"NA",IF(wat!W32&gt;99, "&gt;99", IF(wat!W32&lt;1, "&lt;1",wat!W32 ))), "-")</f>
        <v>54.0523814070932</v>
      </c>
      <c r="X34" s="29">
        <f>IF(ISNUMBER(wat!X32), IF(wat!X32=-999,"NA",wat!X32), "-")</f>
        <v>0.81469458341598511</v>
      </c>
      <c r="Y34" s="28">
        <f>IF(ISNUMBER(wat!Y32), IF(wat!Y32=-999,"NA",IF(wat!Y32&gt;99, "&gt;99", IF(wat!Y32&lt;1, "&lt;1",wat!Y32 ))), "-")</f>
        <v>42.565387647440403</v>
      </c>
      <c r="Z34" s="28">
        <f>IF(ISNUMBER(wat!Z32), IF(wat!Z32=-999,"NA",IF(wat!Z32&gt;99, "&gt;99", IF(wat!Z32&lt;1, "&lt;1",wat!Z32 ))), "-")</f>
        <v>47.602424846198353</v>
      </c>
      <c r="AA34" s="52">
        <f>IF(ISNUMBER(wat!AA32), IF(wat!AA32=-999,"NA",IF(wat!AA32&gt;99, "&gt;99", IF(wat!AA32&lt;1, "&lt;1",wat!AA32 ))), "-")</f>
        <v>48.017121513702079</v>
      </c>
      <c r="AB34" s="53">
        <f>IF(ISNUMBER(wat!AB32), IF(wat!AB32=-999,"NA",IF(wat!AB32&gt;99, "&gt;99", IF(wat!AB32&lt;1, "&lt;1",wat!AB32 ))), "-")</f>
        <v>48.017121513702079</v>
      </c>
      <c r="AC34" s="53">
        <f>IF(ISNUMBER(wat!AC32), IF(wat!AC32=-999,"NA",IF(wat!AC32&gt;99, "&gt;99", IF(wat!AC32&lt;1, "&lt;1",wat!AC32 ))), "-")</f>
        <v>69.513349421672601</v>
      </c>
      <c r="AD34" s="53">
        <f>IF(ISNUMBER(wat!AD32), IF(wat!AD32=-999,"NA",IF(wat!AD32&gt;99, "&gt;99", IF(wat!AD32&lt;1, "&lt;1",wat!AD32 ))), "-")</f>
        <v>49.55388295728843</v>
      </c>
      <c r="AE34" s="29">
        <f>IF(ISNUMBER(wat!AE32), IF(wat!AE32=-999,"NA",wat!AE32), "-")</f>
        <v>1.2114479541778564</v>
      </c>
      <c r="AF34" s="28">
        <f>IF(ISNUMBER(wat!AF32), IF(wat!AF32=-999,"NA",IF(wat!AF32&gt;99, "&gt;99", IF(wat!AF32&lt;1, "&lt;1",wat!AF32 ))), "-")</f>
        <v>29.563751832579921</v>
      </c>
      <c r="AG34" s="28">
        <f>IF(ISNUMBER(wat!AG32), IF(wat!AG32=-999,"NA",IF(wat!AG32&gt;99, "&gt;99", IF(wat!AG32&lt;1, "&lt;1",wat!AG32 ))), "-")</f>
        <v>57.648865990182905</v>
      </c>
      <c r="AH34" s="52">
        <f>IF(ISNUMBER(wat!AH32), IF(wat!AH32=-999,"NA",IF(wat!AH32&gt;99, "&gt;99", IF(wat!AH32&lt;1, "&lt;1",wat!AH32 ))), "-")</f>
        <v>63.30473705851022</v>
      </c>
      <c r="AI34" s="53">
        <f>IF(ISNUMBER(wat!AI32), IF(wat!AI32=-999,"NA",IF(wat!AI32&gt;99, "&gt;99", IF(wat!AI32&lt;1, "&lt;1",wat!AI32 ))), "-")</f>
        <v>77.58713403158599</v>
      </c>
      <c r="AJ34" s="53">
        <f>IF(ISNUMBER(wat!AJ32), IF(wat!AJ32=-999,"NA",IF(wat!AJ32&gt;99, "&gt;99", IF(wat!AJ32&lt;1, "&lt;1",wat!AJ32 ))), "-")</f>
        <v>85.557703859655675</v>
      </c>
      <c r="AK34" s="53">
        <f>IF(ISNUMBER(wat!AK32), IF(wat!AK32=-999,"NA",IF(wat!AK32&gt;99, "&gt;99", IF(wat!AK32&lt;1, "&lt;1",wat!AK32 ))), "-")</f>
        <v>63.30473705851022</v>
      </c>
      <c r="AL34" s="29">
        <f>IF(ISNUMBER(wat!AL32), IF(wat!AL32=-999,"NA",wat!AL32), "-")</f>
        <v>-0.13402698934078217</v>
      </c>
      <c r="AM34" s="28">
        <f>IF(ISNUMBER(wat!AM32), IF(wat!AM32=-999,"NA",IF(wat!AM32&gt;99, "&gt;99", IF(wat!AM32&lt;1, "&lt;1",wat!AM32 ))), "-")</f>
        <v>69.306702862369249</v>
      </c>
      <c r="AN34" s="28">
        <f>IF(ISNUMBER(wat!AN32), IF(wat!AN32=-999,"NA",IF(wat!AN32&gt;99, "&gt;99", IF(wat!AN32&lt;1, "&lt;1",wat!AN32 ))), "-")</f>
        <v>26.939250888083222</v>
      </c>
      <c r="AO34" s="25">
        <f>IF(ISBLANK(wat!AO32), "", wat!AO32)</f>
        <v>31</v>
      </c>
    </row>
    <row r="35" spans="1:41" s="6" customFormat="1" hidden="1" x14ac:dyDescent="0.25">
      <c r="A35" s="25" t="str">
        <f>IF(ISBLANK(wat!A33), "", wat!A33)</f>
        <v>Central and Southern Asia</v>
      </c>
      <c r="B35" s="56">
        <f>IF(ISBLANK(wat!B33), "", wat!B33)</f>
        <v>2010</v>
      </c>
      <c r="C35" s="54">
        <f>IF(ISNUMBER(wat!C33), wat!C33, "-")</f>
        <v>1775360.4952087402</v>
      </c>
      <c r="D35" s="28">
        <f>IF(ISNUMBER(wat!D33), wat!D33, "-")</f>
        <v>33.079032897949219</v>
      </c>
      <c r="E35" s="51">
        <f>IF(ISNUMBER(wat!E33), IF(wat!E33=-999,"NA",IF(wat!E33&gt;99, "&gt;99", IF(wat!E33&lt;1, "&lt;1",wat!E33 ))), "-")</f>
        <v>86.9040217370747</v>
      </c>
      <c r="F35" s="28">
        <f>IF(ISNUMBER(wat!F33), IF(wat!F33=-999,"NA",IF(wat!F33&gt;99, "&gt;99", IF(wat!F33&lt;1, "&lt;1",wat!F33 ))), "-")</f>
        <v>3.7558226561543386</v>
      </c>
      <c r="G35" s="28">
        <f>IF(ISNUMBER(wat!G33), IF(wat!G33=-999,"NA",IF(wat!G33&gt;99, "&gt;99", IF(wat!G33&lt;1, "&lt;1",wat!G33 ))), "-")</f>
        <v>7.6554242361073666</v>
      </c>
      <c r="H35" s="28">
        <f>IF(ISNUMBER(wat!H33), IF(wat!H33=-999,"NA",IF(wat!H33&gt;99, "&gt;99", IF(wat!H33&lt;1, "&lt;1",wat!H33 ))), "-")</f>
        <v>1.6847313706636031</v>
      </c>
      <c r="I35" s="29">
        <f>IF(ISNUMBER(wat!I33), IF(wat!I33=-999,"NA",wat!I33), "-")</f>
        <v>0.4479992687702179</v>
      </c>
      <c r="J35" s="51">
        <f>IF(ISNUMBER(wat!J33), IF(wat!J33=-999,"NA",IF(wat!J33&gt;99, "&gt;99", wat!J33)), "-")</f>
        <v>83.337917221526283</v>
      </c>
      <c r="K35" s="28">
        <f>IF(ISNUMBER(wat!K33), IF(wat!K33=-999,"NA",IF(wat!K33&gt;99, "&gt;99", IF(wat!K33&lt;1, "&lt;1",wat!K33 ))), "-")</f>
        <v>4.5042412078610559</v>
      </c>
      <c r="L35" s="28">
        <f>IF(ISNUMBER(wat!L33), IF(wat!L33=-999,"NA",IF(wat!L33&gt;99, "&gt;99", IF(wat!L33&lt;1, "&lt;1",wat!L33 ))), "-")</f>
        <v>9.8187409337732827</v>
      </c>
      <c r="M35" s="28">
        <f>IF(ISNUMBER(wat!M33), IF(wat!M33=-999,"NA",IF(wat!M33&gt;99, "&gt;99", IF(wat!M33&lt;1, "&lt;1",wat!M33 ))), "-")</f>
        <v>2.3391006368393827</v>
      </c>
      <c r="N35" s="29">
        <f>IF(ISNUMBER(wat!N33), IF(wat!N33=-999,"NA",wat!N33), "-")</f>
        <v>0.58474177122116089</v>
      </c>
      <c r="O35" s="51">
        <f>IF(ISNUMBER(wat!O33), IF(wat!O33=-999,"NA",IF(wat!O33&gt;99, "&gt;99", IF(wat!O33&lt;1, "&lt;1",wat!O33 ))), "-")</f>
        <v>94.118480091960365</v>
      </c>
      <c r="P35" s="28">
        <f>IF(ISNUMBER(wat!P33), IF(wat!P33=-999,"NA",IF(wat!P33&gt;99, "&gt;99", IF(wat!P33&lt;1, "&lt;1",wat!P33 ))), "-")</f>
        <v>2.2417250615526187</v>
      </c>
      <c r="Q35" s="28">
        <f>IF(ISNUMBER(wat!Q33), IF(wat!Q33=-999,"NA",IF(wat!Q33&gt;99, "&gt;99", IF(wat!Q33&lt;1, "&lt;1",wat!Q33 ))), "-")</f>
        <v>3.2788935623303903</v>
      </c>
      <c r="R35" s="28" t="str">
        <f>IF(ISNUMBER(wat!R33), IF(wat!R33=-999,"NA",IF(wat!R33&gt;99, "&gt;99", IF(wat!R33&lt;1, "&lt;1",wat!R33 ))), "-")</f>
        <v>&lt;1</v>
      </c>
      <c r="S35" s="29">
        <f>IF(ISNUMBER(wat!S33), IF(wat!S33=-999,"NA",wat!S33), "-")</f>
        <v>5.4846547544002533E-2</v>
      </c>
      <c r="T35" s="52">
        <f>IF(ISNUMBER(wat!T33), IF(wat!T33=-999,"NA",IF(wat!T33&gt;99, "&gt;99", IF(wat!T33&lt;1, "&lt;1",wat!T33 ))), "-")</f>
        <v>53.802262036313074</v>
      </c>
      <c r="U35" s="53">
        <f>IF(ISNUMBER(wat!U33), IF(wat!U33=-999,"NA",IF(wat!U33&gt;99, "&gt;99", IF(wat!U33&lt;1, "&lt;1",wat!U33 ))), "-")</f>
        <v>58.706606027021465</v>
      </c>
      <c r="V35" s="53">
        <f>IF(ISNUMBER(wat!V33), IF(wat!V33=-999,"NA",IF(wat!V33&gt;99, "&gt;99", IF(wat!V33&lt;1, "&lt;1",wat!V33 ))), "-")</f>
        <v>74.207600066127412</v>
      </c>
      <c r="W35" s="53">
        <f>IF(ISNUMBER(wat!W33), IF(wat!W33=-999,"NA",IF(wat!W33&gt;99, "&gt;99", IF(wat!W33&lt;1, "&lt;1",wat!W33 ))), "-")</f>
        <v>55.220505272143491</v>
      </c>
      <c r="X35" s="29">
        <f>IF(ISNUMBER(wat!X33), IF(wat!X33=-999,"NA",wat!X33), "-")</f>
        <v>0.81469458341598511</v>
      </c>
      <c r="Y35" s="28">
        <f>IF(ISNUMBER(wat!Y33), IF(wat!Y33=-999,"NA",IF(wat!Y33&gt;99, "&gt;99", IF(wat!Y33&lt;1, "&lt;1",wat!Y33 ))), "-")</f>
        <v>42.559080162748501</v>
      </c>
      <c r="Z35" s="28">
        <f>IF(ISNUMBER(wat!Z33), IF(wat!Z33=-999,"NA",IF(wat!Z33&gt;99, "&gt;99", IF(wat!Z33&lt;1, "&lt;1",wat!Z33 ))), "-")</f>
        <v>48.100764230480543</v>
      </c>
      <c r="AA35" s="52">
        <f>IF(ISNUMBER(wat!AA33), IF(wat!AA33=-999,"NA",IF(wat!AA33&gt;99, "&gt;99", IF(wat!AA33&lt;1, "&lt;1",wat!AA33 ))), "-")</f>
        <v>49.251026529579264</v>
      </c>
      <c r="AB35" s="53">
        <f>IF(ISNUMBER(wat!AB33), IF(wat!AB33=-999,"NA",IF(wat!AB33&gt;99, "&gt;99", IF(wat!AB33&lt;1, "&lt;1",wat!AB33 ))), "-")</f>
        <v>49.251026529579264</v>
      </c>
      <c r="AC35" s="53">
        <f>IF(ISNUMBER(wat!AC33), IF(wat!AC33=-999,"NA",IF(wat!AC33&gt;99, "&gt;99", IF(wat!AC33&lt;1, "&lt;1",wat!AC33 ))), "-")</f>
        <v>68.964926084478833</v>
      </c>
      <c r="AD35" s="53">
        <f>IF(ISNUMBER(wat!AD33), IF(wat!AD33=-999,"NA",IF(wat!AD33&gt;99, "&gt;99", IF(wat!AD33&lt;1, "&lt;1",wat!AD33 ))), "-")</f>
        <v>51.370307444932649</v>
      </c>
      <c r="AE35" s="29">
        <f>IF(ISNUMBER(wat!AE33), IF(wat!AE33=-999,"NA",wat!AE33), "-")</f>
        <v>1.2114479541778564</v>
      </c>
      <c r="AF35" s="28">
        <f>IF(ISNUMBER(wat!AF33), IF(wat!AF33=-999,"NA",IF(wat!AF33&gt;99, "&gt;99", IF(wat!AF33&lt;1, "&lt;1",wat!AF33 ))), "-")</f>
        <v>29.543402062131296</v>
      </c>
      <c r="AG35" s="28">
        <f>IF(ISNUMBER(wat!AG33), IF(wat!AG33=-999,"NA",IF(wat!AG33&gt;99, "&gt;99", IF(wat!AG33&lt;1, "&lt;1",wat!AG33 ))), "-")</f>
        <v>58.298756367256033</v>
      </c>
      <c r="AH35" s="52">
        <f>IF(ISNUMBER(wat!AH33), IF(wat!AH33=-999,"NA",IF(wat!AH33&gt;99, "&gt;99", IF(wat!AH33&lt;1, "&lt;1",wat!AH33 ))), "-")</f>
        <v>63.009700564010487</v>
      </c>
      <c r="AI35" s="53">
        <f>IF(ISNUMBER(wat!AI33), IF(wat!AI33=-999,"NA",IF(wat!AI33&gt;99, "&gt;99", IF(wat!AI33&lt;1, "&lt;1",wat!AI33 ))), "-")</f>
        <v>77.835841130420036</v>
      </c>
      <c r="AJ35" s="53">
        <f>IF(ISNUMBER(wat!AJ33), IF(wat!AJ33=-999,"NA",IF(wat!AJ33&gt;99, "&gt;99", IF(wat!AJ33&lt;1, "&lt;1",wat!AJ33 ))), "-")</f>
        <v>84.813863204852154</v>
      </c>
      <c r="AK35" s="53">
        <f>IF(ISNUMBER(wat!AK33), IF(wat!AK33=-999,"NA",IF(wat!AK33&gt;99, "&gt;99", IF(wat!AK33&lt;1, "&lt;1",wat!AK33 ))), "-")</f>
        <v>63.009700564010487</v>
      </c>
      <c r="AL35" s="29">
        <f>IF(ISNUMBER(wat!AL33), IF(wat!AL33=-999,"NA",wat!AL33), "-")</f>
        <v>-0.13402698934078217</v>
      </c>
      <c r="AM35" s="28">
        <f>IF(ISNUMBER(wat!AM33), IF(wat!AM33=-999,"NA",IF(wat!AM33&gt;99, "&gt;99", IF(wat!AM33&lt;1, "&lt;1",wat!AM33 ))), "-")</f>
        <v>68.890617758851775</v>
      </c>
      <c r="AN35" s="28">
        <f>IF(ISNUMBER(wat!AN33), IF(wat!AN33=-999,"NA",IF(wat!AN33&gt;99, "&gt;99", IF(wat!AN33&lt;1, "&lt;1",wat!AN33 ))), "-")</f>
        <v>27.469587394661232</v>
      </c>
      <c r="AO35" s="25">
        <f>IF(ISBLANK(wat!AO33), "", wat!AO33)</f>
        <v>32</v>
      </c>
    </row>
    <row r="36" spans="1:41" s="6" customFormat="1" hidden="1" x14ac:dyDescent="0.25">
      <c r="A36" s="25" t="str">
        <f>IF(ISBLANK(wat!A34), "", wat!A34)</f>
        <v>Central and Southern Asia</v>
      </c>
      <c r="B36" s="56">
        <f>IF(ISBLANK(wat!B34), "", wat!B34)</f>
        <v>2011</v>
      </c>
      <c r="C36" s="54">
        <f>IF(ISNUMBER(wat!C34), wat!C34, "-")</f>
        <v>1800024.3759460449</v>
      </c>
      <c r="D36" s="28">
        <f>IF(ISNUMBER(wat!D34), wat!D34, "-")</f>
        <v>33.443649291992188</v>
      </c>
      <c r="E36" s="51">
        <f>IF(ISNUMBER(wat!E34), IF(wat!E34=-999,"NA",IF(wat!E34&gt;99, "&gt;99", IF(wat!E34&lt;1, "&lt;1",wat!E34 ))), "-")</f>
        <v>87.349004559284396</v>
      </c>
      <c r="F36" s="28">
        <f>IF(ISNUMBER(wat!F34), IF(wat!F34=-999,"NA",IF(wat!F34&gt;99, "&gt;99", IF(wat!F34&lt;1, "&lt;1",wat!F34 ))), "-")</f>
        <v>3.7979607426239173</v>
      </c>
      <c r="G36" s="28">
        <f>IF(ISNUMBER(wat!G34), IF(wat!G34=-999,"NA",IF(wat!G34&gt;99, "&gt;99", IF(wat!G34&lt;1, "&lt;1",wat!G34 ))), "-")</f>
        <v>7.2452707432080823</v>
      </c>
      <c r="H36" s="28">
        <f>IF(ISNUMBER(wat!H34), IF(wat!H34=-999,"NA",IF(wat!H34&gt;99, "&gt;99", IF(wat!H34&lt;1, "&lt;1",wat!H34 ))), "-")</f>
        <v>1.6077639548836022</v>
      </c>
      <c r="I36" s="29">
        <f>IF(ISNUMBER(wat!I34), IF(wat!I34=-999,"NA",wat!I34), "-")</f>
        <v>0.4479992687702179</v>
      </c>
      <c r="J36" s="51">
        <f>IF(ISNUMBER(wat!J34), IF(wat!J34=-999,"NA",IF(wat!J34&gt;99, "&gt;99", wat!J34)), "-")</f>
        <v>83.920018131700459</v>
      </c>
      <c r="K36" s="28">
        <f>IF(ISNUMBER(wat!K34), IF(wat!K34=-999,"NA",IF(wat!K34&gt;99, "&gt;99", IF(wat!K34&lt;1, "&lt;1",wat!K34 ))), "-")</f>
        <v>4.5501037382282172</v>
      </c>
      <c r="L36" s="28">
        <f>IF(ISNUMBER(wat!L34), IF(wat!L34=-999,"NA",IF(wat!L34&gt;99, "&gt;99", IF(wat!L34&lt;1, "&lt;1",wat!L34 ))), "-")</f>
        <v>9.2884725124956162</v>
      </c>
      <c r="M36" s="28">
        <f>IF(ISNUMBER(wat!M34), IF(wat!M34=-999,"NA",IF(wat!M34&gt;99, "&gt;99", IF(wat!M34&lt;1, "&lt;1",wat!M34 ))), "-")</f>
        <v>2.2414056175757082</v>
      </c>
      <c r="N36" s="29">
        <f>IF(ISNUMBER(wat!N34), IF(wat!N34=-999,"NA",wat!N34), "-")</f>
        <v>0.58474177122116089</v>
      </c>
      <c r="O36" s="51">
        <f>IF(ISNUMBER(wat!O34), IF(wat!O34=-999,"NA",IF(wat!O34&gt;99, "&gt;99", IF(wat!O34&lt;1, "&lt;1",wat!O34 ))), "-")</f>
        <v>94.173045528162604</v>
      </c>
      <c r="P36" s="28">
        <f>IF(ISNUMBER(wat!P34), IF(wat!P34=-999,"NA",IF(wat!P34&gt;99, "&gt;99", IF(wat!P34&lt;1, "&lt;1",wat!P34 ))), "-")</f>
        <v>2.3011177432362322</v>
      </c>
      <c r="Q36" s="28">
        <f>IF(ISNUMBER(wat!Q34), IF(wat!Q34=-999,"NA",IF(wat!Q34&gt;99, "&gt;99", IF(wat!Q34&lt;1, "&lt;1",wat!Q34 ))), "-")</f>
        <v>3.1790857683663543</v>
      </c>
      <c r="R36" s="28" t="str">
        <f>IF(ISNUMBER(wat!R34), IF(wat!R34=-999,"NA",IF(wat!R34&gt;99, "&gt;99", IF(wat!R34&lt;1, "&lt;1",wat!R34 ))), "-")</f>
        <v>&lt;1</v>
      </c>
      <c r="S36" s="29">
        <f>IF(ISNUMBER(wat!S34), IF(wat!S34=-999,"NA",wat!S34), "-")</f>
        <v>5.4846547544002533E-2</v>
      </c>
      <c r="T36" s="52">
        <f>IF(ISNUMBER(wat!T34), IF(wat!T34=-999,"NA",IF(wat!T34&gt;99, "&gt;99", IF(wat!T34&lt;1, "&lt;1",wat!T34 ))), "-")</f>
        <v>54.579529581588709</v>
      </c>
      <c r="U36" s="53">
        <f>IF(ISNUMBER(wat!U34), IF(wat!U34=-999,"NA",IF(wat!U34&gt;99, "&gt;99", IF(wat!U34&lt;1, "&lt;1",wat!U34 ))), "-")</f>
        <v>59.723333361692198</v>
      </c>
      <c r="V36" s="53">
        <f>IF(ISNUMBER(wat!V34), IF(wat!V34=-999,"NA",IF(wat!V34&gt;99, "&gt;99", IF(wat!V34&lt;1, "&lt;1",wat!V34 ))), "-")</f>
        <v>73.639890350825979</v>
      </c>
      <c r="W36" s="53">
        <f>IF(ISNUMBER(wat!W34), IF(wat!W34=-999,"NA",IF(wat!W34&gt;99, "&gt;99", IF(wat!W34&lt;1, "&lt;1",wat!W34 ))), "-")</f>
        <v>56.387470879987504</v>
      </c>
      <c r="X36" s="29">
        <f>IF(ISNUMBER(wat!X34), IF(wat!X34=-999,"NA",wat!X34), "-")</f>
        <v>0.81469458341598511</v>
      </c>
      <c r="Y36" s="28">
        <f>IF(ISNUMBER(wat!Y34), IF(wat!Y34=-999,"NA",IF(wat!Y34&gt;99, "&gt;99", IF(wat!Y34&lt;1, "&lt;1",wat!Y34 ))), "-")</f>
        <v>42.547587795580391</v>
      </c>
      <c r="Z36" s="28">
        <f>IF(ISNUMBER(wat!Z34), IF(wat!Z34=-999,"NA",IF(wat!Z34&gt;99, "&gt;99", IF(wat!Z34&lt;1, "&lt;1",wat!Z34 ))), "-")</f>
        <v>48.599377506327897</v>
      </c>
      <c r="AA36" s="52">
        <f>IF(ISNUMBER(wat!AA34), IF(wat!AA34=-999,"NA",IF(wat!AA34&gt;99, "&gt;99", IF(wat!AA34&lt;1, "&lt;1",wat!AA34 ))), "-")</f>
        <v>50.496123775180649</v>
      </c>
      <c r="AB36" s="53">
        <f>IF(ISNUMBER(wat!AB34), IF(wat!AB34=-999,"NA",IF(wat!AB34&gt;99, "&gt;99", IF(wat!AB34&lt;1, "&lt;1",wat!AB34 ))), "-")</f>
        <v>50.496123775180649</v>
      </c>
      <c r="AC36" s="53">
        <f>IF(ISNUMBER(wat!AC34), IF(wat!AC34=-999,"NA",IF(wat!AC34&gt;99, "&gt;99", IF(wat!AC34&lt;1, "&lt;1",wat!AC34 ))), "-")</f>
        <v>68.399713334842318</v>
      </c>
      <c r="AD36" s="53">
        <f>IF(ISNUMBER(wat!AD34), IF(wat!AD34=-999,"NA",IF(wat!AD34&gt;99, "&gt;99", IF(wat!AD34&lt;1, "&lt;1",wat!AD34 ))), "-")</f>
        <v>53.212530675503253</v>
      </c>
      <c r="AE36" s="29">
        <f>IF(ISNUMBER(wat!AE34), IF(wat!AE34=-999,"NA",wat!AE34), "-")</f>
        <v>1.2114479541778564</v>
      </c>
      <c r="AF36" s="28">
        <f>IF(ISNUMBER(wat!AF34), IF(wat!AF34=-999,"NA",IF(wat!AF34&gt;99, "&gt;99", IF(wat!AF34&lt;1, "&lt;1",wat!AF34 ))), "-")</f>
        <v>29.521186642230273</v>
      </c>
      <c r="AG36" s="28">
        <f>IF(ISNUMBER(wat!AG34), IF(wat!AG34=-999,"NA",IF(wat!AG34&gt;99, "&gt;99", IF(wat!AG34&lt;1, "&lt;1",wat!AG34 ))), "-")</f>
        <v>58.948935227698406</v>
      </c>
      <c r="AH36" s="52">
        <f>IF(ISNUMBER(wat!AH34), IF(wat!AH34=-999,"NA",IF(wat!AH34&gt;99, "&gt;99", IF(wat!AH34&lt;1, "&lt;1",wat!AH34 ))), "-")</f>
        <v>62.70593325369078</v>
      </c>
      <c r="AI36" s="53">
        <f>IF(ISNUMBER(wat!AI34), IF(wat!AI34=-999,"NA",IF(wat!AI34&gt;99, "&gt;99", IF(wat!AI34&lt;1, "&lt;1",wat!AI34 ))), "-")</f>
        <v>78.086443097530193</v>
      </c>
      <c r="AJ36" s="53">
        <f>IF(ISNUMBER(wat!AJ34), IF(wat!AJ34=-999,"NA",IF(wat!AJ34&gt;99, "&gt;99", IF(wat!AJ34&lt;1, "&lt;1",wat!AJ34 ))), "-")</f>
        <v>84.068389456147614</v>
      </c>
      <c r="AK36" s="53">
        <f>IF(ISNUMBER(wat!AK34), IF(wat!AK34=-999,"NA",IF(wat!AK34&gt;99, "&gt;99", IF(wat!AK34&lt;1, "&lt;1",wat!AK34 ))), "-")</f>
        <v>62.70593325369078</v>
      </c>
      <c r="AL36" s="29">
        <f>IF(ISNUMBER(wat!AL34), IF(wat!AL34=-999,"NA",wat!AL34), "-")</f>
        <v>-0.13402698934078217</v>
      </c>
      <c r="AM36" s="28">
        <f>IF(ISNUMBER(wat!AM34), IF(wat!AM34=-999,"NA",IF(wat!AM34&gt;99, "&gt;99", IF(wat!AM34&lt;1, "&lt;1",wat!AM34 ))), "-")</f>
        <v>68.471484960010514</v>
      </c>
      <c r="AN36" s="28">
        <f>IF(ISNUMBER(wat!AN34), IF(wat!AN34=-999,"NA",IF(wat!AN34&gt;99, "&gt;99", IF(wat!AN34&lt;1, "&lt;1",wat!AN34 ))), "-")</f>
        <v>28.00267831138834</v>
      </c>
      <c r="AO36" s="25">
        <f>IF(ISBLANK(wat!AO34), "", wat!AO34)</f>
        <v>33</v>
      </c>
    </row>
    <row r="37" spans="1:41" s="6" customFormat="1" hidden="1" x14ac:dyDescent="0.25">
      <c r="A37" s="25" t="str">
        <f>IF(ISBLANK(wat!A35), "", wat!A35)</f>
        <v>Central and Southern Asia</v>
      </c>
      <c r="B37" s="56">
        <f>IF(ISBLANK(wat!B35), "", wat!B35)</f>
        <v>2012</v>
      </c>
      <c r="C37" s="54">
        <f>IF(ISNUMBER(wat!C35), wat!C35, "-")</f>
        <v>1824353.2079772949</v>
      </c>
      <c r="D37" s="28">
        <f>IF(ISNUMBER(wat!D35), wat!D35, "-")</f>
        <v>33.813278198242188</v>
      </c>
      <c r="E37" s="51">
        <f>IF(ISNUMBER(wat!E35), IF(wat!E35=-999,"NA",IF(wat!E35&gt;99, "&gt;99", IF(wat!E35&lt;1, "&lt;1",wat!E35 ))), "-")</f>
        <v>87.791172698186827</v>
      </c>
      <c r="F37" s="28">
        <f>IF(ISNUMBER(wat!F35), IF(wat!F35=-999,"NA",IF(wat!F35&gt;99, "&gt;99", IF(wat!F35&lt;1, "&lt;1",wat!F35 ))), "-")</f>
        <v>3.8392487366222592</v>
      </c>
      <c r="G37" s="28">
        <f>IF(ISNUMBER(wat!G35), IF(wat!G35=-999,"NA",IF(wat!G35&gt;99, "&gt;99", IF(wat!G35&lt;1, "&lt;1",wat!G35 ))), "-")</f>
        <v>6.8377216901767532</v>
      </c>
      <c r="H37" s="28">
        <f>IF(ISNUMBER(wat!H35), IF(wat!H35=-999,"NA",IF(wat!H35&gt;99, "&gt;99", IF(wat!H35&lt;1, "&lt;1",wat!H35 ))), "-")</f>
        <v>1.5318568750141637</v>
      </c>
      <c r="I37" s="29">
        <f>IF(ISNUMBER(wat!I35), IF(wat!I35=-999,"NA",wat!I35), "-")</f>
        <v>0.4479992687702179</v>
      </c>
      <c r="J37" s="51">
        <f>IF(ISNUMBER(wat!J35), IF(wat!J35=-999,"NA",IF(wat!J35&gt;99, "&gt;99", wat!J35)), "-")</f>
        <v>84.502997453543585</v>
      </c>
      <c r="K37" s="28">
        <f>IF(ISNUMBER(wat!K35), IF(wat!K35=-999,"NA",IF(wat!K35&gt;99, "&gt;99", IF(wat!K35&lt;1, "&lt;1",wat!K35 ))), "-")</f>
        <v>4.5946591339770766</v>
      </c>
      <c r="L37" s="28">
        <f>IF(ISNUMBER(wat!L35), IF(wat!L35=-999,"NA",IF(wat!L35&gt;99, "&gt;99", IF(wat!L35&lt;1, "&lt;1",wat!L35 ))), "-")</f>
        <v>8.7581021616839454</v>
      </c>
      <c r="M37" s="28">
        <f>IF(ISNUMBER(wat!M35), IF(wat!M35=-999,"NA",IF(wat!M35&gt;99, "&gt;99", IF(wat!M35&lt;1, "&lt;1",wat!M35 ))), "-")</f>
        <v>2.1442412507953863</v>
      </c>
      <c r="N37" s="29">
        <f>IF(ISNUMBER(wat!N35), IF(wat!N35=-999,"NA",wat!N35), "-")</f>
        <v>0.58474177122116089</v>
      </c>
      <c r="O37" s="51">
        <f>IF(ISNUMBER(wat!O35), IF(wat!O35=-999,"NA",IF(wat!O35&gt;99, "&gt;99", IF(wat!O35&lt;1, "&lt;1",wat!O35 ))), "-")</f>
        <v>94.227506706663533</v>
      </c>
      <c r="P37" s="28">
        <f>IF(ISNUMBER(wat!P35), IF(wat!P35=-999,"NA",IF(wat!P35&gt;99, "&gt;99", IF(wat!P35&lt;1, "&lt;1",wat!P35 ))), "-")</f>
        <v>2.3605948517238922</v>
      </c>
      <c r="Q37" s="28">
        <f>IF(ISNUMBER(wat!Q35), IF(wat!Q35=-999,"NA",IF(wat!Q35&gt;99, "&gt;99", IF(wat!Q35&lt;1, "&lt;1",wat!Q35 ))), "-")</f>
        <v>3.0787337576292906</v>
      </c>
      <c r="R37" s="28" t="str">
        <f>IF(ISNUMBER(wat!R35), IF(wat!R35=-999,"NA",IF(wat!R35&gt;99, "&gt;99", IF(wat!R35&lt;1, "&lt;1",wat!R35 ))), "-")</f>
        <v>&lt;1</v>
      </c>
      <c r="S37" s="29">
        <f>IF(ISNUMBER(wat!S35), IF(wat!S35=-999,"NA",wat!S35), "-")</f>
        <v>5.4846547544002533E-2</v>
      </c>
      <c r="T37" s="52">
        <f>IF(ISNUMBER(wat!T35), IF(wat!T35=-999,"NA",IF(wat!T35&gt;99, "&gt;99", IF(wat!T35&lt;1, "&lt;1",wat!T35 ))), "-")</f>
        <v>55.441848805111547</v>
      </c>
      <c r="U37" s="53">
        <f>IF(ISNUMBER(wat!U35), IF(wat!U35=-999,"NA",IF(wat!U35&gt;99, "&gt;99", IF(wat!U35&lt;1, "&lt;1",wat!U35 ))), "-")</f>
        <v>60.742517054592589</v>
      </c>
      <c r="V37" s="53">
        <f>IF(ISNUMBER(wat!V35), IF(wat!V35=-999,"NA",IF(wat!V35&gt;99, "&gt;99", IF(wat!V35&lt;1, "&lt;1",wat!V35 ))), "-")</f>
        <v>73.060874562584232</v>
      </c>
      <c r="W37" s="53">
        <f>IF(ISNUMBER(wat!W35), IF(wat!W35=-999,"NA",IF(wat!W35&gt;99, "&gt;99", IF(wat!W35&lt;1, "&lt;1",wat!W35 ))), "-")</f>
        <v>57.646341539204414</v>
      </c>
      <c r="X37" s="29">
        <f>IF(ISNUMBER(wat!X35), IF(wat!X35=-999,"NA",wat!X35), "-")</f>
        <v>0.81469458341598511</v>
      </c>
      <c r="Y37" s="28">
        <f>IF(ISNUMBER(wat!Y35), IF(wat!Y35=-999,"NA",IF(wat!Y35&gt;99, "&gt;99", IF(wat!Y35&lt;1, "&lt;1",wat!Y35 ))), "-")</f>
        <v>42.533993867548382</v>
      </c>
      <c r="Z37" s="28">
        <f>IF(ISNUMBER(wat!Z35), IF(wat!Z35=-999,"NA",IF(wat!Z35&gt;99, "&gt;99", IF(wat!Z35&lt;1, "&lt;1",wat!Z35 ))), "-")</f>
        <v>49.096427567260712</v>
      </c>
      <c r="AA37" s="52">
        <f>IF(ISNUMBER(wat!AA35), IF(wat!AA35=-999,"NA",IF(wat!AA35&gt;99, "&gt;99", IF(wat!AA35&lt;1, "&lt;1",wat!AA35 ))), "-")</f>
        <v>51.75329449159031</v>
      </c>
      <c r="AB37" s="53">
        <f>IF(ISNUMBER(wat!AB35), IF(wat!AB35=-999,"NA",IF(wat!AB35&gt;99, "&gt;99", IF(wat!AB35&lt;1, "&lt;1",wat!AB35 ))), "-")</f>
        <v>51.75329449159031</v>
      </c>
      <c r="AC37" s="53">
        <f>IF(ISNUMBER(wat!AC35), IF(wat!AC35=-999,"NA",IF(wat!AC35&gt;99, "&gt;99", IF(wat!AC35&lt;1, "&lt;1",wat!AC35 ))), "-")</f>
        <v>67.819351992012116</v>
      </c>
      <c r="AD37" s="53">
        <f>IF(ISNUMBER(wat!AD35), IF(wat!AD35=-999,"NA",IF(wat!AD35&gt;99, "&gt;99", IF(wat!AD35&lt;1, "&lt;1",wat!AD35 ))), "-")</f>
        <v>55.084012051754826</v>
      </c>
      <c r="AE37" s="29">
        <f>IF(ISNUMBER(wat!AE35), IF(wat!AE35=-999,"NA",wat!AE35), "-")</f>
        <v>1.2114479541778564</v>
      </c>
      <c r="AF37" s="28">
        <f>IF(ISNUMBER(wat!AF35), IF(wat!AF35=-999,"NA",IF(wat!AF35&gt;99, "&gt;99", IF(wat!AF35&lt;1, "&lt;1",wat!AF35 ))), "-")</f>
        <v>29.498300451893979</v>
      </c>
      <c r="AG37" s="28">
        <f>IF(ISNUMBER(wat!AG35), IF(wat!AG35=-999,"NA",IF(wat!AG35&gt;99, "&gt;99", IF(wat!AG35&lt;1, "&lt;1",wat!AG35 ))), "-")</f>
        <v>59.599356135626678</v>
      </c>
      <c r="AH37" s="52">
        <f>IF(ISNUMBER(wat!AH35), IF(wat!AH35=-999,"NA",IF(wat!AH35&gt;99, "&gt;99", IF(wat!AH35&lt;1, "&lt;1",wat!AH35 ))), "-")</f>
        <v>62.661891793010312</v>
      </c>
      <c r="AI37" s="53">
        <f>IF(ISNUMBER(wat!AI35), IF(wat!AI35=-999,"NA",IF(wat!AI35&gt;99, "&gt;99", IF(wat!AI35&lt;1, "&lt;1",wat!AI35 ))), "-")</f>
        <v>78.338183532662228</v>
      </c>
      <c r="AJ37" s="53">
        <f>IF(ISNUMBER(wat!AJ35), IF(wat!AJ35=-999,"NA",IF(wat!AJ35&gt;99, "&gt;99", IF(wat!AJ35&lt;1, "&lt;1",wat!AJ35 ))), "-")</f>
        <v>83.320725692012218</v>
      </c>
      <c r="AK37" s="53">
        <f>IF(ISNUMBER(wat!AK35), IF(wat!AK35=-999,"NA",IF(wat!AK35&gt;99, "&gt;99", IF(wat!AK35&lt;1, "&lt;1",wat!AK35 ))), "-")</f>
        <v>62.661891793010312</v>
      </c>
      <c r="AL37" s="29">
        <f>IF(ISNUMBER(wat!AL35), IF(wat!AL35=-999,"NA",wat!AL35), "-")</f>
        <v>-0.13402698934078217</v>
      </c>
      <c r="AM37" s="28">
        <f>IF(ISNUMBER(wat!AM35), IF(wat!AM35=-999,"NA",IF(wat!AM35&gt;99, "&gt;99", IF(wat!AM35&lt;1, "&lt;1",wat!AM35 ))), "-")</f>
        <v>68.050295114920871</v>
      </c>
      <c r="AN37" s="28">
        <f>IF(ISNUMBER(wat!AN35), IF(wat!AN35=-999,"NA",IF(wat!AN35&gt;99, "&gt;99", IF(wat!AN35&lt;1, "&lt;1",wat!AN35 ))), "-")</f>
        <v>28.53780644346655</v>
      </c>
      <c r="AO37" s="25">
        <f>IF(ISBLANK(wat!AO35), "", wat!AO35)</f>
        <v>34</v>
      </c>
    </row>
    <row r="38" spans="1:41" s="6" customFormat="1" hidden="1" x14ac:dyDescent="0.25">
      <c r="A38" s="25" t="str">
        <f>IF(ISBLANK(wat!A36), "", wat!A36)</f>
        <v>Central and Southern Asia</v>
      </c>
      <c r="B38" s="56">
        <f>IF(ISBLANK(wat!B36), "", wat!B36)</f>
        <v>2013</v>
      </c>
      <c r="C38" s="54">
        <f>IF(ISNUMBER(wat!C36), wat!C36, "-")</f>
        <v>1848437.7737731934</v>
      </c>
      <c r="D38" s="28">
        <f>IF(ISNUMBER(wat!D36), wat!D36, "-")</f>
        <v>34.19122314453125</v>
      </c>
      <c r="E38" s="51">
        <f>IF(ISNUMBER(wat!E36), IF(wat!E36=-999,"NA",IF(wat!E36&gt;99, "&gt;99", IF(wat!E36&lt;1, "&lt;1",wat!E36 ))), "-")</f>
        <v>88.231172561005394</v>
      </c>
      <c r="F38" s="28">
        <f>IF(ISNUMBER(wat!F36), IF(wat!F36=-999,"NA",IF(wat!F36&gt;99, "&gt;99", IF(wat!F36&lt;1, "&lt;1",wat!F36 ))), "-")</f>
        <v>3.8796166593044341</v>
      </c>
      <c r="G38" s="28">
        <f>IF(ISNUMBER(wat!G36), IF(wat!G36=-999,"NA",IF(wat!G36&gt;99, "&gt;99", IF(wat!G36&lt;1, "&lt;1",wat!G36 ))), "-")</f>
        <v>6.4331096705505928</v>
      </c>
      <c r="H38" s="28">
        <f>IF(ISNUMBER(wat!H36), IF(wat!H36=-999,"NA",IF(wat!H36&gt;99, "&gt;99", IF(wat!H36&lt;1, "&lt;1",wat!H36 ))), "-")</f>
        <v>1.4561011091395804</v>
      </c>
      <c r="I38" s="29">
        <f>IF(ISNUMBER(wat!I36), IF(wat!I36=-999,"NA",wat!I36), "-")</f>
        <v>0.4479992687702179</v>
      </c>
      <c r="J38" s="51">
        <f>IF(ISNUMBER(wat!J36), IF(wat!J36=-999,"NA",IF(wat!J36&gt;99, "&gt;99", wat!J36)), "-")</f>
        <v>85.087558240461476</v>
      </c>
      <c r="K38" s="28">
        <f>IF(ISNUMBER(wat!K36), IF(wat!K36=-999,"NA",IF(wat!K36&gt;99, "&gt;99", IF(wat!K36&lt;1, "&lt;1",wat!K36 ))), "-")</f>
        <v>4.6380975894164216</v>
      </c>
      <c r="L38" s="28">
        <f>IF(ISNUMBER(wat!L36), IF(wat!L36=-999,"NA",IF(wat!L36&gt;99, "&gt;99", IF(wat!L36&lt;1, "&lt;1",wat!L36 ))), "-")</f>
        <v>8.2277344654711584</v>
      </c>
      <c r="M38" s="28">
        <f>IF(ISNUMBER(wat!M36), IF(wat!M36=-999,"NA",IF(wat!M36&gt;99, "&gt;99", IF(wat!M36&lt;1, "&lt;1",wat!M36 ))), "-")</f>
        <v>2.0466097046509435</v>
      </c>
      <c r="N38" s="29">
        <f>IF(ISNUMBER(wat!N36), IF(wat!N36=-999,"NA",wat!N36), "-")</f>
        <v>0.58474177122116089</v>
      </c>
      <c r="O38" s="51">
        <f>IF(ISNUMBER(wat!O36), IF(wat!O36=-999,"NA",IF(wat!O36&gt;99, "&gt;99", IF(wat!O36&lt;1, "&lt;1",wat!O36 ))), "-")</f>
        <v>94.281776835334441</v>
      </c>
      <c r="P38" s="28">
        <f>IF(ISNUMBER(wat!P36), IF(wat!P36=-999,"NA",IF(wat!P36&gt;99, "&gt;99", IF(wat!P36&lt;1, "&lt;1",wat!P36 ))), "-")</f>
        <v>2.4197481624744741</v>
      </c>
      <c r="Q38" s="28">
        <f>IF(ISNUMBER(wat!Q36), IF(wat!Q36=-999,"NA",IF(wat!Q36&gt;99, "&gt;99", IF(wat!Q36&lt;1, "&lt;1",wat!Q36 ))), "-")</f>
        <v>2.9789416406785967</v>
      </c>
      <c r="R38" s="28" t="str">
        <f>IF(ISNUMBER(wat!R36), IF(wat!R36=-999,"NA",IF(wat!R36&gt;99, "&gt;99", IF(wat!R36&lt;1, "&lt;1",wat!R36 ))), "-")</f>
        <v>&lt;1</v>
      </c>
      <c r="S38" s="29">
        <f>IF(ISNUMBER(wat!S36), IF(wat!S36=-999,"NA",wat!S36), "-")</f>
        <v>5.4846547544002533E-2</v>
      </c>
      <c r="T38" s="52">
        <f>IF(ISNUMBER(wat!T36), IF(wat!T36=-999,"NA",IF(wat!T36&gt;99, "&gt;99", IF(wat!T36&lt;1, "&lt;1",wat!T36 ))), "-")</f>
        <v>56.295195196239561</v>
      </c>
      <c r="U38" s="53">
        <f>IF(ISNUMBER(wat!U36), IF(wat!U36=-999,"NA",IF(wat!U36&gt;99, "&gt;99", IF(wat!U36&lt;1, "&lt;1",wat!U36 ))), "-")</f>
        <v>61.766086515577683</v>
      </c>
      <c r="V38" s="53">
        <f>IF(ISNUMBER(wat!V36), IF(wat!V36=-999,"NA",IF(wat!V36&gt;99, "&gt;99", IF(wat!V36&lt;1, "&lt;1",wat!V36 ))), "-")</f>
        <v>72.472390520087316</v>
      </c>
      <c r="W38" s="53">
        <f>IF(ISNUMBER(wat!W36), IF(wat!W36=-999,"NA",IF(wat!W36&gt;99, "&gt;99", IF(wat!W36&lt;1, "&lt;1",wat!W36 ))), "-")</f>
        <v>58.875615874257278</v>
      </c>
      <c r="X38" s="29">
        <f>IF(ISNUMBER(wat!X36), IF(wat!X36=-999,"NA",wat!X36), "-")</f>
        <v>0.81469458341598511</v>
      </c>
      <c r="Y38" s="28">
        <f>IF(ISNUMBER(wat!Y36), IF(wat!Y36=-999,"NA",IF(wat!Y36&gt;99, "&gt;99", IF(wat!Y36&lt;1, "&lt;1",wat!Y36 ))), "-")</f>
        <v>42.520888538153706</v>
      </c>
      <c r="Z38" s="28">
        <f>IF(ISNUMBER(wat!Z36), IF(wat!Z36=-999,"NA",IF(wat!Z36&gt;99, "&gt;99", IF(wat!Z36&lt;1, "&lt;1",wat!Z36 ))), "-")</f>
        <v>49.589900682156134</v>
      </c>
      <c r="AA38" s="52">
        <f>IF(ISNUMBER(wat!AA36), IF(wat!AA36=-999,"NA",IF(wat!AA36&gt;99, "&gt;99", IF(wat!AA36&lt;1, "&lt;1",wat!AA36 ))), "-")</f>
        <v>53.024405747171834</v>
      </c>
      <c r="AB38" s="53">
        <f>IF(ISNUMBER(wat!AB36), IF(wat!AB36=-999,"NA",IF(wat!AB36&gt;99, "&gt;99", IF(wat!AB36&lt;1, "&lt;1",wat!AB36 ))), "-")</f>
        <v>53.024405747171834</v>
      </c>
      <c r="AC38" s="53">
        <f>IF(ISNUMBER(wat!AC36), IF(wat!AC36=-999,"NA",IF(wat!AC36&gt;99, "&gt;99", IF(wat!AC36&lt;1, "&lt;1",wat!AC36 ))), "-")</f>
        <v>67.225038245216638</v>
      </c>
      <c r="AD38" s="53">
        <f>IF(ISNUMBER(wat!AD36), IF(wat!AD36=-999,"NA",IF(wat!AD36&gt;99, "&gt;99", IF(wat!AD36&lt;1, "&lt;1",wat!AD36 ))), "-")</f>
        <v>56.945494915491423</v>
      </c>
      <c r="AE38" s="29">
        <f>IF(ISNUMBER(wat!AE36), IF(wat!AE36=-999,"NA",wat!AE36), "-")</f>
        <v>1.2114479541778564</v>
      </c>
      <c r="AF38" s="28">
        <f>IF(ISNUMBER(wat!AF36), IF(wat!AF36=-999,"NA",IF(wat!AF36&gt;99, "&gt;99", IF(wat!AF36&lt;1, "&lt;1",wat!AF36 ))), "-")</f>
        <v>29.474546265019221</v>
      </c>
      <c r="AG38" s="28">
        <f>IF(ISNUMBER(wat!AG36), IF(wat!AG36=-999,"NA",IF(wat!AG36&gt;99, "&gt;99", IF(wat!AG36&lt;1, "&lt;1",wat!AG36 ))), "-")</f>
        <v>60.251109564858695</v>
      </c>
      <c r="AH38" s="52">
        <f>IF(ISNUMBER(wat!AH36), IF(wat!AH36=-999,"NA",IF(wat!AH36&gt;99, "&gt;99", IF(wat!AH36&lt;1, "&lt;1",wat!AH36 ))), "-")</f>
        <v>62.590575078200814</v>
      </c>
      <c r="AI38" s="53">
        <f>IF(ISNUMBER(wat!AI36), IF(wat!AI36=-999,"NA",IF(wat!AI36&gt;99, "&gt;99", IF(wat!AI36&lt;1, "&lt;1",wat!AI36 ))), "-")</f>
        <v>78.59143886644982</v>
      </c>
      <c r="AJ38" s="53">
        <f>IF(ISNUMBER(wat!AJ36), IF(wat!AJ36=-999,"NA",IF(wat!AJ36&gt;99, "&gt;99", IF(wat!AJ36&lt;1, "&lt;1",wat!AJ36 ))), "-")</f>
        <v>82.572115121892082</v>
      </c>
      <c r="AK38" s="53">
        <f>IF(ISNUMBER(wat!AK36), IF(wat!AK36=-999,"NA",IF(wat!AK36&gt;99, "&gt;99", IF(wat!AK36&lt;1, "&lt;1",wat!AK36 ))), "-")</f>
        <v>62.590575078200814</v>
      </c>
      <c r="AL38" s="29">
        <f>IF(ISNUMBER(wat!AL36), IF(wat!AL36=-999,"NA",wat!AL36), "-")</f>
        <v>-0.13402698934078217</v>
      </c>
      <c r="AM38" s="28">
        <f>IF(ISNUMBER(wat!AM36), IF(wat!AM36=-999,"NA",IF(wat!AM36&gt;99, "&gt;99", IF(wat!AM36&lt;1, "&lt;1",wat!AM36 ))), "-")</f>
        <v>67.631537972910138</v>
      </c>
      <c r="AN38" s="28">
        <f>IF(ISNUMBER(wat!AN36), IF(wat!AN36=-999,"NA",IF(wat!AN36&gt;99, "&gt;99", IF(wat!AN36&lt;1, "&lt;1",wat!AN36 ))), "-")</f>
        <v>29.069987024898779</v>
      </c>
      <c r="AO38" s="25">
        <f>IF(ISBLANK(wat!AO36), "", wat!AO36)</f>
        <v>35</v>
      </c>
    </row>
    <row r="39" spans="1:41" s="6" customFormat="1" hidden="1" x14ac:dyDescent="0.25">
      <c r="A39" s="25" t="str">
        <f>IF(ISBLANK(wat!A37), "", wat!A37)</f>
        <v>Central and Southern Asia</v>
      </c>
      <c r="B39" s="56">
        <f>IF(ISBLANK(wat!B37), "", wat!B37)</f>
        <v>2014</v>
      </c>
      <c r="C39" s="54">
        <f>IF(ISNUMBER(wat!C37), wat!C37, "-")</f>
        <v>1872400.9786987305</v>
      </c>
      <c r="D39" s="28">
        <f>IF(ISNUMBER(wat!D37), wat!D37, "-")</f>
        <v>34.5784912109375</v>
      </c>
      <c r="E39" s="51">
        <f>IF(ISNUMBER(wat!E37), IF(wat!E37=-999,"NA",IF(wat!E37&gt;99, "&gt;99", IF(wat!E37&lt;1, "&lt;1",wat!E37 ))), "-")</f>
        <v>88.668217208092699</v>
      </c>
      <c r="F39" s="28">
        <f>IF(ISNUMBER(wat!F37), IF(wat!F37=-999,"NA",IF(wat!F37&gt;99, "&gt;99", IF(wat!F37&lt;1, "&lt;1",wat!F37 ))), "-")</f>
        <v>3.9190116610628394</v>
      </c>
      <c r="G39" s="28">
        <f>IF(ISNUMBER(wat!G37), IF(wat!G37=-999,"NA",IF(wat!G37&gt;99, "&gt;99", IF(wat!G37&lt;1, "&lt;1",wat!G37 ))), "-")</f>
        <v>6.0318307009045995</v>
      </c>
      <c r="H39" s="28">
        <f>IF(ISNUMBER(wat!H37), IF(wat!H37=-999,"NA",IF(wat!H37&gt;99, "&gt;99", IF(wat!H37&lt;1, "&lt;1",wat!H37 ))), "-")</f>
        <v>1.3809404299398502</v>
      </c>
      <c r="I39" s="29">
        <f>IF(ISNUMBER(wat!I37), IF(wat!I37=-999,"NA",wat!I37), "-")</f>
        <v>0.4479992687702179</v>
      </c>
      <c r="J39" s="51">
        <f>IF(ISNUMBER(wat!J37), IF(wat!J37=-999,"NA",IF(wat!J37&gt;99, "&gt;99", wat!J37)), "-")</f>
        <v>85.673302443862966</v>
      </c>
      <c r="K39" s="28">
        <f>IF(ISNUMBER(wat!K37), IF(wat!K37=-999,"NA",IF(wat!K37&gt;99, "&gt;99", IF(wat!K37&lt;1, "&lt;1",wat!K37 ))), "-")</f>
        <v>4.6803786009546364</v>
      </c>
      <c r="L39" s="28">
        <f>IF(ISNUMBER(wat!L37), IF(wat!L37=-999,"NA",IF(wat!L37&gt;99, "&gt;99", IF(wat!L37&lt;1, "&lt;1",wat!L37 ))), "-")</f>
        <v>7.697472937343365</v>
      </c>
      <c r="M39" s="28">
        <f>IF(ISNUMBER(wat!M37), IF(wat!M37=-999,"NA",IF(wat!M37&gt;99, "&gt;99", IF(wat!M37&lt;1, "&lt;1",wat!M37 ))), "-")</f>
        <v>1.9488460178390323</v>
      </c>
      <c r="N39" s="29">
        <f>IF(ISNUMBER(wat!N37), IF(wat!N37=-999,"NA",wat!N37), "-")</f>
        <v>0.58474177122116089</v>
      </c>
      <c r="O39" s="51">
        <f>IF(ISNUMBER(wat!O37), IF(wat!O37=-999,"NA",IF(wat!O37&gt;99, "&gt;99", IF(wat!O37&lt;1, "&lt;1",wat!O37 ))), "-")</f>
        <v>94.334504769834155</v>
      </c>
      <c r="P39" s="28">
        <f>IF(ISNUMBER(wat!P37), IF(wat!P37=-999,"NA",IF(wat!P37&gt;99, "&gt;99", IF(wat!P37&lt;1, "&lt;1",wat!P37 ))), "-")</f>
        <v>2.478527172365923</v>
      </c>
      <c r="Q39" s="28">
        <f>IF(ISNUMBER(wat!Q37), IF(wat!Q37=-999,"NA",IF(wat!Q37&gt;99, "&gt;99", IF(wat!Q37&lt;1, "&lt;1",wat!Q37 ))), "-")</f>
        <v>2.8804886856023488</v>
      </c>
      <c r="R39" s="28" t="str">
        <f>IF(ISNUMBER(wat!R37), IF(wat!R37=-999,"NA",IF(wat!R37&gt;99, "&gt;99", IF(wat!R37&lt;1, "&lt;1",wat!R37 ))), "-")</f>
        <v>&lt;1</v>
      </c>
      <c r="S39" s="29">
        <f>IF(ISNUMBER(wat!S37), IF(wat!S37=-999,"NA",wat!S37), "-")</f>
        <v>5.4846547544002533E-2</v>
      </c>
      <c r="T39" s="52">
        <f>IF(ISNUMBER(wat!T37), IF(wat!T37=-999,"NA",IF(wat!T37&gt;99, "&gt;99", IF(wat!T37&lt;1, "&lt;1",wat!T37 ))), "-")</f>
        <v>57.151489355227675</v>
      </c>
      <c r="U39" s="53">
        <f>IF(ISNUMBER(wat!U37), IF(wat!U37=-999,"NA",IF(wat!U37&gt;99, "&gt;99", IF(wat!U37&lt;1, "&lt;1",wat!U37 ))), "-")</f>
        <v>62.793312207267448</v>
      </c>
      <c r="V39" s="53">
        <f>IF(ISNUMBER(wat!V37), IF(wat!V37=-999,"NA",IF(wat!V37&gt;99, "&gt;99", IF(wat!V37&lt;1, "&lt;1",wat!V37 ))), "-")</f>
        <v>71.874190601470175</v>
      </c>
      <c r="W39" s="53">
        <f>IF(ISNUMBER(wat!W37), IF(wat!W37=-999,"NA",IF(wat!W37&gt;99, "&gt;99", IF(wat!W37&lt;1, "&lt;1",wat!W37 ))), "-")</f>
        <v>60.10606222835969</v>
      </c>
      <c r="X39" s="29">
        <f>IF(ISNUMBER(wat!X37), IF(wat!X37=-999,"NA",wat!X37), "-")</f>
        <v>0.81469458341598511</v>
      </c>
      <c r="Y39" s="28">
        <f>IF(ISNUMBER(wat!Y37), IF(wat!Y37=-999,"NA",IF(wat!Y37&gt;99, "&gt;99", IF(wat!Y37&lt;1, "&lt;1",wat!Y37 ))), "-")</f>
        <v>42.510203622719182</v>
      </c>
      <c r="Z39" s="28">
        <f>IF(ISNUMBER(wat!Z37), IF(wat!Z37=-999,"NA",IF(wat!Z37&gt;99, "&gt;99", IF(wat!Z37&lt;1, "&lt;1",wat!Z37 ))), "-")</f>
        <v>50.077025246436357</v>
      </c>
      <c r="AA39" s="52">
        <f>IF(ISNUMBER(wat!AA37), IF(wat!AA37=-999,"NA",IF(wat!AA37&gt;99, "&gt;99", IF(wat!AA37&lt;1, "&lt;1",wat!AA37 ))), "-")</f>
        <v>54.309329515351756</v>
      </c>
      <c r="AB39" s="53">
        <f>IF(ISNUMBER(wat!AB37), IF(wat!AB37=-999,"NA",IF(wat!AB37&gt;99, "&gt;99", IF(wat!AB37&lt;1, "&lt;1",wat!AB37 ))), "-")</f>
        <v>54.309329515351756</v>
      </c>
      <c r="AC39" s="53">
        <f>IF(ISNUMBER(wat!AC37), IF(wat!AC37=-999,"NA",IF(wat!AC37&gt;99, "&gt;99", IF(wat!AC37&lt;1, "&lt;1",wat!AC37 ))), "-")</f>
        <v>66.616786939912345</v>
      </c>
      <c r="AD39" s="53">
        <f>IF(ISNUMBER(wat!AD37), IF(wat!AD37=-999,"NA",IF(wat!AD37&gt;99, "&gt;99", IF(wat!AD37&lt;1, "&lt;1",wat!AD37 ))), "-")</f>
        <v>58.825539693095706</v>
      </c>
      <c r="AE39" s="29">
        <f>IF(ISNUMBER(wat!AE37), IF(wat!AE37=-999,"NA",wat!AE37), "-")</f>
        <v>1.2114479541778564</v>
      </c>
      <c r="AF39" s="28">
        <f>IF(ISNUMBER(wat!AF37), IF(wat!AF37=-999,"NA",IF(wat!AF37&gt;99, "&gt;99", IF(wat!AF37&lt;1, "&lt;1",wat!AF37 ))), "-")</f>
        <v>29.451915268411444</v>
      </c>
      <c r="AG39" s="28">
        <f>IF(ISNUMBER(wat!AG37), IF(wat!AG37=-999,"NA",IF(wat!AG37&gt;99, "&gt;99", IF(wat!AG37&lt;1, "&lt;1",wat!AG37 ))), "-")</f>
        <v>60.901765776406144</v>
      </c>
      <c r="AH39" s="52">
        <f>IF(ISNUMBER(wat!AH37), IF(wat!AH37=-999,"NA",IF(wat!AH37&gt;99, "&gt;99", IF(wat!AH37&lt;1, "&lt;1",wat!AH37 ))), "-")</f>
        <v>62.528770695092206</v>
      </c>
      <c r="AI39" s="53">
        <f>IF(ISNUMBER(wat!AI37), IF(wat!AI37=-999,"NA",IF(wat!AI37&gt;99, "&gt;99", IF(wat!AI37&lt;1, "&lt;1",wat!AI37 ))), "-")</f>
        <v>78.844759270954142</v>
      </c>
      <c r="AJ39" s="53">
        <f>IF(ISNUMBER(wat!AJ37), IF(wat!AJ37=-999,"NA",IF(wat!AJ37&gt;99, "&gt;99", IF(wat!AJ37&lt;1, "&lt;1",wat!AJ37 ))), "-")</f>
        <v>81.821042765482403</v>
      </c>
      <c r="AK39" s="53">
        <f>IF(ISNUMBER(wat!AK37), IF(wat!AK37=-999,"NA",IF(wat!AK37&gt;99, "&gt;99", IF(wat!AK37&lt;1, "&lt;1",wat!AK37 ))), "-")</f>
        <v>62.528770695092206</v>
      </c>
      <c r="AL39" s="29">
        <f>IF(ISNUMBER(wat!AL37), IF(wat!AL37=-999,"NA",wat!AL37), "-")</f>
        <v>-0.13402698934078217</v>
      </c>
      <c r="AM39" s="28">
        <f>IF(ISNUMBER(wat!AM37), IF(wat!AM37=-999,"NA",IF(wat!AM37&gt;99, "&gt;99", IF(wat!AM37&lt;1, "&lt;1",wat!AM37 ))), "-")</f>
        <v>67.216106081105636</v>
      </c>
      <c r="AN39" s="28">
        <f>IF(ISNUMBER(wat!AN37), IF(wat!AN37=-999,"NA",IF(wat!AN37&gt;99, "&gt;99", IF(wat!AN37&lt;1, "&lt;1",wat!AN37 ))), "-")</f>
        <v>29.596925861094441</v>
      </c>
      <c r="AO39" s="25">
        <f>IF(ISBLANK(wat!AO37), "", wat!AO37)</f>
        <v>36</v>
      </c>
    </row>
    <row r="40" spans="1:41" s="6" customFormat="1" hidden="1" x14ac:dyDescent="0.25">
      <c r="A40" s="25" t="str">
        <f>IF(ISBLANK(wat!A38), "", wat!A38)</f>
        <v>Central and Southern Asia</v>
      </c>
      <c r="B40" s="56">
        <f>IF(ISBLANK(wat!B38), "", wat!B38)</f>
        <v>2015</v>
      </c>
      <c r="C40" s="54">
        <f>IF(ISNUMBER(wat!C38), wat!C38, "-")</f>
        <v>1896327.2716674805</v>
      </c>
      <c r="D40" s="28">
        <f>IF(ISNUMBER(wat!D38), wat!D38, "-")</f>
        <v>34.974178314208984</v>
      </c>
      <c r="E40" s="51">
        <f>IF(ISNUMBER(wat!E38), IF(wat!E38=-999,"NA",IF(wat!E38&gt;99, "&gt;99", IF(wat!E38&lt;1, "&lt;1",wat!E38 ))), "-")</f>
        <v>89.103248620009836</v>
      </c>
      <c r="F40" s="28">
        <f>IF(ISNUMBER(wat!F38), IF(wat!F38=-999,"NA",IF(wat!F38&gt;99, "&gt;99", IF(wat!F38&lt;1, "&lt;1",wat!F38 ))), "-")</f>
        <v>3.9574678615012542</v>
      </c>
      <c r="G40" s="28">
        <f>IF(ISNUMBER(wat!G38), IF(wat!G38=-999,"NA",IF(wat!G38&gt;99, "&gt;99", IF(wat!G38&lt;1, "&lt;1",wat!G38 ))), "-")</f>
        <v>5.6343720343445112</v>
      </c>
      <c r="H40" s="28">
        <f>IF(ISNUMBER(wat!H38), IF(wat!H38=-999,"NA",IF(wat!H38&gt;99, "&gt;99", IF(wat!H38&lt;1, "&lt;1",wat!H38 ))), "-")</f>
        <v>1.3049114841444025</v>
      </c>
      <c r="I40" s="29">
        <f>IF(ISNUMBER(wat!I38), IF(wat!I38=-999,"NA",wat!I38), "-")</f>
        <v>0.4479992687702179</v>
      </c>
      <c r="J40" s="51">
        <f>IF(ISNUMBER(wat!J38), IF(wat!J38=-999,"NA",IF(wat!J38&gt;99, "&gt;99", wat!J38)), "-")</f>
        <v>86.260981911234552</v>
      </c>
      <c r="K40" s="28">
        <f>IF(ISNUMBER(wat!K38), IF(wat!K38=-999,"NA",IF(wat!K38&gt;99, "&gt;99", IF(wat!K38&lt;1, "&lt;1",wat!K38 ))), "-")</f>
        <v>4.7214269107797948</v>
      </c>
      <c r="L40" s="28">
        <f>IF(ISNUMBER(wat!L38), IF(wat!L38=-999,"NA",IF(wat!L38&gt;99, "&gt;99", IF(wat!L38&lt;1, "&lt;1",wat!L38 ))), "-")</f>
        <v>7.1685031097597234</v>
      </c>
      <c r="M40" s="28">
        <f>IF(ISNUMBER(wat!M38), IF(wat!M38=-999,"NA",IF(wat!M38&gt;99, "&gt;99", IF(wat!M38&lt;1, "&lt;1",wat!M38 ))), "-")</f>
        <v>1.8490880682259236</v>
      </c>
      <c r="N40" s="29">
        <f>IF(ISNUMBER(wat!N38), IF(wat!N38=-999,"NA",wat!N38), "-")</f>
        <v>0.58474177122116089</v>
      </c>
      <c r="O40" s="51">
        <f>IF(ISNUMBER(wat!O38), IF(wat!O38=-999,"NA",IF(wat!O38&gt;99, "&gt;99", IF(wat!O38&lt;1, "&lt;1",wat!O38 ))), "-")</f>
        <v>94.387739612569959</v>
      </c>
      <c r="P40" s="28">
        <f>IF(ISNUMBER(wat!P38), IF(wat!P38=-999,"NA",IF(wat!P38&gt;99, "&gt;99", IF(wat!P38&lt;1, "&lt;1",wat!P38 ))), "-")</f>
        <v>2.5370752103977678</v>
      </c>
      <c r="Q40" s="28">
        <f>IF(ISNUMBER(wat!Q38), IF(wat!Q38=-999,"NA",IF(wat!Q38&gt;99, "&gt;99", IF(wat!Q38&lt;1, "&lt;1",wat!Q38 ))), "-")</f>
        <v>2.7820352803833557</v>
      </c>
      <c r="R40" s="28" t="str">
        <f>IF(ISNUMBER(wat!R38), IF(wat!R38=-999,"NA",IF(wat!R38&gt;99, "&gt;99", IF(wat!R38&lt;1, "&lt;1",wat!R38 ))), "-")</f>
        <v>&lt;1</v>
      </c>
      <c r="S40" s="29">
        <f>IF(ISNUMBER(wat!S38), IF(wat!S38=-999,"NA",wat!S38), "-")</f>
        <v>5.4846547544002533E-2</v>
      </c>
      <c r="T40" s="52">
        <f>IF(ISNUMBER(wat!T38), IF(wat!T38=-999,"NA",IF(wat!T38&gt;99, "&gt;99", IF(wat!T38&lt;1, "&lt;1",wat!T38 ))), "-")</f>
        <v>58.010671872292242</v>
      </c>
      <c r="U40" s="53">
        <f>IF(ISNUMBER(wat!U38), IF(wat!U38=-999,"NA",IF(wat!U38&gt;99, "&gt;99", IF(wat!U38&lt;1, "&lt;1",wat!U38 ))), "-")</f>
        <v>63.824356449237008</v>
      </c>
      <c r="V40" s="53">
        <f>IF(ISNUMBER(wat!V38), IF(wat!V38=-999,"NA",IF(wat!V38&gt;99, "&gt;99", IF(wat!V38&lt;1, "&lt;1",wat!V38 ))), "-")</f>
        <v>71.26738406975376</v>
      </c>
      <c r="W40" s="53">
        <f>IF(ISNUMBER(wat!W38), IF(wat!W38=-999,"NA",IF(wat!W38&gt;99, "&gt;99", IF(wat!W38&lt;1, "&lt;1",wat!W38 ))), "-")</f>
        <v>61.336215788072948</v>
      </c>
      <c r="X40" s="29">
        <f>IF(ISNUMBER(wat!X38), IF(wat!X38=-999,"NA",wat!X38), "-")</f>
        <v>0.81469458341598511</v>
      </c>
      <c r="Y40" s="28">
        <f>IF(ISNUMBER(wat!Y38), IF(wat!Y38=-999,"NA",IF(wat!Y38&gt;99, "&gt;99", IF(wat!Y38&lt;1, "&lt;1",wat!Y38 ))), "-")</f>
        <v>42.50257380762411</v>
      </c>
      <c r="Z40" s="28">
        <f>IF(ISNUMBER(wat!Z38), IF(wat!Z38=-999,"NA",IF(wat!Z38&gt;99, "&gt;99", IF(wat!Z38&lt;1, "&lt;1",wat!Z38 ))), "-")</f>
        <v>50.558142673886998</v>
      </c>
      <c r="AA40" s="52">
        <f>IF(ISNUMBER(wat!AA38), IF(wat!AA38=-999,"NA",IF(wat!AA38&gt;99, "&gt;99", IF(wat!AA38&lt;1, "&lt;1",wat!AA38 ))), "-")</f>
        <v>55.608447669023917</v>
      </c>
      <c r="AB40" s="53">
        <f>IF(ISNUMBER(wat!AB38), IF(wat!AB38=-999,"NA",IF(wat!AB38&gt;99, "&gt;99", IF(wat!AB38&lt;1, "&lt;1",wat!AB38 ))), "-")</f>
        <v>55.608447669023917</v>
      </c>
      <c r="AC40" s="53">
        <f>IF(ISNUMBER(wat!AC38), IF(wat!AC38=-999,"NA",IF(wat!AC38&gt;99, "&gt;99", IF(wat!AC38&lt;1, "&lt;1",wat!AC38 ))), "-")</f>
        <v>65.995616751755065</v>
      </c>
      <c r="AD40" s="53">
        <f>IF(ISNUMBER(wat!AD38), IF(wat!AD38=-999,"NA",IF(wat!AD38&gt;99, "&gt;99", IF(wat!AD38&lt;1, "&lt;1",wat!AD38 ))), "-")</f>
        <v>60.722637399069427</v>
      </c>
      <c r="AE40" s="29">
        <f>IF(ISNUMBER(wat!AE38), IF(wat!AE38=-999,"NA",wat!AE38), "-")</f>
        <v>1.2114479541778564</v>
      </c>
      <c r="AF40" s="28">
        <f>IF(ISNUMBER(wat!AF38), IF(wat!AF38=-999,"NA",IF(wat!AF38&gt;99, "&gt;99", IF(wat!AF38&lt;1, "&lt;1",wat!AF38 ))), "-")</f>
        <v>29.431772555018764</v>
      </c>
      <c r="AG40" s="28">
        <f>IF(ISNUMBER(wat!AG38), IF(wat!AG38=-999,"NA",IF(wat!AG38&gt;99, "&gt;99", IF(wat!AG38&lt;1, "&lt;1",wat!AG38 ))), "-")</f>
        <v>61.550636266995582</v>
      </c>
      <c r="AH40" s="52">
        <f>IF(ISNUMBER(wat!AH38), IF(wat!AH38=-999,"NA",IF(wat!AH38&gt;99, "&gt;99", IF(wat!AH38&lt;1, "&lt;1",wat!AH38 ))), "-")</f>
        <v>62.477012819226211</v>
      </c>
      <c r="AI40" s="53">
        <f>IF(ISNUMBER(wat!AI38), IF(wat!AI38=-999,"NA",IF(wat!AI38&gt;99, "&gt;99", IF(wat!AI38&lt;1, "&lt;1",wat!AI38 ))), "-")</f>
        <v>79.099804043953483</v>
      </c>
      <c r="AJ40" s="53">
        <f>IF(ISNUMBER(wat!AJ38), IF(wat!AJ38=-999,"NA",IF(wat!AJ38&gt;99, "&gt;99", IF(wat!AJ38&lt;1, "&lt;1",wat!AJ38 ))), "-")</f>
        <v>81.068929760494484</v>
      </c>
      <c r="AK40" s="53">
        <f>IF(ISNUMBER(wat!AK38), IF(wat!AK38=-999,"NA",IF(wat!AK38&gt;99, "&gt;99", IF(wat!AK38&lt;1, "&lt;1",wat!AK38 ))), "-")</f>
        <v>62.477012819226211</v>
      </c>
      <c r="AL40" s="29">
        <f>IF(ISNUMBER(wat!AL38), IF(wat!AL38=-999,"NA",wat!AL38), "-")</f>
        <v>-0.13402698934078217</v>
      </c>
      <c r="AM40" s="28">
        <f>IF(ISNUMBER(wat!AM38), IF(wat!AM38=-999,"NA",IF(wat!AM38&gt;99, "&gt;99", IF(wat!AM38&lt;1, "&lt;1",wat!AM38 ))), "-")</f>
        <v>66.804491597375446</v>
      </c>
      <c r="AN40" s="28">
        <f>IF(ISNUMBER(wat!AN38), IF(wat!AN38=-999,"NA",IF(wat!AN38&gt;99, "&gt;99", IF(wat!AN38&lt;1, "&lt;1",wat!AN38 ))), "-")</f>
        <v>30.120323225592287</v>
      </c>
      <c r="AO40" s="25">
        <f>IF(ISBLANK(wat!AO38), "", wat!AO38)</f>
        <v>37</v>
      </c>
    </row>
    <row r="41" spans="1:41" s="6" customFormat="1" hidden="1" x14ac:dyDescent="0.25">
      <c r="A41" s="25" t="str">
        <f>IF(ISBLANK(wat!A39), "", wat!A39)</f>
        <v>Central and Southern Asia</v>
      </c>
      <c r="B41" s="56">
        <f>IF(ISBLANK(wat!B39), "", wat!B39)</f>
        <v>2016</v>
      </c>
      <c r="C41" s="54">
        <f>IF(ISNUMBER(wat!C39), wat!C39, "-")</f>
        <v>1920242.5332641602</v>
      </c>
      <c r="D41" s="28">
        <f>IF(ISNUMBER(wat!D39), wat!D39, "-")</f>
        <v>35.378345489501953</v>
      </c>
      <c r="E41" s="51">
        <f>IF(ISNUMBER(wat!E39), IF(wat!E39=-999,"NA",IF(wat!E39&gt;99, "&gt;99", IF(wat!E39&lt;1, "&lt;1",wat!E39 ))), "-")</f>
        <v>89.537397221068957</v>
      </c>
      <c r="F41" s="28">
        <f>IF(ISNUMBER(wat!F39), IF(wat!F39=-999,"NA",IF(wat!F39&gt;99, "&gt;99", IF(wat!F39&lt;1, "&lt;1",wat!F39 ))), "-")</f>
        <v>3.9950509950158559</v>
      </c>
      <c r="G41" s="28">
        <f>IF(ISNUMBER(wat!G39), IF(wat!G39=-999,"NA",IF(wat!G39&gt;99, "&gt;99", IF(wat!G39&lt;1, "&lt;1",wat!G39 ))), "-")</f>
        <v>5.2394500775653796</v>
      </c>
      <c r="H41" s="28">
        <f>IF(ISNUMBER(wat!H39), IF(wat!H39=-999,"NA",IF(wat!H39&gt;99, "&gt;99", IF(wat!H39&lt;1, "&lt;1",wat!H39 ))), "-")</f>
        <v>1.2281017063497979</v>
      </c>
      <c r="I41" s="29">
        <f>IF(ISNUMBER(wat!I39), IF(wat!I39=-999,"NA",wat!I39), "-")</f>
        <v>0.4479992687702179</v>
      </c>
      <c r="J41" s="51">
        <f>IF(ISNUMBER(wat!J39), IF(wat!J39=-999,"NA",IF(wat!J39&gt;99, "&gt;99", wat!J39)), "-")</f>
        <v>86.852366237890692</v>
      </c>
      <c r="K41" s="28">
        <f>IF(ISNUMBER(wat!K39), IF(wat!K39=-999,"NA",IF(wat!K39&gt;99, "&gt;99", IF(wat!K39&lt;1, "&lt;1",wat!K39 ))), "-")</f>
        <v>4.7613351482805095</v>
      </c>
      <c r="L41" s="28">
        <f>IF(ISNUMBER(wat!L39), IF(wat!L39=-999,"NA",IF(wat!L39&gt;99, "&gt;99", IF(wat!L39&lt;1, "&lt;1",wat!L39 ))), "-")</f>
        <v>6.6389195781106851</v>
      </c>
      <c r="M41" s="28">
        <f>IF(ISNUMBER(wat!M39), IF(wat!M39=-999,"NA",IF(wat!M39&gt;99, "&gt;99", IF(wat!M39&lt;1, "&lt;1",wat!M39 ))), "-")</f>
        <v>1.7473790357181183</v>
      </c>
      <c r="N41" s="29">
        <f>IF(ISNUMBER(wat!N39), IF(wat!N39=-999,"NA",wat!N39), "-")</f>
        <v>0.58474177122116089</v>
      </c>
      <c r="O41" s="51">
        <f>IF(ISNUMBER(wat!O39), IF(wat!O39=-999,"NA",IF(wat!O39&gt;99, "&gt;99", IF(wat!O39&lt;1, "&lt;1",wat!O39 ))), "-")</f>
        <v>94.441838241042589</v>
      </c>
      <c r="P41" s="28">
        <f>IF(ISNUMBER(wat!P39), IF(wat!P39=-999,"NA",IF(wat!P39&gt;99, "&gt;99", IF(wat!P39&lt;1, "&lt;1",wat!P39 ))), "-")</f>
        <v>2.5953655242675269</v>
      </c>
      <c r="Q41" s="28">
        <f>IF(ISNUMBER(wat!Q39), IF(wat!Q39=-999,"NA",IF(wat!Q39&gt;99, "&gt;99", IF(wat!Q39&lt;1, "&lt;1",wat!Q39 ))), "-")</f>
        <v>2.6832002246001392</v>
      </c>
      <c r="R41" s="28" t="str">
        <f>IF(ISNUMBER(wat!R39), IF(wat!R39=-999,"NA",IF(wat!R39&gt;99, "&gt;99", IF(wat!R39&lt;1, "&lt;1",wat!R39 ))), "-")</f>
        <v>&lt;1</v>
      </c>
      <c r="S41" s="29">
        <f>IF(ISNUMBER(wat!S39), IF(wat!S39=-999,"NA",wat!S39), "-")</f>
        <v>5.4846547544002533E-2</v>
      </c>
      <c r="T41" s="52">
        <f>IF(ISNUMBER(wat!T39), IF(wat!T39=-999,"NA",IF(wat!T39&gt;99, "&gt;99", IF(wat!T39&lt;1, "&lt;1",wat!T39 ))), "-")</f>
        <v>58.87236652010845</v>
      </c>
      <c r="U41" s="53">
        <f>IF(ISNUMBER(wat!U39), IF(wat!U39=-999,"NA",IF(wat!U39&gt;99, "&gt;99", IF(wat!U39&lt;1, "&lt;1",wat!U39 ))), "-")</f>
        <v>64.859091913690222</v>
      </c>
      <c r="V41" s="53">
        <f>IF(ISNUMBER(wat!V39), IF(wat!V39=-999,"NA",IF(wat!V39&gt;99, "&gt;99", IF(wat!V39&lt;1, "&lt;1",wat!V39 ))), "-")</f>
        <v>70.653374176212793</v>
      </c>
      <c r="W41" s="53">
        <f>IF(ISNUMBER(wat!W39), IF(wat!W39=-999,"NA",IF(wat!W39&gt;99, "&gt;99", IF(wat!W39&lt;1, "&lt;1",wat!W39 ))), "-")</f>
        <v>62.565486312186216</v>
      </c>
      <c r="X41" s="29">
        <f>IF(ISNUMBER(wat!X39), IF(wat!X39=-999,"NA",wat!X39), "-")</f>
        <v>0.81469458341598511</v>
      </c>
      <c r="Y41" s="28">
        <f>IF(ISNUMBER(wat!Y39), IF(wat!Y39=-999,"NA",IF(wat!Y39&gt;99, "&gt;99", IF(wat!Y39&lt;1, "&lt;1",wat!Y39 ))), "-")</f>
        <v>42.497936789088314</v>
      </c>
      <c r="Z41" s="28">
        <f>IF(ISNUMBER(wat!Z39), IF(wat!Z39=-999,"NA",IF(wat!Z39&gt;99, "&gt;99", IF(wat!Z39&lt;1, "&lt;1",wat!Z39 ))), "-")</f>
        <v>51.034511426996509</v>
      </c>
      <c r="AA41" s="52">
        <f>IF(ISNUMBER(wat!AA39), IF(wat!AA39=-999,"NA",IF(wat!AA39&gt;99, "&gt;99", IF(wat!AA39&lt;1, "&lt;1",wat!AA39 ))), "-")</f>
        <v>56.922101656993561</v>
      </c>
      <c r="AB41" s="53">
        <f>IF(ISNUMBER(wat!AB39), IF(wat!AB39=-999,"NA",IF(wat!AB39&gt;99, "&gt;99", IF(wat!AB39&lt;1, "&lt;1",wat!AB39 ))), "-")</f>
        <v>56.922101656993561</v>
      </c>
      <c r="AC41" s="53">
        <f>IF(ISNUMBER(wat!AC39), IF(wat!AC39=-999,"NA",IF(wat!AC39&gt;99, "&gt;99", IF(wat!AC39&lt;1, "&lt;1",wat!AC39 ))), "-")</f>
        <v>65.363294824237656</v>
      </c>
      <c r="AD41" s="53">
        <f>IF(ISNUMBER(wat!AD39), IF(wat!AD39=-999,"NA",IF(wat!AD39&gt;99, "&gt;99", IF(wat!AD39&lt;1, "&lt;1",wat!AD39 ))), "-")</f>
        <v>62.637089546024093</v>
      </c>
      <c r="AE41" s="29">
        <f>IF(ISNUMBER(wat!AE39), IF(wat!AE39=-999,"NA",wat!AE39), "-")</f>
        <v>1.2114479541778564</v>
      </c>
      <c r="AF41" s="28">
        <f>IF(ISNUMBER(wat!AF39), IF(wat!AF39=-999,"NA",IF(wat!AF39&gt;99, "&gt;99", IF(wat!AF39&lt;1, "&lt;1",wat!AF39 ))), "-")</f>
        <v>29.414369870146871</v>
      </c>
      <c r="AG41" s="28">
        <f>IF(ISNUMBER(wat!AG39), IF(wat!AG39=-999,"NA",IF(wat!AG39&gt;99, "&gt;99", IF(wat!AG39&lt;1, "&lt;1",wat!AG39 ))), "-")</f>
        <v>62.199331516024301</v>
      </c>
      <c r="AH41" s="52">
        <f>IF(ISNUMBER(wat!AH39), IF(wat!AH39=-999,"NA",IF(wat!AH39&gt;99, "&gt;99", IF(wat!AH39&lt;1, "&lt;1",wat!AH39 ))), "-")</f>
        <v>62.434694019495815</v>
      </c>
      <c r="AI41" s="53">
        <f>IF(ISNUMBER(wat!AI39), IF(wat!AI39=-999,"NA",IF(wat!AI39&gt;99, "&gt;99", IF(wat!AI39&lt;1, "&lt;1",wat!AI39 ))), "-")</f>
        <v>79.356698820580462</v>
      </c>
      <c r="AJ41" s="53">
        <f>IF(ISNUMBER(wat!AJ39), IF(wat!AJ39=-999,"NA",IF(wat!AJ39&gt;99, "&gt;99", IF(wat!AJ39&lt;1, "&lt;1",wat!AJ39 ))), "-")</f>
        <v>80.316165622843826</v>
      </c>
      <c r="AK41" s="53">
        <f>IF(ISNUMBER(wat!AK39), IF(wat!AK39=-999,"NA",IF(wat!AK39&gt;99, "&gt;99", IF(wat!AK39&lt;1, "&lt;1",wat!AK39 ))), "-")</f>
        <v>62.434694019495815</v>
      </c>
      <c r="AL41" s="29">
        <f>IF(ISNUMBER(wat!AL39), IF(wat!AL39=-999,"NA",wat!AL39), "-")</f>
        <v>-0.13402698934078217</v>
      </c>
      <c r="AM41" s="28">
        <f>IF(ISNUMBER(wat!AM39), IF(wat!AM39=-999,"NA",IF(wat!AM39&gt;99, "&gt;99", IF(wat!AM39&lt;1, "&lt;1",wat!AM39 ))), "-")</f>
        <v>66.396218889126843</v>
      </c>
      <c r="AN41" s="28">
        <f>IF(ISNUMBER(wat!AN39), IF(wat!AN39=-999,"NA",IF(wat!AN39&gt;99, "&gt;99", IF(wat!AN39&lt;1, "&lt;1",wat!AN39 ))), "-")</f>
        <v>30.640984876183246</v>
      </c>
      <c r="AO41" s="25">
        <f>IF(ISBLANK(wat!AO39), "", wat!AO39)</f>
        <v>38</v>
      </c>
    </row>
    <row r="42" spans="1:41" s="6" customFormat="1" hidden="1" x14ac:dyDescent="0.25">
      <c r="A42" s="25" t="str">
        <f>IF(ISBLANK(wat!A40), "", wat!A40)</f>
        <v>Central and Southern Asia</v>
      </c>
      <c r="B42" s="56">
        <f>IF(ISBLANK(wat!B40), "", wat!B40)</f>
        <v>2017</v>
      </c>
      <c r="C42" s="54">
        <f>IF(ISNUMBER(wat!C40), wat!C40, "-")</f>
        <v>1944108.5054321289</v>
      </c>
      <c r="D42" s="28">
        <f>IF(ISNUMBER(wat!D40), wat!D40, "-")</f>
        <v>35.791419982910156</v>
      </c>
      <c r="E42" s="51">
        <f>IF(ISNUMBER(wat!E40), IF(wat!E40=-999,"NA",IF(wat!E40&gt;99, "&gt;99", IF(wat!E40&lt;1, "&lt;1",wat!E40 ))), "-")</f>
        <v>89.96990898772178</v>
      </c>
      <c r="F42" s="28">
        <f>IF(ISNUMBER(wat!F40), IF(wat!F40=-999,"NA",IF(wat!F40&gt;99, "&gt;99", IF(wat!F40&lt;1, "&lt;1",wat!F40 ))), "-")</f>
        <v>4.0316259214127115</v>
      </c>
      <c r="G42" s="28">
        <f>IF(ISNUMBER(wat!G40), IF(wat!G40=-999,"NA",IF(wat!G40&gt;99, "&gt;99", IF(wat!G40&lt;1, "&lt;1",wat!G40 ))), "-")</f>
        <v>4.851441558159328</v>
      </c>
      <c r="H42" s="28">
        <f>IF(ISNUMBER(wat!H40), IF(wat!H40=-999,"NA",IF(wat!H40&gt;99, "&gt;99", IF(wat!H40&lt;1, "&lt;1",wat!H40 ))), "-")</f>
        <v>1.1470235327061842</v>
      </c>
      <c r="I42" s="29">
        <f>IF(ISNUMBER(wat!I40), IF(wat!I40=-999,"NA",wat!I40), "-")</f>
        <v>0.4479992687702179</v>
      </c>
      <c r="J42" s="51">
        <f>IF(ISNUMBER(wat!J40), IF(wat!J40=-999,"NA",IF(wat!J40&gt;99, "&gt;99", wat!J40)), "-")</f>
        <v>87.447134634538031</v>
      </c>
      <c r="K42" s="28">
        <f>IF(ISNUMBER(wat!K40), IF(wat!K40=-999,"NA",IF(wat!K40&gt;99, "&gt;99", IF(wat!K40&lt;1, "&lt;1",wat!K40 ))), "-")</f>
        <v>4.7998954098612874</v>
      </c>
      <c r="L42" s="28">
        <f>IF(ISNUMBER(wat!L40), IF(wat!L40=-999,"NA",IF(wat!L40&gt;99, "&gt;99", IF(wat!L40&lt;1, "&lt;1",wat!L40 ))), "-")</f>
        <v>6.1090232869010821</v>
      </c>
      <c r="M42" s="28">
        <f>IF(ISNUMBER(wat!M40), IF(wat!M40=-999,"NA",IF(wat!M40&gt;99, "&gt;99", IF(wat!M40&lt;1, "&lt;1",wat!M40 ))), "-")</f>
        <v>1.6439466686995987</v>
      </c>
      <c r="N42" s="29">
        <f>IF(ISNUMBER(wat!N40), IF(wat!N40=-999,"NA",wat!N40), "-")</f>
        <v>0.58474177122116089</v>
      </c>
      <c r="O42" s="51">
        <f>IF(ISNUMBER(wat!O40), IF(wat!O40=-999,"NA",IF(wat!O40&gt;99, "&gt;99", IF(wat!O40&lt;1, "&lt;1",wat!O40 ))), "-")</f>
        <v>94.49567900269551</v>
      </c>
      <c r="P42" s="28">
        <f>IF(ISNUMBER(wat!P40), IF(wat!P40=-999,"NA",IF(wat!P40&gt;99, "&gt;99", IF(wat!P40&lt;1, "&lt;1",wat!P40 ))), "-")</f>
        <v>2.6533766869316531</v>
      </c>
      <c r="Q42" s="28">
        <f>IF(ISNUMBER(wat!Q40), IF(wat!Q40=-999,"NA",IF(wat!Q40&gt;99, "&gt;99", IF(wat!Q40&lt;1, "&lt;1",wat!Q40 ))), "-")</f>
        <v>2.5953839044186315</v>
      </c>
      <c r="R42" s="28" t="str">
        <f>IF(ISNUMBER(wat!R40), IF(wat!R40=-999,"NA",IF(wat!R40&gt;99, "&gt;99", IF(wat!R40&lt;1, "&lt;1",wat!R40 ))), "-")</f>
        <v>&lt;1</v>
      </c>
      <c r="S42" s="29">
        <f>IF(ISNUMBER(wat!S40), IF(wat!S40=-999,"NA",wat!S40), "-")</f>
        <v>5.4846547544002533E-2</v>
      </c>
      <c r="T42" s="52">
        <f>IF(ISNUMBER(wat!T40), IF(wat!T40=-999,"NA",IF(wat!T40&gt;99, "&gt;99", IF(wat!T40&lt;1, "&lt;1",wat!T40 ))), "-")</f>
        <v>59.730557548087859</v>
      </c>
      <c r="U42" s="53">
        <f>IF(ISNUMBER(wat!U40), IF(wat!U40=-999,"NA",IF(wat!U40&gt;99, "&gt;99", IF(wat!U40&lt;1, "&lt;1",wat!U40 ))), "-")</f>
        <v>65.891359047155078</v>
      </c>
      <c r="V42" s="53">
        <f>IF(ISNUMBER(wat!V40), IF(wat!V40=-999,"NA",IF(wat!V40&gt;99, "&gt;99", IF(wat!V40&lt;1, "&lt;1",wat!V40 ))), "-")</f>
        <v>70.031930944431025</v>
      </c>
      <c r="W42" s="53">
        <f>IF(ISNUMBER(wat!W40), IF(wat!W40=-999,"NA",IF(wat!W40&gt;99, "&gt;99", IF(wat!W40&lt;1, "&lt;1",wat!W40 ))), "-")</f>
        <v>63.791148986112368</v>
      </c>
      <c r="X42" s="29">
        <f>IF(ISNUMBER(wat!X40), IF(wat!X40=-999,"NA",wat!X40), "-")</f>
        <v>0.81469458341598511</v>
      </c>
      <c r="Y42" s="28">
        <f>IF(ISNUMBER(wat!Y40), IF(wat!Y40=-999,"NA",IF(wat!Y40&gt;99, "&gt;99", IF(wat!Y40&lt;1, "&lt;1",wat!Y40 ))), "-")</f>
        <v>42.493735969927627</v>
      </c>
      <c r="Z42" s="28">
        <f>IF(ISNUMBER(wat!Z40), IF(wat!Z40=-999,"NA",IF(wat!Z40&gt;99, "&gt;99", IF(wat!Z40&lt;1, "&lt;1",wat!Z40 ))), "-")</f>
        <v>51.507798939206864</v>
      </c>
      <c r="AA42" s="52">
        <f>IF(ISNUMBER(wat!AA40), IF(wat!AA40=-999,"NA",IF(wat!AA40&gt;99, "&gt;99", IF(wat!AA40&lt;1, "&lt;1",wat!AA40 ))), "-")</f>
        <v>58.243603063470836</v>
      </c>
      <c r="AB42" s="53">
        <f>IF(ISNUMBER(wat!AB40), IF(wat!AB40=-999,"NA",IF(wat!AB40&gt;99, "&gt;99", IF(wat!AB40&lt;1, "&lt;1",wat!AB40 ))), "-")</f>
        <v>58.243603063470836</v>
      </c>
      <c r="AC42" s="53">
        <f>IF(ISNUMBER(wat!AC40), IF(wat!AC40=-999,"NA",IF(wat!AC40&gt;99, "&gt;99", IF(wat!AC40&lt;1, "&lt;1",wat!AC40 ))), "-")</f>
        <v>64.719869911393062</v>
      </c>
      <c r="AD42" s="53">
        <f>IF(ISNUMBER(wat!AD40), IF(wat!AD40=-999,"NA",IF(wat!AD40&gt;99, "&gt;99", IF(wat!AD40&lt;1, "&lt;1",wat!AD40 ))), "-")</f>
        <v>64.567666513634293</v>
      </c>
      <c r="AE42" s="29">
        <f>IF(ISNUMBER(wat!AE40), IF(wat!AE40=-999,"NA",wat!AE40), "-")</f>
        <v>1.2114479541778564</v>
      </c>
      <c r="AF42" s="28">
        <f>IF(ISNUMBER(wat!AF40), IF(wat!AF40=-999,"NA",IF(wat!AF40&gt;99, "&gt;99", IF(wat!AF40&lt;1, "&lt;1",wat!AF40 ))), "-")</f>
        <v>29.399020077294185</v>
      </c>
      <c r="AG42" s="28">
        <f>IF(ISNUMBER(wat!AG40), IF(wat!AG40=-999,"NA",IF(wat!AG40&gt;99, "&gt;99", IF(wat!AG40&lt;1, "&lt;1",wat!AG40 ))), "-")</f>
        <v>62.848009967105142</v>
      </c>
      <c r="AH42" s="52">
        <f>IF(ISNUMBER(wat!AH40), IF(wat!AH40=-999,"NA",IF(wat!AH40&gt;99, "&gt;99", IF(wat!AH40&lt;1, "&lt;1",wat!AH40 ))), "-")</f>
        <v>62.398102443493201</v>
      </c>
      <c r="AI42" s="53">
        <f>IF(ISNUMBER(wat!AI40), IF(wat!AI40=-999,"NA",IF(wat!AI40&gt;99, "&gt;99", IF(wat!AI40&lt;1, "&lt;1",wat!AI40 ))), "-")</f>
        <v>79.611171117892383</v>
      </c>
      <c r="AJ42" s="53">
        <f>IF(ISNUMBER(wat!AJ40), IF(wat!AJ40=-999,"NA",IF(wat!AJ40&gt;99, "&gt;99", IF(wat!AJ40&lt;1, "&lt;1",wat!AJ40 ))), "-")</f>
        <v>79.561586094108463</v>
      </c>
      <c r="AK42" s="53">
        <f>IF(ISNUMBER(wat!AK40), IF(wat!AK40=-999,"NA",IF(wat!AK40&gt;99, "&gt;99", IF(wat!AK40&lt;1, "&lt;1",wat!AK40 ))), "-")</f>
        <v>62.398102443493201</v>
      </c>
      <c r="AL42" s="29">
        <f>IF(ISNUMBER(wat!AL40), IF(wat!AL40=-999,"NA",wat!AL40), "-")</f>
        <v>-0.13402698934078217</v>
      </c>
      <c r="AM42" s="28">
        <f>IF(ISNUMBER(wat!AM40), IF(wat!AM40=-999,"NA",IF(wat!AM40&gt;99, "&gt;99", IF(wat!AM40&lt;1, "&lt;1",wat!AM40 ))), "-")</f>
        <v>65.985208111893755</v>
      </c>
      <c r="AN42" s="28">
        <f>IF(ISNUMBER(wat!AN40), IF(wat!AN40=-999,"NA",IF(wat!AN40&gt;99, "&gt;99", IF(wat!AN40&lt;1, "&lt;1",wat!AN40 ))), "-")</f>
        <v>31.163847577733421</v>
      </c>
      <c r="AO42" s="25">
        <f>IF(ISBLANK(wat!AO40), "", wat!AO40)</f>
        <v>39</v>
      </c>
    </row>
    <row r="43" spans="1:41" s="6" customFormat="1" hidden="1" x14ac:dyDescent="0.25">
      <c r="A43" s="25" t="str">
        <f>IF(ISBLANK(wat!A41), "", wat!A41)</f>
        <v>Central and Southern Asia</v>
      </c>
      <c r="B43" s="56">
        <f>IF(ISBLANK(wat!B41), "", wat!B41)</f>
        <v>2018</v>
      </c>
      <c r="C43" s="54">
        <f>IF(ISNUMBER(wat!C41), wat!C41, "-")</f>
        <v>1967865.5687255859</v>
      </c>
      <c r="D43" s="28">
        <f>IF(ISNUMBER(wat!D41), wat!D41, "-")</f>
        <v>36.214603424072266</v>
      </c>
      <c r="E43" s="51">
        <f>IF(ISNUMBER(wat!E41), IF(wat!E41=-999,"NA",IF(wat!E41&gt;99, "&gt;99", IF(wat!E41&lt;1, "&lt;1",wat!E41 ))), "-")</f>
        <v>90.394994276502388</v>
      </c>
      <c r="F43" s="28">
        <f>IF(ISNUMBER(wat!F41), IF(wat!F41=-999,"NA",IF(wat!F41&gt;99, "&gt;99", IF(wat!F41&lt;1, "&lt;1",wat!F41 ))), "-")</f>
        <v>4.0668331233884016</v>
      </c>
      <c r="G43" s="28">
        <f>IF(ISNUMBER(wat!G41), IF(wat!G41=-999,"NA",IF(wat!G41&gt;99, "&gt;99", IF(wat!G41&lt;1, "&lt;1",wat!G41 ))), "-")</f>
        <v>4.4646207291420179</v>
      </c>
      <c r="H43" s="28">
        <f>IF(ISNUMBER(wat!H41), IF(wat!H41=-999,"NA",IF(wat!H41&gt;99, "&gt;99", IF(wat!H41&lt;1, "&lt;1",wat!H41 ))), "-")</f>
        <v>1.0735518709671958</v>
      </c>
      <c r="I43" s="29">
        <f>IF(ISNUMBER(wat!I41), IF(wat!I41=-999,"NA",wat!I41), "-")</f>
        <v>0.4479992687702179</v>
      </c>
      <c r="J43" s="51">
        <f>IF(ISNUMBER(wat!J41), IF(wat!J41=-999,"NA",IF(wat!J41&gt;99, "&gt;99", wat!J41)), "-")</f>
        <v>88.036338679814179</v>
      </c>
      <c r="K43" s="28">
        <f>IF(ISNUMBER(wat!K41), IF(wat!K41=-999,"NA",IF(wat!K41&gt;99, "&gt;99", IF(wat!K41&lt;1, "&lt;1",wat!K41 ))), "-")</f>
        <v>4.8374412595631222</v>
      </c>
      <c r="L43" s="28">
        <f>IF(ISNUMBER(wat!L41), IF(wat!L41=-999,"NA",IF(wat!L41&gt;99, "&gt;99", IF(wat!L41&lt;1, "&lt;1",wat!L41 ))), "-")</f>
        <v>5.5817204733194599</v>
      </c>
      <c r="M43" s="28">
        <f>IF(ISNUMBER(wat!M41), IF(wat!M41=-999,"NA",IF(wat!M41&gt;99, "&gt;99", IF(wat!M41&lt;1, "&lt;1",wat!M41 ))), "-")</f>
        <v>1.5444995873032319</v>
      </c>
      <c r="N43" s="29">
        <f>IF(ISNUMBER(wat!N41), IF(wat!N41=-999,"NA",wat!N41), "-")</f>
        <v>0.58474177122116089</v>
      </c>
      <c r="O43" s="51">
        <f>IF(ISNUMBER(wat!O41), IF(wat!O41=-999,"NA",IF(wat!O41&gt;99, "&gt;99", IF(wat!O41&lt;1, "&lt;1",wat!O41 ))), "-")</f>
        <v>94.549330638497381</v>
      </c>
      <c r="P43" s="28">
        <f>IF(ISNUMBER(wat!P41), IF(wat!P41=-999,"NA",IF(wat!P41&gt;99, "&gt;99", IF(wat!P41&lt;1, "&lt;1",wat!P41 ))), "-")</f>
        <v>2.7095477277637796</v>
      </c>
      <c r="Q43" s="28">
        <f>IF(ISNUMBER(wat!Q41), IF(wat!Q41=-999,"NA",IF(wat!Q41&gt;99, "&gt;99", IF(wat!Q41&lt;1, "&lt;1",wat!Q41 ))), "-")</f>
        <v>2.4970580342929845</v>
      </c>
      <c r="R43" s="28" t="str">
        <f>IF(ISNUMBER(wat!R41), IF(wat!R41=-999,"NA",IF(wat!R41&gt;99, "&gt;99", IF(wat!R41&lt;1, "&lt;1",wat!R41 ))), "-")</f>
        <v>&lt;1</v>
      </c>
      <c r="S43" s="29">
        <f>IF(ISNUMBER(wat!S41), IF(wat!S41=-999,"NA",wat!S41), "-")</f>
        <v>5.4846547544002533E-2</v>
      </c>
      <c r="T43" s="52">
        <f>IF(ISNUMBER(wat!T41), IF(wat!T41=-999,"NA",IF(wat!T41&gt;99, "&gt;99", IF(wat!T41&lt;1, "&lt;1",wat!T41 ))), "-")</f>
        <v>60.570049382917198</v>
      </c>
      <c r="U43" s="53">
        <f>IF(ISNUMBER(wat!U41), IF(wat!U41=-999,"NA",IF(wat!U41&gt;99, "&gt;99", IF(wat!U41&lt;1, "&lt;1",wat!U41 ))), "-")</f>
        <v>66.907505384861182</v>
      </c>
      <c r="V43" s="53">
        <f>IF(ISNUMBER(wat!V41), IF(wat!V41=-999,"NA",IF(wat!V41&gt;99, "&gt;99", IF(wat!V41&lt;1, "&lt;1",wat!V41 ))), "-")</f>
        <v>69.398371300995478</v>
      </c>
      <c r="W43" s="53">
        <f>IF(ISNUMBER(wat!W41), IF(wat!W41=-999,"NA",IF(wat!W41&gt;99, "&gt;99", IF(wat!W41&lt;1, "&lt;1",wat!W41 ))), "-")</f>
        <v>65.005858354875599</v>
      </c>
      <c r="X43" s="29">
        <f>IF(ISNUMBER(wat!X41), IF(wat!X41=-999,"NA",wat!X41), "-")</f>
        <v>0.81469458341598511</v>
      </c>
      <c r="Y43" s="28">
        <f>IF(ISNUMBER(wat!Y41), IF(wat!Y41=-999,"NA",IF(wat!Y41&gt;99, "&gt;99", IF(wat!Y41&lt;1, "&lt;1",wat!Y41 ))), "-")</f>
        <v>42.487623188016421</v>
      </c>
      <c r="Z43" s="28">
        <f>IF(ISNUMBER(wat!Z41), IF(wat!Z41=-999,"NA",IF(wat!Z41&gt;99, "&gt;99", IF(wat!Z41&lt;1, "&lt;1",wat!Z41 ))), "-")</f>
        <v>51.974204211874351</v>
      </c>
      <c r="AA43" s="52">
        <f>IF(ISNUMBER(wat!AA41), IF(wat!AA41=-999,"NA",IF(wat!AA41&gt;99, "&gt;99", IF(wat!AA41&lt;1, "&lt;1",wat!AA41 ))), "-")</f>
        <v>59.553671478084212</v>
      </c>
      <c r="AB43" s="53">
        <f>IF(ISNUMBER(wat!AB41), IF(wat!AB41=-999,"NA",IF(wat!AB41&gt;99, "&gt;99", IF(wat!AB41&lt;1, "&lt;1",wat!AB41 ))), "-")</f>
        <v>59.553671478084212</v>
      </c>
      <c r="AC43" s="53">
        <f>IF(ISNUMBER(wat!AC41), IF(wat!AC41=-999,"NA",IF(wat!AC41&gt;99, "&gt;99", IF(wat!AC41&lt;1, "&lt;1",wat!AC41 ))), "-")</f>
        <v>64.058340177789404</v>
      </c>
      <c r="AD43" s="53">
        <f>IF(ISNUMBER(wat!AD41), IF(wat!AD41=-999,"NA",IF(wat!AD41&gt;99, "&gt;99", IF(wat!AD41&lt;1, "&lt;1",wat!AD41 ))), "-")</f>
        <v>66.507941775525452</v>
      </c>
      <c r="AE43" s="29">
        <f>IF(ISNUMBER(wat!AE41), IF(wat!AE41=-999,"NA",wat!AE41), "-")</f>
        <v>1.2114479541778564</v>
      </c>
      <c r="AF43" s="28">
        <f>IF(ISNUMBER(wat!AF41), IF(wat!AF41=-999,"NA",IF(wat!AF41&gt;99, "&gt;99", IF(wat!AF41&lt;1, "&lt;1",wat!AF41 ))), "-")</f>
        <v>29.376144184023911</v>
      </c>
      <c r="AG43" s="28">
        <f>IF(ISNUMBER(wat!AG41), IF(wat!AG41=-999,"NA",IF(wat!AG41&gt;99, "&gt;99", IF(wat!AG41&lt;1, "&lt;1",wat!AG41 ))), "-")</f>
        <v>63.497635755353386</v>
      </c>
      <c r="AH43" s="52">
        <f>IF(ISNUMBER(wat!AH41), IF(wat!AH41=-999,"NA",IF(wat!AH41&gt;99, "&gt;99", IF(wat!AH41&lt;1, "&lt;1",wat!AH41 ))), "-")</f>
        <v>62.360210485733155</v>
      </c>
      <c r="AI43" s="53">
        <f>IF(ISNUMBER(wat!AI41), IF(wat!AI41=-999,"NA",IF(wat!AI41&gt;99, "&gt;99", IF(wat!AI41&lt;1, "&lt;1",wat!AI41 ))), "-")</f>
        <v>79.859935298829214</v>
      </c>
      <c r="AJ43" s="53">
        <f>IF(ISNUMBER(wat!AJ41), IF(wat!AJ41=-999,"NA",IF(wat!AJ41&gt;99, "&gt;99", IF(wat!AJ41&lt;1, "&lt;1",wat!AJ41 ))), "-")</f>
        <v>78.8038560024888</v>
      </c>
      <c r="AK43" s="53">
        <f>IF(ISNUMBER(wat!AK41), IF(wat!AK41=-999,"NA",IF(wat!AK41&gt;99, "&gt;99", IF(wat!AK41&lt;1, "&lt;1",wat!AK41 ))), "-")</f>
        <v>62.360210485733155</v>
      </c>
      <c r="AL43" s="29">
        <f>IF(ISNUMBER(wat!AL41), IF(wat!AL41=-999,"NA",wat!AL41), "-")</f>
        <v>-0.13402698934078217</v>
      </c>
      <c r="AM43" s="28">
        <f>IF(ISNUMBER(wat!AM41), IF(wat!AM41=-999,"NA",IF(wat!AM41&gt;99, "&gt;99", IF(wat!AM41&lt;1, "&lt;1",wat!AM41 ))), "-")</f>
        <v>65.581092418761727</v>
      </c>
      <c r="AN43" s="28">
        <f>IF(ISNUMBER(wat!AN41), IF(wat!AN41=-999,"NA",IF(wat!AN41&gt;99, "&gt;99", IF(wat!AN41&lt;1, "&lt;1",wat!AN41 ))), "-")</f>
        <v>31.677785947499419</v>
      </c>
      <c r="AO43" s="25">
        <f>IF(ISBLANK(wat!AO41), "", wat!AO41)</f>
        <v>40</v>
      </c>
    </row>
    <row r="44" spans="1:41" s="6" customFormat="1" hidden="1" x14ac:dyDescent="0.25">
      <c r="A44" s="25" t="str">
        <f>IF(ISBLANK(wat!A42), "", wat!A42)</f>
        <v>Central and Southern Asia</v>
      </c>
      <c r="B44" s="56">
        <f>IF(ISBLANK(wat!B42), "", wat!B42)</f>
        <v>2019</v>
      </c>
      <c r="C44" s="54">
        <f>IF(ISNUMBER(wat!C42), wat!C42, "-")</f>
        <v>1991423.4943237305</v>
      </c>
      <c r="D44" s="28">
        <f>IF(ISNUMBER(wat!D42), wat!D42, "-")</f>
        <v>36.647518157958984</v>
      </c>
      <c r="E44" s="51">
        <f>IF(ISNUMBER(wat!E42), IF(wat!E42=-999,"NA",IF(wat!E42&gt;99, "&gt;99", IF(wat!E42&lt;1, "&lt;1",wat!E42 ))), "-")</f>
        <v>90.810221960686491</v>
      </c>
      <c r="F44" s="28">
        <f>IF(ISNUMBER(wat!F42), IF(wat!F42=-999,"NA",IF(wat!F42&gt;99, "&gt;99", IF(wat!F42&lt;1, "&lt;1",wat!F42 ))), "-")</f>
        <v>4.1014789679895181</v>
      </c>
      <c r="G44" s="28">
        <f>IF(ISNUMBER(wat!G42), IF(wat!G42=-999,"NA",IF(wat!G42&gt;99, "&gt;99", IF(wat!G42&lt;1, "&lt;1",wat!G42 ))), "-")</f>
        <v>4.0861112391423973</v>
      </c>
      <c r="H44" s="28">
        <f>IF(ISNUMBER(wat!H42), IF(wat!H42=-999,"NA",IF(wat!H42&gt;99, "&gt;99", IF(wat!H42&lt;1, "&lt;1",wat!H42 ))), "-")</f>
        <v>1.0021878321815891</v>
      </c>
      <c r="I44" s="29">
        <f>IF(ISNUMBER(wat!I42), IF(wat!I42=-999,"NA",wat!I42), "-")</f>
        <v>0.4479992687702179</v>
      </c>
      <c r="J44" s="51">
        <f>IF(ISNUMBER(wat!J42), IF(wat!J42=-999,"NA",IF(wat!J42&gt;99, "&gt;99", wat!J42)), "-")</f>
        <v>88.616967162942473</v>
      </c>
      <c r="K44" s="28">
        <f>IF(ISNUMBER(wat!K42), IF(wat!K42=-999,"NA",IF(wat!K42&gt;99, "&gt;99", IF(wat!K42&lt;1, "&lt;1",wat!K42 ))), "-")</f>
        <v>4.8742077792271683</v>
      </c>
      <c r="L44" s="28">
        <f>IF(ISNUMBER(wat!L42), IF(wat!L42=-999,"NA",IF(wat!L42&gt;99, "&gt;99", IF(wat!L42&lt;1, "&lt;1",wat!L42 ))), "-")</f>
        <v>5.0623000051509486</v>
      </c>
      <c r="M44" s="28">
        <f>IF(ISNUMBER(wat!M42), IF(wat!M42=-999,"NA",IF(wat!M42&gt;99, "&gt;99", IF(wat!M42&lt;1, "&lt;1",wat!M42 ))), "-")</f>
        <v>1.4465250526794233</v>
      </c>
      <c r="N44" s="29">
        <f>IF(ISNUMBER(wat!N42), IF(wat!N42=-999,"NA",wat!N42), "-")</f>
        <v>0.58474177122116089</v>
      </c>
      <c r="O44" s="51">
        <f>IF(ISNUMBER(wat!O42), IF(wat!O42=-999,"NA",IF(wat!O42&gt;99, "&gt;99", IF(wat!O42&lt;1, "&lt;1",wat!O42 ))), "-")</f>
        <v>94.601701293180767</v>
      </c>
      <c r="P44" s="28">
        <f>IF(ISNUMBER(wat!P42), IF(wat!P42=-999,"NA",IF(wat!P42&gt;99, "&gt;99", IF(wat!P42&lt;1, "&lt;1",wat!P42 ))), "-")</f>
        <v>2.7656647597352682</v>
      </c>
      <c r="Q44" s="28">
        <f>IF(ISNUMBER(wat!Q42), IF(wat!Q42=-999,"NA",IF(wat!Q42&gt;99, "&gt;99", IF(wat!Q42&lt;1, "&lt;1",wat!Q42 ))), "-")</f>
        <v>2.3985707427970429</v>
      </c>
      <c r="R44" s="28" t="str">
        <f>IF(ISNUMBER(wat!R42), IF(wat!R42=-999,"NA",IF(wat!R42&gt;99, "&gt;99", IF(wat!R42&lt;1, "&lt;1",wat!R42 ))), "-")</f>
        <v>&lt;1</v>
      </c>
      <c r="S44" s="29">
        <f>IF(ISNUMBER(wat!S42), IF(wat!S42=-999,"NA",wat!S42), "-")</f>
        <v>5.4846547544002533E-2</v>
      </c>
      <c r="T44" s="52">
        <f>IF(ISNUMBER(wat!T42), IF(wat!T42=-999,"NA",IF(wat!T42&gt;99, "&gt;99", IF(wat!T42&lt;1, "&lt;1",wat!T42 ))), "-")</f>
        <v>61.467411113395023</v>
      </c>
      <c r="U44" s="53">
        <f>IF(ISNUMBER(wat!U42), IF(wat!U42=-999,"NA",IF(wat!U42&gt;99, "&gt;99", IF(wat!U42&lt;1, "&lt;1",wat!U42 ))), "-")</f>
        <v>67.908709582832429</v>
      </c>
      <c r="V44" s="53">
        <f>IF(ISNUMBER(wat!V42), IF(wat!V42=-999,"NA",IF(wat!V42&gt;99, "&gt;99", IF(wat!V42&lt;1, "&lt;1",wat!V42 ))), "-")</f>
        <v>68.747446101611445</v>
      </c>
      <c r="W44" s="53">
        <f>IF(ISNUMBER(wat!W42), IF(wat!W42=-999,"NA",IF(wat!W42&gt;99, "&gt;99", IF(wat!W42&lt;1, "&lt;1",wat!W42 ))), "-")</f>
        <v>66.281069724224395</v>
      </c>
      <c r="X44" s="29">
        <f>IF(ISNUMBER(wat!X42), IF(wat!X42=-999,"NA",wat!X42), "-")</f>
        <v>0.81469458341598511</v>
      </c>
      <c r="Y44" s="28">
        <f>IF(ISNUMBER(wat!Y42), IF(wat!Y42=-999,"NA",IF(wat!Y42&gt;99, "&gt;99", IF(wat!Y42&lt;1, "&lt;1",wat!Y42 ))), "-")</f>
        <v>42.469977726285904</v>
      </c>
      <c r="Z44" s="28">
        <f>IF(ISNUMBER(wat!Z42), IF(wat!Z42=-999,"NA",IF(wat!Z42&gt;99, "&gt;99", IF(wat!Z42&lt;1, "&lt;1",wat!Z42 ))), "-")</f>
        <v>52.441723202390065</v>
      </c>
      <c r="AA44" s="52">
        <f>IF(ISNUMBER(wat!AA42), IF(wat!AA42=-999,"NA",IF(wat!AA42&gt;99, "&gt;99", IF(wat!AA42&lt;1, "&lt;1",wat!AA42 ))), "-")</f>
        <v>60.853571615031001</v>
      </c>
      <c r="AB44" s="53">
        <f>IF(ISNUMBER(wat!AB42), IF(wat!AB42=-999,"NA",IF(wat!AB42&gt;99, "&gt;99", IF(wat!AB42&lt;1, "&lt;1",wat!AB42 ))), "-")</f>
        <v>60.853571615031001</v>
      </c>
      <c r="AC44" s="53">
        <f>IF(ISNUMBER(wat!AC42), IF(wat!AC42=-999,"NA",IF(wat!AC42&gt;99, "&gt;99", IF(wat!AC42&lt;1, "&lt;1",wat!AC42 ))), "-")</f>
        <v>63.370727138479431</v>
      </c>
      <c r="AD44" s="53">
        <f>IF(ISNUMBER(wat!AD42), IF(wat!AD42=-999,"NA",IF(wat!AD42&gt;99, "&gt;99", IF(wat!AD42&lt;1, "&lt;1",wat!AD42 ))), "-")</f>
        <v>68.45178832189535</v>
      </c>
      <c r="AE44" s="29">
        <f>IF(ISNUMBER(wat!AE42), IF(wat!AE42=-999,"NA",wat!AE42), "-")</f>
        <v>1.2114479541778564</v>
      </c>
      <c r="AF44" s="28">
        <f>IF(ISNUMBER(wat!AF42), IF(wat!AF42=-999,"NA",IF(wat!AF42&gt;99, "&gt;99", IF(wat!AF42&lt;1, "&lt;1",wat!AF42 ))), "-")</f>
        <v>29.33663800763545</v>
      </c>
      <c r="AG44" s="28">
        <f>IF(ISNUMBER(wat!AG42), IF(wat!AG42=-999,"NA",IF(wat!AG42&gt;99, "&gt;99", IF(wat!AG42&lt;1, "&lt;1",wat!AG42 ))), "-")</f>
        <v>64.154536934534207</v>
      </c>
      <c r="AH44" s="52">
        <f>IF(ISNUMBER(wat!AH42), IF(wat!AH42=-999,"NA",IF(wat!AH42&gt;99, "&gt;99", IF(wat!AH42&lt;1, "&lt;1",wat!AH42 ))), "-")</f>
        <v>62.52855739007699</v>
      </c>
      <c r="AI44" s="53">
        <f>IF(ISNUMBER(wat!AI42), IF(wat!AI42=-999,"NA",IF(wat!AI42&gt;99, "&gt;99", IF(wat!AI42&lt;1, "&lt;1",wat!AI42 ))), "-")</f>
        <v>80.104913377016857</v>
      </c>
      <c r="AJ44" s="53">
        <f>IF(ISNUMBER(wat!AJ42), IF(wat!AJ42=-999,"NA",IF(wat!AJ42&gt;99, "&gt;99", IF(wat!AJ42&lt;1, "&lt;1",wat!AJ42 ))), "-")</f>
        <v>78.042171048981857</v>
      </c>
      <c r="AK44" s="53">
        <f>IF(ISNUMBER(wat!AK42), IF(wat!AK42=-999,"NA",IF(wat!AK42&gt;99, "&gt;99", IF(wat!AK42&lt;1, "&lt;1",wat!AK42 ))), "-")</f>
        <v>62.52855739007699</v>
      </c>
      <c r="AL44" s="29">
        <f>IF(ISNUMBER(wat!AL42), IF(wat!AL42=-999,"NA",wat!AL42), "-")</f>
        <v>-0.13402698934078217</v>
      </c>
      <c r="AM44" s="28">
        <f>IF(ISNUMBER(wat!AM42), IF(wat!AM42=-999,"NA",IF(wat!AM42&gt;99, "&gt;99", IF(wat!AM42&lt;1, "&lt;1",wat!AM42 ))), "-")</f>
        <v>65.173552844180733</v>
      </c>
      <c r="AN44" s="28">
        <f>IF(ISNUMBER(wat!AN42), IF(wat!AN42=-999,"NA",IF(wat!AN42&gt;99, "&gt;99", IF(wat!AN42&lt;1, "&lt;1",wat!AN42 ))), "-")</f>
        <v>32.193813208735307</v>
      </c>
      <c r="AO44" s="25">
        <f>IF(ISBLANK(wat!AO42), "", wat!AO42)</f>
        <v>41</v>
      </c>
    </row>
    <row r="45" spans="1:41" s="6" customFormat="1" x14ac:dyDescent="0.25">
      <c r="A45" s="25" t="str">
        <f>IF(ISBLANK(wat!A43), "", wat!A43)</f>
        <v>Central and Southern Asia</v>
      </c>
      <c r="B45" s="56">
        <f>IF(ISBLANK(wat!B43), "", wat!B43)</f>
        <v>2020</v>
      </c>
      <c r="C45" s="54">
        <f>IF(ISNUMBER(wat!C43), wat!C43, "-")</f>
        <v>2014708.5250854492</v>
      </c>
      <c r="D45" s="28">
        <f>IF(ISNUMBER(wat!D43), wat!D43, "-")</f>
        <v>37.089992523193359</v>
      </c>
      <c r="E45" s="51">
        <f>IF(ISNUMBER(wat!E43), IF(wat!E43=-999,"NA",IF(wat!E43&gt;99, "&gt;99", IF(wat!E43&lt;1, "&lt;1",wat!E43 ))), "-")</f>
        <v>91.212475132223403</v>
      </c>
      <c r="F45" s="28">
        <f>IF(ISNUMBER(wat!F43), IF(wat!F43=-999,"NA",IF(wat!F43&gt;99, "&gt;99", IF(wat!F43&lt;1, "&lt;1",wat!F43 ))), "-")</f>
        <v>4.1372221686653807</v>
      </c>
      <c r="G45" s="28">
        <f>IF(ISNUMBER(wat!G43), IF(wat!G43=-999,"NA",IF(wat!G43&gt;99, "&gt;99", IF(wat!G43&lt;1, "&lt;1",wat!G43 ))), "-")</f>
        <v>3.7137420114032769</v>
      </c>
      <c r="H45" s="28" t="str">
        <f>IF(ISNUMBER(wat!H43), IF(wat!H43=-999,"NA",IF(wat!H43&gt;99, "&gt;99", IF(wat!H43&lt;1, "&lt;1",wat!H43 ))), "-")</f>
        <v>&lt;1</v>
      </c>
      <c r="I45" s="29">
        <f>IF(ISNUMBER(wat!I43), IF(wat!I43=-999,"NA",wat!I43), "-")</f>
        <v>0.4479992687702179</v>
      </c>
      <c r="J45" s="51">
        <f>IF(ISNUMBER(wat!J43), IF(wat!J43=-999,"NA",IF(wat!J43&gt;99, "&gt;99", wat!J43)), "-")</f>
        <v>89.18891022750546</v>
      </c>
      <c r="K45" s="28">
        <f>IF(ISNUMBER(wat!K43), IF(wat!K43=-999,"NA",IF(wat!K43&gt;99, "&gt;99", IF(wat!K43&lt;1, "&lt;1",wat!K43 ))), "-")</f>
        <v>4.9111301419906228</v>
      </c>
      <c r="L45" s="28">
        <f>IF(ISNUMBER(wat!L43), IF(wat!L43=-999,"NA",IF(wat!L43&gt;99, "&gt;99", IF(wat!L43&lt;1, "&lt;1",wat!L43 ))), "-")</f>
        <v>4.5446632867842531</v>
      </c>
      <c r="M45" s="28">
        <f>IF(ISNUMBER(wat!M43), IF(wat!M43=-999,"NA",IF(wat!M43&gt;99, "&gt;99", IF(wat!M43&lt;1, "&lt;1",wat!M43 ))), "-")</f>
        <v>1.3552963437196643</v>
      </c>
      <c r="N45" s="29">
        <f>IF(ISNUMBER(wat!N43), IF(wat!N43=-999,"NA",wat!N43), "-")</f>
        <v>0.58474177122116089</v>
      </c>
      <c r="O45" s="51">
        <f>IF(ISNUMBER(wat!O43), IF(wat!O43=-999,"NA",IF(wat!O43&gt;99, "&gt;99", IF(wat!O43&lt;1, "&lt;1",wat!O43 ))), "-")</f>
        <v>94.644731830795209</v>
      </c>
      <c r="P45" s="28">
        <f>IF(ISNUMBER(wat!P43), IF(wat!P43=-999,"NA",IF(wat!P43&gt;99, "&gt;99", IF(wat!P43&lt;1, "&lt;1",wat!P43 ))), "-")</f>
        <v>2.8245617355235586</v>
      </c>
      <c r="Q45" s="28">
        <f>IF(ISNUMBER(wat!Q43), IF(wat!Q43=-999,"NA",IF(wat!Q43&gt;99, "&gt;99", IF(wat!Q43&lt;1, "&lt;1",wat!Q43 ))), "-")</f>
        <v>2.3043822486767183</v>
      </c>
      <c r="R45" s="28" t="str">
        <f>IF(ISNUMBER(wat!R43), IF(wat!R43=-999,"NA",IF(wat!R43&gt;99, "&gt;99", IF(wat!R43&lt;1, "&lt;1",wat!R43 ))), "-")</f>
        <v>&lt;1</v>
      </c>
      <c r="S45" s="29">
        <f>IF(ISNUMBER(wat!S43), IF(wat!S43=-999,"NA",wat!S43), "-")</f>
        <v>5.4846547544002533E-2</v>
      </c>
      <c r="T45" s="52">
        <f>IF(ISNUMBER(wat!T43), IF(wat!T43=-999,"NA",IF(wat!T43&gt;99, "&gt;99", IF(wat!T43&lt;1, "&lt;1",wat!T43 ))), "-")</f>
        <v>62.355129923267732</v>
      </c>
      <c r="U45" s="53">
        <f>IF(ISNUMBER(wat!U43), IF(wat!U43=-999,"NA",IF(wat!U43&gt;99, "&gt;99", IF(wat!U43&lt;1, "&lt;1",wat!U43 ))), "-")</f>
        <v>68.896888068096303</v>
      </c>
      <c r="V45" s="53">
        <f>IF(ISNUMBER(wat!V43), IF(wat!V43=-999,"NA",IF(wat!V43&gt;99, "&gt;99", IF(wat!V43&lt;1, "&lt;1",wat!V43 ))), "-")</f>
        <v>68.082688760859028</v>
      </c>
      <c r="W45" s="53">
        <f>IF(ISNUMBER(wat!W43), IF(wat!W43=-999,"NA",IF(wat!W43&gt;99, "&gt;99", IF(wat!W43&lt;1, "&lt;1",wat!W43 ))), "-")</f>
        <v>67.548108510202937</v>
      </c>
      <c r="X45" s="29">
        <f>IF(ISNUMBER(wat!X43), IF(wat!X43=-999,"NA",wat!X43), "-")</f>
        <v>0.81469458341598511</v>
      </c>
      <c r="Y45" s="28">
        <f>IF(ISNUMBER(wat!Y43), IF(wat!Y43=-999,"NA",IF(wat!Y43&gt;99, "&gt;99", IF(wat!Y43&lt;1, "&lt;1",wat!Y43 ))), "-")</f>
        <v>42.447976246856797</v>
      </c>
      <c r="Z45" s="28">
        <f>IF(ISNUMBER(wat!Z43), IF(wat!Z43=-999,"NA",IF(wat!Z43&gt;99, "&gt;99", IF(wat!Z43&lt;1, "&lt;1",wat!Z43 ))), "-")</f>
        <v>52.901721054031967</v>
      </c>
      <c r="AA45" s="52">
        <f>IF(ISNUMBER(wat!AA43), IF(wat!AA43=-999,"NA",IF(wat!AA43&gt;99, "&gt;99", IF(wat!AA43&lt;1, "&lt;1",wat!AA43 ))), "-")</f>
        <v>62.150694809835485</v>
      </c>
      <c r="AB45" s="53">
        <f>IF(ISNUMBER(wat!AB43), IF(wat!AB43=-999,"NA",IF(wat!AB43&gt;99, "&gt;99", IF(wat!AB43&lt;1, "&lt;1",wat!AB43 ))), "-")</f>
        <v>62.150694809835485</v>
      </c>
      <c r="AC45" s="53">
        <f>IF(ISNUMBER(wat!AC43), IF(wat!AC43=-999,"NA",IF(wat!AC43&gt;99, "&gt;99", IF(wat!AC43&lt;1, "&lt;1",wat!AC43 ))), "-")</f>
        <v>62.664432548911684</v>
      </c>
      <c r="AD45" s="53">
        <f>IF(ISNUMBER(wat!AD43), IF(wat!AD43=-999,"NA",IF(wat!AD43&gt;99, "&gt;99", IF(wat!AD43&lt;1, "&lt;1",wat!AD43 ))), "-")</f>
        <v>70.40530893815405</v>
      </c>
      <c r="AE45" s="29">
        <f>IF(ISNUMBER(wat!AE43), IF(wat!AE43=-999,"NA",wat!AE43), "-")</f>
        <v>1.2114479541778564</v>
      </c>
      <c r="AF45" s="28">
        <f>IF(ISNUMBER(wat!AF43), IF(wat!AF43=-999,"NA",IF(wat!AF43&gt;99, "&gt;99", IF(wat!AF43&lt;1, "&lt;1",wat!AF43 ))), "-")</f>
        <v>29.288307266462489</v>
      </c>
      <c r="AG45" s="28">
        <f>IF(ISNUMBER(wat!AG43), IF(wat!AG43=-999,"NA",IF(wat!AG43&gt;99, "&gt;99", IF(wat!AG43&lt;1, "&lt;1",wat!AG43 ))), "-")</f>
        <v>64.811733103033589</v>
      </c>
      <c r="AH45" s="52">
        <f>IF(ISNUMBER(wat!AH43), IF(wat!AH43=-999,"NA",IF(wat!AH43&gt;99, "&gt;99", IF(wat!AH43&lt;1, "&lt;1",wat!AH43 ))), "-")</f>
        <v>62.701879379568261</v>
      </c>
      <c r="AI45" s="53">
        <f>IF(ISNUMBER(wat!AI43), IF(wat!AI43=-999,"NA",IF(wat!AI43&gt;99, "&gt;99", IF(wat!AI43&lt;1, "&lt;1",wat!AI43 ))), "-")</f>
        <v>80.339408925391197</v>
      </c>
      <c r="AJ45" s="53">
        <f>IF(ISNUMBER(wat!AJ43), IF(wat!AJ43=-999,"NA",IF(wat!AJ43&gt;99, "&gt;99", IF(wat!AJ43&lt;1, "&lt;1",wat!AJ43 ))), "-")</f>
        <v>77.272835609207618</v>
      </c>
      <c r="AK45" s="53">
        <f>IF(ISNUMBER(wat!AK43), IF(wat!AK43=-999,"NA",IF(wat!AK43&gt;99, "&gt;99", IF(wat!AK43&lt;1, "&lt;1",wat!AK43 ))), "-")</f>
        <v>62.701879379568261</v>
      </c>
      <c r="AL45" s="29">
        <f>IF(ISNUMBER(wat!AL43), IF(wat!AL43=-999,"NA",wat!AL43), "-")</f>
        <v>-0.13402698934078217</v>
      </c>
      <c r="AM45" s="28">
        <f>IF(ISNUMBER(wat!AM43), IF(wat!AM43=-999,"NA",IF(wat!AM43&gt;99, "&gt;99", IF(wat!AM43&lt;1, "&lt;1",wat!AM43 ))), "-")</f>
        <v>64.76868404321236</v>
      </c>
      <c r="AN45" s="28">
        <f>IF(ISNUMBER(wat!AN43), IF(wat!AN43=-999,"NA",IF(wat!AN43&gt;99, "&gt;99", IF(wat!AN43&lt;1, "&lt;1",wat!AN43 ))), "-")</f>
        <v>32.700609523106401</v>
      </c>
      <c r="AO45" s="25">
        <f>IF(ISBLANK(wat!AO43), "", wat!AO43)</f>
        <v>42</v>
      </c>
    </row>
    <row r="46" spans="1:41" s="6" customFormat="1" hidden="1" x14ac:dyDescent="0.25">
      <c r="A46" s="25" t="str">
        <f>IF(ISBLANK(wat!A44), "", wat!A44)</f>
        <v>Eastern and South-Eastern Asia</v>
      </c>
      <c r="B46" s="56">
        <f>IF(ISBLANK(wat!B44), "", wat!B44)</f>
        <v>2000</v>
      </c>
      <c r="C46" s="54">
        <f>IF(ISNUMBER(wat!C44), wat!C44, "-")</f>
        <v>2043904.8276367188</v>
      </c>
      <c r="D46" s="28">
        <f>IF(ISNUMBER(wat!D44), wat!D44, "-")</f>
        <v>40.958766937255859</v>
      </c>
      <c r="E46" s="51">
        <f>IF(ISNUMBER(wat!E44), IF(wat!E44=-999,"NA",IF(wat!E44&gt;99, "&gt;99", IF(wat!E44&lt;1, "&lt;1",wat!E44 ))), "-")</f>
        <v>81.436574573842293</v>
      </c>
      <c r="F46" s="28">
        <f>IF(ISNUMBER(wat!F44), IF(wat!F44=-999,"NA",IF(wat!F44&gt;99, "&gt;99", IF(wat!F44&lt;1, "&lt;1",wat!F44 ))), "-")</f>
        <v>1.0186184442283097</v>
      </c>
      <c r="G46" s="28">
        <f>IF(ISNUMBER(wat!G44), IF(wat!G44=-999,"NA",IF(wat!G44&gt;99, "&gt;99", IF(wat!G44&lt;1, "&lt;1",wat!G44 ))), "-")</f>
        <v>14.268673009428749</v>
      </c>
      <c r="H46" s="28">
        <f>IF(ISNUMBER(wat!H44), IF(wat!H44=-999,"NA",IF(wat!H44&gt;99, "&gt;99", IF(wat!H44&lt;1, "&lt;1",wat!H44 ))), "-")</f>
        <v>3.2761339725006509</v>
      </c>
      <c r="I46" s="29">
        <f>IF(ISNUMBER(wat!I44), IF(wat!I44=-999,"NA",wat!I44), "-")</f>
        <v>0.64404410123825073</v>
      </c>
      <c r="J46" s="51">
        <f>IF(ISNUMBER(wat!J44), IF(wat!J44=-999,"NA",IF(wat!J44&gt;99, "&gt;99", wat!J44)), "-")</f>
        <v>70.878595197201705</v>
      </c>
      <c r="K46" s="28">
        <f>IF(ISNUMBER(wat!K44), IF(wat!K44=-999,"NA",IF(wat!K44&gt;99, "&gt;99", IF(wat!K44&lt;1, "&lt;1",wat!K44 ))), "-")</f>
        <v>1.1179049240864734</v>
      </c>
      <c r="L46" s="28">
        <f>IF(ISNUMBER(wat!L44), IF(wat!L44=-999,"NA",IF(wat!L44&gt;99, "&gt;99", IF(wat!L44&lt;1, "&lt;1",wat!L44 ))), "-")</f>
        <v>22.773451146858584</v>
      </c>
      <c r="M46" s="28">
        <f>IF(ISNUMBER(wat!M44), IF(wat!M44=-999,"NA",IF(wat!M44&gt;99, "&gt;99", IF(wat!M44&lt;1, "&lt;1",wat!M44 ))), "-")</f>
        <v>5.2300487318532456</v>
      </c>
      <c r="N46" s="29">
        <f>IF(ISNUMBER(wat!N44), IF(wat!N44=-999,"NA",wat!N44), "-")</f>
        <v>0.9220130443572998</v>
      </c>
      <c r="O46" s="51">
        <f>IF(ISNUMBER(wat!O44), IF(wat!O44=-999,"NA",IF(wat!O44&gt;99, "&gt;99", IF(wat!O44&lt;1, "&lt;1",wat!O44 ))), "-")</f>
        <v>96.655684368236422</v>
      </c>
      <c r="P46" s="28" t="str">
        <f>IF(ISNUMBER(wat!P44), IF(wat!P44=-999,"NA",IF(wat!P44&gt;99, "&gt;99", IF(wat!P44&lt;1, "&lt;1",wat!P44 ))), "-")</f>
        <v>&lt;1</v>
      </c>
      <c r="Q46" s="28">
        <f>IF(ISNUMBER(wat!Q44), IF(wat!Q44=-999,"NA",IF(wat!Q44&gt;99, "&gt;99", IF(wat!Q44&lt;1, "&lt;1",wat!Q44 ))), "-")</f>
        <v>2.009211383562584</v>
      </c>
      <c r="R46" s="28" t="str">
        <f>IF(ISNUMBER(wat!R44), IF(wat!R44=-999,"NA",IF(wat!R44&gt;99, "&gt;99", IF(wat!R44&lt;1, "&lt;1",wat!R44 ))), "-")</f>
        <v>&lt;1</v>
      </c>
      <c r="S46" s="29">
        <f>IF(ISNUMBER(wat!S44), IF(wat!S44=-999,"NA",wat!S44), "-")</f>
        <v>4.5735210180282593E-2</v>
      </c>
      <c r="T46" s="52" t="str">
        <f>IF(ISNUMBER(wat!T44), IF(wat!T44=-999,"NA",IF(wat!T44&gt;99, "&gt;99", IF(wat!T44&lt;1, "&lt;1",wat!T44 ))), "-")</f>
        <v>-</v>
      </c>
      <c r="U46" s="53">
        <f>IF(ISNUMBER(wat!U44), IF(wat!U44=-999,"NA",IF(wat!U44&gt;99, "&gt;99", IF(wat!U44&lt;1, "&lt;1",wat!U44 ))), "-")</f>
        <v>65.933012119058702</v>
      </c>
      <c r="V46" s="53">
        <f>IF(ISNUMBER(wat!V44), IF(wat!V44=-999,"NA",IF(wat!V44&gt;99, "&gt;99", IF(wat!V44&lt;1, "&lt;1",wat!V44 ))), "-")</f>
        <v>77.776381526322311</v>
      </c>
      <c r="W46" s="53" t="str">
        <f>IF(ISNUMBER(wat!W44), IF(wat!W44=-999,"NA",IF(wat!W44&gt;99, "&gt;99", IF(wat!W44&lt;1, "&lt;1",wat!W44 ))), "-")</f>
        <v>-</v>
      </c>
      <c r="X46" s="29" t="str">
        <f>IF(ISNUMBER(wat!X44), IF(wat!X44=-999,"NA",wat!X44), "-")</f>
        <v>-</v>
      </c>
      <c r="Y46" s="28">
        <f>IF(ISNUMBER(wat!Y44), IF(wat!Y44=-999,"NA",IF(wat!Y44&gt;99, "&gt;99", IF(wat!Y44&lt;1, "&lt;1",wat!Y44 ))), "-")</f>
        <v>47.746907372368661</v>
      </c>
      <c r="Z46" s="28">
        <f>IF(ISNUMBER(wat!Z44), IF(wat!Z44=-999,"NA",IF(wat!Z44&gt;99, "&gt;99", IF(wat!Z44&lt;1, "&lt;1",wat!Z44 ))), "-")</f>
        <v>34.708285645701928</v>
      </c>
      <c r="AA46" s="52" t="str">
        <f>IF(ISNUMBER(wat!AA44), IF(wat!AA44=-999,"NA",IF(wat!AA44&gt;99, "&gt;99", IF(wat!AA44&lt;1, "&lt;1",wat!AA44 ))), "-")</f>
        <v>-</v>
      </c>
      <c r="AB46" s="53">
        <f>IF(ISNUMBER(wat!AB44), IF(wat!AB44=-999,"NA",IF(wat!AB44&gt;99, "&gt;99", IF(wat!AB44&lt;1, "&lt;1",wat!AB44 ))), "-")</f>
        <v>47.861651025631915</v>
      </c>
      <c r="AC46" s="53">
        <f>IF(ISNUMBER(wat!AC44), IF(wat!AC44=-999,"NA",IF(wat!AC44&gt;99, "&gt;99", IF(wat!AC44&lt;1, "&lt;1",wat!AC44 ))), "-")</f>
        <v>66.330359818954506</v>
      </c>
      <c r="AD46" s="53" t="str">
        <f>IF(ISNUMBER(wat!AD44), IF(wat!AD44=-999,"NA",IF(wat!AD44&gt;99, "&gt;99", IF(wat!AD44&lt;1, "&lt;1",wat!AD44 ))), "-")</f>
        <v>-</v>
      </c>
      <c r="AE46" s="29" t="str">
        <f>IF(ISNUMBER(wat!AE44), IF(wat!AE44=-999,"NA",wat!AE44), "-")</f>
        <v>-</v>
      </c>
      <c r="AF46" s="28">
        <f>IF(ISNUMBER(wat!AF44), IF(wat!AF44=-999,"NA",IF(wat!AF44&gt;99, "&gt;99", IF(wat!AF44&lt;1, "&lt;1",wat!AF44 ))), "-")</f>
        <v>25.804962108002737</v>
      </c>
      <c r="AG46" s="28">
        <f>IF(ISNUMBER(wat!AG44), IF(wat!AG44=-999,"NA",IF(wat!AG44&gt;99, "&gt;99", IF(wat!AG44&lt;1, "&lt;1",wat!AG44 ))), "-")</f>
        <v>46.191538013285403</v>
      </c>
      <c r="AH46" s="52">
        <f>IF(ISNUMBER(wat!AH44), IF(wat!AH44=-999,"NA",IF(wat!AH44&gt;99, "&gt;99", IF(wat!AH44&lt;1, "&lt;1",wat!AH44 ))), "-")</f>
        <v>88.183882042695572</v>
      </c>
      <c r="AI46" s="53">
        <f>IF(ISNUMBER(wat!AI44), IF(wat!AI44=-999,"NA",IF(wat!AI44&gt;99, "&gt;99", IF(wat!AI44&lt;1, "&lt;1",wat!AI44 ))), "-")</f>
        <v>91.982510086768059</v>
      </c>
      <c r="AJ46" s="53">
        <f>IF(ISNUMBER(wat!AJ44), IF(wat!AJ44=-999,"NA",IF(wat!AJ44&gt;99, "&gt;99", IF(wat!AJ44&lt;1, "&lt;1",wat!AJ44 ))), "-")</f>
        <v>94.275586504932207</v>
      </c>
      <c r="AK46" s="53">
        <f>IF(ISNUMBER(wat!AK44), IF(wat!AK44=-999,"NA",IF(wat!AK44&gt;99, "&gt;99", IF(wat!AK44&lt;1, "&lt;1",wat!AK44 ))), "-")</f>
        <v>88.183882042695572</v>
      </c>
      <c r="AL46" s="29">
        <f>IF(ISNUMBER(wat!AL44), IF(wat!AL44=-999,"NA",wat!AL44), "-")</f>
        <v>0.22251522541046143</v>
      </c>
      <c r="AM46" s="28">
        <f>IF(ISNUMBER(wat!AM44), IF(wat!AM44=-999,"NA",IF(wat!AM44&gt;99, "&gt;99", IF(wat!AM44&lt;1, "&lt;1",wat!AM44 ))), "-")</f>
        <v>79.375774782330197</v>
      </c>
      <c r="AN46" s="28">
        <f>IF(ISNUMBER(wat!AN44), IF(wat!AN44=-999,"NA",IF(wat!AN44&gt;99, "&gt;99", IF(wat!AN44&lt;1, "&lt;1",wat!AN44 ))), "-")</f>
        <v>18.155408537018214</v>
      </c>
      <c r="AO46" s="25">
        <f>IF(ISBLANK(wat!AO44), "", wat!AO44)</f>
        <v>43</v>
      </c>
    </row>
    <row r="47" spans="1:41" s="6" customFormat="1" hidden="1" x14ac:dyDescent="0.25">
      <c r="A47" s="25" t="str">
        <f>IF(ISBLANK(wat!A45), "", wat!A45)</f>
        <v>Eastern and South-Eastern Asia</v>
      </c>
      <c r="B47" s="56">
        <f>IF(ISBLANK(wat!B45), "", wat!B45)</f>
        <v>2001</v>
      </c>
      <c r="C47" s="54">
        <f>IF(ISNUMBER(wat!C45), wat!C45, "-")</f>
        <v>2060862.2210998535</v>
      </c>
      <c r="D47" s="28">
        <f>IF(ISNUMBER(wat!D45), wat!D45, "-")</f>
        <v>41.967254638671875</v>
      </c>
      <c r="E47" s="51">
        <f>IF(ISNUMBER(wat!E45), IF(wat!E45=-999,"NA",IF(wat!E45&gt;99, "&gt;99", IF(wat!E45&lt;1, "&lt;1",wat!E45 ))), "-")</f>
        <v>81.863815691452885</v>
      </c>
      <c r="F47" s="28">
        <f>IF(ISNUMBER(wat!F45), IF(wat!F45=-999,"NA",IF(wat!F45&gt;99, "&gt;99", IF(wat!F45&lt;1, "&lt;1",wat!F45 ))), "-")</f>
        <v>1.0101305270570633</v>
      </c>
      <c r="G47" s="28">
        <f>IF(ISNUMBER(wat!G45), IF(wat!G45=-999,"NA",IF(wat!G45&gt;99, "&gt;99", IF(wat!G45&lt;1, "&lt;1",wat!G45 ))), "-")</f>
        <v>13.940790330106433</v>
      </c>
      <c r="H47" s="28">
        <f>IF(ISNUMBER(wat!H45), IF(wat!H45=-999,"NA",IF(wat!H45&gt;99, "&gt;99", IF(wat!H45&lt;1, "&lt;1",wat!H45 ))), "-")</f>
        <v>3.1852634513836251</v>
      </c>
      <c r="I47" s="29">
        <f>IF(ISNUMBER(wat!I45), IF(wat!I45=-999,"NA",wat!I45), "-")</f>
        <v>0.64404410123825073</v>
      </c>
      <c r="J47" s="51">
        <f>IF(ISNUMBER(wat!J45), IF(wat!J45=-999,"NA",IF(wat!J45&gt;99, "&gt;99", wat!J45)), "-")</f>
        <v>71.10107427400429</v>
      </c>
      <c r="K47" s="28">
        <f>IF(ISNUMBER(wat!K45), IF(wat!K45=-999,"NA",IF(wat!K45&gt;99, "&gt;99", IF(wat!K45&lt;1, "&lt;1",wat!K45 ))), "-")</f>
        <v>1.1164106963737628</v>
      </c>
      <c r="L47" s="28">
        <f>IF(ISNUMBER(wat!L45), IF(wat!L45=-999,"NA",IF(wat!L45&gt;99, "&gt;99", IF(wat!L45&lt;1, "&lt;1",wat!L45 ))), "-")</f>
        <v>22.616305167102261</v>
      </c>
      <c r="M47" s="28">
        <f>IF(ISNUMBER(wat!M45), IF(wat!M45=-999,"NA",IF(wat!M45&gt;99, "&gt;99", IF(wat!M45&lt;1, "&lt;1",wat!M45 ))), "-")</f>
        <v>5.1662098625196968</v>
      </c>
      <c r="N47" s="29">
        <f>IF(ISNUMBER(wat!N45), IF(wat!N45=-999,"NA",wat!N45), "-")</f>
        <v>0.9220130443572998</v>
      </c>
      <c r="O47" s="51">
        <f>IF(ISNUMBER(wat!O45), IF(wat!O45=-999,"NA",IF(wat!O45&gt;99, "&gt;99", IF(wat!O45&lt;1, "&lt;1",wat!O45 ))), "-")</f>
        <v>96.746645492753586</v>
      </c>
      <c r="P47" s="28" t="str">
        <f>IF(ISNUMBER(wat!P45), IF(wat!P45=-999,"NA",IF(wat!P45&gt;99, "&gt;99", IF(wat!P45&lt;1, "&lt;1",wat!P45 ))), "-")</f>
        <v>&lt;1</v>
      </c>
      <c r="Q47" s="28">
        <f>IF(ISNUMBER(wat!Q45), IF(wat!Q45=-999,"NA",IF(wat!Q45&gt;99, "&gt;99", IF(wat!Q45&lt;1, "&lt;1",wat!Q45 ))), "-")</f>
        <v>1.9441987268231489</v>
      </c>
      <c r="R47" s="28" t="str">
        <f>IF(ISNUMBER(wat!R45), IF(wat!R45=-999,"NA",IF(wat!R45&gt;99, "&gt;99", IF(wat!R45&lt;1, "&lt;1",wat!R45 ))), "-")</f>
        <v>&lt;1</v>
      </c>
      <c r="S47" s="29">
        <f>IF(ISNUMBER(wat!S45), IF(wat!S45=-999,"NA",wat!S45), "-")</f>
        <v>4.5735210180282593E-2</v>
      </c>
      <c r="T47" s="52" t="str">
        <f>IF(ISNUMBER(wat!T45), IF(wat!T45=-999,"NA",IF(wat!T45&gt;99, "&gt;99", IF(wat!T45&lt;1, "&lt;1",wat!T45 ))), "-")</f>
        <v>-</v>
      </c>
      <c r="U47" s="53">
        <f>IF(ISNUMBER(wat!U45), IF(wat!U45=-999,"NA",IF(wat!U45&gt;99, "&gt;99", IF(wat!U45&lt;1, "&lt;1",wat!U45 ))), "-")</f>
        <v>66.531897355850404</v>
      </c>
      <c r="V47" s="53">
        <f>IF(ISNUMBER(wat!V45), IF(wat!V45=-999,"NA",IF(wat!V45&gt;99, "&gt;99", IF(wat!V45&lt;1, "&lt;1",wat!V45 ))), "-")</f>
        <v>78.204350712918085</v>
      </c>
      <c r="W47" s="53" t="str">
        <f>IF(ISNUMBER(wat!W45), IF(wat!W45=-999,"NA",IF(wat!W45&gt;99, "&gt;99", IF(wat!W45&lt;1, "&lt;1",wat!W45 ))), "-")</f>
        <v>-</v>
      </c>
      <c r="X47" s="29" t="str">
        <f>IF(ISNUMBER(wat!X45), IF(wat!X45=-999,"NA",wat!X45), "-")</f>
        <v>-</v>
      </c>
      <c r="Y47" s="28">
        <f>IF(ISNUMBER(wat!Y45), IF(wat!Y45=-999,"NA",IF(wat!Y45&gt;99, "&gt;99", IF(wat!Y45&lt;1, "&lt;1",wat!Y45 ))), "-")</f>
        <v>49.179427913358552</v>
      </c>
      <c r="Z47" s="28">
        <f>IF(ISNUMBER(wat!Z45), IF(wat!Z45=-999,"NA",IF(wat!Z45&gt;99, "&gt;99", IF(wat!Z45&lt;1, "&lt;1",wat!Z45 ))), "-")</f>
        <v>33.694518305151391</v>
      </c>
      <c r="AA47" s="52" t="str">
        <f>IF(ISNUMBER(wat!AA45), IF(wat!AA45=-999,"NA",IF(wat!AA45&gt;99, "&gt;99", IF(wat!AA45&lt;1, "&lt;1",wat!AA45 ))), "-")</f>
        <v>-</v>
      </c>
      <c r="AB47" s="53">
        <f>IF(ISNUMBER(wat!AB45), IF(wat!AB45=-999,"NA",IF(wat!AB45&gt;99, "&gt;99", IF(wat!AB45&lt;1, "&lt;1",wat!AB45 ))), "-")</f>
        <v>48.025593565210833</v>
      </c>
      <c r="AC47" s="53">
        <f>IF(ISNUMBER(wat!AC45), IF(wat!AC45=-999,"NA",IF(wat!AC45&gt;99, "&gt;99", IF(wat!AC45&lt;1, "&lt;1",wat!AC45 ))), "-")</f>
        <v>66.521415031220926</v>
      </c>
      <c r="AD47" s="53" t="str">
        <f>IF(ISNUMBER(wat!AD45), IF(wat!AD45=-999,"NA",IF(wat!AD45&gt;99, "&gt;99", IF(wat!AD45&lt;1, "&lt;1",wat!AD45 ))), "-")</f>
        <v>-</v>
      </c>
      <c r="AE47" s="29" t="str">
        <f>IF(ISNUMBER(wat!AE45), IF(wat!AE45=-999,"NA",wat!AE45), "-")</f>
        <v>-</v>
      </c>
      <c r="AF47" s="28">
        <f>IF(ISNUMBER(wat!AF45), IF(wat!AF45=-999,"NA",IF(wat!AF45&gt;99, "&gt;99", IF(wat!AF45&lt;1, "&lt;1",wat!AF45 ))), "-")</f>
        <v>27.101629006003691</v>
      </c>
      <c r="AG47" s="28">
        <f>IF(ISNUMBER(wat!AG45), IF(wat!AG45=-999,"NA",IF(wat!AG45&gt;99, "&gt;99", IF(wat!AG45&lt;1, "&lt;1",wat!AG45 ))), "-")</f>
        <v>45.115855964374354</v>
      </c>
      <c r="AH47" s="52">
        <f>IF(ISNUMBER(wat!AH45), IF(wat!AH45=-999,"NA",IF(wat!AH45&gt;99, "&gt;99", IF(wat!AH45&lt;1, "&lt;1",wat!AH45 ))), "-")</f>
        <v>88.247036611879139</v>
      </c>
      <c r="AI47" s="53">
        <f>IF(ISNUMBER(wat!AI45), IF(wat!AI45=-999,"NA",IF(wat!AI45&gt;99, "&gt;99", IF(wat!AI45&lt;1, "&lt;1",wat!AI45 ))), "-")</f>
        <v>92.122604167391614</v>
      </c>
      <c r="AJ47" s="53">
        <f>IF(ISNUMBER(wat!AJ45), IF(wat!AJ45=-999,"NA",IF(wat!AJ45&gt;99, "&gt;99", IF(wat!AJ45&lt;1, "&lt;1",wat!AJ45 ))), "-")</f>
        <v>94.359634504212593</v>
      </c>
      <c r="AK47" s="53">
        <f>IF(ISNUMBER(wat!AK45), IF(wat!AK45=-999,"NA",IF(wat!AK45&gt;99, "&gt;99", IF(wat!AK45&lt;1, "&lt;1",wat!AK45 ))), "-")</f>
        <v>88.247036611879139</v>
      </c>
      <c r="AL47" s="29">
        <f>IF(ISNUMBER(wat!AL45), IF(wat!AL45=-999,"NA",wat!AL45), "-")</f>
        <v>0.22251522541046143</v>
      </c>
      <c r="AM47" s="28">
        <f>IF(ISNUMBER(wat!AM45), IF(wat!AM45=-999,"NA",IF(wat!AM45&gt;99, "&gt;99", IF(wat!AM45&lt;1, "&lt;1",wat!AM45 ))), "-")</f>
        <v>79.708834468793228</v>
      </c>
      <c r="AN47" s="28">
        <f>IF(ISNUMBER(wat!AN45), IF(wat!AN45=-999,"NA",IF(wat!AN45&gt;99, "&gt;99", IF(wat!AN45&lt;1, "&lt;1",wat!AN45 ))), "-")</f>
        <v>17.900976258628454</v>
      </c>
      <c r="AO47" s="25">
        <f>IF(ISBLANK(wat!AO45), "", wat!AO45)</f>
        <v>44</v>
      </c>
    </row>
    <row r="48" spans="1:41" s="6" customFormat="1" hidden="1" x14ac:dyDescent="0.25">
      <c r="A48" s="25" t="str">
        <f>IF(ISBLANK(wat!A46), "", wat!A46)</f>
        <v>Eastern and South-Eastern Asia</v>
      </c>
      <c r="B48" s="56">
        <f>IF(ISBLANK(wat!B46), "", wat!B46)</f>
        <v>2002</v>
      </c>
      <c r="C48" s="54">
        <f>IF(ISNUMBER(wat!C46), wat!C46, "-")</f>
        <v>2078182.3854064941</v>
      </c>
      <c r="D48" s="28">
        <f>IF(ISNUMBER(wat!D46), wat!D46, "-")</f>
        <v>43.061477661132813</v>
      </c>
      <c r="E48" s="51">
        <f>IF(ISNUMBER(wat!E46), IF(wat!E46=-999,"NA",IF(wat!E46&gt;99, "&gt;99", IF(wat!E46&lt;1, "&lt;1",wat!E46 ))), "-")</f>
        <v>82.813930880165216</v>
      </c>
      <c r="F48" s="28">
        <f>IF(ISNUMBER(wat!F46), IF(wat!F46=-999,"NA",IF(wat!F46&gt;99, "&gt;99", IF(wat!F46&lt;1, "&lt;1",wat!F46 ))), "-")</f>
        <v>1.0073146011635294</v>
      </c>
      <c r="G48" s="28">
        <f>IF(ISNUMBER(wat!G46), IF(wat!G46=-999,"NA",IF(wat!G46&gt;99, "&gt;99", IF(wat!G46&lt;1, "&lt;1",wat!G46 ))), "-")</f>
        <v>13.108070367144546</v>
      </c>
      <c r="H48" s="28">
        <f>IF(ISNUMBER(wat!H46), IF(wat!H46=-999,"NA",IF(wat!H46&gt;99, "&gt;99", IF(wat!H46&lt;1, "&lt;1",wat!H46 ))), "-")</f>
        <v>3.0706841515267111</v>
      </c>
      <c r="I48" s="29">
        <f>IF(ISNUMBER(wat!I46), IF(wat!I46=-999,"NA",wat!I46), "-")</f>
        <v>0.64404410123825073</v>
      </c>
      <c r="J48" s="51">
        <f>IF(ISNUMBER(wat!J46), IF(wat!J46=-999,"NA",IF(wat!J46&gt;99, "&gt;99", wat!J46)), "-")</f>
        <v>72.233921666846086</v>
      </c>
      <c r="K48" s="28">
        <f>IF(ISNUMBER(wat!K46), IF(wat!K46=-999,"NA",IF(wat!K46&gt;99, "&gt;99", IF(wat!K46&lt;1, "&lt;1",wat!K46 ))), "-")</f>
        <v>1.1595074902442963</v>
      </c>
      <c r="L48" s="28">
        <f>IF(ISNUMBER(wat!L46), IF(wat!L46=-999,"NA",IF(wat!L46&gt;99, "&gt;99", IF(wat!L46&lt;1, "&lt;1",wat!L46 ))), "-")</f>
        <v>21.533496600687506</v>
      </c>
      <c r="M48" s="28">
        <f>IF(ISNUMBER(wat!M46), IF(wat!M46=-999,"NA",IF(wat!M46&gt;99, "&gt;99", IF(wat!M46&lt;1, "&lt;1",wat!M46 ))), "-")</f>
        <v>5.0730742422221136</v>
      </c>
      <c r="N48" s="29">
        <f>IF(ISNUMBER(wat!N46), IF(wat!N46=-999,"NA",wat!N46), "-")</f>
        <v>0.9220130443572998</v>
      </c>
      <c r="O48" s="51">
        <f>IF(ISNUMBER(wat!O46), IF(wat!O46=-999,"NA",IF(wat!O46&gt;99, "&gt;99", IF(wat!O46&lt;1, "&lt;1",wat!O46 ))), "-")</f>
        <v>96.80346667568223</v>
      </c>
      <c r="P48" s="28" t="str">
        <f>IF(ISNUMBER(wat!P46), IF(wat!P46=-999,"NA",IF(wat!P46&gt;99, "&gt;99", IF(wat!P46&lt;1, "&lt;1",wat!P46 ))), "-")</f>
        <v>&lt;1</v>
      </c>
      <c r="Q48" s="28">
        <f>IF(ISNUMBER(wat!Q46), IF(wat!Q46=-999,"NA",IF(wat!Q46&gt;99, "&gt;99", IF(wat!Q46&lt;1, "&lt;1",wat!Q46 ))), "-")</f>
        <v>1.9674561764418323</v>
      </c>
      <c r="R48" s="28" t="str">
        <f>IF(ISNUMBER(wat!R46), IF(wat!R46=-999,"NA",IF(wat!R46&gt;99, "&gt;99", IF(wat!R46&lt;1, "&lt;1",wat!R46 ))), "-")</f>
        <v>&lt;1</v>
      </c>
      <c r="S48" s="29">
        <f>IF(ISNUMBER(wat!S46), IF(wat!S46=-999,"NA",wat!S46), "-")</f>
        <v>4.5735210180282593E-2</v>
      </c>
      <c r="T48" s="52" t="str">
        <f>IF(ISNUMBER(wat!T46), IF(wat!T46=-999,"NA",IF(wat!T46&gt;99, "&gt;99", IF(wat!T46&lt;1, "&lt;1",wat!T46 ))), "-")</f>
        <v>-</v>
      </c>
      <c r="U48" s="53">
        <f>IF(ISNUMBER(wat!U46), IF(wat!U46=-999,"NA",IF(wat!U46&gt;99, "&gt;99", IF(wat!U46&lt;1, "&lt;1",wat!U46 ))), "-")</f>
        <v>68.718980024732403</v>
      </c>
      <c r="V48" s="53">
        <f>IF(ISNUMBER(wat!V46), IF(wat!V46=-999,"NA",IF(wat!V46&gt;99, "&gt;99", IF(wat!V46&lt;1, "&lt;1",wat!V46 ))), "-")</f>
        <v>79.230755717379893</v>
      </c>
      <c r="W48" s="53" t="str">
        <f>IF(ISNUMBER(wat!W46), IF(wat!W46=-999,"NA",IF(wat!W46&gt;99, "&gt;99", IF(wat!W46&lt;1, "&lt;1",wat!W46 ))), "-")</f>
        <v>-</v>
      </c>
      <c r="X48" s="29" t="str">
        <f>IF(ISNUMBER(wat!X46), IF(wat!X46=-999,"NA",wat!X46), "-")</f>
        <v>-</v>
      </c>
      <c r="Y48" s="28">
        <f>IF(ISNUMBER(wat!Y46), IF(wat!Y46=-999,"NA",IF(wat!Y46&gt;99, "&gt;99", IF(wat!Y46&lt;1, "&lt;1",wat!Y46 ))), "-")</f>
        <v>51.007188046584332</v>
      </c>
      <c r="Z48" s="28">
        <f>IF(ISNUMBER(wat!Z46), IF(wat!Z46=-999,"NA",IF(wat!Z46&gt;99, "&gt;99", IF(wat!Z46&lt;1, "&lt;1",wat!Z46 ))), "-")</f>
        <v>32.814057434744406</v>
      </c>
      <c r="AA48" s="52" t="str">
        <f>IF(ISNUMBER(wat!AA46), IF(wat!AA46=-999,"NA",IF(wat!AA46&gt;99, "&gt;99", IF(wat!AA46&lt;1, "&lt;1",wat!AA46 ))), "-")</f>
        <v>-</v>
      </c>
      <c r="AB48" s="53">
        <f>IF(ISNUMBER(wat!AB46), IF(wat!AB46=-999,"NA",IF(wat!AB46&gt;99, "&gt;99", IF(wat!AB46&lt;1, "&lt;1",wat!AB46 ))), "-")</f>
        <v>50.896266780805377</v>
      </c>
      <c r="AC48" s="53">
        <f>IF(ISNUMBER(wat!AC46), IF(wat!AC46=-999,"NA",IF(wat!AC46&gt;99, "&gt;99", IF(wat!AC46&lt;1, "&lt;1",wat!AC46 ))), "-")</f>
        <v>67.664899366384404</v>
      </c>
      <c r="AD48" s="53" t="str">
        <f>IF(ISNUMBER(wat!AD46), IF(wat!AD46=-999,"NA",IF(wat!AD46&gt;99, "&gt;99", IF(wat!AD46&lt;1, "&lt;1",wat!AD46 ))), "-")</f>
        <v>-</v>
      </c>
      <c r="AE48" s="29" t="str">
        <f>IF(ISNUMBER(wat!AE46), IF(wat!AE46=-999,"NA",wat!AE46), "-")</f>
        <v>-</v>
      </c>
      <c r="AF48" s="28">
        <f>IF(ISNUMBER(wat!AF46), IF(wat!AF46=-999,"NA",IF(wat!AF46&gt;99, "&gt;99", IF(wat!AF46&lt;1, "&lt;1",wat!AF46 ))), "-")</f>
        <v>28.856503039175934</v>
      </c>
      <c r="AG48" s="28">
        <f>IF(ISNUMBER(wat!AG46), IF(wat!AG46=-999,"NA",IF(wat!AG46&gt;99, "&gt;99", IF(wat!AG46&lt;1, "&lt;1",wat!AG46 ))), "-")</f>
        <v>44.536926117914447</v>
      </c>
      <c r="AH48" s="52">
        <f>IF(ISNUMBER(wat!AH46), IF(wat!AH46=-999,"NA",IF(wat!AH46&gt;99, "&gt;99", IF(wat!AH46&lt;1, "&lt;1",wat!AH46 ))), "-")</f>
        <v>88.675072188935943</v>
      </c>
      <c r="AI48" s="53">
        <f>IF(ISNUMBER(wat!AI46), IF(wat!AI46=-999,"NA",IF(wat!AI46&gt;99, "&gt;99", IF(wat!AI46&lt;1, "&lt;1",wat!AI46 ))), "-")</f>
        <v>92.285262776813468</v>
      </c>
      <c r="AJ48" s="53">
        <f>IF(ISNUMBER(wat!AJ46), IF(wat!AJ46=-999,"NA",IF(wat!AJ46&gt;99, "&gt;99", IF(wat!AJ46&lt;1, "&lt;1",wat!AJ46 ))), "-")</f>
        <v>94.523838999541894</v>
      </c>
      <c r="AK48" s="53">
        <f>IF(ISNUMBER(wat!AK46), IF(wat!AK46=-999,"NA",IF(wat!AK46&gt;99, "&gt;99", IF(wat!AK46&lt;1, "&lt;1",wat!AK46 ))), "-")</f>
        <v>88.675072188935943</v>
      </c>
      <c r="AL48" s="29">
        <f>IF(ISNUMBER(wat!AL46), IF(wat!AL46=-999,"NA",wat!AL46), "-")</f>
        <v>0.22251522541046143</v>
      </c>
      <c r="AM48" s="28">
        <f>IF(ISNUMBER(wat!AM46), IF(wat!AM46=-999,"NA",IF(wat!AM46&gt;99, "&gt;99", IF(wat!AM46&lt;1, "&lt;1",wat!AM46 ))), "-")</f>
        <v>80.296180241847651</v>
      </c>
      <c r="AN48" s="28">
        <f>IF(ISNUMBER(wat!AN46), IF(wat!AN46=-999,"NA",IF(wat!AN46&gt;99, "&gt;99", IF(wat!AN46&lt;1, "&lt;1",wat!AN46 ))), "-")</f>
        <v>17.313362270182218</v>
      </c>
      <c r="AO48" s="25">
        <f>IF(ISBLANK(wat!AO46), "", wat!AO46)</f>
        <v>45</v>
      </c>
    </row>
    <row r="49" spans="1:41" s="6" customFormat="1" hidden="1" x14ac:dyDescent="0.25">
      <c r="A49" s="25" t="str">
        <f>IF(ISBLANK(wat!A47), "", wat!A47)</f>
        <v>Eastern and South-Eastern Asia</v>
      </c>
      <c r="B49" s="56">
        <f>IF(ISBLANK(wat!B47), "", wat!B47)</f>
        <v>2003</v>
      </c>
      <c r="C49" s="54">
        <f>IF(ISNUMBER(wat!C47), wat!C47, "-")</f>
        <v>2094161.6848144531</v>
      </c>
      <c r="D49" s="28">
        <f>IF(ISNUMBER(wat!D47), wat!D47, "-")</f>
        <v>44.167133331298828</v>
      </c>
      <c r="E49" s="51">
        <f>IF(ISNUMBER(wat!E47), IF(wat!E47=-999,"NA",IF(wat!E47&gt;99, "&gt;99", IF(wat!E47&lt;1, "&lt;1",wat!E47 ))), "-")</f>
        <v>83.631369825069257</v>
      </c>
      <c r="F49" s="28">
        <f>IF(ISNUMBER(wat!F47), IF(wat!F47=-999,"NA",IF(wat!F47&gt;99, "&gt;99", IF(wat!F47&lt;1, "&lt;1",wat!F47 ))), "-")</f>
        <v>1.013643595777816</v>
      </c>
      <c r="G49" s="28">
        <f>IF(ISNUMBER(wat!G47), IF(wat!G47=-999,"NA",IF(wat!G47&gt;99, "&gt;99", IF(wat!G47&lt;1, "&lt;1",wat!G47 ))), "-")</f>
        <v>12.378591129160965</v>
      </c>
      <c r="H49" s="28">
        <f>IF(ISNUMBER(wat!H47), IF(wat!H47=-999,"NA",IF(wat!H47&gt;99, "&gt;99", IF(wat!H47&lt;1, "&lt;1",wat!H47 ))), "-")</f>
        <v>2.9763954499919523</v>
      </c>
      <c r="I49" s="29">
        <f>IF(ISNUMBER(wat!I47), IF(wat!I47=-999,"NA",wat!I47), "-")</f>
        <v>0.64404410123825073</v>
      </c>
      <c r="J49" s="51">
        <f>IF(ISNUMBER(wat!J47), IF(wat!J47=-999,"NA",IF(wat!J47&gt;99, "&gt;99", wat!J47)), "-")</f>
        <v>73.169328078290349</v>
      </c>
      <c r="K49" s="28">
        <f>IF(ISNUMBER(wat!K47), IF(wat!K47=-999,"NA",IF(wat!K47&gt;99, "&gt;99", IF(wat!K47&lt;1, "&lt;1",wat!K47 ))), "-")</f>
        <v>1.2026794900083406</v>
      </c>
      <c r="L49" s="28">
        <f>IF(ISNUMBER(wat!L47), IF(wat!L47=-999,"NA",IF(wat!L47&gt;99, "&gt;99", IF(wat!L47&lt;1, "&lt;1",wat!L47 ))), "-")</f>
        <v>20.621035947212899</v>
      </c>
      <c r="M49" s="28">
        <f>IF(ISNUMBER(wat!M47), IF(wat!M47=-999,"NA",IF(wat!M47&gt;99, "&gt;99", IF(wat!M47&lt;1, "&lt;1",wat!M47 ))), "-")</f>
        <v>5.0069564844884171</v>
      </c>
      <c r="N49" s="29">
        <f>IF(ISNUMBER(wat!N47), IF(wat!N47=-999,"NA",wat!N47), "-")</f>
        <v>0.9220130443572998</v>
      </c>
      <c r="O49" s="51">
        <f>IF(ISNUMBER(wat!O47), IF(wat!O47=-999,"NA",IF(wat!O47&gt;99, "&gt;99", IF(wat!O47&lt;1, "&lt;1",wat!O47 ))), "-")</f>
        <v>96.856719634532368</v>
      </c>
      <c r="P49" s="28" t="str">
        <f>IF(ISNUMBER(wat!P47), IF(wat!P47=-999,"NA",IF(wat!P47&gt;99, "&gt;99", IF(wat!P47&lt;1, "&lt;1",wat!P47 ))), "-")</f>
        <v>&lt;1</v>
      </c>
      <c r="Q49" s="28">
        <f>IF(ISNUMBER(wat!Q47), IF(wat!Q47=-999,"NA",IF(wat!Q47&gt;99, "&gt;99", IF(wat!Q47&lt;1, "&lt;1",wat!Q47 ))), "-")</f>
        <v>1.9590939445315931</v>
      </c>
      <c r="R49" s="28" t="str">
        <f>IF(ISNUMBER(wat!R47), IF(wat!R47=-999,"NA",IF(wat!R47&gt;99, "&gt;99", IF(wat!R47&lt;1, "&lt;1",wat!R47 ))), "-")</f>
        <v>&lt;1</v>
      </c>
      <c r="S49" s="29">
        <f>IF(ISNUMBER(wat!S47), IF(wat!S47=-999,"NA",wat!S47), "-")</f>
        <v>4.5735210180282593E-2</v>
      </c>
      <c r="T49" s="52" t="str">
        <f>IF(ISNUMBER(wat!T47), IF(wat!T47=-999,"NA",IF(wat!T47&gt;99, "&gt;99", IF(wat!T47&lt;1, "&lt;1",wat!T47 ))), "-")</f>
        <v>-</v>
      </c>
      <c r="U49" s="53">
        <f>IF(ISNUMBER(wat!U47), IF(wat!U47=-999,"NA",IF(wat!U47&gt;99, "&gt;99", IF(wat!U47&lt;1, "&lt;1",wat!U47 ))), "-")</f>
        <v>70.601560955849891</v>
      </c>
      <c r="V49" s="53">
        <f>IF(ISNUMBER(wat!V47), IF(wat!V47=-999,"NA",IF(wat!V47&gt;99, "&gt;99", IF(wat!V47&lt;1, "&lt;1",wat!V47 ))), "-")</f>
        <v>80.036244048599869</v>
      </c>
      <c r="W49" s="53" t="str">
        <f>IF(ISNUMBER(wat!W47), IF(wat!W47=-999,"NA",IF(wat!W47&gt;99, "&gt;99", IF(wat!W47&lt;1, "&lt;1",wat!W47 ))), "-")</f>
        <v>-</v>
      </c>
      <c r="X49" s="29" t="str">
        <f>IF(ISNUMBER(wat!X47), IF(wat!X47=-999,"NA",wat!X47), "-")</f>
        <v>-</v>
      </c>
      <c r="Y49" s="28">
        <f>IF(ISNUMBER(wat!Y47), IF(wat!Y47=-999,"NA",IF(wat!Y47&gt;99, "&gt;99", IF(wat!Y47&lt;1, "&lt;1",wat!Y47 ))), "-")</f>
        <v>52.430368644338145</v>
      </c>
      <c r="Z49" s="28">
        <f>IF(ISNUMBER(wat!Z47), IF(wat!Z47=-999,"NA",IF(wat!Z47&gt;99, "&gt;99", IF(wat!Z47&lt;1, "&lt;1",wat!Z47 ))), "-")</f>
        <v>32.214644776508933</v>
      </c>
      <c r="AA49" s="52" t="str">
        <f>IF(ISNUMBER(wat!AA47), IF(wat!AA47=-999,"NA",IF(wat!AA47&gt;99, "&gt;99", IF(wat!AA47&lt;1, "&lt;1",wat!AA47 ))), "-")</f>
        <v>-</v>
      </c>
      <c r="AB49" s="53">
        <f>IF(ISNUMBER(wat!AB47), IF(wat!AB47=-999,"NA",IF(wat!AB47&gt;99, "&gt;99", IF(wat!AB47&lt;1, "&lt;1",wat!AB47 ))), "-")</f>
        <v>53.441878875766506</v>
      </c>
      <c r="AC49" s="53">
        <f>IF(ISNUMBER(wat!AC47), IF(wat!AC47=-999,"NA",IF(wat!AC47&gt;99, "&gt;99", IF(wat!AC47&lt;1, "&lt;1",wat!AC47 ))), "-")</f>
        <v>68.557021209491054</v>
      </c>
      <c r="AD49" s="53" t="str">
        <f>IF(ISNUMBER(wat!AD47), IF(wat!AD47=-999,"NA",IF(wat!AD47&gt;99, "&gt;99", IF(wat!AD47&lt;1, "&lt;1",wat!AD47 ))), "-")</f>
        <v>-</v>
      </c>
      <c r="AE49" s="29" t="str">
        <f>IF(ISNUMBER(wat!AE47), IF(wat!AE47=-999,"NA",wat!AE47), "-")</f>
        <v>-</v>
      </c>
      <c r="AF49" s="28">
        <f>IF(ISNUMBER(wat!AF47), IF(wat!AF47=-999,"NA",IF(wat!AF47&gt;99, "&gt;99", IF(wat!AF47&lt;1, "&lt;1",wat!AF47 ))), "-")</f>
        <v>30.120024059902349</v>
      </c>
      <c r="AG49" s="28">
        <f>IF(ISNUMBER(wat!AG47), IF(wat!AG47=-999,"NA",IF(wat!AG47&gt;99, "&gt;99", IF(wat!AG47&lt;1, "&lt;1",wat!AG47 ))), "-")</f>
        <v>44.251983508396322</v>
      </c>
      <c r="AH49" s="52">
        <f>IF(ISNUMBER(wat!AH47), IF(wat!AH47=-999,"NA",IF(wat!AH47&gt;99, "&gt;99", IF(wat!AH47&lt;1, "&lt;1",wat!AH47 ))), "-")</f>
        <v>88.681019375121451</v>
      </c>
      <c r="AI49" s="53">
        <f>IF(ISNUMBER(wat!AI47), IF(wat!AI47=-999,"NA",IF(wat!AI47&gt;99, "&gt;99", IF(wat!AI47&lt;1, "&lt;1",wat!AI47 ))), "-")</f>
        <v>92.293579411522316</v>
      </c>
      <c r="AJ49" s="53">
        <f>IF(ISNUMBER(wat!AJ47), IF(wat!AJ47=-999,"NA",IF(wat!AJ47&gt;99, "&gt;99", IF(wat!AJ47&lt;1, "&lt;1",wat!AJ47 ))), "-")</f>
        <v>94.547440052204635</v>
      </c>
      <c r="AK49" s="53">
        <f>IF(ISNUMBER(wat!AK47), IF(wat!AK47=-999,"NA",IF(wat!AK47&gt;99, "&gt;99", IF(wat!AK47&lt;1, "&lt;1",wat!AK47 ))), "-")</f>
        <v>88.681019375121451</v>
      </c>
      <c r="AL49" s="29">
        <f>IF(ISNUMBER(wat!AL47), IF(wat!AL47=-999,"NA",wat!AL47), "-")</f>
        <v>0.22251522541046143</v>
      </c>
      <c r="AM49" s="28">
        <f>IF(ISNUMBER(wat!AM47), IF(wat!AM47=-999,"NA",IF(wat!AM47&gt;99, "&gt;99", IF(wat!AM47&lt;1, "&lt;1",wat!AM47 ))), "-")</f>
        <v>80.633479203717712</v>
      </c>
      <c r="AN49" s="28">
        <f>IF(ISNUMBER(wat!AN47), IF(wat!AN47=-999,"NA",IF(wat!AN47&gt;99, "&gt;99", IF(wat!AN47&lt;1, "&lt;1",wat!AN47 ))), "-")</f>
        <v>16.997918625770772</v>
      </c>
      <c r="AO49" s="25">
        <f>IF(ISBLANK(wat!AO47), "", wat!AO47)</f>
        <v>46</v>
      </c>
    </row>
    <row r="50" spans="1:41" s="6" customFormat="1" hidden="1" x14ac:dyDescent="0.25">
      <c r="A50" s="25" t="str">
        <f>IF(ISBLANK(wat!A48), "", wat!A48)</f>
        <v>Eastern and South-Eastern Asia</v>
      </c>
      <c r="B50" s="56">
        <f>IF(ISBLANK(wat!B48), "", wat!B48)</f>
        <v>2004</v>
      </c>
      <c r="C50" s="54">
        <f>IF(ISNUMBER(wat!C48), wat!C48, "-")</f>
        <v>2109844.4630126953</v>
      </c>
      <c r="D50" s="28">
        <f>IF(ISNUMBER(wat!D48), wat!D48, "-")</f>
        <v>45.276473999023438</v>
      </c>
      <c r="E50" s="51">
        <f>IF(ISNUMBER(wat!E48), IF(wat!E48=-999,"NA",IF(wat!E48&gt;99, "&gt;99", IF(wat!E48&lt;1, "&lt;1",wat!E48 ))), "-")</f>
        <v>84.430737241965332</v>
      </c>
      <c r="F50" s="28">
        <f>IF(ISNUMBER(wat!F48), IF(wat!F48=-999,"NA",IF(wat!F48&gt;99, "&gt;99", IF(wat!F48&lt;1, "&lt;1",wat!F48 ))), "-")</f>
        <v>1.0180226354381972</v>
      </c>
      <c r="G50" s="28">
        <f>IF(ISNUMBER(wat!G48), IF(wat!G48=-999,"NA",IF(wat!G48&gt;99, "&gt;99", IF(wat!G48&lt;1, "&lt;1",wat!G48 ))), "-")</f>
        <v>11.669656577397959</v>
      </c>
      <c r="H50" s="28">
        <f>IF(ISNUMBER(wat!H48), IF(wat!H48=-999,"NA",IF(wat!H48&gt;99, "&gt;99", IF(wat!H48&lt;1, "&lt;1",wat!H48 ))), "-")</f>
        <v>2.881583545198505</v>
      </c>
      <c r="I50" s="29">
        <f>IF(ISNUMBER(wat!I48), IF(wat!I48=-999,"NA",wat!I48), "-")</f>
        <v>0.64404410123825073</v>
      </c>
      <c r="J50" s="51">
        <f>IF(ISNUMBER(wat!J48), IF(wat!J48=-999,"NA",IF(wat!J48&gt;99, "&gt;99", wat!J48)), "-")</f>
        <v>74.107782104207459</v>
      </c>
      <c r="K50" s="28">
        <f>IF(ISNUMBER(wat!K48), IF(wat!K48=-999,"NA",IF(wat!K48&gt;99, "&gt;99", IF(wat!K48&lt;1, "&lt;1",wat!K48 ))), "-")</f>
        <v>1.245226907728697</v>
      </c>
      <c r="L50" s="28">
        <f>IF(ISNUMBER(wat!L48), IF(wat!L48=-999,"NA",IF(wat!L48&gt;99, "&gt;99", IF(wat!L48&lt;1, "&lt;1",wat!L48 ))), "-")</f>
        <v>19.709127973672469</v>
      </c>
      <c r="M50" s="28">
        <f>IF(ISNUMBER(wat!M48), IF(wat!M48=-999,"NA",IF(wat!M48&gt;99, "&gt;99", IF(wat!M48&lt;1, "&lt;1",wat!M48 ))), "-")</f>
        <v>4.9378630143913878</v>
      </c>
      <c r="N50" s="29">
        <f>IF(ISNUMBER(wat!N48), IF(wat!N48=-999,"NA",wat!N48), "-")</f>
        <v>0.9220130443572998</v>
      </c>
      <c r="O50" s="51">
        <f>IF(ISNUMBER(wat!O48), IF(wat!O48=-999,"NA",IF(wat!O48&gt;99, "&gt;99", IF(wat!O48&lt;1, "&lt;1",wat!O48 ))), "-")</f>
        <v>96.907603920459977</v>
      </c>
      <c r="P50" s="28" t="str">
        <f>IF(ISNUMBER(wat!P48), IF(wat!P48=-999,"NA",IF(wat!P48&gt;99, "&gt;99", IF(wat!P48&lt;1, "&lt;1",wat!P48 ))), "-")</f>
        <v>&lt;1</v>
      </c>
      <c r="Q50" s="28">
        <f>IF(ISNUMBER(wat!Q48), IF(wat!Q48=-999,"NA",IF(wat!Q48&gt;99, "&gt;99", IF(wat!Q48&lt;1, "&lt;1",wat!Q48 ))), "-")</f>
        <v>1.9527285531193583</v>
      </c>
      <c r="R50" s="28" t="str">
        <f>IF(ISNUMBER(wat!R48), IF(wat!R48=-999,"NA",IF(wat!R48&gt;99, "&gt;99", IF(wat!R48&lt;1, "&lt;1",wat!R48 ))), "-")</f>
        <v>&lt;1</v>
      </c>
      <c r="S50" s="29">
        <f>IF(ISNUMBER(wat!S48), IF(wat!S48=-999,"NA",wat!S48), "-")</f>
        <v>4.5735210180282593E-2</v>
      </c>
      <c r="T50" s="52" t="str">
        <f>IF(ISNUMBER(wat!T48), IF(wat!T48=-999,"NA",IF(wat!T48&gt;99, "&gt;99", IF(wat!T48&lt;1, "&lt;1",wat!T48 ))), "-")</f>
        <v>-</v>
      </c>
      <c r="U50" s="53">
        <f>IF(ISNUMBER(wat!U48), IF(wat!U48=-999,"NA",IF(wat!U48&gt;99, "&gt;99", IF(wat!U48&lt;1, "&lt;1",wat!U48 ))), "-")</f>
        <v>72.455000625665079</v>
      </c>
      <c r="V50" s="53">
        <f>IF(ISNUMBER(wat!V48), IF(wat!V48=-999,"NA",IF(wat!V48&gt;99, "&gt;99", IF(wat!V48&lt;1, "&lt;1",wat!V48 ))), "-")</f>
        <v>80.823283561993563</v>
      </c>
      <c r="W50" s="53" t="str">
        <f>IF(ISNUMBER(wat!W48), IF(wat!W48=-999,"NA",IF(wat!W48&gt;99, "&gt;99", IF(wat!W48&lt;1, "&lt;1",wat!W48 ))), "-")</f>
        <v>-</v>
      </c>
      <c r="X50" s="29" t="str">
        <f>IF(ISNUMBER(wat!X48), IF(wat!X48=-999,"NA",wat!X48), "-")</f>
        <v>-</v>
      </c>
      <c r="Y50" s="28">
        <f>IF(ISNUMBER(wat!Y48), IF(wat!Y48=-999,"NA",IF(wat!Y48&gt;99, "&gt;99", IF(wat!Y48&lt;1, "&lt;1",wat!Y48 ))), "-")</f>
        <v>53.833995341885512</v>
      </c>
      <c r="Z50" s="28">
        <f>IF(ISNUMBER(wat!Z48), IF(wat!Z48=-999,"NA",IF(wat!Z48&gt;99, "&gt;99", IF(wat!Z48&lt;1, "&lt;1",wat!Z48 ))), "-")</f>
        <v>31.614764535517999</v>
      </c>
      <c r="AA50" s="52" t="str">
        <f>IF(ISNUMBER(wat!AA48), IF(wat!AA48=-999,"NA",IF(wat!AA48&gt;99, "&gt;99", IF(wat!AA48&lt;1, "&lt;1",wat!AA48 ))), "-")</f>
        <v>-</v>
      </c>
      <c r="AB50" s="53">
        <f>IF(ISNUMBER(wat!AB48), IF(wat!AB48=-999,"NA",IF(wat!AB48&gt;99, "&gt;99", IF(wat!AB48&lt;1, "&lt;1",wat!AB48 ))), "-")</f>
        <v>56.040078410072006</v>
      </c>
      <c r="AC50" s="53">
        <f>IF(ISNUMBER(wat!AC48), IF(wat!AC48=-999,"NA",IF(wat!AC48&gt;99, "&gt;99", IF(wat!AC48&lt;1, "&lt;1",wat!AC48 ))), "-")</f>
        <v>69.450865682860794</v>
      </c>
      <c r="AD50" s="53" t="str">
        <f>IF(ISNUMBER(wat!AD48), IF(wat!AD48=-999,"NA",IF(wat!AD48&gt;99, "&gt;99", IF(wat!AD48&lt;1, "&lt;1",wat!AD48 ))), "-")</f>
        <v>-</v>
      </c>
      <c r="AE50" s="29" t="str">
        <f>IF(ISNUMBER(wat!AE48), IF(wat!AE48=-999,"NA",wat!AE48), "-")</f>
        <v>-</v>
      </c>
      <c r="AF50" s="28">
        <f>IF(ISNUMBER(wat!AF48), IF(wat!AF48=-999,"NA",IF(wat!AF48&gt;99, "&gt;99", IF(wat!AF48&lt;1, "&lt;1",wat!AF48 ))), "-")</f>
        <v>31.385105238316651</v>
      </c>
      <c r="AG50" s="28">
        <f>IF(ISNUMBER(wat!AG48), IF(wat!AG48=-999,"NA",IF(wat!AG48&gt;99, "&gt;99", IF(wat!AG48&lt;1, "&lt;1",wat!AG48 ))), "-")</f>
        <v>43.967903773619518</v>
      </c>
      <c r="AH50" s="52">
        <f>IF(ISNUMBER(wat!AH48), IF(wat!AH48=-999,"NA",IF(wat!AH48&gt;99, "&gt;99", IF(wat!AH48&lt;1, "&lt;1",wat!AH48 ))), "-")</f>
        <v>88.684219207750814</v>
      </c>
      <c r="AI50" s="53">
        <f>IF(ISNUMBER(wat!AI48), IF(wat!AI48=-999,"NA",IF(wat!AI48&gt;99, "&gt;99", IF(wat!AI48&lt;1, "&lt;1",wat!AI48 ))), "-")</f>
        <v>92.294939404806186</v>
      </c>
      <c r="AJ50" s="53">
        <f>IF(ISNUMBER(wat!AJ48), IF(wat!AJ48=-999,"NA",IF(wat!AJ48&gt;99, "&gt;99", IF(wat!AJ48&lt;1, "&lt;1",wat!AJ48 ))), "-")</f>
        <v>94.568586159697148</v>
      </c>
      <c r="AK50" s="53">
        <f>IF(ISNUMBER(wat!AK48), IF(wat!AK48=-999,"NA",IF(wat!AK48&gt;99, "&gt;99", IF(wat!AK48&lt;1, "&lt;1",wat!AK48 ))), "-")</f>
        <v>88.684219207750814</v>
      </c>
      <c r="AL50" s="29">
        <f>IF(ISNUMBER(wat!AL48), IF(wat!AL48=-999,"NA",wat!AL48), "-")</f>
        <v>0.22251522541046143</v>
      </c>
      <c r="AM50" s="28">
        <f>IF(ISNUMBER(wat!AM48), IF(wat!AM48=-999,"NA",IF(wat!AM48&gt;99, "&gt;99", IF(wat!AM48&lt;1, "&lt;1",wat!AM48 ))), "-")</f>
        <v>80.966905368103781</v>
      </c>
      <c r="AN50" s="28">
        <f>IF(ISNUMBER(wat!AN48), IF(wat!AN48=-999,"NA",IF(wat!AN48&gt;99, "&gt;99", IF(wat!AN48&lt;1, "&lt;1",wat!AN48 ))), "-")</f>
        <v>16.684110142197493</v>
      </c>
      <c r="AO50" s="25">
        <f>IF(ISBLANK(wat!AO48), "", wat!AO48)</f>
        <v>47</v>
      </c>
    </row>
    <row r="51" spans="1:41" s="6" customFormat="1" hidden="1" x14ac:dyDescent="0.25">
      <c r="A51" s="25" t="str">
        <f>IF(ISBLANK(wat!A49), "", wat!A49)</f>
        <v>Eastern and South-Eastern Asia</v>
      </c>
      <c r="B51" s="56">
        <f>IF(ISBLANK(wat!B49), "", wat!B49)</f>
        <v>2005</v>
      </c>
      <c r="C51" s="54">
        <f>IF(ISNUMBER(wat!C49), wat!C49, "-")</f>
        <v>2125348.4319152832</v>
      </c>
      <c r="D51" s="28">
        <f>IF(ISNUMBER(wat!D49), wat!D49, "-")</f>
        <v>46.383735656738281</v>
      </c>
      <c r="E51" s="51">
        <f>IF(ISNUMBER(wat!E49), IF(wat!E49=-999,"NA",IF(wat!E49&gt;99, "&gt;99", IF(wat!E49&lt;1, "&lt;1",wat!E49 ))), "-")</f>
        <v>85.207812469009951</v>
      </c>
      <c r="F51" s="28">
        <f>IF(ISNUMBER(wat!F49), IF(wat!F49=-999,"NA",IF(wat!F49&gt;99, "&gt;99", IF(wat!F49&lt;1, "&lt;1",wat!F49 ))), "-")</f>
        <v>1.0225479847200987</v>
      </c>
      <c r="G51" s="28">
        <f>IF(ISNUMBER(wat!G49), IF(wat!G49=-999,"NA",IF(wat!G49&gt;99, "&gt;99", IF(wat!G49&lt;1, "&lt;1",wat!G49 ))), "-")</f>
        <v>11.082356477246986</v>
      </c>
      <c r="H51" s="28">
        <f>IF(ISNUMBER(wat!H49), IF(wat!H49=-999,"NA",IF(wat!H49&gt;99, "&gt;99", IF(wat!H49&lt;1, "&lt;1",wat!H49 ))), "-")</f>
        <v>2.6872830690229632</v>
      </c>
      <c r="I51" s="29">
        <f>IF(ISNUMBER(wat!I49), IF(wat!I49=-999,"NA",wat!I49), "-")</f>
        <v>0.64404410123825073</v>
      </c>
      <c r="J51" s="51">
        <f>IF(ISNUMBER(wat!J49), IF(wat!J49=-999,"NA",IF(wat!J49&gt;99, "&gt;99", wat!J49)), "-")</f>
        <v>75.041804141973955</v>
      </c>
      <c r="K51" s="28">
        <f>IF(ISNUMBER(wat!K49), IF(wat!K49=-999,"NA",IF(wat!K49&gt;99, "&gt;99", IF(wat!K49&lt;1, "&lt;1",wat!K49 ))), "-")</f>
        <v>1.2904116088664068</v>
      </c>
      <c r="L51" s="28">
        <f>IF(ISNUMBER(wat!L49), IF(wat!L49=-999,"NA",IF(wat!L49&gt;99, "&gt;99", IF(wat!L49&lt;1, "&lt;1",wat!L49 ))), "-")</f>
        <v>18.987223967360318</v>
      </c>
      <c r="M51" s="28">
        <f>IF(ISNUMBER(wat!M49), IF(wat!M49=-999,"NA",IF(wat!M49&gt;99, "&gt;99", IF(wat!M49&lt;1, "&lt;1",wat!M49 ))), "-")</f>
        <v>4.6805602817993224</v>
      </c>
      <c r="N51" s="29">
        <f>IF(ISNUMBER(wat!N49), IF(wat!N49=-999,"NA",wat!N49), "-")</f>
        <v>0.9220130443572998</v>
      </c>
      <c r="O51" s="51">
        <f>IF(ISNUMBER(wat!O49), IF(wat!O49=-999,"NA",IF(wat!O49&gt;99, "&gt;99", IF(wat!O49&lt;1, "&lt;1",wat!O49 ))), "-")</f>
        <v>96.958987525495871</v>
      </c>
      <c r="P51" s="28" t="str">
        <f>IF(ISNUMBER(wat!P49), IF(wat!P49=-999,"NA",IF(wat!P49&gt;99, "&gt;99", IF(wat!P49&lt;1, "&lt;1",wat!P49 ))), "-")</f>
        <v>&lt;1</v>
      </c>
      <c r="Q51" s="28">
        <f>IF(ISNUMBER(wat!Q49), IF(wat!Q49=-999,"NA",IF(wat!Q49&gt;99, "&gt;99", IF(wat!Q49&lt;1, "&lt;1",wat!Q49 ))), "-")</f>
        <v>1.9448978001903237</v>
      </c>
      <c r="R51" s="28" t="str">
        <f>IF(ISNUMBER(wat!R49), IF(wat!R49=-999,"NA",IF(wat!R49&gt;99, "&gt;99", IF(wat!R49&lt;1, "&lt;1",wat!R49 ))), "-")</f>
        <v>&lt;1</v>
      </c>
      <c r="S51" s="29">
        <f>IF(ISNUMBER(wat!S49), IF(wat!S49=-999,"NA",wat!S49), "-")</f>
        <v>4.5735210180282593E-2</v>
      </c>
      <c r="T51" s="52" t="str">
        <f>IF(ISNUMBER(wat!T49), IF(wat!T49=-999,"NA",IF(wat!T49&gt;99, "&gt;99", IF(wat!T49&lt;1, "&lt;1",wat!T49 ))), "-")</f>
        <v>-</v>
      </c>
      <c r="U51" s="53">
        <f>IF(ISNUMBER(wat!U49), IF(wat!U49=-999,"NA",IF(wat!U49&gt;99, "&gt;99", IF(wat!U49&lt;1, "&lt;1",wat!U49 ))), "-")</f>
        <v>74.285661462285063</v>
      </c>
      <c r="V51" s="53">
        <f>IF(ISNUMBER(wat!V49), IF(wat!V49=-999,"NA",IF(wat!V49&gt;99, "&gt;99", IF(wat!V49&lt;1, "&lt;1",wat!V49 ))), "-")</f>
        <v>81.589640058635283</v>
      </c>
      <c r="W51" s="53" t="str">
        <f>IF(ISNUMBER(wat!W49), IF(wat!W49=-999,"NA",IF(wat!W49&gt;99, "&gt;99", IF(wat!W49&lt;1, "&lt;1",wat!W49 ))), "-")</f>
        <v>-</v>
      </c>
      <c r="X51" s="29" t="str">
        <f>IF(ISNUMBER(wat!X49), IF(wat!X49=-999,"NA",wat!X49), "-")</f>
        <v>-</v>
      </c>
      <c r="Y51" s="28">
        <f>IF(ISNUMBER(wat!Y49), IF(wat!Y49=-999,"NA",IF(wat!Y49&gt;99, "&gt;99", IF(wat!Y49&lt;1, "&lt;1",wat!Y49 ))), "-")</f>
        <v>55.218426347385893</v>
      </c>
      <c r="Z51" s="28">
        <f>IF(ISNUMBER(wat!Z49), IF(wat!Z49=-999,"NA",IF(wat!Z49&gt;99, "&gt;99", IF(wat!Z49&lt;1, "&lt;1",wat!Z49 ))), "-")</f>
        <v>31.011934106344157</v>
      </c>
      <c r="AA51" s="52" t="str">
        <f>IF(ISNUMBER(wat!AA49), IF(wat!AA49=-999,"NA",IF(wat!AA49&gt;99, "&gt;99", IF(wat!AA49&lt;1, "&lt;1",wat!AA49 ))), "-")</f>
        <v>-</v>
      </c>
      <c r="AB51" s="53">
        <f>IF(ISNUMBER(wat!AB49), IF(wat!AB49=-999,"NA",IF(wat!AB49&gt;99, "&gt;99", IF(wat!AB49&lt;1, "&lt;1",wat!AB49 ))), "-")</f>
        <v>58.702759809873797</v>
      </c>
      <c r="AC51" s="53">
        <f>IF(ISNUMBER(wat!AC49), IF(wat!AC49=-999,"NA",IF(wat!AC49&gt;99, "&gt;99", IF(wat!AC49&lt;1, "&lt;1",wat!AC49 ))), "-")</f>
        <v>70.342342856282812</v>
      </c>
      <c r="AD51" s="53" t="str">
        <f>IF(ISNUMBER(wat!AD49), IF(wat!AD49=-999,"NA",IF(wat!AD49&gt;99, "&gt;99", IF(wat!AD49&lt;1, "&lt;1",wat!AD49 ))), "-")</f>
        <v>-</v>
      </c>
      <c r="AE51" s="29" t="str">
        <f>IF(ISNUMBER(wat!AE49), IF(wat!AE49=-999,"NA",wat!AE49), "-")</f>
        <v>-</v>
      </c>
      <c r="AF51" s="28">
        <f>IF(ISNUMBER(wat!AF49), IF(wat!AF49=-999,"NA",IF(wat!AF49&gt;99, "&gt;99", IF(wat!AF49&lt;1, "&lt;1",wat!AF49 ))), "-")</f>
        <v>32.651687702671957</v>
      </c>
      <c r="AG51" s="28">
        <f>IF(ISNUMBER(wat!AG49), IF(wat!AG49=-999,"NA",IF(wat!AG49&gt;99, "&gt;99", IF(wat!AG49&lt;1, "&lt;1",wat!AG49 ))), "-")</f>
        <v>43.680528048168405</v>
      </c>
      <c r="AH51" s="52">
        <f>IF(ISNUMBER(wat!AH49), IF(wat!AH49=-999,"NA",IF(wat!AH49&gt;99, "&gt;99", IF(wat!AH49&lt;1, "&lt;1",wat!AH49 ))), "-")</f>
        <v>88.689537650362553</v>
      </c>
      <c r="AI51" s="53">
        <f>IF(ISNUMBER(wat!AI49), IF(wat!AI49=-999,"NA",IF(wat!AI49&gt;99, "&gt;99", IF(wat!AI49&lt;1, "&lt;1",wat!AI49 ))), "-")</f>
        <v>92.298376088733335</v>
      </c>
      <c r="AJ51" s="53">
        <f>IF(ISNUMBER(wat!AJ49), IF(wat!AJ49=-999,"NA",IF(wat!AJ49&gt;99, "&gt;99", IF(wat!AJ49&lt;1, "&lt;1",wat!AJ49 ))), "-")</f>
        <v>94.59070738648731</v>
      </c>
      <c r="AK51" s="53">
        <f>IF(ISNUMBER(wat!AK49), IF(wat!AK49=-999,"NA",IF(wat!AK49&gt;99, "&gt;99", IF(wat!AK49&lt;1, "&lt;1",wat!AK49 ))), "-")</f>
        <v>88.689537650362553</v>
      </c>
      <c r="AL51" s="29">
        <f>IF(ISNUMBER(wat!AL49), IF(wat!AL49=-999,"NA",wat!AL49), "-")</f>
        <v>0.22251522541046143</v>
      </c>
      <c r="AM51" s="28">
        <f>IF(ISNUMBER(wat!AM49), IF(wat!AM49=-999,"NA",IF(wat!AM49&gt;99, "&gt;99", IF(wat!AM49&lt;1, "&lt;1",wat!AM49 ))), "-")</f>
        <v>81.303954878408319</v>
      </c>
      <c r="AN51" s="28">
        <f>IF(ISNUMBER(wat!AN49), IF(wat!AN49=-999,"NA",IF(wat!AN49&gt;99, "&gt;99", IF(wat!AN49&lt;1, "&lt;1",wat!AN49 ))), "-")</f>
        <v>16.367949522449436</v>
      </c>
      <c r="AO51" s="25">
        <f>IF(ISBLANK(wat!AO49), "", wat!AO49)</f>
        <v>48</v>
      </c>
    </row>
    <row r="52" spans="1:41" s="6" customFormat="1" hidden="1" x14ac:dyDescent="0.25">
      <c r="A52" s="25" t="str">
        <f>IF(ISBLANK(wat!A50), "", wat!A50)</f>
        <v>Eastern and South-Eastern Asia</v>
      </c>
      <c r="B52" s="56">
        <f>IF(ISBLANK(wat!B50), "", wat!B50)</f>
        <v>2006</v>
      </c>
      <c r="C52" s="54">
        <f>IF(ISNUMBER(wat!C50), wat!C50, "-")</f>
        <v>2140698.1284790039</v>
      </c>
      <c r="D52" s="28">
        <f>IF(ISNUMBER(wat!D50), wat!D50, "-")</f>
        <v>47.453964233398438</v>
      </c>
      <c r="E52" s="51">
        <f>IF(ISNUMBER(wat!E50), IF(wat!E50=-999,"NA",IF(wat!E50&gt;99, "&gt;99", IF(wat!E50&lt;1, "&lt;1",wat!E50 ))), "-")</f>
        <v>85.956426220597294</v>
      </c>
      <c r="F52" s="28">
        <f>IF(ISNUMBER(wat!F50), IF(wat!F50=-999,"NA",IF(wat!F50&gt;99, "&gt;99", IF(wat!F50&lt;1, "&lt;1",wat!F50 ))), "-")</f>
        <v>1.0284298084297512</v>
      </c>
      <c r="G52" s="28">
        <f>IF(ISNUMBER(wat!G50), IF(wat!G50=-999,"NA",IF(wat!G50&gt;99, "&gt;99", IF(wat!G50&lt;1, "&lt;1",wat!G50 ))), "-")</f>
        <v>10.516365452484516</v>
      </c>
      <c r="H52" s="28">
        <f>IF(ISNUMBER(wat!H50), IF(wat!H50=-999,"NA",IF(wat!H50&gt;99, "&gt;99", IF(wat!H50&lt;1, "&lt;1",wat!H50 ))), "-")</f>
        <v>2.4987785184884368</v>
      </c>
      <c r="I52" s="29">
        <f>IF(ISNUMBER(wat!I50), IF(wat!I50=-999,"NA",wat!I50), "-")</f>
        <v>0.64404410123825073</v>
      </c>
      <c r="J52" s="51">
        <f>IF(ISNUMBER(wat!J50), IF(wat!J50=-999,"NA",IF(wat!J50&gt;99, "&gt;99", wat!J50)), "-")</f>
        <v>75.975705494531226</v>
      </c>
      <c r="K52" s="28">
        <f>IF(ISNUMBER(wat!K50), IF(wat!K50=-999,"NA",IF(wat!K50&gt;99, "&gt;99", IF(wat!K50&lt;1, "&lt;1",wat!K50 ))), "-")</f>
        <v>1.3406464035875048</v>
      </c>
      <c r="L52" s="28">
        <f>IF(ISNUMBER(wat!L50), IF(wat!L50=-999,"NA",IF(wat!L50&gt;99, "&gt;99", IF(wat!L50&lt;1, "&lt;1",wat!L50 ))), "-")</f>
        <v>18.262749694888871</v>
      </c>
      <c r="M52" s="28">
        <f>IF(ISNUMBER(wat!M50), IF(wat!M50=-999,"NA",IF(wat!M50&gt;99, "&gt;99", IF(wat!M50&lt;1, "&lt;1",wat!M50 ))), "-")</f>
        <v>4.4208984069924098</v>
      </c>
      <c r="N52" s="29">
        <f>IF(ISNUMBER(wat!N50), IF(wat!N50=-999,"NA",wat!N50), "-")</f>
        <v>0.9220130443572998</v>
      </c>
      <c r="O52" s="51">
        <f>IF(ISNUMBER(wat!O50), IF(wat!O50=-999,"NA",IF(wat!O50&gt;99, "&gt;99", IF(wat!O50&lt;1, "&lt;1",wat!O50 ))), "-")</f>
        <v>97.008133305319163</v>
      </c>
      <c r="P52" s="28" t="str">
        <f>IF(ISNUMBER(wat!P50), IF(wat!P50=-999,"NA",IF(wat!P50&gt;99, "&gt;99", IF(wat!P50&lt;1, "&lt;1",wat!P50 ))), "-")</f>
        <v>&lt;1</v>
      </c>
      <c r="Q52" s="28">
        <f>IF(ISNUMBER(wat!Q50), IF(wat!Q50=-999,"NA",IF(wat!Q50&gt;99, "&gt;99", IF(wat!Q50&lt;1, "&lt;1",wat!Q50 ))), "-")</f>
        <v>1.9387515556511132</v>
      </c>
      <c r="R52" s="28" t="str">
        <f>IF(ISNUMBER(wat!R50), IF(wat!R50=-999,"NA",IF(wat!R50&gt;99, "&gt;99", IF(wat!R50&lt;1, "&lt;1",wat!R50 ))), "-")</f>
        <v>&lt;1</v>
      </c>
      <c r="S52" s="29">
        <f>IF(ISNUMBER(wat!S50), IF(wat!S50=-999,"NA",wat!S50), "-")</f>
        <v>4.5735210180282593E-2</v>
      </c>
      <c r="T52" s="52" t="str">
        <f>IF(ISNUMBER(wat!T50), IF(wat!T50=-999,"NA",IF(wat!T50&gt;99, "&gt;99", IF(wat!T50&lt;1, "&lt;1",wat!T50 ))), "-")</f>
        <v>-</v>
      </c>
      <c r="U52" s="53">
        <f>IF(ISNUMBER(wat!U50), IF(wat!U50=-999,"NA",IF(wat!U50&gt;99, "&gt;99", IF(wat!U50&lt;1, "&lt;1",wat!U50 ))), "-")</f>
        <v>76.071531713007502</v>
      </c>
      <c r="V52" s="53">
        <f>IF(ISNUMBER(wat!V50), IF(wat!V50=-999,"NA",IF(wat!V50&gt;99, "&gt;99", IF(wat!V50&lt;1, "&lt;1",wat!V50 ))), "-")</f>
        <v>82.329233965249315</v>
      </c>
      <c r="W52" s="53" t="str">
        <f>IF(ISNUMBER(wat!W50), IF(wat!W50=-999,"NA",IF(wat!W50&gt;99, "&gt;99", IF(wat!W50&lt;1, "&lt;1",wat!W50 ))), "-")</f>
        <v>-</v>
      </c>
      <c r="X52" s="29" t="str">
        <f>IF(ISNUMBER(wat!X50), IF(wat!X50=-999,"NA",wat!X50), "-")</f>
        <v>-</v>
      </c>
      <c r="Y52" s="28">
        <f>IF(ISNUMBER(wat!Y50), IF(wat!Y50=-999,"NA",IF(wat!Y50&gt;99, "&gt;99", IF(wat!Y50&lt;1, "&lt;1",wat!Y50 ))), "-")</f>
        <v>56.567127863112987</v>
      </c>
      <c r="Z52" s="28">
        <f>IF(ISNUMBER(wat!Z50), IF(wat!Z50=-999,"NA",IF(wat!Z50&gt;99, "&gt;99", IF(wat!Z50&lt;1, "&lt;1",wat!Z50 ))), "-")</f>
        <v>30.417728165914053</v>
      </c>
      <c r="AA52" s="52" t="str">
        <f>IF(ISNUMBER(wat!AA50), IF(wat!AA50=-999,"NA",IF(wat!AA50&gt;99, "&gt;99", IF(wat!AA50&lt;1, "&lt;1",wat!AA50 ))), "-")</f>
        <v>-</v>
      </c>
      <c r="AB52" s="53">
        <f>IF(ISNUMBER(wat!AB50), IF(wat!AB50=-999,"NA",IF(wat!AB50&gt;99, "&gt;99", IF(wat!AB50&lt;1, "&lt;1",wat!AB50 ))), "-")</f>
        <v>61.42176976959766</v>
      </c>
      <c r="AC52" s="53">
        <f>IF(ISNUMBER(wat!AC50), IF(wat!AC50=-999,"NA",IF(wat!AC50&gt;99, "&gt;99", IF(wat!AC50&lt;1, "&lt;1",wat!AC50 ))), "-")</f>
        <v>71.23867526514087</v>
      </c>
      <c r="AD52" s="53" t="str">
        <f>IF(ISNUMBER(wat!AD50), IF(wat!AD50=-999,"NA",IF(wat!AD50&gt;99, "&gt;99", IF(wat!AD50&lt;1, "&lt;1",wat!AD50 ))), "-")</f>
        <v>-</v>
      </c>
      <c r="AE52" s="29" t="str">
        <f>IF(ISNUMBER(wat!AE50), IF(wat!AE50=-999,"NA",wat!AE50), "-")</f>
        <v>-</v>
      </c>
      <c r="AF52" s="28">
        <f>IF(ISNUMBER(wat!AF50), IF(wat!AF50=-999,"NA",IF(wat!AF50&gt;99, "&gt;99", IF(wat!AF50&lt;1, "&lt;1",wat!AF50 ))), "-")</f>
        <v>33.931151995245855</v>
      </c>
      <c r="AG52" s="28">
        <f>IF(ISNUMBER(wat!AG50), IF(wat!AG50=-999,"NA",IF(wat!AG50&gt;99, "&gt;99", IF(wat!AG50&lt;1, "&lt;1",wat!AG50 ))), "-")</f>
        <v>43.385199902872877</v>
      </c>
      <c r="AH52" s="52">
        <f>IF(ISNUMBER(wat!AH50), IF(wat!AH50=-999,"NA",IF(wat!AH50&gt;99, "&gt;99", IF(wat!AH50&lt;1, "&lt;1",wat!AH50 ))), "-")</f>
        <v>88.69256304124211</v>
      </c>
      <c r="AI52" s="53">
        <f>IF(ISNUMBER(wat!AI50), IF(wat!AI50=-999,"NA",IF(wat!AI50&gt;99, "&gt;99", IF(wat!AI50&lt;1, "&lt;1",wat!AI50 ))), "-")</f>
        <v>92.293294057692549</v>
      </c>
      <c r="AJ52" s="53">
        <f>IF(ISNUMBER(wat!AJ50), IF(wat!AJ50=-999,"NA",IF(wat!AJ50&gt;99, "&gt;99", IF(wat!AJ50&lt;1, "&lt;1",wat!AJ50 ))), "-")</f>
        <v>94.60987080441727</v>
      </c>
      <c r="AK52" s="53">
        <f>IF(ISNUMBER(wat!AK50), IF(wat!AK50=-999,"NA",IF(wat!AK50&gt;99, "&gt;99", IF(wat!AK50&lt;1, "&lt;1",wat!AK50 ))), "-")</f>
        <v>88.69256304124211</v>
      </c>
      <c r="AL52" s="29">
        <f>IF(ISNUMBER(wat!AL50), IF(wat!AL50=-999,"NA",wat!AL50), "-")</f>
        <v>0.22251522541046143</v>
      </c>
      <c r="AM52" s="28">
        <f>IF(ISNUMBER(wat!AM50), IF(wat!AM50=-999,"NA",IF(wat!AM50&gt;99, "&gt;99", IF(wat!AM50&lt;1, "&lt;1",wat!AM50 ))), "-")</f>
        <v>81.632069230784538</v>
      </c>
      <c r="AN52" s="28">
        <f>IF(ISNUMBER(wat!AN50), IF(wat!AN50=-999,"NA",IF(wat!AN50&gt;99, "&gt;99", IF(wat!AN50&lt;1, "&lt;1",wat!AN50 ))), "-")</f>
        <v>16.058774712574504</v>
      </c>
      <c r="AO52" s="25">
        <f>IF(ISBLANK(wat!AO50), "", wat!AO50)</f>
        <v>49</v>
      </c>
    </row>
    <row r="53" spans="1:41" s="6" customFormat="1" hidden="1" x14ac:dyDescent="0.25">
      <c r="A53" s="25" t="str">
        <f>IF(ISBLANK(wat!A51), "", wat!A51)</f>
        <v>Eastern and South-Eastern Asia</v>
      </c>
      <c r="B53" s="56">
        <f>IF(ISBLANK(wat!B51), "", wat!B51)</f>
        <v>2007</v>
      </c>
      <c r="C53" s="54">
        <f>IF(ISNUMBER(wat!C51), wat!C51, "-")</f>
        <v>2155914.756652832</v>
      </c>
      <c r="D53" s="28">
        <f>IF(ISNUMBER(wat!D51), wat!D51, "-")</f>
        <v>48.505565643310547</v>
      </c>
      <c r="E53" s="51">
        <f>IF(ISNUMBER(wat!E51), IF(wat!E51=-999,"NA",IF(wat!E51&gt;99, "&gt;99", IF(wat!E51&lt;1, "&lt;1",wat!E51 ))), "-")</f>
        <v>86.686063903773714</v>
      </c>
      <c r="F53" s="28">
        <f>IF(ISNUMBER(wat!F51), IF(wat!F51=-999,"NA",IF(wat!F51&gt;99, "&gt;99", IF(wat!F51&lt;1, "&lt;1",wat!F51 ))), "-")</f>
        <v>1.0325314322679198</v>
      </c>
      <c r="G53" s="28">
        <f>IF(ISNUMBER(wat!G51), IF(wat!G51=-999,"NA",IF(wat!G51&gt;99, "&gt;99", IF(wat!G51&lt;1, "&lt;1",wat!G51 ))), "-")</f>
        <v>9.9652954020140925</v>
      </c>
      <c r="H53" s="28">
        <f>IF(ISNUMBER(wat!H51), IF(wat!H51=-999,"NA",IF(wat!H51&gt;99, "&gt;99", IF(wat!H51&lt;1, "&lt;1",wat!H51 ))), "-")</f>
        <v>2.3161092619442809</v>
      </c>
      <c r="I53" s="29">
        <f>IF(ISNUMBER(wat!I51), IF(wat!I51=-999,"NA",wat!I51), "-")</f>
        <v>0.64404410123825073</v>
      </c>
      <c r="J53" s="51">
        <f>IF(ISNUMBER(wat!J51), IF(wat!J51=-999,"NA",IF(wat!J51&gt;99, "&gt;99", wat!J51)), "-")</f>
        <v>76.915268464242587</v>
      </c>
      <c r="K53" s="28">
        <f>IF(ISNUMBER(wat!K51), IF(wat!K51=-999,"NA",IF(wat!K51&gt;99, "&gt;99", IF(wat!K51&lt;1, "&lt;1",wat!K51 ))), "-")</f>
        <v>1.3903387926699007</v>
      </c>
      <c r="L53" s="28">
        <f>IF(ISNUMBER(wat!L51), IF(wat!L51=-999,"NA",IF(wat!L51&gt;99, "&gt;99", IF(wat!L51&lt;1, "&lt;1",wat!L51 ))), "-")</f>
        <v>17.535599673450299</v>
      </c>
      <c r="M53" s="28">
        <f>IF(ISNUMBER(wat!M51), IF(wat!M51=-999,"NA",IF(wat!M51&gt;99, "&gt;99", IF(wat!M51&lt;1, "&lt;1",wat!M51 ))), "-")</f>
        <v>4.15879306963721</v>
      </c>
      <c r="N53" s="29">
        <f>IF(ISNUMBER(wat!N51), IF(wat!N51=-999,"NA",wat!N51), "-")</f>
        <v>0.9220130443572998</v>
      </c>
      <c r="O53" s="51">
        <f>IF(ISNUMBER(wat!O51), IF(wat!O51=-999,"NA",IF(wat!O51&gt;99, "&gt;99", IF(wat!O51&lt;1, "&lt;1",wat!O51 ))), "-")</f>
        <v>97.058926375350964</v>
      </c>
      <c r="P53" s="28" t="str">
        <f>IF(ISNUMBER(wat!P51), IF(wat!P51=-999,"NA",IF(wat!P51&gt;99, "&gt;99", IF(wat!P51&lt;1, "&lt;1",wat!P51 ))), "-")</f>
        <v>&lt;1</v>
      </c>
      <c r="Q53" s="28">
        <f>IF(ISNUMBER(wat!Q51), IF(wat!Q51=-999,"NA",IF(wat!Q51&gt;99, "&gt;99", IF(wat!Q51&lt;1, "&lt;1",wat!Q51 ))), "-")</f>
        <v>1.9285162927170918</v>
      </c>
      <c r="R53" s="28" t="str">
        <f>IF(ISNUMBER(wat!R51), IF(wat!R51=-999,"NA",IF(wat!R51&gt;99, "&gt;99", IF(wat!R51&lt;1, "&lt;1",wat!R51 ))), "-")</f>
        <v>&lt;1</v>
      </c>
      <c r="S53" s="29">
        <f>IF(ISNUMBER(wat!S51), IF(wat!S51=-999,"NA",wat!S51), "-")</f>
        <v>4.5735210180282593E-2</v>
      </c>
      <c r="T53" s="52" t="str">
        <f>IF(ISNUMBER(wat!T51), IF(wat!T51=-999,"NA",IF(wat!T51&gt;99, "&gt;99", IF(wat!T51&lt;1, "&lt;1",wat!T51 ))), "-")</f>
        <v>-</v>
      </c>
      <c r="U53" s="53">
        <f>IF(ISNUMBER(wat!U51), IF(wat!U51=-999,"NA",IF(wat!U51&gt;99, "&gt;99", IF(wat!U51&lt;1, "&lt;1",wat!U51 ))), "-")</f>
        <v>77.821988175557024</v>
      </c>
      <c r="V53" s="53">
        <f>IF(ISNUMBER(wat!V51), IF(wat!V51=-999,"NA",IF(wat!V51&gt;99, "&gt;99", IF(wat!V51&lt;1, "&lt;1",wat!V51 ))), "-")</f>
        <v>83.048934010579913</v>
      </c>
      <c r="W53" s="53" t="str">
        <f>IF(ISNUMBER(wat!W51), IF(wat!W51=-999,"NA",IF(wat!W51&gt;99, "&gt;99", IF(wat!W51&lt;1, "&lt;1",wat!W51 ))), "-")</f>
        <v>-</v>
      </c>
      <c r="X53" s="29" t="str">
        <f>IF(ISNUMBER(wat!X51), IF(wat!X51=-999,"NA",wat!X51), "-")</f>
        <v>-</v>
      </c>
      <c r="Y53" s="28">
        <f>IF(ISNUMBER(wat!Y51), IF(wat!Y51=-999,"NA",IF(wat!Y51&gt;99, "&gt;99", IF(wat!Y51&lt;1, "&lt;1",wat!Y51 ))), "-")</f>
        <v>57.896220498982551</v>
      </c>
      <c r="Z53" s="28">
        <f>IF(ISNUMBER(wat!Z51), IF(wat!Z51=-999,"NA",IF(wat!Z51&gt;99, "&gt;99", IF(wat!Z51&lt;1, "&lt;1",wat!Z51 ))), "-")</f>
        <v>29.822374837059073</v>
      </c>
      <c r="AA53" s="52" t="str">
        <f>IF(ISNUMBER(wat!AA51), IF(wat!AA51=-999,"NA",IF(wat!AA51&gt;99, "&gt;99", IF(wat!AA51&lt;1, "&lt;1",wat!AA51 ))), "-")</f>
        <v>-</v>
      </c>
      <c r="AB53" s="53">
        <f>IF(ISNUMBER(wat!AB51), IF(wat!AB51=-999,"NA",IF(wat!AB51&gt;99, "&gt;99", IF(wat!AB51&lt;1, "&lt;1",wat!AB51 ))), "-")</f>
        <v>64.195569867978847</v>
      </c>
      <c r="AC53" s="53">
        <f>IF(ISNUMBER(wat!AC51), IF(wat!AC51=-999,"NA",IF(wat!AC51&gt;99, "&gt;99", IF(wat!AC51&lt;1, "&lt;1",wat!AC51 ))), "-")</f>
        <v>72.139755843377046</v>
      </c>
      <c r="AD53" s="53" t="str">
        <f>IF(ISNUMBER(wat!AD51), IF(wat!AD51=-999,"NA",IF(wat!AD51&gt;99, "&gt;99", IF(wat!AD51&lt;1, "&lt;1",wat!AD51 ))), "-")</f>
        <v>-</v>
      </c>
      <c r="AE53" s="29" t="str">
        <f>IF(ISNUMBER(wat!AE51), IF(wat!AE51=-999,"NA",wat!AE51), "-")</f>
        <v>-</v>
      </c>
      <c r="AF53" s="28">
        <f>IF(ISNUMBER(wat!AF51), IF(wat!AF51=-999,"NA",IF(wat!AF51&gt;99, "&gt;99", IF(wat!AF51&lt;1, "&lt;1",wat!AF51 ))), "-")</f>
        <v>35.223570624442871</v>
      </c>
      <c r="AG53" s="28">
        <f>IF(ISNUMBER(wat!AG51), IF(wat!AG51=-999,"NA",IF(wat!AG51&gt;99, "&gt;99", IF(wat!AG51&lt;1, "&lt;1",wat!AG51 ))), "-")</f>
        <v>43.08203663246961</v>
      </c>
      <c r="AH53" s="52">
        <f>IF(ISNUMBER(wat!AH51), IF(wat!AH51=-999,"NA",IF(wat!AH51&gt;99, "&gt;99", IF(wat!AH51&lt;1, "&lt;1",wat!AH51 ))), "-")</f>
        <v>88.698340026816339</v>
      </c>
      <c r="AI53" s="53">
        <f>IF(ISNUMBER(wat!AI51), IF(wat!AI51=-999,"NA",IF(wat!AI51&gt;99, "&gt;99", IF(wat!AI51&lt;1, "&lt;1",wat!AI51 ))), "-")</f>
        <v>92.288053371982841</v>
      </c>
      <c r="AJ53" s="53">
        <f>IF(ISNUMBER(wat!AJ51), IF(wat!AJ51=-999,"NA",IF(wat!AJ51&gt;99, "&gt;99", IF(wat!AJ51&lt;1, "&lt;1",wat!AJ51 ))), "-")</f>
        <v>94.630325285268796</v>
      </c>
      <c r="AK53" s="53">
        <f>IF(ISNUMBER(wat!AK51), IF(wat!AK51=-999,"NA",IF(wat!AK51&gt;99, "&gt;99", IF(wat!AK51&lt;1, "&lt;1",wat!AK51 ))), "-")</f>
        <v>88.698340026816339</v>
      </c>
      <c r="AL53" s="29">
        <f>IF(ISNUMBER(wat!AL51), IF(wat!AL51=-999,"NA",wat!AL51), "-")</f>
        <v>0.22251522541046143</v>
      </c>
      <c r="AM53" s="28">
        <f>IF(ISNUMBER(wat!AM51), IF(wat!AM51=-999,"NA",IF(wat!AM51&gt;99, "&gt;99", IF(wat!AM51&lt;1, "&lt;1",wat!AM51 ))), "-")</f>
        <v>81.965937546386414</v>
      </c>
      <c r="AN53" s="28">
        <f>IF(ISNUMBER(wat!AN51), IF(wat!AN51=-999,"NA",IF(wat!AN51&gt;99, "&gt;99", IF(wat!AN51&lt;1, "&lt;1",wat!AN51 ))), "-")</f>
        <v>15.745665147243946</v>
      </c>
      <c r="AO53" s="25">
        <f>IF(ISBLANK(wat!AO51), "", wat!AO51)</f>
        <v>50</v>
      </c>
    </row>
    <row r="54" spans="1:41" s="6" customFormat="1" hidden="1" x14ac:dyDescent="0.25">
      <c r="A54" s="25" t="str">
        <f>IF(ISBLANK(wat!A52), "", wat!A52)</f>
        <v>Eastern and South-Eastern Asia</v>
      </c>
      <c r="B54" s="56">
        <f>IF(ISBLANK(wat!B52), "", wat!B52)</f>
        <v>2008</v>
      </c>
      <c r="C54" s="54">
        <f>IF(ISNUMBER(wat!C52), wat!C52, "-")</f>
        <v>2171101.6145935059</v>
      </c>
      <c r="D54" s="28">
        <f>IF(ISNUMBER(wat!D52), wat!D52, "-")</f>
        <v>49.557819366455078</v>
      </c>
      <c r="E54" s="51">
        <f>IF(ISNUMBER(wat!E52), IF(wat!E52=-999,"NA",IF(wat!E52&gt;99, "&gt;99", IF(wat!E52&lt;1, "&lt;1",wat!E52 ))), "-")</f>
        <v>87.395823052180944</v>
      </c>
      <c r="F54" s="28">
        <f>IF(ISNUMBER(wat!F52), IF(wat!F52=-999,"NA",IF(wat!F52&gt;99, "&gt;99", IF(wat!F52&lt;1, "&lt;1",wat!F52 ))), "-")</f>
        <v>1.0351846739315107</v>
      </c>
      <c r="G54" s="28">
        <f>IF(ISNUMBER(wat!G52), IF(wat!G52=-999,"NA",IF(wat!G52&gt;99, "&gt;99", IF(wat!G52&lt;1, "&lt;1",wat!G52 ))), "-")</f>
        <v>9.4142564356673795</v>
      </c>
      <c r="H54" s="28">
        <f>IF(ISNUMBER(wat!H52), IF(wat!H52=-999,"NA",IF(wat!H52&gt;99, "&gt;99", IF(wat!H52&lt;1, "&lt;1",wat!H52 ))), "-")</f>
        <v>2.1547358382201685</v>
      </c>
      <c r="I54" s="29">
        <f>IF(ISNUMBER(wat!I52), IF(wat!I52=-999,"NA",wat!I52), "-")</f>
        <v>0.64404410123825073</v>
      </c>
      <c r="J54" s="51">
        <f>IF(ISNUMBER(wat!J52), IF(wat!J52=-999,"NA",IF(wat!J52&gt;99, "&gt;99", wat!J52)), "-")</f>
        <v>77.853859448202698</v>
      </c>
      <c r="K54" s="28">
        <f>IF(ISNUMBER(wat!K52), IF(wat!K52=-999,"NA",IF(wat!K52&gt;99, "&gt;99", IF(wat!K52&lt;1, "&lt;1",wat!K52 ))), "-")</f>
        <v>1.4403599443364212</v>
      </c>
      <c r="L54" s="28">
        <f>IF(ISNUMBER(wat!L52), IF(wat!L52=-999,"NA",IF(wat!L52&gt;99, "&gt;99", IF(wat!L52&lt;1, "&lt;1",wat!L52 ))), "-")</f>
        <v>16.777553660606188</v>
      </c>
      <c r="M54" s="28">
        <f>IF(ISNUMBER(wat!M52), IF(wat!M52=-999,"NA",IF(wat!M52&gt;99, "&gt;99", IF(wat!M52&lt;1, "&lt;1",wat!M52 ))), "-")</f>
        <v>3.9282269468546858</v>
      </c>
      <c r="N54" s="29">
        <f>IF(ISNUMBER(wat!N52), IF(wat!N52=-999,"NA",wat!N52), "-")</f>
        <v>0.9220130443572998</v>
      </c>
      <c r="O54" s="51">
        <f>IF(ISNUMBER(wat!O52), IF(wat!O52=-999,"NA",IF(wat!O52&gt;99, "&gt;99", IF(wat!O52&lt;1, "&lt;1",wat!O52 ))), "-")</f>
        <v>97.108062850019138</v>
      </c>
      <c r="P54" s="28" t="str">
        <f>IF(ISNUMBER(wat!P52), IF(wat!P52=-999,"NA",IF(wat!P52&gt;99, "&gt;99", IF(wat!P52&lt;1, "&lt;1",wat!P52 ))), "-")</f>
        <v>&lt;1</v>
      </c>
      <c r="Q54" s="28">
        <f>IF(ISNUMBER(wat!Q52), IF(wat!Q52=-999,"NA",IF(wat!Q52&gt;99, "&gt;99", IF(wat!Q52&lt;1, "&lt;1",wat!Q52 ))), "-")</f>
        <v>1.9195613110122238</v>
      </c>
      <c r="R54" s="28" t="str">
        <f>IF(ISNUMBER(wat!R52), IF(wat!R52=-999,"NA",IF(wat!R52&gt;99, "&gt;99", IF(wat!R52&lt;1, "&lt;1",wat!R52 ))), "-")</f>
        <v>&lt;1</v>
      </c>
      <c r="S54" s="29">
        <f>IF(ISNUMBER(wat!S52), IF(wat!S52=-999,"NA",wat!S52), "-")</f>
        <v>4.5735210180282593E-2</v>
      </c>
      <c r="T54" s="52" t="str">
        <f>IF(ISNUMBER(wat!T52), IF(wat!T52=-999,"NA",IF(wat!T52&gt;99, "&gt;99", IF(wat!T52&lt;1, "&lt;1",wat!T52 ))), "-")</f>
        <v>-</v>
      </c>
      <c r="U54" s="53">
        <f>IF(ISNUMBER(wat!U52), IF(wat!U52=-999,"NA",IF(wat!U52&gt;99, "&gt;99", IF(wat!U52&lt;1, "&lt;1",wat!U52 ))), "-")</f>
        <v>79.5319653993473</v>
      </c>
      <c r="V54" s="53">
        <f>IF(ISNUMBER(wat!V52), IF(wat!V52=-999,"NA",IF(wat!V52&gt;99, "&gt;99", IF(wat!V52&lt;1, "&lt;1",wat!V52 ))), "-")</f>
        <v>83.74890620743983</v>
      </c>
      <c r="W54" s="53" t="str">
        <f>IF(ISNUMBER(wat!W52), IF(wat!W52=-999,"NA",IF(wat!W52&gt;99, "&gt;99", IF(wat!W52&lt;1, "&lt;1",wat!W52 ))), "-")</f>
        <v>-</v>
      </c>
      <c r="X54" s="29" t="str">
        <f>IF(ISNUMBER(wat!X52), IF(wat!X52=-999,"NA",wat!X52), "-")</f>
        <v>-</v>
      </c>
      <c r="Y54" s="28">
        <f>IF(ISNUMBER(wat!Y52), IF(wat!Y52=-999,"NA",IF(wat!Y52&gt;99, "&gt;99", IF(wat!Y52&lt;1, "&lt;1",wat!Y52 ))), "-")</f>
        <v>59.198728306232503</v>
      </c>
      <c r="Z54" s="28">
        <f>IF(ISNUMBER(wat!Z52), IF(wat!Z52=-999,"NA",IF(wat!Z52&gt;99, "&gt;99", IF(wat!Z52&lt;1, "&lt;1",wat!Z52 ))), "-")</f>
        <v>29.232279419879937</v>
      </c>
      <c r="AA54" s="52" t="str">
        <f>IF(ISNUMBER(wat!AA52), IF(wat!AA52=-999,"NA",IF(wat!AA52&gt;99, "&gt;99", IF(wat!AA52&lt;1, "&lt;1",wat!AA52 ))), "-")</f>
        <v>-</v>
      </c>
      <c r="AB54" s="53">
        <f>IF(ISNUMBER(wat!AB52), IF(wat!AB52=-999,"NA",IF(wat!AB52&gt;99, "&gt;99", IF(wat!AB52&lt;1, "&lt;1",wat!AB52 ))), "-")</f>
        <v>67.010693362613665</v>
      </c>
      <c r="AC54" s="53">
        <f>IF(ISNUMBER(wat!AC52), IF(wat!AC52=-999,"NA",IF(wat!AC52&gt;99, "&gt;99", IF(wat!AC52&lt;1, "&lt;1",wat!AC52 ))), "-")</f>
        <v>73.03980073126219</v>
      </c>
      <c r="AD54" s="53" t="str">
        <f>IF(ISNUMBER(wat!AD52), IF(wat!AD52=-999,"NA",IF(wat!AD52&gt;99, "&gt;99", IF(wat!AD52&lt;1, "&lt;1",wat!AD52 ))), "-")</f>
        <v>-</v>
      </c>
      <c r="AE54" s="29" t="str">
        <f>IF(ISNUMBER(wat!AE52), IF(wat!AE52=-999,"NA",wat!AE52), "-")</f>
        <v>-</v>
      </c>
      <c r="AF54" s="28">
        <f>IF(ISNUMBER(wat!AF52), IF(wat!AF52=-999,"NA",IF(wat!AF52&gt;99, "&gt;99", IF(wat!AF52&lt;1, "&lt;1",wat!AF52 ))), "-")</f>
        <v>36.50526972443275</v>
      </c>
      <c r="AG54" s="28">
        <f>IF(ISNUMBER(wat!AG52), IF(wat!AG52=-999,"NA",IF(wat!AG52&gt;99, "&gt;99", IF(wat!AG52&lt;1, "&lt;1",wat!AG52 ))), "-")</f>
        <v>42.788949668106341</v>
      </c>
      <c r="AH54" s="52">
        <f>IF(ISNUMBER(wat!AH52), IF(wat!AH52=-999,"NA",IF(wat!AH52&gt;99, "&gt;99", IF(wat!AH52&lt;1, "&lt;1",wat!AH52 ))), "-")</f>
        <v>88.702336964747346</v>
      </c>
      <c r="AI54" s="53">
        <f>IF(ISNUMBER(wat!AI52), IF(wat!AI52=-999,"NA",IF(wat!AI52&gt;99, "&gt;99", IF(wat!AI52&lt;1, "&lt;1",wat!AI52 ))), "-")</f>
        <v>92.27667938276511</v>
      </c>
      <c r="AJ54" s="53">
        <f>IF(ISNUMBER(wat!AJ52), IF(wat!AJ52=-999,"NA",IF(wat!AJ52&gt;99, "&gt;99", IF(wat!AJ52&lt;1, "&lt;1",wat!AJ52 ))), "-")</f>
        <v>94.649115522412757</v>
      </c>
      <c r="AK54" s="53">
        <f>IF(ISNUMBER(wat!AK52), IF(wat!AK52=-999,"NA",IF(wat!AK52&gt;99, "&gt;99", IF(wat!AK52&lt;1, "&lt;1",wat!AK52 ))), "-")</f>
        <v>88.702336964747346</v>
      </c>
      <c r="AL54" s="29">
        <f>IF(ISNUMBER(wat!AL52), IF(wat!AL52=-999,"NA",wat!AL52), "-")</f>
        <v>0.22251522541046143</v>
      </c>
      <c r="AM54" s="28">
        <f>IF(ISNUMBER(wat!AM52), IF(wat!AM52=-999,"NA",IF(wat!AM52&gt;99, "&gt;99", IF(wat!AM52&lt;1, "&lt;1",wat!AM52 ))), "-")</f>
        <v>82.297151475240454</v>
      </c>
      <c r="AN54" s="28">
        <f>IF(ISNUMBER(wat!AN52), IF(wat!AN52=-999,"NA",IF(wat!AN52&gt;99, "&gt;99", IF(wat!AN52&lt;1, "&lt;1",wat!AN52 ))), "-")</f>
        <v>15.433690426481064</v>
      </c>
      <c r="AO54" s="25">
        <f>IF(ISBLANK(wat!AO52), "", wat!AO52)</f>
        <v>51</v>
      </c>
    </row>
    <row r="55" spans="1:41" s="6" customFormat="1" hidden="1" x14ac:dyDescent="0.25">
      <c r="A55" s="25" t="str">
        <f>IF(ISBLANK(wat!A53), "", wat!A53)</f>
        <v>Eastern and South-Eastern Asia</v>
      </c>
      <c r="B55" s="56">
        <f>IF(ISBLANK(wat!B53), "", wat!B53)</f>
        <v>2009</v>
      </c>
      <c r="C55" s="54">
        <f>IF(ISNUMBER(wat!C53), wat!C53, "-")</f>
        <v>2186375.9259338379</v>
      </c>
      <c r="D55" s="28">
        <f>IF(ISNUMBER(wat!D53), wat!D53, "-")</f>
        <v>50.6063232421875</v>
      </c>
      <c r="E55" s="51">
        <f>IF(ISNUMBER(wat!E53), IF(wat!E53=-999,"NA",IF(wat!E53&gt;99, "&gt;99", IF(wat!E53&lt;1, "&lt;1",wat!E53 ))), "-")</f>
        <v>88.085855001499894</v>
      </c>
      <c r="F55" s="28">
        <f>IF(ISNUMBER(wat!F53), IF(wat!F53=-999,"NA",IF(wat!F53&gt;99, "&gt;99", IF(wat!F53&lt;1, "&lt;1",wat!F53 ))), "-")</f>
        <v>1.0361557851285907</v>
      </c>
      <c r="G55" s="28">
        <f>IF(ISNUMBER(wat!G53), IF(wat!G53=-999,"NA",IF(wat!G53&gt;99, "&gt;99", IF(wat!G53&lt;1, "&lt;1",wat!G53 ))), "-")</f>
        <v>8.8974791981366437</v>
      </c>
      <c r="H55" s="28">
        <f>IF(ISNUMBER(wat!H53), IF(wat!H53=-999,"NA",IF(wat!H53&gt;99, "&gt;99", IF(wat!H53&lt;1, "&lt;1",wat!H53 ))), "-")</f>
        <v>1.9805100152348847</v>
      </c>
      <c r="I55" s="29">
        <f>IF(ISNUMBER(wat!I53), IF(wat!I53=-999,"NA",wat!I53), "-")</f>
        <v>0.64404410123825073</v>
      </c>
      <c r="J55" s="51">
        <f>IF(ISNUMBER(wat!J53), IF(wat!J53=-999,"NA",IF(wat!J53&gt;99, "&gt;99", wat!J53)), "-")</f>
        <v>78.79383433238938</v>
      </c>
      <c r="K55" s="28">
        <f>IF(ISNUMBER(wat!K53), IF(wat!K53=-999,"NA",IF(wat!K53&gt;99, "&gt;99", IF(wat!K53&lt;1, "&lt;1",wat!K53 ))), "-")</f>
        <v>1.4900566464309224</v>
      </c>
      <c r="L55" s="28">
        <f>IF(ISNUMBER(wat!L53), IF(wat!L53=-999,"NA",IF(wat!L53&gt;99, "&gt;99", IF(wat!L53&lt;1, "&lt;1",wat!L53 ))), "-")</f>
        <v>16.054509711208546</v>
      </c>
      <c r="M55" s="28">
        <f>IF(ISNUMBER(wat!M53), IF(wat!M53=-999,"NA",IF(wat!M53&gt;99, "&gt;99", IF(wat!M53&lt;1, "&lt;1",wat!M53 ))), "-")</f>
        <v>3.6615993099711446</v>
      </c>
      <c r="N55" s="29">
        <f>IF(ISNUMBER(wat!N53), IF(wat!N53=-999,"NA",wat!N53), "-")</f>
        <v>0.9220130443572998</v>
      </c>
      <c r="O55" s="51">
        <f>IF(ISNUMBER(wat!O53), IF(wat!O53=-999,"NA",IF(wat!O53&gt;99, "&gt;99", IF(wat!O53&lt;1, "&lt;1",wat!O53 ))), "-")</f>
        <v>97.155217400465261</v>
      </c>
      <c r="P55" s="28" t="str">
        <f>IF(ISNUMBER(wat!P53), IF(wat!P53=-999,"NA",IF(wat!P53&gt;99, "&gt;99", IF(wat!P53&lt;1, "&lt;1",wat!P53 ))), "-")</f>
        <v>&lt;1</v>
      </c>
      <c r="Q55" s="28">
        <f>IF(ISNUMBER(wat!Q53), IF(wat!Q53=-999,"NA",IF(wat!Q53&gt;99, "&gt;99", IF(wat!Q53&lt;1, "&lt;1",wat!Q53 ))), "-")</f>
        <v>1.911947707003965</v>
      </c>
      <c r="R55" s="28" t="str">
        <f>IF(ISNUMBER(wat!R53), IF(wat!R53=-999,"NA",IF(wat!R53&gt;99, "&gt;99", IF(wat!R53&lt;1, "&lt;1",wat!R53 ))), "-")</f>
        <v>&lt;1</v>
      </c>
      <c r="S55" s="29">
        <f>IF(ISNUMBER(wat!S53), IF(wat!S53=-999,"NA",wat!S53), "-")</f>
        <v>4.5735210180282593E-2</v>
      </c>
      <c r="T55" s="52" t="str">
        <f>IF(ISNUMBER(wat!T53), IF(wat!T53=-999,"NA",IF(wat!T53&gt;99, "&gt;99", IF(wat!T53&lt;1, "&lt;1",wat!T53 ))), "-")</f>
        <v>-</v>
      </c>
      <c r="U55" s="53">
        <f>IF(ISNUMBER(wat!U53), IF(wat!U53=-999,"NA",IF(wat!U53&gt;99, "&gt;99", IF(wat!U53&lt;1, "&lt;1",wat!U53 ))), "-")</f>
        <v>81.199529948675675</v>
      </c>
      <c r="V55" s="53">
        <f>IF(ISNUMBER(wat!V53), IF(wat!V53=-999,"NA",IF(wat!V53&gt;99, "&gt;99", IF(wat!V53&lt;1, "&lt;1",wat!V53 ))), "-")</f>
        <v>84.428711037809705</v>
      </c>
      <c r="W55" s="53" t="str">
        <f>IF(ISNUMBER(wat!W53), IF(wat!W53=-999,"NA",IF(wat!W53&gt;99, "&gt;99", IF(wat!W53&lt;1, "&lt;1",wat!W53 ))), "-")</f>
        <v>-</v>
      </c>
      <c r="X55" s="29" t="str">
        <f>IF(ISNUMBER(wat!X53), IF(wat!X53=-999,"NA",wat!X53), "-")</f>
        <v>-</v>
      </c>
      <c r="Y55" s="28">
        <f>IF(ISNUMBER(wat!Y53), IF(wat!Y53=-999,"NA",IF(wat!Y53&gt;99, "&gt;99", IF(wat!Y53&lt;1, "&lt;1",wat!Y53 ))), "-")</f>
        <v>60.47536527158249</v>
      </c>
      <c r="Z55" s="28">
        <f>IF(ISNUMBER(wat!Z53), IF(wat!Z53=-999,"NA",IF(wat!Z53&gt;99, "&gt;99", IF(wat!Z53&lt;1, "&lt;1",wat!Z53 ))), "-")</f>
        <v>28.646645515045975</v>
      </c>
      <c r="AA55" s="52" t="str">
        <f>IF(ISNUMBER(wat!AA53), IF(wat!AA53=-999,"NA",IF(wat!AA53&gt;99, "&gt;99", IF(wat!AA53&lt;1, "&lt;1",wat!AA53 ))), "-")</f>
        <v>-</v>
      </c>
      <c r="AB55" s="53">
        <f>IF(ISNUMBER(wat!AB53), IF(wat!AB53=-999,"NA",IF(wat!AB53&gt;99, "&gt;99", IF(wat!AB53&lt;1, "&lt;1",wat!AB53 ))), "-")</f>
        <v>69.869574009160871</v>
      </c>
      <c r="AC55" s="53">
        <f>IF(ISNUMBER(wat!AC53), IF(wat!AC53=-999,"NA",IF(wat!AC53&gt;99, "&gt;99", IF(wat!AC53&lt;1, "&lt;1",wat!AC53 ))), "-")</f>
        <v>73.940176052952282</v>
      </c>
      <c r="AD55" s="53" t="str">
        <f>IF(ISNUMBER(wat!AD53), IF(wat!AD53=-999,"NA",IF(wat!AD53&gt;99, "&gt;99", IF(wat!AD53&lt;1, "&lt;1",wat!AD53 ))), "-")</f>
        <v>-</v>
      </c>
      <c r="AE55" s="29" t="str">
        <f>IF(ISNUMBER(wat!AE53), IF(wat!AE53=-999,"NA",wat!AE53), "-")</f>
        <v>-</v>
      </c>
      <c r="AF55" s="28">
        <f>IF(ISNUMBER(wat!AF53), IF(wat!AF53=-999,"NA",IF(wat!AF53&gt;99, "&gt;99", IF(wat!AF53&lt;1, "&lt;1",wat!AF53 ))), "-")</f>
        <v>37.782779724780418</v>
      </c>
      <c r="AG55" s="28">
        <f>IF(ISNUMBER(wat!AG53), IF(wat!AG53=-999,"NA",IF(wat!AG53&gt;99, "&gt;99", IF(wat!AG53&lt;1, "&lt;1",wat!AG53 ))), "-")</f>
        <v>42.501111254039898</v>
      </c>
      <c r="AH55" s="52">
        <f>IF(ISNUMBER(wat!AH53), IF(wat!AH53=-999,"NA",IF(wat!AH53&gt;99, "&gt;99", IF(wat!AH53&lt;1, "&lt;1",wat!AH53 ))), "-")</f>
        <v>88.702916988621695</v>
      </c>
      <c r="AI55" s="53">
        <f>IF(ISNUMBER(wat!AI53), IF(wat!AI53=-999,"NA",IF(wat!AI53&gt;99, "&gt;99", IF(wat!AI53&lt;1, "&lt;1",wat!AI53 ))), "-")</f>
        <v>92.2579940347714</v>
      </c>
      <c r="AJ55" s="53">
        <f>IF(ISNUMBER(wat!AJ53), IF(wat!AJ53=-999,"NA",IF(wat!AJ53&gt;99, "&gt;99", IF(wat!AJ53&lt;1, "&lt;1",wat!AJ53 ))), "-")</f>
        <v>94.665916536185847</v>
      </c>
      <c r="AK55" s="53">
        <f>IF(ISNUMBER(wat!AK53), IF(wat!AK53=-999,"NA",IF(wat!AK53&gt;99, "&gt;99", IF(wat!AK53&lt;1, "&lt;1",wat!AK53 ))), "-")</f>
        <v>88.702916988621695</v>
      </c>
      <c r="AL55" s="29">
        <f>IF(ISNUMBER(wat!AL53), IF(wat!AL53=-999,"NA",wat!AL53), "-")</f>
        <v>0.22251522541046143</v>
      </c>
      <c r="AM55" s="28">
        <f>IF(ISNUMBER(wat!AM53), IF(wat!AM53=-999,"NA",IF(wat!AM53&gt;99, "&gt;99", IF(wat!AM53&lt;1, "&lt;1",wat!AM53 ))), "-")</f>
        <v>82.624184375227898</v>
      </c>
      <c r="AN55" s="28">
        <f>IF(ISNUMBER(wat!AN53), IF(wat!AN53=-999,"NA",IF(wat!AN53&gt;99, "&gt;99", IF(wat!AN53&lt;1, "&lt;1",wat!AN53 ))), "-")</f>
        <v>15.124164451284436</v>
      </c>
      <c r="AO55" s="25">
        <f>IF(ISBLANK(wat!AO53), "", wat!AO53)</f>
        <v>52</v>
      </c>
    </row>
    <row r="56" spans="1:41" s="6" customFormat="1" hidden="1" x14ac:dyDescent="0.25">
      <c r="A56" s="25" t="str">
        <f>IF(ISBLANK(wat!A54), "", wat!A54)</f>
        <v>Eastern and South-Eastern Asia</v>
      </c>
      <c r="B56" s="56">
        <f>IF(ISBLANK(wat!B54), "", wat!B54)</f>
        <v>2010</v>
      </c>
      <c r="C56" s="54">
        <f>IF(ISNUMBER(wat!C54), wat!C54, "-")</f>
        <v>2201806.6313781738</v>
      </c>
      <c r="D56" s="28">
        <f>IF(ISNUMBER(wat!D54), wat!D54, "-")</f>
        <v>51.652164459228516</v>
      </c>
      <c r="E56" s="51">
        <f>IF(ISNUMBER(wat!E54), IF(wat!E54=-999,"NA",IF(wat!E54&gt;99, "&gt;99", IF(wat!E54&lt;1, "&lt;1",wat!E54 ))), "-")</f>
        <v>88.755856028219654</v>
      </c>
      <c r="F56" s="28">
        <f>IF(ISNUMBER(wat!F54), IF(wat!F54=-999,"NA",IF(wat!F54&gt;99, "&gt;99", IF(wat!F54&lt;1, "&lt;1",wat!F54 ))), "-")</f>
        <v>1.0356996453654486</v>
      </c>
      <c r="G56" s="28">
        <f>IF(ISNUMBER(wat!G54), IF(wat!G54=-999,"NA",IF(wat!G54&gt;99, "&gt;99", IF(wat!G54&lt;1, "&lt;1",wat!G54 ))), "-")</f>
        <v>8.3969969251308427</v>
      </c>
      <c r="H56" s="28">
        <f>IF(ISNUMBER(wat!H54), IF(wat!H54=-999,"NA",IF(wat!H54&gt;99, "&gt;99", IF(wat!H54&lt;1, "&lt;1",wat!H54 ))), "-")</f>
        <v>1.8114474012840422</v>
      </c>
      <c r="I56" s="29">
        <f>IF(ISNUMBER(wat!I54), IF(wat!I54=-999,"NA",wat!I54), "-")</f>
        <v>0.64404410123825073</v>
      </c>
      <c r="J56" s="51">
        <f>IF(ISNUMBER(wat!J54), IF(wat!J54=-999,"NA",IF(wat!J54&gt;99, "&gt;99", wat!J54)), "-")</f>
        <v>79.733713678031037</v>
      </c>
      <c r="K56" s="28">
        <f>IF(ISNUMBER(wat!K54), IF(wat!K54=-999,"NA",IF(wat!K54&gt;99, "&gt;99", IF(wat!K54&lt;1, "&lt;1",wat!K54 ))), "-")</f>
        <v>1.5398292342209845</v>
      </c>
      <c r="L56" s="28">
        <f>IF(ISNUMBER(wat!L54), IF(wat!L54=-999,"NA",IF(wat!L54&gt;99, "&gt;99", IF(wat!L54&lt;1, "&lt;1",wat!L54 ))), "-")</f>
        <v>15.332305339957903</v>
      </c>
      <c r="M56" s="28">
        <f>IF(ISNUMBER(wat!M54), IF(wat!M54=-999,"NA",IF(wat!M54&gt;99, "&gt;99", IF(wat!M54&lt;1, "&lt;1",wat!M54 ))), "-")</f>
        <v>3.3941517477900716</v>
      </c>
      <c r="N56" s="29">
        <f>IF(ISNUMBER(wat!N54), IF(wat!N54=-999,"NA",wat!N54), "-")</f>
        <v>0.9220130443572998</v>
      </c>
      <c r="O56" s="51">
        <f>IF(ISNUMBER(wat!O54), IF(wat!O54=-999,"NA",IF(wat!O54&gt;99, "&gt;99", IF(wat!O54&lt;1, "&lt;1",wat!O54 ))), "-")</f>
        <v>97.200827352657598</v>
      </c>
      <c r="P56" s="28" t="str">
        <f>IF(ISNUMBER(wat!P54), IF(wat!P54=-999,"NA",IF(wat!P54&gt;99, "&gt;99", IF(wat!P54&lt;1, "&lt;1",wat!P54 ))), "-")</f>
        <v>&lt;1</v>
      </c>
      <c r="Q56" s="28">
        <f>IF(ISNUMBER(wat!Q54), IF(wat!Q54=-999,"NA",IF(wat!Q54&gt;99, "&gt;99", IF(wat!Q54&lt;1, "&lt;1",wat!Q54 ))), "-")</f>
        <v>1.9053589479489483</v>
      </c>
      <c r="R56" s="28" t="str">
        <f>IF(ISNUMBER(wat!R54), IF(wat!R54=-999,"NA",IF(wat!R54&gt;99, "&gt;99", IF(wat!R54&lt;1, "&lt;1",wat!R54 ))), "-")</f>
        <v>&lt;1</v>
      </c>
      <c r="S56" s="29">
        <f>IF(ISNUMBER(wat!S54), IF(wat!S54=-999,"NA",wat!S54), "-")</f>
        <v>4.5735210180282593E-2</v>
      </c>
      <c r="T56" s="52" t="str">
        <f>IF(ISNUMBER(wat!T54), IF(wat!T54=-999,"NA",IF(wat!T54&gt;99, "&gt;99", IF(wat!T54&lt;1, "&lt;1",wat!T54 ))), "-")</f>
        <v>-</v>
      </c>
      <c r="U56" s="53">
        <f>IF(ISNUMBER(wat!U54), IF(wat!U54=-999,"NA",IF(wat!U54&gt;99, "&gt;99", IF(wat!U54&lt;1, "&lt;1",wat!U54 ))), "-")</f>
        <v>82.821493874736248</v>
      </c>
      <c r="V56" s="53">
        <f>IF(ISNUMBER(wat!V54), IF(wat!V54=-999,"NA",IF(wat!V54&gt;99, "&gt;99", IF(wat!V54&lt;1, "&lt;1",wat!V54 ))), "-")</f>
        <v>85.088355141120573</v>
      </c>
      <c r="W56" s="53" t="str">
        <f>IF(ISNUMBER(wat!W54), IF(wat!W54=-999,"NA",IF(wat!W54&gt;99, "&gt;99", IF(wat!W54&lt;1, "&lt;1",wat!W54 ))), "-")</f>
        <v>-</v>
      </c>
      <c r="X56" s="29" t="str">
        <f>IF(ISNUMBER(wat!X54), IF(wat!X54=-999,"NA",wat!X54), "-")</f>
        <v>-</v>
      </c>
      <c r="Y56" s="28">
        <f>IF(ISNUMBER(wat!Y54), IF(wat!Y54=-999,"NA",IF(wat!Y54&gt;99, "&gt;99", IF(wat!Y54&lt;1, "&lt;1",wat!Y54 ))), "-")</f>
        <v>61.726359763323401</v>
      </c>
      <c r="Z56" s="28">
        <f>IF(ISNUMBER(wat!Z54), IF(wat!Z54=-999,"NA",IF(wat!Z54&gt;99, "&gt;99", IF(wat!Z54&lt;1, "&lt;1",wat!Z54 ))), "-")</f>
        <v>28.065195910261647</v>
      </c>
      <c r="AA56" s="52" t="str">
        <f>IF(ISNUMBER(wat!AA54), IF(wat!AA54=-999,"NA",IF(wat!AA54&gt;99, "&gt;99", IF(wat!AA54&lt;1, "&lt;1",wat!AA54 ))), "-")</f>
        <v>-</v>
      </c>
      <c r="AB56" s="53">
        <f>IF(ISNUMBER(wat!AB54), IF(wat!AB54=-999,"NA",IF(wat!AB54&gt;99, "&gt;99", IF(wat!AB54&lt;1, "&lt;1",wat!AB54 ))), "-")</f>
        <v>72.767249650008523</v>
      </c>
      <c r="AC56" s="53">
        <f>IF(ISNUMBER(wat!AC54), IF(wat!AC54=-999,"NA",IF(wat!AC54&gt;99, "&gt;99", IF(wat!AC54&lt;1, "&lt;1",wat!AC54 ))), "-")</f>
        <v>74.839926359377827</v>
      </c>
      <c r="AD56" s="53" t="str">
        <f>IF(ISNUMBER(wat!AD54), IF(wat!AD54=-999,"NA",IF(wat!AD54&gt;99, "&gt;99", IF(wat!AD54&lt;1, "&lt;1",wat!AD54 ))), "-")</f>
        <v>-</v>
      </c>
      <c r="AE56" s="29" t="str">
        <f>IF(ISNUMBER(wat!AE54), IF(wat!AE54=-999,"NA",wat!AE54), "-")</f>
        <v>-</v>
      </c>
      <c r="AF56" s="28">
        <f>IF(ISNUMBER(wat!AF54), IF(wat!AF54=-999,"NA",IF(wat!AF54&gt;99, "&gt;99", IF(wat!AF54&lt;1, "&lt;1",wat!AF54 ))), "-")</f>
        <v>39.053128117506745</v>
      </c>
      <c r="AG56" s="28">
        <f>IF(ISNUMBER(wat!AG54), IF(wat!AG54=-999,"NA",IF(wat!AG54&gt;99, "&gt;99", IF(wat!AG54&lt;1, "&lt;1",wat!AG54 ))), "-")</f>
        <v>42.220414794745295</v>
      </c>
      <c r="AH56" s="52">
        <f>IF(ISNUMBER(wat!AH54), IF(wat!AH54=-999,"NA",IF(wat!AH54&gt;99, "&gt;99", IF(wat!AH54&lt;1, "&lt;1",wat!AH54 ))), "-")</f>
        <v>88.699871720597258</v>
      </c>
      <c r="AI56" s="53">
        <f>IF(ISNUMBER(wat!AI54), IF(wat!AI54=-999,"NA",IF(wat!AI54&gt;99, "&gt;99", IF(wat!AI54&lt;1, "&lt;1",wat!AI54 ))), "-")</f>
        <v>92.232540611406961</v>
      </c>
      <c r="AJ56" s="53">
        <f>IF(ISNUMBER(wat!AJ54), IF(wat!AJ54=-999,"NA",IF(wat!AJ54&gt;99, "&gt;99", IF(wat!AJ54&lt;1, "&lt;1",wat!AJ54 ))), "-")</f>
        <v>94.681163921738261</v>
      </c>
      <c r="AK56" s="53">
        <f>IF(ISNUMBER(wat!AK54), IF(wat!AK54=-999,"NA",IF(wat!AK54&gt;99, "&gt;99", IF(wat!AK54&lt;1, "&lt;1",wat!AK54 ))), "-")</f>
        <v>88.699871720597258</v>
      </c>
      <c r="AL56" s="29">
        <f>IF(ISNUMBER(wat!AL54), IF(wat!AL54=-999,"NA",wat!AL54), "-")</f>
        <v>0.22251522541046143</v>
      </c>
      <c r="AM56" s="28">
        <f>IF(ISNUMBER(wat!AM54), IF(wat!AM54=-999,"NA",IF(wat!AM54&gt;99, "&gt;99", IF(wat!AM54&lt;1, "&lt;1",wat!AM54 ))), "-")</f>
        <v>82.94912207230719</v>
      </c>
      <c r="AN56" s="28">
        <f>IF(ISNUMBER(wat!AN54), IF(wat!AN54=-999,"NA",IF(wat!AN54&gt;99, "&gt;99", IF(wat!AN54&lt;1, "&lt;1",wat!AN54 ))), "-")</f>
        <v>14.815525914961317</v>
      </c>
      <c r="AO56" s="25">
        <f>IF(ISBLANK(wat!AO54), "", wat!AO54)</f>
        <v>53</v>
      </c>
    </row>
    <row r="57" spans="1:41" s="6" customFormat="1" hidden="1" x14ac:dyDescent="0.25">
      <c r="A57" s="25" t="str">
        <f>IF(ISBLANK(wat!A55), "", wat!A55)</f>
        <v>Eastern and South-Eastern Asia</v>
      </c>
      <c r="B57" s="56">
        <f>IF(ISBLANK(wat!B55), "", wat!B55)</f>
        <v>2011</v>
      </c>
      <c r="C57" s="54">
        <f>IF(ISNUMBER(wat!C55), wat!C55, "-")</f>
        <v>2217429.5158691406</v>
      </c>
      <c r="D57" s="28">
        <f>IF(ISNUMBER(wat!D55), wat!D55, "-")</f>
        <v>52.603607177734375</v>
      </c>
      <c r="E57" s="51">
        <f>IF(ISNUMBER(wat!E55), IF(wat!E55=-999,"NA",IF(wat!E55&gt;99, "&gt;99", IF(wat!E55&lt;1, "&lt;1",wat!E55 ))), "-")</f>
        <v>89.397077778392259</v>
      </c>
      <c r="F57" s="28">
        <f>IF(ISNUMBER(wat!F55), IF(wat!F55=-999,"NA",IF(wat!F55&gt;99, "&gt;99", IF(wat!F55&lt;1, "&lt;1",wat!F55 ))), "-")</f>
        <v>1.034031822004694</v>
      </c>
      <c r="G57" s="28">
        <f>IF(ISNUMBER(wat!G55), IF(wat!G55=-999,"NA",IF(wat!G55&gt;99, "&gt;99", IF(wat!G55&lt;1, "&lt;1",wat!G55 ))), "-")</f>
        <v>7.919945596718132</v>
      </c>
      <c r="H57" s="28">
        <f>IF(ISNUMBER(wat!H55), IF(wat!H55=-999,"NA",IF(wat!H55&gt;99, "&gt;99", IF(wat!H55&lt;1, "&lt;1",wat!H55 ))), "-")</f>
        <v>1.648944802884917</v>
      </c>
      <c r="I57" s="29">
        <f>IF(ISNUMBER(wat!I55), IF(wat!I55=-999,"NA",wat!I55), "-")</f>
        <v>0.64404410123825073</v>
      </c>
      <c r="J57" s="51">
        <f>IF(ISNUMBER(wat!J55), IF(wat!J55=-999,"NA",IF(wat!J55&gt;99, "&gt;99", wat!J55)), "-")</f>
        <v>80.688691436823277</v>
      </c>
      <c r="K57" s="28">
        <f>IF(ISNUMBER(wat!K55), IF(wat!K55=-999,"NA",IF(wat!K55&gt;99, "&gt;99", IF(wat!K55&lt;1, "&lt;1",wat!K55 ))), "-")</f>
        <v>1.5873001078907809</v>
      </c>
      <c r="L57" s="28">
        <f>IF(ISNUMBER(wat!L55), IF(wat!L55=-999,"NA",IF(wat!L55&gt;99, "&gt;99", IF(wat!L55&lt;1, "&lt;1",wat!L55 ))), "-")</f>
        <v>14.600900483880514</v>
      </c>
      <c r="M57" s="28">
        <f>IF(ISNUMBER(wat!M55), IF(wat!M55=-999,"NA",IF(wat!M55&gt;99, "&gt;99", IF(wat!M55&lt;1, "&lt;1",wat!M55 ))), "-")</f>
        <v>3.1231079714054282</v>
      </c>
      <c r="N57" s="29">
        <f>IF(ISNUMBER(wat!N55), IF(wat!N55=-999,"NA",wat!N55), "-")</f>
        <v>0.9220130443572998</v>
      </c>
      <c r="O57" s="51">
        <f>IF(ISNUMBER(wat!O55), IF(wat!O55=-999,"NA",IF(wat!O55&gt;99, "&gt;99", IF(wat!O55&lt;1, "&lt;1",wat!O55 ))), "-")</f>
        <v>97.243423570247046</v>
      </c>
      <c r="P57" s="28" t="str">
        <f>IF(ISNUMBER(wat!P55), IF(wat!P55=-999,"NA",IF(wat!P55&gt;99, "&gt;99", IF(wat!P55&lt;1, "&lt;1",wat!P55 ))), "-")</f>
        <v>&lt;1</v>
      </c>
      <c r="Q57" s="28">
        <f>IF(ISNUMBER(wat!Q55), IF(wat!Q55=-999,"NA",IF(wat!Q55&gt;99, "&gt;99", IF(wat!Q55&lt;1, "&lt;1",wat!Q55 ))), "-")</f>
        <v>1.9003364880098323</v>
      </c>
      <c r="R57" s="28" t="str">
        <f>IF(ISNUMBER(wat!R55), IF(wat!R55=-999,"NA",IF(wat!R55&gt;99, "&gt;99", IF(wat!R55&lt;1, "&lt;1",wat!R55 ))), "-")</f>
        <v>&lt;1</v>
      </c>
      <c r="S57" s="29">
        <f>IF(ISNUMBER(wat!S55), IF(wat!S55=-999,"NA",wat!S55), "-")</f>
        <v>4.5735210180282593E-2</v>
      </c>
      <c r="T57" s="52" t="str">
        <f>IF(ISNUMBER(wat!T55), IF(wat!T55=-999,"NA",IF(wat!T55&gt;99, "&gt;99", IF(wat!T55&lt;1, "&lt;1",wat!T55 ))), "-")</f>
        <v>-</v>
      </c>
      <c r="U57" s="53">
        <f>IF(ISNUMBER(wat!U55), IF(wat!U55=-999,"NA",IF(wat!U55&gt;99, "&gt;99", IF(wat!U55&lt;1, "&lt;1",wat!U55 ))), "-")</f>
        <v>83.529825445893692</v>
      </c>
      <c r="V57" s="53">
        <f>IF(ISNUMBER(wat!V55), IF(wat!V55=-999,"NA",IF(wat!V55&gt;99, "&gt;99", IF(wat!V55&lt;1, "&lt;1",wat!V55 ))), "-")</f>
        <v>85.71616668670913</v>
      </c>
      <c r="W57" s="53" t="str">
        <f>IF(ISNUMBER(wat!W55), IF(wat!W55=-999,"NA",IF(wat!W55&gt;99, "&gt;99", IF(wat!W55&lt;1, "&lt;1",wat!W55 ))), "-")</f>
        <v>-</v>
      </c>
      <c r="X57" s="29" t="str">
        <f>IF(ISNUMBER(wat!X55), IF(wat!X55=-999,"NA",wat!X55), "-")</f>
        <v>-</v>
      </c>
      <c r="Y57" s="28">
        <f>IF(ISNUMBER(wat!Y55), IF(wat!Y55=-999,"NA",IF(wat!Y55&gt;99, "&gt;99", IF(wat!Y55&lt;1, "&lt;1",wat!Y55 ))), "-")</f>
        <v>62.927891144179917</v>
      </c>
      <c r="Z57" s="28">
        <f>IF(ISNUMBER(wat!Z55), IF(wat!Z55=-999,"NA",IF(wat!Z55&gt;99, "&gt;99", IF(wat!Z55&lt;1, "&lt;1",wat!Z55 ))), "-")</f>
        <v>27.503218456217045</v>
      </c>
      <c r="AA57" s="52" t="str">
        <f>IF(ISNUMBER(wat!AA55), IF(wat!AA55=-999,"NA",IF(wat!AA55&gt;99, "&gt;99", IF(wat!AA55&lt;1, "&lt;1",wat!AA55 ))), "-")</f>
        <v>-</v>
      </c>
      <c r="AB57" s="53">
        <f>IF(ISNUMBER(wat!AB55), IF(wat!AB55=-999,"NA",IF(wat!AB55&gt;99, "&gt;99", IF(wat!AB55&lt;1, "&lt;1",wat!AB55 ))), "-")</f>
        <v>73.807371679143131</v>
      </c>
      <c r="AC57" s="53">
        <f>IF(ISNUMBER(wat!AC55), IF(wat!AC55=-999,"NA",IF(wat!AC55&gt;99, "&gt;99", IF(wat!AC55&lt;1, "&lt;1",wat!AC55 ))), "-")</f>
        <v>75.754184032467137</v>
      </c>
      <c r="AD57" s="53" t="str">
        <f>IF(ISNUMBER(wat!AD55), IF(wat!AD55=-999,"NA",IF(wat!AD55&gt;99, "&gt;99", IF(wat!AD55&lt;1, "&lt;1",wat!AD55 ))), "-")</f>
        <v>-</v>
      </c>
      <c r="AE57" s="29" t="str">
        <f>IF(ISNUMBER(wat!AE55), IF(wat!AE55=-999,"NA",wat!AE55), "-")</f>
        <v>-</v>
      </c>
      <c r="AF57" s="28">
        <f>IF(ISNUMBER(wat!AF55), IF(wat!AF55=-999,"NA",IF(wat!AF55&gt;99, "&gt;99", IF(wat!AF55&lt;1, "&lt;1",wat!AF55 ))), "-")</f>
        <v>40.356192442812628</v>
      </c>
      <c r="AG57" s="28">
        <f>IF(ISNUMBER(wat!AG55), IF(wat!AG55=-999,"NA",IF(wat!AG55&gt;99, "&gt;99", IF(wat!AG55&lt;1, "&lt;1",wat!AG55 ))), "-")</f>
        <v>41.919799101901432</v>
      </c>
      <c r="AH57" s="52">
        <f>IF(ISNUMBER(wat!AH55), IF(wat!AH55=-999,"NA",IF(wat!AH55&gt;99, "&gt;99", IF(wat!AH55&lt;1, "&lt;1",wat!AH55 ))), "-")</f>
        <v>89.329732413792129</v>
      </c>
      <c r="AI57" s="53">
        <f>IF(ISNUMBER(wat!AI55), IF(wat!AI55=-999,"NA",IF(wat!AI55&gt;99, "&gt;99", IF(wat!AI55&lt;1, "&lt;1",wat!AI55 ))), "-")</f>
        <v>92.28985647434699</v>
      </c>
      <c r="AJ57" s="53">
        <f>IF(ISNUMBER(wat!AJ55), IF(wat!AJ55=-999,"NA",IF(wat!AJ55&gt;99, "&gt;99", IF(wat!AJ55&lt;1, "&lt;1",wat!AJ55 ))), "-")</f>
        <v>94.692015710680593</v>
      </c>
      <c r="AK57" s="53">
        <f>IF(ISNUMBER(wat!AK55), IF(wat!AK55=-999,"NA",IF(wat!AK55&gt;99, "&gt;99", IF(wat!AK55&lt;1, "&lt;1",wat!AK55 ))), "-")</f>
        <v>89.329732413792129</v>
      </c>
      <c r="AL57" s="29">
        <f>IF(ISNUMBER(wat!AL55), IF(wat!AL55=-999,"NA",wat!AL55), "-")</f>
        <v>0.22251522541046143</v>
      </c>
      <c r="AM57" s="28">
        <f>IF(ISNUMBER(wat!AM55), IF(wat!AM55=-999,"NA",IF(wat!AM55&gt;99, "&gt;99", IF(wat!AM55&lt;1, "&lt;1",wat!AM55 ))), "-")</f>
        <v>83.26522459651656</v>
      </c>
      <c r="AN57" s="28">
        <f>IF(ISNUMBER(wat!AN55), IF(wat!AN55=-999,"NA",IF(wat!AN55&gt;99, "&gt;99", IF(wat!AN55&lt;1, "&lt;1",wat!AN55 ))), "-")</f>
        <v>14.513730354297238</v>
      </c>
      <c r="AO57" s="25">
        <f>IF(ISBLANK(wat!AO55), "", wat!AO55)</f>
        <v>54</v>
      </c>
    </row>
    <row r="58" spans="1:41" s="6" customFormat="1" hidden="1" x14ac:dyDescent="0.25">
      <c r="A58" s="25" t="str">
        <f>IF(ISBLANK(wat!A56), "", wat!A56)</f>
        <v>Eastern and South-Eastern Asia</v>
      </c>
      <c r="B58" s="56">
        <f>IF(ISBLANK(wat!B56), "", wat!B56)</f>
        <v>2012</v>
      </c>
      <c r="C58" s="54">
        <f>IF(ISNUMBER(wat!C56), wat!C56, "-")</f>
        <v>2233184.2813110352</v>
      </c>
      <c r="D58" s="28">
        <f>IF(ISNUMBER(wat!D56), wat!D56, "-")</f>
        <v>53.518257141113281</v>
      </c>
      <c r="E58" s="51">
        <f>IF(ISNUMBER(wat!E56), IF(wat!E56=-999,"NA",IF(wat!E56&gt;99, "&gt;99", IF(wat!E56&lt;1, "&lt;1",wat!E56 ))), "-")</f>
        <v>90.015724857594535</v>
      </c>
      <c r="F58" s="28">
        <f>IF(ISNUMBER(wat!F56), IF(wat!F56=-999,"NA",IF(wat!F56&gt;99, "&gt;99", IF(wat!F56&lt;1, "&lt;1",wat!F56 ))), "-")</f>
        <v>1.0311141204941607</v>
      </c>
      <c r="G58" s="28">
        <f>IF(ISNUMBER(wat!G56), IF(wat!G56=-999,"NA",IF(wat!G56&gt;99, "&gt;99", IF(wat!G56&lt;1, "&lt;1",wat!G56 ))), "-")</f>
        <v>7.4630457773700281</v>
      </c>
      <c r="H58" s="28">
        <f>IF(ISNUMBER(wat!H56), IF(wat!H56=-999,"NA",IF(wat!H56&gt;99, "&gt;99", IF(wat!H56&lt;1, "&lt;1",wat!H56 ))), "-")</f>
        <v>1.4901152445412773</v>
      </c>
      <c r="I58" s="29">
        <f>IF(ISNUMBER(wat!I56), IF(wat!I56=-999,"NA",wat!I56), "-")</f>
        <v>0.64404410123825073</v>
      </c>
      <c r="J58" s="51">
        <f>IF(ISNUMBER(wat!J56), IF(wat!J56=-999,"NA",IF(wat!J56&gt;99, "&gt;99", wat!J56)), "-")</f>
        <v>81.6467925419837</v>
      </c>
      <c r="K58" s="28">
        <f>IF(ISNUMBER(wat!K56), IF(wat!K56=-999,"NA",IF(wat!K56&gt;99, "&gt;99", IF(wat!K56&lt;1, "&lt;1",wat!K56 ))), "-")</f>
        <v>1.634013811795779</v>
      </c>
      <c r="L58" s="28">
        <f>IF(ISNUMBER(wat!L56), IF(wat!L56=-999,"NA",IF(wat!L56&gt;99, "&gt;99", IF(wat!L56&lt;1, "&lt;1",wat!L56 ))), "-")</f>
        <v>13.868361078591319</v>
      </c>
      <c r="M58" s="28">
        <f>IF(ISNUMBER(wat!M56), IF(wat!M56=-999,"NA",IF(wat!M56&gt;99, "&gt;99", IF(wat!M56&lt;1, "&lt;1",wat!M56 ))), "-")</f>
        <v>2.8508325676292001</v>
      </c>
      <c r="N58" s="29">
        <f>IF(ISNUMBER(wat!N56), IF(wat!N56=-999,"NA",wat!N56), "-")</f>
        <v>0.9220130443572998</v>
      </c>
      <c r="O58" s="51">
        <f>IF(ISNUMBER(wat!O56), IF(wat!O56=-999,"NA",IF(wat!O56&gt;99, "&gt;99", IF(wat!O56&lt;1, "&lt;1",wat!O56 ))), "-")</f>
        <v>97.284320625834269</v>
      </c>
      <c r="P58" s="28" t="str">
        <f>IF(ISNUMBER(wat!P56), IF(wat!P56=-999,"NA",IF(wat!P56&gt;99, "&gt;99", IF(wat!P56&lt;1, "&lt;1",wat!P56 ))), "-")</f>
        <v>&lt;1</v>
      </c>
      <c r="Q58" s="28">
        <f>IF(ISNUMBER(wat!Q56), IF(wat!Q56=-999,"NA",IF(wat!Q56&gt;99, "&gt;99", IF(wat!Q56&lt;1, "&lt;1",wat!Q56 ))), "-")</f>
        <v>1.8998930671235963</v>
      </c>
      <c r="R58" s="28" t="str">
        <f>IF(ISNUMBER(wat!R56), IF(wat!R56=-999,"NA",IF(wat!R56&gt;99, "&gt;99", IF(wat!R56&lt;1, "&lt;1",wat!R56 ))), "-")</f>
        <v>&lt;1</v>
      </c>
      <c r="S58" s="29">
        <f>IF(ISNUMBER(wat!S56), IF(wat!S56=-999,"NA",wat!S56), "-")</f>
        <v>4.5735210180282593E-2</v>
      </c>
      <c r="T58" s="52" t="str">
        <f>IF(ISNUMBER(wat!T56), IF(wat!T56=-999,"NA",IF(wat!T56&gt;99, "&gt;99", IF(wat!T56&lt;1, "&lt;1",wat!T56 ))), "-")</f>
        <v>-</v>
      </c>
      <c r="U58" s="53">
        <f>IF(ISNUMBER(wat!U56), IF(wat!U56=-999,"NA",IF(wat!U56&gt;99, "&gt;99", IF(wat!U56&lt;1, "&lt;1",wat!U56 ))), "-")</f>
        <v>84.216710976380952</v>
      </c>
      <c r="V58" s="53">
        <f>IF(ISNUMBER(wat!V56), IF(wat!V56=-999,"NA",IF(wat!V56&gt;99, "&gt;99", IF(wat!V56&lt;1, "&lt;1",wat!V56 ))), "-")</f>
        <v>86.320144568148663</v>
      </c>
      <c r="W58" s="53" t="str">
        <f>IF(ISNUMBER(wat!W56), IF(wat!W56=-999,"NA",IF(wat!W56&gt;99, "&gt;99", IF(wat!W56&lt;1, "&lt;1",wat!W56 ))), "-")</f>
        <v>-</v>
      </c>
      <c r="X58" s="29" t="str">
        <f>IF(ISNUMBER(wat!X56), IF(wat!X56=-999,"NA",wat!X56), "-")</f>
        <v>-</v>
      </c>
      <c r="Y58" s="28">
        <f>IF(ISNUMBER(wat!Y56), IF(wat!Y56=-999,"NA",IF(wat!Y56&gt;99, "&gt;99", IF(wat!Y56&lt;1, "&lt;1",wat!Y56 ))), "-")</f>
        <v>64.094872874836057</v>
      </c>
      <c r="Z58" s="28">
        <f>IF(ISNUMBER(wat!Z56), IF(wat!Z56=-999,"NA",IF(wat!Z56&gt;99, "&gt;99", IF(wat!Z56&lt;1, "&lt;1",wat!Z56 ))), "-")</f>
        <v>26.951966103252655</v>
      </c>
      <c r="AA58" s="52" t="str">
        <f>IF(ISNUMBER(wat!AA56), IF(wat!AA56=-999,"NA",IF(wat!AA56&gt;99, "&gt;99", IF(wat!AA56&lt;1, "&lt;1",wat!AA56 ))), "-")</f>
        <v>-</v>
      </c>
      <c r="AB58" s="53">
        <f>IF(ISNUMBER(wat!AB56), IF(wat!AB56=-999,"NA",IF(wat!AB56&gt;99, "&gt;99", IF(wat!AB56&lt;1, "&lt;1",wat!AB56 ))), "-")</f>
        <v>74.862120867683856</v>
      </c>
      <c r="AC58" s="53">
        <f>IF(ISNUMBER(wat!AC56), IF(wat!AC56=-999,"NA",IF(wat!AC56&gt;99, "&gt;99", IF(wat!AC56&lt;1, "&lt;1",wat!AC56 ))), "-")</f>
        <v>76.671003049733869</v>
      </c>
      <c r="AD58" s="53" t="str">
        <f>IF(ISNUMBER(wat!AD56), IF(wat!AD56=-999,"NA",IF(wat!AD56&gt;99, "&gt;99", IF(wat!AD56&lt;1, "&lt;1",wat!AD56 ))), "-")</f>
        <v>-</v>
      </c>
      <c r="AE58" s="29" t="str">
        <f>IF(ISNUMBER(wat!AE56), IF(wat!AE56=-999,"NA",wat!AE56), "-")</f>
        <v>-</v>
      </c>
      <c r="AF58" s="28">
        <f>IF(ISNUMBER(wat!AF56), IF(wat!AF56=-999,"NA",IF(wat!AF56&gt;99, "&gt;99", IF(wat!AF56&lt;1, "&lt;1",wat!AF56 ))), "-")</f>
        <v>41.665382328513154</v>
      </c>
      <c r="AG58" s="28">
        <f>IF(ISNUMBER(wat!AG56), IF(wat!AG56=-999,"NA",IF(wat!AG56&gt;99, "&gt;99", IF(wat!AG56&lt;1, "&lt;1",wat!AG56 ))), "-")</f>
        <v>41.615424025266321</v>
      </c>
      <c r="AH58" s="52">
        <f>IF(ISNUMBER(wat!AH56), IF(wat!AH56=-999,"NA",IF(wat!AH56&gt;99, "&gt;99", IF(wat!AH56&lt;1, "&lt;1",wat!AH56 ))), "-")</f>
        <v>89.962714795074945</v>
      </c>
      <c r="AI58" s="53">
        <f>IF(ISNUMBER(wat!AI56), IF(wat!AI56=-999,"NA",IF(wat!AI56&gt;99, "&gt;99", IF(wat!AI56&lt;1, "&lt;1",wat!AI56 ))), "-")</f>
        <v>92.341371441773802</v>
      </c>
      <c r="AJ58" s="53">
        <f>IF(ISNUMBER(wat!AJ56), IF(wat!AJ56=-999,"NA",IF(wat!AJ56&gt;99, "&gt;99", IF(wat!AJ56&lt;1, "&lt;1",wat!AJ56 ))), "-")</f>
        <v>94.700629195262351</v>
      </c>
      <c r="AK58" s="53">
        <f>IF(ISNUMBER(wat!AK56), IF(wat!AK56=-999,"NA",IF(wat!AK56&gt;99, "&gt;99", IF(wat!AK56&lt;1, "&lt;1",wat!AK56 ))), "-")</f>
        <v>89.962714795074945</v>
      </c>
      <c r="AL58" s="29">
        <f>IF(ISNUMBER(wat!AL56), IF(wat!AL56=-999,"NA",wat!AL56), "-")</f>
        <v>0.22251522541046143</v>
      </c>
      <c r="AM58" s="28">
        <f>IF(ISNUMBER(wat!AM56), IF(wat!AM56=-999,"NA",IF(wat!AM56&gt;99, "&gt;99", IF(wat!AM56&lt;1, "&lt;1",wat!AM56 ))), "-")</f>
        <v>83.575361893048225</v>
      </c>
      <c r="AN58" s="28">
        <f>IF(ISNUMBER(wat!AN56), IF(wat!AN56=-999,"NA",IF(wat!AN56&gt;99, "&gt;99", IF(wat!AN56&lt;1, "&lt;1",wat!AN56 ))), "-")</f>
        <v>14.216441674888824</v>
      </c>
      <c r="AO58" s="25">
        <f>IF(ISBLANK(wat!AO56), "", wat!AO56)</f>
        <v>55</v>
      </c>
    </row>
    <row r="59" spans="1:41" s="6" customFormat="1" hidden="1" x14ac:dyDescent="0.25">
      <c r="A59" s="25" t="str">
        <f>IF(ISBLANK(wat!A57), "", wat!A57)</f>
        <v>Eastern and South-Eastern Asia</v>
      </c>
      <c r="B59" s="56">
        <f>IF(ISBLANK(wat!B57), "", wat!B57)</f>
        <v>2013</v>
      </c>
      <c r="C59" s="54">
        <f>IF(ISNUMBER(wat!C57), wat!C57, "-")</f>
        <v>2248916.7679443359</v>
      </c>
      <c r="D59" s="28">
        <f>IF(ISNUMBER(wat!D57), wat!D57, "-")</f>
        <v>54.426849365234375</v>
      </c>
      <c r="E59" s="51">
        <f>IF(ISNUMBER(wat!E57), IF(wat!E57=-999,"NA",IF(wat!E57&gt;99, "&gt;99", IF(wat!E57&lt;1, "&lt;1",wat!E57 ))), "-")</f>
        <v>90.615407687659044</v>
      </c>
      <c r="F59" s="28">
        <f>IF(ISNUMBER(wat!F57), IF(wat!F57=-999,"NA",IF(wat!F57&gt;99, "&gt;99", IF(wat!F57&lt;1, "&lt;1",wat!F57 ))), "-")</f>
        <v>1.0267022639480456</v>
      </c>
      <c r="G59" s="28">
        <f>IF(ISNUMBER(wat!G57), IF(wat!G57=-999,"NA",IF(wat!G57&gt;99, "&gt;99", IF(wat!G57&lt;1, "&lt;1",wat!G57 ))), "-")</f>
        <v>7.0230990256274621</v>
      </c>
      <c r="H59" s="28">
        <f>IF(ISNUMBER(wat!H57), IF(wat!H57=-999,"NA",IF(wat!H57&gt;99, "&gt;99", IF(wat!H57&lt;1, "&lt;1",wat!H57 ))), "-")</f>
        <v>1.3347910227654576</v>
      </c>
      <c r="I59" s="29">
        <f>IF(ISNUMBER(wat!I57), IF(wat!I57=-999,"NA",wat!I57), "-")</f>
        <v>0.64404410123825073</v>
      </c>
      <c r="J59" s="51">
        <f>IF(ISNUMBER(wat!J57), IF(wat!J57=-999,"NA",IF(wat!J57&gt;99, "&gt;99", wat!J57)), "-")</f>
        <v>82.602986389163334</v>
      </c>
      <c r="K59" s="28">
        <f>IF(ISNUMBER(wat!K57), IF(wat!K57=-999,"NA",IF(wat!K57&gt;99, "&gt;99", IF(wat!K57&lt;1, "&lt;1",wat!K57 ))), "-")</f>
        <v>1.6802669665593257</v>
      </c>
      <c r="L59" s="28">
        <f>IF(ISNUMBER(wat!L57), IF(wat!L57=-999,"NA",IF(wat!L57&gt;99, "&gt;99", IF(wat!L57&lt;1, "&lt;1",wat!L57 ))), "-")</f>
        <v>13.146887408312372</v>
      </c>
      <c r="M59" s="28">
        <f>IF(ISNUMBER(wat!M57), IF(wat!M57=-999,"NA",IF(wat!M57&gt;99, "&gt;99", IF(wat!M57&lt;1, "&lt;1",wat!M57 ))), "-")</f>
        <v>2.5698592359649708</v>
      </c>
      <c r="N59" s="29">
        <f>IF(ISNUMBER(wat!N57), IF(wat!N57=-999,"NA",wat!N57), "-")</f>
        <v>0.9220130443572998</v>
      </c>
      <c r="O59" s="51">
        <f>IF(ISNUMBER(wat!O57), IF(wat!O57=-999,"NA",IF(wat!O57&gt;99, "&gt;99", IF(wat!O57&lt;1, "&lt;1",wat!O57 ))), "-")</f>
        <v>97.324436134074418</v>
      </c>
      <c r="P59" s="28" t="str">
        <f>IF(ISNUMBER(wat!P57), IF(wat!P57=-999,"NA",IF(wat!P57&gt;99, "&gt;99", IF(wat!P57&lt;1, "&lt;1",wat!P57 ))), "-")</f>
        <v>&lt;1</v>
      </c>
      <c r="Q59" s="28">
        <f>IF(ISNUMBER(wat!Q57), IF(wat!Q57=-999,"NA",IF(wat!Q57&gt;99, "&gt;99", IF(wat!Q57&lt;1, "&lt;1",wat!Q57 ))), "-")</f>
        <v>1.8954766525387012</v>
      </c>
      <c r="R59" s="28" t="str">
        <f>IF(ISNUMBER(wat!R57), IF(wat!R57=-999,"NA",IF(wat!R57&gt;99, "&gt;99", IF(wat!R57&lt;1, "&lt;1",wat!R57 ))), "-")</f>
        <v>&lt;1</v>
      </c>
      <c r="S59" s="29">
        <f>IF(ISNUMBER(wat!S57), IF(wat!S57=-999,"NA",wat!S57), "-")</f>
        <v>4.5735210180282593E-2</v>
      </c>
      <c r="T59" s="52" t="str">
        <f>IF(ISNUMBER(wat!T57), IF(wat!T57=-999,"NA",IF(wat!T57&gt;99, "&gt;99", IF(wat!T57&lt;1, "&lt;1",wat!T57 ))), "-")</f>
        <v>-</v>
      </c>
      <c r="U59" s="53">
        <f>IF(ISNUMBER(wat!U57), IF(wat!U57=-999,"NA",IF(wat!U57&gt;99, "&gt;99", IF(wat!U57&lt;1, "&lt;1",wat!U57 ))), "-")</f>
        <v>84.886117567894786</v>
      </c>
      <c r="V59" s="53">
        <f>IF(ISNUMBER(wat!V57), IF(wat!V57=-999,"NA",IF(wat!V57&gt;99, "&gt;99", IF(wat!V57&lt;1, "&lt;1",wat!V57 ))), "-")</f>
        <v>86.904789359116847</v>
      </c>
      <c r="W59" s="53" t="str">
        <f>IF(ISNUMBER(wat!W57), IF(wat!W57=-999,"NA",IF(wat!W57&gt;99, "&gt;99", IF(wat!W57&lt;1, "&lt;1",wat!W57 ))), "-")</f>
        <v>-</v>
      </c>
      <c r="X59" s="29" t="str">
        <f>IF(ISNUMBER(wat!X57), IF(wat!X57=-999,"NA",wat!X57), "-")</f>
        <v>-</v>
      </c>
      <c r="Y59" s="28">
        <f>IF(ISNUMBER(wat!Y57), IF(wat!Y57=-999,"NA",IF(wat!Y57&gt;99, "&gt;99", IF(wat!Y57&lt;1, "&lt;1",wat!Y57 ))), "-")</f>
        <v>65.23663700728855</v>
      </c>
      <c r="Z59" s="28">
        <f>IF(ISNUMBER(wat!Z57), IF(wat!Z57=-999,"NA",IF(wat!Z57&gt;99, "&gt;99", IF(wat!Z57&lt;1, "&lt;1",wat!Z57 ))), "-")</f>
        <v>26.405472944318575</v>
      </c>
      <c r="AA59" s="52" t="str">
        <f>IF(ISNUMBER(wat!AA57), IF(wat!AA57=-999,"NA",IF(wat!AA57&gt;99, "&gt;99", IF(wat!AA57&lt;1, "&lt;1",wat!AA57 ))), "-")</f>
        <v>-</v>
      </c>
      <c r="AB59" s="53">
        <f>IF(ISNUMBER(wat!AB57), IF(wat!AB57=-999,"NA",IF(wat!AB57&gt;99, "&gt;99", IF(wat!AB57&lt;1, "&lt;1",wat!AB57 ))), "-")</f>
        <v>75.924047491806633</v>
      </c>
      <c r="AC59" s="53">
        <f>IF(ISNUMBER(wat!AC57), IF(wat!AC57=-999,"NA",IF(wat!AC57&gt;99, "&gt;99", IF(wat!AC57&lt;1, "&lt;1",wat!AC57 ))), "-")</f>
        <v>77.585299765244059</v>
      </c>
      <c r="AD59" s="53" t="str">
        <f>IF(ISNUMBER(wat!AD57), IF(wat!AD57=-999,"NA",IF(wat!AD57&gt;99, "&gt;99", IF(wat!AD57&lt;1, "&lt;1",wat!AD57 ))), "-")</f>
        <v>-</v>
      </c>
      <c r="AE59" s="29" t="str">
        <f>IF(ISNUMBER(wat!AE57), IF(wat!AE57=-999,"NA",wat!AE57), "-")</f>
        <v>-</v>
      </c>
      <c r="AF59" s="28">
        <f>IF(ISNUMBER(wat!AF57), IF(wat!AF57=-999,"NA",IF(wat!AF57&gt;99, "&gt;99", IF(wat!AF57&lt;1, "&lt;1",wat!AF57 ))), "-")</f>
        <v>42.964527699607203</v>
      </c>
      <c r="AG59" s="28">
        <f>IF(ISNUMBER(wat!AG57), IF(wat!AG57=-999,"NA",IF(wat!AG57&gt;99, "&gt;99", IF(wat!AG57&lt;1, "&lt;1",wat!AG57 ))), "-")</f>
        <v>41.318725656115454</v>
      </c>
      <c r="AH59" s="52">
        <f>IF(ISNUMBER(wat!AH57), IF(wat!AH57=-999,"NA",IF(wat!AH57&gt;99, "&gt;99", IF(wat!AH57&lt;1, "&lt;1",wat!AH57 ))), "-")</f>
        <v>90.601726635196073</v>
      </c>
      <c r="AI59" s="53">
        <f>IF(ISNUMBER(wat!AI57), IF(wat!AI57=-999,"NA",IF(wat!AI57&gt;99, "&gt;99", IF(wat!AI57&lt;1, "&lt;1",wat!AI57 ))), "-")</f>
        <v>92.390313947897269</v>
      </c>
      <c r="AJ59" s="53">
        <f>IF(ISNUMBER(wat!AJ57), IF(wat!AJ57=-999,"NA",IF(wat!AJ57&gt;99, "&gt;99", IF(wat!AJ57&lt;1, "&lt;1",wat!AJ57 ))), "-")</f>
        <v>94.708263273482729</v>
      </c>
      <c r="AK59" s="53">
        <f>IF(ISNUMBER(wat!AK57), IF(wat!AK57=-999,"NA",IF(wat!AK57&gt;99, "&gt;99", IF(wat!AK57&lt;1, "&lt;1",wat!AK57 ))), "-")</f>
        <v>90.601726635196073</v>
      </c>
      <c r="AL59" s="29">
        <f>IF(ISNUMBER(wat!AL57), IF(wat!AL57=-999,"NA",wat!AL57), "-")</f>
        <v>0.22251522541046143</v>
      </c>
      <c r="AM59" s="28">
        <f>IF(ISNUMBER(wat!AM57), IF(wat!AM57=-999,"NA",IF(wat!AM57&gt;99, "&gt;99", IF(wat!AM57&lt;1, "&lt;1",wat!AM57 ))), "-")</f>
        <v>83.88570791175394</v>
      </c>
      <c r="AN59" s="28">
        <f>IF(ISNUMBER(wat!AN57), IF(wat!AN57=-999,"NA",IF(wat!AN57&gt;99, "&gt;99", IF(wat!AN57&lt;1, "&lt;1",wat!AN57 ))), "-")</f>
        <v>13.918182166681811</v>
      </c>
      <c r="AO59" s="25">
        <f>IF(ISBLANK(wat!AO57), "", wat!AO57)</f>
        <v>56</v>
      </c>
    </row>
    <row r="60" spans="1:41" s="6" customFormat="1" hidden="1" x14ac:dyDescent="0.25">
      <c r="A60" s="25" t="str">
        <f>IF(ISBLANK(wat!A58), "", wat!A58)</f>
        <v>Eastern and South-Eastern Asia</v>
      </c>
      <c r="B60" s="56">
        <f>IF(ISBLANK(wat!B58), "", wat!B58)</f>
        <v>2014</v>
      </c>
      <c r="C60" s="54">
        <f>IF(ISNUMBER(wat!C58), wat!C58, "-")</f>
        <v>2264410.5673828125</v>
      </c>
      <c r="D60" s="28">
        <f>IF(ISNUMBER(wat!D58), wat!D58, "-")</f>
        <v>55.333076477050781</v>
      </c>
      <c r="E60" s="51">
        <f>IF(ISNUMBER(wat!E58), IF(wat!E58=-999,"NA",IF(wat!E58&gt;99, "&gt;99", IF(wat!E58&lt;1, "&lt;1",wat!E58 ))), "-")</f>
        <v>91.215369103573892</v>
      </c>
      <c r="F60" s="28">
        <f>IF(ISNUMBER(wat!F58), IF(wat!F58=-999,"NA",IF(wat!F58&gt;99, "&gt;99", IF(wat!F58&lt;1, "&lt;1",wat!F58 ))), "-")</f>
        <v>1.0023612569906049</v>
      </c>
      <c r="G60" s="28">
        <f>IF(ISNUMBER(wat!G58), IF(wat!G58=-999,"NA",IF(wat!G58&gt;99, "&gt;99", IF(wat!G58&lt;1, "&lt;1",wat!G58 ))), "-")</f>
        <v>6.5941023616170114</v>
      </c>
      <c r="H60" s="28">
        <f>IF(ISNUMBER(wat!H58), IF(wat!H58=-999,"NA",IF(wat!H58&gt;99, "&gt;99", IF(wat!H58&lt;1, "&lt;1",wat!H58 ))), "-")</f>
        <v>1.1881672778184937</v>
      </c>
      <c r="I60" s="29">
        <f>IF(ISNUMBER(wat!I58), IF(wat!I58=-999,"NA",wat!I58), "-")</f>
        <v>0.64404410123825073</v>
      </c>
      <c r="J60" s="51">
        <f>IF(ISNUMBER(wat!J58), IF(wat!J58=-999,"NA",IF(wat!J58&gt;99, "&gt;99", wat!J58)), "-")</f>
        <v>83.588354141748127</v>
      </c>
      <c r="K60" s="28">
        <f>IF(ISNUMBER(wat!K58), IF(wat!K58=-999,"NA",IF(wat!K58&gt;99, "&gt;99", IF(wat!K58&lt;1, "&lt;1",wat!K58 ))), "-")</f>
        <v>1.6950458523627872</v>
      </c>
      <c r="L60" s="28">
        <f>IF(ISNUMBER(wat!L58), IF(wat!L58=-999,"NA",IF(wat!L58&gt;99, "&gt;99", IF(wat!L58&lt;1, "&lt;1",wat!L58 ))), "-")</f>
        <v>12.417449171130308</v>
      </c>
      <c r="M60" s="28">
        <f>IF(ISNUMBER(wat!M58), IF(wat!M58=-999,"NA",IF(wat!M58&gt;99, "&gt;99", IF(wat!M58&lt;1, "&lt;1",wat!M58 ))), "-")</f>
        <v>2.2991508347587954</v>
      </c>
      <c r="N60" s="29">
        <f>IF(ISNUMBER(wat!N58), IF(wat!N58=-999,"NA",wat!N58), "-")</f>
        <v>0.9220130443572998</v>
      </c>
      <c r="O60" s="51">
        <f>IF(ISNUMBER(wat!O58), IF(wat!O58=-999,"NA",IF(wat!O58&gt;99, "&gt;99", IF(wat!O58&lt;1, "&lt;1",wat!O58 ))), "-")</f>
        <v>97.37218019673935</v>
      </c>
      <c r="P60" s="28" t="str">
        <f>IF(ISNUMBER(wat!P58), IF(wat!P58=-999,"NA",IF(wat!P58&gt;99, "&gt;99", IF(wat!P58&lt;1, "&lt;1",wat!P58 ))), "-")</f>
        <v>&lt;1</v>
      </c>
      <c r="Q60" s="28">
        <f>IF(ISNUMBER(wat!Q58), IF(wat!Q58=-999,"NA",IF(wat!Q58&gt;99, "&gt;99", IF(wat!Q58&lt;1, "&lt;1",wat!Q58 ))), "-")</f>
        <v>1.8932794569477183</v>
      </c>
      <c r="R60" s="28" t="str">
        <f>IF(ISNUMBER(wat!R58), IF(wat!R58=-999,"NA",IF(wat!R58&gt;99, "&gt;99", IF(wat!R58&lt;1, "&lt;1",wat!R58 ))), "-")</f>
        <v>&lt;1</v>
      </c>
      <c r="S60" s="29">
        <f>IF(ISNUMBER(wat!S58), IF(wat!S58=-999,"NA",wat!S58), "-")</f>
        <v>4.5735210180282593E-2</v>
      </c>
      <c r="T60" s="52" t="str">
        <f>IF(ISNUMBER(wat!T58), IF(wat!T58=-999,"NA",IF(wat!T58&gt;99, "&gt;99", IF(wat!T58&lt;1, "&lt;1",wat!T58 ))), "-")</f>
        <v>-</v>
      </c>
      <c r="U60" s="53">
        <f>IF(ISNUMBER(wat!U58), IF(wat!U58=-999,"NA",IF(wat!U58&gt;99, "&gt;99", IF(wat!U58&lt;1, "&lt;1",wat!U58 ))), "-")</f>
        <v>85.515257878376815</v>
      </c>
      <c r="V60" s="53">
        <f>IF(ISNUMBER(wat!V58), IF(wat!V58=-999,"NA",IF(wat!V58&gt;99, "&gt;99", IF(wat!V58&lt;1, "&lt;1",wat!V58 ))), "-")</f>
        <v>87.471161843064621</v>
      </c>
      <c r="W60" s="53" t="str">
        <f>IF(ISNUMBER(wat!W58), IF(wat!W58=-999,"NA",IF(wat!W58&gt;99, "&gt;99", IF(wat!W58&lt;1, "&lt;1",wat!W58 ))), "-")</f>
        <v>-</v>
      </c>
      <c r="X60" s="29" t="str">
        <f>IF(ISNUMBER(wat!X58), IF(wat!X58=-999,"NA",wat!X58), "-")</f>
        <v>-</v>
      </c>
      <c r="Y60" s="28">
        <f>IF(ISNUMBER(wat!Y58), IF(wat!Y58=-999,"NA",IF(wat!Y58&gt;99, "&gt;99", IF(wat!Y58&lt;1, "&lt;1",wat!Y58 ))), "-")</f>
        <v>66.35591736242371</v>
      </c>
      <c r="Z60" s="28">
        <f>IF(ISNUMBER(wat!Z58), IF(wat!Z58=-999,"NA",IF(wat!Z58&gt;99, "&gt;99", IF(wat!Z58&lt;1, "&lt;1",wat!Z58 ))), "-")</f>
        <v>25.86181299814081</v>
      </c>
      <c r="AA60" s="52" t="str">
        <f>IF(ISNUMBER(wat!AA58), IF(wat!AA58=-999,"NA",IF(wat!AA58&gt;99, "&gt;99", IF(wat!AA58&lt;1, "&lt;1",wat!AA58 ))), "-")</f>
        <v>-</v>
      </c>
      <c r="AB60" s="53">
        <f>IF(ISNUMBER(wat!AB58), IF(wat!AB58=-999,"NA",IF(wat!AB58&gt;99, "&gt;99", IF(wat!AB58&lt;1, "&lt;1",wat!AB58 ))), "-")</f>
        <v>76.939958017745155</v>
      </c>
      <c r="AC60" s="53">
        <f>IF(ISNUMBER(wat!AC58), IF(wat!AC58=-999,"NA",IF(wat!AC58&gt;99, "&gt;99", IF(wat!AC58&lt;1, "&lt;1",wat!AC58 ))), "-")</f>
        <v>78.497237523305657</v>
      </c>
      <c r="AD60" s="53" t="str">
        <f>IF(ISNUMBER(wat!AD58), IF(wat!AD58=-999,"NA",IF(wat!AD58&gt;99, "&gt;99", IF(wat!AD58&lt;1, "&lt;1",wat!AD58 ))), "-")</f>
        <v>-</v>
      </c>
      <c r="AE60" s="29" t="str">
        <f>IF(ISNUMBER(wat!AE58), IF(wat!AE58=-999,"NA",wat!AE58), "-")</f>
        <v>-</v>
      </c>
      <c r="AF60" s="28">
        <f>IF(ISNUMBER(wat!AF58), IF(wat!AF58=-999,"NA",IF(wat!AF58&gt;99, "&gt;99", IF(wat!AF58&lt;1, "&lt;1",wat!AF58 ))), "-")</f>
        <v>44.253981011507726</v>
      </c>
      <c r="AG60" s="28">
        <f>IF(ISNUMBER(wat!AG58), IF(wat!AG58=-999,"NA",IF(wat!AG58&gt;99, "&gt;99", IF(wat!AG58&lt;1, "&lt;1",wat!AG58 ))), "-")</f>
        <v>41.029418982603254</v>
      </c>
      <c r="AH60" s="52">
        <f>IF(ISNUMBER(wat!AH58), IF(wat!AH58=-999,"NA",IF(wat!AH58&gt;99, "&gt;99", IF(wat!AH58&lt;1, "&lt;1",wat!AH58 ))), "-")</f>
        <v>91.247010051550319</v>
      </c>
      <c r="AI60" s="53">
        <f>IF(ISNUMBER(wat!AI58), IF(wat!AI58=-999,"NA",IF(wat!AI58&gt;99, "&gt;99", IF(wat!AI58&lt;1, "&lt;1",wat!AI58 ))), "-")</f>
        <v>92.43755989210706</v>
      </c>
      <c r="AJ60" s="53">
        <f>IF(ISNUMBER(wat!AJ58), IF(wat!AJ58=-999,"NA",IF(wat!AJ58&gt;99, "&gt;99", IF(wat!AJ58&lt;1, "&lt;1",wat!AJ58 ))), "-")</f>
        <v>94.715248389541301</v>
      </c>
      <c r="AK60" s="53">
        <f>IF(ISNUMBER(wat!AK58), IF(wat!AK58=-999,"NA",IF(wat!AK58&gt;99, "&gt;99", IF(wat!AK58&lt;1, "&lt;1",wat!AK58 ))), "-")</f>
        <v>91.247010051550319</v>
      </c>
      <c r="AL60" s="29">
        <f>IF(ISNUMBER(wat!AL58), IF(wat!AL58=-999,"NA",wat!AL58), "-")</f>
        <v>0.22251522541046143</v>
      </c>
      <c r="AM60" s="28">
        <f>IF(ISNUMBER(wat!AM58), IF(wat!AM58=-999,"NA",IF(wat!AM58&gt;99, "&gt;99", IF(wat!AM58&lt;1, "&lt;1",wat!AM58 ))), "-")</f>
        <v>84.1974247322309</v>
      </c>
      <c r="AN60" s="28">
        <f>IF(ISNUMBER(wat!AN58), IF(wat!AN58=-999,"NA",IF(wat!AN58&gt;99, "&gt;99", IF(wat!AN58&lt;1, "&lt;1",wat!AN58 ))), "-")</f>
        <v>13.617955887342431</v>
      </c>
      <c r="AO60" s="25">
        <f>IF(ISBLANK(wat!AO58), "", wat!AO58)</f>
        <v>57</v>
      </c>
    </row>
    <row r="61" spans="1:41" s="6" customFormat="1" hidden="1" x14ac:dyDescent="0.25">
      <c r="A61" s="25" t="str">
        <f>IF(ISBLANK(wat!A59), "", wat!A59)</f>
        <v>Eastern and South-Eastern Asia</v>
      </c>
      <c r="B61" s="56">
        <f>IF(ISBLANK(wat!B59), "", wat!B59)</f>
        <v>2015</v>
      </c>
      <c r="C61" s="54">
        <f>IF(ISNUMBER(wat!C59), wat!C59, "-")</f>
        <v>2279489.632019043</v>
      </c>
      <c r="D61" s="28">
        <f>IF(ISNUMBER(wat!D59), wat!D59, "-")</f>
        <v>56.235481262207031</v>
      </c>
      <c r="E61" s="51">
        <f>IF(ISNUMBER(wat!E59), IF(wat!E59=-999,"NA",IF(wat!E59&gt;99, "&gt;99", IF(wat!E59&lt;1, "&lt;1",wat!E59 ))), "-")</f>
        <v>91.784846973666859</v>
      </c>
      <c r="F61" s="28" t="str">
        <f>IF(ISNUMBER(wat!F59), IF(wat!F59=-999,"NA",IF(wat!F59&gt;99, "&gt;99", IF(wat!F59&lt;1, "&lt;1",wat!F59 ))), "-")</f>
        <v>&lt;1</v>
      </c>
      <c r="G61" s="28">
        <f>IF(ISNUMBER(wat!G59), IF(wat!G59=-999,"NA",IF(wat!G59&gt;99, "&gt;99", IF(wat!G59&lt;1, "&lt;1",wat!G59 ))), "-")</f>
        <v>6.180410058570037</v>
      </c>
      <c r="H61" s="28">
        <f>IF(ISNUMBER(wat!H59), IF(wat!H59=-999,"NA",IF(wat!H59&gt;99, "&gt;99", IF(wat!H59&lt;1, "&lt;1",wat!H59 ))), "-")</f>
        <v>1.0465041529583778</v>
      </c>
      <c r="I61" s="29">
        <f>IF(ISNUMBER(wat!I59), IF(wat!I59=-999,"NA",wat!I59), "-")</f>
        <v>0.64404410123825073</v>
      </c>
      <c r="J61" s="51">
        <f>IF(ISNUMBER(wat!J59), IF(wat!J59=-999,"NA",IF(wat!J59&gt;99, "&gt;99", wat!J59)), "-")</f>
        <v>84.539830068668323</v>
      </c>
      <c r="K61" s="28">
        <f>IF(ISNUMBER(wat!K59), IF(wat!K59=-999,"NA",IF(wat!K59&gt;99, "&gt;99", IF(wat!K59&lt;1, "&lt;1",wat!K59 ))), "-")</f>
        <v>1.7414668657166232</v>
      </c>
      <c r="L61" s="28">
        <f>IF(ISNUMBER(wat!L59), IF(wat!L59=-999,"NA",IF(wat!L59&gt;99, "&gt;99", IF(wat!L59&lt;1, "&lt;1",wat!L59 ))), "-")</f>
        <v>11.691048155795905</v>
      </c>
      <c r="M61" s="28">
        <f>IF(ISNUMBER(wat!M59), IF(wat!M59=-999,"NA",IF(wat!M59&gt;99, "&gt;99", IF(wat!M59&lt;1, "&lt;1",wat!M59 ))), "-")</f>
        <v>2.0276549098191525</v>
      </c>
      <c r="N61" s="29">
        <f>IF(ISNUMBER(wat!N59), IF(wat!N59=-999,"NA",wat!N59), "-")</f>
        <v>0.9220130443572998</v>
      </c>
      <c r="O61" s="51">
        <f>IF(ISNUMBER(wat!O59), IF(wat!O59=-999,"NA",IF(wat!O59&gt;99, "&gt;99", IF(wat!O59&lt;1, "&lt;1",wat!O59 ))), "-")</f>
        <v>97.423185860177838</v>
      </c>
      <c r="P61" s="28" t="str">
        <f>IF(ISNUMBER(wat!P59), IF(wat!P59=-999,"NA",IF(wat!P59&gt;99, "&gt;99", IF(wat!P59&lt;1, "&lt;1",wat!P59 ))), "-")</f>
        <v>&lt;1</v>
      </c>
      <c r="Q61" s="28">
        <f>IF(ISNUMBER(wat!Q59), IF(wat!Q59=-999,"NA",IF(wat!Q59&gt;99, "&gt;99", IF(wat!Q59&lt;1, "&lt;1",wat!Q59 ))), "-")</f>
        <v>1.891828502349933</v>
      </c>
      <c r="R61" s="28" t="str">
        <f>IF(ISNUMBER(wat!R59), IF(wat!R59=-999,"NA",IF(wat!R59&gt;99, "&gt;99", IF(wat!R59&lt;1, "&lt;1",wat!R59 ))), "-")</f>
        <v>&lt;1</v>
      </c>
      <c r="S61" s="29">
        <f>IF(ISNUMBER(wat!S59), IF(wat!S59=-999,"NA",wat!S59), "-")</f>
        <v>4.5735210180282593E-2</v>
      </c>
      <c r="T61" s="52" t="str">
        <f>IF(ISNUMBER(wat!T59), IF(wat!T59=-999,"NA",IF(wat!T59&gt;99, "&gt;99", IF(wat!T59&lt;1, "&lt;1",wat!T59 ))), "-")</f>
        <v>-</v>
      </c>
      <c r="U61" s="53">
        <f>IF(ISNUMBER(wat!U59), IF(wat!U59=-999,"NA",IF(wat!U59&gt;99, "&gt;99", IF(wat!U59&lt;1, "&lt;1",wat!U59 ))), "-")</f>
        <v>86.10697101551888</v>
      </c>
      <c r="V61" s="53">
        <f>IF(ISNUMBER(wat!V59), IF(wat!V59=-999,"NA",IF(wat!V59&gt;99, "&gt;99", IF(wat!V59&lt;1, "&lt;1",wat!V59 ))), "-")</f>
        <v>88.018662751102795</v>
      </c>
      <c r="W61" s="53" t="str">
        <f>IF(ISNUMBER(wat!W59), IF(wat!W59=-999,"NA",IF(wat!W59&gt;99, "&gt;99", IF(wat!W59&lt;1, "&lt;1",wat!W59 ))), "-")</f>
        <v>-</v>
      </c>
      <c r="X61" s="29" t="str">
        <f>IF(ISNUMBER(wat!X59), IF(wat!X59=-999,"NA",wat!X59), "-")</f>
        <v>-</v>
      </c>
      <c r="Y61" s="28">
        <f>IF(ISNUMBER(wat!Y59), IF(wat!Y59=-999,"NA",IF(wat!Y59&gt;99, "&gt;99", IF(wat!Y59&lt;1, "&lt;1",wat!Y59 ))), "-")</f>
        <v>67.453113637336344</v>
      </c>
      <c r="Z61" s="28">
        <f>IF(ISNUMBER(wat!Z59), IF(wat!Z59=-999,"NA",IF(wat!Z59&gt;99, "&gt;99", IF(wat!Z59&lt;1, "&lt;1",wat!Z59 ))), "-")</f>
        <v>25.319972151135239</v>
      </c>
      <c r="AA61" s="52" t="str">
        <f>IF(ISNUMBER(wat!AA59), IF(wat!AA59=-999,"NA",IF(wat!AA59&gt;99, "&gt;99", IF(wat!AA59&lt;1, "&lt;1",wat!AA59 ))), "-")</f>
        <v>-</v>
      </c>
      <c r="AB61" s="53">
        <f>IF(ISNUMBER(wat!AB59), IF(wat!AB59=-999,"NA",IF(wat!AB59&gt;99, "&gt;99", IF(wat!AB59&lt;1, "&lt;1",wat!AB59 ))), "-")</f>
        <v>77.914842006171781</v>
      </c>
      <c r="AC61" s="53">
        <f>IF(ISNUMBER(wat!AC59), IF(wat!AC59=-999,"NA",IF(wat!AC59&gt;99, "&gt;99", IF(wat!AC59&lt;1, "&lt;1",wat!AC59 ))), "-")</f>
        <v>79.406994498524057</v>
      </c>
      <c r="AD61" s="53" t="str">
        <f>IF(ISNUMBER(wat!AD59), IF(wat!AD59=-999,"NA",IF(wat!AD59&gt;99, "&gt;99", IF(wat!AD59&lt;1, "&lt;1",wat!AD59 ))), "-")</f>
        <v>-</v>
      </c>
      <c r="AE61" s="29" t="str">
        <f>IF(ISNUMBER(wat!AE59), IF(wat!AE59=-999,"NA",wat!AE59), "-")</f>
        <v>-</v>
      </c>
      <c r="AF61" s="28">
        <f>IF(ISNUMBER(wat!AF59), IF(wat!AF59=-999,"NA",IF(wat!AF59&gt;99, "&gt;99", IF(wat!AF59&lt;1, "&lt;1",wat!AF59 ))), "-")</f>
        <v>45.534390025430305</v>
      </c>
      <c r="AG61" s="28">
        <f>IF(ISNUMBER(wat!AG59), IF(wat!AG59=-999,"NA",IF(wat!AG59&gt;99, "&gt;99", IF(wat!AG59&lt;1, "&lt;1",wat!AG59 ))), "-")</f>
        <v>40.746906908954642</v>
      </c>
      <c r="AH61" s="52">
        <f>IF(ISNUMBER(wat!AH59), IF(wat!AH59=-999,"NA",IF(wat!AH59&gt;99, "&gt;99", IF(wat!AH59&lt;1, "&lt;1",wat!AH59 ))), "-")</f>
        <v>91.897350278347062</v>
      </c>
      <c r="AI61" s="53">
        <f>IF(ISNUMBER(wat!AI59), IF(wat!AI59=-999,"NA",IF(wat!AI59&gt;99, "&gt;99", IF(wat!AI59&lt;1, "&lt;1",wat!AI59 ))), "-")</f>
        <v>92.482387328992843</v>
      </c>
      <c r="AJ61" s="53">
        <f>IF(ISNUMBER(wat!AJ59), IF(wat!AJ59=-999,"NA",IF(wat!AJ59&gt;99, "&gt;99", IF(wat!AJ59&lt;1, "&lt;1",wat!AJ59 ))), "-")</f>
        <v>94.720579933671914</v>
      </c>
      <c r="AK61" s="53">
        <f>IF(ISNUMBER(wat!AK59), IF(wat!AK59=-999,"NA",IF(wat!AK59&gt;99, "&gt;99", IF(wat!AK59&lt;1, "&lt;1",wat!AK59 ))), "-")</f>
        <v>91.897350278347062</v>
      </c>
      <c r="AL61" s="29">
        <f>IF(ISNUMBER(wat!AL59), IF(wat!AL59=-999,"NA",wat!AL59), "-")</f>
        <v>0.22251522541046143</v>
      </c>
      <c r="AM61" s="28">
        <f>IF(ISNUMBER(wat!AM59), IF(wat!AM59=-999,"NA",IF(wat!AM59&gt;99, "&gt;99", IF(wat!AM59&lt;1, "&lt;1",wat!AM59 ))), "-")</f>
        <v>84.511070340116106</v>
      </c>
      <c r="AN61" s="28">
        <f>IF(ISNUMBER(wat!AN59), IF(wat!AN59=-999,"NA",IF(wat!AN59&gt;99, "&gt;99", IF(wat!AN59&lt;1, "&lt;1",wat!AN59 ))), "-")</f>
        <v>13.314164583407065</v>
      </c>
      <c r="AO61" s="25">
        <f>IF(ISBLANK(wat!AO59), "", wat!AO59)</f>
        <v>58</v>
      </c>
    </row>
    <row r="62" spans="1:41" s="6" customFormat="1" hidden="1" x14ac:dyDescent="0.25">
      <c r="A62" s="25" t="str">
        <f>IF(ISBLANK(wat!A60), "", wat!A60)</f>
        <v>Eastern and South-Eastern Asia</v>
      </c>
      <c r="B62" s="56">
        <f>IF(ISBLANK(wat!B60), "", wat!B60)</f>
        <v>2016</v>
      </c>
      <c r="C62" s="54">
        <f>IF(ISNUMBER(wat!C60), wat!C60, "-")</f>
        <v>2294101.3706970215</v>
      </c>
      <c r="D62" s="28">
        <f>IF(ISNUMBER(wat!D60), wat!D60, "-")</f>
        <v>57.134567260742188</v>
      </c>
      <c r="E62" s="51">
        <f>IF(ISNUMBER(wat!E60), IF(wat!E60=-999,"NA",IF(wat!E60&gt;99, "&gt;99", IF(wat!E60&lt;1, "&lt;1",wat!E60 ))), "-")</f>
        <v>92.329014505695966</v>
      </c>
      <c r="F62" s="28" t="str">
        <f>IF(ISNUMBER(wat!F60), IF(wat!F60=-999,"NA",IF(wat!F60&gt;99, "&gt;99", IF(wat!F60&lt;1, "&lt;1",wat!F60 ))), "-")</f>
        <v>&lt;1</v>
      </c>
      <c r="G62" s="28">
        <f>IF(ISNUMBER(wat!G60), IF(wat!G60=-999,"NA",IF(wat!G60&gt;99, "&gt;99", IF(wat!G60&lt;1, "&lt;1",wat!G60 ))), "-")</f>
        <v>5.7822846661598062</v>
      </c>
      <c r="H62" s="28" t="str">
        <f>IF(ISNUMBER(wat!H60), IF(wat!H60=-999,"NA",IF(wat!H60&gt;99, "&gt;99", IF(wat!H60&lt;1, "&lt;1",wat!H60 ))), "-")</f>
        <v>&lt;1</v>
      </c>
      <c r="I62" s="29">
        <f>IF(ISNUMBER(wat!I60), IF(wat!I60=-999,"NA",wat!I60), "-")</f>
        <v>0.64404410123825073</v>
      </c>
      <c r="J62" s="51">
        <f>IF(ISNUMBER(wat!J60), IF(wat!J60=-999,"NA",IF(wat!J60&gt;99, "&gt;99", wat!J60)), "-")</f>
        <v>85.480417023425574</v>
      </c>
      <c r="K62" s="28">
        <f>IF(ISNUMBER(wat!K60), IF(wat!K60=-999,"NA",IF(wat!K60&gt;99, "&gt;99", IF(wat!K60&lt;1, "&lt;1",wat!K60 ))), "-")</f>
        <v>1.7871469238516231</v>
      </c>
      <c r="L62" s="28">
        <f>IF(ISNUMBER(wat!L60), IF(wat!L60=-999,"NA",IF(wat!L60&gt;99, "&gt;99", IF(wat!L60&lt;1, "&lt;1",wat!L60 ))), "-")</f>
        <v>10.973073120660082</v>
      </c>
      <c r="M62" s="28">
        <f>IF(ISNUMBER(wat!M60), IF(wat!M60=-999,"NA",IF(wat!M60&gt;99, "&gt;99", IF(wat!M60&lt;1, "&lt;1",wat!M60 ))), "-")</f>
        <v>1.7593629320627235</v>
      </c>
      <c r="N62" s="29">
        <f>IF(ISNUMBER(wat!N60), IF(wat!N60=-999,"NA",wat!N60), "-")</f>
        <v>0.9220130443572998</v>
      </c>
      <c r="O62" s="51">
        <f>IF(ISNUMBER(wat!O60), IF(wat!O60=-999,"NA",IF(wat!O60&gt;99, "&gt;99", IF(wat!O60&lt;1, "&lt;1",wat!O60 ))), "-")</f>
        <v>97.467202064898245</v>
      </c>
      <c r="P62" s="28" t="str">
        <f>IF(ISNUMBER(wat!P60), IF(wat!P60=-999,"NA",IF(wat!P60&gt;99, "&gt;99", IF(wat!P60&lt;1, "&lt;1",wat!P60 ))), "-")</f>
        <v>&lt;1</v>
      </c>
      <c r="Q62" s="28">
        <f>IF(ISNUMBER(wat!Q60), IF(wat!Q60=-999,"NA",IF(wat!Q60&gt;99, "&gt;99", IF(wat!Q60&lt;1, "&lt;1",wat!Q60 ))), "-")</f>
        <v>1.8878748238386418</v>
      </c>
      <c r="R62" s="28" t="str">
        <f>IF(ISNUMBER(wat!R60), IF(wat!R60=-999,"NA",IF(wat!R60&gt;99, "&gt;99", IF(wat!R60&lt;1, "&lt;1",wat!R60 ))), "-")</f>
        <v>&lt;1</v>
      </c>
      <c r="S62" s="29">
        <f>IF(ISNUMBER(wat!S60), IF(wat!S60=-999,"NA",wat!S60), "-")</f>
        <v>4.5735210180282593E-2</v>
      </c>
      <c r="T62" s="52" t="str">
        <f>IF(ISNUMBER(wat!T60), IF(wat!T60=-999,"NA",IF(wat!T60&gt;99, "&gt;99", IF(wat!T60&lt;1, "&lt;1",wat!T60 ))), "-")</f>
        <v>-</v>
      </c>
      <c r="U62" s="53">
        <f>IF(ISNUMBER(wat!U60), IF(wat!U60=-999,"NA",IF(wat!U60&gt;99, "&gt;99", IF(wat!U60&lt;1, "&lt;1",wat!U60 ))), "-")</f>
        <v>86.673560251955323</v>
      </c>
      <c r="V62" s="53">
        <f>IF(ISNUMBER(wat!V60), IF(wat!V60=-999,"NA",IF(wat!V60&gt;99, "&gt;99", IF(wat!V60&lt;1, "&lt;1",wat!V60 ))), "-")</f>
        <v>88.544757427925788</v>
      </c>
      <c r="W62" s="53" t="str">
        <f>IF(ISNUMBER(wat!W60), IF(wat!W60=-999,"NA",IF(wat!W60&gt;99, "&gt;99", IF(wat!W60&lt;1, "&lt;1",wat!W60 ))), "-")</f>
        <v>-</v>
      </c>
      <c r="X62" s="29" t="str">
        <f>IF(ISNUMBER(wat!X60), IF(wat!X60=-999,"NA",wat!X60), "-")</f>
        <v>-</v>
      </c>
      <c r="Y62" s="28">
        <f>IF(ISNUMBER(wat!Y60), IF(wat!Y60=-999,"NA",IF(wat!Y60&gt;99, "&gt;99", IF(wat!Y60&lt;1, "&lt;1",wat!Y60 ))), "-")</f>
        <v>68.525387418293093</v>
      </c>
      <c r="Z62" s="28">
        <f>IF(ISNUMBER(wat!Z60), IF(wat!Z60=-999,"NA",IF(wat!Z60&gt;99, "&gt;99", IF(wat!Z60&lt;1, "&lt;1",wat!Z60 ))), "-")</f>
        <v>24.780164949345878</v>
      </c>
      <c r="AA62" s="52" t="str">
        <f>IF(ISNUMBER(wat!AA60), IF(wat!AA60=-999,"NA",IF(wat!AA60&gt;99, "&gt;99", IF(wat!AA60&lt;1, "&lt;1",wat!AA60 ))), "-")</f>
        <v>-</v>
      </c>
      <c r="AB62" s="53">
        <f>IF(ISNUMBER(wat!AB60), IF(wat!AB60=-999,"NA",IF(wat!AB60&gt;99, "&gt;99", IF(wat!AB60&lt;1, "&lt;1",wat!AB60 ))), "-")</f>
        <v>78.885485382924145</v>
      </c>
      <c r="AC62" s="53">
        <f>IF(ISNUMBER(wat!AC60), IF(wat!AC60=-999,"NA",IF(wat!AC60&gt;99, "&gt;99", IF(wat!AC60&lt;1, "&lt;1",wat!AC60 ))), "-")</f>
        <v>80.305280760624214</v>
      </c>
      <c r="AD62" s="53" t="str">
        <f>IF(ISNUMBER(wat!AD60), IF(wat!AD60=-999,"NA",IF(wat!AD60&gt;99, "&gt;99", IF(wat!AD60&lt;1, "&lt;1",wat!AD60 ))), "-")</f>
        <v>-</v>
      </c>
      <c r="AE62" s="29" t="str">
        <f>IF(ISNUMBER(wat!AE60), IF(wat!AE60=-999,"NA",wat!AE60), "-")</f>
        <v>-</v>
      </c>
      <c r="AF62" s="28">
        <f>IF(ISNUMBER(wat!AF60), IF(wat!AF60=-999,"NA",IF(wat!AF60&gt;99, "&gt;99", IF(wat!AF60&lt;1, "&lt;1",wat!AF60 ))), "-")</f>
        <v>46.798569627139877</v>
      </c>
      <c r="AG62" s="28">
        <f>IF(ISNUMBER(wat!AG60), IF(wat!AG60=-999,"NA",IF(wat!AG60&gt;99, "&gt;99", IF(wat!AG60&lt;1, "&lt;1",wat!AG60 ))), "-")</f>
        <v>40.468994320137291</v>
      </c>
      <c r="AH62" s="52">
        <f>IF(ISNUMBER(wat!AH60), IF(wat!AH60=-999,"NA",IF(wat!AH60&gt;99, "&gt;99", IF(wat!AH60&lt;1, "&lt;1",wat!AH60 ))), "-")</f>
        <v>92.516594379006349</v>
      </c>
      <c r="AI62" s="53">
        <f>IF(ISNUMBER(wat!AI60), IF(wat!AI60=-999,"NA",IF(wat!AI60&gt;99, "&gt;99", IF(wat!AI60&lt;1, "&lt;1",wat!AI60 ))), "-")</f>
        <v>92.516594379006349</v>
      </c>
      <c r="AJ62" s="53">
        <f>IF(ISNUMBER(wat!AJ60), IF(wat!AJ60=-999,"NA",IF(wat!AJ60&gt;99, "&gt;99", IF(wat!AJ60&lt;1, "&lt;1",wat!AJ60 ))), "-")</f>
        <v>94.726457533546366</v>
      </c>
      <c r="AK62" s="53">
        <f>IF(ISNUMBER(wat!AK60), IF(wat!AK60=-999,"NA",IF(wat!AK60&gt;99, "&gt;99", IF(wat!AK60&lt;1, "&lt;1",wat!AK60 ))), "-")</f>
        <v>92.554491701387192</v>
      </c>
      <c r="AL62" s="29">
        <f>IF(ISNUMBER(wat!AL60), IF(wat!AL60=-999,"NA",wat!AL60), "-")</f>
        <v>0.22251522541046143</v>
      </c>
      <c r="AM62" s="28">
        <f>IF(ISNUMBER(wat!AM60), IF(wat!AM60=-999,"NA",IF(wat!AM60&gt;99, "&gt;99", IF(wat!AM60&lt;1, "&lt;1",wat!AM60 ))), "-")</f>
        <v>84.826018011375425</v>
      </c>
      <c r="AN62" s="28">
        <f>IF(ISNUMBER(wat!AN60), IF(wat!AN60=-999,"NA",IF(wat!AN60&gt;99, "&gt;99", IF(wat!AN60&lt;1, "&lt;1",wat!AN60 ))), "-")</f>
        <v>13.009559291785308</v>
      </c>
      <c r="AO62" s="25">
        <f>IF(ISBLANK(wat!AO60), "", wat!AO60)</f>
        <v>59</v>
      </c>
    </row>
    <row r="63" spans="1:41" s="6" customFormat="1" hidden="1" x14ac:dyDescent="0.25">
      <c r="A63" s="25" t="str">
        <f>IF(ISBLANK(wat!A61), "", wat!A61)</f>
        <v>Eastern and South-Eastern Asia</v>
      </c>
      <c r="B63" s="56">
        <f>IF(ISBLANK(wat!B61), "", wat!B61)</f>
        <v>2017</v>
      </c>
      <c r="C63" s="54">
        <f>IF(ISNUMBER(wat!C61), wat!C61, "-")</f>
        <v>2308227.6324768066</v>
      </c>
      <c r="D63" s="28">
        <f>IF(ISNUMBER(wat!D61), wat!D61, "-")</f>
        <v>58.026260375976563</v>
      </c>
      <c r="E63" s="51">
        <f>IF(ISNUMBER(wat!E61), IF(wat!E61=-999,"NA",IF(wat!E61&gt;99, "&gt;99", IF(wat!E61&lt;1, "&lt;1",wat!E61 ))), "-")</f>
        <v>92.857144767875198</v>
      </c>
      <c r="F63" s="28" t="str">
        <f>IF(ISNUMBER(wat!F61), IF(wat!F61=-999,"NA",IF(wat!F61&gt;99, "&gt;99", IF(wat!F61&lt;1, "&lt;1",wat!F61 ))), "-")</f>
        <v>&lt;1</v>
      </c>
      <c r="G63" s="28">
        <f>IF(ISNUMBER(wat!G61), IF(wat!G61=-999,"NA",IF(wat!G61&gt;99, "&gt;99", IF(wat!G61&lt;1, "&lt;1",wat!G61 ))), "-")</f>
        <v>5.3857842255330697</v>
      </c>
      <c r="H63" s="28" t="str">
        <f>IF(ISNUMBER(wat!H61), IF(wat!H61=-999,"NA",IF(wat!H61&gt;99, "&gt;99", IF(wat!H61&lt;1, "&lt;1",wat!H61 ))), "-")</f>
        <v>&lt;1</v>
      </c>
      <c r="I63" s="29">
        <f>IF(ISNUMBER(wat!I61), IF(wat!I61=-999,"NA",wat!I61), "-")</f>
        <v>0.64404410123825073</v>
      </c>
      <c r="J63" s="51">
        <f>IF(ISNUMBER(wat!J61), IF(wat!J61=-999,"NA",IF(wat!J61&gt;99, "&gt;99", wat!J61)), "-")</f>
        <v>86.435611018812708</v>
      </c>
      <c r="K63" s="28">
        <f>IF(ISNUMBER(wat!K61), IF(wat!K61=-999,"NA",IF(wat!K61&gt;99, "&gt;99", IF(wat!K61&lt;1, "&lt;1",wat!K61 ))), "-")</f>
        <v>1.8316385391511429</v>
      </c>
      <c r="L63" s="28">
        <f>IF(ISNUMBER(wat!L61), IF(wat!L61=-999,"NA",IF(wat!L61&gt;99, "&gt;99", IF(wat!L61&lt;1, "&lt;1",wat!L61 ))), "-")</f>
        <v>10.221643478591712</v>
      </c>
      <c r="M63" s="28">
        <f>IF(ISNUMBER(wat!M61), IF(wat!M61=-999,"NA",IF(wat!M61&gt;99, "&gt;99", IF(wat!M61&lt;1, "&lt;1",wat!M61 ))), "-")</f>
        <v>1.5111069634444347</v>
      </c>
      <c r="N63" s="29">
        <f>IF(ISNUMBER(wat!N61), IF(wat!N61=-999,"NA",wat!N61), "-")</f>
        <v>0.9220130443572998</v>
      </c>
      <c r="O63" s="51">
        <f>IF(ISNUMBER(wat!O61), IF(wat!O61=-999,"NA",IF(wat!O61&gt;99, "&gt;99", IF(wat!O61&lt;1, "&lt;1",wat!O61 ))), "-")</f>
        <v>97.502210166346202</v>
      </c>
      <c r="P63" s="28" t="str">
        <f>IF(ISNUMBER(wat!P61), IF(wat!P61=-999,"NA",IF(wat!P61&gt;99, "&gt;99", IF(wat!P61&lt;1, "&lt;1",wat!P61 ))), "-")</f>
        <v>&lt;1</v>
      </c>
      <c r="Q63" s="28">
        <f>IF(ISNUMBER(wat!Q61), IF(wat!Q61=-999,"NA",IF(wat!Q61&gt;99, "&gt;99", IF(wat!Q61&lt;1, "&lt;1",wat!Q61 ))), "-")</f>
        <v>1.887728551513147</v>
      </c>
      <c r="R63" s="28" t="str">
        <f>IF(ISNUMBER(wat!R61), IF(wat!R61=-999,"NA",IF(wat!R61&gt;99, "&gt;99", IF(wat!R61&lt;1, "&lt;1",wat!R61 ))), "-")</f>
        <v>&lt;1</v>
      </c>
      <c r="S63" s="29">
        <f>IF(ISNUMBER(wat!S61), IF(wat!S61=-999,"NA",wat!S61), "-")</f>
        <v>4.5735210180282593E-2</v>
      </c>
      <c r="T63" s="52" t="str">
        <f>IF(ISNUMBER(wat!T61), IF(wat!T61=-999,"NA",IF(wat!T61&gt;99, "&gt;99", IF(wat!T61&lt;1, "&lt;1",wat!T61 ))), "-")</f>
        <v>-</v>
      </c>
      <c r="U63" s="53">
        <f>IF(ISNUMBER(wat!U61), IF(wat!U61=-999,"NA",IF(wat!U61&gt;99, "&gt;99", IF(wat!U61&lt;1, "&lt;1",wat!U61 ))), "-")</f>
        <v>87.223860884709211</v>
      </c>
      <c r="V63" s="53">
        <f>IF(ISNUMBER(wat!V61), IF(wat!V61=-999,"NA",IF(wat!V61&gt;99, "&gt;99", IF(wat!V61&lt;1, "&lt;1",wat!V61 ))), "-")</f>
        <v>89.057082046685849</v>
      </c>
      <c r="W63" s="53" t="str">
        <f>IF(ISNUMBER(wat!W61), IF(wat!W61=-999,"NA",IF(wat!W61&gt;99, "&gt;99", IF(wat!W61&lt;1, "&lt;1",wat!W61 ))), "-")</f>
        <v>-</v>
      </c>
      <c r="X63" s="29" t="str">
        <f>IF(ISNUMBER(wat!X61), IF(wat!X61=-999,"NA",wat!X61), "-")</f>
        <v>-</v>
      </c>
      <c r="Y63" s="28">
        <f>IF(ISNUMBER(wat!Y61), IF(wat!Y61=-999,"NA",IF(wat!Y61&gt;99, "&gt;99", IF(wat!Y61&lt;1, "&lt;1",wat!Y61 ))), "-")</f>
        <v>69.577690362603633</v>
      </c>
      <c r="Z63" s="28">
        <f>IF(ISNUMBER(wat!Z61), IF(wat!Z61=-999,"NA",IF(wat!Z61&gt;99, "&gt;99", IF(wat!Z61&lt;1, "&lt;1",wat!Z61 ))), "-")</f>
        <v>24.245449938373888</v>
      </c>
      <c r="AA63" s="52" t="str">
        <f>IF(ISNUMBER(wat!AA61), IF(wat!AA61=-999,"NA",IF(wat!AA61&gt;99, "&gt;99", IF(wat!AA61&lt;1, "&lt;1",wat!AA61 ))), "-")</f>
        <v>-</v>
      </c>
      <c r="AB63" s="53">
        <f>IF(ISNUMBER(wat!AB61), IF(wat!AB61=-999,"NA",IF(wat!AB61&gt;99, "&gt;99", IF(wat!AB61&lt;1, "&lt;1",wat!AB61 ))), "-")</f>
        <v>79.879014099691645</v>
      </c>
      <c r="AC63" s="53">
        <f>IF(ISNUMBER(wat!AC61), IF(wat!AC61=-999,"NA",IF(wat!AC61&gt;99, "&gt;99", IF(wat!AC61&lt;1, "&lt;1",wat!AC61 ))), "-")</f>
        <v>81.216954599889021</v>
      </c>
      <c r="AD63" s="53" t="str">
        <f>IF(ISNUMBER(wat!AD61), IF(wat!AD61=-999,"NA",IF(wat!AD61&gt;99, "&gt;99", IF(wat!AD61&lt;1, "&lt;1",wat!AD61 ))), "-")</f>
        <v>-</v>
      </c>
      <c r="AE63" s="29" t="str">
        <f>IF(ISNUMBER(wat!AE61), IF(wat!AE61=-999,"NA",wat!AE61), "-")</f>
        <v>-</v>
      </c>
      <c r="AF63" s="28">
        <f>IF(ISNUMBER(wat!AF61), IF(wat!AF61=-999,"NA",IF(wat!AF61&gt;99, "&gt;99", IF(wat!AF61&lt;1, "&lt;1",wat!AF61 ))), "-")</f>
        <v>48.059780879984551</v>
      </c>
      <c r="AG63" s="28">
        <f>IF(ISNUMBER(wat!AG61), IF(wat!AG61=-999,"NA",IF(wat!AG61&gt;99, "&gt;99", IF(wat!AG61&lt;1, "&lt;1",wat!AG61 ))), "-")</f>
        <v>40.207468677979293</v>
      </c>
      <c r="AH63" s="52">
        <f>IF(ISNUMBER(wat!AH61), IF(wat!AH61=-999,"NA",IF(wat!AH61&gt;99, "&gt;99", IF(wat!AH61&lt;1, "&lt;1",wat!AH61 ))), "-")</f>
        <v>92.536811798145052</v>
      </c>
      <c r="AI63" s="53">
        <f>IF(ISNUMBER(wat!AI61), IF(wat!AI61=-999,"NA",IF(wat!AI61&gt;99, "&gt;99", IF(wat!AI61&lt;1, "&lt;1",wat!AI61 ))), "-")</f>
        <v>92.536811798145052</v>
      </c>
      <c r="AJ63" s="53">
        <f>IF(ISNUMBER(wat!AJ61), IF(wat!AJ61=-999,"NA",IF(wat!AJ61&gt;99, "&gt;99", IF(wat!AJ61&lt;1, "&lt;1",wat!AJ61 ))), "-")</f>
        <v>94.728298000454288</v>
      </c>
      <c r="AK63" s="53">
        <f>IF(ISNUMBER(wat!AK61), IF(wat!AK61=-999,"NA",IF(wat!AK61&gt;99, "&gt;99", IF(wat!AK61&lt;1, "&lt;1",wat!AK61 ))), "-")</f>
        <v>93.213277958959267</v>
      </c>
      <c r="AL63" s="29">
        <f>IF(ISNUMBER(wat!AL61), IF(wat!AL61=-999,"NA",wat!AL61), "-")</f>
        <v>0.22251522541046143</v>
      </c>
      <c r="AM63" s="28">
        <f>IF(ISNUMBER(wat!AM61), IF(wat!AM61=-999,"NA",IF(wat!AM61&gt;99, "&gt;99", IF(wat!AM61&lt;1, "&lt;1",wat!AM61 ))), "-")</f>
        <v>85.142834130782006</v>
      </c>
      <c r="AN63" s="28">
        <f>IF(ISNUMBER(wat!AN61), IF(wat!AN61=-999,"NA",IF(wat!AN61&gt;99, "&gt;99", IF(wat!AN61&lt;1, "&lt;1",wat!AN61 ))), "-")</f>
        <v>12.699202106814209</v>
      </c>
      <c r="AO63" s="25">
        <f>IF(ISBLANK(wat!AO61), "", wat!AO61)</f>
        <v>60</v>
      </c>
    </row>
    <row r="64" spans="1:41" s="6" customFormat="1" hidden="1" x14ac:dyDescent="0.25">
      <c r="A64" s="25" t="str">
        <f>IF(ISBLANK(wat!A62), "", wat!A62)</f>
        <v>Eastern and South-Eastern Asia</v>
      </c>
      <c r="B64" s="56">
        <f>IF(ISBLANK(wat!B62), "", wat!B62)</f>
        <v>2018</v>
      </c>
      <c r="C64" s="54">
        <f>IF(ISNUMBER(wat!C62), wat!C62, "-")</f>
        <v>2321769.7649841309</v>
      </c>
      <c r="D64" s="28">
        <f>IF(ISNUMBER(wat!D62), wat!D62, "-")</f>
        <v>58.898860931396484</v>
      </c>
      <c r="E64" s="51">
        <f>IF(ISNUMBER(wat!E62), IF(wat!E62=-999,"NA",IF(wat!E62&gt;99, "&gt;99", IF(wat!E62&lt;1, "&lt;1",wat!E62 ))), "-")</f>
        <v>93.359060769781962</v>
      </c>
      <c r="F64" s="28" t="str">
        <f>IF(ISNUMBER(wat!F62), IF(wat!F62=-999,"NA",IF(wat!F62&gt;99, "&gt;99", IF(wat!F62&lt;1, "&lt;1",wat!F62 ))), "-")</f>
        <v>&lt;1</v>
      </c>
      <c r="G64" s="28">
        <f>IF(ISNUMBER(wat!G62), IF(wat!G62=-999,"NA",IF(wat!G62&gt;99, "&gt;99", IF(wat!G62&lt;1, "&lt;1",wat!G62 ))), "-")</f>
        <v>5.0050272351210596</v>
      </c>
      <c r="H64" s="28" t="str">
        <f>IF(ISNUMBER(wat!H62), IF(wat!H62=-999,"NA",IF(wat!H62&gt;99, "&gt;99", IF(wat!H62&lt;1, "&lt;1",wat!H62 ))), "-")</f>
        <v>&lt;1</v>
      </c>
      <c r="I64" s="29">
        <f>IF(ISNUMBER(wat!I62), IF(wat!I62=-999,"NA",wat!I62), "-")</f>
        <v>0.64404410123825073</v>
      </c>
      <c r="J64" s="51">
        <f>IF(ISNUMBER(wat!J62), IF(wat!J62=-999,"NA",IF(wat!J62&gt;99, "&gt;99", wat!J62)), "-")</f>
        <v>87.371172819576344</v>
      </c>
      <c r="K64" s="28">
        <f>IF(ISNUMBER(wat!K62), IF(wat!K62=-999,"NA",IF(wat!K62&gt;99, "&gt;99", IF(wat!K62&lt;1, "&lt;1",wat!K62 ))), "-")</f>
        <v>1.8697249125653852</v>
      </c>
      <c r="L64" s="28">
        <f>IF(ISNUMBER(wat!L62), IF(wat!L62=-999,"NA",IF(wat!L62&gt;99, "&gt;99", IF(wat!L62&lt;1, "&lt;1",wat!L62 ))), "-")</f>
        <v>9.4722277958350123</v>
      </c>
      <c r="M64" s="28">
        <f>IF(ISNUMBER(wat!M62), IF(wat!M62=-999,"NA",IF(wat!M62&gt;99, "&gt;99", IF(wat!M62&lt;1, "&lt;1",wat!M62 ))), "-")</f>
        <v>1.2868744720232532</v>
      </c>
      <c r="N64" s="29">
        <f>IF(ISNUMBER(wat!N62), IF(wat!N62=-999,"NA",wat!N62), "-")</f>
        <v>0.9220130443572998</v>
      </c>
      <c r="O64" s="51">
        <f>IF(ISNUMBER(wat!O62), IF(wat!O62=-999,"NA",IF(wat!O62&gt;99, "&gt;99", IF(wat!O62&lt;1, "&lt;1",wat!O62 ))), "-")</f>
        <v>97.537562191224652</v>
      </c>
      <c r="P64" s="28" t="str">
        <f>IF(ISNUMBER(wat!P62), IF(wat!P62=-999,"NA",IF(wat!P62&gt;99, "&gt;99", IF(wat!P62&lt;1, "&lt;1",wat!P62 ))), "-")</f>
        <v>&lt;1</v>
      </c>
      <c r="Q64" s="28">
        <f>IF(ISNUMBER(wat!Q62), IF(wat!Q62=-999,"NA",IF(wat!Q62&gt;99, "&gt;99", IF(wat!Q62&lt;1, "&lt;1",wat!Q62 ))), "-")</f>
        <v>1.8877005833974276</v>
      </c>
      <c r="R64" s="28" t="str">
        <f>IF(ISNUMBER(wat!R62), IF(wat!R62=-999,"NA",IF(wat!R62&gt;99, "&gt;99", IF(wat!R62&lt;1, "&lt;1",wat!R62 ))), "-")</f>
        <v>&lt;1</v>
      </c>
      <c r="S64" s="29">
        <f>IF(ISNUMBER(wat!S62), IF(wat!S62=-999,"NA",wat!S62), "-")</f>
        <v>4.5735210180282593E-2</v>
      </c>
      <c r="T64" s="52" t="str">
        <f>IF(ISNUMBER(wat!T62), IF(wat!T62=-999,"NA",IF(wat!T62&gt;99, "&gt;99", IF(wat!T62&lt;1, "&lt;1",wat!T62 ))), "-")</f>
        <v>-</v>
      </c>
      <c r="U64" s="53">
        <f>IF(ISNUMBER(wat!U62), IF(wat!U62=-999,"NA",IF(wat!U62&gt;99, "&gt;99", IF(wat!U62&lt;1, "&lt;1",wat!U62 ))), "-")</f>
        <v>87.746668116177688</v>
      </c>
      <c r="V64" s="53">
        <f>IF(ISNUMBER(wat!V62), IF(wat!V62=-999,"NA",IF(wat!V62&gt;99, "&gt;99", IF(wat!V62&lt;1, "&lt;1",wat!V62 ))), "-")</f>
        <v>89.539677100273707</v>
      </c>
      <c r="W64" s="53" t="str">
        <f>IF(ISNUMBER(wat!W62), IF(wat!W62=-999,"NA",IF(wat!W62&gt;99, "&gt;99", IF(wat!W62&lt;1, "&lt;1",wat!W62 ))), "-")</f>
        <v>-</v>
      </c>
      <c r="X64" s="29" t="str">
        <f>IF(ISNUMBER(wat!X62), IF(wat!X62=-999,"NA",wat!X62), "-")</f>
        <v>-</v>
      </c>
      <c r="Y64" s="28">
        <f>IF(ISNUMBER(wat!Y62), IF(wat!Y62=-999,"NA",IF(wat!Y62&gt;99, "&gt;99", IF(wat!Y62&lt;1, "&lt;1",wat!Y62 ))), "-")</f>
        <v>70.603042929185705</v>
      </c>
      <c r="Z64" s="28">
        <f>IF(ISNUMBER(wat!Z62), IF(wat!Z62=-999,"NA",IF(wat!Z62&gt;99, "&gt;99", IF(wat!Z62&lt;1, "&lt;1",wat!Z62 ))), "-")</f>
        <v>23.707497597550937</v>
      </c>
      <c r="AA64" s="52" t="str">
        <f>IF(ISNUMBER(wat!AA62), IF(wat!AA62=-999,"NA",IF(wat!AA62&gt;99, "&gt;99", IF(wat!AA62&lt;1, "&lt;1",wat!AA62 ))), "-")</f>
        <v>-</v>
      </c>
      <c r="AB64" s="53">
        <f>IF(ISNUMBER(wat!AB62), IF(wat!AB62=-999,"NA",IF(wat!AB62&gt;99, "&gt;99", IF(wat!AB62&lt;1, "&lt;1",wat!AB62 ))), "-")</f>
        <v>80.856986004090331</v>
      </c>
      <c r="AC64" s="53">
        <f>IF(ISNUMBER(wat!AC62), IF(wat!AC62=-999,"NA",IF(wat!AC62&gt;99, "&gt;99", IF(wat!AC62&lt;1, "&lt;1",wat!AC62 ))), "-")</f>
        <v>82.102682990061311</v>
      </c>
      <c r="AD64" s="53" t="str">
        <f>IF(ISNUMBER(wat!AD62), IF(wat!AD62=-999,"NA",IF(wat!AD62&gt;99, "&gt;99", IF(wat!AD62&lt;1, "&lt;1",wat!AD62 ))), "-")</f>
        <v>-</v>
      </c>
      <c r="AE64" s="29" t="str">
        <f>IF(ISNUMBER(wat!AE62), IF(wat!AE62=-999,"NA",wat!AE62), "-")</f>
        <v>-</v>
      </c>
      <c r="AF64" s="28">
        <f>IF(ISNUMBER(wat!AF62), IF(wat!AF62=-999,"NA",IF(wat!AF62&gt;99, "&gt;99", IF(wat!AF62&lt;1, "&lt;1",wat!AF62 ))), "-")</f>
        <v>49.312982372324655</v>
      </c>
      <c r="AG64" s="28">
        <f>IF(ISNUMBER(wat!AG62), IF(wat!AG62=-999,"NA",IF(wat!AG62&gt;99, "&gt;99", IF(wat!AG62&lt;1, "&lt;1",wat!AG62 ))), "-")</f>
        <v>39.927915359817085</v>
      </c>
      <c r="AH64" s="52">
        <f>IF(ISNUMBER(wat!AH62), IF(wat!AH62=-999,"NA",IF(wat!AH62&gt;99, "&gt;99", IF(wat!AH62&lt;1, "&lt;1",wat!AH62 ))), "-")</f>
        <v>92.554464732945817</v>
      </c>
      <c r="AI64" s="53">
        <f>IF(ISNUMBER(wat!AI62), IF(wat!AI62=-999,"NA",IF(wat!AI62&gt;99, "&gt;99", IF(wat!AI62&lt;1, "&lt;1",wat!AI62 ))), "-")</f>
        <v>92.554464732945817</v>
      </c>
      <c r="AJ64" s="53">
        <f>IF(ISNUMBER(wat!AJ62), IF(wat!AJ62=-999,"NA",IF(wat!AJ62&gt;99, "&gt;99", IF(wat!AJ62&lt;1, "&lt;1",wat!AJ62 ))), "-")</f>
        <v>94.729402086406225</v>
      </c>
      <c r="AK64" s="53">
        <f>IF(ISNUMBER(wat!AK62), IF(wat!AK62=-999,"NA",IF(wat!AK62&gt;99, "&gt;99", IF(wat!AK62&lt;1, "&lt;1",wat!AK62 ))), "-")</f>
        <v>93.875872606708782</v>
      </c>
      <c r="AL64" s="29">
        <f>IF(ISNUMBER(wat!AL62), IF(wat!AL62=-999,"NA",wat!AL62), "-")</f>
        <v>0.22251522541046143</v>
      </c>
      <c r="AM64" s="28">
        <f>IF(ISNUMBER(wat!AM62), IF(wat!AM62=-999,"NA",IF(wat!AM62&gt;99, "&gt;99", IF(wat!AM62&lt;1, "&lt;1",wat!AM62 ))), "-")</f>
        <v>85.459793989471549</v>
      </c>
      <c r="AN64" s="28">
        <f>IF(ISNUMBER(wat!AN62), IF(wat!AN62=-999,"NA",IF(wat!AN62&gt;99, "&gt;99", IF(wat!AN62&lt;1, "&lt;1",wat!AN62 ))), "-")</f>
        <v>12.38847287380343</v>
      </c>
      <c r="AO64" s="25">
        <f>IF(ISBLANK(wat!AO62), "", wat!AO62)</f>
        <v>61</v>
      </c>
    </row>
    <row r="65" spans="1:41" s="6" customFormat="1" hidden="1" x14ac:dyDescent="0.25">
      <c r="A65" s="25" t="str">
        <f>IF(ISBLANK(wat!A63), "", wat!A63)</f>
        <v>Eastern and South-Eastern Asia</v>
      </c>
      <c r="B65" s="56">
        <f>IF(ISBLANK(wat!B63), "", wat!B63)</f>
        <v>2019</v>
      </c>
      <c r="C65" s="54">
        <f>IF(ISNUMBER(wat!C63), wat!C63, "-")</f>
        <v>2334623.0133361816</v>
      </c>
      <c r="D65" s="28">
        <f>IF(ISNUMBER(wat!D63), wat!D63, "-")</f>
        <v>59.749336242675781</v>
      </c>
      <c r="E65" s="51">
        <f>IF(ISNUMBER(wat!E63), IF(wat!E63=-999,"NA",IF(wat!E63&gt;99, "&gt;99", IF(wat!E63&lt;1, "&lt;1",wat!E63 ))), "-")</f>
        <v>93.850493826384053</v>
      </c>
      <c r="F65" s="28" t="str">
        <f>IF(ISNUMBER(wat!F63), IF(wat!F63=-999,"NA",IF(wat!F63&gt;99, "&gt;99", IF(wat!F63&lt;1, "&lt;1",wat!F63 ))), "-")</f>
        <v>&lt;1</v>
      </c>
      <c r="G65" s="28">
        <f>IF(ISNUMBER(wat!G63), IF(wat!G63=-999,"NA",IF(wat!G63&gt;99, "&gt;99", IF(wat!G63&lt;1, "&lt;1",wat!G63 ))), "-")</f>
        <v>4.6258071061525525</v>
      </c>
      <c r="H65" s="28" t="str">
        <f>IF(ISNUMBER(wat!H63), IF(wat!H63=-999,"NA",IF(wat!H63&gt;99, "&gt;99", IF(wat!H63&lt;1, "&lt;1",wat!H63 ))), "-")</f>
        <v>&lt;1</v>
      </c>
      <c r="I65" s="29">
        <f>IF(ISNUMBER(wat!I63), IF(wat!I63=-999,"NA",wat!I63), "-")</f>
        <v>0.64404410123825073</v>
      </c>
      <c r="J65" s="51">
        <f>IF(ISNUMBER(wat!J63), IF(wat!J63=-999,"NA",IF(wat!J63&gt;99, "&gt;99", wat!J63)), "-")</f>
        <v>88.346646358268075</v>
      </c>
      <c r="K65" s="28">
        <f>IF(ISNUMBER(wat!K63), IF(wat!K63=-999,"NA",IF(wat!K63&gt;99, "&gt;99", IF(wat!K63&lt;1, "&lt;1",wat!K63 ))), "-")</f>
        <v>1.8649856531646187</v>
      </c>
      <c r="L65" s="28">
        <f>IF(ISNUMBER(wat!L63), IF(wat!L63=-999,"NA",IF(wat!L63&gt;99, "&gt;99", IF(wat!L63&lt;1, "&lt;1",wat!L63 ))), "-")</f>
        <v>8.6923018607262197</v>
      </c>
      <c r="M65" s="28">
        <f>IF(ISNUMBER(wat!M63), IF(wat!M63=-999,"NA",IF(wat!M63&gt;99, "&gt;99", IF(wat!M63&lt;1, "&lt;1",wat!M63 ))), "-")</f>
        <v>1.0960661278410819</v>
      </c>
      <c r="N65" s="29">
        <f>IF(ISNUMBER(wat!N63), IF(wat!N63=-999,"NA",wat!N63), "-")</f>
        <v>0.9220130443572998</v>
      </c>
      <c r="O65" s="51">
        <f>IF(ISNUMBER(wat!O63), IF(wat!O63=-999,"NA",IF(wat!O63&gt;99, "&gt;99", IF(wat!O63&lt;1, "&lt;1",wat!O63 ))), "-")</f>
        <v>97.558208970627234</v>
      </c>
      <c r="P65" s="28" t="str">
        <f>IF(ISNUMBER(wat!P63), IF(wat!P63=-999,"NA",IF(wat!P63&gt;99, "&gt;99", IF(wat!P63&lt;1, "&lt;1",wat!P63 ))), "-")</f>
        <v>&lt;1</v>
      </c>
      <c r="Q65" s="28">
        <f>IF(ISNUMBER(wat!Q63), IF(wat!Q63=-999,"NA",IF(wat!Q63&gt;99, "&gt;99", IF(wat!Q63&lt;1, "&lt;1",wat!Q63 ))), "-")</f>
        <v>1.8863772357089061</v>
      </c>
      <c r="R65" s="28" t="str">
        <f>IF(ISNUMBER(wat!R63), IF(wat!R63=-999,"NA",IF(wat!R63&gt;99, "&gt;99", IF(wat!R63&lt;1, "&lt;1",wat!R63 ))), "-")</f>
        <v>&lt;1</v>
      </c>
      <c r="S65" s="29">
        <f>IF(ISNUMBER(wat!S63), IF(wat!S63=-999,"NA",wat!S63), "-")</f>
        <v>4.5735210180282593E-2</v>
      </c>
      <c r="T65" s="52" t="str">
        <f>IF(ISNUMBER(wat!T63), IF(wat!T63=-999,"NA",IF(wat!T63&gt;99, "&gt;99", IF(wat!T63&lt;1, "&lt;1",wat!T63 ))), "-")</f>
        <v>-</v>
      </c>
      <c r="U65" s="53">
        <f>IF(ISNUMBER(wat!U63), IF(wat!U63=-999,"NA",IF(wat!U63&gt;99, "&gt;99", IF(wat!U63&lt;1, "&lt;1",wat!U63 ))), "-")</f>
        <v>88.244625149898283</v>
      </c>
      <c r="V65" s="53">
        <f>IF(ISNUMBER(wat!V63), IF(wat!V63=-999,"NA",IF(wat!V63&gt;99, "&gt;99", IF(wat!V63&lt;1, "&lt;1",wat!V63 ))), "-")</f>
        <v>90.002627355850393</v>
      </c>
      <c r="W65" s="53" t="str">
        <f>IF(ISNUMBER(wat!W63), IF(wat!W63=-999,"NA",IF(wat!W63&gt;99, "&gt;99", IF(wat!W63&lt;1, "&lt;1",wat!W63 ))), "-")</f>
        <v>-</v>
      </c>
      <c r="X65" s="29" t="str">
        <f>IF(ISNUMBER(wat!X63), IF(wat!X63=-999,"NA",wat!X63), "-")</f>
        <v>-</v>
      </c>
      <c r="Y65" s="28">
        <f>IF(ISNUMBER(wat!Y63), IF(wat!Y63=-999,"NA",IF(wat!Y63&gt;99, "&gt;99", IF(wat!Y63&lt;1, "&lt;1",wat!Y63 ))), "-")</f>
        <v>71.599716572408809</v>
      </c>
      <c r="Z65" s="28">
        <f>IF(ISNUMBER(wat!Z63), IF(wat!Z63=-999,"NA",IF(wat!Z63&gt;99, "&gt;99", IF(wat!Z63&lt;1, "&lt;1",wat!Z63 ))), "-")</f>
        <v>23.178449768384525</v>
      </c>
      <c r="AA65" s="52" t="str">
        <f>IF(ISNUMBER(wat!AA63), IF(wat!AA63=-999,"NA",IF(wat!AA63&gt;99, "&gt;99", IF(wat!AA63&lt;1, "&lt;1",wat!AA63 ))), "-")</f>
        <v>-</v>
      </c>
      <c r="AB65" s="53">
        <f>IF(ISNUMBER(wat!AB63), IF(wat!AB63=-999,"NA",IF(wat!AB63&gt;99, "&gt;99", IF(wat!AB63&lt;1, "&lt;1",wat!AB63 ))), "-")</f>
        <v>81.825070824355095</v>
      </c>
      <c r="AC65" s="53">
        <f>IF(ISNUMBER(wat!AC63), IF(wat!AC63=-999,"NA",IF(wat!AC63&gt;99, "&gt;99", IF(wat!AC63&lt;1, "&lt;1",wat!AC63 ))), "-")</f>
        <v>82.98545711837312</v>
      </c>
      <c r="AD65" s="53" t="str">
        <f>IF(ISNUMBER(wat!AD63), IF(wat!AD63=-999,"NA",IF(wat!AD63&gt;99, "&gt;99", IF(wat!AD63&lt;1, "&lt;1",wat!AD63 ))), "-")</f>
        <v>-</v>
      </c>
      <c r="AE65" s="29" t="str">
        <f>IF(ISNUMBER(wat!AE63), IF(wat!AE63=-999,"NA",wat!AE63), "-")</f>
        <v>-</v>
      </c>
      <c r="AF65" s="28">
        <f>IF(ISNUMBER(wat!AF63), IF(wat!AF63=-999,"NA",IF(wat!AF63&gt;99, "&gt;99", IF(wat!AF63&lt;1, "&lt;1",wat!AF63 ))), "-")</f>
        <v>50.556279046416307</v>
      </c>
      <c r="AG65" s="28">
        <f>IF(ISNUMBER(wat!AG63), IF(wat!AG63=-999,"NA",IF(wat!AG63&gt;99, "&gt;99", IF(wat!AG63&lt;1, "&lt;1",wat!AG63 ))), "-")</f>
        <v>39.655352965016391</v>
      </c>
      <c r="AH65" s="52">
        <f>IF(ISNUMBER(wat!AH63), IF(wat!AH63=-999,"NA",IF(wat!AH63&gt;99, "&gt;99", IF(wat!AH63&lt;1, "&lt;1",wat!AH63 ))), "-")</f>
        <v>92.56921425844989</v>
      </c>
      <c r="AI65" s="53">
        <f>IF(ISNUMBER(wat!AI63), IF(wat!AI63=-999,"NA",IF(wat!AI63&gt;99, "&gt;99", IF(wat!AI63&lt;1, "&lt;1",wat!AI63 ))), "-")</f>
        <v>92.56921425844989</v>
      </c>
      <c r="AJ65" s="53">
        <f>IF(ISNUMBER(wat!AJ63), IF(wat!AJ63=-999,"NA",IF(wat!AJ63&gt;99, "&gt;99", IF(wat!AJ63&lt;1, "&lt;1",wat!AJ63 ))), "-")</f>
        <v>94.729805669380326</v>
      </c>
      <c r="AK65" s="53">
        <f>IF(ISNUMBER(wat!AK63), IF(wat!AK63=-999,"NA",IF(wat!AK63&gt;99, "&gt;99", IF(wat!AK63&lt;1, "&lt;1",wat!AK63 ))), "-")</f>
        <v>94.541364633837375</v>
      </c>
      <c r="AL65" s="29">
        <f>IF(ISNUMBER(wat!AL63), IF(wat!AL63=-999,"NA",wat!AL63), "-")</f>
        <v>0.22251522541046143</v>
      </c>
      <c r="AM65" s="28">
        <f>IF(ISNUMBER(wat!AM63), IF(wat!AM63=-999,"NA",IF(wat!AM63&gt;99, "&gt;99", IF(wat!AM63&lt;1, "&lt;1",wat!AM63 ))), "-")</f>
        <v>85.775812980233567</v>
      </c>
      <c r="AN65" s="28">
        <f>IF(ISNUMBER(wat!AN63), IF(wat!AN63=-999,"NA",IF(wat!AN63&gt;99, "&gt;99", IF(wat!AN63&lt;1, "&lt;1",wat!AN63 ))), "-")</f>
        <v>12.078639280350629</v>
      </c>
      <c r="AO65" s="25">
        <f>IF(ISBLANK(wat!AO63), "", wat!AO63)</f>
        <v>62</v>
      </c>
    </row>
    <row r="66" spans="1:41" s="6" customFormat="1" x14ac:dyDescent="0.25">
      <c r="A66" s="25" t="str">
        <f>IF(ISBLANK(wat!A64), "", wat!A64)</f>
        <v>Eastern and South-Eastern Asia</v>
      </c>
      <c r="B66" s="56">
        <f>IF(ISBLANK(wat!B64), "", wat!B64)</f>
        <v>2020</v>
      </c>
      <c r="C66" s="54">
        <f>IF(ISNUMBER(wat!C64), wat!C64, "-")</f>
        <v>2346709.4398498535</v>
      </c>
      <c r="D66" s="28">
        <f>IF(ISNUMBER(wat!D64), wat!D64, "-")</f>
        <v>60.577842712402344</v>
      </c>
      <c r="E66" s="51">
        <f>IF(ISNUMBER(wat!E64), IF(wat!E64=-999,"NA",IF(wat!E64&gt;99, "&gt;99", IF(wat!E64&lt;1, "&lt;1",wat!E64 ))), "-")</f>
        <v>94.317456398358175</v>
      </c>
      <c r="F66" s="28" t="str">
        <f>IF(ISNUMBER(wat!F64), IF(wat!F64=-999,"NA",IF(wat!F64&gt;99, "&gt;99", IF(wat!F64&lt;1, "&lt;1",wat!F64 ))), "-")</f>
        <v>&lt;1</v>
      </c>
      <c r="G66" s="28">
        <f>IF(ISNUMBER(wat!G64), IF(wat!G64=-999,"NA",IF(wat!G64&gt;99, "&gt;99", IF(wat!G64&lt;1, "&lt;1",wat!G64 ))), "-")</f>
        <v>4.2041704886410853</v>
      </c>
      <c r="H66" s="28" t="str">
        <f>IF(ISNUMBER(wat!H64), IF(wat!H64=-999,"NA",IF(wat!H64&gt;99, "&gt;99", IF(wat!H64&lt;1, "&lt;1",wat!H64 ))), "-")</f>
        <v>&lt;1</v>
      </c>
      <c r="I66" s="29">
        <f>IF(ISNUMBER(wat!I64), IF(wat!I64=-999,"NA",wat!I64), "-")</f>
        <v>0.64404410123825073</v>
      </c>
      <c r="J66" s="51">
        <f>IF(ISNUMBER(wat!J64), IF(wat!J64=-999,"NA",IF(wat!J64&gt;99, "&gt;99", wat!J64)), "-")</f>
        <v>89.318855641759811</v>
      </c>
      <c r="K66" s="28">
        <f>IF(ISNUMBER(wat!K64), IF(wat!K64=-999,"NA",IF(wat!K64&gt;99, "&gt;99", IF(wat!K64&lt;1, "&lt;1",wat!K64 ))), "-")</f>
        <v>1.855526955224952</v>
      </c>
      <c r="L66" s="28">
        <f>IF(ISNUMBER(wat!L64), IF(wat!L64=-999,"NA",IF(wat!L64&gt;99, "&gt;99", IF(wat!L64&lt;1, "&lt;1",wat!L64 ))), "-")</f>
        <v>7.7623498993180657</v>
      </c>
      <c r="M66" s="28">
        <f>IF(ISNUMBER(wat!M64), IF(wat!M64=-999,"NA",IF(wat!M64&gt;99, "&gt;99", IF(wat!M64&lt;1, "&lt;1",wat!M64 ))), "-")</f>
        <v>1.0632675036971744</v>
      </c>
      <c r="N66" s="29">
        <f>IF(ISNUMBER(wat!N64), IF(wat!N64=-999,"NA",wat!N64), "-")</f>
        <v>0.9220130443572998</v>
      </c>
      <c r="O66" s="51">
        <f>IF(ISNUMBER(wat!O64), IF(wat!O64=-999,"NA",IF(wat!O64&gt;99, "&gt;99", IF(wat!O64&lt;1, "&lt;1",wat!O64 ))), "-")</f>
        <v>97.570388581800259</v>
      </c>
      <c r="P66" s="28" t="str">
        <f>IF(ISNUMBER(wat!P64), IF(wat!P64=-999,"NA",IF(wat!P64&gt;99, "&gt;99", IF(wat!P64&lt;1, "&lt;1",wat!P64 ))), "-")</f>
        <v>&lt;1</v>
      </c>
      <c r="Q66" s="28">
        <f>IF(ISNUMBER(wat!Q64), IF(wat!Q64=-999,"NA",IF(wat!Q64&gt;99, "&gt;99", IF(wat!Q64&lt;1, "&lt;1",wat!Q64 ))), "-")</f>
        <v>1.8886192456995627</v>
      </c>
      <c r="R66" s="28" t="str">
        <f>IF(ISNUMBER(wat!R64), IF(wat!R64=-999,"NA",IF(wat!R64&gt;99, "&gt;99", IF(wat!R64&lt;1, "&lt;1",wat!R64 ))), "-")</f>
        <v>&lt;1</v>
      </c>
      <c r="S66" s="29">
        <f>IF(ISNUMBER(wat!S64), IF(wat!S64=-999,"NA",wat!S64), "-")</f>
        <v>4.5735210180282593E-2</v>
      </c>
      <c r="T66" s="52" t="str">
        <f>IF(ISNUMBER(wat!T64), IF(wat!T64=-999,"NA",IF(wat!T64&gt;99, "&gt;99", IF(wat!T64&lt;1, "&lt;1",wat!T64 ))), "-")</f>
        <v>-</v>
      </c>
      <c r="U66" s="53">
        <f>IF(ISNUMBER(wat!U64), IF(wat!U64=-999,"NA",IF(wat!U64&gt;99, "&gt;99", IF(wat!U64&lt;1, "&lt;1",wat!U64 ))), "-")</f>
        <v>88.74876111366703</v>
      </c>
      <c r="V66" s="53">
        <f>IF(ISNUMBER(wat!V64), IF(wat!V64=-999,"NA",IF(wat!V64&gt;99, "&gt;99", IF(wat!V64&lt;1, "&lt;1",wat!V64 ))), "-")</f>
        <v>90.442183304049465</v>
      </c>
      <c r="W66" s="53" t="str">
        <f>IF(ISNUMBER(wat!W64), IF(wat!W64=-999,"NA",IF(wat!W64&gt;99, "&gt;99", IF(wat!W64&lt;1, "&lt;1",wat!W64 ))), "-")</f>
        <v>-</v>
      </c>
      <c r="X66" s="29" t="str">
        <f>IF(ISNUMBER(wat!X64), IF(wat!X64=-999,"NA",wat!X64), "-")</f>
        <v>-</v>
      </c>
      <c r="Y66" s="28">
        <f>IF(ISNUMBER(wat!Y64), IF(wat!Y64=-999,"NA",IF(wat!Y64&gt;99, "&gt;99", IF(wat!Y64&lt;1, "&lt;1",wat!Y64 ))), "-")</f>
        <v>72.580552648112956</v>
      </c>
      <c r="Z66" s="28">
        <f>IF(ISNUMBER(wat!Z64), IF(wat!Z64=-999,"NA",IF(wat!Z64&gt;99, "&gt;99", IF(wat!Z64&lt;1, "&lt;1",wat!Z64 ))), "-")</f>
        <v>22.641597401482478</v>
      </c>
      <c r="AA66" s="52" t="str">
        <f>IF(ISNUMBER(wat!AA64), IF(wat!AA64=-999,"NA",IF(wat!AA64&gt;99, "&gt;99", IF(wat!AA64&lt;1, "&lt;1",wat!AA64 ))), "-")</f>
        <v>-</v>
      </c>
      <c r="AB66" s="53">
        <f>IF(ISNUMBER(wat!AB64), IF(wat!AB64=-999,"NA",IF(wat!AB64&gt;99, "&gt;99", IF(wat!AB64&lt;1, "&lt;1",wat!AB64 ))), "-")</f>
        <v>82.778243200429742</v>
      </c>
      <c r="AC66" s="53">
        <f>IF(ISNUMBER(wat!AC64), IF(wat!AC64=-999,"NA",IF(wat!AC64&gt;99, "&gt;99", IF(wat!AC64&lt;1, "&lt;1",wat!AC64 ))), "-")</f>
        <v>83.860617934391627</v>
      </c>
      <c r="AD66" s="53" t="str">
        <f>IF(ISNUMBER(wat!AD64), IF(wat!AD64=-999,"NA",IF(wat!AD64&gt;99, "&gt;99", IF(wat!AD64&lt;1, "&lt;1",wat!AD64 ))), "-")</f>
        <v>-</v>
      </c>
      <c r="AE66" s="29" t="str">
        <f>IF(ISNUMBER(wat!AE64), IF(wat!AE64=-999,"NA",wat!AE64), "-")</f>
        <v>-</v>
      </c>
      <c r="AF66" s="28">
        <f>IF(ISNUMBER(wat!AF64), IF(wat!AF64=-999,"NA",IF(wat!AF64&gt;99, "&gt;99", IF(wat!AF64&lt;1, "&lt;1",wat!AF64 ))), "-")</f>
        <v>51.807910138480516</v>
      </c>
      <c r="AG66" s="28">
        <f>IF(ISNUMBER(wat!AG64), IF(wat!AG64=-999,"NA",IF(wat!AG64&gt;99, "&gt;99", IF(wat!AG64&lt;1, "&lt;1",wat!AG64 ))), "-")</f>
        <v>39.366472458504234</v>
      </c>
      <c r="AH66" s="52">
        <f>IF(ISNUMBER(wat!AH64), IF(wat!AH64=-999,"NA",IF(wat!AH64&gt;99, "&gt;99", IF(wat!AH64&lt;1, "&lt;1",wat!AH64 ))), "-")</f>
        <v>92.634186439954576</v>
      </c>
      <c r="AI66" s="53">
        <f>IF(ISNUMBER(wat!AI64), IF(wat!AI64=-999,"NA",IF(wat!AI64&gt;99, "&gt;99", IF(wat!AI64&lt;1, "&lt;1",wat!AI64 ))), "-")</f>
        <v>92.634186439954576</v>
      </c>
      <c r="AJ66" s="53">
        <f>IF(ISNUMBER(wat!AJ64), IF(wat!AJ64=-999,"NA",IF(wat!AJ64&gt;99, "&gt;99", IF(wat!AJ64&lt;1, "&lt;1",wat!AJ64 ))), "-")</f>
        <v>94.725259108168146</v>
      </c>
      <c r="AK66" s="53">
        <f>IF(ISNUMBER(wat!AK64), IF(wat!AK64=-999,"NA",IF(wat!AK64&gt;99, "&gt;99", IF(wat!AK64&lt;1, "&lt;1",wat!AK64 ))), "-")</f>
        <v>95.205495414432434</v>
      </c>
      <c r="AL66" s="29">
        <f>IF(ISNUMBER(wat!AL64), IF(wat!AL64=-999,"NA",wat!AL64), "-")</f>
        <v>0.22251522541046143</v>
      </c>
      <c r="AM66" s="28">
        <f>IF(ISNUMBER(wat!AM64), IF(wat!AM64=-999,"NA",IF(wat!AM64&gt;99, "&gt;99", IF(wat!AM64&lt;1, "&lt;1",wat!AM64 ))), "-")</f>
        <v>86.098735442266161</v>
      </c>
      <c r="AN66" s="28">
        <f>IF(ISNUMBER(wat!AN64), IF(wat!AN64=-999,"NA",IF(wat!AN64&gt;99, "&gt;99", IF(wat!AN64&lt;1, "&lt;1",wat!AN64 ))), "-")</f>
        <v>11.757574360616974</v>
      </c>
      <c r="AO66" s="25">
        <f>IF(ISBLANK(wat!AO64), "", wat!AO64)</f>
        <v>63</v>
      </c>
    </row>
    <row r="67" spans="1:41" s="6" customFormat="1" hidden="1" x14ac:dyDescent="0.25">
      <c r="A67" s="25" t="str">
        <f>IF(ISBLANK(wat!A65), "", wat!A65)</f>
        <v>Europe and Northern America</v>
      </c>
      <c r="B67" s="56">
        <f>IF(ISBLANK(wat!B65), "", wat!B65)</f>
        <v>2000</v>
      </c>
      <c r="C67" s="54">
        <f>IF(ISNUMBER(wat!C65), wat!C65, "-")</f>
        <v>1037371.2535863519</v>
      </c>
      <c r="D67" s="28">
        <f>IF(ISNUMBER(wat!D65), wat!D65, "-")</f>
        <v>73.487518310546875</v>
      </c>
      <c r="E67" s="51">
        <f>IF(ISNUMBER(wat!E65), IF(wat!E65=-999,"NA",IF(wat!E65&gt;99, "&gt;99", IF(wat!E65&lt;1, "&lt;1",wat!E65 ))), "-")</f>
        <v>98.545325813977129</v>
      </c>
      <c r="F67" s="28" t="str">
        <f>IF(ISNUMBER(wat!F65), IF(wat!F65=-999,"NA",IF(wat!F65&gt;99, "&gt;99", IF(wat!F65&lt;1, "&lt;1",wat!F65 ))), "-")</f>
        <v>&lt;1</v>
      </c>
      <c r="G67" s="28">
        <f>IF(ISNUMBER(wat!G65), IF(wat!G65=-999,"NA",IF(wat!G65&gt;99, "&gt;99", IF(wat!G65&lt;1, "&lt;1",wat!G65 ))), "-")</f>
        <v>1.0586287543284749</v>
      </c>
      <c r="H67" s="28" t="str">
        <f>IF(ISNUMBER(wat!H65), IF(wat!H65=-999,"NA",IF(wat!H65&gt;99, "&gt;99", IF(wat!H65&lt;1, "&lt;1",wat!H65 ))), "-")</f>
        <v>&lt;1</v>
      </c>
      <c r="I67" s="29">
        <f>IF(ISNUMBER(wat!I65), IF(wat!I65=-999,"NA",wat!I65), "-")</f>
        <v>2.965393103659153E-2</v>
      </c>
      <c r="J67" s="51">
        <f>IF(ISNUMBER(wat!J65), IF(wat!J65=-999,"NA",IF(wat!J65&gt;99, "&gt;99", wat!J65)), "-")</f>
        <v>95.986364188578889</v>
      </c>
      <c r="K67" s="28" t="str">
        <f>IF(ISNUMBER(wat!K65), IF(wat!K65=-999,"NA",IF(wat!K65&gt;99, "&gt;99", IF(wat!K65&lt;1, "&lt;1",wat!K65 ))), "-")</f>
        <v>&lt;1</v>
      </c>
      <c r="L67" s="28">
        <f>IF(ISNUMBER(wat!L65), IF(wat!L65=-999,"NA",IF(wat!L65&gt;99, "&gt;99", IF(wat!L65&lt;1, "&lt;1",wat!L65 ))), "-")</f>
        <v>3.0520980451041297</v>
      </c>
      <c r="M67" s="28" t="str">
        <f>IF(ISNUMBER(wat!M65), IF(wat!M65=-999,"NA",IF(wat!M65&gt;99, "&gt;99", IF(wat!M65&lt;1, "&lt;1",wat!M65 ))), "-")</f>
        <v>&lt;1</v>
      </c>
      <c r="N67" s="29">
        <f>IF(ISNUMBER(wat!N65), IF(wat!N65=-999,"NA",wat!N65), "-")</f>
        <v>0.11694122105836868</v>
      </c>
      <c r="O67" s="51" t="str">
        <f>IF(ISNUMBER(wat!O65), IF(wat!O65=-999,"NA",IF(wat!O65&gt;99, "&gt;99", IF(wat!O65&lt;1, "&lt;1",wat!O65 ))), "-")</f>
        <v>&gt;99</v>
      </c>
      <c r="P67" s="28" t="str">
        <f>IF(ISNUMBER(wat!P65), IF(wat!P65=-999,"NA",IF(wat!P65&gt;99, "&gt;99", IF(wat!P65&lt;1, "&lt;1",wat!P65 ))), "-")</f>
        <v>&lt;1</v>
      </c>
      <c r="Q67" s="28" t="str">
        <f>IF(ISNUMBER(wat!Q65), IF(wat!Q65=-999,"NA",IF(wat!Q65&gt;99, "&gt;99", IF(wat!Q65&lt;1, "&lt;1",wat!Q65 ))), "-")</f>
        <v>&lt;1</v>
      </c>
      <c r="R67" s="28" t="str">
        <f>IF(ISNUMBER(wat!R65), IF(wat!R65=-999,"NA",IF(wat!R65&gt;99, "&gt;99", IF(wat!R65&lt;1, "&lt;1",wat!R65 ))), "-")</f>
        <v>&lt;1</v>
      </c>
      <c r="S67" s="29">
        <f>IF(ISNUMBER(wat!S65), IF(wat!S65=-999,"NA",wat!S65), "-")</f>
        <v>-4.6480009332299232E-3</v>
      </c>
      <c r="T67" s="52">
        <f>IF(ISNUMBER(wat!T65), IF(wat!T65=-999,"NA",IF(wat!T65&gt;99, "&gt;99", IF(wat!T65&lt;1, "&lt;1",wat!T65 ))), "-")</f>
        <v>90.063734013294976</v>
      </c>
      <c r="U67" s="53">
        <f>IF(ISNUMBER(wat!U65), IF(wat!U65=-999,"NA",IF(wat!U65&gt;99, "&gt;99", IF(wat!U65&lt;1, "&lt;1",wat!U65 ))), "-")</f>
        <v>91.299025185705702</v>
      </c>
      <c r="V67" s="53" t="str">
        <f>IF(ISNUMBER(wat!V65), IF(wat!V65=-999,"NA",IF(wat!V65&gt;99, "&gt;99", IF(wat!V65&lt;1, "&lt;1",wat!V65 ))), "-")</f>
        <v>-</v>
      </c>
      <c r="W67" s="53">
        <f>IF(ISNUMBER(wat!W65), IF(wat!W65=-999,"NA",IF(wat!W65&gt;99, "&gt;99", IF(wat!W65&lt;1, "&lt;1",wat!W65 ))), "-")</f>
        <v>96.102810225897571</v>
      </c>
      <c r="X67" s="29">
        <f>IF(ISNUMBER(wat!X65), IF(wat!X65=-999,"NA",wat!X65), "-")</f>
        <v>0.275551438331604</v>
      </c>
      <c r="Y67" s="28">
        <f>IF(ISNUMBER(wat!Y65), IF(wat!Y65=-999,"NA",IF(wat!Y65&gt;99, "&gt;99", IF(wat!Y65&lt;1, "&lt;1",wat!Y65 ))), "-")</f>
        <v>93.218306071554508</v>
      </c>
      <c r="Z67" s="28">
        <f>IF(ISNUMBER(wat!Z65), IF(wat!Z65=-999,"NA",IF(wat!Z65&gt;99, "&gt;99", IF(wat!Z65&lt;1, "&lt;1",wat!Z65 ))), "-")</f>
        <v>5.5869421190309874</v>
      </c>
      <c r="AA67" s="52" t="str">
        <f>IF(ISNUMBER(wat!AA65), IF(wat!AA65=-999,"NA",IF(wat!AA65&gt;99, "&gt;99", IF(wat!AA65&lt;1, "&lt;1",wat!AA65 ))), "-")</f>
        <v>-</v>
      </c>
      <c r="AB67" s="53">
        <f>IF(ISNUMBER(wat!AB65), IF(wat!AB65=-999,"NA",IF(wat!AB65&gt;99, "&gt;99", IF(wat!AB65&lt;1, "&lt;1",wat!AB65 ))), "-")</f>
        <v>77.536734872102031</v>
      </c>
      <c r="AC67" s="53" t="str">
        <f>IF(ISNUMBER(wat!AC65), IF(wat!AC65=-999,"NA",IF(wat!AC65&gt;99, "&gt;99", IF(wat!AC65&lt;1, "&lt;1",wat!AC65 ))), "-")</f>
        <v>-</v>
      </c>
      <c r="AD67" s="53" t="str">
        <f>IF(ISNUMBER(wat!AD65), IF(wat!AD65=-999,"NA",IF(wat!AD65&gt;99, "&gt;99", IF(wat!AD65&lt;1, "&lt;1",wat!AD65 ))), "-")</f>
        <v>-</v>
      </c>
      <c r="AE67" s="29" t="str">
        <f>IF(ISNUMBER(wat!AE65), IF(wat!AE65=-999,"NA",wat!AE65), "-")</f>
        <v>-</v>
      </c>
      <c r="AF67" s="28">
        <f>IF(ISNUMBER(wat!AF65), IF(wat!AF65=-999,"NA",IF(wat!AF65&gt;99, "&gt;99", IF(wat!AF65&lt;1, "&lt;1",wat!AF65 ))), "-")</f>
        <v>80.509985246296651</v>
      </c>
      <c r="AG67" s="28">
        <f>IF(ISNUMBER(wat!AG65), IF(wat!AG65=-999,"NA",IF(wat!AG65&gt;99, "&gt;99", IF(wat!AG65&lt;1, "&lt;1",wat!AG65 ))), "-")</f>
        <v>16.012957170273122</v>
      </c>
      <c r="AH67" s="52">
        <f>IF(ISNUMBER(wat!AH65), IF(wat!AH65=-999,"NA",IF(wat!AH65&gt;99, "&gt;99", IF(wat!AH65&lt;1, "&lt;1",wat!AH65 ))), "-")</f>
        <v>96.159398150858493</v>
      </c>
      <c r="AI67" s="53">
        <f>IF(ISNUMBER(wat!AI65), IF(wat!AI65=-999,"NA",IF(wat!AI65&gt;99, "&gt;99", IF(wat!AI65&lt;1, "&lt;1",wat!AI65 ))), "-")</f>
        <v>96.264118212305888</v>
      </c>
      <c r="AJ67" s="53">
        <f>IF(ISNUMBER(wat!AJ65), IF(wat!AJ65=-999,"NA",IF(wat!AJ65&gt;99, "&gt;99", IF(wat!AJ65&lt;1, "&lt;1",wat!AJ65 ))), "-")</f>
        <v>96.159398150858493</v>
      </c>
      <c r="AK67" s="53">
        <f>IF(ISNUMBER(wat!AK65), IF(wat!AK65=-999,"NA",IF(wat!AK65&gt;99, "&gt;99", IF(wat!AK65&lt;1, "&lt;1",wat!AK65 ))), "-")</f>
        <v>98.317226674505804</v>
      </c>
      <c r="AL67" s="29">
        <f>IF(ISNUMBER(wat!AL65), IF(wat!AL65=-999,"NA",wat!AL65), "-")</f>
        <v>3.7652075290679932E-2</v>
      </c>
      <c r="AM67" s="28">
        <f>IF(ISNUMBER(wat!AM65), IF(wat!AM65=-999,"NA",IF(wat!AM65&gt;99, "&gt;99", IF(wat!AM65&lt;1, "&lt;1",wat!AM65 ))), "-")</f>
        <v>97.803152916827656</v>
      </c>
      <c r="AN67" s="28">
        <f>IF(ISNUMBER(wat!AN65), IF(wat!AN65=-999,"NA",IF(wat!AN65&gt;99, "&gt;99", IF(wat!AN65&lt;1, "&lt;1",wat!AN65 ))), "-")</f>
        <v>1.8254933784156495</v>
      </c>
      <c r="AO67" s="25">
        <f>IF(ISBLANK(wat!AO65), "", wat!AO65)</f>
        <v>64</v>
      </c>
    </row>
    <row r="68" spans="1:41" s="6" customFormat="1" hidden="1" x14ac:dyDescent="0.25">
      <c r="A68" s="25" t="str">
        <f>IF(ISBLANK(wat!A66), "", wat!A66)</f>
        <v>Europe and Northern America</v>
      </c>
      <c r="B68" s="56">
        <f>IF(ISBLANK(wat!B66), "", wat!B66)</f>
        <v>2001</v>
      </c>
      <c r="C68" s="54">
        <f>IF(ISNUMBER(wat!C66), wat!C66, "-")</f>
        <v>1040774.7490455508</v>
      </c>
      <c r="D68" s="28">
        <f>IF(ISNUMBER(wat!D66), wat!D66, "-")</f>
        <v>73.653266906738281</v>
      </c>
      <c r="E68" s="51">
        <f>IF(ISNUMBER(wat!E66), IF(wat!E66=-999,"NA",IF(wat!E66&gt;99, "&gt;99", IF(wat!E66&lt;1, "&lt;1",wat!E66 ))), "-")</f>
        <v>98.564252925655921</v>
      </c>
      <c r="F68" s="28" t="str">
        <f>IF(ISNUMBER(wat!F66), IF(wat!F66=-999,"NA",IF(wat!F66&gt;99, "&gt;99", IF(wat!F66&lt;1, "&lt;1",wat!F66 ))), "-")</f>
        <v>&lt;1</v>
      </c>
      <c r="G68" s="28">
        <f>IF(ISNUMBER(wat!G66), IF(wat!G66=-999,"NA",IF(wat!G66&gt;99, "&gt;99", IF(wat!G66&lt;1, "&lt;1",wat!G66 ))), "-")</f>
        <v>1.0424376804836601</v>
      </c>
      <c r="H68" s="28" t="str">
        <f>IF(ISNUMBER(wat!H66), IF(wat!H66=-999,"NA",IF(wat!H66&gt;99, "&gt;99", IF(wat!H66&lt;1, "&lt;1",wat!H66 ))), "-")</f>
        <v>&lt;1</v>
      </c>
      <c r="I68" s="29">
        <f>IF(ISNUMBER(wat!I66), IF(wat!I66=-999,"NA",wat!I66), "-")</f>
        <v>2.965393103659153E-2</v>
      </c>
      <c r="J68" s="51">
        <f>IF(ISNUMBER(wat!J66), IF(wat!J66=-999,"NA",IF(wat!J66&gt;99, "&gt;99", wat!J66)), "-")</f>
        <v>96.027968167599553</v>
      </c>
      <c r="K68" s="28" t="str">
        <f>IF(ISNUMBER(wat!K66), IF(wat!K66=-999,"NA",IF(wat!K66&gt;99, "&gt;99", IF(wat!K66&lt;1, "&lt;1",wat!K66 ))), "-")</f>
        <v>&lt;1</v>
      </c>
      <c r="L68" s="28">
        <f>IF(ISNUMBER(wat!L66), IF(wat!L66=-999,"NA",IF(wat!L66&gt;99, "&gt;99", IF(wat!L66&lt;1, "&lt;1",wat!L66 ))), "-")</f>
        <v>3.0166086226551214</v>
      </c>
      <c r="M68" s="28" t="str">
        <f>IF(ISNUMBER(wat!M66), IF(wat!M66=-999,"NA",IF(wat!M66&gt;99, "&gt;99", IF(wat!M66&lt;1, "&lt;1",wat!M66 ))), "-")</f>
        <v>&lt;1</v>
      </c>
      <c r="N68" s="29">
        <f>IF(ISNUMBER(wat!N66), IF(wat!N66=-999,"NA",wat!N66), "-")</f>
        <v>0.11694122105836868</v>
      </c>
      <c r="O68" s="51" t="str">
        <f>IF(ISNUMBER(wat!O66), IF(wat!O66=-999,"NA",IF(wat!O66&gt;99, "&gt;99", IF(wat!O66&lt;1, "&lt;1",wat!O66 ))), "-")</f>
        <v>&gt;99</v>
      </c>
      <c r="P68" s="28" t="str">
        <f>IF(ISNUMBER(wat!P66), IF(wat!P66=-999,"NA",IF(wat!P66&gt;99, "&gt;99", IF(wat!P66&lt;1, "&lt;1",wat!P66 ))), "-")</f>
        <v>&lt;1</v>
      </c>
      <c r="Q68" s="28" t="str">
        <f>IF(ISNUMBER(wat!Q66), IF(wat!Q66=-999,"NA",IF(wat!Q66&gt;99, "&gt;99", IF(wat!Q66&lt;1, "&lt;1",wat!Q66 ))), "-")</f>
        <v>&lt;1</v>
      </c>
      <c r="R68" s="28" t="str">
        <f>IF(ISNUMBER(wat!R66), IF(wat!R66=-999,"NA",IF(wat!R66&gt;99, "&gt;99", IF(wat!R66&lt;1, "&lt;1",wat!R66 ))), "-")</f>
        <v>&lt;1</v>
      </c>
      <c r="S68" s="29">
        <f>IF(ISNUMBER(wat!S66), IF(wat!S66=-999,"NA",wat!S66), "-")</f>
        <v>-4.6480009332299232E-3</v>
      </c>
      <c r="T68" s="52">
        <f>IF(ISNUMBER(wat!T66), IF(wat!T66=-999,"NA",IF(wat!T66&gt;99, "&gt;99", IF(wat!T66&lt;1, "&lt;1",wat!T66 ))), "-")</f>
        <v>90.166146410850345</v>
      </c>
      <c r="U68" s="53">
        <f>IF(ISNUMBER(wat!U66), IF(wat!U66=-999,"NA",IF(wat!U66&gt;99, "&gt;99", IF(wat!U66&lt;1, "&lt;1",wat!U66 ))), "-")</f>
        <v>91.402197234755945</v>
      </c>
      <c r="V68" s="53" t="str">
        <f>IF(ISNUMBER(wat!V66), IF(wat!V66=-999,"NA",IF(wat!V66&gt;99, "&gt;99", IF(wat!V66&lt;1, "&lt;1",wat!V66 ))), "-")</f>
        <v>-</v>
      </c>
      <c r="W68" s="53">
        <f>IF(ISNUMBER(wat!W66), IF(wat!W66=-999,"NA",IF(wat!W66&gt;99, "&gt;99", IF(wat!W66&lt;1, "&lt;1",wat!W66 ))), "-")</f>
        <v>96.137632478385399</v>
      </c>
      <c r="X68" s="29">
        <f>IF(ISNUMBER(wat!X66), IF(wat!X66=-999,"NA",wat!X66), "-")</f>
        <v>0.275551438331604</v>
      </c>
      <c r="Y68" s="28">
        <f>IF(ISNUMBER(wat!Y66), IF(wat!Y66=-999,"NA",IF(wat!Y66&gt;99, "&gt;99", IF(wat!Y66&lt;1, "&lt;1",wat!Y66 ))), "-")</f>
        <v>93.277698755616385</v>
      </c>
      <c r="Z68" s="28">
        <f>IF(ISNUMBER(wat!Z66), IF(wat!Z66=-999,"NA",IF(wat!Z66&gt;99, "&gt;99", IF(wat!Z66&lt;1, "&lt;1",wat!Z66 ))), "-")</f>
        <v>5.5449822967146414</v>
      </c>
      <c r="AA68" s="52" t="str">
        <f>IF(ISNUMBER(wat!AA66), IF(wat!AA66=-999,"NA",IF(wat!AA66&gt;99, "&gt;99", IF(wat!AA66&lt;1, "&lt;1",wat!AA66 ))), "-")</f>
        <v>-</v>
      </c>
      <c r="AB68" s="53">
        <f>IF(ISNUMBER(wat!AB66), IF(wat!AB66=-999,"NA",IF(wat!AB66&gt;99, "&gt;99", IF(wat!AB66&lt;1, "&lt;1",wat!AB66 ))), "-")</f>
        <v>77.679433983374977</v>
      </c>
      <c r="AC68" s="53" t="str">
        <f>IF(ISNUMBER(wat!AC66), IF(wat!AC66=-999,"NA",IF(wat!AC66&gt;99, "&gt;99", IF(wat!AC66&lt;1, "&lt;1",wat!AC66 ))), "-")</f>
        <v>-</v>
      </c>
      <c r="AD68" s="53" t="str">
        <f>IF(ISNUMBER(wat!AD66), IF(wat!AD66=-999,"NA",IF(wat!AD66&gt;99, "&gt;99", IF(wat!AD66&lt;1, "&lt;1",wat!AD66 ))), "-")</f>
        <v>-</v>
      </c>
      <c r="AE68" s="29" t="str">
        <f>IF(ISNUMBER(wat!AE66), IF(wat!AE66=-999,"NA",wat!AE66), "-")</f>
        <v>-</v>
      </c>
      <c r="AF68" s="28">
        <f>IF(ISNUMBER(wat!AF66), IF(wat!AF66=-999,"NA",IF(wat!AF66&gt;99, "&gt;99", IF(wat!AF66&lt;1, "&lt;1",wat!AF66 ))), "-")</f>
        <v>80.829431387426936</v>
      </c>
      <c r="AG68" s="28">
        <f>IF(ISNUMBER(wat!AG66), IF(wat!AG66=-999,"NA",IF(wat!AG66&gt;99, "&gt;99", IF(wat!AG66&lt;1, "&lt;1",wat!AG66 ))), "-")</f>
        <v>15.730195891963913</v>
      </c>
      <c r="AH68" s="52">
        <f>IF(ISNUMBER(wat!AH66), IF(wat!AH66=-999,"NA",IF(wat!AH66&gt;99, "&gt;99", IF(wat!AH66&lt;1, "&lt;1",wat!AH66 ))), "-")</f>
        <v>96.160882941048456</v>
      </c>
      <c r="AI68" s="53">
        <f>IF(ISNUMBER(wat!AI66), IF(wat!AI66=-999,"NA",IF(wat!AI66&gt;99, "&gt;99", IF(wat!AI66&lt;1, "&lt;1",wat!AI66 ))), "-")</f>
        <v>96.311009789450324</v>
      </c>
      <c r="AJ68" s="53">
        <f>IF(ISNUMBER(wat!AJ66), IF(wat!AJ66=-999,"NA",IF(wat!AJ66&gt;99, "&gt;99", IF(wat!AJ66&lt;1, "&lt;1",wat!AJ66 ))), "-")</f>
        <v>96.160882941048456</v>
      </c>
      <c r="AK68" s="53">
        <f>IF(ISNUMBER(wat!AK66), IF(wat!AK66=-999,"NA",IF(wat!AK66&gt;99, "&gt;99", IF(wat!AK66&lt;1, "&lt;1",wat!AK66 ))), "-")</f>
        <v>98.326326370585164</v>
      </c>
      <c r="AL68" s="29">
        <f>IF(ISNUMBER(wat!AL66), IF(wat!AL66=-999,"NA",wat!AL66), "-")</f>
        <v>3.7652075290679932E-2</v>
      </c>
      <c r="AM68" s="28">
        <f>IF(ISNUMBER(wat!AM66), IF(wat!AM66=-999,"NA",IF(wat!AM66&gt;99, "&gt;99", IF(wat!AM66&lt;1, "&lt;1",wat!AM66 ))), "-")</f>
        <v>97.730607498715884</v>
      </c>
      <c r="AN68" s="28">
        <f>IF(ISNUMBER(wat!AN66), IF(wat!AN66=-999,"NA",IF(wat!AN66&gt;99, "&gt;99", IF(wat!AN66&lt;1, "&lt;1",wat!AN66 ))), "-")</f>
        <v>1.9015983729585444</v>
      </c>
      <c r="AO68" s="25">
        <f>IF(ISBLANK(wat!AO66), "", wat!AO66)</f>
        <v>65</v>
      </c>
    </row>
    <row r="69" spans="1:41" s="6" customFormat="1" hidden="1" x14ac:dyDescent="0.25">
      <c r="A69" s="25" t="str">
        <f>IF(ISBLANK(wat!A67), "", wat!A67)</f>
        <v>Europe and Northern America</v>
      </c>
      <c r="B69" s="56">
        <f>IF(ISBLANK(wat!B67), "", wat!B67)</f>
        <v>2002</v>
      </c>
      <c r="C69" s="54">
        <f>IF(ISNUMBER(wat!C67), wat!C67, "-")</f>
        <v>1044284.6352340579</v>
      </c>
      <c r="D69" s="28">
        <f>IF(ISNUMBER(wat!D67), wat!D67, "-")</f>
        <v>73.84130859375</v>
      </c>
      <c r="E69" s="51">
        <f>IF(ISNUMBER(wat!E67), IF(wat!E67=-999,"NA",IF(wat!E67&gt;99, "&gt;99", IF(wat!E67&lt;1, "&lt;1",wat!E67 ))), "-")</f>
        <v>98.597247908298556</v>
      </c>
      <c r="F69" s="28" t="str">
        <f>IF(ISNUMBER(wat!F67), IF(wat!F67=-999,"NA",IF(wat!F67&gt;99, "&gt;99", IF(wat!F67&lt;1, "&lt;1",wat!F67 ))), "-")</f>
        <v>&lt;1</v>
      </c>
      <c r="G69" s="28">
        <f>IF(ISNUMBER(wat!G67), IF(wat!G67=-999,"NA",IF(wat!G67&gt;99, "&gt;99", IF(wat!G67&lt;1, "&lt;1",wat!G67 ))), "-")</f>
        <v>1.0116750650007826</v>
      </c>
      <c r="H69" s="28" t="str">
        <f>IF(ISNUMBER(wat!H67), IF(wat!H67=-999,"NA",IF(wat!H67&gt;99, "&gt;99", IF(wat!H67&lt;1, "&lt;1",wat!H67 ))), "-")</f>
        <v>&lt;1</v>
      </c>
      <c r="I69" s="29">
        <f>IF(ISNUMBER(wat!I67), IF(wat!I67=-999,"NA",wat!I67), "-")</f>
        <v>2.965393103659153E-2</v>
      </c>
      <c r="J69" s="51">
        <f>IF(ISNUMBER(wat!J67), IF(wat!J67=-999,"NA",IF(wat!J67&gt;99, "&gt;99", wat!J67)), "-")</f>
        <v>96.111263042596107</v>
      </c>
      <c r="K69" s="28" t="str">
        <f>IF(ISNUMBER(wat!K67), IF(wat!K67=-999,"NA",IF(wat!K67&gt;99, "&gt;99", IF(wat!K67&lt;1, "&lt;1",wat!K67 ))), "-")</f>
        <v>&lt;1</v>
      </c>
      <c r="L69" s="28">
        <f>IF(ISNUMBER(wat!L67), IF(wat!L67=-999,"NA",IF(wat!L67&gt;99, "&gt;99", IF(wat!L67&lt;1, "&lt;1",wat!L67 ))), "-")</f>
        <v>2.9331767167297538</v>
      </c>
      <c r="M69" s="28" t="str">
        <f>IF(ISNUMBER(wat!M67), IF(wat!M67=-999,"NA",IF(wat!M67&gt;99, "&gt;99", IF(wat!M67&lt;1, "&lt;1",wat!M67 ))), "-")</f>
        <v>&lt;1</v>
      </c>
      <c r="N69" s="29">
        <f>IF(ISNUMBER(wat!N67), IF(wat!N67=-999,"NA",wat!N67), "-")</f>
        <v>0.11694122105836868</v>
      </c>
      <c r="O69" s="51" t="str">
        <f>IF(ISNUMBER(wat!O67), IF(wat!O67=-999,"NA",IF(wat!O67&gt;99, "&gt;99", IF(wat!O67&lt;1, "&lt;1",wat!O67 ))), "-")</f>
        <v>&gt;99</v>
      </c>
      <c r="P69" s="28" t="str">
        <f>IF(ISNUMBER(wat!P67), IF(wat!P67=-999,"NA",IF(wat!P67&gt;99, "&gt;99", IF(wat!P67&lt;1, "&lt;1",wat!P67 ))), "-")</f>
        <v>&lt;1</v>
      </c>
      <c r="Q69" s="28" t="str">
        <f>IF(ISNUMBER(wat!Q67), IF(wat!Q67=-999,"NA",IF(wat!Q67&gt;99, "&gt;99", IF(wat!Q67&lt;1, "&lt;1",wat!Q67 ))), "-")</f>
        <v>&lt;1</v>
      </c>
      <c r="R69" s="28" t="str">
        <f>IF(ISNUMBER(wat!R67), IF(wat!R67=-999,"NA",IF(wat!R67&gt;99, "&gt;99", IF(wat!R67&lt;1, "&lt;1",wat!R67 ))), "-")</f>
        <v>&lt;1</v>
      </c>
      <c r="S69" s="29">
        <f>IF(ISNUMBER(wat!S67), IF(wat!S67=-999,"NA",wat!S67), "-")</f>
        <v>-4.6480009332299232E-3</v>
      </c>
      <c r="T69" s="52">
        <f>IF(ISNUMBER(wat!T67), IF(wat!T67=-999,"NA",IF(wat!T67&gt;99, "&gt;99", IF(wat!T67&lt;1, "&lt;1",wat!T67 ))), "-")</f>
        <v>90.293077950726413</v>
      </c>
      <c r="U69" s="53">
        <f>IF(ISNUMBER(wat!U67), IF(wat!U67=-999,"NA",IF(wat!U67&gt;99, "&gt;99", IF(wat!U67&lt;1, "&lt;1",wat!U67 ))), "-")</f>
        <v>91.524980383391338</v>
      </c>
      <c r="V69" s="53" t="str">
        <f>IF(ISNUMBER(wat!V67), IF(wat!V67=-999,"NA",IF(wat!V67&gt;99, "&gt;99", IF(wat!V67&lt;1, "&lt;1",wat!V67 ))), "-")</f>
        <v>-</v>
      </c>
      <c r="W69" s="53">
        <f>IF(ISNUMBER(wat!W67), IF(wat!W67=-999,"NA",IF(wat!W67&gt;99, "&gt;99", IF(wat!W67&lt;1, "&lt;1",wat!W67 ))), "-")</f>
        <v>96.186506496430397</v>
      </c>
      <c r="X69" s="29">
        <f>IF(ISNUMBER(wat!X67), IF(wat!X67=-999,"NA",wat!X67), "-")</f>
        <v>0.275551438331604</v>
      </c>
      <c r="Y69" s="28">
        <f>IF(ISNUMBER(wat!Y67), IF(wat!Y67=-999,"NA",IF(wat!Y67&gt;99, "&gt;99", IF(wat!Y67&lt;1, "&lt;1",wat!Y67 ))), "-")</f>
        <v>93.434067484674429</v>
      </c>
      <c r="Z69" s="28">
        <f>IF(ISNUMBER(wat!Z67), IF(wat!Z67=-999,"NA",IF(wat!Z67&gt;99, "&gt;99", IF(wat!Z67&lt;1, "&lt;1",wat!Z67 ))), "-")</f>
        <v>5.4203478558337137</v>
      </c>
      <c r="AA69" s="52" t="str">
        <f>IF(ISNUMBER(wat!AA67), IF(wat!AA67=-999,"NA",IF(wat!AA67&gt;99, "&gt;99", IF(wat!AA67&lt;1, "&lt;1",wat!AA67 ))), "-")</f>
        <v>-</v>
      </c>
      <c r="AB69" s="53">
        <f>IF(ISNUMBER(wat!AB67), IF(wat!AB67=-999,"NA",IF(wat!AB67&gt;99, "&gt;99", IF(wat!AB67&lt;1, "&lt;1",wat!AB67 ))), "-")</f>
        <v>77.864656082498556</v>
      </c>
      <c r="AC69" s="53" t="str">
        <f>IF(ISNUMBER(wat!AC67), IF(wat!AC67=-999,"NA",IF(wat!AC67&gt;99, "&gt;99", IF(wat!AC67&lt;1, "&lt;1",wat!AC67 ))), "-")</f>
        <v>-</v>
      </c>
      <c r="AD69" s="53" t="str">
        <f>IF(ISNUMBER(wat!AD67), IF(wat!AD67=-999,"NA",IF(wat!AD67&gt;99, "&gt;99", IF(wat!AD67&lt;1, "&lt;1",wat!AD67 ))), "-")</f>
        <v>-</v>
      </c>
      <c r="AE69" s="29" t="str">
        <f>IF(ISNUMBER(wat!AE67), IF(wat!AE67=-999,"NA",wat!AE67), "-")</f>
        <v>-</v>
      </c>
      <c r="AF69" s="28">
        <f>IF(ISNUMBER(wat!AF67), IF(wat!AF67=-999,"NA",IF(wat!AF67&gt;99, "&gt;99", IF(wat!AF67&lt;1, "&lt;1",wat!AF67 ))), "-")</f>
        <v>81.233855889831702</v>
      </c>
      <c r="AG69" s="28">
        <f>IF(ISNUMBER(wat!AG67), IF(wat!AG67=-999,"NA",IF(wat!AG67&gt;99, "&gt;99", IF(wat!AG67&lt;1, "&lt;1",wat!AG67 ))), "-")</f>
        <v>15.409233139034791</v>
      </c>
      <c r="AH69" s="52">
        <f>IF(ISNUMBER(wat!AH67), IF(wat!AH67=-999,"NA",IF(wat!AH67&gt;99, "&gt;99", IF(wat!AH67&lt;1, "&lt;1",wat!AH67 ))), "-")</f>
        <v>96.162751308346415</v>
      </c>
      <c r="AI69" s="53">
        <f>IF(ISNUMBER(wat!AI67), IF(wat!AI67=-999,"NA",IF(wat!AI67&gt;99, "&gt;99", IF(wat!AI67&lt;1, "&lt;1",wat!AI67 ))), "-")</f>
        <v>96.364225670117548</v>
      </c>
      <c r="AJ69" s="53">
        <f>IF(ISNUMBER(wat!AJ67), IF(wat!AJ67=-999,"NA",IF(wat!AJ67&gt;99, "&gt;99", IF(wat!AJ67&lt;1, "&lt;1",wat!AJ67 ))), "-")</f>
        <v>96.162751308346415</v>
      </c>
      <c r="AK69" s="53">
        <f>IF(ISNUMBER(wat!AK67), IF(wat!AK67=-999,"NA",IF(wat!AK67&gt;99, "&gt;99", IF(wat!AK67&lt;1, "&lt;1",wat!AK67 ))), "-")</f>
        <v>98.33569150151969</v>
      </c>
      <c r="AL69" s="29">
        <f>IF(ISNUMBER(wat!AL67), IF(wat!AL67=-999,"NA",wat!AL67), "-")</f>
        <v>3.7652075290679932E-2</v>
      </c>
      <c r="AM69" s="28">
        <f>IF(ISNUMBER(wat!AM67), IF(wat!AM67=-999,"NA",IF(wat!AM67&gt;99, "&gt;99", IF(wat!AM67&lt;1, "&lt;1",wat!AM67 ))), "-")</f>
        <v>97.756059749449818</v>
      </c>
      <c r="AN69" s="28">
        <f>IF(ISNUMBER(wat!AN67), IF(wat!AN67=-999,"NA",IF(wat!AN67&gt;99, "&gt;99", IF(wat!AN67&lt;1, "&lt;1",wat!AN67 ))), "-")</f>
        <v>1.8817298829198827</v>
      </c>
      <c r="AO69" s="25">
        <f>IF(ISBLANK(wat!AO67), "", wat!AO67)</f>
        <v>66</v>
      </c>
    </row>
    <row r="70" spans="1:41" s="6" customFormat="1" hidden="1" x14ac:dyDescent="0.25">
      <c r="A70" s="25" t="str">
        <f>IF(ISBLANK(wat!A68), "", wat!A68)</f>
        <v>Europe and Northern America</v>
      </c>
      <c r="B70" s="56">
        <f>IF(ISBLANK(wat!B68), "", wat!B68)</f>
        <v>2003</v>
      </c>
      <c r="C70" s="54">
        <f>IF(ISNUMBER(wat!C68), wat!C68, "-")</f>
        <v>1047952.5601946712</v>
      </c>
      <c r="D70" s="28">
        <f>IF(ISNUMBER(wat!D68), wat!D68, "-")</f>
        <v>74.037353515625</v>
      </c>
      <c r="E70" s="51">
        <f>IF(ISNUMBER(wat!E68), IF(wat!E68=-999,"NA",IF(wat!E68&gt;99, "&gt;99", IF(wat!E68&lt;1, "&lt;1",wat!E68 ))), "-")</f>
        <v>98.628419194313494</v>
      </c>
      <c r="F70" s="28" t="str">
        <f>IF(ISNUMBER(wat!F68), IF(wat!F68=-999,"NA",IF(wat!F68&gt;99, "&gt;99", IF(wat!F68&lt;1, "&lt;1",wat!F68 ))), "-")</f>
        <v>&lt;1</v>
      </c>
      <c r="G70" s="28" t="str">
        <f>IF(ISNUMBER(wat!G68), IF(wat!G68=-999,"NA",IF(wat!G68&gt;99, "&gt;99", IF(wat!G68&lt;1, "&lt;1",wat!G68 ))), "-")</f>
        <v>&lt;1</v>
      </c>
      <c r="H70" s="28" t="str">
        <f>IF(ISNUMBER(wat!H68), IF(wat!H68=-999,"NA",IF(wat!H68&gt;99, "&gt;99", IF(wat!H68&lt;1, "&lt;1",wat!H68 ))), "-")</f>
        <v>&lt;1</v>
      </c>
      <c r="I70" s="29">
        <f>IF(ISNUMBER(wat!I68), IF(wat!I68=-999,"NA",wat!I68), "-")</f>
        <v>2.965393103659153E-2</v>
      </c>
      <c r="J70" s="51">
        <f>IF(ISNUMBER(wat!J68), IF(wat!J68=-999,"NA",IF(wat!J68&gt;99, "&gt;99", wat!J68)), "-")</f>
        <v>96.19475289118003</v>
      </c>
      <c r="K70" s="28" t="str">
        <f>IF(ISNUMBER(wat!K68), IF(wat!K68=-999,"NA",IF(wat!K68&gt;99, "&gt;99", IF(wat!K68&lt;1, "&lt;1",wat!K68 ))), "-")</f>
        <v>&lt;1</v>
      </c>
      <c r="L70" s="28">
        <f>IF(ISNUMBER(wat!L68), IF(wat!L68=-999,"NA",IF(wat!L68&gt;99, "&gt;99", IF(wat!L68&lt;1, "&lt;1",wat!L68 ))), "-")</f>
        <v>2.8496383833114614</v>
      </c>
      <c r="M70" s="28" t="str">
        <f>IF(ISNUMBER(wat!M68), IF(wat!M68=-999,"NA",IF(wat!M68&gt;99, "&gt;99", IF(wat!M68&lt;1, "&lt;1",wat!M68 ))), "-")</f>
        <v>&lt;1</v>
      </c>
      <c r="N70" s="29">
        <f>IF(ISNUMBER(wat!N68), IF(wat!N68=-999,"NA",wat!N68), "-")</f>
        <v>0.11694122105836868</v>
      </c>
      <c r="O70" s="51" t="str">
        <f>IF(ISNUMBER(wat!O68), IF(wat!O68=-999,"NA",IF(wat!O68&gt;99, "&gt;99", IF(wat!O68&lt;1, "&lt;1",wat!O68 ))), "-")</f>
        <v>&gt;99</v>
      </c>
      <c r="P70" s="28" t="str">
        <f>IF(ISNUMBER(wat!P68), IF(wat!P68=-999,"NA",IF(wat!P68&gt;99, "&gt;99", IF(wat!P68&lt;1, "&lt;1",wat!P68 ))), "-")</f>
        <v>&lt;1</v>
      </c>
      <c r="Q70" s="28" t="str">
        <f>IF(ISNUMBER(wat!Q68), IF(wat!Q68=-999,"NA",IF(wat!Q68&gt;99, "&gt;99", IF(wat!Q68&lt;1, "&lt;1",wat!Q68 ))), "-")</f>
        <v>&lt;1</v>
      </c>
      <c r="R70" s="28" t="str">
        <f>IF(ISNUMBER(wat!R68), IF(wat!R68=-999,"NA",IF(wat!R68&gt;99, "&gt;99", IF(wat!R68&lt;1, "&lt;1",wat!R68 ))), "-")</f>
        <v>&lt;1</v>
      </c>
      <c r="S70" s="29">
        <f>IF(ISNUMBER(wat!S68), IF(wat!S68=-999,"NA",wat!S68), "-")</f>
        <v>-4.6480009332299232E-3</v>
      </c>
      <c r="T70" s="52">
        <f>IF(ISNUMBER(wat!T68), IF(wat!T68=-999,"NA",IF(wat!T68&gt;99, "&gt;99", IF(wat!T68&lt;1, "&lt;1",wat!T68 ))), "-")</f>
        <v>90.426277779554653</v>
      </c>
      <c r="U70" s="53">
        <f>IF(ISNUMBER(wat!U68), IF(wat!U68=-999,"NA",IF(wat!U68&gt;99, "&gt;99", IF(wat!U68&lt;1, "&lt;1",wat!U68 ))), "-")</f>
        <v>91.651255471525161</v>
      </c>
      <c r="V70" s="53" t="str">
        <f>IF(ISNUMBER(wat!V68), IF(wat!V68=-999,"NA",IF(wat!V68&gt;99, "&gt;99", IF(wat!V68&lt;1, "&lt;1",wat!V68 ))), "-")</f>
        <v>-</v>
      </c>
      <c r="W70" s="53">
        <f>IF(ISNUMBER(wat!W68), IF(wat!W68=-999,"NA",IF(wat!W68&gt;99, "&gt;99", IF(wat!W68&lt;1, "&lt;1",wat!W68 ))), "-")</f>
        <v>96.238269851635152</v>
      </c>
      <c r="X70" s="29">
        <f>IF(ISNUMBER(wat!X68), IF(wat!X68=-999,"NA",wat!X68), "-")</f>
        <v>0.275551438331604</v>
      </c>
      <c r="Y70" s="28">
        <f>IF(ISNUMBER(wat!Y68), IF(wat!Y68=-999,"NA",IF(wat!Y68&gt;99, "&gt;99", IF(wat!Y68&lt;1, "&lt;1",wat!Y68 ))), "-")</f>
        <v>93.593463628520354</v>
      </c>
      <c r="Z70" s="28">
        <f>IF(ISNUMBER(wat!Z68), IF(wat!Z68=-999,"NA",IF(wat!Z68&gt;99, "&gt;99", IF(wat!Z68&lt;1, "&lt;1",wat!Z68 ))), "-")</f>
        <v>5.2926760990048658</v>
      </c>
      <c r="AA70" s="52" t="str">
        <f>IF(ISNUMBER(wat!AA68), IF(wat!AA68=-999,"NA",IF(wat!AA68&gt;99, "&gt;99", IF(wat!AA68&lt;1, "&lt;1",wat!AA68 ))), "-")</f>
        <v>-</v>
      </c>
      <c r="AB70" s="53">
        <f>IF(ISNUMBER(wat!AB68), IF(wat!AB68=-999,"NA",IF(wat!AB68&gt;99, "&gt;99", IF(wat!AB68&lt;1, "&lt;1",wat!AB68 ))), "-")</f>
        <v>78.064980985433579</v>
      </c>
      <c r="AC70" s="53" t="str">
        <f>IF(ISNUMBER(wat!AC68), IF(wat!AC68=-999,"NA",IF(wat!AC68&gt;99, "&gt;99", IF(wat!AC68&lt;1, "&lt;1",wat!AC68 ))), "-")</f>
        <v>-</v>
      </c>
      <c r="AD70" s="53" t="str">
        <f>IF(ISNUMBER(wat!AD68), IF(wat!AD68=-999,"NA",IF(wat!AD68&gt;99, "&gt;99", IF(wat!AD68&lt;1, "&lt;1",wat!AD68 ))), "-")</f>
        <v>-</v>
      </c>
      <c r="AE70" s="29" t="str">
        <f>IF(ISNUMBER(wat!AE68), IF(wat!AE68=-999,"NA",wat!AE68), "-")</f>
        <v>-</v>
      </c>
      <c r="AF70" s="28">
        <f>IF(ISNUMBER(wat!AF68), IF(wat!AF68=-999,"NA",IF(wat!AF68&gt;99, "&gt;99", IF(wat!AF68&lt;1, "&lt;1",wat!AF68 ))), "-")</f>
        <v>81.652975535307561</v>
      </c>
      <c r="AG70" s="28">
        <f>IF(ISNUMBER(wat!AG68), IF(wat!AG68=-999,"NA",IF(wat!AG68&gt;99, "&gt;99", IF(wat!AG68&lt;1, "&lt;1",wat!AG68 ))), "-")</f>
        <v>15.07382744253338</v>
      </c>
      <c r="AH70" s="52">
        <f>IF(ISNUMBER(wat!AH68), IF(wat!AH68=-999,"NA",IF(wat!AH68&gt;99, "&gt;99", IF(wat!AH68&lt;1, "&lt;1",wat!AH68 ))), "-")</f>
        <v>96.165050517202872</v>
      </c>
      <c r="AI70" s="53">
        <f>IF(ISNUMBER(wat!AI68), IF(wat!AI68=-999,"NA",IF(wat!AI68&gt;99, "&gt;99", IF(wat!AI68&lt;1, "&lt;1",wat!AI68 ))), "-")</f>
        <v>96.415548751038031</v>
      </c>
      <c r="AJ70" s="53">
        <f>IF(ISNUMBER(wat!AJ68), IF(wat!AJ68=-999,"NA",IF(wat!AJ68&gt;99, "&gt;99", IF(wat!AJ68&lt;1, "&lt;1",wat!AJ68 ))), "-")</f>
        <v>96.165050517202872</v>
      </c>
      <c r="AK70" s="53">
        <f>IF(ISNUMBER(wat!AK68), IF(wat!AK68=-999,"NA",IF(wat!AK68&gt;99, "&gt;99", IF(wat!AK68&lt;1, "&lt;1",wat!AK68 ))), "-")</f>
        <v>98.344078352326207</v>
      </c>
      <c r="AL70" s="29">
        <f>IF(ISNUMBER(wat!AL68), IF(wat!AL68=-999,"NA",wat!AL68), "-")</f>
        <v>3.7652075290679932E-2</v>
      </c>
      <c r="AM70" s="28">
        <f>IF(ISNUMBER(wat!AM68), IF(wat!AM68=-999,"NA",IF(wat!AM68&gt;99, "&gt;99", IF(wat!AM68&lt;1, "&lt;1",wat!AM68 ))), "-")</f>
        <v>97.780629684254748</v>
      </c>
      <c r="AN70" s="28">
        <f>IF(ISNUMBER(wat!AN68), IF(wat!AN68=-999,"NA",IF(wat!AN68&gt;99, "&gt;99", IF(wat!AN68&lt;1, "&lt;1",wat!AN68 ))), "-")</f>
        <v>1.8627238555927312</v>
      </c>
      <c r="AO70" s="25">
        <f>IF(ISBLANK(wat!AO68), "", wat!AO68)</f>
        <v>67</v>
      </c>
    </row>
    <row r="71" spans="1:41" s="6" customFormat="1" hidden="1" x14ac:dyDescent="0.25">
      <c r="A71" s="25" t="str">
        <f>IF(ISBLANK(wat!A69), "", wat!A69)</f>
        <v>Europe and Northern America</v>
      </c>
      <c r="B71" s="56">
        <f>IF(ISBLANK(wat!B69), "", wat!B69)</f>
        <v>2004</v>
      </c>
      <c r="C71" s="54">
        <f>IF(ISNUMBER(wat!C69), wat!C69, "-")</f>
        <v>1051834.0024184585</v>
      </c>
      <c r="D71" s="28">
        <f>IF(ISNUMBER(wat!D69), wat!D69, "-")</f>
        <v>74.236625671386719</v>
      </c>
      <c r="E71" s="51">
        <f>IF(ISNUMBER(wat!E69), IF(wat!E69=-999,"NA",IF(wat!E69&gt;99, "&gt;99", IF(wat!E69&lt;1, "&lt;1",wat!E69 ))), "-")</f>
        <v>98.633541587546574</v>
      </c>
      <c r="F71" s="28" t="str">
        <f>IF(ISNUMBER(wat!F69), IF(wat!F69=-999,"NA",IF(wat!F69&gt;99, "&gt;99", IF(wat!F69&lt;1, "&lt;1",wat!F69 ))), "-")</f>
        <v>&lt;1</v>
      </c>
      <c r="G71" s="28" t="str">
        <f>IF(ISNUMBER(wat!G69), IF(wat!G69=-999,"NA",IF(wat!G69&gt;99, "&gt;99", IF(wat!G69&lt;1, "&lt;1",wat!G69 ))), "-")</f>
        <v>&lt;1</v>
      </c>
      <c r="H71" s="28" t="str">
        <f>IF(ISNUMBER(wat!H69), IF(wat!H69=-999,"NA",IF(wat!H69&gt;99, "&gt;99", IF(wat!H69&lt;1, "&lt;1",wat!H69 ))), "-")</f>
        <v>&lt;1</v>
      </c>
      <c r="I71" s="29">
        <f>IF(ISNUMBER(wat!I69), IF(wat!I69=-999,"NA",wat!I69), "-")</f>
        <v>2.965393103659153E-2</v>
      </c>
      <c r="J71" s="51">
        <f>IF(ISNUMBER(wat!J69), IF(wat!J69=-999,"NA",IF(wat!J69&gt;99, "&gt;99", wat!J69)), "-")</f>
        <v>96.278825195240131</v>
      </c>
      <c r="K71" s="28" t="str">
        <f>IF(ISNUMBER(wat!K69), IF(wat!K69=-999,"NA",IF(wat!K69&gt;99, "&gt;99", IF(wat!K69&lt;1, "&lt;1",wat!K69 ))), "-")</f>
        <v>&lt;1</v>
      </c>
      <c r="L71" s="28">
        <f>IF(ISNUMBER(wat!L69), IF(wat!L69=-999,"NA",IF(wat!L69&gt;99, "&gt;99", IF(wat!L69&lt;1, "&lt;1",wat!L69 ))), "-")</f>
        <v>2.7654916803249137</v>
      </c>
      <c r="M71" s="28" t="str">
        <f>IF(ISNUMBER(wat!M69), IF(wat!M69=-999,"NA",IF(wat!M69&gt;99, "&gt;99", IF(wat!M69&lt;1, "&lt;1",wat!M69 ))), "-")</f>
        <v>&lt;1</v>
      </c>
      <c r="N71" s="29">
        <f>IF(ISNUMBER(wat!N69), IF(wat!N69=-999,"NA",wat!N69), "-")</f>
        <v>0.11694122105836868</v>
      </c>
      <c r="O71" s="51" t="str">
        <f>IF(ISNUMBER(wat!O69), IF(wat!O69=-999,"NA",IF(wat!O69&gt;99, "&gt;99", IF(wat!O69&lt;1, "&lt;1",wat!O69 ))), "-")</f>
        <v>&gt;99</v>
      </c>
      <c r="P71" s="28" t="str">
        <f>IF(ISNUMBER(wat!P69), IF(wat!P69=-999,"NA",IF(wat!P69&gt;99, "&gt;99", IF(wat!P69&lt;1, "&lt;1",wat!P69 ))), "-")</f>
        <v>&lt;1</v>
      </c>
      <c r="Q71" s="28" t="str">
        <f>IF(ISNUMBER(wat!Q69), IF(wat!Q69=-999,"NA",IF(wat!Q69&gt;99, "&gt;99", IF(wat!Q69&lt;1, "&lt;1",wat!Q69 ))), "-")</f>
        <v>&lt;1</v>
      </c>
      <c r="R71" s="28" t="str">
        <f>IF(ISNUMBER(wat!R69), IF(wat!R69=-999,"NA",IF(wat!R69&gt;99, "&gt;99", IF(wat!R69&lt;1, "&lt;1",wat!R69 ))), "-")</f>
        <v>&lt;1</v>
      </c>
      <c r="S71" s="29">
        <f>IF(ISNUMBER(wat!S69), IF(wat!S69=-999,"NA",wat!S69), "-")</f>
        <v>-4.6480009332299232E-3</v>
      </c>
      <c r="T71" s="52">
        <f>IF(ISNUMBER(wat!T69), IF(wat!T69=-999,"NA",IF(wat!T69&gt;99, "&gt;99", IF(wat!T69&lt;1, "&lt;1",wat!T69 ))), "-")</f>
        <v>90.737995796788397</v>
      </c>
      <c r="U71" s="53">
        <f>IF(ISNUMBER(wat!U69), IF(wat!U69=-999,"NA",IF(wat!U69&gt;99, "&gt;99", IF(wat!U69&lt;1, "&lt;1",wat!U69 ))), "-")</f>
        <v>91.952094959754007</v>
      </c>
      <c r="V71" s="53" t="str">
        <f>IF(ISNUMBER(wat!V69), IF(wat!V69=-999,"NA",IF(wat!V69&gt;99, "&gt;99", IF(wat!V69&lt;1, "&lt;1",wat!V69 ))), "-")</f>
        <v>-</v>
      </c>
      <c r="W71" s="53">
        <f>IF(ISNUMBER(wat!W69), IF(wat!W69=-999,"NA",IF(wat!W69&gt;99, "&gt;99", IF(wat!W69&lt;1, "&lt;1",wat!W69 ))), "-")</f>
        <v>96.316442024688342</v>
      </c>
      <c r="X71" s="29">
        <f>IF(ISNUMBER(wat!X69), IF(wat!X69=-999,"NA",wat!X69), "-")</f>
        <v>0.275551438331604</v>
      </c>
      <c r="Y71" s="28">
        <f>IF(ISNUMBER(wat!Y69), IF(wat!Y69=-999,"NA",IF(wat!Y69&gt;99, "&gt;99", IF(wat!Y69&lt;1, "&lt;1",wat!Y69 ))), "-")</f>
        <v>93.76075577393911</v>
      </c>
      <c r="Z71" s="28">
        <f>IF(ISNUMBER(wat!Z69), IF(wat!Z69=-999,"NA",IF(wat!Z69&gt;99, "&gt;99", IF(wat!Z69&lt;1, "&lt;1",wat!Z69 ))), "-")</f>
        <v>5.1570967884671006</v>
      </c>
      <c r="AA71" s="52" t="str">
        <f>IF(ISNUMBER(wat!AA69), IF(wat!AA69=-999,"NA",IF(wat!AA69&gt;99, "&gt;99", IF(wat!AA69&lt;1, "&lt;1",wat!AA69 ))), "-")</f>
        <v>-</v>
      </c>
      <c r="AB71" s="53">
        <f>IF(ISNUMBER(wat!AB69), IF(wat!AB69=-999,"NA",IF(wat!AB69&gt;99, "&gt;99", IF(wat!AB69&lt;1, "&lt;1",wat!AB69 ))), "-")</f>
        <v>79.007211425561678</v>
      </c>
      <c r="AC71" s="53" t="str">
        <f>IF(ISNUMBER(wat!AC69), IF(wat!AC69=-999,"NA",IF(wat!AC69&gt;99, "&gt;99", IF(wat!AC69&lt;1, "&lt;1",wat!AC69 ))), "-")</f>
        <v>-</v>
      </c>
      <c r="AD71" s="53" t="str">
        <f>IF(ISNUMBER(wat!AD69), IF(wat!AD69=-999,"NA",IF(wat!AD69&gt;99, "&gt;99", IF(wat!AD69&lt;1, "&lt;1",wat!AD69 ))), "-")</f>
        <v>-</v>
      </c>
      <c r="AE71" s="29" t="str">
        <f>IF(ISNUMBER(wat!AE69), IF(wat!AE69=-999,"NA",wat!AE69), "-")</f>
        <v>-</v>
      </c>
      <c r="AF71" s="28">
        <f>IF(ISNUMBER(wat!AF69), IF(wat!AF69=-999,"NA",IF(wat!AF69&gt;99, "&gt;99", IF(wat!AF69&lt;1, "&lt;1",wat!AF69 ))), "-")</f>
        <v>82.100170294328095</v>
      </c>
      <c r="AG71" s="28">
        <f>IF(ISNUMBER(wat!AG69), IF(wat!AG69=-999,"NA",IF(wat!AG69&gt;99, "&gt;99", IF(wat!AG69&lt;1, "&lt;1",wat!AG69 ))), "-")</f>
        <v>14.710936757296423</v>
      </c>
      <c r="AH71" s="52">
        <f>IF(ISNUMBER(wat!AH69), IF(wat!AH69=-999,"NA",IF(wat!AH69&gt;99, "&gt;99", IF(wat!AH69&lt;1, "&lt;1",wat!AH69 ))), "-")</f>
        <v>96.182499009364548</v>
      </c>
      <c r="AI71" s="53">
        <f>IF(ISNUMBER(wat!AI69), IF(wat!AI69=-999,"NA",IF(wat!AI69&gt;99, "&gt;99", IF(wat!AI69&lt;1, "&lt;1",wat!AI69 ))), "-")</f>
        <v>96.444539068928322</v>
      </c>
      <c r="AJ71" s="53">
        <f>IF(ISNUMBER(wat!AJ69), IF(wat!AJ69=-999,"NA",IF(wat!AJ69&gt;99, "&gt;99", IF(wat!AJ69&lt;1, "&lt;1",wat!AJ69 ))), "-")</f>
        <v>96.182499009364548</v>
      </c>
      <c r="AK71" s="53">
        <f>IF(ISNUMBER(wat!AK69), IF(wat!AK69=-999,"NA",IF(wat!AK69&gt;99, "&gt;99", IF(wat!AK69&lt;1, "&lt;1",wat!AK69 ))), "-")</f>
        <v>98.362501079642243</v>
      </c>
      <c r="AL71" s="29">
        <f>IF(ISNUMBER(wat!AL69), IF(wat!AL69=-999,"NA",wat!AL69), "-")</f>
        <v>3.7652075290679932E-2</v>
      </c>
      <c r="AM71" s="28">
        <f>IF(ISNUMBER(wat!AM69), IF(wat!AM69=-999,"NA",IF(wat!AM69&gt;99, "&gt;99", IF(wat!AM69&lt;1, "&lt;1",wat!AM69 ))), "-")</f>
        <v>97.807491946022381</v>
      </c>
      <c r="AN71" s="28">
        <f>IF(ISNUMBER(wat!AN69), IF(wat!AN69=-999,"NA",IF(wat!AN69&gt;99, "&gt;99", IF(wat!AN69&lt;1, "&lt;1",wat!AN69 ))), "-")</f>
        <v>1.8414939339592591</v>
      </c>
      <c r="AO71" s="25">
        <f>IF(ISBLANK(wat!AO69), "", wat!AO69)</f>
        <v>68</v>
      </c>
    </row>
    <row r="72" spans="1:41" s="6" customFormat="1" hidden="1" x14ac:dyDescent="0.25">
      <c r="A72" s="25" t="str">
        <f>IF(ISBLANK(wat!A70), "", wat!A70)</f>
        <v>Europe and Northern America</v>
      </c>
      <c r="B72" s="56">
        <f>IF(ISBLANK(wat!B70), "", wat!B70)</f>
        <v>2005</v>
      </c>
      <c r="C72" s="54">
        <f>IF(ISNUMBER(wat!C70), wat!C70, "-")</f>
        <v>1055958.6321245432</v>
      </c>
      <c r="D72" s="28">
        <f>IF(ISNUMBER(wat!D70), wat!D70, "-")</f>
        <v>74.43798828125</v>
      </c>
      <c r="E72" s="51">
        <f>IF(ISNUMBER(wat!E70), IF(wat!E70=-999,"NA",IF(wat!E70&gt;99, "&gt;99", IF(wat!E70&lt;1, "&lt;1",wat!E70 ))), "-")</f>
        <v>98.562655236164119</v>
      </c>
      <c r="F72" s="28" t="str">
        <f>IF(ISNUMBER(wat!F70), IF(wat!F70=-999,"NA",IF(wat!F70&gt;99, "&gt;99", IF(wat!F70&lt;1, "&lt;1",wat!F70 ))), "-")</f>
        <v>&lt;1</v>
      </c>
      <c r="G72" s="28">
        <f>IF(ISNUMBER(wat!G70), IF(wat!G70=-999,"NA",IF(wat!G70&gt;99, "&gt;99", IF(wat!G70&lt;1, "&lt;1",wat!G70 ))), "-")</f>
        <v>1.0430651477209394</v>
      </c>
      <c r="H72" s="28" t="str">
        <f>IF(ISNUMBER(wat!H70), IF(wat!H70=-999,"NA",IF(wat!H70&gt;99, "&gt;99", IF(wat!H70&lt;1, "&lt;1",wat!H70 ))), "-")</f>
        <v>&lt;1</v>
      </c>
      <c r="I72" s="29">
        <f>IF(ISNUMBER(wat!I70), IF(wat!I70=-999,"NA",wat!I70), "-")</f>
        <v>2.965393103659153E-2</v>
      </c>
      <c r="J72" s="51">
        <f>IF(ISNUMBER(wat!J70), IF(wat!J70=-999,"NA",IF(wat!J70&gt;99, "&gt;99", wat!J70)), "-")</f>
        <v>96.009244553178974</v>
      </c>
      <c r="K72" s="28" t="str">
        <f>IF(ISNUMBER(wat!K70), IF(wat!K70=-999,"NA",IF(wat!K70&gt;99, "&gt;99", IF(wat!K70&lt;1, "&lt;1",wat!K70 ))), "-")</f>
        <v>&lt;1</v>
      </c>
      <c r="L72" s="28">
        <f>IF(ISNUMBER(wat!L70), IF(wat!L70=-999,"NA",IF(wat!L70&gt;99, "&gt;99", IF(wat!L70&lt;1, "&lt;1",wat!L70 ))), "-")</f>
        <v>3.1540815581241564</v>
      </c>
      <c r="M72" s="28" t="str">
        <f>IF(ISNUMBER(wat!M70), IF(wat!M70=-999,"NA",IF(wat!M70&gt;99, "&gt;99", IF(wat!M70&lt;1, "&lt;1",wat!M70 ))), "-")</f>
        <v>&lt;1</v>
      </c>
      <c r="N72" s="29">
        <f>IF(ISNUMBER(wat!N70), IF(wat!N70=-999,"NA",wat!N70), "-")</f>
        <v>0.11694122105836868</v>
      </c>
      <c r="O72" s="51" t="str">
        <f>IF(ISNUMBER(wat!O70), IF(wat!O70=-999,"NA",IF(wat!O70&gt;99, "&gt;99", IF(wat!O70&lt;1, "&lt;1",wat!O70 ))), "-")</f>
        <v>&gt;99</v>
      </c>
      <c r="P72" s="28" t="str">
        <f>IF(ISNUMBER(wat!P70), IF(wat!P70=-999,"NA",IF(wat!P70&gt;99, "&gt;99", IF(wat!P70&lt;1, "&lt;1",wat!P70 ))), "-")</f>
        <v>&lt;1</v>
      </c>
      <c r="Q72" s="28" t="str">
        <f>IF(ISNUMBER(wat!Q70), IF(wat!Q70=-999,"NA",IF(wat!Q70&gt;99, "&gt;99", IF(wat!Q70&lt;1, "&lt;1",wat!Q70 ))), "-")</f>
        <v>&lt;1</v>
      </c>
      <c r="R72" s="28" t="str">
        <f>IF(ISNUMBER(wat!R70), IF(wat!R70=-999,"NA",IF(wat!R70&gt;99, "&gt;99", IF(wat!R70&lt;1, "&lt;1",wat!R70 ))), "-")</f>
        <v>&lt;1</v>
      </c>
      <c r="S72" s="29">
        <f>IF(ISNUMBER(wat!S70), IF(wat!S70=-999,"NA",wat!S70), "-")</f>
        <v>-4.6480009332299232E-3</v>
      </c>
      <c r="T72" s="52">
        <f>IF(ISNUMBER(wat!T70), IF(wat!T70=-999,"NA",IF(wat!T70&gt;99, "&gt;99", IF(wat!T70&lt;1, "&lt;1",wat!T70 ))), "-")</f>
        <v>93.129349832418953</v>
      </c>
      <c r="U72" s="53">
        <f>IF(ISNUMBER(wat!U70), IF(wat!U70=-999,"NA",IF(wat!U70&gt;99, "&gt;99", IF(wat!U70&lt;1, "&lt;1",wat!U70 ))), "-")</f>
        <v>93.129349832418953</v>
      </c>
      <c r="V72" s="53">
        <f>IF(ISNUMBER(wat!V70), IF(wat!V70=-999,"NA",IF(wat!V70&gt;99, "&gt;99", IF(wat!V70&lt;1, "&lt;1",wat!V70 ))), "-")</f>
        <v>94.727247048811222</v>
      </c>
      <c r="W72" s="53">
        <f>IF(ISNUMBER(wat!W70), IF(wat!W70=-999,"NA",IF(wat!W70&gt;99, "&gt;99", IF(wat!W70&lt;1, "&lt;1",wat!W70 ))), "-")</f>
        <v>96.998601519085526</v>
      </c>
      <c r="X72" s="29">
        <f>IF(ISNUMBER(wat!X70), IF(wat!X70=-999,"NA",wat!X70), "-")</f>
        <v>0.275551438331604</v>
      </c>
      <c r="Y72" s="28">
        <f>IF(ISNUMBER(wat!Y70), IF(wat!Y70=-999,"NA",IF(wat!Y70&gt;99, "&gt;99", IF(wat!Y70&lt;1, "&lt;1",wat!Y70 ))), "-")</f>
        <v>93.749951938662278</v>
      </c>
      <c r="Z72" s="28">
        <f>IF(ISNUMBER(wat!Z70), IF(wat!Z70=-999,"NA",IF(wat!Z70&gt;99, "&gt;99", IF(wat!Z70&lt;1, "&lt;1",wat!Z70 ))), "-")</f>
        <v>5.0951499807670508</v>
      </c>
      <c r="AA72" s="52" t="str">
        <f>IF(ISNUMBER(wat!AA70), IF(wat!AA70=-999,"NA",IF(wat!AA70&gt;99, "&gt;99", IF(wat!AA70&lt;1, "&lt;1",wat!AA70 ))), "-")</f>
        <v>-</v>
      </c>
      <c r="AB72" s="53">
        <f>IF(ISNUMBER(wat!AB70), IF(wat!AB70=-999,"NA",IF(wat!AB70&gt;99, "&gt;99", IF(wat!AB70&lt;1, "&lt;1",wat!AB70 ))), "-")</f>
        <v>83.324774190529695</v>
      </c>
      <c r="AC72" s="53">
        <f>IF(ISNUMBER(wat!AC70), IF(wat!AC70=-999,"NA",IF(wat!AC70&gt;99, "&gt;99", IF(wat!AC70&lt;1, "&lt;1",wat!AC70 ))), "-")</f>
        <v>90.434815987482907</v>
      </c>
      <c r="AD72" s="53" t="str">
        <f>IF(ISNUMBER(wat!AD70), IF(wat!AD70=-999,"NA",IF(wat!AD70&gt;99, "&gt;99", IF(wat!AD70&lt;1, "&lt;1",wat!AD70 ))), "-")</f>
        <v>-</v>
      </c>
      <c r="AE72" s="29" t="str">
        <f>IF(ISNUMBER(wat!AE70), IF(wat!AE70=-999,"NA",wat!AE70), "-")</f>
        <v>-</v>
      </c>
      <c r="AF72" s="28">
        <f>IF(ISNUMBER(wat!AF70), IF(wat!AF70=-999,"NA",IF(wat!AF70&gt;99, "&gt;99", IF(wat!AF70&lt;1, "&lt;1",wat!AF70 ))), "-")</f>
        <v>81.859155252466991</v>
      </c>
      <c r="AG72" s="28">
        <f>IF(ISNUMBER(wat!AG70), IF(wat!AG70=-999,"NA",IF(wat!AG70&gt;99, "&gt;99", IF(wat!AG70&lt;1, "&lt;1",wat!AG70 ))), "-")</f>
        <v>14.627470650006389</v>
      </c>
      <c r="AH72" s="52">
        <f>IF(ISNUMBER(wat!AH70), IF(wat!AH70=-999,"NA",IF(wat!AH70&gt;99, "&gt;99", IF(wat!AH70&lt;1, "&lt;1",wat!AH70 ))), "-")</f>
        <v>96.201267835459532</v>
      </c>
      <c r="AI72" s="53">
        <f>IF(ISNUMBER(wat!AI70), IF(wat!AI70=-999,"NA",IF(wat!AI70&gt;99, "&gt;99", IF(wat!AI70&lt;1, "&lt;1",wat!AI70 ))), "-")</f>
        <v>96.496241664441584</v>
      </c>
      <c r="AJ72" s="53">
        <f>IF(ISNUMBER(wat!AJ70), IF(wat!AJ70=-999,"NA",IF(wat!AJ70&gt;99, "&gt;99", IF(wat!AJ70&lt;1, "&lt;1",wat!AJ70 ))), "-")</f>
        <v>96.201267835459532</v>
      </c>
      <c r="AK72" s="53">
        <f>IF(ISNUMBER(wat!AK70), IF(wat!AK70=-999,"NA",IF(wat!AK70&gt;99, "&gt;99", IF(wat!AK70&lt;1, "&lt;1",wat!AK70 ))), "-")</f>
        <v>98.38134956856058</v>
      </c>
      <c r="AL72" s="29">
        <f>IF(ISNUMBER(wat!AL70), IF(wat!AL70=-999,"NA",wat!AL70), "-")</f>
        <v>3.7652075290679932E-2</v>
      </c>
      <c r="AM72" s="28">
        <f>IF(ISNUMBER(wat!AM70), IF(wat!AM70=-999,"NA",IF(wat!AM70&gt;99, "&gt;99", IF(wat!AM70&lt;1, "&lt;1",wat!AM70 ))), "-")</f>
        <v>97.833252296588782</v>
      </c>
      <c r="AN72" s="28">
        <f>IF(ISNUMBER(wat!AN70), IF(wat!AN70=-999,"NA",IF(wat!AN70&gt;99, "&gt;99", IF(wat!AN70&lt;1, "&lt;1",wat!AN70 ))), "-")</f>
        <v>1.8217500193087779</v>
      </c>
      <c r="AO72" s="25">
        <f>IF(ISBLANK(wat!AO70), "", wat!AO70)</f>
        <v>69</v>
      </c>
    </row>
    <row r="73" spans="1:41" s="6" customFormat="1" hidden="1" x14ac:dyDescent="0.25">
      <c r="A73" s="25" t="str">
        <f>IF(ISBLANK(wat!A71), "", wat!A71)</f>
        <v>Europe and Northern America</v>
      </c>
      <c r="B73" s="56">
        <f>IF(ISBLANK(wat!B71), "", wat!B71)</f>
        <v>2006</v>
      </c>
      <c r="C73" s="54">
        <f>IF(ISNUMBER(wat!C71), wat!C71, "-")</f>
        <v>1060972.1935405135</v>
      </c>
      <c r="D73" s="28">
        <f>IF(ISNUMBER(wat!D71), wat!D71, "-")</f>
        <v>74.633560180664063</v>
      </c>
      <c r="E73" s="51">
        <f>IF(ISNUMBER(wat!E71), IF(wat!E71=-999,"NA",IF(wat!E71&gt;99, "&gt;99", IF(wat!E71&lt;1, "&lt;1",wat!E71 ))), "-")</f>
        <v>98.569443946217589</v>
      </c>
      <c r="F73" s="28" t="str">
        <f>IF(ISNUMBER(wat!F71), IF(wat!F71=-999,"NA",IF(wat!F71&gt;99, "&gt;99", IF(wat!F71&lt;1, "&lt;1",wat!F71 ))), "-")</f>
        <v>&lt;1</v>
      </c>
      <c r="G73" s="28">
        <f>IF(ISNUMBER(wat!G71), IF(wat!G71=-999,"NA",IF(wat!G71&gt;99, "&gt;99", IF(wat!G71&lt;1, "&lt;1",wat!G71 ))), "-")</f>
        <v>1.0160582861528622</v>
      </c>
      <c r="H73" s="28" t="str">
        <f>IF(ISNUMBER(wat!H71), IF(wat!H71=-999,"NA",IF(wat!H71&gt;99, "&gt;99", IF(wat!H71&lt;1, "&lt;1",wat!H71 ))), "-")</f>
        <v>&lt;1</v>
      </c>
      <c r="I73" s="29">
        <f>IF(ISNUMBER(wat!I71), IF(wat!I71=-999,"NA",wat!I71), "-")</f>
        <v>2.965393103659153E-2</v>
      </c>
      <c r="J73" s="51">
        <f>IF(ISNUMBER(wat!J71), IF(wat!J71=-999,"NA",IF(wat!J71&gt;99, "&gt;99", wat!J71)), "-")</f>
        <v>96.082942216848565</v>
      </c>
      <c r="K73" s="28" t="str">
        <f>IF(ISNUMBER(wat!K71), IF(wat!K71=-999,"NA",IF(wat!K71&gt;99, "&gt;99", IF(wat!K71&lt;1, "&lt;1",wat!K71 ))), "-")</f>
        <v>&lt;1</v>
      </c>
      <c r="L73" s="28">
        <f>IF(ISNUMBER(wat!L71), IF(wat!L71=-999,"NA",IF(wat!L71&gt;99, "&gt;99", IF(wat!L71&lt;1, "&lt;1",wat!L71 ))), "-")</f>
        <v>3.081987361610893</v>
      </c>
      <c r="M73" s="28" t="str">
        <f>IF(ISNUMBER(wat!M71), IF(wat!M71=-999,"NA",IF(wat!M71&gt;99, "&gt;99", IF(wat!M71&lt;1, "&lt;1",wat!M71 ))), "-")</f>
        <v>&lt;1</v>
      </c>
      <c r="N73" s="29">
        <f>IF(ISNUMBER(wat!N71), IF(wat!N71=-999,"NA",wat!N71), "-")</f>
        <v>0.11694122105836868</v>
      </c>
      <c r="O73" s="51" t="str">
        <f>IF(ISNUMBER(wat!O71), IF(wat!O71=-999,"NA",IF(wat!O71&gt;99, "&gt;99", IF(wat!O71&lt;1, "&lt;1",wat!O71 ))), "-")</f>
        <v>&gt;99</v>
      </c>
      <c r="P73" s="28" t="str">
        <f>IF(ISNUMBER(wat!P71), IF(wat!P71=-999,"NA",IF(wat!P71&gt;99, "&gt;99", IF(wat!P71&lt;1, "&lt;1",wat!P71 ))), "-")</f>
        <v>&lt;1</v>
      </c>
      <c r="Q73" s="28" t="str">
        <f>IF(ISNUMBER(wat!Q71), IF(wat!Q71=-999,"NA",IF(wat!Q71&gt;99, "&gt;99", IF(wat!Q71&lt;1, "&lt;1",wat!Q71 ))), "-")</f>
        <v>&lt;1</v>
      </c>
      <c r="R73" s="28" t="str">
        <f>IF(ISNUMBER(wat!R71), IF(wat!R71=-999,"NA",IF(wat!R71&gt;99, "&gt;99", IF(wat!R71&lt;1, "&lt;1",wat!R71 ))), "-")</f>
        <v>&lt;1</v>
      </c>
      <c r="S73" s="29">
        <f>IF(ISNUMBER(wat!S71), IF(wat!S71=-999,"NA",wat!S71), "-")</f>
        <v>-4.6480009332299232E-3</v>
      </c>
      <c r="T73" s="52">
        <f>IF(ISNUMBER(wat!T71), IF(wat!T71=-999,"NA",IF(wat!T71&gt;99, "&gt;99", IF(wat!T71&lt;1, "&lt;1",wat!T71 ))), "-")</f>
        <v>93.363924071841296</v>
      </c>
      <c r="U73" s="53">
        <f>IF(ISNUMBER(wat!U71), IF(wat!U71=-999,"NA",IF(wat!U71&gt;99, "&gt;99", IF(wat!U71&lt;1, "&lt;1",wat!U71 ))), "-")</f>
        <v>93.363924071841296</v>
      </c>
      <c r="V73" s="53">
        <f>IF(ISNUMBER(wat!V71), IF(wat!V71=-999,"NA",IF(wat!V71&gt;99, "&gt;99", IF(wat!V71&lt;1, "&lt;1",wat!V71 ))), "-")</f>
        <v>94.762651109086292</v>
      </c>
      <c r="W73" s="53">
        <f>IF(ISNUMBER(wat!W71), IF(wat!W71=-999,"NA",IF(wat!W71&gt;99, "&gt;99", IF(wat!W71&lt;1, "&lt;1",wat!W71 ))), "-")</f>
        <v>97.059143441749669</v>
      </c>
      <c r="X73" s="29">
        <f>IF(ISNUMBER(wat!X71), IF(wat!X71=-999,"NA",wat!X71), "-")</f>
        <v>0.275551438331604</v>
      </c>
      <c r="Y73" s="28">
        <f>IF(ISNUMBER(wat!Y71), IF(wat!Y71=-999,"NA",IF(wat!Y71&gt;99, "&gt;99", IF(wat!Y71&lt;1, "&lt;1",wat!Y71 ))), "-")</f>
        <v>93.928999669763698</v>
      </c>
      <c r="Z73" s="28">
        <f>IF(ISNUMBER(wat!Z71), IF(wat!Z71=-999,"NA",IF(wat!Z71&gt;99, "&gt;99", IF(wat!Z71&lt;1, "&lt;1",wat!Z71 ))), "-")</f>
        <v>4.9439706253621196</v>
      </c>
      <c r="AA73" s="52" t="str">
        <f>IF(ISNUMBER(wat!AA71), IF(wat!AA71=-999,"NA",IF(wat!AA71&gt;99, "&gt;99", IF(wat!AA71&lt;1, "&lt;1",wat!AA71 ))), "-")</f>
        <v>-</v>
      </c>
      <c r="AB73" s="53">
        <f>IF(ISNUMBER(wat!AB71), IF(wat!AB71=-999,"NA",IF(wat!AB71&gt;99, "&gt;99", IF(wat!AB71&lt;1, "&lt;1",wat!AB71 ))), "-")</f>
        <v>84.055389929603422</v>
      </c>
      <c r="AC73" s="53">
        <f>IF(ISNUMBER(wat!AC71), IF(wat!AC71=-999,"NA",IF(wat!AC71&gt;99, "&gt;99", IF(wat!AC71&lt;1, "&lt;1",wat!AC71 ))), "-")</f>
        <v>90.514488331803875</v>
      </c>
      <c r="AD73" s="53" t="str">
        <f>IF(ISNUMBER(wat!AD71), IF(wat!AD71=-999,"NA",IF(wat!AD71&gt;99, "&gt;99", IF(wat!AD71&lt;1, "&lt;1",wat!AD71 ))), "-")</f>
        <v>-</v>
      </c>
      <c r="AE73" s="29" t="str">
        <f>IF(ISNUMBER(wat!AE71), IF(wat!AE71=-999,"NA",wat!AE71), "-")</f>
        <v>-</v>
      </c>
      <c r="AF73" s="28">
        <f>IF(ISNUMBER(wat!AF71), IF(wat!AF71=-999,"NA",IF(wat!AF71&gt;99, "&gt;99", IF(wat!AF71&lt;1, "&lt;1",wat!AF71 ))), "-")</f>
        <v>82.326509477834378</v>
      </c>
      <c r="AG73" s="28">
        <f>IF(ISNUMBER(wat!AG71), IF(wat!AG71=-999,"NA",IF(wat!AG71&gt;99, "&gt;99", IF(wat!AG71&lt;1, "&lt;1",wat!AG71 ))), "-")</f>
        <v>14.232532492048506</v>
      </c>
      <c r="AH73" s="52">
        <f>IF(ISNUMBER(wat!AH71), IF(wat!AH71=-999,"NA",IF(wat!AH71&gt;99, "&gt;99", IF(wat!AH71&lt;1, "&lt;1",wat!AH71 ))), "-")</f>
        <v>96.206515275409032</v>
      </c>
      <c r="AI73" s="53">
        <f>IF(ISNUMBER(wat!AI71), IF(wat!AI71=-999,"NA",IF(wat!AI71&gt;99, "&gt;99", IF(wat!AI71&lt;1, "&lt;1",wat!AI71 ))), "-")</f>
        <v>96.527706046293588</v>
      </c>
      <c r="AJ73" s="53">
        <f>IF(ISNUMBER(wat!AJ71), IF(wat!AJ71=-999,"NA",IF(wat!AJ71&gt;99, "&gt;99", IF(wat!AJ71&lt;1, "&lt;1",wat!AJ71 ))), "-")</f>
        <v>96.206515275409032</v>
      </c>
      <c r="AK73" s="53">
        <f>IF(ISNUMBER(wat!AK71), IF(wat!AK71=-999,"NA",IF(wat!AK71&gt;99, "&gt;99", IF(wat!AK71&lt;1, "&lt;1",wat!AK71 ))), "-")</f>
        <v>98.399777778681269</v>
      </c>
      <c r="AL73" s="29">
        <f>IF(ISNUMBER(wat!AL71), IF(wat!AL71=-999,"NA",wat!AL71), "-")</f>
        <v>3.7652075290679932E-2</v>
      </c>
      <c r="AM73" s="28">
        <f>IF(ISNUMBER(wat!AM71), IF(wat!AM71=-999,"NA",IF(wat!AM71&gt;99, "&gt;99", IF(wat!AM71&lt;1, "&lt;1",wat!AM71 ))), "-")</f>
        <v>97.872450872471831</v>
      </c>
      <c r="AN73" s="28">
        <f>IF(ISNUMBER(wat!AN71), IF(wat!AN71=-999,"NA",IF(wat!AN71&gt;99, "&gt;99", IF(wat!AN71&lt;1, "&lt;1",wat!AN71 ))), "-")</f>
        <v>1.7869764322322572</v>
      </c>
      <c r="AO73" s="25">
        <f>IF(ISBLANK(wat!AO71), "", wat!AO71)</f>
        <v>70</v>
      </c>
    </row>
    <row r="74" spans="1:41" s="6" customFormat="1" hidden="1" x14ac:dyDescent="0.25">
      <c r="A74" s="25" t="str">
        <f>IF(ISBLANK(wat!A72), "", wat!A72)</f>
        <v>Europe and Northern America</v>
      </c>
      <c r="B74" s="56">
        <f>IF(ISBLANK(wat!B72), "", wat!B72)</f>
        <v>2007</v>
      </c>
      <c r="C74" s="54">
        <f>IF(ISNUMBER(wat!C72), wat!C72, "-")</f>
        <v>1065607.0660551786</v>
      </c>
      <c r="D74" s="28">
        <f>IF(ISNUMBER(wat!D72), wat!D72, "-")</f>
        <v>74.83770751953125</v>
      </c>
      <c r="E74" s="51">
        <f>IF(ISNUMBER(wat!E72), IF(wat!E72=-999,"NA",IF(wat!E72&gt;99, "&gt;99", IF(wat!E72&lt;1, "&lt;1",wat!E72 ))), "-")</f>
        <v>98.578098077386016</v>
      </c>
      <c r="F74" s="28" t="str">
        <f>IF(ISNUMBER(wat!F72), IF(wat!F72=-999,"NA",IF(wat!F72&gt;99, "&gt;99", IF(wat!F72&lt;1, "&lt;1",wat!F72 ))), "-")</f>
        <v>&lt;1</v>
      </c>
      <c r="G74" s="28" t="str">
        <f>IF(ISNUMBER(wat!G72), IF(wat!G72=-999,"NA",IF(wat!G72&gt;99, "&gt;99", IF(wat!G72&lt;1, "&lt;1",wat!G72 ))), "-")</f>
        <v>&lt;1</v>
      </c>
      <c r="H74" s="28" t="str">
        <f>IF(ISNUMBER(wat!H72), IF(wat!H72=-999,"NA",IF(wat!H72&gt;99, "&gt;99", IF(wat!H72&lt;1, "&lt;1",wat!H72 ))), "-")</f>
        <v>&lt;1</v>
      </c>
      <c r="I74" s="29">
        <f>IF(ISNUMBER(wat!I72), IF(wat!I72=-999,"NA",wat!I72), "-")</f>
        <v>2.965393103659153E-2</v>
      </c>
      <c r="J74" s="51">
        <f>IF(ISNUMBER(wat!J72), IF(wat!J72=-999,"NA",IF(wat!J72&gt;99, "&gt;99", wat!J72)), "-")</f>
        <v>96.158095150577353</v>
      </c>
      <c r="K74" s="28" t="str">
        <f>IF(ISNUMBER(wat!K72), IF(wat!K72=-999,"NA",IF(wat!K72&gt;99, "&gt;99", IF(wat!K72&lt;1, "&lt;1",wat!K72 ))), "-")</f>
        <v>&lt;1</v>
      </c>
      <c r="L74" s="28">
        <f>IF(ISNUMBER(wat!L72), IF(wat!L72=-999,"NA",IF(wat!L72&gt;99, "&gt;99", IF(wat!L72&lt;1, "&lt;1",wat!L72 ))), "-")</f>
        <v>3.0097100585017587</v>
      </c>
      <c r="M74" s="28" t="str">
        <f>IF(ISNUMBER(wat!M72), IF(wat!M72=-999,"NA",IF(wat!M72&gt;99, "&gt;99", IF(wat!M72&lt;1, "&lt;1",wat!M72 ))), "-")</f>
        <v>&lt;1</v>
      </c>
      <c r="N74" s="29">
        <f>IF(ISNUMBER(wat!N72), IF(wat!N72=-999,"NA",wat!N72), "-")</f>
        <v>0.11694122105836868</v>
      </c>
      <c r="O74" s="51" t="str">
        <f>IF(ISNUMBER(wat!O72), IF(wat!O72=-999,"NA",IF(wat!O72&gt;99, "&gt;99", IF(wat!O72&lt;1, "&lt;1",wat!O72 ))), "-")</f>
        <v>&gt;99</v>
      </c>
      <c r="P74" s="28" t="str">
        <f>IF(ISNUMBER(wat!P72), IF(wat!P72=-999,"NA",IF(wat!P72&gt;99, "&gt;99", IF(wat!P72&lt;1, "&lt;1",wat!P72 ))), "-")</f>
        <v>&lt;1</v>
      </c>
      <c r="Q74" s="28" t="str">
        <f>IF(ISNUMBER(wat!Q72), IF(wat!Q72=-999,"NA",IF(wat!Q72&gt;99, "&gt;99", IF(wat!Q72&lt;1, "&lt;1",wat!Q72 ))), "-")</f>
        <v>&lt;1</v>
      </c>
      <c r="R74" s="28" t="str">
        <f>IF(ISNUMBER(wat!R72), IF(wat!R72=-999,"NA",IF(wat!R72&gt;99, "&gt;99", IF(wat!R72&lt;1, "&lt;1",wat!R72 ))), "-")</f>
        <v>&lt;1</v>
      </c>
      <c r="S74" s="29">
        <f>IF(ISNUMBER(wat!S72), IF(wat!S72=-999,"NA",wat!S72), "-")</f>
        <v>-4.6480009332299232E-3</v>
      </c>
      <c r="T74" s="52">
        <f>IF(ISNUMBER(wat!T72), IF(wat!T72=-999,"NA",IF(wat!T72&gt;99, "&gt;99", IF(wat!T72&lt;1, "&lt;1",wat!T72 ))), "-")</f>
        <v>93.598428684836776</v>
      </c>
      <c r="U74" s="53">
        <f>IF(ISNUMBER(wat!U72), IF(wat!U72=-999,"NA",IF(wat!U72&gt;99, "&gt;99", IF(wat!U72&lt;1, "&lt;1",wat!U72 ))), "-")</f>
        <v>93.598428684836776</v>
      </c>
      <c r="V74" s="53">
        <f>IF(ISNUMBER(wat!V72), IF(wat!V72=-999,"NA",IF(wat!V72&gt;99, "&gt;99", IF(wat!V72&lt;1, "&lt;1",wat!V72 ))), "-")</f>
        <v>94.816532307619255</v>
      </c>
      <c r="W74" s="53">
        <f>IF(ISNUMBER(wat!W72), IF(wat!W72=-999,"NA",IF(wat!W72&gt;99, "&gt;99", IF(wat!W72&lt;1, "&lt;1",wat!W72 ))), "-")</f>
        <v>97.124688550880094</v>
      </c>
      <c r="X74" s="29">
        <f>IF(ISNUMBER(wat!X72), IF(wat!X72=-999,"NA",wat!X72), "-")</f>
        <v>0.275551438331604</v>
      </c>
      <c r="Y74" s="28">
        <f>IF(ISNUMBER(wat!Y72), IF(wat!Y72=-999,"NA",IF(wat!Y72&gt;99, "&gt;99", IF(wat!Y72&lt;1, "&lt;1",wat!Y72 ))), "-")</f>
        <v>94.105490696434174</v>
      </c>
      <c r="Z74" s="28">
        <f>IF(ISNUMBER(wat!Z72), IF(wat!Z72=-999,"NA",IF(wat!Z72&gt;99, "&gt;99", IF(wat!Z72&lt;1, "&lt;1",wat!Z72 ))), "-")</f>
        <v>4.7952785092991261</v>
      </c>
      <c r="AA74" s="52" t="str">
        <f>IF(ISNUMBER(wat!AA72), IF(wat!AA72=-999,"NA",IF(wat!AA72&gt;99, "&gt;99", IF(wat!AA72&lt;1, "&lt;1",wat!AA72 ))), "-")</f>
        <v>-</v>
      </c>
      <c r="AB74" s="53">
        <f>IF(ISNUMBER(wat!AB72), IF(wat!AB72=-999,"NA",IF(wat!AB72&gt;99, "&gt;99", IF(wat!AB72&lt;1, "&lt;1",wat!AB72 ))), "-")</f>
        <v>84.793091030029657</v>
      </c>
      <c r="AC74" s="53">
        <f>IF(ISNUMBER(wat!AC72), IF(wat!AC72=-999,"NA",IF(wat!AC72&gt;99, "&gt;99", IF(wat!AC72&lt;1, "&lt;1",wat!AC72 ))), "-")</f>
        <v>90.626348508189395</v>
      </c>
      <c r="AD74" s="53" t="str">
        <f>IF(ISNUMBER(wat!AD72), IF(wat!AD72=-999,"NA",IF(wat!AD72&gt;99, "&gt;99", IF(wat!AD72&lt;1, "&lt;1",wat!AD72 ))), "-")</f>
        <v>-</v>
      </c>
      <c r="AE74" s="29" t="str">
        <f>IF(ISNUMBER(wat!AE72), IF(wat!AE72=-999,"NA",wat!AE72), "-")</f>
        <v>-</v>
      </c>
      <c r="AF74" s="28">
        <f>IF(ISNUMBER(wat!AF72), IF(wat!AF72=-999,"NA",IF(wat!AF72&gt;99, "&gt;99", IF(wat!AF72&lt;1, "&lt;1",wat!AF72 ))), "-")</f>
        <v>82.788981906825171</v>
      </c>
      <c r="AG74" s="28">
        <f>IF(ISNUMBER(wat!AG72), IF(wat!AG72=-999,"NA",IF(wat!AG72&gt;99, "&gt;99", IF(wat!AG72&lt;1, "&lt;1",wat!AG72 ))), "-")</f>
        <v>13.842330970429851</v>
      </c>
      <c r="AH74" s="52">
        <f>IF(ISNUMBER(wat!AH72), IF(wat!AH72=-999,"NA",IF(wat!AH72&gt;99, "&gt;99", IF(wat!AH72&lt;1, "&lt;1",wat!AH72 ))), "-")</f>
        <v>96.225376255993041</v>
      </c>
      <c r="AI74" s="53">
        <f>IF(ISNUMBER(wat!AI72), IF(wat!AI72=-999,"NA",IF(wat!AI72&gt;99, "&gt;99", IF(wat!AI72&lt;1, "&lt;1",wat!AI72 ))), "-")</f>
        <v>96.559001655228442</v>
      </c>
      <c r="AJ74" s="53">
        <f>IF(ISNUMBER(wat!AJ72), IF(wat!AJ72=-999,"NA",IF(wat!AJ72&gt;99, "&gt;99", IF(wat!AJ72&lt;1, "&lt;1",wat!AJ72 ))), "-")</f>
        <v>96.225376255993041</v>
      </c>
      <c r="AK74" s="53">
        <f>IF(ISNUMBER(wat!AK72), IF(wat!AK72=-999,"NA",IF(wat!AK72&gt;99, "&gt;99", IF(wat!AK72&lt;1, "&lt;1",wat!AK72 ))), "-")</f>
        <v>98.417124862939716</v>
      </c>
      <c r="AL74" s="29">
        <f>IF(ISNUMBER(wat!AL72), IF(wat!AL72=-999,"NA",wat!AL72), "-")</f>
        <v>3.7652075290679932E-2</v>
      </c>
      <c r="AM74" s="28">
        <f>IF(ISNUMBER(wat!AM72), IF(wat!AM72=-999,"NA",IF(wat!AM72&gt;99, "&gt;99", IF(wat!AM72&lt;1, "&lt;1",wat!AM72 ))), "-")</f>
        <v>97.910381597024795</v>
      </c>
      <c r="AN74" s="28">
        <f>IF(ISNUMBER(wat!AN72), IF(wat!AN72=-999,"NA",IF(wat!AN72&gt;99, "&gt;99", IF(wat!AN72&lt;1, "&lt;1",wat!AN72 ))), "-")</f>
        <v>1.7534354281946833</v>
      </c>
      <c r="AO74" s="25">
        <f>IF(ISBLANK(wat!AO72), "", wat!AO72)</f>
        <v>71</v>
      </c>
    </row>
    <row r="75" spans="1:41" s="6" customFormat="1" hidden="1" x14ac:dyDescent="0.25">
      <c r="A75" s="25" t="str">
        <f>IF(ISBLANK(wat!A73), "", wat!A73)</f>
        <v>Europe and Northern America</v>
      </c>
      <c r="B75" s="56">
        <f>IF(ISBLANK(wat!B73), "", wat!B73)</f>
        <v>2008</v>
      </c>
      <c r="C75" s="54">
        <f>IF(ISNUMBER(wat!C73), wat!C73, "-")</f>
        <v>1070369.2183672786</v>
      </c>
      <c r="D75" s="28">
        <f>IF(ISNUMBER(wat!D73), wat!D73, "-")</f>
        <v>75.041160583496094</v>
      </c>
      <c r="E75" s="51">
        <f>IF(ISNUMBER(wat!E73), IF(wat!E73=-999,"NA",IF(wat!E73&gt;99, "&gt;99", IF(wat!E73&lt;1, "&lt;1",wat!E73 ))), "-")</f>
        <v>98.588454942396453</v>
      </c>
      <c r="F75" s="28" t="str">
        <f>IF(ISNUMBER(wat!F73), IF(wat!F73=-999,"NA",IF(wat!F73&gt;99, "&gt;99", IF(wat!F73&lt;1, "&lt;1",wat!F73 ))), "-")</f>
        <v>&lt;1</v>
      </c>
      <c r="G75" s="28">
        <f>IF(ISNUMBER(wat!G73), IF(wat!G73=-999,"NA",IF(wat!G73&gt;99, "&gt;99", IF(wat!G73&lt;1, "&lt;1",wat!G73 ))), "-")</f>
        <v>1.0437983593019917</v>
      </c>
      <c r="H75" s="28" t="str">
        <f>IF(ISNUMBER(wat!H73), IF(wat!H73=-999,"NA",IF(wat!H73&gt;99, "&gt;99", IF(wat!H73&lt;1, "&lt;1",wat!H73 ))), "-")</f>
        <v>&lt;1</v>
      </c>
      <c r="I75" s="29">
        <f>IF(ISNUMBER(wat!I73), IF(wat!I73=-999,"NA",wat!I73), "-")</f>
        <v>2.965393103659153E-2</v>
      </c>
      <c r="J75" s="51">
        <f>IF(ISNUMBER(wat!J73), IF(wat!J73=-999,"NA",IF(wat!J73&gt;99, "&gt;99", wat!J73)), "-")</f>
        <v>96.240961556664644</v>
      </c>
      <c r="K75" s="28" t="str">
        <f>IF(ISNUMBER(wat!K73), IF(wat!K73=-999,"NA",IF(wat!K73&gt;99, "&gt;99", IF(wat!K73&lt;1, "&lt;1",wat!K73 ))), "-")</f>
        <v>&lt;1</v>
      </c>
      <c r="L75" s="28">
        <f>IF(ISNUMBER(wat!L73), IF(wat!L73=-999,"NA",IF(wat!L73&gt;99, "&gt;99", IF(wat!L73&lt;1, "&lt;1",wat!L73 ))), "-")</f>
        <v>3.2630269969152885</v>
      </c>
      <c r="M75" s="28" t="str">
        <f>IF(ISNUMBER(wat!M73), IF(wat!M73=-999,"NA",IF(wat!M73&gt;99, "&gt;99", IF(wat!M73&lt;1, "&lt;1",wat!M73 ))), "-")</f>
        <v>&lt;1</v>
      </c>
      <c r="N75" s="29">
        <f>IF(ISNUMBER(wat!N73), IF(wat!N73=-999,"NA",wat!N73), "-")</f>
        <v>0.11694122105836868</v>
      </c>
      <c r="O75" s="51" t="str">
        <f>IF(ISNUMBER(wat!O73), IF(wat!O73=-999,"NA",IF(wat!O73&gt;99, "&gt;99", IF(wat!O73&lt;1, "&lt;1",wat!O73 ))), "-")</f>
        <v>&gt;99</v>
      </c>
      <c r="P75" s="28" t="str">
        <f>IF(ISNUMBER(wat!P73), IF(wat!P73=-999,"NA",IF(wat!P73&gt;99, "&gt;99", IF(wat!P73&lt;1, "&lt;1",wat!P73 ))), "-")</f>
        <v>&lt;1</v>
      </c>
      <c r="Q75" s="28" t="str">
        <f>IF(ISNUMBER(wat!Q73), IF(wat!Q73=-999,"NA",IF(wat!Q73&gt;99, "&gt;99", IF(wat!Q73&lt;1, "&lt;1",wat!Q73 ))), "-")</f>
        <v>&lt;1</v>
      </c>
      <c r="R75" s="28" t="str">
        <f>IF(ISNUMBER(wat!R73), IF(wat!R73=-999,"NA",IF(wat!R73&gt;99, "&gt;99", IF(wat!R73&lt;1, "&lt;1",wat!R73 ))), "-")</f>
        <v>&lt;1</v>
      </c>
      <c r="S75" s="29">
        <f>IF(ISNUMBER(wat!S73), IF(wat!S73=-999,"NA",wat!S73), "-")</f>
        <v>-4.6480009332299232E-3</v>
      </c>
      <c r="T75" s="52">
        <f>IF(ISNUMBER(wat!T73), IF(wat!T73=-999,"NA",IF(wat!T73&gt;99, "&gt;99", IF(wat!T73&lt;1, "&lt;1",wat!T73 ))), "-")</f>
        <v>93.836068646997418</v>
      </c>
      <c r="U75" s="53">
        <f>IF(ISNUMBER(wat!U73), IF(wat!U73=-999,"NA",IF(wat!U73&gt;99, "&gt;99", IF(wat!U73&lt;1, "&lt;1",wat!U73 ))), "-")</f>
        <v>93.836068646997418</v>
      </c>
      <c r="V75" s="53">
        <f>IF(ISNUMBER(wat!V73), IF(wat!V73=-999,"NA",IF(wat!V73&gt;99, "&gt;99", IF(wat!V73&lt;1, "&lt;1",wat!V73 ))), "-")</f>
        <v>94.873658329368766</v>
      </c>
      <c r="W75" s="53">
        <f>IF(ISNUMBER(wat!W73), IF(wat!W73=-999,"NA",IF(wat!W73&gt;99, "&gt;99", IF(wat!W73&lt;1, "&lt;1",wat!W73 ))), "-")</f>
        <v>97.251642466968505</v>
      </c>
      <c r="X75" s="29">
        <f>IF(ISNUMBER(wat!X73), IF(wat!X73=-999,"NA",wat!X73), "-")</f>
        <v>0.275551438331604</v>
      </c>
      <c r="Y75" s="28">
        <f>IF(ISNUMBER(wat!Y73), IF(wat!Y73=-999,"NA",IF(wat!Y73&gt;99, "&gt;99", IF(wat!Y73&lt;1, "&lt;1",wat!Y73 ))), "-")</f>
        <v>94.321721625067795</v>
      </c>
      <c r="Z75" s="28">
        <f>IF(ISNUMBER(wat!Z73), IF(wat!Z73=-999,"NA",IF(wat!Z73&gt;99, "&gt;99", IF(wat!Z73&lt;1, "&lt;1",wat!Z73 ))), "-")</f>
        <v>4.6103216195815637</v>
      </c>
      <c r="AA75" s="52" t="str">
        <f>IF(ISNUMBER(wat!AA73), IF(wat!AA73=-999,"NA",IF(wat!AA73&gt;99, "&gt;99", IF(wat!AA73&lt;1, "&lt;1",wat!AA73 ))), "-")</f>
        <v>-</v>
      </c>
      <c r="AB75" s="53">
        <f>IF(ISNUMBER(wat!AB73), IF(wat!AB73=-999,"NA",IF(wat!AB73&gt;99, "&gt;99", IF(wat!AB73&lt;1, "&lt;1",wat!AB73 ))), "-")</f>
        <v>85.560570581249593</v>
      </c>
      <c r="AC75" s="53">
        <f>IF(ISNUMBER(wat!AC73), IF(wat!AC73=-999,"NA",IF(wat!AC73&gt;99, "&gt;99", IF(wat!AC73&lt;1, "&lt;1",wat!AC73 ))), "-")</f>
        <v>90.752229821910461</v>
      </c>
      <c r="AD75" s="53" t="str">
        <f>IF(ISNUMBER(wat!AD73), IF(wat!AD73=-999,"NA",IF(wat!AD73&gt;99, "&gt;99", IF(wat!AD73&lt;1, "&lt;1",wat!AD73 ))), "-")</f>
        <v>-</v>
      </c>
      <c r="AE75" s="29" t="str">
        <f>IF(ISNUMBER(wat!AE73), IF(wat!AE73=-999,"NA",wat!AE73), "-")</f>
        <v>-</v>
      </c>
      <c r="AF75" s="28">
        <f>IF(ISNUMBER(wat!AF73), IF(wat!AF73=-999,"NA",IF(wat!AF73&gt;99, "&gt;99", IF(wat!AF73&lt;1, "&lt;1",wat!AF73 ))), "-")</f>
        <v>83.389030084549603</v>
      </c>
      <c r="AG75" s="28">
        <f>IF(ISNUMBER(wat!AG73), IF(wat!AG73=-999,"NA",IF(wat!AG73&gt;99, "&gt;99", IF(wat!AG73&lt;1, "&lt;1",wat!AG73 ))), "-")</f>
        <v>13.330077572400697</v>
      </c>
      <c r="AH75" s="52">
        <f>IF(ISNUMBER(wat!AH73), IF(wat!AH73=-999,"NA",IF(wat!AH73&gt;99, "&gt;99", IF(wat!AH73&lt;1, "&lt;1",wat!AH73 ))), "-")</f>
        <v>96.244453051405699</v>
      </c>
      <c r="AI75" s="53">
        <f>IF(ISNUMBER(wat!AI73), IF(wat!AI73=-999,"NA",IF(wat!AI73&gt;99, "&gt;99", IF(wat!AI73&lt;1, "&lt;1",wat!AI73 ))), "-")</f>
        <v>96.588515164247823</v>
      </c>
      <c r="AJ75" s="53">
        <f>IF(ISNUMBER(wat!AJ73), IF(wat!AJ73=-999,"NA",IF(wat!AJ73&gt;99, "&gt;99", IF(wat!AJ73&lt;1, "&lt;1",wat!AJ73 ))), "-")</f>
        <v>96.244453051405699</v>
      </c>
      <c r="AK75" s="53">
        <f>IF(ISNUMBER(wat!AK73), IF(wat!AK73=-999,"NA",IF(wat!AK73&gt;99, "&gt;99", IF(wat!AK73&lt;1, "&lt;1",wat!AK73 ))), "-")</f>
        <v>98.434124951491782</v>
      </c>
      <c r="AL75" s="29">
        <f>IF(ISNUMBER(wat!AL73), IF(wat!AL73=-999,"NA",wat!AL73), "-")</f>
        <v>3.7652075290679932E-2</v>
      </c>
      <c r="AM75" s="28">
        <f>IF(ISNUMBER(wat!AM73), IF(wat!AM73=-999,"NA",IF(wat!AM73&gt;99, "&gt;99", IF(wat!AM73&lt;1, "&lt;1",wat!AM73 ))), "-")</f>
        <v>97.957955968573899</v>
      </c>
      <c r="AN75" s="28">
        <f>IF(ISNUMBER(wat!AN73), IF(wat!AN73=-999,"NA",IF(wat!AN73&gt;99, "&gt;99", IF(wat!AN73&lt;1, "&lt;1",wat!AN73 ))), "-")</f>
        <v>1.7101134358603336</v>
      </c>
      <c r="AO75" s="25">
        <f>IF(ISBLANK(wat!AO73), "", wat!AO73)</f>
        <v>72</v>
      </c>
    </row>
    <row r="76" spans="1:41" s="6" customFormat="1" hidden="1" x14ac:dyDescent="0.25">
      <c r="A76" s="25" t="str">
        <f>IF(ISBLANK(wat!A74), "", wat!A74)</f>
        <v>Europe and Northern America</v>
      </c>
      <c r="B76" s="56">
        <f>IF(ISBLANK(wat!B74), "", wat!B74)</f>
        <v>2009</v>
      </c>
      <c r="C76" s="54">
        <f>IF(ISNUMBER(wat!C74), wat!C74, "-")</f>
        <v>1075105.7964046597</v>
      </c>
      <c r="D76" s="28">
        <f>IF(ISNUMBER(wat!D74), wat!D74, "-")</f>
        <v>75.242828369140625</v>
      </c>
      <c r="E76" s="51">
        <f>IF(ISNUMBER(wat!E74), IF(wat!E74=-999,"NA",IF(wat!E74&gt;99, "&gt;99", IF(wat!E74&lt;1, "&lt;1",wat!E74 ))), "-")</f>
        <v>98.596434060423235</v>
      </c>
      <c r="F76" s="28" t="str">
        <f>IF(ISNUMBER(wat!F74), IF(wat!F74=-999,"NA",IF(wat!F74&gt;99, "&gt;99", IF(wat!F74&lt;1, "&lt;1",wat!F74 ))), "-")</f>
        <v>&lt;1</v>
      </c>
      <c r="G76" s="28">
        <f>IF(ISNUMBER(wat!G74), IF(wat!G74=-999,"NA",IF(wat!G74&gt;99, "&gt;99", IF(wat!G74&lt;1, "&lt;1",wat!G74 ))), "-")</f>
        <v>1.0184120295431631</v>
      </c>
      <c r="H76" s="28" t="str">
        <f>IF(ISNUMBER(wat!H74), IF(wat!H74=-999,"NA",IF(wat!H74&gt;99, "&gt;99", IF(wat!H74&lt;1, "&lt;1",wat!H74 ))), "-")</f>
        <v>&lt;1</v>
      </c>
      <c r="I76" s="29">
        <f>IF(ISNUMBER(wat!I74), IF(wat!I74=-999,"NA",wat!I74), "-")</f>
        <v>2.965393103659153E-2</v>
      </c>
      <c r="J76" s="51">
        <f>IF(ISNUMBER(wat!J74), IF(wat!J74=-999,"NA",IF(wat!J74&gt;99, "&gt;99", wat!J74)), "-")</f>
        <v>96.31650508933204</v>
      </c>
      <c r="K76" s="28" t="str">
        <f>IF(ISNUMBER(wat!K74), IF(wat!K74=-999,"NA",IF(wat!K74&gt;99, "&gt;99", IF(wat!K74&lt;1, "&lt;1",wat!K74 ))), "-")</f>
        <v>&lt;1</v>
      </c>
      <c r="L76" s="28">
        <f>IF(ISNUMBER(wat!L74), IF(wat!L74=-999,"NA",IF(wat!L74&gt;99, "&gt;99", IF(wat!L74&lt;1, "&lt;1",wat!L74 ))), "-")</f>
        <v>3.1956508208719447</v>
      </c>
      <c r="M76" s="28" t="str">
        <f>IF(ISNUMBER(wat!M74), IF(wat!M74=-999,"NA",IF(wat!M74&gt;99, "&gt;99", IF(wat!M74&lt;1, "&lt;1",wat!M74 ))), "-")</f>
        <v>&lt;1</v>
      </c>
      <c r="N76" s="29">
        <f>IF(ISNUMBER(wat!N74), IF(wat!N74=-999,"NA",wat!N74), "-")</f>
        <v>0.11694122105836868</v>
      </c>
      <c r="O76" s="51" t="str">
        <f>IF(ISNUMBER(wat!O74), IF(wat!O74=-999,"NA",IF(wat!O74&gt;99, "&gt;99", IF(wat!O74&lt;1, "&lt;1",wat!O74 ))), "-")</f>
        <v>&gt;99</v>
      </c>
      <c r="P76" s="28" t="str">
        <f>IF(ISNUMBER(wat!P74), IF(wat!P74=-999,"NA",IF(wat!P74&gt;99, "&gt;99", IF(wat!P74&lt;1, "&lt;1",wat!P74 ))), "-")</f>
        <v>&lt;1</v>
      </c>
      <c r="Q76" s="28" t="str">
        <f>IF(ISNUMBER(wat!Q74), IF(wat!Q74=-999,"NA",IF(wat!Q74&gt;99, "&gt;99", IF(wat!Q74&lt;1, "&lt;1",wat!Q74 ))), "-")</f>
        <v>&lt;1</v>
      </c>
      <c r="R76" s="28" t="str">
        <f>IF(ISNUMBER(wat!R74), IF(wat!R74=-999,"NA",IF(wat!R74&gt;99, "&gt;99", IF(wat!R74&lt;1, "&lt;1",wat!R74 ))), "-")</f>
        <v>&lt;1</v>
      </c>
      <c r="S76" s="29">
        <f>IF(ISNUMBER(wat!S74), IF(wat!S74=-999,"NA",wat!S74), "-")</f>
        <v>-4.6480009332299232E-3</v>
      </c>
      <c r="T76" s="52">
        <f>IF(ISNUMBER(wat!T74), IF(wat!T74=-999,"NA",IF(wat!T74&gt;99, "&gt;99", IF(wat!T74&lt;1, "&lt;1",wat!T74 ))), "-")</f>
        <v>94.057476647049285</v>
      </c>
      <c r="U76" s="53">
        <f>IF(ISNUMBER(wat!U74), IF(wat!U74=-999,"NA",IF(wat!U74&gt;99, "&gt;99", IF(wat!U74&lt;1, "&lt;1",wat!U74 ))), "-")</f>
        <v>94.057476647049285</v>
      </c>
      <c r="V76" s="53">
        <f>IF(ISNUMBER(wat!V74), IF(wat!V74=-999,"NA",IF(wat!V74&gt;99, "&gt;99", IF(wat!V74&lt;1, "&lt;1",wat!V74 ))), "-")</f>
        <v>94.924775520493611</v>
      </c>
      <c r="W76" s="53">
        <f>IF(ISNUMBER(wat!W74), IF(wat!W74=-999,"NA",IF(wat!W74&gt;99, "&gt;99", IF(wat!W74&lt;1, "&lt;1",wat!W74 ))), "-")</f>
        <v>97.311745108992938</v>
      </c>
      <c r="X76" s="29">
        <f>IF(ISNUMBER(wat!X74), IF(wat!X74=-999,"NA",wat!X74), "-")</f>
        <v>0.275551438331604</v>
      </c>
      <c r="Y76" s="28">
        <f>IF(ISNUMBER(wat!Y74), IF(wat!Y74=-999,"NA",IF(wat!Y74&gt;99, "&gt;99", IF(wat!Y74&lt;1, "&lt;1",wat!Y74 ))), "-")</f>
        <v>94.490372975782947</v>
      </c>
      <c r="Z76" s="28">
        <f>IF(ISNUMBER(wat!Z74), IF(wat!Z74=-999,"NA",IF(wat!Z74&gt;99, "&gt;99", IF(wat!Z74&lt;1, "&lt;1",wat!Z74 ))), "-")</f>
        <v>4.4670650049756198</v>
      </c>
      <c r="AA76" s="52" t="str">
        <f>IF(ISNUMBER(wat!AA74), IF(wat!AA74=-999,"NA",IF(wat!AA74&gt;99, "&gt;99", IF(wat!AA74&lt;1, "&lt;1",wat!AA74 ))), "-")</f>
        <v>-</v>
      </c>
      <c r="AB76" s="53">
        <f>IF(ISNUMBER(wat!AB74), IF(wat!AB74=-999,"NA",IF(wat!AB74&gt;99, "&gt;99", IF(wat!AB74&lt;1, "&lt;1",wat!AB74 ))), "-")</f>
        <v>86.281982802401586</v>
      </c>
      <c r="AC76" s="53">
        <f>IF(ISNUMBER(wat!AC74), IF(wat!AC74=-999,"NA",IF(wat!AC74&gt;99, "&gt;99", IF(wat!AC74&lt;1, "&lt;1",wat!AC74 ))), "-")</f>
        <v>90.857503095136238</v>
      </c>
      <c r="AD76" s="53" t="str">
        <f>IF(ISNUMBER(wat!AD74), IF(wat!AD74=-999,"NA",IF(wat!AD74&gt;99, "&gt;99", IF(wat!AD74&lt;1, "&lt;1",wat!AD74 ))), "-")</f>
        <v>-</v>
      </c>
      <c r="AE76" s="29" t="str">
        <f>IF(ISNUMBER(wat!AE74), IF(wat!AE74=-999,"NA",wat!AE74), "-")</f>
        <v>-</v>
      </c>
      <c r="AF76" s="28">
        <f>IF(ISNUMBER(wat!AF74), IF(wat!AF74=-999,"NA",IF(wat!AF74&gt;99, "&gt;99", IF(wat!AF74&lt;1, "&lt;1",wat!AF74 ))), "-")</f>
        <v>83.84492973625504</v>
      </c>
      <c r="AG76" s="28">
        <f>IF(ISNUMBER(wat!AG74), IF(wat!AG74=-999,"NA",IF(wat!AG74&gt;99, "&gt;99", IF(wat!AG74&lt;1, "&lt;1",wat!AG74 ))), "-")</f>
        <v>12.941182561839426</v>
      </c>
      <c r="AH76" s="52">
        <f>IF(ISNUMBER(wat!AH74), IF(wat!AH74=-999,"NA",IF(wat!AH74&gt;99, "&gt;99", IF(wat!AH74&lt;1, "&lt;1",wat!AH74 ))), "-")</f>
        <v>96.263031257717074</v>
      </c>
      <c r="AI76" s="53">
        <f>IF(ISNUMBER(wat!AI74), IF(wat!AI74=-999,"NA",IF(wat!AI74&gt;99, "&gt;99", IF(wat!AI74&lt;1, "&lt;1",wat!AI74 ))), "-")</f>
        <v>96.615849895529266</v>
      </c>
      <c r="AJ76" s="53">
        <f>IF(ISNUMBER(wat!AJ74), IF(wat!AJ74=-999,"NA",IF(wat!AJ74&gt;99, "&gt;99", IF(wat!AJ74&lt;1, "&lt;1",wat!AJ74 ))), "-")</f>
        <v>96.263031257717074</v>
      </c>
      <c r="AK76" s="53">
        <f>IF(ISNUMBER(wat!AK74), IF(wat!AK74=-999,"NA",IF(wat!AK74&gt;99, "&gt;99", IF(wat!AK74&lt;1, "&lt;1",wat!AK74 ))), "-")</f>
        <v>98.450176283653406</v>
      </c>
      <c r="AL76" s="29">
        <f>IF(ISNUMBER(wat!AL74), IF(wat!AL74=-999,"NA",wat!AL74), "-")</f>
        <v>3.7652075290679932E-2</v>
      </c>
      <c r="AM76" s="28">
        <f>IF(ISNUMBER(wat!AM74), IF(wat!AM74=-999,"NA",IF(wat!AM74&gt;99, "&gt;99", IF(wat!AM74&lt;1, "&lt;1",wat!AM74 ))), "-")</f>
        <v>97.993046765511636</v>
      </c>
      <c r="AN76" s="28">
        <f>IF(ISNUMBER(wat!AN74), IF(wat!AN74=-999,"NA",IF(wat!AN74&gt;99, "&gt;99", IF(wat!AN74&lt;1, "&lt;1",wat!AN74 ))), "-")</f>
        <v>1.6788228535304379</v>
      </c>
      <c r="AO76" s="25">
        <f>IF(ISBLANK(wat!AO74), "", wat!AO74)</f>
        <v>73</v>
      </c>
    </row>
    <row r="77" spans="1:41" s="6" customFormat="1" hidden="1" x14ac:dyDescent="0.25">
      <c r="A77" s="25" t="str">
        <f>IF(ISBLANK(wat!A75), "", wat!A75)</f>
        <v>Europe and Northern America</v>
      </c>
      <c r="B77" s="56">
        <f>IF(ISBLANK(wat!B75), "", wat!B75)</f>
        <v>2010</v>
      </c>
      <c r="C77" s="54">
        <f>IF(ISNUMBER(wat!C75), wat!C75, "-")</f>
        <v>1079700.4125585556</v>
      </c>
      <c r="D77" s="28">
        <f>IF(ISNUMBER(wat!D75), wat!D75, "-")</f>
        <v>75.438034057617188</v>
      </c>
      <c r="E77" s="51">
        <f>IF(ISNUMBER(wat!E75), IF(wat!E75=-999,"NA",IF(wat!E75&gt;99, "&gt;99", IF(wat!E75&lt;1, "&lt;1",wat!E75 ))), "-")</f>
        <v>98.637534563293045</v>
      </c>
      <c r="F77" s="28" t="str">
        <f>IF(ISNUMBER(wat!F75), IF(wat!F75=-999,"NA",IF(wat!F75&gt;99, "&gt;99", IF(wat!F75&lt;1, "&lt;1",wat!F75 ))), "-")</f>
        <v>&lt;1</v>
      </c>
      <c r="G77" s="28" t="str">
        <f>IF(ISNUMBER(wat!G75), IF(wat!G75=-999,"NA",IF(wat!G75&gt;99, "&gt;99", IF(wat!G75&lt;1, "&lt;1",wat!G75 ))), "-")</f>
        <v>&lt;1</v>
      </c>
      <c r="H77" s="28" t="str">
        <f>IF(ISNUMBER(wat!H75), IF(wat!H75=-999,"NA",IF(wat!H75&gt;99, "&gt;99", IF(wat!H75&lt;1, "&lt;1",wat!H75 ))), "-")</f>
        <v>&lt;1</v>
      </c>
      <c r="I77" s="29">
        <f>IF(ISNUMBER(wat!I75), IF(wat!I75=-999,"NA",wat!I75), "-")</f>
        <v>2.965393103659153E-2</v>
      </c>
      <c r="J77" s="51">
        <f>IF(ISNUMBER(wat!J75), IF(wat!J75=-999,"NA",IF(wat!J75&gt;99, "&gt;99", wat!J75)), "-")</f>
        <v>96.50117329819075</v>
      </c>
      <c r="K77" s="28" t="str">
        <f>IF(ISNUMBER(wat!K75), IF(wat!K75=-999,"NA",IF(wat!K75&gt;99, "&gt;99", IF(wat!K75&lt;1, "&lt;1",wat!K75 ))), "-")</f>
        <v>&lt;1</v>
      </c>
      <c r="L77" s="28">
        <f>IF(ISNUMBER(wat!L75), IF(wat!L75=-999,"NA",IF(wat!L75&gt;99, "&gt;99", IF(wat!L75&lt;1, "&lt;1",wat!L75 ))), "-")</f>
        <v>3.0215187098278049</v>
      </c>
      <c r="M77" s="28" t="str">
        <f>IF(ISNUMBER(wat!M75), IF(wat!M75=-999,"NA",IF(wat!M75&gt;99, "&gt;99", IF(wat!M75&lt;1, "&lt;1",wat!M75 ))), "-")</f>
        <v>&lt;1</v>
      </c>
      <c r="N77" s="29">
        <f>IF(ISNUMBER(wat!N75), IF(wat!N75=-999,"NA",wat!N75), "-")</f>
        <v>0.11694122105836868</v>
      </c>
      <c r="O77" s="51" t="str">
        <f>IF(ISNUMBER(wat!O75), IF(wat!O75=-999,"NA",IF(wat!O75&gt;99, "&gt;99", IF(wat!O75&lt;1, "&lt;1",wat!O75 ))), "-")</f>
        <v>&gt;99</v>
      </c>
      <c r="P77" s="28" t="str">
        <f>IF(ISNUMBER(wat!P75), IF(wat!P75=-999,"NA",IF(wat!P75&gt;99, "&gt;99", IF(wat!P75&lt;1, "&lt;1",wat!P75 ))), "-")</f>
        <v>&lt;1</v>
      </c>
      <c r="Q77" s="28" t="str">
        <f>IF(ISNUMBER(wat!Q75), IF(wat!Q75=-999,"NA",IF(wat!Q75&gt;99, "&gt;99", IF(wat!Q75&lt;1, "&lt;1",wat!Q75 ))), "-")</f>
        <v>&lt;1</v>
      </c>
      <c r="R77" s="28" t="str">
        <f>IF(ISNUMBER(wat!R75), IF(wat!R75=-999,"NA",IF(wat!R75&gt;99, "&gt;99", IF(wat!R75&lt;1, "&lt;1",wat!R75 ))), "-")</f>
        <v>&lt;1</v>
      </c>
      <c r="S77" s="29">
        <f>IF(ISNUMBER(wat!S75), IF(wat!S75=-999,"NA",wat!S75), "-")</f>
        <v>-4.6480009332299232E-3</v>
      </c>
      <c r="T77" s="52">
        <f>IF(ISNUMBER(wat!T75), IF(wat!T75=-999,"NA",IF(wat!T75&gt;99, "&gt;99", IF(wat!T75&lt;1, "&lt;1",wat!T75 ))), "-")</f>
        <v>94.302858850944546</v>
      </c>
      <c r="U77" s="53">
        <f>IF(ISNUMBER(wat!U75), IF(wat!U75=-999,"NA",IF(wat!U75&gt;99, "&gt;99", IF(wat!U75&lt;1, "&lt;1",wat!U75 ))), "-")</f>
        <v>94.302858850944546</v>
      </c>
      <c r="V77" s="53">
        <f>IF(ISNUMBER(wat!V75), IF(wat!V75=-999,"NA",IF(wat!V75&gt;99, "&gt;99", IF(wat!V75&lt;1, "&lt;1",wat!V75 ))), "-")</f>
        <v>95.092382632305359</v>
      </c>
      <c r="W77" s="53">
        <f>IF(ISNUMBER(wat!W75), IF(wat!W75=-999,"NA",IF(wat!W75&gt;99, "&gt;99", IF(wat!W75&lt;1, "&lt;1",wat!W75 ))), "-")</f>
        <v>97.368946051001089</v>
      </c>
      <c r="X77" s="29">
        <f>IF(ISNUMBER(wat!X75), IF(wat!X75=-999,"NA",wat!X75), "-")</f>
        <v>0.275551438331604</v>
      </c>
      <c r="Y77" s="28">
        <f>IF(ISNUMBER(wat!Y75), IF(wat!Y75=-999,"NA",IF(wat!Y75&gt;99, "&gt;99", IF(wat!Y75&lt;1, "&lt;1",wat!Y75 ))), "-")</f>
        <v>94.653420179374663</v>
      </c>
      <c r="Z77" s="28">
        <f>IF(ISNUMBER(wat!Z75), IF(wat!Z75=-999,"NA",IF(wat!Z75&gt;99, "&gt;99", IF(wat!Z75&lt;1, "&lt;1",wat!Z75 ))), "-")</f>
        <v>4.3620119746572694</v>
      </c>
      <c r="AA77" s="52" t="str">
        <f>IF(ISNUMBER(wat!AA75), IF(wat!AA75=-999,"NA",IF(wat!AA75&gt;99, "&gt;99", IF(wat!AA75&lt;1, "&lt;1",wat!AA75 ))), "-")</f>
        <v>-</v>
      </c>
      <c r="AB77" s="53">
        <f>IF(ISNUMBER(wat!AB75), IF(wat!AB75=-999,"NA",IF(wat!AB75&gt;99, "&gt;99", IF(wat!AB75&lt;1, "&lt;1",wat!AB75 ))), "-")</f>
        <v>87.093794623851736</v>
      </c>
      <c r="AC77" s="53">
        <f>IF(ISNUMBER(wat!AC75), IF(wat!AC75=-999,"NA",IF(wat!AC75&gt;99, "&gt;99", IF(wat!AC75&lt;1, "&lt;1",wat!AC75 ))), "-")</f>
        <v>91.215018483066714</v>
      </c>
      <c r="AD77" s="53" t="str">
        <f>IF(ISNUMBER(wat!AD75), IF(wat!AD75=-999,"NA",IF(wat!AD75&gt;99, "&gt;99", IF(wat!AD75&lt;1, "&lt;1",wat!AD75 ))), "-")</f>
        <v>-</v>
      </c>
      <c r="AE77" s="29" t="str">
        <f>IF(ISNUMBER(wat!AE75), IF(wat!AE75=-999,"NA",wat!AE75), "-")</f>
        <v>-</v>
      </c>
      <c r="AF77" s="28">
        <f>IF(ISNUMBER(wat!AF75), IF(wat!AF75=-999,"NA",IF(wat!AF75&gt;99, "&gt;99", IF(wat!AF75&lt;1, "&lt;1",wat!AF75 ))), "-")</f>
        <v>84.288912075712489</v>
      </c>
      <c r="AG77" s="28">
        <f>IF(ISNUMBER(wat!AG75), IF(wat!AG75=-999,"NA",IF(wat!AG75&gt;99, "&gt;99", IF(wat!AG75&lt;1, "&lt;1",wat!AG75 ))), "-")</f>
        <v>12.672207049369206</v>
      </c>
      <c r="AH77" s="52">
        <f>IF(ISNUMBER(wat!AH75), IF(wat!AH75=-999,"NA",IF(wat!AH75&gt;99, "&gt;99", IF(wat!AH75&lt;1, "&lt;1",wat!AH75 ))), "-")</f>
        <v>96.354818440830485</v>
      </c>
      <c r="AI77" s="53">
        <f>IF(ISNUMBER(wat!AI75), IF(wat!AI75=-999,"NA",IF(wat!AI75&gt;99, "&gt;99", IF(wat!AI75&lt;1, "&lt;1",wat!AI75 ))), "-")</f>
        <v>96.650067085414364</v>
      </c>
      <c r="AJ77" s="53">
        <f>IF(ISNUMBER(wat!AJ75), IF(wat!AJ75=-999,"NA",IF(wat!AJ75&gt;99, "&gt;99", IF(wat!AJ75&lt;1, "&lt;1",wat!AJ75 ))), "-")</f>
        <v>96.354818440830485</v>
      </c>
      <c r="AK77" s="53">
        <f>IF(ISNUMBER(wat!AK75), IF(wat!AK75=-999,"NA",IF(wat!AK75&gt;99, "&gt;99", IF(wat!AK75&lt;1, "&lt;1",wat!AK75 ))), "-")</f>
        <v>98.474171096503767</v>
      </c>
      <c r="AL77" s="29">
        <f>IF(ISNUMBER(wat!AL75), IF(wat!AL75=-999,"NA",wat!AL75), "-")</f>
        <v>3.7652075290679932E-2</v>
      </c>
      <c r="AM77" s="28">
        <f>IF(ISNUMBER(wat!AM75), IF(wat!AM75=-999,"NA",IF(wat!AM75&gt;99, "&gt;99", IF(wat!AM75&lt;1, "&lt;1",wat!AM75 ))), "-")</f>
        <v>98.028013360348709</v>
      </c>
      <c r="AN77" s="28">
        <f>IF(ISNUMBER(wat!AN75), IF(wat!AN75=-999,"NA",IF(wat!AN75&gt;99, "&gt;99", IF(wat!AN75&lt;1, "&lt;1",wat!AN75 ))), "-")</f>
        <v>1.656285088556841</v>
      </c>
      <c r="AO77" s="25">
        <f>IF(ISBLANK(wat!AO75), "", wat!AO75)</f>
        <v>74</v>
      </c>
    </row>
    <row r="78" spans="1:41" s="6" customFormat="1" hidden="1" x14ac:dyDescent="0.25">
      <c r="A78" s="25" t="str">
        <f>IF(ISBLANK(wat!A76), "", wat!A76)</f>
        <v>Europe and Northern America</v>
      </c>
      <c r="B78" s="56">
        <f>IF(ISBLANK(wat!B76), "", wat!B76)</f>
        <v>2011</v>
      </c>
      <c r="C78" s="54">
        <f>IF(ISNUMBER(wat!C76), wat!C76, "-")</f>
        <v>1084101.8317191601</v>
      </c>
      <c r="D78" s="28">
        <f>IF(ISNUMBER(wat!D76), wat!D76, "-")</f>
        <v>75.632965087890625</v>
      </c>
      <c r="E78" s="51">
        <f>IF(ISNUMBER(wat!E76), IF(wat!E76=-999,"NA",IF(wat!E76&gt;99, "&gt;99", IF(wat!E76&lt;1, "&lt;1",wat!E76 ))), "-")</f>
        <v>98.678043456455683</v>
      </c>
      <c r="F78" s="28" t="str">
        <f>IF(ISNUMBER(wat!F76), IF(wat!F76=-999,"NA",IF(wat!F76&gt;99, "&gt;99", IF(wat!F76&lt;1, "&lt;1",wat!F76 ))), "-")</f>
        <v>&lt;1</v>
      </c>
      <c r="G78" s="28" t="str">
        <f>IF(ISNUMBER(wat!G76), IF(wat!G76=-999,"NA",IF(wat!G76&gt;99, "&gt;99", IF(wat!G76&lt;1, "&lt;1",wat!G76 ))), "-")</f>
        <v>&lt;1</v>
      </c>
      <c r="H78" s="28" t="str">
        <f>IF(ISNUMBER(wat!H76), IF(wat!H76=-999,"NA",IF(wat!H76&gt;99, "&gt;99", IF(wat!H76&lt;1, "&lt;1",wat!H76 ))), "-")</f>
        <v>&lt;1</v>
      </c>
      <c r="I78" s="29">
        <f>IF(ISNUMBER(wat!I76), IF(wat!I76=-999,"NA",wat!I76), "-")</f>
        <v>2.965393103659153E-2</v>
      </c>
      <c r="J78" s="51">
        <f>IF(ISNUMBER(wat!J76), IF(wat!J76=-999,"NA",IF(wat!J76&gt;99, "&gt;99", wat!J76)), "-")</f>
        <v>96.685793849391516</v>
      </c>
      <c r="K78" s="28" t="str">
        <f>IF(ISNUMBER(wat!K76), IF(wat!K76=-999,"NA",IF(wat!K76&gt;99, "&gt;99", IF(wat!K76&lt;1, "&lt;1",wat!K76 ))), "-")</f>
        <v>&lt;1</v>
      </c>
      <c r="L78" s="28">
        <f>IF(ISNUMBER(wat!L76), IF(wat!L76=-999,"NA",IF(wat!L76&gt;99, "&gt;99", IF(wat!L76&lt;1, "&lt;1",wat!L76 ))), "-")</f>
        <v>2.8457572612620972</v>
      </c>
      <c r="M78" s="28" t="str">
        <f>IF(ISNUMBER(wat!M76), IF(wat!M76=-999,"NA",IF(wat!M76&gt;99, "&gt;99", IF(wat!M76&lt;1, "&lt;1",wat!M76 ))), "-")</f>
        <v>&lt;1</v>
      </c>
      <c r="N78" s="29">
        <f>IF(ISNUMBER(wat!N76), IF(wat!N76=-999,"NA",wat!N76), "-")</f>
        <v>0.11694122105836868</v>
      </c>
      <c r="O78" s="51" t="str">
        <f>IF(ISNUMBER(wat!O76), IF(wat!O76=-999,"NA",IF(wat!O76&gt;99, "&gt;99", IF(wat!O76&lt;1, "&lt;1",wat!O76 ))), "-")</f>
        <v>&gt;99</v>
      </c>
      <c r="P78" s="28" t="str">
        <f>IF(ISNUMBER(wat!P76), IF(wat!P76=-999,"NA",IF(wat!P76&gt;99, "&gt;99", IF(wat!P76&lt;1, "&lt;1",wat!P76 ))), "-")</f>
        <v>&lt;1</v>
      </c>
      <c r="Q78" s="28" t="str">
        <f>IF(ISNUMBER(wat!Q76), IF(wat!Q76=-999,"NA",IF(wat!Q76&gt;99, "&gt;99", IF(wat!Q76&lt;1, "&lt;1",wat!Q76 ))), "-")</f>
        <v>&lt;1</v>
      </c>
      <c r="R78" s="28" t="str">
        <f>IF(ISNUMBER(wat!R76), IF(wat!R76=-999,"NA",IF(wat!R76&gt;99, "&gt;99", IF(wat!R76&lt;1, "&lt;1",wat!R76 ))), "-")</f>
        <v>&lt;1</v>
      </c>
      <c r="S78" s="29">
        <f>IF(ISNUMBER(wat!S76), IF(wat!S76=-999,"NA",wat!S76), "-")</f>
        <v>-4.6480009332299232E-3</v>
      </c>
      <c r="T78" s="52">
        <f>IF(ISNUMBER(wat!T76), IF(wat!T76=-999,"NA",IF(wat!T76&gt;99, "&gt;99", IF(wat!T76&lt;1, "&lt;1",wat!T76 ))), "-")</f>
        <v>94.542017581020161</v>
      </c>
      <c r="U78" s="53">
        <f>IF(ISNUMBER(wat!U76), IF(wat!U76=-999,"NA",IF(wat!U76&gt;99, "&gt;99", IF(wat!U76&lt;1, "&lt;1",wat!U76 ))), "-")</f>
        <v>94.542017581020161</v>
      </c>
      <c r="V78" s="53">
        <f>IF(ISNUMBER(wat!V76), IF(wat!V76=-999,"NA",IF(wat!V76&gt;99, "&gt;99", IF(wat!V76&lt;1, "&lt;1",wat!V76 ))), "-")</f>
        <v>95.25869115747949</v>
      </c>
      <c r="W78" s="53">
        <f>IF(ISNUMBER(wat!W76), IF(wat!W76=-999,"NA",IF(wat!W76&gt;99, "&gt;99", IF(wat!W76&lt;1, "&lt;1",wat!W76 ))), "-")</f>
        <v>97.424717541307686</v>
      </c>
      <c r="X78" s="29">
        <f>IF(ISNUMBER(wat!X76), IF(wat!X76=-999,"NA",wat!X76), "-")</f>
        <v>0.275551438331604</v>
      </c>
      <c r="Y78" s="28">
        <f>IF(ISNUMBER(wat!Y76), IF(wat!Y76=-999,"NA",IF(wat!Y76&gt;99, "&gt;99", IF(wat!Y76&lt;1, "&lt;1",wat!Y76 ))), "-")</f>
        <v>94.811846190339395</v>
      </c>
      <c r="Z78" s="28">
        <f>IF(ISNUMBER(wat!Z76), IF(wat!Z76=-999,"NA",IF(wat!Z76&gt;99, "&gt;99", IF(wat!Z76&lt;1, "&lt;1",wat!Z76 ))), "-")</f>
        <v>4.2609474238638345</v>
      </c>
      <c r="AA78" s="52" t="str">
        <f>IF(ISNUMBER(wat!AA76), IF(wat!AA76=-999,"NA",IF(wat!AA76&gt;99, "&gt;99", IF(wat!AA76&lt;1, "&lt;1",wat!AA76 ))), "-")</f>
        <v>-</v>
      </c>
      <c r="AB78" s="53">
        <f>IF(ISNUMBER(wat!AB76), IF(wat!AB76=-999,"NA",IF(wat!AB76&gt;99, "&gt;99", IF(wat!AB76&lt;1, "&lt;1",wat!AB76 ))), "-")</f>
        <v>87.898478879461422</v>
      </c>
      <c r="AC78" s="53">
        <f>IF(ISNUMBER(wat!AC76), IF(wat!AC76=-999,"NA",IF(wat!AC76&gt;99, "&gt;99", IF(wat!AC76&lt;1, "&lt;1",wat!AC76 ))), "-")</f>
        <v>91.572313229683402</v>
      </c>
      <c r="AD78" s="53" t="str">
        <f>IF(ISNUMBER(wat!AD76), IF(wat!AD76=-999,"NA",IF(wat!AD76&gt;99, "&gt;99", IF(wat!AD76&lt;1, "&lt;1",wat!AD76 ))), "-")</f>
        <v>-</v>
      </c>
      <c r="AE78" s="29" t="str">
        <f>IF(ISNUMBER(wat!AE76), IF(wat!AE76=-999,"NA",wat!AE76), "-")</f>
        <v>-</v>
      </c>
      <c r="AF78" s="28">
        <f>IF(ISNUMBER(wat!AF76), IF(wat!AF76=-999,"NA",IF(wat!AF76&gt;99, "&gt;99", IF(wat!AF76&lt;1, "&lt;1",wat!AF76 ))), "-")</f>
        <v>84.724221891968938</v>
      </c>
      <c r="AG78" s="28">
        <f>IF(ISNUMBER(wat!AG76), IF(wat!AG76=-999,"NA",IF(wat!AG76&gt;99, "&gt;99", IF(wat!AG76&lt;1, "&lt;1",wat!AG76 ))), "-")</f>
        <v>12.412166175952761</v>
      </c>
      <c r="AH78" s="52">
        <f>IF(ISNUMBER(wat!AH76), IF(wat!AH76=-999,"NA",IF(wat!AH76&gt;99, "&gt;99", IF(wat!AH76&lt;1, "&lt;1",wat!AH76 ))), "-")</f>
        <v>96.446349990444631</v>
      </c>
      <c r="AI78" s="53">
        <f>IF(ISNUMBER(wat!AI76), IF(wat!AI76=-999,"NA",IF(wat!AI76&gt;99, "&gt;99", IF(wat!AI76&lt;1, "&lt;1",wat!AI76 ))), "-")</f>
        <v>96.68239907314215</v>
      </c>
      <c r="AJ78" s="53">
        <f>IF(ISNUMBER(wat!AJ76), IF(wat!AJ76=-999,"NA",IF(wat!AJ76&gt;99, "&gt;99", IF(wat!AJ76&lt;1, "&lt;1",wat!AJ76 ))), "-")</f>
        <v>96.446349990444631</v>
      </c>
      <c r="AK78" s="53">
        <f>IF(ISNUMBER(wat!AK76), IF(wat!AK76=-999,"NA",IF(wat!AK76&gt;99, "&gt;99", IF(wat!AK76&lt;1, "&lt;1",wat!AK76 ))), "-")</f>
        <v>98.497180098608084</v>
      </c>
      <c r="AL78" s="29">
        <f>IF(ISNUMBER(wat!AL76), IF(wat!AL76=-999,"NA",wat!AL76), "-")</f>
        <v>3.7652075290679932E-2</v>
      </c>
      <c r="AM78" s="28">
        <f>IF(ISNUMBER(wat!AM76), IF(wat!AM76=-999,"NA",IF(wat!AM76&gt;99, "&gt;99", IF(wat!AM76&lt;1, "&lt;1",wat!AM76 ))), "-")</f>
        <v>98.0618252545828</v>
      </c>
      <c r="AN78" s="28">
        <f>IF(ISNUMBER(wat!AN76), IF(wat!AN76=-999,"NA",IF(wat!AN76&gt;99, "&gt;99", IF(wat!AN76&lt;1, "&lt;1",wat!AN76 ))), "-")</f>
        <v>1.6348302312022487</v>
      </c>
      <c r="AO78" s="25">
        <f>IF(ISBLANK(wat!AO76), "", wat!AO76)</f>
        <v>75</v>
      </c>
    </row>
    <row r="79" spans="1:41" s="6" customFormat="1" hidden="1" x14ac:dyDescent="0.25">
      <c r="A79" s="25" t="str">
        <f>IF(ISBLANK(wat!A77), "", wat!A77)</f>
        <v>Europe and Northern America</v>
      </c>
      <c r="B79" s="56">
        <f>IF(ISBLANK(wat!B77), "", wat!B77)</f>
        <v>2012</v>
      </c>
      <c r="C79" s="54">
        <f>IF(ISNUMBER(wat!C77), wat!C77, "-")</f>
        <v>1088318.5410358906</v>
      </c>
      <c r="D79" s="28">
        <f>IF(ISNUMBER(wat!D77), wat!D77, "-")</f>
        <v>75.818733215332031</v>
      </c>
      <c r="E79" s="51">
        <f>IF(ISNUMBER(wat!E77), IF(wat!E77=-999,"NA",IF(wat!E77&gt;99, "&gt;99", IF(wat!E77&lt;1, "&lt;1",wat!E77 ))), "-")</f>
        <v>98.717261481400854</v>
      </c>
      <c r="F79" s="28" t="str">
        <f>IF(ISNUMBER(wat!F77), IF(wat!F77=-999,"NA",IF(wat!F77&gt;99, "&gt;99", IF(wat!F77&lt;1, "&lt;1",wat!F77 ))), "-")</f>
        <v>&lt;1</v>
      </c>
      <c r="G79" s="28" t="str">
        <f>IF(ISNUMBER(wat!G77), IF(wat!G77=-999,"NA",IF(wat!G77&gt;99, "&gt;99", IF(wat!G77&lt;1, "&lt;1",wat!G77 ))), "-")</f>
        <v>&lt;1</v>
      </c>
      <c r="H79" s="28" t="str">
        <f>IF(ISNUMBER(wat!H77), IF(wat!H77=-999,"NA",IF(wat!H77&gt;99, "&gt;99", IF(wat!H77&lt;1, "&lt;1",wat!H77 ))), "-")</f>
        <v>&lt;1</v>
      </c>
      <c r="I79" s="29">
        <f>IF(ISNUMBER(wat!I77), IF(wat!I77=-999,"NA",wat!I77), "-")</f>
        <v>2.965393103659153E-2</v>
      </c>
      <c r="J79" s="51">
        <f>IF(ISNUMBER(wat!J77), IF(wat!J77=-999,"NA",IF(wat!J77&gt;99, "&gt;99", wat!J77)), "-")</f>
        <v>96.870955097287165</v>
      </c>
      <c r="K79" s="28" t="str">
        <f>IF(ISNUMBER(wat!K77), IF(wat!K77=-999,"NA",IF(wat!K77&gt;99, "&gt;99", IF(wat!K77&lt;1, "&lt;1",wat!K77 ))), "-")</f>
        <v>&lt;1</v>
      </c>
      <c r="L79" s="28">
        <f>IF(ISNUMBER(wat!L77), IF(wat!L77=-999,"NA",IF(wat!L77&gt;99, "&gt;99", IF(wat!L77&lt;1, "&lt;1",wat!L77 ))), "-")</f>
        <v>2.6693180679331676</v>
      </c>
      <c r="M79" s="28" t="str">
        <f>IF(ISNUMBER(wat!M77), IF(wat!M77=-999,"NA",IF(wat!M77&gt;99, "&gt;99", IF(wat!M77&lt;1, "&lt;1",wat!M77 ))), "-")</f>
        <v>&lt;1</v>
      </c>
      <c r="N79" s="29">
        <f>IF(ISNUMBER(wat!N77), IF(wat!N77=-999,"NA",wat!N77), "-")</f>
        <v>0.11694122105836868</v>
      </c>
      <c r="O79" s="51" t="str">
        <f>IF(ISNUMBER(wat!O77), IF(wat!O77=-999,"NA",IF(wat!O77&gt;99, "&gt;99", IF(wat!O77&lt;1, "&lt;1",wat!O77 ))), "-")</f>
        <v>&gt;99</v>
      </c>
      <c r="P79" s="28" t="str">
        <f>IF(ISNUMBER(wat!P77), IF(wat!P77=-999,"NA",IF(wat!P77&gt;99, "&gt;99", IF(wat!P77&lt;1, "&lt;1",wat!P77 ))), "-")</f>
        <v>&lt;1</v>
      </c>
      <c r="Q79" s="28" t="str">
        <f>IF(ISNUMBER(wat!Q77), IF(wat!Q77=-999,"NA",IF(wat!Q77&gt;99, "&gt;99", IF(wat!Q77&lt;1, "&lt;1",wat!Q77 ))), "-")</f>
        <v>&lt;1</v>
      </c>
      <c r="R79" s="28" t="str">
        <f>IF(ISNUMBER(wat!R77), IF(wat!R77=-999,"NA",IF(wat!R77&gt;99, "&gt;99", IF(wat!R77&lt;1, "&lt;1",wat!R77 ))), "-")</f>
        <v>&lt;1</v>
      </c>
      <c r="S79" s="29">
        <f>IF(ISNUMBER(wat!S77), IF(wat!S77=-999,"NA",wat!S77), "-")</f>
        <v>-4.6480009332299232E-3</v>
      </c>
      <c r="T79" s="52">
        <f>IF(ISNUMBER(wat!T77), IF(wat!T77=-999,"NA",IF(wat!T77&gt;99, "&gt;99", IF(wat!T77&lt;1, "&lt;1",wat!T77 ))), "-")</f>
        <v>94.772704145705461</v>
      </c>
      <c r="U79" s="53">
        <f>IF(ISNUMBER(wat!U77), IF(wat!U77=-999,"NA",IF(wat!U77&gt;99, "&gt;99", IF(wat!U77&lt;1, "&lt;1",wat!U77 ))), "-")</f>
        <v>94.772704145705461</v>
      </c>
      <c r="V79" s="53">
        <f>IF(ISNUMBER(wat!V77), IF(wat!V77=-999,"NA",IF(wat!V77&gt;99, "&gt;99", IF(wat!V77&lt;1, "&lt;1",wat!V77 ))), "-")</f>
        <v>95.42285356106116</v>
      </c>
      <c r="W79" s="53">
        <f>IF(ISNUMBER(wat!W77), IF(wat!W77=-999,"NA",IF(wat!W77&gt;99, "&gt;99", IF(wat!W77&lt;1, "&lt;1",wat!W77 ))), "-")</f>
        <v>97.478190627415941</v>
      </c>
      <c r="X79" s="29">
        <f>IF(ISNUMBER(wat!X77), IF(wat!X77=-999,"NA",wat!X77), "-")</f>
        <v>0.275551438331604</v>
      </c>
      <c r="Y79" s="28">
        <f>IF(ISNUMBER(wat!Y77), IF(wat!Y77=-999,"NA",IF(wat!Y77&gt;99, "&gt;99", IF(wat!Y77&lt;1, "&lt;1",wat!Y77 ))), "-")</f>
        <v>94.956989112385145</v>
      </c>
      <c r="Z79" s="28">
        <f>IF(ISNUMBER(wat!Z77), IF(wat!Z77=-999,"NA",IF(wat!Z77&gt;99, "&gt;99", IF(wat!Z77&lt;1, "&lt;1",wat!Z77 ))), "-")</f>
        <v>4.1717804137614358</v>
      </c>
      <c r="AA79" s="52" t="str">
        <f>IF(ISNUMBER(wat!AA77), IF(wat!AA77=-999,"NA",IF(wat!AA77&gt;99, "&gt;99", IF(wat!AA77&lt;1, "&lt;1",wat!AA77 ))), "-")</f>
        <v>-</v>
      </c>
      <c r="AB79" s="53">
        <f>IF(ISNUMBER(wat!AB77), IF(wat!AB77=-999,"NA",IF(wat!AB77&gt;99, "&gt;99", IF(wat!AB77&lt;1, "&lt;1",wat!AB77 ))), "-")</f>
        <v>88.69984624019925</v>
      </c>
      <c r="AC79" s="53">
        <f>IF(ISNUMBER(wat!AC77), IF(wat!AC77=-999,"NA",IF(wat!AC77&gt;99, "&gt;99", IF(wat!AC77&lt;1, "&lt;1",wat!AC77 ))), "-")</f>
        <v>91.929075225384992</v>
      </c>
      <c r="AD79" s="53" t="str">
        <f>IF(ISNUMBER(wat!AD77), IF(wat!AD77=-999,"NA",IF(wat!AD77&gt;99, "&gt;99", IF(wat!AD77&lt;1, "&lt;1",wat!AD77 ))), "-")</f>
        <v>-</v>
      </c>
      <c r="AE79" s="29" t="str">
        <f>IF(ISNUMBER(wat!AE77), IF(wat!AE77=-999,"NA",wat!AE77), "-")</f>
        <v>-</v>
      </c>
      <c r="AF79" s="28">
        <f>IF(ISNUMBER(wat!AF77), IF(wat!AF77=-999,"NA",IF(wat!AF77&gt;99, "&gt;99", IF(wat!AF77&lt;1, "&lt;1",wat!AF77 ))), "-")</f>
        <v>85.145996175715069</v>
      </c>
      <c r="AG79" s="28">
        <f>IF(ISNUMBER(wat!AG77), IF(wat!AG77=-999,"NA",IF(wat!AG77&gt;99, "&gt;99", IF(wat!AG77&lt;1, "&lt;1",wat!AG77 ))), "-")</f>
        <v>12.166309700821673</v>
      </c>
      <c r="AH79" s="52">
        <f>IF(ISNUMBER(wat!AH77), IF(wat!AH77=-999,"NA",IF(wat!AH77&gt;99, "&gt;99", IF(wat!AH77&lt;1, "&lt;1",wat!AH77 ))), "-")</f>
        <v>96.537142246646823</v>
      </c>
      <c r="AI79" s="53">
        <f>IF(ISNUMBER(wat!AI77), IF(wat!AI77=-999,"NA",IF(wat!AI77&gt;99, "&gt;99", IF(wat!AI77&lt;1, "&lt;1",wat!AI77 ))), "-")</f>
        <v>96.709552310323275</v>
      </c>
      <c r="AJ79" s="53">
        <f>IF(ISNUMBER(wat!AJ77), IF(wat!AJ77=-999,"NA",IF(wat!AJ77&gt;99, "&gt;99", IF(wat!AJ77&lt;1, "&lt;1",wat!AJ77 ))), "-")</f>
        <v>96.537142246646823</v>
      </c>
      <c r="AK79" s="53">
        <f>IF(ISNUMBER(wat!AK77), IF(wat!AK77=-999,"NA",IF(wat!AK77&gt;99, "&gt;99", IF(wat!AK77&lt;1, "&lt;1",wat!AK77 ))), "-")</f>
        <v>98.518482888728087</v>
      </c>
      <c r="AL79" s="29">
        <f>IF(ISNUMBER(wat!AL77), IF(wat!AL77=-999,"NA",wat!AL77), "-")</f>
        <v>3.7652075290679932E-2</v>
      </c>
      <c r="AM79" s="28">
        <f>IF(ISNUMBER(wat!AM77), IF(wat!AM77=-999,"NA",IF(wat!AM77&gt;99, "&gt;99", IF(wat!AM77&lt;1, "&lt;1",wat!AM77 ))), "-")</f>
        <v>98.086060434637673</v>
      </c>
      <c r="AN79" s="28">
        <f>IF(ISNUMBER(wat!AN77), IF(wat!AN77=-999,"NA",IF(wat!AN77&gt;99, "&gt;99", IF(wat!AN77&lt;1, "&lt;1",wat!AN77 ))), "-")</f>
        <v>1.6220429215213457</v>
      </c>
      <c r="AO79" s="25">
        <f>IF(ISBLANK(wat!AO77), "", wat!AO77)</f>
        <v>76</v>
      </c>
    </row>
    <row r="80" spans="1:41" s="6" customFormat="1" hidden="1" x14ac:dyDescent="0.25">
      <c r="A80" s="25" t="str">
        <f>IF(ISBLANK(wat!A78), "", wat!A78)</f>
        <v>Europe and Northern America</v>
      </c>
      <c r="B80" s="56">
        <f>IF(ISBLANK(wat!B78), "", wat!B78)</f>
        <v>2013</v>
      </c>
      <c r="C80" s="54">
        <f>IF(ISNUMBER(wat!C78), wat!C78, "-")</f>
        <v>1092365.8998429775</v>
      </c>
      <c r="D80" s="28">
        <f>IF(ISNUMBER(wat!D78), wat!D78, "-")</f>
        <v>76.006805419921875</v>
      </c>
      <c r="E80" s="51">
        <f>IF(ISNUMBER(wat!E78), IF(wat!E78=-999,"NA",IF(wat!E78&gt;99, "&gt;99", IF(wat!E78&lt;1, "&lt;1",wat!E78 ))), "-")</f>
        <v>98.76750029284635</v>
      </c>
      <c r="F80" s="28" t="str">
        <f>IF(ISNUMBER(wat!F78), IF(wat!F78=-999,"NA",IF(wat!F78&gt;99, "&gt;99", IF(wat!F78&lt;1, "&lt;1",wat!F78 ))), "-")</f>
        <v>&lt;1</v>
      </c>
      <c r="G80" s="28" t="str">
        <f>IF(ISNUMBER(wat!G78), IF(wat!G78=-999,"NA",IF(wat!G78&gt;99, "&gt;99", IF(wat!G78&lt;1, "&lt;1",wat!G78 ))), "-")</f>
        <v>&lt;1</v>
      </c>
      <c r="H80" s="28" t="str">
        <f>IF(ISNUMBER(wat!H78), IF(wat!H78=-999,"NA",IF(wat!H78&gt;99, "&gt;99", IF(wat!H78&lt;1, "&lt;1",wat!H78 ))), "-")</f>
        <v>&lt;1</v>
      </c>
      <c r="I80" s="29">
        <f>IF(ISNUMBER(wat!I78), IF(wat!I78=-999,"NA",wat!I78), "-")</f>
        <v>2.965393103659153E-2</v>
      </c>
      <c r="J80" s="51">
        <f>IF(ISNUMBER(wat!J78), IF(wat!J78=-999,"NA",IF(wat!J78&gt;99, "&gt;99", wat!J78)), "-")</f>
        <v>97.10540890176793</v>
      </c>
      <c r="K80" s="28" t="str">
        <f>IF(ISNUMBER(wat!K78), IF(wat!K78=-999,"NA",IF(wat!K78&gt;99, "&gt;99", IF(wat!K78&lt;1, "&lt;1",wat!K78 ))), "-")</f>
        <v>&lt;1</v>
      </c>
      <c r="L80" s="28">
        <f>IF(ISNUMBER(wat!L78), IF(wat!L78=-999,"NA",IF(wat!L78&gt;99, "&gt;99", IF(wat!L78&lt;1, "&lt;1",wat!L78 ))), "-")</f>
        <v>2.4915331225789914</v>
      </c>
      <c r="M80" s="28" t="str">
        <f>IF(ISNUMBER(wat!M78), IF(wat!M78=-999,"NA",IF(wat!M78&gt;99, "&gt;99", IF(wat!M78&lt;1, "&lt;1",wat!M78 ))), "-")</f>
        <v>&lt;1</v>
      </c>
      <c r="N80" s="29">
        <f>IF(ISNUMBER(wat!N78), IF(wat!N78=-999,"NA",wat!N78), "-")</f>
        <v>0.11694122105836868</v>
      </c>
      <c r="O80" s="51" t="str">
        <f>IF(ISNUMBER(wat!O78), IF(wat!O78=-999,"NA",IF(wat!O78&gt;99, "&gt;99", IF(wat!O78&lt;1, "&lt;1",wat!O78 ))), "-")</f>
        <v>&gt;99</v>
      </c>
      <c r="P80" s="28" t="str">
        <f>IF(ISNUMBER(wat!P78), IF(wat!P78=-999,"NA",IF(wat!P78&gt;99, "&gt;99", IF(wat!P78&lt;1, "&lt;1",wat!P78 ))), "-")</f>
        <v>&lt;1</v>
      </c>
      <c r="Q80" s="28" t="str">
        <f>IF(ISNUMBER(wat!Q78), IF(wat!Q78=-999,"NA",IF(wat!Q78&gt;99, "&gt;99", IF(wat!Q78&lt;1, "&lt;1",wat!Q78 ))), "-")</f>
        <v>&lt;1</v>
      </c>
      <c r="R80" s="28" t="str">
        <f>IF(ISNUMBER(wat!R78), IF(wat!R78=-999,"NA",IF(wat!R78&gt;99, "&gt;99", IF(wat!R78&lt;1, "&lt;1",wat!R78 ))), "-")</f>
        <v>&lt;1</v>
      </c>
      <c r="S80" s="29">
        <f>IF(ISNUMBER(wat!S78), IF(wat!S78=-999,"NA",wat!S78), "-")</f>
        <v>-4.6480009332299232E-3</v>
      </c>
      <c r="T80" s="52">
        <f>IF(ISNUMBER(wat!T78), IF(wat!T78=-999,"NA",IF(wat!T78&gt;99, "&gt;99", IF(wat!T78&lt;1, "&lt;1",wat!T78 ))), "-")</f>
        <v>94.990706752811732</v>
      </c>
      <c r="U80" s="53">
        <f>IF(ISNUMBER(wat!U78), IF(wat!U78=-999,"NA",IF(wat!U78&gt;99, "&gt;99", IF(wat!U78&lt;1, "&lt;1",wat!U78 ))), "-")</f>
        <v>94.990706752811732</v>
      </c>
      <c r="V80" s="53">
        <f>IF(ISNUMBER(wat!V78), IF(wat!V78=-999,"NA",IF(wat!V78&gt;99, "&gt;99", IF(wat!V78&lt;1, "&lt;1",wat!V78 ))), "-")</f>
        <v>95.582802181190374</v>
      </c>
      <c r="W80" s="53">
        <f>IF(ISNUMBER(wat!W78), IF(wat!W78=-999,"NA",IF(wat!W78&gt;99, "&gt;99", IF(wat!W78&lt;1, "&lt;1",wat!W78 ))), "-")</f>
        <v>97.529899090501971</v>
      </c>
      <c r="X80" s="29">
        <f>IF(ISNUMBER(wat!X78), IF(wat!X78=-999,"NA",wat!X78), "-")</f>
        <v>0.275551438331604</v>
      </c>
      <c r="Y80" s="28">
        <f>IF(ISNUMBER(wat!Y78), IF(wat!Y78=-999,"NA",IF(wat!Y78&gt;99, "&gt;99", IF(wat!Y78&lt;1, "&lt;1",wat!Y78 ))), "-")</f>
        <v>95.083912754043169</v>
      </c>
      <c r="Z80" s="28">
        <f>IF(ISNUMBER(wat!Z78), IF(wat!Z78=-999,"NA",IF(wat!Z78&gt;99, "&gt;99", IF(wat!Z78&lt;1, "&lt;1",wat!Z78 ))), "-")</f>
        <v>4.0996038527534395</v>
      </c>
      <c r="AA80" s="52" t="str">
        <f>IF(ISNUMBER(wat!AA78), IF(wat!AA78=-999,"NA",IF(wat!AA78&gt;99, "&gt;99", IF(wat!AA78&lt;1, "&lt;1",wat!AA78 ))), "-")</f>
        <v>-</v>
      </c>
      <c r="AB80" s="53">
        <f>IF(ISNUMBER(wat!AB78), IF(wat!AB78=-999,"NA",IF(wat!AB78&gt;99, "&gt;99", IF(wat!AB78&lt;1, "&lt;1",wat!AB78 ))), "-")</f>
        <v>89.467665250888786</v>
      </c>
      <c r="AC80" s="53">
        <f>IF(ISNUMBER(wat!AC78), IF(wat!AC78=-999,"NA",IF(wat!AC78&gt;99, "&gt;99", IF(wat!AC78&lt;1, "&lt;1",wat!AC78 ))), "-")</f>
        <v>92.285685968037058</v>
      </c>
      <c r="AD80" s="53" t="str">
        <f>IF(ISNUMBER(wat!AD78), IF(wat!AD78=-999,"NA",IF(wat!AD78&gt;99, "&gt;99", IF(wat!AD78&lt;1, "&lt;1",wat!AD78 ))), "-")</f>
        <v>-</v>
      </c>
      <c r="AE80" s="29" t="str">
        <f>IF(ISNUMBER(wat!AE78), IF(wat!AE78=-999,"NA",wat!AE78), "-")</f>
        <v>-</v>
      </c>
      <c r="AF80" s="28">
        <f>IF(ISNUMBER(wat!AF78), IF(wat!AF78=-999,"NA",IF(wat!AF78&gt;99, "&gt;99", IF(wat!AF78&lt;1, "&lt;1",wat!AF78 ))), "-")</f>
        <v>85.536227689834931</v>
      </c>
      <c r="AG80" s="28">
        <f>IF(ISNUMBER(wat!AG78), IF(wat!AG78=-999,"NA",IF(wat!AG78&gt;99, "&gt;99", IF(wat!AG78&lt;1, "&lt;1",wat!AG78 ))), "-")</f>
        <v>11.953309867393484</v>
      </c>
      <c r="AH80" s="52">
        <f>IF(ISNUMBER(wat!AH78), IF(wat!AH78=-999,"NA",IF(wat!AH78&gt;99, "&gt;99", IF(wat!AH78&lt;1, "&lt;1",wat!AH78 ))), "-")</f>
        <v>96.623608672835857</v>
      </c>
      <c r="AI80" s="53">
        <f>IF(ISNUMBER(wat!AI78), IF(wat!AI78=-999,"NA",IF(wat!AI78&gt;99, "&gt;99", IF(wat!AI78&lt;1, "&lt;1",wat!AI78 ))), "-")</f>
        <v>96.734174798918332</v>
      </c>
      <c r="AJ80" s="53">
        <f>IF(ISNUMBER(wat!AJ78), IF(wat!AJ78=-999,"NA",IF(wat!AJ78&gt;99, "&gt;99", IF(wat!AJ78&lt;1, "&lt;1",wat!AJ78 ))), "-")</f>
        <v>96.623608672835857</v>
      </c>
      <c r="AK80" s="53">
        <f>IF(ISNUMBER(wat!AK78), IF(wat!AK78=-999,"NA",IF(wat!AK78&gt;99, "&gt;99", IF(wat!AK78&lt;1, "&lt;1",wat!AK78 ))), "-")</f>
        <v>98.537994633013199</v>
      </c>
      <c r="AL80" s="29">
        <f>IF(ISNUMBER(wat!AL78), IF(wat!AL78=-999,"NA",wat!AL78), "-")</f>
        <v>3.7652075290679932E-2</v>
      </c>
      <c r="AM80" s="28">
        <f>IF(ISNUMBER(wat!AM78), IF(wat!AM78=-999,"NA",IF(wat!AM78&gt;99, "&gt;99", IF(wat!AM78&lt;1, "&lt;1",wat!AM78 ))), "-")</f>
        <v>98.097846760612285</v>
      </c>
      <c r="AN80" s="28">
        <f>IF(ISNUMBER(wat!AN78), IF(wat!AN78=-999,"NA",IF(wat!AN78&gt;99, "&gt;99", IF(wat!AN78&lt;1, "&lt;1",wat!AN78 ))), "-")</f>
        <v>1.6204113614093876</v>
      </c>
      <c r="AO80" s="25">
        <f>IF(ISBLANK(wat!AO78), "", wat!AO78)</f>
        <v>77</v>
      </c>
    </row>
    <row r="81" spans="1:41" s="6" customFormat="1" hidden="1" x14ac:dyDescent="0.25">
      <c r="A81" s="25" t="str">
        <f>IF(ISBLANK(wat!A79), "", wat!A79)</f>
        <v>Europe and Northern America</v>
      </c>
      <c r="B81" s="56">
        <f>IF(ISBLANK(wat!B79), "", wat!B79)</f>
        <v>2014</v>
      </c>
      <c r="C81" s="54">
        <f>IF(ISNUMBER(wat!C79), wat!C79, "-")</f>
        <v>1096282.5524007678</v>
      </c>
      <c r="D81" s="28">
        <f>IF(ISNUMBER(wat!D79), wat!D79, "-")</f>
        <v>76.194320678710938</v>
      </c>
      <c r="E81" s="51">
        <f>IF(ISNUMBER(wat!E79), IF(wat!E79=-999,"NA",IF(wat!E79&gt;99, "&gt;99", IF(wat!E79&lt;1, "&lt;1",wat!E79 ))), "-")</f>
        <v>98.804637771595566</v>
      </c>
      <c r="F81" s="28" t="str">
        <f>IF(ISNUMBER(wat!F79), IF(wat!F79=-999,"NA",IF(wat!F79&gt;99, "&gt;99", IF(wat!F79&lt;1, "&lt;1",wat!F79 ))), "-")</f>
        <v>&lt;1</v>
      </c>
      <c r="G81" s="28" t="str">
        <f>IF(ISNUMBER(wat!G79), IF(wat!G79=-999,"NA",IF(wat!G79&gt;99, "&gt;99", IF(wat!G79&lt;1, "&lt;1",wat!G79 ))), "-")</f>
        <v>&lt;1</v>
      </c>
      <c r="H81" s="28" t="str">
        <f>IF(ISNUMBER(wat!H79), IF(wat!H79=-999,"NA",IF(wat!H79&gt;99, "&gt;99", IF(wat!H79&lt;1, "&lt;1",wat!H79 ))), "-")</f>
        <v>&lt;1</v>
      </c>
      <c r="I81" s="29">
        <f>IF(ISNUMBER(wat!I79), IF(wat!I79=-999,"NA",wat!I79), "-")</f>
        <v>2.965393103659153E-2</v>
      </c>
      <c r="J81" s="51">
        <f>IF(ISNUMBER(wat!J79), IF(wat!J79=-999,"NA",IF(wat!J79&gt;99, "&gt;99", wat!J79)), "-")</f>
        <v>97.286397238867437</v>
      </c>
      <c r="K81" s="28" t="str">
        <f>IF(ISNUMBER(wat!K79), IF(wat!K79=-999,"NA",IF(wat!K79&gt;99, "&gt;99", IF(wat!K79&lt;1, "&lt;1",wat!K79 ))), "-")</f>
        <v>&lt;1</v>
      </c>
      <c r="L81" s="28">
        <f>IF(ISNUMBER(wat!L79), IF(wat!L79=-999,"NA",IF(wat!L79&gt;99, "&gt;99", IF(wat!L79&lt;1, "&lt;1",wat!L79 ))), "-")</f>
        <v>2.314580765905824</v>
      </c>
      <c r="M81" s="28" t="str">
        <f>IF(ISNUMBER(wat!M79), IF(wat!M79=-999,"NA",IF(wat!M79&gt;99, "&gt;99", IF(wat!M79&lt;1, "&lt;1",wat!M79 ))), "-")</f>
        <v>&lt;1</v>
      </c>
      <c r="N81" s="29">
        <f>IF(ISNUMBER(wat!N79), IF(wat!N79=-999,"NA",wat!N79), "-")</f>
        <v>0.11694122105836868</v>
      </c>
      <c r="O81" s="51" t="str">
        <f>IF(ISNUMBER(wat!O79), IF(wat!O79=-999,"NA",IF(wat!O79&gt;99, "&gt;99", IF(wat!O79&lt;1, "&lt;1",wat!O79 ))), "-")</f>
        <v>&gt;99</v>
      </c>
      <c r="P81" s="28" t="str">
        <f>IF(ISNUMBER(wat!P79), IF(wat!P79=-999,"NA",IF(wat!P79&gt;99, "&gt;99", IF(wat!P79&lt;1, "&lt;1",wat!P79 ))), "-")</f>
        <v>&lt;1</v>
      </c>
      <c r="Q81" s="28" t="str">
        <f>IF(ISNUMBER(wat!Q79), IF(wat!Q79=-999,"NA",IF(wat!Q79&gt;99, "&gt;99", IF(wat!Q79&lt;1, "&lt;1",wat!Q79 ))), "-")</f>
        <v>&lt;1</v>
      </c>
      <c r="R81" s="28" t="str">
        <f>IF(ISNUMBER(wat!R79), IF(wat!R79=-999,"NA",IF(wat!R79&gt;99, "&gt;99", IF(wat!R79&lt;1, "&lt;1",wat!R79 ))), "-")</f>
        <v>&lt;1</v>
      </c>
      <c r="S81" s="29">
        <f>IF(ISNUMBER(wat!S79), IF(wat!S79=-999,"NA",wat!S79), "-")</f>
        <v>-4.6480009332299232E-3</v>
      </c>
      <c r="T81" s="52">
        <f>IF(ISNUMBER(wat!T79), IF(wat!T79=-999,"NA",IF(wat!T79&gt;99, "&gt;99", IF(wat!T79&lt;1, "&lt;1",wat!T79 ))), "-")</f>
        <v>95.094166017403566</v>
      </c>
      <c r="U81" s="53">
        <f>IF(ISNUMBER(wat!U79), IF(wat!U79=-999,"NA",IF(wat!U79&gt;99, "&gt;99", IF(wat!U79&lt;1, "&lt;1",wat!U79 ))), "-")</f>
        <v>95.094166017403566</v>
      </c>
      <c r="V81" s="53">
        <f>IF(ISNUMBER(wat!V79), IF(wat!V79=-999,"NA",IF(wat!V79&gt;99, "&gt;99", IF(wat!V79&lt;1, "&lt;1",wat!V79 ))), "-")</f>
        <v>95.741133111733717</v>
      </c>
      <c r="W81" s="53">
        <f>IF(ISNUMBER(wat!W79), IF(wat!W79=-999,"NA",IF(wat!W79&gt;99, "&gt;99", IF(wat!W79&lt;1, "&lt;1",wat!W79 ))), "-")</f>
        <v>97.580232716068096</v>
      </c>
      <c r="X81" s="29">
        <f>IF(ISNUMBER(wat!X79), IF(wat!X79=-999,"NA",wat!X79), "-")</f>
        <v>0.275551438331604</v>
      </c>
      <c r="Y81" s="28">
        <f>IF(ISNUMBER(wat!Y79), IF(wat!Y79=-999,"NA",IF(wat!Y79&gt;99, "&gt;99", IF(wat!Y79&lt;1, "&lt;1",wat!Y79 ))), "-")</f>
        <v>95.208623521534662</v>
      </c>
      <c r="Z81" s="28">
        <f>IF(ISNUMBER(wat!Z79), IF(wat!Z79=-999,"NA",IF(wat!Z79&gt;99, "&gt;99", IF(wat!Z79&lt;1, "&lt;1",wat!Z79 ))), "-")</f>
        <v>4.0283261419439222</v>
      </c>
      <c r="AA81" s="52" t="str">
        <f>IF(ISNUMBER(wat!AA79), IF(wat!AA79=-999,"NA",IF(wat!AA79&gt;99, "&gt;99", IF(wat!AA79&lt;1, "&lt;1",wat!AA79 ))), "-")</f>
        <v>-</v>
      </c>
      <c r="AB81" s="53">
        <f>IF(ISNUMBER(wat!AB79), IF(wat!AB79=-999,"NA",IF(wat!AB79&gt;99, "&gt;99", IF(wat!AB79&lt;1, "&lt;1",wat!AB79 ))), "-")</f>
        <v>89.769678476569084</v>
      </c>
      <c r="AC81" s="53">
        <f>IF(ISNUMBER(wat!AC79), IF(wat!AC79=-999,"NA",IF(wat!AC79&gt;99, "&gt;99", IF(wat!AC79&lt;1, "&lt;1",wat!AC79 ))), "-")</f>
        <v>92.64108521733921</v>
      </c>
      <c r="AD81" s="53" t="str">
        <f>IF(ISNUMBER(wat!AD79), IF(wat!AD79=-999,"NA",IF(wat!AD79&gt;99, "&gt;99", IF(wat!AD79&lt;1, "&lt;1",wat!AD79 ))), "-")</f>
        <v>-</v>
      </c>
      <c r="AE81" s="29" t="str">
        <f>IF(ISNUMBER(wat!AE79), IF(wat!AE79=-999,"NA",wat!AE79), "-")</f>
        <v>-</v>
      </c>
      <c r="AF81" s="28">
        <f>IF(ISNUMBER(wat!AF79), IF(wat!AF79=-999,"NA",IF(wat!AF79&gt;99, "&gt;99", IF(wat!AF79&lt;1, "&lt;1",wat!AF79 ))), "-")</f>
        <v>85.925505129826846</v>
      </c>
      <c r="AG81" s="28">
        <f>IF(ISNUMBER(wat!AG79), IF(wat!AG79=-999,"NA",IF(wat!AG79&gt;99, "&gt;99", IF(wat!AG79&lt;1, "&lt;1",wat!AG79 ))), "-")</f>
        <v>11.740411176948745</v>
      </c>
      <c r="AH81" s="52">
        <f>IF(ISNUMBER(wat!AH79), IF(wat!AH79=-999,"NA",IF(wat!AH79&gt;99, "&gt;99", IF(wat!AH79&lt;1, "&lt;1",wat!AH79 ))), "-")</f>
        <v>96.709693573078084</v>
      </c>
      <c r="AI81" s="53">
        <f>IF(ISNUMBER(wat!AI79), IF(wat!AI79=-999,"NA",IF(wat!AI79&gt;99, "&gt;99", IF(wat!AI79&lt;1, "&lt;1",wat!AI79 ))), "-")</f>
        <v>96.757716659925691</v>
      </c>
      <c r="AJ81" s="53">
        <f>IF(ISNUMBER(wat!AJ79), IF(wat!AJ79=-999,"NA",IF(wat!AJ79&gt;99, "&gt;99", IF(wat!AJ79&lt;1, "&lt;1",wat!AJ79 ))), "-")</f>
        <v>96.709693573078084</v>
      </c>
      <c r="AK81" s="53">
        <f>IF(ISNUMBER(wat!AK79), IF(wat!AK79=-999,"NA",IF(wat!AK79&gt;99, "&gt;99", IF(wat!AK79&lt;1, "&lt;1",wat!AK79 ))), "-")</f>
        <v>98.556883505664743</v>
      </c>
      <c r="AL81" s="29">
        <f>IF(ISNUMBER(wat!AL79), IF(wat!AL79=-999,"NA",wat!AL79), "-")</f>
        <v>3.7652075290679932E-2</v>
      </c>
      <c r="AM81" s="28">
        <f>IF(ISNUMBER(wat!AM79), IF(wat!AM79=-999,"NA",IF(wat!AM79&gt;99, "&gt;99", IF(wat!AM79&lt;1, "&lt;1",wat!AM79 ))), "-")</f>
        <v>98.108984340300381</v>
      </c>
      <c r="AN81" s="28">
        <f>IF(ISNUMBER(wat!AN79), IF(wat!AN79=-999,"NA",IF(wat!AN79&gt;99, "&gt;99", IF(wat!AN79&lt;1, "&lt;1",wat!AN79 ))), "-")</f>
        <v>1.6188099486552916</v>
      </c>
      <c r="AO81" s="25">
        <f>IF(ISBLANK(wat!AO79), "", wat!AO79)</f>
        <v>78</v>
      </c>
    </row>
    <row r="82" spans="1:41" s="6" customFormat="1" hidden="1" x14ac:dyDescent="0.25">
      <c r="A82" s="25" t="str">
        <f>IF(ISBLANK(wat!A80), "", wat!A80)</f>
        <v>Europe and Northern America</v>
      </c>
      <c r="B82" s="56">
        <f>IF(ISBLANK(wat!B80), "", wat!B80)</f>
        <v>2015</v>
      </c>
      <c r="C82" s="54">
        <f>IF(ISNUMBER(wat!C80), wat!C80, "-")</f>
        <v>1100090.0271363854</v>
      </c>
      <c r="D82" s="28">
        <f>IF(ISNUMBER(wat!D80), wat!D80, "-")</f>
        <v>76.384849548339844</v>
      </c>
      <c r="E82" s="51">
        <f>IF(ISNUMBER(wat!E80), IF(wat!E80=-999,"NA",IF(wat!E80&gt;99, "&gt;99", IF(wat!E80&lt;1, "&lt;1",wat!E80 ))), "-")</f>
        <v>98.863216573622395</v>
      </c>
      <c r="F82" s="28" t="str">
        <f>IF(ISNUMBER(wat!F80), IF(wat!F80=-999,"NA",IF(wat!F80&gt;99, "&gt;99", IF(wat!F80&lt;1, "&lt;1",wat!F80 ))), "-")</f>
        <v>&lt;1</v>
      </c>
      <c r="G82" s="28" t="str">
        <f>IF(ISNUMBER(wat!G80), IF(wat!G80=-999,"NA",IF(wat!G80&gt;99, "&gt;99", IF(wat!G80&lt;1, "&lt;1",wat!G80 ))), "-")</f>
        <v>&lt;1</v>
      </c>
      <c r="H82" s="28" t="str">
        <f>IF(ISNUMBER(wat!H80), IF(wat!H80=-999,"NA",IF(wat!H80&gt;99, "&gt;99", IF(wat!H80&lt;1, "&lt;1",wat!H80 ))), "-")</f>
        <v>&lt;1</v>
      </c>
      <c r="I82" s="29">
        <f>IF(ISNUMBER(wat!I80), IF(wat!I80=-999,"NA",wat!I80), "-")</f>
        <v>2.965393103659153E-2</v>
      </c>
      <c r="J82" s="51">
        <f>IF(ISNUMBER(wat!J80), IF(wat!J80=-999,"NA",IF(wat!J80&gt;99, "&gt;99", wat!J80)), "-")</f>
        <v>97.464759678669111</v>
      </c>
      <c r="K82" s="28" t="str">
        <f>IF(ISNUMBER(wat!K80), IF(wat!K80=-999,"NA",IF(wat!K80&gt;99, "&gt;99", IF(wat!K80&lt;1, "&lt;1",wat!K80 ))), "-")</f>
        <v>&lt;1</v>
      </c>
      <c r="L82" s="28">
        <f>IF(ISNUMBER(wat!L80), IF(wat!L80=-999,"NA",IF(wat!L80&gt;99, "&gt;99", IF(wat!L80&lt;1, "&lt;1",wat!L80 ))), "-")</f>
        <v>2.1409020184351713</v>
      </c>
      <c r="M82" s="28" t="str">
        <f>IF(ISNUMBER(wat!M80), IF(wat!M80=-999,"NA",IF(wat!M80&gt;99, "&gt;99", IF(wat!M80&lt;1, "&lt;1",wat!M80 ))), "-")</f>
        <v>&lt;1</v>
      </c>
      <c r="N82" s="29">
        <f>IF(ISNUMBER(wat!N80), IF(wat!N80=-999,"NA",wat!N80), "-")</f>
        <v>0.11694122105836868</v>
      </c>
      <c r="O82" s="51" t="str">
        <f>IF(ISNUMBER(wat!O80), IF(wat!O80=-999,"NA",IF(wat!O80&gt;99, "&gt;99", IF(wat!O80&lt;1, "&lt;1",wat!O80 ))), "-")</f>
        <v>&gt;99</v>
      </c>
      <c r="P82" s="28" t="str">
        <f>IF(ISNUMBER(wat!P80), IF(wat!P80=-999,"NA",IF(wat!P80&gt;99, "&gt;99", IF(wat!P80&lt;1, "&lt;1",wat!P80 ))), "-")</f>
        <v>&lt;1</v>
      </c>
      <c r="Q82" s="28" t="str">
        <f>IF(ISNUMBER(wat!Q80), IF(wat!Q80=-999,"NA",IF(wat!Q80&gt;99, "&gt;99", IF(wat!Q80&lt;1, "&lt;1",wat!Q80 ))), "-")</f>
        <v>&lt;1</v>
      </c>
      <c r="R82" s="28" t="str">
        <f>IF(ISNUMBER(wat!R80), IF(wat!R80=-999,"NA",IF(wat!R80&gt;99, "&gt;99", IF(wat!R80&lt;1, "&lt;1",wat!R80 ))), "-")</f>
        <v>&lt;1</v>
      </c>
      <c r="S82" s="29">
        <f>IF(ISNUMBER(wat!S80), IF(wat!S80=-999,"NA",wat!S80), "-")</f>
        <v>-4.6480009332299232E-3</v>
      </c>
      <c r="T82" s="52">
        <f>IF(ISNUMBER(wat!T80), IF(wat!T80=-999,"NA",IF(wat!T80&gt;99, "&gt;99", IF(wat!T80&lt;1, "&lt;1",wat!T80 ))), "-")</f>
        <v>95.18030285307006</v>
      </c>
      <c r="U82" s="53">
        <f>IF(ISNUMBER(wat!U80), IF(wat!U80=-999,"NA",IF(wat!U80&gt;99, "&gt;99", IF(wat!U80&lt;1, "&lt;1",wat!U80 ))), "-")</f>
        <v>95.18030285307006</v>
      </c>
      <c r="V82" s="53">
        <f>IF(ISNUMBER(wat!V80), IF(wat!V80=-999,"NA",IF(wat!V80&gt;99, "&gt;99", IF(wat!V80&lt;1, "&lt;1",wat!V80 ))), "-")</f>
        <v>95.88186008625668</v>
      </c>
      <c r="W82" s="53">
        <f>IF(ISNUMBER(wat!W80), IF(wat!W80=-999,"NA",IF(wat!W80&gt;99, "&gt;99", IF(wat!W80&lt;1, "&lt;1",wat!W80 ))), "-")</f>
        <v>97.626236597625777</v>
      </c>
      <c r="X82" s="29">
        <f>IF(ISNUMBER(wat!X80), IF(wat!X80=-999,"NA",wat!X80), "-")</f>
        <v>0.275551438331604</v>
      </c>
      <c r="Y82" s="28">
        <f>IF(ISNUMBER(wat!Y80), IF(wat!Y80=-999,"NA",IF(wat!Y80&gt;99, "&gt;99", IF(wat!Y80&lt;1, "&lt;1",wat!Y80 ))), "-")</f>
        <v>95.32395607213094</v>
      </c>
      <c r="Z82" s="28">
        <f>IF(ISNUMBER(wat!Z80), IF(wat!Z80=-999,"NA",IF(wat!Z80&gt;99, "&gt;99", IF(wat!Z80&lt;1, "&lt;1",wat!Z80 ))), "-")</f>
        <v>3.9651288700953309</v>
      </c>
      <c r="AA82" s="52" t="str">
        <f>IF(ISNUMBER(wat!AA80), IF(wat!AA80=-999,"NA",IF(wat!AA80&gt;99, "&gt;99", IF(wat!AA80&lt;1, "&lt;1",wat!AA80 ))), "-")</f>
        <v>-</v>
      </c>
      <c r="AB82" s="53">
        <f>IF(ISNUMBER(wat!AB80), IF(wat!AB80=-999,"NA",IF(wat!AB80&gt;99, "&gt;99", IF(wat!AB80&lt;1, "&lt;1",wat!AB80 ))), "-")</f>
        <v>89.985665453774516</v>
      </c>
      <c r="AC82" s="53">
        <f>IF(ISNUMBER(wat!AC80), IF(wat!AC80=-999,"NA",IF(wat!AC80&gt;99, "&gt;99", IF(wat!AC80&lt;1, "&lt;1",wat!AC80 ))), "-")</f>
        <v>92.972560026819423</v>
      </c>
      <c r="AD82" s="53" t="str">
        <f>IF(ISNUMBER(wat!AD80), IF(wat!AD80=-999,"NA",IF(wat!AD80&gt;99, "&gt;99", IF(wat!AD80&lt;1, "&lt;1",wat!AD80 ))), "-")</f>
        <v>-</v>
      </c>
      <c r="AE82" s="29" t="str">
        <f>IF(ISNUMBER(wat!AE80), IF(wat!AE80=-999,"NA",wat!AE80), "-")</f>
        <v>-</v>
      </c>
      <c r="AF82" s="28">
        <f>IF(ISNUMBER(wat!AF80), IF(wat!AF80=-999,"NA",IF(wat!AF80&gt;99, "&gt;99", IF(wat!AF80&lt;1, "&lt;1",wat!AF80 ))), "-")</f>
        <v>86.261920853164412</v>
      </c>
      <c r="AG82" s="28">
        <f>IF(ISNUMBER(wat!AG80), IF(wat!AG80=-999,"NA",IF(wat!AG80&gt;99, "&gt;99", IF(wat!AG80&lt;1, "&lt;1",wat!AG80 ))), "-")</f>
        <v>11.576527467089782</v>
      </c>
      <c r="AH82" s="52">
        <f>IF(ISNUMBER(wat!AH80), IF(wat!AH80=-999,"NA",IF(wat!AH80&gt;99, "&gt;99", IF(wat!AH80&lt;1, "&lt;1",wat!AH80 ))), "-")</f>
        <v>96.781298015323117</v>
      </c>
      <c r="AI82" s="53">
        <f>IF(ISNUMBER(wat!AI80), IF(wat!AI80=-999,"NA",IF(wat!AI80&gt;99, "&gt;99", IF(wat!AI80&lt;1, "&lt;1",wat!AI80 ))), "-")</f>
        <v>96.78627605685692</v>
      </c>
      <c r="AJ82" s="53">
        <f>IF(ISNUMBER(wat!AJ80), IF(wat!AJ80=-999,"NA",IF(wat!AJ80&gt;99, "&gt;99", IF(wat!AJ80&lt;1, "&lt;1",wat!AJ80 ))), "-")</f>
        <v>96.781298015323117</v>
      </c>
      <c r="AK82" s="53">
        <f>IF(ISNUMBER(wat!AK80), IF(wat!AK80=-999,"NA",IF(wat!AK80&gt;99, "&gt;99", IF(wat!AK80&lt;1, "&lt;1",wat!AK80 ))), "-")</f>
        <v>98.576436781595206</v>
      </c>
      <c r="AL82" s="29">
        <f>IF(ISNUMBER(wat!AL80), IF(wat!AL80=-999,"NA",wat!AL80), "-")</f>
        <v>3.7652075290679932E-2</v>
      </c>
      <c r="AM82" s="28">
        <f>IF(ISNUMBER(wat!AM80), IF(wat!AM80=-999,"NA",IF(wat!AM80&gt;99, "&gt;99", IF(wat!AM80&lt;1, "&lt;1",wat!AM80 ))), "-")</f>
        <v>98.125574609261463</v>
      </c>
      <c r="AN82" s="28">
        <f>IF(ISNUMBER(wat!AN80), IF(wat!AN80=-999,"NA",IF(wat!AN80&gt;99, "&gt;99", IF(wat!AN80&lt;1, "&lt;1",wat!AN80 ))), "-")</f>
        <v>1.6119875754586652</v>
      </c>
      <c r="AO82" s="25">
        <f>IF(ISBLANK(wat!AO80), "", wat!AO80)</f>
        <v>79</v>
      </c>
    </row>
    <row r="83" spans="1:41" s="6" customFormat="1" hidden="1" x14ac:dyDescent="0.25">
      <c r="A83" s="25" t="str">
        <f>IF(ISBLANK(wat!A81), "", wat!A81)</f>
        <v>Europe and Northern America</v>
      </c>
      <c r="B83" s="56">
        <f>IF(ISBLANK(wat!B81), "", wat!B81)</f>
        <v>2016</v>
      </c>
      <c r="C83" s="54">
        <f>IF(ISNUMBER(wat!C81), wat!C81, "-")</f>
        <v>1103793.4367457628</v>
      </c>
      <c r="D83" s="28">
        <f>IF(ISNUMBER(wat!D81), wat!D81, "-")</f>
        <v>76.580154418945313</v>
      </c>
      <c r="E83" s="51">
        <f>IF(ISNUMBER(wat!E81), IF(wat!E81=-999,"NA",IF(wat!E81&gt;99, "&gt;99", IF(wat!E81&lt;1, "&lt;1",wat!E81 ))), "-")</f>
        <v>98.921489243488054</v>
      </c>
      <c r="F83" s="28" t="str">
        <f>IF(ISNUMBER(wat!F81), IF(wat!F81=-999,"NA",IF(wat!F81&gt;99, "&gt;99", IF(wat!F81&lt;1, "&lt;1",wat!F81 ))), "-")</f>
        <v>&lt;1</v>
      </c>
      <c r="G83" s="28" t="str">
        <f>IF(ISNUMBER(wat!G81), IF(wat!G81=-999,"NA",IF(wat!G81&gt;99, "&gt;99", IF(wat!G81&lt;1, "&lt;1",wat!G81 ))), "-")</f>
        <v>&lt;1</v>
      </c>
      <c r="H83" s="28" t="str">
        <f>IF(ISNUMBER(wat!H81), IF(wat!H81=-999,"NA",IF(wat!H81&gt;99, "&gt;99", IF(wat!H81&lt;1, "&lt;1",wat!H81 ))), "-")</f>
        <v>&lt;1</v>
      </c>
      <c r="I83" s="29">
        <f>IF(ISNUMBER(wat!I81), IF(wat!I81=-999,"NA",wat!I81), "-")</f>
        <v>2.965393103659153E-2</v>
      </c>
      <c r="J83" s="51">
        <f>IF(ISNUMBER(wat!J81), IF(wat!J81=-999,"NA",IF(wat!J81&gt;99, "&gt;99", wat!J81)), "-")</f>
        <v>97.644182036398036</v>
      </c>
      <c r="K83" s="28" t="str">
        <f>IF(ISNUMBER(wat!K81), IF(wat!K81=-999,"NA",IF(wat!K81&gt;99, "&gt;99", IF(wat!K81&lt;1, "&lt;1",wat!K81 ))), "-")</f>
        <v>&lt;1</v>
      </c>
      <c r="L83" s="28">
        <f>IF(ISNUMBER(wat!L81), IF(wat!L81=-999,"NA",IF(wat!L81&gt;99, "&gt;99", IF(wat!L81&lt;1, "&lt;1",wat!L81 ))), "-")</f>
        <v>1.9660214643735667</v>
      </c>
      <c r="M83" s="28" t="str">
        <f>IF(ISNUMBER(wat!M81), IF(wat!M81=-999,"NA",IF(wat!M81&gt;99, "&gt;99", IF(wat!M81&lt;1, "&lt;1",wat!M81 ))), "-")</f>
        <v>&lt;1</v>
      </c>
      <c r="N83" s="29">
        <f>IF(ISNUMBER(wat!N81), IF(wat!N81=-999,"NA",wat!N81), "-")</f>
        <v>0.11694122105836868</v>
      </c>
      <c r="O83" s="51" t="str">
        <f>IF(ISNUMBER(wat!O81), IF(wat!O81=-999,"NA",IF(wat!O81&gt;99, "&gt;99", IF(wat!O81&lt;1, "&lt;1",wat!O81 ))), "-")</f>
        <v>&gt;99</v>
      </c>
      <c r="P83" s="28" t="str">
        <f>IF(ISNUMBER(wat!P81), IF(wat!P81=-999,"NA",IF(wat!P81&gt;99, "&gt;99", IF(wat!P81&lt;1, "&lt;1",wat!P81 ))), "-")</f>
        <v>&lt;1</v>
      </c>
      <c r="Q83" s="28" t="str">
        <f>IF(ISNUMBER(wat!Q81), IF(wat!Q81=-999,"NA",IF(wat!Q81&gt;99, "&gt;99", IF(wat!Q81&lt;1, "&lt;1",wat!Q81 ))), "-")</f>
        <v>&lt;1</v>
      </c>
      <c r="R83" s="28" t="str">
        <f>IF(ISNUMBER(wat!R81), IF(wat!R81=-999,"NA",IF(wat!R81&gt;99, "&gt;99", IF(wat!R81&lt;1, "&lt;1",wat!R81 ))), "-")</f>
        <v>&lt;1</v>
      </c>
      <c r="S83" s="29">
        <f>IF(ISNUMBER(wat!S81), IF(wat!S81=-999,"NA",wat!S81), "-")</f>
        <v>-4.6480009332299232E-3</v>
      </c>
      <c r="T83" s="52">
        <f>IF(ISNUMBER(wat!T81), IF(wat!T81=-999,"NA",IF(wat!T81&gt;99, "&gt;99", IF(wat!T81&lt;1, "&lt;1",wat!T81 ))), "-")</f>
        <v>95.265716133913728</v>
      </c>
      <c r="U83" s="53">
        <f>IF(ISNUMBER(wat!U81), IF(wat!U81=-999,"NA",IF(wat!U81&gt;99, "&gt;99", IF(wat!U81&lt;1, "&lt;1",wat!U81 ))), "-")</f>
        <v>95.265716133913728</v>
      </c>
      <c r="V83" s="53">
        <f>IF(ISNUMBER(wat!V81), IF(wat!V81=-999,"NA",IF(wat!V81&gt;99, "&gt;99", IF(wat!V81&lt;1, "&lt;1",wat!V81 ))), "-")</f>
        <v>96.022017815457318</v>
      </c>
      <c r="W83" s="53">
        <f>IF(ISNUMBER(wat!W81), IF(wat!W81=-999,"NA",IF(wat!W81&gt;99, "&gt;99", IF(wat!W81&lt;1, "&lt;1",wat!W81 ))), "-")</f>
        <v>97.672778381279528</v>
      </c>
      <c r="X83" s="29">
        <f>IF(ISNUMBER(wat!X81), IF(wat!X81=-999,"NA",wat!X81), "-")</f>
        <v>0.275551438331604</v>
      </c>
      <c r="Y83" s="28">
        <f>IF(ISNUMBER(wat!Y81), IF(wat!Y81=-999,"NA",IF(wat!Y81&gt;99, "&gt;99", IF(wat!Y81&lt;1, "&lt;1",wat!Y81 ))), "-")</f>
        <v>95.442099989665579</v>
      </c>
      <c r="Z83" s="28">
        <f>IF(ISNUMBER(wat!Z81), IF(wat!Z81=-999,"NA",IF(wat!Z81&gt;99, "&gt;99", IF(wat!Z81&lt;1, "&lt;1",wat!Z81 ))), "-")</f>
        <v>3.8988222508424175</v>
      </c>
      <c r="AA83" s="52" t="str">
        <f>IF(ISNUMBER(wat!AA81), IF(wat!AA81=-999,"NA",IF(wat!AA81&gt;99, "&gt;99", IF(wat!AA81&lt;1, "&lt;1",wat!AA81 ))), "-")</f>
        <v>-</v>
      </c>
      <c r="AB83" s="53">
        <f>IF(ISNUMBER(wat!AB81), IF(wat!AB81=-999,"NA",IF(wat!AB81&gt;99, "&gt;99", IF(wat!AB81&lt;1, "&lt;1",wat!AB81 ))), "-")</f>
        <v>90.203215055601362</v>
      </c>
      <c r="AC83" s="53">
        <f>IF(ISNUMBER(wat!AC81), IF(wat!AC81=-999,"NA",IF(wat!AC81&gt;99, "&gt;99", IF(wat!AC81&lt;1, "&lt;1",wat!AC81 ))), "-")</f>
        <v>93.305004028555388</v>
      </c>
      <c r="AD83" s="53" t="str">
        <f>IF(ISNUMBER(wat!AD81), IF(wat!AD81=-999,"NA",IF(wat!AD81&gt;99, "&gt;99", IF(wat!AD81&lt;1, "&lt;1",wat!AD81 ))), "-")</f>
        <v>-</v>
      </c>
      <c r="AE83" s="29" t="str">
        <f>IF(ISNUMBER(wat!AE81), IF(wat!AE81=-999,"NA",wat!AE81), "-")</f>
        <v>-</v>
      </c>
      <c r="AF83" s="28">
        <f>IF(ISNUMBER(wat!AF81), IF(wat!AF81=-999,"NA",IF(wat!AF81&gt;99, "&gt;99", IF(wat!AF81&lt;1, "&lt;1",wat!AF81 ))), "-")</f>
        <v>86.613045593929115</v>
      </c>
      <c r="AG83" s="28">
        <f>IF(ISNUMBER(wat!AG81), IF(wat!AG81=-999,"NA",IF(wat!AG81&gt;99, "&gt;99", IF(wat!AG81&lt;1, "&lt;1",wat!AG81 ))), "-")</f>
        <v>11.399127225819074</v>
      </c>
      <c r="AH83" s="52">
        <f>IF(ISNUMBER(wat!AH81), IF(wat!AH81=-999,"NA",IF(wat!AH81&gt;99, "&gt;99", IF(wat!AH81&lt;1, "&lt;1",wat!AH81 ))), "-")</f>
        <v>96.813936516237362</v>
      </c>
      <c r="AI83" s="53">
        <f>IF(ISNUMBER(wat!AI81), IF(wat!AI81=-999,"NA",IF(wat!AI81&gt;99, "&gt;99", IF(wat!AI81&lt;1, "&lt;1",wat!AI81 ))), "-")</f>
        <v>96.813936516237362</v>
      </c>
      <c r="AJ83" s="53">
        <f>IF(ISNUMBER(wat!AJ81), IF(wat!AJ81=-999,"NA",IF(wat!AJ81&gt;99, "&gt;99", IF(wat!AJ81&lt;1, "&lt;1",wat!AJ81 ))), "-")</f>
        <v>96.852938066051891</v>
      </c>
      <c r="AK83" s="53">
        <f>IF(ISNUMBER(wat!AK81), IF(wat!AK81=-999,"NA",IF(wat!AK81&gt;99, "&gt;99", IF(wat!AK81&lt;1, "&lt;1",wat!AK81 ))), "-")</f>
        <v>98.601297794645248</v>
      </c>
      <c r="AL83" s="29">
        <f>IF(ISNUMBER(wat!AL81), IF(wat!AL81=-999,"NA",wat!AL81), "-")</f>
        <v>3.7652075290679932E-2</v>
      </c>
      <c r="AM83" s="28">
        <f>IF(ISNUMBER(wat!AM81), IF(wat!AM81=-999,"NA",IF(wat!AM81&gt;99, "&gt;99", IF(wat!AM81&lt;1, "&lt;1",wat!AM81 ))), "-")</f>
        <v>98.142212850665061</v>
      </c>
      <c r="AN83" s="28">
        <f>IF(ISNUMBER(wat!AN81), IF(wat!AN81=-999,"NA",IF(wat!AN81&gt;99, "&gt;99", IF(wat!AN81&lt;1, "&lt;1",wat!AN81 ))), "-")</f>
        <v>1.6050687146131646</v>
      </c>
      <c r="AO83" s="25">
        <f>IF(ISBLANK(wat!AO81), "", wat!AO81)</f>
        <v>80</v>
      </c>
    </row>
    <row r="84" spans="1:41" s="6" customFormat="1" hidden="1" x14ac:dyDescent="0.25">
      <c r="A84" s="25" t="str">
        <f>IF(ISBLANK(wat!A82), "", wat!A82)</f>
        <v>Europe and Northern America</v>
      </c>
      <c r="B84" s="56">
        <f>IF(ISBLANK(wat!B82), "", wat!B82)</f>
        <v>2017</v>
      </c>
      <c r="C84" s="54">
        <f>IF(ISNUMBER(wat!C82), wat!C82, "-")</f>
        <v>1107356.9952255487</v>
      </c>
      <c r="D84" s="28">
        <f>IF(ISNUMBER(wat!D82), wat!D82, "-")</f>
        <v>76.781135559082031</v>
      </c>
      <c r="E84" s="51">
        <f>IF(ISNUMBER(wat!E82), IF(wat!E82=-999,"NA",IF(wat!E82&gt;99, "&gt;99", IF(wat!E82&lt;1, "&lt;1",wat!E82 ))), "-")</f>
        <v>98.979675208006029</v>
      </c>
      <c r="F84" s="28" t="str">
        <f>IF(ISNUMBER(wat!F82), IF(wat!F82=-999,"NA",IF(wat!F82&gt;99, "&gt;99", IF(wat!F82&lt;1, "&lt;1",wat!F82 ))), "-")</f>
        <v>&lt;1</v>
      </c>
      <c r="G84" s="28" t="str">
        <f>IF(ISNUMBER(wat!G82), IF(wat!G82=-999,"NA",IF(wat!G82&gt;99, "&gt;99", IF(wat!G82&lt;1, "&lt;1",wat!G82 ))), "-")</f>
        <v>&lt;1</v>
      </c>
      <c r="H84" s="28" t="str">
        <f>IF(ISNUMBER(wat!H82), IF(wat!H82=-999,"NA",IF(wat!H82&gt;99, "&gt;99", IF(wat!H82&lt;1, "&lt;1",wat!H82 ))), "-")</f>
        <v>&lt;1</v>
      </c>
      <c r="I84" s="29">
        <f>IF(ISNUMBER(wat!I82), IF(wat!I82=-999,"NA",wat!I82), "-")</f>
        <v>2.965393103659153E-2</v>
      </c>
      <c r="J84" s="51">
        <f>IF(ISNUMBER(wat!J82), IF(wat!J82=-999,"NA",IF(wat!J82&gt;99, "&gt;99", wat!J82)), "-")</f>
        <v>97.825693299439635</v>
      </c>
      <c r="K84" s="28" t="str">
        <f>IF(ISNUMBER(wat!K82), IF(wat!K82=-999,"NA",IF(wat!K82&gt;99, "&gt;99", IF(wat!K82&lt;1, "&lt;1",wat!K82 ))), "-")</f>
        <v>&lt;1</v>
      </c>
      <c r="L84" s="28">
        <f>IF(ISNUMBER(wat!L82), IF(wat!L82=-999,"NA",IF(wat!L82&gt;99, "&gt;99", IF(wat!L82&lt;1, "&lt;1",wat!L82 ))), "-")</f>
        <v>1.7889566379141864</v>
      </c>
      <c r="M84" s="28" t="str">
        <f>IF(ISNUMBER(wat!M82), IF(wat!M82=-999,"NA",IF(wat!M82&gt;99, "&gt;99", IF(wat!M82&lt;1, "&lt;1",wat!M82 ))), "-")</f>
        <v>&lt;1</v>
      </c>
      <c r="N84" s="29">
        <f>IF(ISNUMBER(wat!N82), IF(wat!N82=-999,"NA",wat!N82), "-")</f>
        <v>0.11694122105836868</v>
      </c>
      <c r="O84" s="51" t="str">
        <f>IF(ISNUMBER(wat!O82), IF(wat!O82=-999,"NA",IF(wat!O82&gt;99, "&gt;99", IF(wat!O82&lt;1, "&lt;1",wat!O82 ))), "-")</f>
        <v>&gt;99</v>
      </c>
      <c r="P84" s="28" t="str">
        <f>IF(ISNUMBER(wat!P82), IF(wat!P82=-999,"NA",IF(wat!P82&gt;99, "&gt;99", IF(wat!P82&lt;1, "&lt;1",wat!P82 ))), "-")</f>
        <v>&lt;1</v>
      </c>
      <c r="Q84" s="28" t="str">
        <f>IF(ISNUMBER(wat!Q82), IF(wat!Q82=-999,"NA",IF(wat!Q82&gt;99, "&gt;99", IF(wat!Q82&lt;1, "&lt;1",wat!Q82 ))), "-")</f>
        <v>&lt;1</v>
      </c>
      <c r="R84" s="28" t="str">
        <f>IF(ISNUMBER(wat!R82), IF(wat!R82=-999,"NA",IF(wat!R82&gt;99, "&gt;99", IF(wat!R82&lt;1, "&lt;1",wat!R82 ))), "-")</f>
        <v>&lt;1</v>
      </c>
      <c r="S84" s="29">
        <f>IF(ISNUMBER(wat!S82), IF(wat!S82=-999,"NA",wat!S82), "-")</f>
        <v>-4.6480009332299232E-3</v>
      </c>
      <c r="T84" s="52">
        <f>IF(ISNUMBER(wat!T82), IF(wat!T82=-999,"NA",IF(wat!T82&gt;99, "&gt;99", IF(wat!T82&lt;1, "&lt;1",wat!T82 ))), "-")</f>
        <v>95.350249719849501</v>
      </c>
      <c r="U84" s="53">
        <f>IF(ISNUMBER(wat!U82), IF(wat!U82=-999,"NA",IF(wat!U82&gt;99, "&gt;99", IF(wat!U82&lt;1, "&lt;1",wat!U82 ))), "-")</f>
        <v>95.350249719849501</v>
      </c>
      <c r="V84" s="53">
        <f>IF(ISNUMBER(wat!V82), IF(wat!V82=-999,"NA",IF(wat!V82&gt;99, "&gt;99", IF(wat!V82&lt;1, "&lt;1",wat!V82 ))), "-")</f>
        <v>96.16182631357313</v>
      </c>
      <c r="W84" s="53">
        <f>IF(ISNUMBER(wat!W82), IF(wat!W82=-999,"NA",IF(wat!W82&gt;99, "&gt;99", IF(wat!W82&lt;1, "&lt;1",wat!W82 ))), "-")</f>
        <v>97.717800735559862</v>
      </c>
      <c r="X84" s="29">
        <f>IF(ISNUMBER(wat!X82), IF(wat!X82=-999,"NA",wat!X82), "-")</f>
        <v>0.275551438331604</v>
      </c>
      <c r="Y84" s="28">
        <f>IF(ISNUMBER(wat!Y82), IF(wat!Y82=-999,"NA",IF(wat!Y82&gt;99, "&gt;99", IF(wat!Y82&lt;1, "&lt;1",wat!Y82 ))), "-")</f>
        <v>95.556427230911893</v>
      </c>
      <c r="Z84" s="28">
        <f>IF(ISNUMBER(wat!Z82), IF(wat!Z82=-999,"NA",IF(wat!Z82&gt;99, "&gt;99", IF(wat!Z82&lt;1, "&lt;1",wat!Z82 ))), "-")</f>
        <v>3.8362544394341676</v>
      </c>
      <c r="AA84" s="52" t="str">
        <f>IF(ISNUMBER(wat!AA82), IF(wat!AA82=-999,"NA",IF(wat!AA82&gt;99, "&gt;99", IF(wat!AA82&lt;1, "&lt;1",wat!AA82 ))), "-")</f>
        <v>-</v>
      </c>
      <c r="AB84" s="53">
        <f>IF(ISNUMBER(wat!AB82), IF(wat!AB82=-999,"NA",IF(wat!AB82&gt;99, "&gt;99", IF(wat!AB82&lt;1, "&lt;1",wat!AB82 ))), "-")</f>
        <v>90.423238404214956</v>
      </c>
      <c r="AC84" s="53">
        <f>IF(ISNUMBER(wat!AC82), IF(wat!AC82=-999,"NA",IF(wat!AC82&gt;99, "&gt;99", IF(wat!AC82&lt;1, "&lt;1",wat!AC82 ))), "-")</f>
        <v>93.639551290074763</v>
      </c>
      <c r="AD84" s="53" t="str">
        <f>IF(ISNUMBER(wat!AD82), IF(wat!AD82=-999,"NA",IF(wat!AD82&gt;99, "&gt;99", IF(wat!AD82&lt;1, "&lt;1",wat!AD82 ))), "-")</f>
        <v>-</v>
      </c>
      <c r="AE84" s="29" t="str">
        <f>IF(ISNUMBER(wat!AE82), IF(wat!AE82=-999,"NA",wat!AE82), "-")</f>
        <v>-</v>
      </c>
      <c r="AF84" s="28">
        <f>IF(ISNUMBER(wat!AF82), IF(wat!AF82=-999,"NA",IF(wat!AF82&gt;99, "&gt;99", IF(wat!AF82&lt;1, "&lt;1",wat!AF82 ))), "-")</f>
        <v>86.955479933184137</v>
      </c>
      <c r="AG84" s="28">
        <f>IF(ISNUMBER(wat!AG82), IF(wat!AG82=-999,"NA",IF(wat!AG82&gt;99, "&gt;99", IF(wat!AG82&lt;1, "&lt;1",wat!AG82 ))), "-")</f>
        <v>11.232607248248691</v>
      </c>
      <c r="AH84" s="52">
        <f>IF(ISNUMBER(wat!AH82), IF(wat!AH82=-999,"NA",IF(wat!AH82&gt;99, "&gt;99", IF(wat!AH82&lt;1, "&lt;1",wat!AH82 ))), "-")</f>
        <v>96.840196136411578</v>
      </c>
      <c r="AI84" s="53">
        <f>IF(ISNUMBER(wat!AI82), IF(wat!AI82=-999,"NA",IF(wat!AI82&gt;99, "&gt;99", IF(wat!AI82&lt;1, "&lt;1",wat!AI82 ))), "-")</f>
        <v>96.840196136411578</v>
      </c>
      <c r="AJ84" s="53">
        <f>IF(ISNUMBER(wat!AJ82), IF(wat!AJ82=-999,"NA",IF(wat!AJ82&gt;99, "&gt;99", IF(wat!AJ82&lt;1, "&lt;1",wat!AJ82 ))), "-")</f>
        <v>96.924572779576607</v>
      </c>
      <c r="AK84" s="53">
        <f>IF(ISNUMBER(wat!AK82), IF(wat!AK82=-999,"NA",IF(wat!AK82&gt;99, "&gt;99", IF(wat!AK82&lt;1, "&lt;1",wat!AK82 ))), "-")</f>
        <v>98.626428244719563</v>
      </c>
      <c r="AL84" s="29">
        <f>IF(ISNUMBER(wat!AL82), IF(wat!AL82=-999,"NA",wat!AL82), "-")</f>
        <v>3.7652075290679932E-2</v>
      </c>
      <c r="AM84" s="28">
        <f>IF(ISNUMBER(wat!AM82), IF(wat!AM82=-999,"NA",IF(wat!AM82&gt;99, "&gt;99", IF(wat!AM82&lt;1, "&lt;1",wat!AM82 ))), "-")</f>
        <v>98.157383682239455</v>
      </c>
      <c r="AN84" s="28">
        <f>IF(ISNUMBER(wat!AN82), IF(wat!AN82=-999,"NA",IF(wat!AN82&gt;99, "&gt;99", IF(wat!AN82&lt;1, "&lt;1",wat!AN82 ))), "-")</f>
        <v>1.5995737132115557</v>
      </c>
      <c r="AO84" s="25">
        <f>IF(ISBLANK(wat!AO82), "", wat!AO82)</f>
        <v>81</v>
      </c>
    </row>
    <row r="85" spans="1:41" s="6" customFormat="1" hidden="1" x14ac:dyDescent="0.25">
      <c r="A85" s="25" t="str">
        <f>IF(ISBLANK(wat!A83), "", wat!A83)</f>
        <v>Europe and Northern America</v>
      </c>
      <c r="B85" s="56">
        <f>IF(ISBLANK(wat!B83), "", wat!B83)</f>
        <v>2018</v>
      </c>
      <c r="C85" s="54">
        <f>IF(ISNUMBER(wat!C83), wat!C83, "-")</f>
        <v>1110715.4148836732</v>
      </c>
      <c r="D85" s="28">
        <f>IF(ISNUMBER(wat!D83), wat!D83, "-")</f>
        <v>76.987945556640625</v>
      </c>
      <c r="E85" s="51" t="str">
        <f>IF(ISNUMBER(wat!E83), IF(wat!E83=-999,"NA",IF(wat!E83&gt;99, "&gt;99", IF(wat!E83&lt;1, "&lt;1",wat!E83 ))), "-")</f>
        <v>&gt;99</v>
      </c>
      <c r="F85" s="28" t="str">
        <f>IF(ISNUMBER(wat!F83), IF(wat!F83=-999,"NA",IF(wat!F83&gt;99, "&gt;99", IF(wat!F83&lt;1, "&lt;1",wat!F83 ))), "-")</f>
        <v>&lt;1</v>
      </c>
      <c r="G85" s="28" t="str">
        <f>IF(ISNUMBER(wat!G83), IF(wat!G83=-999,"NA",IF(wat!G83&gt;99, "&gt;99", IF(wat!G83&lt;1, "&lt;1",wat!G83 ))), "-")</f>
        <v>&lt;1</v>
      </c>
      <c r="H85" s="28" t="str">
        <f>IF(ISNUMBER(wat!H83), IF(wat!H83=-999,"NA",IF(wat!H83&gt;99, "&gt;99", IF(wat!H83&lt;1, "&lt;1",wat!H83 ))), "-")</f>
        <v>&lt;1</v>
      </c>
      <c r="I85" s="29">
        <f>IF(ISNUMBER(wat!I83), IF(wat!I83=-999,"NA",wat!I83), "-")</f>
        <v>2.965393103659153E-2</v>
      </c>
      <c r="J85" s="51">
        <f>IF(ISNUMBER(wat!J83), IF(wat!J83=-999,"NA",IF(wat!J83&gt;99, "&gt;99", wat!J83)), "-")</f>
        <v>98.010009528412894</v>
      </c>
      <c r="K85" s="28" t="str">
        <f>IF(ISNUMBER(wat!K83), IF(wat!K83=-999,"NA",IF(wat!K83&gt;99, "&gt;99", IF(wat!K83&lt;1, "&lt;1",wat!K83 ))), "-")</f>
        <v>&lt;1</v>
      </c>
      <c r="L85" s="28">
        <f>IF(ISNUMBER(wat!L83), IF(wat!L83=-999,"NA",IF(wat!L83&gt;99, "&gt;99", IF(wat!L83&lt;1, "&lt;1",wat!L83 ))), "-")</f>
        <v>1.6330687875492669</v>
      </c>
      <c r="M85" s="28" t="str">
        <f>IF(ISNUMBER(wat!M83), IF(wat!M83=-999,"NA",IF(wat!M83&gt;99, "&gt;99", IF(wat!M83&lt;1, "&lt;1",wat!M83 ))), "-")</f>
        <v>&lt;1</v>
      </c>
      <c r="N85" s="29">
        <f>IF(ISNUMBER(wat!N83), IF(wat!N83=-999,"NA",wat!N83), "-")</f>
        <v>0.11694122105836868</v>
      </c>
      <c r="O85" s="51" t="str">
        <f>IF(ISNUMBER(wat!O83), IF(wat!O83=-999,"NA",IF(wat!O83&gt;99, "&gt;99", IF(wat!O83&lt;1, "&lt;1",wat!O83 ))), "-")</f>
        <v>&gt;99</v>
      </c>
      <c r="P85" s="28" t="str">
        <f>IF(ISNUMBER(wat!P83), IF(wat!P83=-999,"NA",IF(wat!P83&gt;99, "&gt;99", IF(wat!P83&lt;1, "&lt;1",wat!P83 ))), "-")</f>
        <v>&lt;1</v>
      </c>
      <c r="Q85" s="28" t="str">
        <f>IF(ISNUMBER(wat!Q83), IF(wat!Q83=-999,"NA",IF(wat!Q83&gt;99, "&gt;99", IF(wat!Q83&lt;1, "&lt;1",wat!Q83 ))), "-")</f>
        <v>&lt;1</v>
      </c>
      <c r="R85" s="28" t="str">
        <f>IF(ISNUMBER(wat!R83), IF(wat!R83=-999,"NA",IF(wat!R83&gt;99, "&gt;99", IF(wat!R83&lt;1, "&lt;1",wat!R83 ))), "-")</f>
        <v>&lt;1</v>
      </c>
      <c r="S85" s="29">
        <f>IF(ISNUMBER(wat!S83), IF(wat!S83=-999,"NA",wat!S83), "-")</f>
        <v>-4.6480009332299232E-3</v>
      </c>
      <c r="T85" s="52">
        <f>IF(ISNUMBER(wat!T83), IF(wat!T83=-999,"NA",IF(wat!T83&gt;99, "&gt;99", IF(wat!T83&lt;1, "&lt;1",wat!T83 ))), "-")</f>
        <v>95.434799327534805</v>
      </c>
      <c r="U85" s="53">
        <f>IF(ISNUMBER(wat!U83), IF(wat!U83=-999,"NA",IF(wat!U83&gt;99, "&gt;99", IF(wat!U83&lt;1, "&lt;1",wat!U83 ))), "-")</f>
        <v>95.434799327534805</v>
      </c>
      <c r="V85" s="53">
        <f>IF(ISNUMBER(wat!V83), IF(wat!V83=-999,"NA",IF(wat!V83&gt;99, "&gt;99", IF(wat!V83&lt;1, "&lt;1",wat!V83 ))), "-")</f>
        <v>96.301256784989533</v>
      </c>
      <c r="W85" s="53">
        <f>IF(ISNUMBER(wat!W83), IF(wat!W83=-999,"NA",IF(wat!W83&gt;99, "&gt;99", IF(wat!W83&lt;1, "&lt;1",wat!W83 ))), "-")</f>
        <v>97.756959425910367</v>
      </c>
      <c r="X85" s="29">
        <f>IF(ISNUMBER(wat!X83), IF(wat!X83=-999,"NA",wat!X83), "-")</f>
        <v>0.275551438331604</v>
      </c>
      <c r="Y85" s="28">
        <f>IF(ISNUMBER(wat!Y83), IF(wat!Y83=-999,"NA",IF(wat!Y83&gt;99, "&gt;99", IF(wat!Y83&lt;1, "&lt;1",wat!Y83 ))), "-")</f>
        <v>95.670523566582304</v>
      </c>
      <c r="Z85" s="28">
        <f>IF(ISNUMBER(wat!Z83), IF(wat!Z83=-999,"NA",IF(wat!Z83&gt;99, "&gt;99", IF(wat!Z83&lt;1, "&lt;1",wat!Z83 ))), "-")</f>
        <v>3.7738455164281697</v>
      </c>
      <c r="AA85" s="52" t="str">
        <f>IF(ISNUMBER(wat!AA83), IF(wat!AA83=-999,"NA",IF(wat!AA83&gt;99, "&gt;99", IF(wat!AA83&lt;1, "&lt;1",wat!AA83 ))), "-")</f>
        <v>-</v>
      </c>
      <c r="AB85" s="53">
        <f>IF(ISNUMBER(wat!AB83), IF(wat!AB83=-999,"NA",IF(wat!AB83&gt;99, "&gt;99", IF(wat!AB83&lt;1, "&lt;1",wat!AB83 ))), "-")</f>
        <v>90.645029786481203</v>
      </c>
      <c r="AC85" s="53">
        <f>IF(ISNUMBER(wat!AC83), IF(wat!AC83=-999,"NA",IF(wat!AC83&gt;99, "&gt;99", IF(wat!AC83&lt;1, "&lt;1",wat!AC83 ))), "-")</f>
        <v>93.975668640380917</v>
      </c>
      <c r="AD85" s="53" t="str">
        <f>IF(ISNUMBER(wat!AD83), IF(wat!AD83=-999,"NA",IF(wat!AD83&gt;99, "&gt;99", IF(wat!AD83&lt;1, "&lt;1",wat!AD83 ))), "-")</f>
        <v>-</v>
      </c>
      <c r="AE85" s="29" t="str">
        <f>IF(ISNUMBER(wat!AE83), IF(wat!AE83=-999,"NA",wat!AE83), "-")</f>
        <v>-</v>
      </c>
      <c r="AF85" s="28">
        <f>IF(ISNUMBER(wat!AF83), IF(wat!AF83=-999,"NA",IF(wat!AF83&gt;99, "&gt;99", IF(wat!AF83&lt;1, "&lt;1",wat!AF83 ))), "-")</f>
        <v>87.298416263078011</v>
      </c>
      <c r="AG85" s="28">
        <f>IF(ISNUMBER(wat!AG83), IF(wat!AG83=-999,"NA",IF(wat!AG83&gt;99, "&gt;99", IF(wat!AG83&lt;1, "&lt;1",wat!AG83 ))), "-")</f>
        <v>11.067414294833778</v>
      </c>
      <c r="AH85" s="52">
        <f>IF(ISNUMBER(wat!AH83), IF(wat!AH83=-999,"NA",IF(wat!AH83&gt;99, "&gt;99", IF(wat!AH83&lt;1, "&lt;1",wat!AH83 ))), "-")</f>
        <v>96.866485465907971</v>
      </c>
      <c r="AI85" s="53">
        <f>IF(ISNUMBER(wat!AI83), IF(wat!AI83=-999,"NA",IF(wat!AI83&gt;99, "&gt;99", IF(wat!AI83&lt;1, "&lt;1",wat!AI83 ))), "-")</f>
        <v>96.866485465907971</v>
      </c>
      <c r="AJ85" s="53">
        <f>IF(ISNUMBER(wat!AJ83), IF(wat!AJ83=-999,"NA",IF(wat!AJ83&gt;99, "&gt;99", IF(wat!AJ83&lt;1, "&lt;1",wat!AJ83 ))), "-")</f>
        <v>96.996387789178186</v>
      </c>
      <c r="AK85" s="53">
        <f>IF(ISNUMBER(wat!AK83), IF(wat!AK83=-999,"NA",IF(wat!AK83&gt;99, "&gt;99", IF(wat!AK83&lt;1, "&lt;1",wat!AK83 ))), "-")</f>
        <v>98.651778773959791</v>
      </c>
      <c r="AL85" s="29">
        <f>IF(ISNUMBER(wat!AL83), IF(wat!AL83=-999,"NA",wat!AL83), "-")</f>
        <v>3.7652075290679932E-2</v>
      </c>
      <c r="AM85" s="28">
        <f>IF(ISNUMBER(wat!AM83), IF(wat!AM83=-999,"NA",IF(wat!AM83&gt;99, "&gt;99", IF(wat!AM83&lt;1, "&lt;1",wat!AM83 ))), "-")</f>
        <v>98.17298694242632</v>
      </c>
      <c r="AN85" s="28">
        <f>IF(ISNUMBER(wat!AN83), IF(wat!AN83=-999,"NA",IF(wat!AN83&gt;99, "&gt;99", IF(wat!AN83&lt;1, "&lt;1",wat!AN83 ))), "-")</f>
        <v>1.5937643439354985</v>
      </c>
      <c r="AO85" s="25">
        <f>IF(ISBLANK(wat!AO83), "", wat!AO83)</f>
        <v>82</v>
      </c>
    </row>
    <row r="86" spans="1:41" s="6" customFormat="1" hidden="1" x14ac:dyDescent="0.25">
      <c r="A86" s="25" t="str">
        <f>IF(ISBLANK(wat!A84), "", wat!A84)</f>
        <v>Europe and Northern America</v>
      </c>
      <c r="B86" s="56">
        <f>IF(ISBLANK(wat!B84), "", wat!B84)</f>
        <v>2019</v>
      </c>
      <c r="C86" s="54">
        <f>IF(ISNUMBER(wat!C84), wat!C84, "-")</f>
        <v>1113783.7603935599</v>
      </c>
      <c r="D86" s="28">
        <f>IF(ISNUMBER(wat!D84), wat!D84, "-")</f>
        <v>77.20147705078125</v>
      </c>
      <c r="E86" s="51" t="str">
        <f>IF(ISNUMBER(wat!E84), IF(wat!E84=-999,"NA",IF(wat!E84&gt;99, "&gt;99", IF(wat!E84&lt;1, "&lt;1",wat!E84 ))), "-")</f>
        <v>&gt;99</v>
      </c>
      <c r="F86" s="28" t="str">
        <f>IF(ISNUMBER(wat!F84), IF(wat!F84=-999,"NA",IF(wat!F84&gt;99, "&gt;99", IF(wat!F84&lt;1, "&lt;1",wat!F84 ))), "-")</f>
        <v>&lt;1</v>
      </c>
      <c r="G86" s="28" t="str">
        <f>IF(ISNUMBER(wat!G84), IF(wat!G84=-999,"NA",IF(wat!G84&gt;99, "&gt;99", IF(wat!G84&lt;1, "&lt;1",wat!G84 ))), "-")</f>
        <v>&lt;1</v>
      </c>
      <c r="H86" s="28" t="str">
        <f>IF(ISNUMBER(wat!H84), IF(wat!H84=-999,"NA",IF(wat!H84&gt;99, "&gt;99", IF(wat!H84&lt;1, "&lt;1",wat!H84 ))), "-")</f>
        <v>&lt;1</v>
      </c>
      <c r="I86" s="29">
        <f>IF(ISNUMBER(wat!I84), IF(wat!I84=-999,"NA",wat!I84), "-")</f>
        <v>2.965393103659153E-2</v>
      </c>
      <c r="J86" s="51">
        <f>IF(ISNUMBER(wat!J84), IF(wat!J84=-999,"NA",IF(wat!J84&gt;99, "&gt;99", wat!J84)), "-")</f>
        <v>98.172038894005198</v>
      </c>
      <c r="K86" s="28" t="str">
        <f>IF(ISNUMBER(wat!K84), IF(wat!K84=-999,"NA",IF(wat!K84&gt;99, "&gt;99", IF(wat!K84&lt;1, "&lt;1",wat!K84 ))), "-")</f>
        <v>&lt;1</v>
      </c>
      <c r="L86" s="28">
        <f>IF(ISNUMBER(wat!L84), IF(wat!L84=-999,"NA",IF(wat!L84&gt;99, "&gt;99", IF(wat!L84&lt;1, "&lt;1",wat!L84 ))), "-")</f>
        <v>1.4764236336062053</v>
      </c>
      <c r="M86" s="28" t="str">
        <f>IF(ISNUMBER(wat!M84), IF(wat!M84=-999,"NA",IF(wat!M84&gt;99, "&gt;99", IF(wat!M84&lt;1, "&lt;1",wat!M84 ))), "-")</f>
        <v>&lt;1</v>
      </c>
      <c r="N86" s="29">
        <f>IF(ISNUMBER(wat!N84), IF(wat!N84=-999,"NA",wat!N84), "-")</f>
        <v>0.11694122105836868</v>
      </c>
      <c r="O86" s="51" t="str">
        <f>IF(ISNUMBER(wat!O84), IF(wat!O84=-999,"NA",IF(wat!O84&gt;99, "&gt;99", IF(wat!O84&lt;1, "&lt;1",wat!O84 ))), "-")</f>
        <v>&gt;99</v>
      </c>
      <c r="P86" s="28" t="str">
        <f>IF(ISNUMBER(wat!P84), IF(wat!P84=-999,"NA",IF(wat!P84&gt;99, "&gt;99", IF(wat!P84&lt;1, "&lt;1",wat!P84 ))), "-")</f>
        <v>&lt;1</v>
      </c>
      <c r="Q86" s="28" t="str">
        <f>IF(ISNUMBER(wat!Q84), IF(wat!Q84=-999,"NA",IF(wat!Q84&gt;99, "&gt;99", IF(wat!Q84&lt;1, "&lt;1",wat!Q84 ))), "-")</f>
        <v>&lt;1</v>
      </c>
      <c r="R86" s="28" t="str">
        <f>IF(ISNUMBER(wat!R84), IF(wat!R84=-999,"NA",IF(wat!R84&gt;99, "&gt;99", IF(wat!R84&lt;1, "&lt;1",wat!R84 ))), "-")</f>
        <v>&lt;1</v>
      </c>
      <c r="S86" s="29">
        <f>IF(ISNUMBER(wat!S84), IF(wat!S84=-999,"NA",wat!S84), "-")</f>
        <v>-4.6480009332299232E-3</v>
      </c>
      <c r="T86" s="52">
        <f>IF(ISNUMBER(wat!T84), IF(wat!T84=-999,"NA",IF(wat!T84&gt;99, "&gt;99", IF(wat!T84&lt;1, "&lt;1",wat!T84 ))), "-")</f>
        <v>95.514363213516461</v>
      </c>
      <c r="U86" s="53">
        <f>IF(ISNUMBER(wat!U84), IF(wat!U84=-999,"NA",IF(wat!U84&gt;99, "&gt;99", IF(wat!U84&lt;1, "&lt;1",wat!U84 ))), "-")</f>
        <v>95.514363213516461</v>
      </c>
      <c r="V86" s="53">
        <f>IF(ISNUMBER(wat!V84), IF(wat!V84=-999,"NA",IF(wat!V84&gt;99, "&gt;99", IF(wat!V84&lt;1, "&lt;1",wat!V84 ))), "-")</f>
        <v>96.434759841685576</v>
      </c>
      <c r="W86" s="53">
        <f>IF(ISNUMBER(wat!W84), IF(wat!W84=-999,"NA",IF(wat!W84&gt;99, "&gt;99", IF(wat!W84&lt;1, "&lt;1",wat!W84 ))), "-")</f>
        <v>97.774338912300607</v>
      </c>
      <c r="X86" s="29">
        <f>IF(ISNUMBER(wat!X84), IF(wat!X84=-999,"NA",wat!X84), "-")</f>
        <v>0.275551438331604</v>
      </c>
      <c r="Y86" s="28">
        <f>IF(ISNUMBER(wat!Y84), IF(wat!Y84=-999,"NA",IF(wat!Y84&gt;99, "&gt;99", IF(wat!Y84&lt;1, "&lt;1",wat!Y84 ))), "-")</f>
        <v>96.159038920649678</v>
      </c>
      <c r="Z86" s="28">
        <f>IF(ISNUMBER(wat!Z84), IF(wat!Z84=-999,"NA",IF(wat!Z84&gt;99, "&gt;99", IF(wat!Z84&lt;1, "&lt;1",wat!Z84 ))), "-")</f>
        <v>3.3310600609487531</v>
      </c>
      <c r="AA86" s="52" t="str">
        <f>IF(ISNUMBER(wat!AA84), IF(wat!AA84=-999,"NA",IF(wat!AA84&gt;99, "&gt;99", IF(wat!AA84&lt;1, "&lt;1",wat!AA84 ))), "-")</f>
        <v>-</v>
      </c>
      <c r="AB86" s="53">
        <f>IF(ISNUMBER(wat!AB84), IF(wat!AB84=-999,"NA",IF(wat!AB84&gt;99, "&gt;99", IF(wat!AB84&lt;1, "&lt;1",wat!AB84 ))), "-")</f>
        <v>90.849238435004608</v>
      </c>
      <c r="AC86" s="53">
        <f>IF(ISNUMBER(wat!AC84), IF(wat!AC84=-999,"NA",IF(wat!AC84&gt;99, "&gt;99", IF(wat!AC84&lt;1, "&lt;1",wat!AC84 ))), "-")</f>
        <v>94.291737837819838</v>
      </c>
      <c r="AD86" s="53" t="str">
        <f>IF(ISNUMBER(wat!AD84), IF(wat!AD84=-999,"NA",IF(wat!AD84&gt;99, "&gt;99", IF(wat!AD84&lt;1, "&lt;1",wat!AD84 ))), "-")</f>
        <v>-</v>
      </c>
      <c r="AE86" s="29" t="str">
        <f>IF(ISNUMBER(wat!AE84), IF(wat!AE84=-999,"NA",wat!AE84), "-")</f>
        <v>-</v>
      </c>
      <c r="AF86" s="28">
        <f>IF(ISNUMBER(wat!AF84), IF(wat!AF84=-999,"NA",IF(wat!AF84&gt;99, "&gt;99", IF(wat!AF84&lt;1, "&lt;1",wat!AF84 ))), "-")</f>
        <v>88.937346016662033</v>
      </c>
      <c r="AG86" s="28">
        <f>IF(ISNUMBER(wat!AG84), IF(wat!AG84=-999,"NA",IF(wat!AG84&gt;99, "&gt;99", IF(wat!AG84&lt;1, "&lt;1",wat!AG84 ))), "-")</f>
        <v>9.5851552037759724</v>
      </c>
      <c r="AH86" s="52">
        <f>IF(ISNUMBER(wat!AH84), IF(wat!AH84=-999,"NA",IF(wat!AH84&gt;99, "&gt;99", IF(wat!AH84&lt;1, "&lt;1",wat!AH84 ))), "-")</f>
        <v>96.892032847455738</v>
      </c>
      <c r="AI86" s="53">
        <f>IF(ISNUMBER(wat!AI84), IF(wat!AI84=-999,"NA",IF(wat!AI84&gt;99, "&gt;99", IF(wat!AI84&lt;1, "&lt;1",wat!AI84 ))), "-")</f>
        <v>96.892032847455738</v>
      </c>
      <c r="AJ86" s="53">
        <f>IF(ISNUMBER(wat!AJ84), IF(wat!AJ84=-999,"NA",IF(wat!AJ84&gt;99, "&gt;99", IF(wat!AJ84&lt;1, "&lt;1",wat!AJ84 ))), "-")</f>
        <v>97.067622386325041</v>
      </c>
      <c r="AK86" s="53">
        <f>IF(ISNUMBER(wat!AK84), IF(wat!AK84=-999,"NA",IF(wat!AK84&gt;99, "&gt;99", IF(wat!AK84&lt;1, "&lt;1",wat!AK84 ))), "-")</f>
        <v>98.666419506102969</v>
      </c>
      <c r="AL86" s="29">
        <f>IF(ISNUMBER(wat!AL84), IF(wat!AL84=-999,"NA",wat!AL84), "-")</f>
        <v>3.7652075290679932E-2</v>
      </c>
      <c r="AM86" s="28">
        <f>IF(ISNUMBER(wat!AM84), IF(wat!AM84=-999,"NA",IF(wat!AM84&gt;99, "&gt;99", IF(wat!AM84&lt;1, "&lt;1",wat!AM84 ))), "-")</f>
        <v>98.291693715033205</v>
      </c>
      <c r="AN86" s="28">
        <f>IF(ISNUMBER(wat!AN84), IF(wat!AN84=-999,"NA",IF(wat!AN84&gt;99, "&gt;99", IF(wat!AN84&lt;1, "&lt;1",wat!AN84 ))), "-")</f>
        <v>1.4841510541740741</v>
      </c>
      <c r="AO86" s="25">
        <f>IF(ISBLANK(wat!AO84), "", wat!AO84)</f>
        <v>83</v>
      </c>
    </row>
    <row r="87" spans="1:41" s="6" customFormat="1" x14ac:dyDescent="0.25">
      <c r="A87" s="25" t="str">
        <f>IF(ISBLANK(wat!A85), "", wat!A85)</f>
        <v>Europe and Northern America</v>
      </c>
      <c r="B87" s="56">
        <f>IF(ISBLANK(wat!B85), "", wat!B85)</f>
        <v>2020</v>
      </c>
      <c r="C87" s="54">
        <f>IF(ISNUMBER(wat!C85), wat!C85, "-")</f>
        <v>1116505.6918334961</v>
      </c>
      <c r="D87" s="28">
        <f>IF(ISNUMBER(wat!D85), wat!D85, "-")</f>
        <v>77.420684814453125</v>
      </c>
      <c r="E87" s="51" t="str">
        <f>IF(ISNUMBER(wat!E85), IF(wat!E85=-999,"NA",IF(wat!E85&gt;99, "&gt;99", IF(wat!E85&lt;1, "&lt;1",wat!E85 ))), "-")</f>
        <v>&gt;99</v>
      </c>
      <c r="F87" s="28" t="str">
        <f>IF(ISNUMBER(wat!F85), IF(wat!F85=-999,"NA",IF(wat!F85&gt;99, "&gt;99", IF(wat!F85&lt;1, "&lt;1",wat!F85 ))), "-")</f>
        <v>&lt;1</v>
      </c>
      <c r="G87" s="28" t="str">
        <f>IF(ISNUMBER(wat!G85), IF(wat!G85=-999,"NA",IF(wat!G85&gt;99, "&gt;99", IF(wat!G85&lt;1, "&lt;1",wat!G85 ))), "-")</f>
        <v>&lt;1</v>
      </c>
      <c r="H87" s="28" t="str">
        <f>IF(ISNUMBER(wat!H85), IF(wat!H85=-999,"NA",IF(wat!H85&gt;99, "&gt;99", IF(wat!H85&lt;1, "&lt;1",wat!H85 ))), "-")</f>
        <v>&lt;1</v>
      </c>
      <c r="I87" s="29">
        <f>IF(ISNUMBER(wat!I85), IF(wat!I85=-999,"NA",wat!I85), "-")</f>
        <v>2.965393103659153E-2</v>
      </c>
      <c r="J87" s="51">
        <f>IF(ISNUMBER(wat!J85), IF(wat!J85=-999,"NA",IF(wat!J85&gt;99, "&gt;99", wat!J85)), "-")</f>
        <v>98.325188567403316</v>
      </c>
      <c r="K87" s="28" t="str">
        <f>IF(ISNUMBER(wat!K85), IF(wat!K85=-999,"NA",IF(wat!K85&gt;99, "&gt;99", IF(wat!K85&lt;1, "&lt;1",wat!K85 ))), "-")</f>
        <v>&lt;1</v>
      </c>
      <c r="L87" s="28">
        <f>IF(ISNUMBER(wat!L85), IF(wat!L85=-999,"NA",IF(wat!L85&gt;99, "&gt;99", IF(wat!L85&lt;1, "&lt;1",wat!L85 ))), "-")</f>
        <v>1.3286394505228105</v>
      </c>
      <c r="M87" s="28" t="str">
        <f>IF(ISNUMBER(wat!M85), IF(wat!M85=-999,"NA",IF(wat!M85&gt;99, "&gt;99", IF(wat!M85&lt;1, "&lt;1",wat!M85 ))), "-")</f>
        <v>&lt;1</v>
      </c>
      <c r="N87" s="29">
        <f>IF(ISNUMBER(wat!N85), IF(wat!N85=-999,"NA",wat!N85), "-")</f>
        <v>0.11694122105836868</v>
      </c>
      <c r="O87" s="51" t="str">
        <f>IF(ISNUMBER(wat!O85), IF(wat!O85=-999,"NA",IF(wat!O85&gt;99, "&gt;99", IF(wat!O85&lt;1, "&lt;1",wat!O85 ))), "-")</f>
        <v>&gt;99</v>
      </c>
      <c r="P87" s="28" t="str">
        <f>IF(ISNUMBER(wat!P85), IF(wat!P85=-999,"NA",IF(wat!P85&gt;99, "&gt;99", IF(wat!P85&lt;1, "&lt;1",wat!P85 ))), "-")</f>
        <v>&lt;1</v>
      </c>
      <c r="Q87" s="28" t="str">
        <f>IF(ISNUMBER(wat!Q85), IF(wat!Q85=-999,"NA",IF(wat!Q85&gt;99, "&gt;99", IF(wat!Q85&lt;1, "&lt;1",wat!Q85 ))), "-")</f>
        <v>&lt;1</v>
      </c>
      <c r="R87" s="28" t="str">
        <f>IF(ISNUMBER(wat!R85), IF(wat!R85=-999,"NA",IF(wat!R85&gt;99, "&gt;99", IF(wat!R85&lt;1, "&lt;1",wat!R85 ))), "-")</f>
        <v>&lt;1</v>
      </c>
      <c r="S87" s="29">
        <f>IF(ISNUMBER(wat!S85), IF(wat!S85=-999,"NA",wat!S85), "-")</f>
        <v>-4.6480009332299232E-3</v>
      </c>
      <c r="T87" s="52">
        <f>IF(ISNUMBER(wat!T85), IF(wat!T85=-999,"NA",IF(wat!T85&gt;99, "&gt;99", IF(wat!T85&lt;1, "&lt;1",wat!T85 ))), "-")</f>
        <v>95.574762943932981</v>
      </c>
      <c r="U87" s="53">
        <f>IF(ISNUMBER(wat!U85), IF(wat!U85=-999,"NA",IF(wat!U85&gt;99, "&gt;99", IF(wat!U85&lt;1, "&lt;1",wat!U85 ))), "-")</f>
        <v>95.574762943932981</v>
      </c>
      <c r="V87" s="53">
        <f>IF(ISNUMBER(wat!V85), IF(wat!V85=-999,"NA",IF(wat!V85&gt;99, "&gt;99", IF(wat!V85&lt;1, "&lt;1",wat!V85 ))), "-")</f>
        <v>96.564830778450897</v>
      </c>
      <c r="W87" s="53">
        <f>IF(ISNUMBER(wat!W85), IF(wat!W85=-999,"NA",IF(wat!W85&gt;99, "&gt;99", IF(wat!W85&lt;1, "&lt;1",wat!W85 ))), "-")</f>
        <v>97.787280352493113</v>
      </c>
      <c r="X87" s="29">
        <f>IF(ISNUMBER(wat!X85), IF(wat!X85=-999,"NA",wat!X85), "-")</f>
        <v>0.275551438331604</v>
      </c>
      <c r="Y87" s="28">
        <f>IF(ISNUMBER(wat!Y85), IF(wat!Y85=-999,"NA",IF(wat!Y85&gt;99, "&gt;99", IF(wat!Y85&lt;1, "&lt;1",wat!Y85 ))), "-")</f>
        <v>96.267548305627059</v>
      </c>
      <c r="Z87" s="28">
        <f>IF(ISNUMBER(wat!Z85), IF(wat!Z85=-999,"NA",IF(wat!Z85&gt;99, "&gt;99", IF(wat!Z85&lt;1, "&lt;1",wat!Z85 ))), "-")</f>
        <v>3.2648892125864042</v>
      </c>
      <c r="AA87" s="52" t="str">
        <f>IF(ISNUMBER(wat!AA85), IF(wat!AA85=-999,"NA",IF(wat!AA85&gt;99, "&gt;99", IF(wat!AA85&lt;1, "&lt;1",wat!AA85 ))), "-")</f>
        <v>-</v>
      </c>
      <c r="AB87" s="53">
        <f>IF(ISNUMBER(wat!AB85), IF(wat!AB85=-999,"NA",IF(wat!AB85&gt;99, "&gt;99", IF(wat!AB85&lt;1, "&lt;1",wat!AB85 ))), "-")</f>
        <v>90.988093831296425</v>
      </c>
      <c r="AC87" s="53">
        <f>IF(ISNUMBER(wat!AC85), IF(wat!AC85=-999,"NA",IF(wat!AC85&gt;99, "&gt;99", IF(wat!AC85&lt;1, "&lt;1",wat!AC85 ))), "-")</f>
        <v>94.599682627627701</v>
      </c>
      <c r="AD87" s="53" t="str">
        <f>IF(ISNUMBER(wat!AD85), IF(wat!AD85=-999,"NA",IF(wat!AD85&gt;99, "&gt;99", IF(wat!AD85&lt;1, "&lt;1",wat!AD85 ))), "-")</f>
        <v>-</v>
      </c>
      <c r="AE87" s="29" t="str">
        <f>IF(ISNUMBER(wat!AE85), IF(wat!AE85=-999,"NA",wat!AE85), "-")</f>
        <v>-</v>
      </c>
      <c r="AF87" s="28">
        <f>IF(ISNUMBER(wat!AF85), IF(wat!AF85=-999,"NA",IF(wat!AF85&gt;99, "&gt;99", IF(wat!AF85&lt;1, "&lt;1",wat!AF85 ))), "-")</f>
        <v>89.286236668534642</v>
      </c>
      <c r="AG87" s="28">
        <f>IF(ISNUMBER(wat!AG85), IF(wat!AG85=-999,"NA",IF(wat!AG85&gt;99, "&gt;99", IF(wat!AG85&lt;1, "&lt;1",wat!AG85 ))), "-")</f>
        <v>9.3840744257508</v>
      </c>
      <c r="AH87" s="52">
        <f>IF(ISNUMBER(wat!AH85), IF(wat!AH85=-999,"NA",IF(wat!AH85&gt;99, "&gt;99", IF(wat!AH85&lt;1, "&lt;1",wat!AH85 ))), "-")</f>
        <v>96.912439658547228</v>
      </c>
      <c r="AI87" s="53">
        <f>IF(ISNUMBER(wat!AI85), IF(wat!AI85=-999,"NA",IF(wat!AI85&gt;99, "&gt;99", IF(wat!AI85&lt;1, "&lt;1",wat!AI85 ))), "-")</f>
        <v>96.912439658547228</v>
      </c>
      <c r="AJ87" s="53">
        <f>IF(ISNUMBER(wat!AJ85), IF(wat!AJ85=-999,"NA",IF(wat!AJ85&gt;99, "&gt;99", IF(wat!AJ85&lt;1, "&lt;1",wat!AJ85 ))), "-")</f>
        <v>97.137955478595913</v>
      </c>
      <c r="AK87" s="53">
        <f>IF(ISNUMBER(wat!AK85), IF(wat!AK85=-999,"NA",IF(wat!AK85&gt;99, "&gt;99", IF(wat!AK85&lt;1, "&lt;1",wat!AK85 ))), "-")</f>
        <v>98.67994882146948</v>
      </c>
      <c r="AL87" s="29">
        <f>IF(ISNUMBER(wat!AL85), IF(wat!AL85=-999,"NA",wat!AL85), "-")</f>
        <v>3.7652075290679932E-2</v>
      </c>
      <c r="AM87" s="28">
        <f>IF(ISNUMBER(wat!AM85), IF(wat!AM85=-999,"NA",IF(wat!AM85&gt;99, "&gt;99", IF(wat!AM85&lt;1, "&lt;1",wat!AM85 ))), "-")</f>
        <v>98.303609202500311</v>
      </c>
      <c r="AN87" s="28">
        <f>IF(ISNUMBER(wat!AN85), IF(wat!AN85=-999,"NA",IF(wat!AN85&gt;99, "&gt;99", IF(wat!AN85&lt;1, "&lt;1",wat!AN85 ))), "-")</f>
        <v>1.4802628657087011</v>
      </c>
      <c r="AO87" s="25">
        <f>IF(ISBLANK(wat!AO85), "", wat!AO85)</f>
        <v>84</v>
      </c>
    </row>
    <row r="88" spans="1:41" s="6" customFormat="1" hidden="1" x14ac:dyDescent="0.25">
      <c r="A88" s="25" t="str">
        <f>IF(ISBLANK(wat!A86), "", wat!A86)</f>
        <v>Latin America and the Caribbean</v>
      </c>
      <c r="B88" s="56">
        <f>IF(ISBLANK(wat!B86), "", wat!B86)</f>
        <v>2000</v>
      </c>
      <c r="C88" s="54">
        <f>IF(ISNUMBER(wat!C86), wat!C86, "-")</f>
        <v>521836.32520270348</v>
      </c>
      <c r="D88" s="28">
        <f>IF(ISNUMBER(wat!D86), wat!D86, "-")</f>
        <v>75.494369506835938</v>
      </c>
      <c r="E88" s="51">
        <f>IF(ISNUMBER(wat!E86), IF(wat!E86=-999,"NA",IF(wat!E86&gt;99, "&gt;99", IF(wat!E86&lt;1, "&lt;1",wat!E86 ))), "-")</f>
        <v>90.548929626808999</v>
      </c>
      <c r="F88" s="28" t="str">
        <f>IF(ISNUMBER(wat!F86), IF(wat!F86=-999,"NA",IF(wat!F86&gt;99, "&gt;99", IF(wat!F86&lt;1, "&lt;1",wat!F86 ))), "-")</f>
        <v>&lt;1</v>
      </c>
      <c r="G88" s="28">
        <f>IF(ISNUMBER(wat!G86), IF(wat!G86=-999,"NA",IF(wat!G86&gt;99, "&gt;99", IF(wat!G86&lt;1, "&lt;1",wat!G86 ))), "-")</f>
        <v>5.9274018885644759</v>
      </c>
      <c r="H88" s="28">
        <f>IF(ISNUMBER(wat!H86), IF(wat!H86=-999,"NA",IF(wat!H86&gt;99, "&gt;99", IF(wat!H86&lt;1, "&lt;1",wat!H86 ))), "-")</f>
        <v>2.6456210883834803</v>
      </c>
      <c r="I88" s="29">
        <f>IF(ISNUMBER(wat!I86), IF(wat!I86=-999,"NA",wat!I86), "-")</f>
        <v>0.33966594934463501</v>
      </c>
      <c r="J88" s="51">
        <f>IF(ISNUMBER(wat!J86), IF(wat!J86=-999,"NA",IF(wat!J86&gt;99, "&gt;99", wat!J86)), "-")</f>
        <v>71.447733498512349</v>
      </c>
      <c r="K88" s="28">
        <f>IF(ISNUMBER(wat!K86), IF(wat!K86=-999,"NA",IF(wat!K86&gt;99, "&gt;99", IF(wat!K86&lt;1, "&lt;1",wat!K86 ))), "-")</f>
        <v>2.5026281351079245</v>
      </c>
      <c r="L88" s="28">
        <f>IF(ISNUMBER(wat!L86), IF(wat!L86=-999,"NA",IF(wat!L86&gt;99, "&gt;99", IF(wat!L86&lt;1, "&lt;1",wat!L86 ))), "-")</f>
        <v>16.586327480767395</v>
      </c>
      <c r="M88" s="28">
        <f>IF(ISNUMBER(wat!M86), IF(wat!M86=-999,"NA",IF(wat!M86&gt;99, "&gt;99", IF(wat!M86&lt;1, "&lt;1",wat!M86 ))), "-")</f>
        <v>9.4633108856123265</v>
      </c>
      <c r="N88" s="29">
        <f>IF(ISNUMBER(wat!N86), IF(wat!N86=-999,"NA",wat!N86), "-")</f>
        <v>0.92647826671600342</v>
      </c>
      <c r="O88" s="51">
        <f>IF(ISNUMBER(wat!O86), IF(wat!O86=-999,"NA",IF(wat!O86&gt;99, "&gt;99", IF(wat!O86&lt;1, "&lt;1",wat!O86 ))), "-")</f>
        <v>96.755809081209492</v>
      </c>
      <c r="P88" s="28" t="str">
        <f>IF(ISNUMBER(wat!P86), IF(wat!P86=-999,"NA",IF(wat!P86&gt;99, "&gt;99", IF(wat!P86&lt;1, "&lt;1",wat!P86 ))), "-")</f>
        <v>&lt;1</v>
      </c>
      <c r="Q88" s="28">
        <f>IF(ISNUMBER(wat!Q86), IF(wat!Q86=-999,"NA",IF(wat!Q86&gt;99, "&gt;99", IF(wat!Q86&lt;1, "&lt;1",wat!Q86 ))), "-")</f>
        <v>2.4597973003244715</v>
      </c>
      <c r="R88" s="28" t="str">
        <f>IF(ISNUMBER(wat!R86), IF(wat!R86=-999,"NA",IF(wat!R86&gt;99, "&gt;99", IF(wat!R86&lt;1, "&lt;1",wat!R86 ))), "-")</f>
        <v>&lt;1</v>
      </c>
      <c r="S88" s="29">
        <f>IF(ISNUMBER(wat!S86), IF(wat!S86=-999,"NA",wat!S86), "-")</f>
        <v>0.11570658534765244</v>
      </c>
      <c r="T88" s="52">
        <f>IF(ISNUMBER(wat!T86), IF(wat!T86=-999,"NA",IF(wat!T86&gt;99, "&gt;99", IF(wat!T86&lt;1, "&lt;1",wat!T86 ))), "-")</f>
        <v>71.738443435470927</v>
      </c>
      <c r="U88" s="53">
        <f>IF(ISNUMBER(wat!U86), IF(wat!U86=-999,"NA",IF(wat!U86&gt;99, "&gt;99", IF(wat!U86&lt;1, "&lt;1",wat!U86 ))), "-")</f>
        <v>82.538660801924607</v>
      </c>
      <c r="V88" s="53">
        <f>IF(ISNUMBER(wat!V86), IF(wat!V86=-999,"NA",IF(wat!V86&gt;99, "&gt;99", IF(wat!V86&lt;1, "&lt;1",wat!V86 ))), "-")</f>
        <v>77.28299090822938</v>
      </c>
      <c r="W88" s="53">
        <f>IF(ISNUMBER(wat!W86), IF(wat!W86=-999,"NA",IF(wat!W86&gt;99, "&gt;99", IF(wat!W86&lt;1, "&lt;1",wat!W86 ))), "-")</f>
        <v>71.738443435470927</v>
      </c>
      <c r="X88" s="29">
        <f>IF(ISNUMBER(wat!X86), IF(wat!X86=-999,"NA",wat!X86), "-")</f>
        <v>0.18218153715133667</v>
      </c>
      <c r="Y88" s="28">
        <f>IF(ISNUMBER(wat!Y86), IF(wat!Y86=-999,"NA",IF(wat!Y86&gt;99, "&gt;99", IF(wat!Y86&lt;1, "&lt;1",wat!Y86 ))), "-")</f>
        <v>82.896046927394849</v>
      </c>
      <c r="Z88" s="28">
        <f>IF(ISNUMBER(wat!Z86), IF(wat!Z86=-999,"NA",IF(wat!Z86&gt;99, "&gt;99", IF(wat!Z86&lt;1, "&lt;1",wat!Z86 ))), "-")</f>
        <v>8.5309300956571832</v>
      </c>
      <c r="AA88" s="52">
        <f>IF(ISNUMBER(wat!AA86), IF(wat!AA86=-999,"NA",IF(wat!AA86&gt;99, "&gt;99", IF(wat!AA86&lt;1, "&lt;1",wat!AA86 ))), "-")</f>
        <v>40.798660434478961</v>
      </c>
      <c r="AB88" s="53">
        <f>IF(ISNUMBER(wat!AB86), IF(wat!AB86=-999,"NA",IF(wat!AB86&gt;99, "&gt;99", IF(wat!AB86&lt;1, "&lt;1",wat!AB86 ))), "-")</f>
        <v>54.4230333689841</v>
      </c>
      <c r="AC88" s="53">
        <f>IF(ISNUMBER(wat!AC86), IF(wat!AC86=-999,"NA",IF(wat!AC86&gt;99, "&gt;99", IF(wat!AC86&lt;1, "&lt;1",wat!AC86 ))), "-")</f>
        <v>58.372516367214899</v>
      </c>
      <c r="AD88" s="53">
        <f>IF(ISNUMBER(wat!AD86), IF(wat!AD86=-999,"NA",IF(wat!AD86&gt;99, "&gt;99", IF(wat!AD86&lt;1, "&lt;1",wat!AD86 ))), "-")</f>
        <v>40.798660434478961</v>
      </c>
      <c r="AE88" s="29">
        <f>IF(ISNUMBER(wat!AE86), IF(wat!AE86=-999,"NA",wat!AE86), "-")</f>
        <v>0.61649209260940552</v>
      </c>
      <c r="AF88" s="28">
        <f>IF(ISNUMBER(wat!AF86), IF(wat!AF86=-999,"NA",IF(wat!AF86&gt;99, "&gt;99", IF(wat!AF86&lt;1, "&lt;1",wat!AF86 ))), "-")</f>
        <v>54.121390004138718</v>
      </c>
      <c r="AG88" s="28">
        <f>IF(ISNUMBER(wat!AG86), IF(wat!AG86=-999,"NA",IF(wat!AG86&gt;99, "&gt;99", IF(wat!AG86&lt;1, "&lt;1",wat!AG86 ))), "-")</f>
        <v>19.828971629481565</v>
      </c>
      <c r="AH88" s="52">
        <f>IF(ISNUMBER(wat!AH86), IF(wat!AH86=-999,"NA",IF(wat!AH86&gt;99, "&gt;99", IF(wat!AH86&lt;1, "&lt;1",wat!AH86 ))), "-")</f>
        <v>81.785325633534057</v>
      </c>
      <c r="AI88" s="53">
        <f>IF(ISNUMBER(wat!AI86), IF(wat!AI86=-999,"NA",IF(wat!AI86&gt;99, "&gt;99", IF(wat!AI86&lt;1, "&lt;1",wat!AI86 ))), "-")</f>
        <v>91.670073034264263</v>
      </c>
      <c r="AJ88" s="53">
        <f>IF(ISNUMBER(wat!AJ86), IF(wat!AJ86=-999,"NA",IF(wat!AJ86&gt;99, "&gt;99", IF(wat!AJ86&lt;1, "&lt;1",wat!AJ86 ))), "-")</f>
        <v>83.426755536794545</v>
      </c>
      <c r="AK88" s="53">
        <f>IF(ISNUMBER(wat!AK86), IF(wat!AK86=-999,"NA",IF(wat!AK86&gt;99, "&gt;99", IF(wat!AK86&lt;1, "&lt;1",wat!AK86 ))), "-")</f>
        <v>81.785325633534057</v>
      </c>
      <c r="AL88" s="29">
        <f>IF(ISNUMBER(wat!AL86), IF(wat!AL86=-999,"NA",wat!AL86), "-")</f>
        <v>-6.0148622840642929E-2</v>
      </c>
      <c r="AM88" s="28">
        <f>IF(ISNUMBER(wat!AM86), IF(wat!AM86=-999,"NA",IF(wat!AM86&gt;99, "&gt;99", IF(wat!AM86&lt;1, "&lt;1",wat!AM86 ))), "-")</f>
        <v>92.241353688496105</v>
      </c>
      <c r="AN88" s="28">
        <f>IF(ISNUMBER(wat!AN86), IF(wat!AN86=-999,"NA",IF(wat!AN86&gt;99, "&gt;99", IF(wat!AN86&lt;1, "&lt;1",wat!AN86 ))), "-")</f>
        <v>4.8653913410861609</v>
      </c>
      <c r="AO88" s="25">
        <f>IF(ISBLANK(wat!AO86), "", wat!AO86)</f>
        <v>85</v>
      </c>
    </row>
    <row r="89" spans="1:41" s="6" customFormat="1" hidden="1" x14ac:dyDescent="0.25">
      <c r="A89" s="25" t="str">
        <f>IF(ISBLANK(wat!A87), "", wat!A87)</f>
        <v>Latin America and the Caribbean</v>
      </c>
      <c r="B89" s="56">
        <f>IF(ISBLANK(wat!B87), "", wat!B87)</f>
        <v>2001</v>
      </c>
      <c r="C89" s="54">
        <f>IF(ISNUMBER(wat!C87), wat!C87, "-")</f>
        <v>529213.15292358398</v>
      </c>
      <c r="D89" s="28">
        <f>IF(ISNUMBER(wat!D87), wat!D87, "-")</f>
        <v>75.852684020996094</v>
      </c>
      <c r="E89" s="51">
        <f>IF(ISNUMBER(wat!E87), IF(wat!E87=-999,"NA",IF(wat!E87&gt;99, "&gt;99", IF(wat!E87&lt;1, "&lt;1",wat!E87 ))), "-")</f>
        <v>90.966386647826084</v>
      </c>
      <c r="F89" s="28" t="str">
        <f>IF(ISNUMBER(wat!F87), IF(wat!F87=-999,"NA",IF(wat!F87&gt;99, "&gt;99", IF(wat!F87&lt;1, "&lt;1",wat!F87 ))), "-")</f>
        <v>&lt;1</v>
      </c>
      <c r="G89" s="28">
        <f>IF(ISNUMBER(wat!G87), IF(wat!G87=-999,"NA",IF(wat!G87&gt;99, "&gt;99", IF(wat!G87&lt;1, "&lt;1",wat!G87 ))), "-")</f>
        <v>5.6256481388358912</v>
      </c>
      <c r="H89" s="28">
        <f>IF(ISNUMBER(wat!H87), IF(wat!H87=-999,"NA",IF(wat!H87&gt;99, "&gt;99", IF(wat!H87&lt;1, "&lt;1",wat!H87 ))), "-")</f>
        <v>2.5608990705383587</v>
      </c>
      <c r="I89" s="29">
        <f>IF(ISNUMBER(wat!I87), IF(wat!I87=-999,"NA",wat!I87), "-")</f>
        <v>0.33966594934463501</v>
      </c>
      <c r="J89" s="51">
        <f>IF(ISNUMBER(wat!J87), IF(wat!J87=-999,"NA",IF(wat!J87&gt;99, "&gt;99", wat!J87)), "-")</f>
        <v>72.417069667304219</v>
      </c>
      <c r="K89" s="28">
        <f>IF(ISNUMBER(wat!K87), IF(wat!K87=-999,"NA",IF(wat!K87&gt;99, "&gt;99", IF(wat!K87&lt;1, "&lt;1",wat!K87 ))), "-")</f>
        <v>2.4311434299027428</v>
      </c>
      <c r="L89" s="28">
        <f>IF(ISNUMBER(wat!L87), IF(wat!L87=-999,"NA",IF(wat!L87&gt;99, "&gt;99", IF(wat!L87&lt;1, "&lt;1",wat!L87 ))), "-")</f>
        <v>15.883503937656986</v>
      </c>
      <c r="M89" s="28">
        <f>IF(ISNUMBER(wat!M87), IF(wat!M87=-999,"NA",IF(wat!M87&gt;99, "&gt;99", IF(wat!M87&lt;1, "&lt;1",wat!M87 ))), "-")</f>
        <v>9.2682829651360557</v>
      </c>
      <c r="N89" s="29">
        <f>IF(ISNUMBER(wat!N87), IF(wat!N87=-999,"NA",wat!N87), "-")</f>
        <v>0.92647826671600342</v>
      </c>
      <c r="O89" s="51">
        <f>IF(ISNUMBER(wat!O87), IF(wat!O87=-999,"NA",IF(wat!O87&gt;99, "&gt;99", IF(wat!O87&lt;1, "&lt;1",wat!O87 ))), "-")</f>
        <v>96.878234148753947</v>
      </c>
      <c r="P89" s="28" t="str">
        <f>IF(ISNUMBER(wat!P87), IF(wat!P87=-999,"NA",IF(wat!P87&gt;99, "&gt;99", IF(wat!P87&lt;1, "&lt;1",wat!P87 ))), "-")</f>
        <v>&lt;1</v>
      </c>
      <c r="Q89" s="28">
        <f>IF(ISNUMBER(wat!Q87), IF(wat!Q87=-999,"NA",IF(wat!Q87&gt;99, "&gt;99", IF(wat!Q87&lt;1, "&lt;1",wat!Q87 ))), "-")</f>
        <v>2.3522521820802247</v>
      </c>
      <c r="R89" s="28" t="str">
        <f>IF(ISNUMBER(wat!R87), IF(wat!R87=-999,"NA",IF(wat!R87&gt;99, "&gt;99", IF(wat!R87&lt;1, "&lt;1",wat!R87 ))), "-")</f>
        <v>&lt;1</v>
      </c>
      <c r="S89" s="29">
        <f>IF(ISNUMBER(wat!S87), IF(wat!S87=-999,"NA",wat!S87), "-")</f>
        <v>0.11570658534765244</v>
      </c>
      <c r="T89" s="52">
        <f>IF(ISNUMBER(wat!T87), IF(wat!T87=-999,"NA",IF(wat!T87&gt;99, "&gt;99", IF(wat!T87&lt;1, "&lt;1",wat!T87 ))), "-")</f>
        <v>72.064659679140092</v>
      </c>
      <c r="U89" s="53">
        <f>IF(ISNUMBER(wat!U87), IF(wat!U87=-999,"NA",IF(wat!U87&gt;99, "&gt;99", IF(wat!U87&lt;1, "&lt;1",wat!U87 ))), "-")</f>
        <v>83.188429525690566</v>
      </c>
      <c r="V89" s="53">
        <f>IF(ISNUMBER(wat!V87), IF(wat!V87=-999,"NA",IF(wat!V87&gt;99, "&gt;99", IF(wat!V87&lt;1, "&lt;1",wat!V87 ))), "-")</f>
        <v>77.508723466479594</v>
      </c>
      <c r="W89" s="53">
        <f>IF(ISNUMBER(wat!W87), IF(wat!W87=-999,"NA",IF(wat!W87&gt;99, "&gt;99", IF(wat!W87&lt;1, "&lt;1",wat!W87 ))), "-")</f>
        <v>72.064659679140092</v>
      </c>
      <c r="X89" s="29">
        <f>IF(ISNUMBER(wat!X87), IF(wat!X87=-999,"NA",wat!X87), "-")</f>
        <v>0.18218153715133667</v>
      </c>
      <c r="Y89" s="28">
        <f>IF(ISNUMBER(wat!Y87), IF(wat!Y87=-999,"NA",IF(wat!Y87&gt;99, "&gt;99", IF(wat!Y87&lt;1, "&lt;1",wat!Y87 ))), "-")</f>
        <v>83.493092651701431</v>
      </c>
      <c r="Z89" s="28">
        <f>IF(ISNUMBER(wat!Z87), IF(wat!Z87=-999,"NA",IF(wat!Z87&gt;99, "&gt;99", IF(wat!Z87&lt;1, "&lt;1",wat!Z87 ))), "-")</f>
        <v>8.3203601389243076</v>
      </c>
      <c r="AA89" s="52">
        <f>IF(ISNUMBER(wat!AA87), IF(wat!AA87=-999,"NA",IF(wat!AA87&gt;99, "&gt;99", IF(wat!AA87&lt;1, "&lt;1",wat!AA87 ))), "-")</f>
        <v>41.226911168660642</v>
      </c>
      <c r="AB89" s="53">
        <f>IF(ISNUMBER(wat!AB87), IF(wat!AB87=-999,"NA",IF(wat!AB87&gt;99, "&gt;99", IF(wat!AB87&lt;1, "&lt;1",wat!AB87 ))), "-")</f>
        <v>55.727154652718866</v>
      </c>
      <c r="AC89" s="53">
        <f>IF(ISNUMBER(wat!AC87), IF(wat!AC87=-999,"NA",IF(wat!AC87&gt;99, "&gt;99", IF(wat!AC87&lt;1, "&lt;1",wat!AC87 ))), "-")</f>
        <v>58.904788942168594</v>
      </c>
      <c r="AD89" s="53">
        <f>IF(ISNUMBER(wat!AD87), IF(wat!AD87=-999,"NA",IF(wat!AD87&gt;99, "&gt;99", IF(wat!AD87&lt;1, "&lt;1",wat!AD87 ))), "-")</f>
        <v>41.226911168660642</v>
      </c>
      <c r="AE89" s="29">
        <f>IF(ISNUMBER(wat!AE87), IF(wat!AE87=-999,"NA",wat!AE87), "-")</f>
        <v>0.61649209260940552</v>
      </c>
      <c r="AF89" s="28">
        <f>IF(ISNUMBER(wat!AF87), IF(wat!AF87=-999,"NA",IF(wat!AF87&gt;99, "&gt;99", IF(wat!AF87&lt;1, "&lt;1",wat!AF87 ))), "-")</f>
        <v>55.347048782712072</v>
      </c>
      <c r="AG89" s="28">
        <f>IF(ISNUMBER(wat!AG87), IF(wat!AG87=-999,"NA",IF(wat!AG87&gt;99, "&gt;99", IF(wat!AG87&lt;1, "&lt;1",wat!AG87 ))), "-")</f>
        <v>19.501164314494872</v>
      </c>
      <c r="AH89" s="52">
        <f>IF(ISNUMBER(wat!AH87), IF(wat!AH87=-999,"NA",IF(wat!AH87&gt;99, "&gt;99", IF(wat!AH87&lt;1, "&lt;1",wat!AH87 ))), "-")</f>
        <v>81.885552866122808</v>
      </c>
      <c r="AI89" s="53">
        <f>IF(ISNUMBER(wat!AI87), IF(wat!AI87=-999,"NA",IF(wat!AI87&gt;99, "&gt;99", IF(wat!AI87&lt;1, "&lt;1",wat!AI87 ))), "-")</f>
        <v>91.935794266751387</v>
      </c>
      <c r="AJ89" s="53">
        <f>IF(ISNUMBER(wat!AJ87), IF(wat!AJ87=-999,"NA",IF(wat!AJ87&gt;99, "&gt;99", IF(wat!AJ87&lt;1, "&lt;1",wat!AJ87 ))), "-")</f>
        <v>83.436695654616983</v>
      </c>
      <c r="AK89" s="53">
        <f>IF(ISNUMBER(wat!AK87), IF(wat!AK87=-999,"NA",IF(wat!AK87&gt;99, "&gt;99", IF(wat!AK87&lt;1, "&lt;1",wat!AK87 ))), "-")</f>
        <v>81.885552866122808</v>
      </c>
      <c r="AL89" s="29">
        <f>IF(ISNUMBER(wat!AL87), IF(wat!AL87=-999,"NA",wat!AL87), "-")</f>
        <v>-6.0148622840642929E-2</v>
      </c>
      <c r="AM89" s="28">
        <f>IF(ISNUMBER(wat!AM87), IF(wat!AM87=-999,"NA",IF(wat!AM87&gt;99, "&gt;99", IF(wat!AM87&lt;1, "&lt;1",wat!AM87 ))), "-")</f>
        <v>92.458414620346105</v>
      </c>
      <c r="AN89" s="28">
        <f>IF(ISNUMBER(wat!AN87), IF(wat!AN87=-999,"NA",IF(wat!AN87&gt;99, "&gt;99", IF(wat!AN87&lt;1, "&lt;1",wat!AN87 ))), "-")</f>
        <v>4.7628298425162852</v>
      </c>
      <c r="AO89" s="25">
        <f>IF(ISBLANK(wat!AO87), "", wat!AO87)</f>
        <v>86</v>
      </c>
    </row>
    <row r="90" spans="1:41" s="6" customFormat="1" hidden="1" x14ac:dyDescent="0.25">
      <c r="A90" s="25" t="str">
        <f>IF(ISBLANK(wat!A88), "", wat!A88)</f>
        <v>Latin America and the Caribbean</v>
      </c>
      <c r="B90" s="56">
        <f>IF(ISBLANK(wat!B88), "", wat!B88)</f>
        <v>2002</v>
      </c>
      <c r="C90" s="54">
        <f>IF(ISNUMBER(wat!C88), wat!C88, "-")</f>
        <v>536441.56899142265</v>
      </c>
      <c r="D90" s="28">
        <f>IF(ISNUMBER(wat!D88), wat!D88, "-")</f>
        <v>76.180473327636719</v>
      </c>
      <c r="E90" s="51">
        <f>IF(ISNUMBER(wat!E88), IF(wat!E88=-999,"NA",IF(wat!E88&gt;99, "&gt;99", IF(wat!E88&lt;1, "&lt;1",wat!E88 ))), "-")</f>
        <v>91.384062520025807</v>
      </c>
      <c r="F90" s="28" t="str">
        <f>IF(ISNUMBER(wat!F88), IF(wat!F88=-999,"NA",IF(wat!F88&gt;99, "&gt;99", IF(wat!F88&lt;1, "&lt;1",wat!F88 ))), "-")</f>
        <v>&lt;1</v>
      </c>
      <c r="G90" s="28">
        <f>IF(ISNUMBER(wat!G88), IF(wat!G88=-999,"NA",IF(wat!G88&gt;99, "&gt;99", IF(wat!G88&lt;1, "&lt;1",wat!G88 ))), "-")</f>
        <v>5.3020881302076646</v>
      </c>
      <c r="H90" s="28">
        <f>IF(ISNUMBER(wat!H88), IF(wat!H88=-999,"NA",IF(wat!H88&gt;99, "&gt;99", IF(wat!H88&lt;1, "&lt;1",wat!H88 ))), "-")</f>
        <v>2.5007896661310798</v>
      </c>
      <c r="I90" s="29">
        <f>IF(ISNUMBER(wat!I88), IF(wat!I88=-999,"NA",wat!I88), "-")</f>
        <v>0.33966594934463501</v>
      </c>
      <c r="J90" s="51">
        <f>IF(ISNUMBER(wat!J88), IF(wat!J88=-999,"NA",IF(wat!J88&gt;99, "&gt;99", wat!J88)), "-")</f>
        <v>73.442176451449697</v>
      </c>
      <c r="K90" s="28">
        <f>IF(ISNUMBER(wat!K88), IF(wat!K88=-999,"NA",IF(wat!K88&gt;99, "&gt;99", IF(wat!K88&lt;1, "&lt;1",wat!K88 ))), "-")</f>
        <v>2.3445036723356698</v>
      </c>
      <c r="L90" s="28">
        <f>IF(ISNUMBER(wat!L88), IF(wat!L88=-999,"NA",IF(wat!L88&gt;99, "&gt;99", IF(wat!L88&lt;1, "&lt;1",wat!L88 ))), "-")</f>
        <v>15.038314764236036</v>
      </c>
      <c r="M90" s="28">
        <f>IF(ISNUMBER(wat!M88), IF(wat!M88=-999,"NA",IF(wat!M88&gt;99, "&gt;99", IF(wat!M88&lt;1, "&lt;1",wat!M88 ))), "-")</f>
        <v>9.1750051119785869</v>
      </c>
      <c r="N90" s="29">
        <f>IF(ISNUMBER(wat!N88), IF(wat!N88=-999,"NA",wat!N88), "-")</f>
        <v>0.92647826671600342</v>
      </c>
      <c r="O90" s="51">
        <f>IF(ISNUMBER(wat!O88), IF(wat!O88=-999,"NA",IF(wat!O88&gt;99, "&gt;99", IF(wat!O88&lt;1, "&lt;1",wat!O88 ))), "-")</f>
        <v>97.000968863874505</v>
      </c>
      <c r="P90" s="28" t="str">
        <f>IF(ISNUMBER(wat!P88), IF(wat!P88=-999,"NA",IF(wat!P88&gt;99, "&gt;99", IF(wat!P88&lt;1, "&lt;1",wat!P88 ))), "-")</f>
        <v>&lt;1</v>
      </c>
      <c r="Q90" s="28">
        <f>IF(ISNUMBER(wat!Q88), IF(wat!Q88=-999,"NA",IF(wat!Q88&gt;99, "&gt;99", IF(wat!Q88&lt;1, "&lt;1",wat!Q88 ))), "-")</f>
        <v>2.2497701685465947</v>
      </c>
      <c r="R90" s="28" t="str">
        <f>IF(ISNUMBER(wat!R88), IF(wat!R88=-999,"NA",IF(wat!R88&gt;99, "&gt;99", IF(wat!R88&lt;1, "&lt;1",wat!R88 ))), "-")</f>
        <v>&lt;1</v>
      </c>
      <c r="S90" s="29">
        <f>IF(ISNUMBER(wat!S88), IF(wat!S88=-999,"NA",wat!S88), "-")</f>
        <v>0.11570658534765244</v>
      </c>
      <c r="T90" s="52">
        <f>IF(ISNUMBER(wat!T88), IF(wat!T88=-999,"NA",IF(wat!T88&gt;99, "&gt;99", IF(wat!T88&lt;1, "&lt;1",wat!T88 ))), "-")</f>
        <v>72.36623899106371</v>
      </c>
      <c r="U90" s="53">
        <f>IF(ISNUMBER(wat!U88), IF(wat!U88=-999,"NA",IF(wat!U88&gt;99, "&gt;99", IF(wat!U88&lt;1, "&lt;1",wat!U88 ))), "-")</f>
        <v>83.832773973846514</v>
      </c>
      <c r="V90" s="53">
        <f>IF(ISNUMBER(wat!V88), IF(wat!V88=-999,"NA",IF(wat!V88&gt;99, "&gt;99", IF(wat!V88&lt;1, "&lt;1",wat!V88 ))), "-")</f>
        <v>77.724279490770513</v>
      </c>
      <c r="W90" s="53">
        <f>IF(ISNUMBER(wat!W88), IF(wat!W88=-999,"NA",IF(wat!W88&gt;99, "&gt;99", IF(wat!W88&lt;1, "&lt;1",wat!W88 ))), "-")</f>
        <v>72.36623899106371</v>
      </c>
      <c r="X90" s="29">
        <f>IF(ISNUMBER(wat!X88), IF(wat!X88=-999,"NA",wat!X88), "-")</f>
        <v>0.18218153715133667</v>
      </c>
      <c r="Y90" s="28">
        <f>IF(ISNUMBER(wat!Y88), IF(wat!Y88=-999,"NA",IF(wat!Y88&gt;99, "&gt;99", IF(wat!Y88&lt;1, "&lt;1",wat!Y88 ))), "-")</f>
        <v>84.051186475912644</v>
      </c>
      <c r="Z90" s="28">
        <f>IF(ISNUMBER(wat!Z88), IF(wat!Z88=-999,"NA",IF(wat!Z88&gt;99, "&gt;99", IF(wat!Z88&lt;1, "&lt;1",wat!Z88 ))), "-")</f>
        <v>8.1459357277486042</v>
      </c>
      <c r="AA90" s="52">
        <f>IF(ISNUMBER(wat!AA88), IF(wat!AA88=-999,"NA",IF(wat!AA88&gt;99, "&gt;99", IF(wat!AA88&lt;1, "&lt;1",wat!AA88 ))), "-")</f>
        <v>41.683493263118557</v>
      </c>
      <c r="AB90" s="53">
        <f>IF(ISNUMBER(wat!AB88), IF(wat!AB88=-999,"NA",IF(wat!AB88&gt;99, "&gt;99", IF(wat!AB88&lt;1, "&lt;1",wat!AB88 ))), "-")</f>
        <v>57.094714722564952</v>
      </c>
      <c r="AC90" s="53">
        <f>IF(ISNUMBER(wat!AC88), IF(wat!AC88=-999,"NA",IF(wat!AC88&gt;99, "&gt;99", IF(wat!AC88&lt;1, "&lt;1",wat!AC88 ))), "-")</f>
        <v>59.459652238867669</v>
      </c>
      <c r="AD90" s="53">
        <f>IF(ISNUMBER(wat!AD88), IF(wat!AD88=-999,"NA",IF(wat!AD88&gt;99, "&gt;99", IF(wat!AD88&lt;1, "&lt;1",wat!AD88 ))), "-")</f>
        <v>41.683493263118557</v>
      </c>
      <c r="AE90" s="29">
        <f>IF(ISNUMBER(wat!AE88), IF(wat!AE88=-999,"NA",wat!AE88), "-")</f>
        <v>0.61649209260940552</v>
      </c>
      <c r="AF90" s="28">
        <f>IF(ISNUMBER(wat!AF88), IF(wat!AF88=-999,"NA",IF(wat!AF88&gt;99, "&gt;99", IF(wat!AF88&lt;1, "&lt;1",wat!AF88 ))), "-")</f>
        <v>56.574005530027328</v>
      </c>
      <c r="AG90" s="28">
        <f>IF(ISNUMBER(wat!AG88), IF(wat!AG88=-999,"NA",IF(wat!AG88&gt;99, "&gt;99", IF(wat!AG88&lt;1, "&lt;1",wat!AG88 ))), "-")</f>
        <v>19.212674593758045</v>
      </c>
      <c r="AH90" s="52">
        <f>IF(ISNUMBER(wat!AH88), IF(wat!AH88=-999,"NA",IF(wat!AH88&gt;99, "&gt;99", IF(wat!AH88&lt;1, "&lt;1",wat!AH88 ))), "-")</f>
        <v>81.963842965599042</v>
      </c>
      <c r="AI90" s="53">
        <f>IF(ISNUMBER(wat!AI88), IF(wat!AI88=-999,"NA",IF(wat!AI88&gt;99, "&gt;99", IF(wat!AI88&lt;1, "&lt;1",wat!AI88 ))), "-")</f>
        <v>92.198447447350901</v>
      </c>
      <c r="AJ90" s="53">
        <f>IF(ISNUMBER(wat!AJ88), IF(wat!AJ88=-999,"NA",IF(wat!AJ88&gt;99, "&gt;99", IF(wat!AJ88&lt;1, "&lt;1",wat!AJ88 ))), "-")</f>
        <v>83.440770032286665</v>
      </c>
      <c r="AK90" s="53">
        <f>IF(ISNUMBER(wat!AK88), IF(wat!AK88=-999,"NA",IF(wat!AK88&gt;99, "&gt;99", IF(wat!AK88&lt;1, "&lt;1",wat!AK88 ))), "-")</f>
        <v>81.963842965599042</v>
      </c>
      <c r="AL90" s="29">
        <f>IF(ISNUMBER(wat!AL88), IF(wat!AL88=-999,"NA",wat!AL88), "-")</f>
        <v>-6.0148622840642929E-2</v>
      </c>
      <c r="AM90" s="28">
        <f>IF(ISNUMBER(wat!AM88), IF(wat!AM88=-999,"NA",IF(wat!AM88&gt;99, "&gt;99", IF(wat!AM88&lt;1, "&lt;1",wat!AM88 ))), "-")</f>
        <v>92.647913380410955</v>
      </c>
      <c r="AN90" s="28">
        <f>IF(ISNUMBER(wat!AN88), IF(wat!AN88=-999,"NA",IF(wat!AN88&gt;99, "&gt;99", IF(wat!AN88&lt;1, "&lt;1",wat!AN88 ))), "-")</f>
        <v>4.6874977153667219</v>
      </c>
      <c r="AO90" s="25">
        <f>IF(ISBLANK(wat!AO88), "", wat!AO88)</f>
        <v>87</v>
      </c>
    </row>
    <row r="91" spans="1:41" s="6" customFormat="1" hidden="1" x14ac:dyDescent="0.25">
      <c r="A91" s="25" t="str">
        <f>IF(ISBLANK(wat!A89), "", wat!A89)</f>
        <v>Latin America and the Caribbean</v>
      </c>
      <c r="B91" s="56">
        <f>IF(ISBLANK(wat!B89), "", wat!B89)</f>
        <v>2003</v>
      </c>
      <c r="C91" s="54">
        <f>IF(ISNUMBER(wat!C89), wat!C89, "-")</f>
        <v>543544.13935494423</v>
      </c>
      <c r="D91" s="28">
        <f>IF(ISNUMBER(wat!D89), wat!D89, "-")</f>
        <v>76.499435424804688</v>
      </c>
      <c r="E91" s="51">
        <f>IF(ISNUMBER(wat!E89), IF(wat!E89=-999,"NA",IF(wat!E89&gt;99, "&gt;99", IF(wat!E89&lt;1, "&lt;1",wat!E89 ))), "-")</f>
        <v>91.794168543226505</v>
      </c>
      <c r="F91" s="28" t="str">
        <f>IF(ISNUMBER(wat!F89), IF(wat!F89=-999,"NA",IF(wat!F89&gt;99, "&gt;99", IF(wat!F89&lt;1, "&lt;1",wat!F89 ))), "-")</f>
        <v>&lt;1</v>
      </c>
      <c r="G91" s="28">
        <f>IF(ISNUMBER(wat!G89), IF(wat!G89=-999,"NA",IF(wat!G89&gt;99, "&gt;99", IF(wat!G89&lt;1, "&lt;1",wat!G89 ))), "-")</f>
        <v>5.0206796248452497</v>
      </c>
      <c r="H91" s="28">
        <f>IF(ISNUMBER(wat!H89), IF(wat!H89=-999,"NA",IF(wat!H89&gt;99, "&gt;99", IF(wat!H89&lt;1, "&lt;1",wat!H89 ))), "-")</f>
        <v>2.4062277951857816</v>
      </c>
      <c r="I91" s="29">
        <f>IF(ISNUMBER(wat!I89), IF(wat!I89=-999,"NA",wat!I89), "-")</f>
        <v>0.33966594934463501</v>
      </c>
      <c r="J91" s="51">
        <f>IF(ISNUMBER(wat!J89), IF(wat!J89=-999,"NA",IF(wat!J89&gt;99, "&gt;99", wat!J89)), "-")</f>
        <v>74.467274692256751</v>
      </c>
      <c r="K91" s="28">
        <f>IF(ISNUMBER(wat!K89), IF(wat!K89=-999,"NA",IF(wat!K89&gt;99, "&gt;99", IF(wat!K89&lt;1, "&lt;1",wat!K89 ))), "-")</f>
        <v>2.2542593610939177</v>
      </c>
      <c r="L91" s="28">
        <f>IF(ISNUMBER(wat!L89), IF(wat!L89=-999,"NA",IF(wat!L89&gt;99, "&gt;99", IF(wat!L89&lt;1, "&lt;1",wat!L89 ))), "-")</f>
        <v>14.335413605625217</v>
      </c>
      <c r="M91" s="28">
        <f>IF(ISNUMBER(wat!M89), IF(wat!M89=-999,"NA",IF(wat!M89&gt;99, "&gt;99", IF(wat!M89&lt;1, "&lt;1",wat!M89 ))), "-")</f>
        <v>8.9430523410241154</v>
      </c>
      <c r="N91" s="29">
        <f>IF(ISNUMBER(wat!N89), IF(wat!N89=-999,"NA",wat!N89), "-")</f>
        <v>0.92647826671600342</v>
      </c>
      <c r="O91" s="51">
        <f>IF(ISNUMBER(wat!O89), IF(wat!O89=-999,"NA",IF(wat!O89&gt;99, "&gt;99", IF(wat!O89&lt;1, "&lt;1",wat!O89 ))), "-")</f>
        <v>97.124175139713003</v>
      </c>
      <c r="P91" s="28" t="str">
        <f>IF(ISNUMBER(wat!P89), IF(wat!P89=-999,"NA",IF(wat!P89&gt;99, "&gt;99", IF(wat!P89&lt;1, "&lt;1",wat!P89 ))), "-")</f>
        <v>&lt;1</v>
      </c>
      <c r="Q91" s="28">
        <f>IF(ISNUMBER(wat!Q89), IF(wat!Q89=-999,"NA",IF(wat!Q89&gt;99, "&gt;99", IF(wat!Q89&lt;1, "&lt;1",wat!Q89 ))), "-")</f>
        <v>2.1509193440020238</v>
      </c>
      <c r="R91" s="28" t="str">
        <f>IF(ISNUMBER(wat!R89), IF(wat!R89=-999,"NA",IF(wat!R89&gt;99, "&gt;99", IF(wat!R89&lt;1, "&lt;1",wat!R89 ))), "-")</f>
        <v>&lt;1</v>
      </c>
      <c r="S91" s="29">
        <f>IF(ISNUMBER(wat!S89), IF(wat!S89=-999,"NA",wat!S89), "-")</f>
        <v>0.11570658534765244</v>
      </c>
      <c r="T91" s="52">
        <f>IF(ISNUMBER(wat!T89), IF(wat!T89=-999,"NA",IF(wat!T89&gt;99, "&gt;99", IF(wat!T89&lt;1, "&lt;1",wat!T89 ))), "-")</f>
        <v>72.662155335530969</v>
      </c>
      <c r="U91" s="53">
        <f>IF(ISNUMBER(wat!U89), IF(wat!U89=-999,"NA",IF(wat!U89&gt;99, "&gt;99", IF(wat!U89&lt;1, "&lt;1",wat!U89 ))), "-")</f>
        <v>84.466292290063379</v>
      </c>
      <c r="V91" s="53">
        <f>IF(ISNUMBER(wat!V89), IF(wat!V89=-999,"NA",IF(wat!V89&gt;99, "&gt;99", IF(wat!V89&lt;1, "&lt;1",wat!V89 ))), "-")</f>
        <v>77.930986222595777</v>
      </c>
      <c r="W91" s="53">
        <f>IF(ISNUMBER(wat!W89), IF(wat!W89=-999,"NA",IF(wat!W89&gt;99, "&gt;99", IF(wat!W89&lt;1, "&lt;1",wat!W89 ))), "-")</f>
        <v>72.662155335530969</v>
      </c>
      <c r="X91" s="29">
        <f>IF(ISNUMBER(wat!X89), IF(wat!X89=-999,"NA",wat!X89), "-")</f>
        <v>0.18218153715133667</v>
      </c>
      <c r="Y91" s="28">
        <f>IF(ISNUMBER(wat!Y89), IF(wat!Y89=-999,"NA",IF(wat!Y89&gt;99, "&gt;99", IF(wat!Y89&lt;1, "&lt;1",wat!Y89 ))), "-")</f>
        <v>84.596721404690655</v>
      </c>
      <c r="Z91" s="28">
        <f>IF(ISNUMBER(wat!Z89), IF(wat!Z89=-999,"NA",IF(wat!Z89&gt;99, "&gt;99", IF(wat!Z89&lt;1, "&lt;1",wat!Z89 ))), "-")</f>
        <v>7.9763711752783575</v>
      </c>
      <c r="AA91" s="52">
        <f>IF(ISNUMBER(wat!AA89), IF(wat!AA89=-999,"NA",IF(wat!AA89&gt;99, "&gt;99", IF(wat!AA89&lt;1, "&lt;1",wat!AA89 ))), "-")</f>
        <v>42.13808307521564</v>
      </c>
      <c r="AB91" s="53">
        <f>IF(ISNUMBER(wat!AB89), IF(wat!AB89=-999,"NA",IF(wat!AB89&gt;99, "&gt;99", IF(wat!AB89&lt;1, "&lt;1",wat!AB89 ))), "-")</f>
        <v>58.46585777397614</v>
      </c>
      <c r="AC91" s="53">
        <f>IF(ISNUMBER(wat!AC89), IF(wat!AC89=-999,"NA",IF(wat!AC89&gt;99, "&gt;99", IF(wat!AC89&lt;1, "&lt;1",wat!AC89 ))), "-")</f>
        <v>60.010726747318252</v>
      </c>
      <c r="AD91" s="53">
        <f>IF(ISNUMBER(wat!AD89), IF(wat!AD89=-999,"NA",IF(wat!AD89&gt;99, "&gt;99", IF(wat!AD89&lt;1, "&lt;1",wat!AD89 ))), "-")</f>
        <v>42.13808307521564</v>
      </c>
      <c r="AE91" s="29">
        <f>IF(ISNUMBER(wat!AE89), IF(wat!AE89=-999,"NA",wat!AE89), "-")</f>
        <v>0.61649209260940552</v>
      </c>
      <c r="AF91" s="28">
        <f>IF(ISNUMBER(wat!AF89), IF(wat!AF89=-999,"NA",IF(wat!AF89&gt;99, "&gt;99", IF(wat!AF89&lt;1, "&lt;1",wat!AF89 ))), "-")</f>
        <v>57.797583931807516</v>
      </c>
      <c r="AG91" s="28">
        <f>IF(ISNUMBER(wat!AG89), IF(wat!AG89=-999,"NA",IF(wat!AG89&gt;99, "&gt;99", IF(wat!AG89&lt;1, "&lt;1",wat!AG89 ))), "-")</f>
        <v>18.923950121543172</v>
      </c>
      <c r="AH91" s="52">
        <f>IF(ISNUMBER(wat!AH89), IF(wat!AH89=-999,"NA",IF(wat!AH89&gt;99, "&gt;99", IF(wat!AH89&lt;1, "&lt;1",wat!AH89 ))), "-")</f>
        <v>82.043198661936813</v>
      </c>
      <c r="AI91" s="53">
        <f>IF(ISNUMBER(wat!AI89), IF(wat!AI89=-999,"NA",IF(wat!AI89&gt;99, "&gt;99", IF(wat!AI89&lt;1, "&lt;1",wat!AI89 ))), "-")</f>
        <v>92.459256386345018</v>
      </c>
      <c r="AJ91" s="53">
        <f>IF(ISNUMBER(wat!AJ89), IF(wat!AJ89=-999,"NA",IF(wat!AJ89&gt;99, "&gt;99", IF(wat!AJ89&lt;1, "&lt;1",wat!AJ89 ))), "-")</f>
        <v>83.441876633655056</v>
      </c>
      <c r="AK91" s="53">
        <f>IF(ISNUMBER(wat!AK89), IF(wat!AK89=-999,"NA",IF(wat!AK89&gt;99, "&gt;99", IF(wat!AK89&lt;1, "&lt;1",wat!AK89 ))), "-")</f>
        <v>82.043198661936813</v>
      </c>
      <c r="AL91" s="29">
        <f>IF(ISNUMBER(wat!AL89), IF(wat!AL89=-999,"NA",wat!AL89), "-")</f>
        <v>-6.0148622840642929E-2</v>
      </c>
      <c r="AM91" s="28">
        <f>IF(ISNUMBER(wat!AM89), IF(wat!AM89=-999,"NA",IF(wat!AM89&gt;99, "&gt;99", IF(wat!AM89&lt;1, "&lt;1",wat!AM89 ))), "-")</f>
        <v>92.834981777129897</v>
      </c>
      <c r="AN91" s="28">
        <f>IF(ISNUMBER(wat!AN89), IF(wat!AN89=-999,"NA",IF(wat!AN89&gt;99, "&gt;99", IF(wat!AN89&lt;1, "&lt;1",wat!AN89 ))), "-")</f>
        <v>4.6151135515762709</v>
      </c>
      <c r="AO91" s="25">
        <f>IF(ISBLANK(wat!AO89), "", wat!AO89)</f>
        <v>88</v>
      </c>
    </row>
    <row r="92" spans="1:41" s="6" customFormat="1" hidden="1" x14ac:dyDescent="0.25">
      <c r="A92" s="25" t="str">
        <f>IF(ISBLANK(wat!A90), "", wat!A90)</f>
        <v>Latin America and the Caribbean</v>
      </c>
      <c r="B92" s="56">
        <f>IF(ISBLANK(wat!B90), "", wat!B90)</f>
        <v>2004</v>
      </c>
      <c r="C92" s="54">
        <f>IF(ISNUMBER(wat!C90), wat!C90, "-")</f>
        <v>550555.24957203865</v>
      </c>
      <c r="D92" s="28">
        <f>IF(ISNUMBER(wat!D90), wat!D90, "-")</f>
        <v>76.80474853515625</v>
      </c>
      <c r="E92" s="51">
        <f>IF(ISNUMBER(wat!E90), IF(wat!E90=-999,"NA",IF(wat!E90&gt;99, "&gt;99", IF(wat!E90&lt;1, "&lt;1",wat!E90 ))), "-")</f>
        <v>92.191908874430112</v>
      </c>
      <c r="F92" s="28" t="str">
        <f>IF(ISNUMBER(wat!F90), IF(wat!F90=-999,"NA",IF(wat!F90&gt;99, "&gt;99", IF(wat!F90&lt;1, "&lt;1",wat!F90 ))), "-")</f>
        <v>&lt;1</v>
      </c>
      <c r="G92" s="28">
        <f>IF(ISNUMBER(wat!G90), IF(wat!G90=-999,"NA",IF(wat!G90&gt;99, "&gt;99", IF(wat!G90&lt;1, "&lt;1",wat!G90 ))), "-")</f>
        <v>4.7467251105107948</v>
      </c>
      <c r="H92" s="28">
        <f>IF(ISNUMBER(wat!H90), IF(wat!H90=-999,"NA",IF(wat!H90&gt;99, "&gt;99", IF(wat!H90&lt;1, "&lt;1",wat!H90 ))), "-")</f>
        <v>2.3142524313769162</v>
      </c>
      <c r="I92" s="29">
        <f>IF(ISNUMBER(wat!I90), IF(wat!I90=-999,"NA",wat!I90), "-")</f>
        <v>0.33966594934463501</v>
      </c>
      <c r="J92" s="51">
        <f>IF(ISNUMBER(wat!J90), IF(wat!J90=-999,"NA",IF(wat!J90&gt;99, "&gt;99", wat!J90)), "-")</f>
        <v>75.471396455439503</v>
      </c>
      <c r="K92" s="28">
        <f>IF(ISNUMBER(wat!K90), IF(wat!K90=-999,"NA",IF(wat!K90&gt;99, "&gt;99", IF(wat!K90&lt;1, "&lt;1",wat!K90 ))), "-")</f>
        <v>2.1714411864652048</v>
      </c>
      <c r="L92" s="28">
        <f>IF(ISNUMBER(wat!L90), IF(wat!L90=-999,"NA",IF(wat!L90&gt;99, "&gt;99", IF(wat!L90&lt;1, "&lt;1",wat!L90 ))), "-")</f>
        <v>13.643591329099038</v>
      </c>
      <c r="M92" s="28">
        <f>IF(ISNUMBER(wat!M90), IF(wat!M90=-999,"NA",IF(wat!M90&gt;99, "&gt;99", IF(wat!M90&lt;1, "&lt;1",wat!M90 ))), "-")</f>
        <v>8.7135710289962507</v>
      </c>
      <c r="N92" s="29">
        <f>IF(ISNUMBER(wat!N90), IF(wat!N90=-999,"NA",wat!N90), "-")</f>
        <v>0.92647826671600342</v>
      </c>
      <c r="O92" s="51">
        <f>IF(ISNUMBER(wat!O90), IF(wat!O90=-999,"NA",IF(wat!O90&gt;99, "&gt;99", IF(wat!O90&lt;1, "&lt;1",wat!O90 ))), "-")</f>
        <v>97.248965309008966</v>
      </c>
      <c r="P92" s="28" t="str">
        <f>IF(ISNUMBER(wat!P90), IF(wat!P90=-999,"NA",IF(wat!P90&gt;99, "&gt;99", IF(wat!P90&lt;1, "&lt;1",wat!P90 ))), "-")</f>
        <v>&lt;1</v>
      </c>
      <c r="Q92" s="28">
        <f>IF(ISNUMBER(wat!Q90), IF(wat!Q90=-999,"NA",IF(wat!Q90&gt;99, "&gt;99", IF(wat!Q90&lt;1, "&lt;1",wat!Q90 ))), "-")</f>
        <v>2.0513619935159491</v>
      </c>
      <c r="R92" s="28" t="str">
        <f>IF(ISNUMBER(wat!R90), IF(wat!R90=-999,"NA",IF(wat!R90&gt;99, "&gt;99", IF(wat!R90&lt;1, "&lt;1",wat!R90 ))), "-")</f>
        <v>&lt;1</v>
      </c>
      <c r="S92" s="29">
        <f>IF(ISNUMBER(wat!S90), IF(wat!S90=-999,"NA",wat!S90), "-")</f>
        <v>0.11570658534765244</v>
      </c>
      <c r="T92" s="52">
        <f>IF(ISNUMBER(wat!T90), IF(wat!T90=-999,"NA",IF(wat!T90&gt;99, "&gt;99", IF(wat!T90&lt;1, "&lt;1",wat!T90 ))), "-")</f>
        <v>72.950190651740712</v>
      </c>
      <c r="U92" s="53">
        <f>IF(ISNUMBER(wat!U90), IF(wat!U90=-999,"NA",IF(wat!U90&gt;99, "&gt;99", IF(wat!U90&lt;1, "&lt;1",wat!U90 ))), "-")</f>
        <v>85.091073813575036</v>
      </c>
      <c r="V92" s="53">
        <f>IF(ISNUMBER(wat!V90), IF(wat!V90=-999,"NA",IF(wat!V90&gt;99, "&gt;99", IF(wat!V90&lt;1, "&lt;1",wat!V90 ))), "-")</f>
        <v>78.128338823336378</v>
      </c>
      <c r="W92" s="53">
        <f>IF(ISNUMBER(wat!W90), IF(wat!W90=-999,"NA",IF(wat!W90&gt;99, "&gt;99", IF(wat!W90&lt;1, "&lt;1",wat!W90 ))), "-")</f>
        <v>72.950190651740712</v>
      </c>
      <c r="X92" s="29">
        <f>IF(ISNUMBER(wat!X90), IF(wat!X90=-999,"NA",wat!X90), "-")</f>
        <v>0.18218153715133667</v>
      </c>
      <c r="Y92" s="28">
        <f>IF(ISNUMBER(wat!Y90), IF(wat!Y90=-999,"NA",IF(wat!Y90&gt;99, "&gt;99", IF(wat!Y90&lt;1, "&lt;1",wat!Y90 ))), "-")</f>
        <v>85.129252600219473</v>
      </c>
      <c r="Z92" s="28">
        <f>IF(ISNUMBER(wat!Z90), IF(wat!Z90=-999,"NA",IF(wat!Z90&gt;99, "&gt;99", IF(wat!Z90&lt;1, "&lt;1",wat!Z90 ))), "-")</f>
        <v>7.8097698578928103</v>
      </c>
      <c r="AA92" s="52">
        <f>IF(ISNUMBER(wat!AA90), IF(wat!AA90=-999,"NA",IF(wat!AA90&gt;99, "&gt;99", IF(wat!AA90&lt;1, "&lt;1",wat!AA90 ))), "-")</f>
        <v>42.584780328738809</v>
      </c>
      <c r="AB92" s="53">
        <f>IF(ISNUMBER(wat!AB90), IF(wat!AB90=-999,"NA",IF(wat!AB90&gt;99, "&gt;99", IF(wat!AB90&lt;1, "&lt;1",wat!AB90 ))), "-")</f>
        <v>59.822566429580881</v>
      </c>
      <c r="AC92" s="53">
        <f>IF(ISNUMBER(wat!AC90), IF(wat!AC90=-999,"NA",IF(wat!AC90&gt;99, "&gt;99", IF(wat!AC90&lt;1, "&lt;1",wat!AC90 ))), "-")</f>
        <v>60.550486153480641</v>
      </c>
      <c r="AD92" s="53">
        <f>IF(ISNUMBER(wat!AD90), IF(wat!AD90=-999,"NA",IF(wat!AD90&gt;99, "&gt;99", IF(wat!AD90&lt;1, "&lt;1",wat!AD90 ))), "-")</f>
        <v>42.584780328738809</v>
      </c>
      <c r="AE92" s="29">
        <f>IF(ISNUMBER(wat!AE90), IF(wat!AE90=-999,"NA",wat!AE90), "-")</f>
        <v>0.61649209260940552</v>
      </c>
      <c r="AF92" s="28">
        <f>IF(ISNUMBER(wat!AF90), IF(wat!AF90=-999,"NA",IF(wat!AF90&gt;99, "&gt;99", IF(wat!AF90&lt;1, "&lt;1",wat!AF90 ))), "-")</f>
        <v>59.003650177414649</v>
      </c>
      <c r="AG92" s="28">
        <f>IF(ISNUMBER(wat!AG90), IF(wat!AG90=-999,"NA",IF(wat!AG90&gt;99, "&gt;99", IF(wat!AG90&lt;1, "&lt;1",wat!AG90 ))), "-")</f>
        <v>18.639187464490096</v>
      </c>
      <c r="AH92" s="52">
        <f>IF(ISNUMBER(wat!AH90), IF(wat!AH90=-999,"NA",IF(wat!AH90&gt;99, "&gt;99", IF(wat!AH90&lt;1, "&lt;1",wat!AH90 ))), "-")</f>
        <v>82.124812786522256</v>
      </c>
      <c r="AI92" s="53">
        <f>IF(ISNUMBER(wat!AI90), IF(wat!AI90=-999,"NA",IF(wat!AI90&gt;99, "&gt;99", IF(wat!AI90&lt;1, "&lt;1",wat!AI90 ))), "-")</f>
        <v>92.728110833059503</v>
      </c>
      <c r="AJ92" s="53">
        <f>IF(ISNUMBER(wat!AJ90), IF(wat!AJ90=-999,"NA",IF(wat!AJ90&gt;99, "&gt;99", IF(wat!AJ90&lt;1, "&lt;1",wat!AJ90 ))), "-")</f>
        <v>83.442848344911297</v>
      </c>
      <c r="AK92" s="53">
        <f>IF(ISNUMBER(wat!AK90), IF(wat!AK90=-999,"NA",IF(wat!AK90&gt;99, "&gt;99", IF(wat!AK90&lt;1, "&lt;1",wat!AK90 ))), "-")</f>
        <v>82.124812786522256</v>
      </c>
      <c r="AL92" s="29">
        <f>IF(ISNUMBER(wat!AL90), IF(wat!AL90=-999,"NA",wat!AL90), "-")</f>
        <v>-6.0148622840642929E-2</v>
      </c>
      <c r="AM92" s="28">
        <f>IF(ISNUMBER(wat!AM90), IF(wat!AM90=-999,"NA",IF(wat!AM90&gt;99, "&gt;99", IF(wat!AM90&lt;1, "&lt;1",wat!AM90 ))), "-")</f>
        <v>93.025054232726731</v>
      </c>
      <c r="AN92" s="28">
        <f>IF(ISNUMBER(wat!AN90), IF(wat!AN90=-999,"NA",IF(wat!AN90&gt;99, "&gt;99", IF(wat!AN90&lt;1, "&lt;1",wat!AN90 ))), "-")</f>
        <v>4.5410871332668412</v>
      </c>
      <c r="AO92" s="25">
        <f>IF(ISBLANK(wat!AO90), "", wat!AO90)</f>
        <v>89</v>
      </c>
    </row>
    <row r="93" spans="1:41" s="6" customFormat="1" hidden="1" x14ac:dyDescent="0.25">
      <c r="A93" s="25" t="str">
        <f>IF(ISBLANK(wat!A91), "", wat!A91)</f>
        <v>Latin America and the Caribbean</v>
      </c>
      <c r="B93" s="56">
        <f>IF(ISBLANK(wat!B91), "", wat!B91)</f>
        <v>2005</v>
      </c>
      <c r="C93" s="54">
        <f>IF(ISNUMBER(wat!C91), wat!C91, "-")</f>
        <v>557500.98042607307</v>
      </c>
      <c r="D93" s="28">
        <f>IF(ISNUMBER(wat!D91), wat!D91, "-")</f>
        <v>77.104530334472656</v>
      </c>
      <c r="E93" s="51">
        <f>IF(ISNUMBER(wat!E91), IF(wat!E91=-999,"NA",IF(wat!E91&gt;99, "&gt;99", IF(wat!E91&lt;1, "&lt;1",wat!E91 ))), "-")</f>
        <v>92.584177395586494</v>
      </c>
      <c r="F93" s="28" t="str">
        <f>IF(ISNUMBER(wat!F91), IF(wat!F91=-999,"NA",IF(wat!F91&gt;99, "&gt;99", IF(wat!F91&lt;1, "&lt;1",wat!F91 ))), "-")</f>
        <v>&lt;1</v>
      </c>
      <c r="G93" s="28">
        <f>IF(ISNUMBER(wat!G91), IF(wat!G91=-999,"NA",IF(wat!G91&gt;99, "&gt;99", IF(wat!G91&lt;1, "&lt;1",wat!G91 ))), "-")</f>
        <v>4.4780513363255245</v>
      </c>
      <c r="H93" s="28">
        <f>IF(ISNUMBER(wat!H91), IF(wat!H91=-999,"NA",IF(wat!H91&gt;99, "&gt;99", IF(wat!H91&lt;1, "&lt;1",wat!H91 ))), "-")</f>
        <v>2.2223401750578828</v>
      </c>
      <c r="I93" s="29">
        <f>IF(ISNUMBER(wat!I91), IF(wat!I91=-999,"NA",wat!I91), "-")</f>
        <v>0.33966594934463501</v>
      </c>
      <c r="J93" s="51">
        <f>IF(ISNUMBER(wat!J91), IF(wat!J91=-999,"NA",IF(wat!J91&gt;99, "&gt;99", wat!J91)), "-")</f>
        <v>76.481503847777077</v>
      </c>
      <c r="K93" s="28">
        <f>IF(ISNUMBER(wat!K91), IF(wat!K91=-999,"NA",IF(wat!K91&gt;99, "&gt;99", IF(wat!K91&lt;1, "&lt;1",wat!K91 ))), "-")</f>
        <v>2.0834828681323203</v>
      </c>
      <c r="L93" s="28">
        <f>IF(ISNUMBER(wat!L91), IF(wat!L91=-999,"NA",IF(wat!L91&gt;99, "&gt;99", IF(wat!L91&lt;1, "&lt;1",wat!L91 ))), "-")</f>
        <v>12.952844835432538</v>
      </c>
      <c r="M93" s="28">
        <f>IF(ISNUMBER(wat!M91), IF(wat!M91=-999,"NA",IF(wat!M91&gt;99, "&gt;99", IF(wat!M91&lt;1, "&lt;1",wat!M91 ))), "-")</f>
        <v>8.4821684486580544</v>
      </c>
      <c r="N93" s="29">
        <f>IF(ISNUMBER(wat!N91), IF(wat!N91=-999,"NA",wat!N91), "-")</f>
        <v>0.92647826671600342</v>
      </c>
      <c r="O93" s="51">
        <f>IF(ISNUMBER(wat!O91), IF(wat!O91=-999,"NA",IF(wat!O91&gt;99, "&gt;99", IF(wat!O91&lt;1, "&lt;1",wat!O91 ))), "-")</f>
        <v>97.373331068861688</v>
      </c>
      <c r="P93" s="28" t="str">
        <f>IF(ISNUMBER(wat!P91), IF(wat!P91=-999,"NA",IF(wat!P91&gt;99, "&gt;99", IF(wat!P91&lt;1, "&lt;1",wat!P91 ))), "-")</f>
        <v>&lt;1</v>
      </c>
      <c r="Q93" s="28">
        <f>IF(ISNUMBER(wat!Q91), IF(wat!Q91=-999,"NA",IF(wat!Q91&gt;99, "&gt;99", IF(wat!Q91&lt;1, "&lt;1",wat!Q91 ))), "-")</f>
        <v>1.9528729905962134</v>
      </c>
      <c r="R93" s="28" t="str">
        <f>IF(ISNUMBER(wat!R91), IF(wat!R91=-999,"NA",IF(wat!R91&gt;99, "&gt;99", IF(wat!R91&lt;1, "&lt;1",wat!R91 ))), "-")</f>
        <v>&lt;1</v>
      </c>
      <c r="S93" s="29">
        <f>IF(ISNUMBER(wat!S91), IF(wat!S91=-999,"NA",wat!S91), "-")</f>
        <v>0.11570658534765244</v>
      </c>
      <c r="T93" s="52">
        <f>IF(ISNUMBER(wat!T91), IF(wat!T91=-999,"NA",IF(wat!T91&gt;99, "&gt;99", IF(wat!T91&lt;1, "&lt;1",wat!T91 ))), "-")</f>
        <v>73.234797002937469</v>
      </c>
      <c r="U93" s="53">
        <f>IF(ISNUMBER(wat!U91), IF(wat!U91=-999,"NA",IF(wat!U91&gt;99, "&gt;99", IF(wat!U91&lt;1, "&lt;1",wat!U91 ))), "-")</f>
        <v>85.731710419142175</v>
      </c>
      <c r="V93" s="53">
        <f>IF(ISNUMBER(wat!V91), IF(wat!V91=-999,"NA",IF(wat!V91&gt;99, "&gt;99", IF(wat!V91&lt;1, "&lt;1",wat!V91 ))), "-")</f>
        <v>78.318960893472791</v>
      </c>
      <c r="W93" s="53">
        <f>IF(ISNUMBER(wat!W91), IF(wat!W91=-999,"NA",IF(wat!W91&gt;99, "&gt;99", IF(wat!W91&lt;1, "&lt;1",wat!W91 ))), "-")</f>
        <v>73.234797002937469</v>
      </c>
      <c r="X93" s="29">
        <f>IF(ISNUMBER(wat!X91), IF(wat!X91=-999,"NA",wat!X91), "-")</f>
        <v>0.18218153715133667</v>
      </c>
      <c r="Y93" s="28">
        <f>IF(ISNUMBER(wat!Y91), IF(wat!Y91=-999,"NA",IF(wat!Y91&gt;99, "&gt;99", IF(wat!Y91&lt;1, "&lt;1",wat!Y91 ))), "-")</f>
        <v>85.653338499798394</v>
      </c>
      <c r="Z93" s="28">
        <f>IF(ISNUMBER(wat!Z91), IF(wat!Z91=-999,"NA",IF(wat!Z91&gt;99, "&gt;99", IF(wat!Z91&lt;1, "&lt;1",wat!Z91 ))), "-")</f>
        <v>7.6462699888182382</v>
      </c>
      <c r="AA93" s="52">
        <f>IF(ISNUMBER(wat!AA91), IF(wat!AA91=-999,"NA",IF(wat!AA91&gt;99, "&gt;99", IF(wat!AA91&lt;1, "&lt;1",wat!AA91 ))), "-")</f>
        <v>43.031402149437397</v>
      </c>
      <c r="AB93" s="53">
        <f>IF(ISNUMBER(wat!AB91), IF(wat!AB91=-999,"NA",IF(wat!AB91&gt;99, "&gt;99", IF(wat!AB91&lt;1, "&lt;1",wat!AB91 ))), "-")</f>
        <v>61.240484319021085</v>
      </c>
      <c r="AC93" s="53">
        <f>IF(ISNUMBER(wat!AC91), IF(wat!AC91=-999,"NA",IF(wat!AC91&gt;99, "&gt;99", IF(wat!AC91&lt;1, "&lt;1",wat!AC91 ))), "-")</f>
        <v>61.084689789419159</v>
      </c>
      <c r="AD93" s="53">
        <f>IF(ISNUMBER(wat!AD91), IF(wat!AD91=-999,"NA",IF(wat!AD91&gt;99, "&gt;99", IF(wat!AD91&lt;1, "&lt;1",wat!AD91 ))), "-")</f>
        <v>43.031402149437397</v>
      </c>
      <c r="AE93" s="29">
        <f>IF(ISNUMBER(wat!AE91), IF(wat!AE91=-999,"NA",wat!AE91), "-")</f>
        <v>0.61649209260940552</v>
      </c>
      <c r="AF93" s="28">
        <f>IF(ISNUMBER(wat!AF91), IF(wat!AF91=-999,"NA",IF(wat!AF91&gt;99, "&gt;99", IF(wat!AF91&lt;1, "&lt;1",wat!AF91 ))), "-")</f>
        <v>60.208885477784655</v>
      </c>
      <c r="AG93" s="28">
        <f>IF(ISNUMBER(wat!AG91), IF(wat!AG91=-999,"NA",IF(wat!AG91&gt;99, "&gt;99", IF(wat!AG91&lt;1, "&lt;1",wat!AG91 ))), "-")</f>
        <v>18.35610123812474</v>
      </c>
      <c r="AH93" s="52">
        <f>IF(ISNUMBER(wat!AH91), IF(wat!AH91=-999,"NA",IF(wat!AH91&gt;99, "&gt;99", IF(wat!AH91&lt;1, "&lt;1",wat!AH91 ))), "-")</f>
        <v>82.207696725139328</v>
      </c>
      <c r="AI93" s="53">
        <f>IF(ISNUMBER(wat!AI91), IF(wat!AI91=-999,"NA",IF(wat!AI91&gt;99, "&gt;99", IF(wat!AI91&lt;1, "&lt;1",wat!AI91 ))), "-")</f>
        <v>93.010248424046495</v>
      </c>
      <c r="AJ93" s="53">
        <f>IF(ISNUMBER(wat!AJ91), IF(wat!AJ91=-999,"NA",IF(wat!AJ91&gt;99, "&gt;99", IF(wat!AJ91&lt;1, "&lt;1",wat!AJ91 ))), "-")</f>
        <v>83.442598673722031</v>
      </c>
      <c r="AK93" s="53">
        <f>IF(ISNUMBER(wat!AK91), IF(wat!AK91=-999,"NA",IF(wat!AK91&gt;99, "&gt;99", IF(wat!AK91&lt;1, "&lt;1",wat!AK91 ))), "-")</f>
        <v>82.207696725139328</v>
      </c>
      <c r="AL93" s="29">
        <f>IF(ISNUMBER(wat!AL91), IF(wat!AL91=-999,"NA",wat!AL91), "-")</f>
        <v>-6.0148622840642929E-2</v>
      </c>
      <c r="AM93" s="28">
        <f>IF(ISNUMBER(wat!AM91), IF(wat!AM91=-999,"NA",IF(wat!AM91&gt;99, "&gt;99", IF(wat!AM91&lt;1, "&lt;1",wat!AM91 ))), "-")</f>
        <v>93.214825573498928</v>
      </c>
      <c r="AN93" s="28">
        <f>IF(ISNUMBER(wat!AN91), IF(wat!AN91=-999,"NA",IF(wat!AN91&gt;99, "&gt;99", IF(wat!AN91&lt;1, "&lt;1",wat!AN91 ))), "-")</f>
        <v>4.4679139144727547</v>
      </c>
      <c r="AO93" s="25">
        <f>IF(ISBLANK(wat!AO91), "", wat!AO91)</f>
        <v>90</v>
      </c>
    </row>
    <row r="94" spans="1:41" s="6" customFormat="1" hidden="1" x14ac:dyDescent="0.25">
      <c r="A94" s="25" t="str">
        <f>IF(ISBLANK(wat!A92), "", wat!A92)</f>
        <v>Latin America and the Caribbean</v>
      </c>
      <c r="B94" s="56">
        <f>IF(ISBLANK(wat!B92), "", wat!B92)</f>
        <v>2006</v>
      </c>
      <c r="C94" s="54">
        <f>IF(ISNUMBER(wat!C92), wat!C92, "-")</f>
        <v>564384.72442722321</v>
      </c>
      <c r="D94" s="28">
        <f>IF(ISNUMBER(wat!D92), wat!D92, "-")</f>
        <v>77.4014892578125</v>
      </c>
      <c r="E94" s="51">
        <f>IF(ISNUMBER(wat!E92), IF(wat!E92=-999,"NA",IF(wat!E92&gt;99, "&gt;99", IF(wat!E92&lt;1, "&lt;1",wat!E92 ))), "-")</f>
        <v>92.970740318245674</v>
      </c>
      <c r="F94" s="28" t="str">
        <f>IF(ISNUMBER(wat!F92), IF(wat!F92=-999,"NA",IF(wat!F92&gt;99, "&gt;99", IF(wat!F92&lt;1, "&lt;1",wat!F92 ))), "-")</f>
        <v>&lt;1</v>
      </c>
      <c r="G94" s="28">
        <f>IF(ISNUMBER(wat!G92), IF(wat!G92=-999,"NA",IF(wat!G92&gt;99, "&gt;99", IF(wat!G92&lt;1, "&lt;1",wat!G92 ))), "-")</f>
        <v>4.2128738372369021</v>
      </c>
      <c r="H94" s="28">
        <f>IF(ISNUMBER(wat!H92), IF(wat!H92=-999,"NA",IF(wat!H92&gt;99, "&gt;99", IF(wat!H92&lt;1, "&lt;1",wat!H92 ))), "-")</f>
        <v>2.1325232544309229</v>
      </c>
      <c r="I94" s="29">
        <f>IF(ISNUMBER(wat!I92), IF(wat!I92=-999,"NA",wat!I92), "-")</f>
        <v>0.33966594934463501</v>
      </c>
      <c r="J94" s="51">
        <f>IF(ISNUMBER(wat!J92), IF(wat!J92=-999,"NA",IF(wat!J92&gt;99, "&gt;99", wat!J92)), "-")</f>
        <v>77.492563033411415</v>
      </c>
      <c r="K94" s="28">
        <f>IF(ISNUMBER(wat!K92), IF(wat!K92=-999,"NA",IF(wat!K92&gt;99, "&gt;99", IF(wat!K92&lt;1, "&lt;1",wat!K92 ))), "-")</f>
        <v>1.9931838068243386</v>
      </c>
      <c r="L94" s="28">
        <f>IF(ISNUMBER(wat!L92), IF(wat!L92=-999,"NA",IF(wat!L92&gt;99, "&gt;99", IF(wat!L92&lt;1, "&lt;1",wat!L92 ))), "-")</f>
        <v>12.265620784077203</v>
      </c>
      <c r="M94" s="28">
        <f>IF(ISNUMBER(wat!M92), IF(wat!M92=-999,"NA",IF(wat!M92&gt;99, "&gt;99", IF(wat!M92&lt;1, "&lt;1",wat!M92 ))), "-")</f>
        <v>8.2486323756870554</v>
      </c>
      <c r="N94" s="29">
        <f>IF(ISNUMBER(wat!N92), IF(wat!N92=-999,"NA",wat!N92), "-")</f>
        <v>0.92647826671600342</v>
      </c>
      <c r="O94" s="51">
        <f>IF(ISNUMBER(wat!O92), IF(wat!O92=-999,"NA",IF(wat!O92&gt;99, "&gt;99", IF(wat!O92&lt;1, "&lt;1",wat!O92 ))), "-")</f>
        <v>97.497626797115515</v>
      </c>
      <c r="P94" s="28" t="str">
        <f>IF(ISNUMBER(wat!P92), IF(wat!P92=-999,"NA",IF(wat!P92&gt;99, "&gt;99", IF(wat!P92&lt;1, "&lt;1",wat!P92 ))), "-")</f>
        <v>&lt;1</v>
      </c>
      <c r="Q94" s="28">
        <f>IF(ISNUMBER(wat!Q92), IF(wat!Q92=-999,"NA",IF(wat!Q92&gt;99, "&gt;99", IF(wat!Q92&lt;1, "&lt;1",wat!Q92 ))), "-")</f>
        <v>1.8529205568413358</v>
      </c>
      <c r="R94" s="28" t="str">
        <f>IF(ISNUMBER(wat!R92), IF(wat!R92=-999,"NA",IF(wat!R92&gt;99, "&gt;99", IF(wat!R92&lt;1, "&lt;1",wat!R92 ))), "-")</f>
        <v>&lt;1</v>
      </c>
      <c r="S94" s="29">
        <f>IF(ISNUMBER(wat!S92), IF(wat!S92=-999,"NA",wat!S92), "-")</f>
        <v>0.11570658534765244</v>
      </c>
      <c r="T94" s="52">
        <f>IF(ISNUMBER(wat!T92), IF(wat!T92=-999,"NA",IF(wat!T92&gt;99, "&gt;99", IF(wat!T92&lt;1, "&lt;1",wat!T92 ))), "-")</f>
        <v>73.51648058781204</v>
      </c>
      <c r="U94" s="53">
        <f>IF(ISNUMBER(wat!U92), IF(wat!U92=-999,"NA",IF(wat!U92&gt;99, "&gt;99", IF(wat!U92&lt;1, "&lt;1",wat!U92 ))), "-")</f>
        <v>86.367610069186611</v>
      </c>
      <c r="V94" s="53">
        <f>IF(ISNUMBER(wat!V92), IF(wat!V92=-999,"NA",IF(wat!V92&gt;99, "&gt;99", IF(wat!V92&lt;1, "&lt;1",wat!V92 ))), "-")</f>
        <v>78.502558749024203</v>
      </c>
      <c r="W94" s="53">
        <f>IF(ISNUMBER(wat!W92), IF(wat!W92=-999,"NA",IF(wat!W92&gt;99, "&gt;99", IF(wat!W92&lt;1, "&lt;1",wat!W92 ))), "-")</f>
        <v>73.51648058781204</v>
      </c>
      <c r="X94" s="29">
        <f>IF(ISNUMBER(wat!X92), IF(wat!X92=-999,"NA",wat!X92), "-")</f>
        <v>0.18218153715133667</v>
      </c>
      <c r="Y94" s="28">
        <f>IF(ISNUMBER(wat!Y92), IF(wat!Y92=-999,"NA",IF(wat!Y92&gt;99, "&gt;99", IF(wat!Y92&lt;1, "&lt;1",wat!Y92 ))), "-")</f>
        <v>86.168747290680002</v>
      </c>
      <c r="Z94" s="28">
        <f>IF(ISNUMBER(wat!Z92), IF(wat!Z92=-999,"NA",IF(wat!Z92&gt;99, "&gt;99", IF(wat!Z92&lt;1, "&lt;1",wat!Z92 ))), "-")</f>
        <v>7.4858556176521889</v>
      </c>
      <c r="AA94" s="52">
        <f>IF(ISNUMBER(wat!AA92), IF(wat!AA92=-999,"NA",IF(wat!AA92&gt;99, "&gt;99", IF(wat!AA92&lt;1, "&lt;1",wat!AA92 ))), "-")</f>
        <v>43.476855853793175</v>
      </c>
      <c r="AB94" s="53">
        <f>IF(ISNUMBER(wat!AB92), IF(wat!AB92=-999,"NA",IF(wat!AB92&gt;99, "&gt;99", IF(wat!AB92&lt;1, "&lt;1",wat!AB92 ))), "-")</f>
        <v>62.670822270833035</v>
      </c>
      <c r="AC94" s="53">
        <f>IF(ISNUMBER(wat!AC92), IF(wat!AC92=-999,"NA",IF(wat!AC92&gt;99, "&gt;99", IF(wat!AC92&lt;1, "&lt;1",wat!AC92 ))), "-")</f>
        <v>61.611322518239078</v>
      </c>
      <c r="AD94" s="53">
        <f>IF(ISNUMBER(wat!AD92), IF(wat!AD92=-999,"NA",IF(wat!AD92&gt;99, "&gt;99", IF(wat!AD92&lt;1, "&lt;1",wat!AD92 ))), "-")</f>
        <v>43.476855853793175</v>
      </c>
      <c r="AE94" s="29">
        <f>IF(ISNUMBER(wat!AE92), IF(wat!AE92=-999,"NA",wat!AE92), "-")</f>
        <v>0.61649209260940552</v>
      </c>
      <c r="AF94" s="28">
        <f>IF(ISNUMBER(wat!AF92), IF(wat!AF92=-999,"NA",IF(wat!AF92&gt;99, "&gt;99", IF(wat!AF92&lt;1, "&lt;1",wat!AF92 ))), "-")</f>
        <v>61.409663674324591</v>
      </c>
      <c r="AG94" s="28">
        <f>IF(ISNUMBER(wat!AG92), IF(wat!AG92=-999,"NA",IF(wat!AG92&gt;99, "&gt;99", IF(wat!AG92&lt;1, "&lt;1",wat!AG92 ))), "-")</f>
        <v>18.076083165911168</v>
      </c>
      <c r="AH94" s="52">
        <f>IF(ISNUMBER(wat!AH92), IF(wat!AH92=-999,"NA",IF(wat!AH92&gt;99, "&gt;99", IF(wat!AH92&lt;1, "&lt;1",wat!AH92 ))), "-")</f>
        <v>82.291372370570031</v>
      </c>
      <c r="AI94" s="53">
        <f>IF(ISNUMBER(wat!AI92), IF(wat!AI92=-999,"NA",IF(wat!AI92&gt;99, "&gt;99", IF(wat!AI92&lt;1, "&lt;1",wat!AI92 ))), "-")</f>
        <v>93.292549285875907</v>
      </c>
      <c r="AJ94" s="53">
        <f>IF(ISNUMBER(wat!AJ92), IF(wat!AJ92=-999,"NA",IF(wat!AJ92&gt;99, "&gt;99", IF(wat!AJ92&lt;1, "&lt;1",wat!AJ92 ))), "-")</f>
        <v>83.440409582221847</v>
      </c>
      <c r="AK94" s="53">
        <f>IF(ISNUMBER(wat!AK92), IF(wat!AK92=-999,"NA",IF(wat!AK92&gt;99, "&gt;99", IF(wat!AK92&lt;1, "&lt;1",wat!AK92 ))), "-")</f>
        <v>82.291372370570031</v>
      </c>
      <c r="AL94" s="29">
        <f>IF(ISNUMBER(wat!AL92), IF(wat!AL92=-999,"NA",wat!AL92), "-")</f>
        <v>-6.0148622840642929E-2</v>
      </c>
      <c r="AM94" s="28">
        <f>IF(ISNUMBER(wat!AM92), IF(wat!AM92=-999,"NA",IF(wat!AM92&gt;99, "&gt;99", IF(wat!AM92&lt;1, "&lt;1",wat!AM92 ))), "-")</f>
        <v>93.403712531714433</v>
      </c>
      <c r="AN94" s="28">
        <f>IF(ISNUMBER(wat!AN92), IF(wat!AN92=-999,"NA",IF(wat!AN92&gt;99, "&gt;99", IF(wat!AN92&lt;1, "&lt;1",wat!AN92 ))), "-")</f>
        <v>4.3957018140755624</v>
      </c>
      <c r="AO94" s="25">
        <f>IF(ISBLANK(wat!AO92), "", wat!AO92)</f>
        <v>91</v>
      </c>
    </row>
    <row r="95" spans="1:41" s="6" customFormat="1" hidden="1" x14ac:dyDescent="0.25">
      <c r="A95" s="25" t="str">
        <f>IF(ISBLANK(wat!A93), "", wat!A93)</f>
        <v>Latin America and the Caribbean</v>
      </c>
      <c r="B95" s="56">
        <f>IF(ISBLANK(wat!B93), "", wat!B93)</f>
        <v>2007</v>
      </c>
      <c r="C95" s="54">
        <f>IF(ISNUMBER(wat!C93), wat!C93, "-")</f>
        <v>571201.88231277466</v>
      </c>
      <c r="D95" s="28">
        <f>IF(ISNUMBER(wat!D93), wat!D93, "-")</f>
        <v>77.695045471191406</v>
      </c>
      <c r="E95" s="51">
        <f>IF(ISNUMBER(wat!E93), IF(wat!E93=-999,"NA",IF(wat!E93&gt;99, "&gt;99", IF(wat!E93&lt;1, "&lt;1",wat!E93 ))), "-")</f>
        <v>93.352270992381136</v>
      </c>
      <c r="F95" s="28" t="str">
        <f>IF(ISNUMBER(wat!F93), IF(wat!F93=-999,"NA",IF(wat!F93&gt;99, "&gt;99", IF(wat!F93&lt;1, "&lt;1",wat!F93 ))), "-")</f>
        <v>&lt;1</v>
      </c>
      <c r="G95" s="28">
        <f>IF(ISNUMBER(wat!G93), IF(wat!G93=-999,"NA",IF(wat!G93&gt;99, "&gt;99", IF(wat!G93&lt;1, "&lt;1",wat!G93 ))), "-")</f>
        <v>3.9521770580452542</v>
      </c>
      <c r="H95" s="28">
        <f>IF(ISNUMBER(wat!H93), IF(wat!H93=-999,"NA",IF(wat!H93&gt;99, "&gt;99", IF(wat!H93&lt;1, "&lt;1",wat!H93 ))), "-")</f>
        <v>2.0434672650053671</v>
      </c>
      <c r="I95" s="29">
        <f>IF(ISNUMBER(wat!I93), IF(wat!I93=-999,"NA",wat!I93), "-")</f>
        <v>0.33966594934463501</v>
      </c>
      <c r="J95" s="51">
        <f>IF(ISNUMBER(wat!J93), IF(wat!J93=-999,"NA",IF(wat!J93&gt;99, "&gt;99", wat!J93)), "-")</f>
        <v>78.506268371134837</v>
      </c>
      <c r="K95" s="28">
        <f>IF(ISNUMBER(wat!K93), IF(wat!K93=-999,"NA",IF(wat!K93&gt;99, "&gt;99", IF(wat!K93&lt;1, "&lt;1",wat!K93 ))), "-")</f>
        <v>1.8998525036199487</v>
      </c>
      <c r="L95" s="28">
        <f>IF(ISNUMBER(wat!L93), IF(wat!L93=-999,"NA",IF(wat!L93&gt;99, "&gt;99", IF(wat!L93&lt;1, "&lt;1",wat!L93 ))), "-")</f>
        <v>11.581666702433168</v>
      </c>
      <c r="M95" s="28">
        <f>IF(ISNUMBER(wat!M93), IF(wat!M93=-999,"NA",IF(wat!M93&gt;99, "&gt;99", IF(wat!M93&lt;1, "&lt;1",wat!M93 ))), "-")</f>
        <v>8.0122124228120359</v>
      </c>
      <c r="N95" s="29">
        <f>IF(ISNUMBER(wat!N93), IF(wat!N93=-999,"NA",wat!N93), "-")</f>
        <v>0.92647826671600342</v>
      </c>
      <c r="O95" s="51">
        <f>IF(ISNUMBER(wat!O93), IF(wat!O93=-999,"NA",IF(wat!O93&gt;99, "&gt;99", IF(wat!O93&lt;1, "&lt;1",wat!O93 ))), "-")</f>
        <v>97.622272591985109</v>
      </c>
      <c r="P95" s="28" t="str">
        <f>IF(ISNUMBER(wat!P93), IF(wat!P93=-999,"NA",IF(wat!P93&gt;99, "&gt;99", IF(wat!P93&lt;1, "&lt;1",wat!P93 ))), "-")</f>
        <v>&lt;1</v>
      </c>
      <c r="Q95" s="28">
        <f>IF(ISNUMBER(wat!Q93), IF(wat!Q93=-999,"NA",IF(wat!Q93&gt;99, "&gt;99", IF(wat!Q93&lt;1, "&lt;1",wat!Q93 ))), "-")</f>
        <v>1.7529111918074052</v>
      </c>
      <c r="R95" s="28" t="str">
        <f>IF(ISNUMBER(wat!R93), IF(wat!R93=-999,"NA",IF(wat!R93&gt;99, "&gt;99", IF(wat!R93&lt;1, "&lt;1",wat!R93 ))), "-")</f>
        <v>&lt;1</v>
      </c>
      <c r="S95" s="29">
        <f>IF(ISNUMBER(wat!S93), IF(wat!S93=-999,"NA",wat!S93), "-")</f>
        <v>0.11570658534765244</v>
      </c>
      <c r="T95" s="52">
        <f>IF(ISNUMBER(wat!T93), IF(wat!T93=-999,"NA",IF(wat!T93&gt;99, "&gt;99", IF(wat!T93&lt;1, "&lt;1",wat!T93 ))), "-")</f>
        <v>73.795053187292439</v>
      </c>
      <c r="U95" s="53">
        <f>IF(ISNUMBER(wat!U93), IF(wat!U93=-999,"NA",IF(wat!U93&gt;99, "&gt;99", IF(wat!U93&lt;1, "&lt;1",wat!U93 ))), "-")</f>
        <v>86.998488610804827</v>
      </c>
      <c r="V95" s="53">
        <f>IF(ISNUMBER(wat!V93), IF(wat!V93=-999,"NA",IF(wat!V93&gt;99, "&gt;99", IF(wat!V93&lt;1, "&lt;1",wat!V93 ))), "-")</f>
        <v>78.665008321820949</v>
      </c>
      <c r="W95" s="53">
        <f>IF(ISNUMBER(wat!W93), IF(wat!W93=-999,"NA",IF(wat!W93&gt;99, "&gt;99", IF(wat!W93&lt;1, "&lt;1",wat!W93 ))), "-")</f>
        <v>73.795053187292439</v>
      </c>
      <c r="X95" s="29">
        <f>IF(ISNUMBER(wat!X93), IF(wat!X93=-999,"NA",wat!X93), "-")</f>
        <v>0.18218153715133667</v>
      </c>
      <c r="Y95" s="28">
        <f>IF(ISNUMBER(wat!Y93), IF(wat!Y93=-999,"NA",IF(wat!Y93&gt;99, "&gt;99", IF(wat!Y93&lt;1, "&lt;1",wat!Y93 ))), "-")</f>
        <v>86.675027133913119</v>
      </c>
      <c r="Z95" s="28">
        <f>IF(ISNUMBER(wat!Z93), IF(wat!Z93=-999,"NA",IF(wat!Z93&gt;99, "&gt;99", IF(wat!Z93&lt;1, "&lt;1",wat!Z93 ))), "-")</f>
        <v>7.3293285430362358</v>
      </c>
      <c r="AA95" s="52">
        <f>IF(ISNUMBER(wat!AA93), IF(wat!AA93=-999,"NA",IF(wat!AA93&gt;99, "&gt;99", IF(wat!AA93&lt;1, "&lt;1",wat!AA93 ))), "-")</f>
        <v>43.921088729735949</v>
      </c>
      <c r="AB95" s="53">
        <f>IF(ISNUMBER(wat!AB93), IF(wat!AB93=-999,"NA",IF(wat!AB93&gt;99, "&gt;99", IF(wat!AB93&lt;1, "&lt;1",wat!AB93 ))), "-")</f>
        <v>64.114243935800687</v>
      </c>
      <c r="AC95" s="53">
        <f>IF(ISNUMBER(wat!AC93), IF(wat!AC93=-999,"NA",IF(wat!AC93&gt;99, "&gt;99", IF(wat!AC93&lt;1, "&lt;1",wat!AC93 ))), "-")</f>
        <v>62.112548113171542</v>
      </c>
      <c r="AD95" s="53">
        <f>IF(ISNUMBER(wat!AD93), IF(wat!AD93=-999,"NA",IF(wat!AD93&gt;99, "&gt;99", IF(wat!AD93&lt;1, "&lt;1",wat!AD93 ))), "-")</f>
        <v>43.921088729735949</v>
      </c>
      <c r="AE95" s="29">
        <f>IF(ISNUMBER(wat!AE93), IF(wat!AE93=-999,"NA",wat!AE93), "-")</f>
        <v>0.61649209260940552</v>
      </c>
      <c r="AF95" s="28">
        <f>IF(ISNUMBER(wat!AF93), IF(wat!AF93=-999,"NA",IF(wat!AF93&gt;99, "&gt;99", IF(wat!AF93&lt;1, "&lt;1",wat!AF93 ))), "-")</f>
        <v>62.60645087363811</v>
      </c>
      <c r="AG95" s="28">
        <f>IF(ISNUMBER(wat!AG93), IF(wat!AG93=-999,"NA",IF(wat!AG93&gt;99, "&gt;99", IF(wat!AG93&lt;1, "&lt;1",wat!AG93 ))), "-")</f>
        <v>17.799670001116695</v>
      </c>
      <c r="AH95" s="52">
        <f>IF(ISNUMBER(wat!AH93), IF(wat!AH93=-999,"NA",IF(wat!AH93&gt;99, "&gt;99", IF(wat!AH93&lt;1, "&lt;1",wat!AH93 ))), "-")</f>
        <v>82.375825578638967</v>
      </c>
      <c r="AI95" s="53">
        <f>IF(ISNUMBER(wat!AI93), IF(wat!AI93=-999,"NA",IF(wat!AI93&gt;99, "&gt;99", IF(wat!AI93&lt;1, "&lt;1",wat!AI93 ))), "-")</f>
        <v>93.574676399290553</v>
      </c>
      <c r="AJ95" s="53">
        <f>IF(ISNUMBER(wat!AJ93), IF(wat!AJ93=-999,"NA",IF(wat!AJ93&gt;99, "&gt;99", IF(wat!AJ93&lt;1, "&lt;1",wat!AJ93 ))), "-")</f>
        <v>83.423243082306016</v>
      </c>
      <c r="AK95" s="53">
        <f>IF(ISNUMBER(wat!AK93), IF(wat!AK93=-999,"NA",IF(wat!AK93&gt;99, "&gt;99", IF(wat!AK93&lt;1, "&lt;1",wat!AK93 ))), "-")</f>
        <v>82.375825578638967</v>
      </c>
      <c r="AL95" s="29">
        <f>IF(ISNUMBER(wat!AL93), IF(wat!AL93=-999,"NA",wat!AL93), "-")</f>
        <v>-6.0148622840642929E-2</v>
      </c>
      <c r="AM95" s="28">
        <f>IF(ISNUMBER(wat!AM93), IF(wat!AM93=-999,"NA",IF(wat!AM93&gt;99, "&gt;99", IF(wat!AM93&lt;1, "&lt;1",wat!AM93 ))), "-")</f>
        <v>93.591063927794877</v>
      </c>
      <c r="AN95" s="28">
        <f>IF(ISNUMBER(wat!AN93), IF(wat!AN93=-999,"NA",IF(wat!AN93&gt;99, "&gt;99", IF(wat!AN93&lt;1, "&lt;1",wat!AN93 ))), "-")</f>
        <v>4.325272612998166</v>
      </c>
      <c r="AO95" s="25">
        <f>IF(ISBLANK(wat!AO93), "", wat!AO93)</f>
        <v>92</v>
      </c>
    </row>
    <row r="96" spans="1:41" s="6" customFormat="1" hidden="1" x14ac:dyDescent="0.25">
      <c r="A96" s="25" t="str">
        <f>IF(ISBLANK(wat!A94), "", wat!A94)</f>
        <v>Latin America and the Caribbean</v>
      </c>
      <c r="B96" s="56">
        <f>IF(ISBLANK(wat!B94), "", wat!B94)</f>
        <v>2008</v>
      </c>
      <c r="C96" s="54">
        <f>IF(ISNUMBER(wat!C94), wat!C94, "-")</f>
        <v>577962.6652944088</v>
      </c>
      <c r="D96" s="28">
        <f>IF(ISNUMBER(wat!D94), wat!D94, "-")</f>
        <v>77.982696533203125</v>
      </c>
      <c r="E96" s="51">
        <f>IF(ISNUMBER(wat!E94), IF(wat!E94=-999,"NA",IF(wat!E94&gt;99, "&gt;99", IF(wat!E94&lt;1, "&lt;1",wat!E94 ))), "-")</f>
        <v>93.724365053964831</v>
      </c>
      <c r="F96" s="28" t="str">
        <f>IF(ISNUMBER(wat!F94), IF(wat!F94=-999,"NA",IF(wat!F94&gt;99, "&gt;99", IF(wat!F94&lt;1, "&lt;1",wat!F94 ))), "-")</f>
        <v>&lt;1</v>
      </c>
      <c r="G96" s="28">
        <f>IF(ISNUMBER(wat!G94), IF(wat!G94=-999,"NA",IF(wat!G94&gt;99, "&gt;99", IF(wat!G94&lt;1, "&lt;1",wat!G94 ))), "-")</f>
        <v>3.6970101042334678</v>
      </c>
      <c r="H96" s="28">
        <f>IF(ISNUMBER(wat!H94), IF(wat!H94=-999,"NA",IF(wat!H94&gt;99, "&gt;99", IF(wat!H94&lt;1, "&lt;1",wat!H94 ))), "-")</f>
        <v>1.9553597021565889</v>
      </c>
      <c r="I96" s="29">
        <f>IF(ISNUMBER(wat!I94), IF(wat!I94=-999,"NA",wat!I94), "-")</f>
        <v>0.33966594934463501</v>
      </c>
      <c r="J96" s="51">
        <f>IF(ISNUMBER(wat!J94), IF(wat!J94=-999,"NA",IF(wat!J94&gt;99, "&gt;99", wat!J94)), "-")</f>
        <v>79.505293335302952</v>
      </c>
      <c r="K96" s="28">
        <f>IF(ISNUMBER(wat!K94), IF(wat!K94=-999,"NA",IF(wat!K94&gt;99, "&gt;99", IF(wat!K94&lt;1, "&lt;1",wat!K94 ))), "-")</f>
        <v>1.8156043404148399</v>
      </c>
      <c r="L96" s="28">
        <f>IF(ISNUMBER(wat!L94), IF(wat!L94=-999,"NA",IF(wat!L94&gt;99, "&gt;99", IF(wat!L94&lt;1, "&lt;1",wat!L94 ))), "-")</f>
        <v>10.906131889727927</v>
      </c>
      <c r="M96" s="28">
        <f>IF(ISNUMBER(wat!M94), IF(wat!M94=-999,"NA",IF(wat!M94&gt;99, "&gt;99", IF(wat!M94&lt;1, "&lt;1",wat!M94 ))), "-")</f>
        <v>7.7729704345542796</v>
      </c>
      <c r="N96" s="29">
        <f>IF(ISNUMBER(wat!N94), IF(wat!N94=-999,"NA",wat!N94), "-")</f>
        <v>0.92647826671600342</v>
      </c>
      <c r="O96" s="51">
        <f>IF(ISNUMBER(wat!O94), IF(wat!O94=-999,"NA",IF(wat!O94&gt;99, "&gt;99", IF(wat!O94&lt;1, "&lt;1",wat!O94 ))), "-")</f>
        <v>97.74701174520338</v>
      </c>
      <c r="P96" s="28" t="str">
        <f>IF(ISNUMBER(wat!P94), IF(wat!P94=-999,"NA",IF(wat!P94&gt;99, "&gt;99", IF(wat!P94&lt;1, "&lt;1",wat!P94 ))), "-")</f>
        <v>&lt;1</v>
      </c>
      <c r="Q96" s="28">
        <f>IF(ISNUMBER(wat!Q94), IF(wat!Q94=-999,"NA",IF(wat!Q94&gt;99, "&gt;99", IF(wat!Q94&lt;1, "&lt;1",wat!Q94 ))), "-")</f>
        <v>1.6525469801388266</v>
      </c>
      <c r="R96" s="28" t="str">
        <f>IF(ISNUMBER(wat!R94), IF(wat!R94=-999,"NA",IF(wat!R94&gt;99, "&gt;99", IF(wat!R94&lt;1, "&lt;1",wat!R94 ))), "-")</f>
        <v>&lt;1</v>
      </c>
      <c r="S96" s="29">
        <f>IF(ISNUMBER(wat!S94), IF(wat!S94=-999,"NA",wat!S94), "-")</f>
        <v>0.11570658534765244</v>
      </c>
      <c r="T96" s="52">
        <f>IF(ISNUMBER(wat!T94), IF(wat!T94=-999,"NA",IF(wat!T94&gt;99, "&gt;99", IF(wat!T94&lt;1, "&lt;1",wat!T94 ))), "-")</f>
        <v>74.087831160127195</v>
      </c>
      <c r="U96" s="53">
        <f>IF(ISNUMBER(wat!U94), IF(wat!U94=-999,"NA",IF(wat!U94&gt;99, "&gt;99", IF(wat!U94&lt;1, "&lt;1",wat!U94 ))), "-")</f>
        <v>87.623066044157156</v>
      </c>
      <c r="V96" s="53">
        <f>IF(ISNUMBER(wat!V94), IF(wat!V94=-999,"NA",IF(wat!V94&gt;99, "&gt;99", IF(wat!V94&lt;1, "&lt;1",wat!V94 ))), "-")</f>
        <v>78.815164078510605</v>
      </c>
      <c r="W96" s="53">
        <f>IF(ISNUMBER(wat!W94), IF(wat!W94=-999,"NA",IF(wat!W94&gt;99, "&gt;99", IF(wat!W94&lt;1, "&lt;1",wat!W94 ))), "-")</f>
        <v>74.087831160127195</v>
      </c>
      <c r="X96" s="29">
        <f>IF(ISNUMBER(wat!X94), IF(wat!X94=-999,"NA",wat!X94), "-")</f>
        <v>0.18218153715133667</v>
      </c>
      <c r="Y96" s="28">
        <f>IF(ISNUMBER(wat!Y94), IF(wat!Y94=-999,"NA",IF(wat!Y94&gt;99, "&gt;99", IF(wat!Y94&lt;1, "&lt;1",wat!Y94 ))), "-")</f>
        <v>87.170825069998955</v>
      </c>
      <c r="Z96" s="28">
        <f>IF(ISNUMBER(wat!Z94), IF(wat!Z94=-999,"NA",IF(wat!Z94&gt;99, "&gt;99", IF(wat!Z94&lt;1, "&lt;1",wat!Z94 ))), "-")</f>
        <v>7.1768051236109995</v>
      </c>
      <c r="AA96" s="52">
        <f>IF(ISNUMBER(wat!AA94), IF(wat!AA94=-999,"NA",IF(wat!AA94&gt;99, "&gt;99", IF(wat!AA94&lt;1, "&lt;1",wat!AA94 ))), "-")</f>
        <v>44.425062830098014</v>
      </c>
      <c r="AB96" s="53">
        <f>IF(ISNUMBER(wat!AB94), IF(wat!AB94=-999,"NA",IF(wat!AB94&gt;99, "&gt;99", IF(wat!AB94&lt;1, "&lt;1",wat!AB94 ))), "-")</f>
        <v>65.566225320120523</v>
      </c>
      <c r="AC96" s="53">
        <f>IF(ISNUMBER(wat!AC94), IF(wat!AC94=-999,"NA",IF(wat!AC94&gt;99, "&gt;99", IF(wat!AC94&lt;1, "&lt;1",wat!AC94 ))), "-")</f>
        <v>62.608769304801584</v>
      </c>
      <c r="AD96" s="53">
        <f>IF(ISNUMBER(wat!AD94), IF(wat!AD94=-999,"NA",IF(wat!AD94&gt;99, "&gt;99", IF(wat!AD94&lt;1, "&lt;1",wat!AD94 ))), "-")</f>
        <v>44.425062830098014</v>
      </c>
      <c r="AE96" s="29">
        <f>IF(ISNUMBER(wat!AE94), IF(wat!AE94=-999,"NA",wat!AE94), "-")</f>
        <v>0.61649209260940552</v>
      </c>
      <c r="AF96" s="28">
        <f>IF(ISNUMBER(wat!AF94), IF(wat!AF94=-999,"NA",IF(wat!AF94&gt;99, "&gt;99", IF(wat!AF94&lt;1, "&lt;1",wat!AF94 ))), "-")</f>
        <v>63.794353979532623</v>
      </c>
      <c r="AG96" s="28">
        <f>IF(ISNUMBER(wat!AG94), IF(wat!AG94=-999,"NA",IF(wat!AG94&gt;99, "&gt;99", IF(wat!AG94&lt;1, "&lt;1",wat!AG94 ))), "-")</f>
        <v>17.526543696185154</v>
      </c>
      <c r="AH96" s="52">
        <f>IF(ISNUMBER(wat!AH94), IF(wat!AH94=-999,"NA",IF(wat!AH94&gt;99, "&gt;99", IF(wat!AH94&lt;1, "&lt;1",wat!AH94 ))), "-")</f>
        <v>82.467214768467173</v>
      </c>
      <c r="AI96" s="53">
        <f>IF(ISNUMBER(wat!AI94), IF(wat!AI94=-999,"NA",IF(wat!AI94&gt;99, "&gt;99", IF(wat!AI94&lt;1, "&lt;1",wat!AI94 ))), "-")</f>
        <v>93.857176354819273</v>
      </c>
      <c r="AJ96" s="53">
        <f>IF(ISNUMBER(wat!AJ94), IF(wat!AJ94=-999,"NA",IF(wat!AJ94&gt;99, "&gt;99", IF(wat!AJ94&lt;1, "&lt;1",wat!AJ94 ))), "-")</f>
        <v>83.397183059726331</v>
      </c>
      <c r="AK96" s="53">
        <f>IF(ISNUMBER(wat!AK94), IF(wat!AK94=-999,"NA",IF(wat!AK94&gt;99, "&gt;99", IF(wat!AK94&lt;1, "&lt;1",wat!AK94 ))), "-")</f>
        <v>82.467214768467173</v>
      </c>
      <c r="AL96" s="29">
        <f>IF(ISNUMBER(wat!AL94), IF(wat!AL94=-999,"NA",wat!AL94), "-")</f>
        <v>-6.0148622840642929E-2</v>
      </c>
      <c r="AM96" s="28">
        <f>IF(ISNUMBER(wat!AM94), IF(wat!AM94=-999,"NA",IF(wat!AM94&gt;99, "&gt;99", IF(wat!AM94&lt;1, "&lt;1",wat!AM94 ))), "-")</f>
        <v>93.777333873451923</v>
      </c>
      <c r="AN96" s="28">
        <f>IF(ISNUMBER(wat!AN94), IF(wat!AN94=-999,"NA",IF(wat!AN94&gt;99, "&gt;99", IF(wat!AN94&lt;1, "&lt;1",wat!AN94 ))), "-")</f>
        <v>4.2564878219607767</v>
      </c>
      <c r="AO96" s="25">
        <f>IF(ISBLANK(wat!AO94), "", wat!AO94)</f>
        <v>93</v>
      </c>
    </row>
    <row r="97" spans="1:41" s="6" customFormat="1" hidden="1" x14ac:dyDescent="0.25">
      <c r="A97" s="25" t="str">
        <f>IF(ISBLANK(wat!A95), "", wat!A95)</f>
        <v>Latin America and the Caribbean</v>
      </c>
      <c r="B97" s="56">
        <f>IF(ISBLANK(wat!B95), "", wat!B95)</f>
        <v>2009</v>
      </c>
      <c r="C97" s="54">
        <f>IF(ISNUMBER(wat!C95), wat!C95, "-")</f>
        <v>584677.51973390579</v>
      </c>
      <c r="D97" s="28">
        <f>IF(ISNUMBER(wat!D95), wat!D95, "-")</f>
        <v>78.2633056640625</v>
      </c>
      <c r="E97" s="51">
        <f>IF(ISNUMBER(wat!E95), IF(wat!E95=-999,"NA",IF(wat!E95&gt;99, "&gt;99", IF(wat!E95&lt;1, "&lt;1",wat!E95 ))), "-")</f>
        <v>94.06661741940448</v>
      </c>
      <c r="F97" s="28" t="str">
        <f>IF(ISNUMBER(wat!F95), IF(wat!F95=-999,"NA",IF(wat!F95&gt;99, "&gt;99", IF(wat!F95&lt;1, "&lt;1",wat!F95 ))), "-")</f>
        <v>&lt;1</v>
      </c>
      <c r="G97" s="28">
        <f>IF(ISNUMBER(wat!G95), IF(wat!G95=-999,"NA",IF(wat!G95&gt;99, "&gt;99", IF(wat!G95&lt;1, "&lt;1",wat!G95 ))), "-")</f>
        <v>3.44592476370036</v>
      </c>
      <c r="H97" s="28">
        <f>IF(ISNUMBER(wat!H95), IF(wat!H95=-999,"NA",IF(wat!H95&gt;99, "&gt;99", IF(wat!H95&lt;1, "&lt;1",wat!H95 ))), "-")</f>
        <v>1.8691232472497148</v>
      </c>
      <c r="I97" s="29">
        <f>IF(ISNUMBER(wat!I95), IF(wat!I95=-999,"NA",wat!I95), "-")</f>
        <v>0.33966594934463501</v>
      </c>
      <c r="J97" s="51">
        <f>IF(ISNUMBER(wat!J95), IF(wat!J95=-999,"NA",IF(wat!J95&gt;99, "&gt;99", wat!J95)), "-")</f>
        <v>80.416023563155321</v>
      </c>
      <c r="K97" s="28">
        <f>IF(ISNUMBER(wat!K95), IF(wat!K95=-999,"NA",IF(wat!K95&gt;99, "&gt;99", IF(wat!K95&lt;1, "&lt;1",wat!K95 ))), "-")</f>
        <v>1.8168467783245188</v>
      </c>
      <c r="L97" s="28">
        <f>IF(ISNUMBER(wat!L95), IF(wat!L95=-999,"NA",IF(wat!L95&gt;99, "&gt;99", IF(wat!L95&lt;1, "&lt;1",wat!L95 ))), "-")</f>
        <v>10.232856441906387</v>
      </c>
      <c r="M97" s="28">
        <f>IF(ISNUMBER(wat!M95), IF(wat!M95=-999,"NA",IF(wat!M95&gt;99, "&gt;99", IF(wat!M95&lt;1, "&lt;1",wat!M95 ))), "-")</f>
        <v>7.5342732166137623</v>
      </c>
      <c r="N97" s="29">
        <f>IF(ISNUMBER(wat!N95), IF(wat!N95=-999,"NA",wat!N95), "-")</f>
        <v>0.92647826671600342</v>
      </c>
      <c r="O97" s="51">
        <f>IF(ISNUMBER(wat!O95), IF(wat!O95=-999,"NA",IF(wat!O95&gt;99, "&gt;99", IF(wat!O95&lt;1, "&lt;1",wat!O95 ))), "-")</f>
        <v>97.866076738789332</v>
      </c>
      <c r="P97" s="28" t="str">
        <f>IF(ISNUMBER(wat!P95), IF(wat!P95=-999,"NA",IF(wat!P95&gt;99, "&gt;99", IF(wat!P95&lt;1, "&lt;1",wat!P95 ))), "-")</f>
        <v>&lt;1</v>
      </c>
      <c r="Q97" s="28">
        <f>IF(ISNUMBER(wat!Q95), IF(wat!Q95=-999,"NA",IF(wat!Q95&gt;99, "&gt;99", IF(wat!Q95&lt;1, "&lt;1",wat!Q95 ))), "-")</f>
        <v>1.5518149247768149</v>
      </c>
      <c r="R97" s="28" t="str">
        <f>IF(ISNUMBER(wat!R95), IF(wat!R95=-999,"NA",IF(wat!R95&gt;99, "&gt;99", IF(wat!R95&lt;1, "&lt;1",wat!R95 ))), "-")</f>
        <v>&lt;1</v>
      </c>
      <c r="S97" s="29">
        <f>IF(ISNUMBER(wat!S95), IF(wat!S95=-999,"NA",wat!S95), "-")</f>
        <v>0.11570658534765244</v>
      </c>
      <c r="T97" s="52">
        <f>IF(ISNUMBER(wat!T95), IF(wat!T95=-999,"NA",IF(wat!T95&gt;99, "&gt;99", IF(wat!T95&lt;1, "&lt;1",wat!T95 ))), "-")</f>
        <v>74.375205355695854</v>
      </c>
      <c r="U97" s="53">
        <f>IF(ISNUMBER(wat!U95), IF(wat!U95=-999,"NA",IF(wat!U95&gt;99, "&gt;99", IF(wat!U95&lt;1, "&lt;1",wat!U95 ))), "-")</f>
        <v>88.241306711659291</v>
      </c>
      <c r="V97" s="53">
        <f>IF(ISNUMBER(wat!V95), IF(wat!V95=-999,"NA",IF(wat!V95&gt;99, "&gt;99", IF(wat!V95&lt;1, "&lt;1",wat!V95 ))), "-")</f>
        <v>78.977019914567677</v>
      </c>
      <c r="W97" s="53">
        <f>IF(ISNUMBER(wat!W95), IF(wat!W95=-999,"NA",IF(wat!W95&gt;99, "&gt;99", IF(wat!W95&lt;1, "&lt;1",wat!W95 ))), "-")</f>
        <v>74.375205355695854</v>
      </c>
      <c r="X97" s="29">
        <f>IF(ISNUMBER(wat!X95), IF(wat!X95=-999,"NA",wat!X95), "-")</f>
        <v>0.18218153715133667</v>
      </c>
      <c r="Y97" s="28">
        <f>IF(ISNUMBER(wat!Y95), IF(wat!Y95=-999,"NA",IF(wat!Y95&gt;99, "&gt;99", IF(wat!Y95&lt;1, "&lt;1",wat!Y95 ))), "-")</f>
        <v>87.656413552939497</v>
      </c>
      <c r="Z97" s="28">
        <f>IF(ISNUMBER(wat!Z95), IF(wat!Z95=-999,"NA",IF(wat!Z95&gt;99, "&gt;99", IF(wat!Z95&lt;1, "&lt;1",wat!Z95 ))), "-")</f>
        <v>7.0285384361104288</v>
      </c>
      <c r="AA97" s="52">
        <f>IF(ISNUMBER(wat!AA95), IF(wat!AA95=-999,"NA",IF(wat!AA95&gt;99, "&gt;99", IF(wat!AA95&lt;1, "&lt;1",wat!AA95 ))), "-")</f>
        <v>44.924066493024135</v>
      </c>
      <c r="AB97" s="53">
        <f>IF(ISNUMBER(wat!AB95), IF(wat!AB95=-999,"NA",IF(wat!AB95&gt;99, "&gt;99", IF(wat!AB95&lt;1, "&lt;1",wat!AB95 ))), "-")</f>
        <v>67.028232884908007</v>
      </c>
      <c r="AC97" s="53">
        <f>IF(ISNUMBER(wat!AC95), IF(wat!AC95=-999,"NA",IF(wat!AC95&gt;99, "&gt;99", IF(wat!AC95&lt;1, "&lt;1",wat!AC95 ))), "-")</f>
        <v>63.102259029685349</v>
      </c>
      <c r="AD97" s="53">
        <f>IF(ISNUMBER(wat!AD95), IF(wat!AD95=-999,"NA",IF(wat!AD95&gt;99, "&gt;99", IF(wat!AD95&lt;1, "&lt;1",wat!AD95 ))), "-")</f>
        <v>44.924066493024135</v>
      </c>
      <c r="AE97" s="29">
        <f>IF(ISNUMBER(wat!AE95), IF(wat!AE95=-999,"NA",wat!AE95), "-")</f>
        <v>0.61649209260940552</v>
      </c>
      <c r="AF97" s="28">
        <f>IF(ISNUMBER(wat!AF95), IF(wat!AF95=-999,"NA",IF(wat!AF95&gt;99, "&gt;99", IF(wat!AF95&lt;1, "&lt;1",wat!AF95 ))), "-")</f>
        <v>64.975209461907966</v>
      </c>
      <c r="AG97" s="28">
        <f>IF(ISNUMBER(wat!AG95), IF(wat!AG95=-999,"NA",IF(wat!AG95&gt;99, "&gt;99", IF(wat!AG95&lt;1, "&lt;1",wat!AG95 ))), "-")</f>
        <v>17.257660879571898</v>
      </c>
      <c r="AH97" s="52">
        <f>IF(ISNUMBER(wat!AH95), IF(wat!AH95=-999,"NA",IF(wat!AH95&gt;99, "&gt;99", IF(wat!AH95&lt;1, "&lt;1",wat!AH95 ))), "-")</f>
        <v>82.559469752543961</v>
      </c>
      <c r="AI97" s="53">
        <f>IF(ISNUMBER(wat!AI95), IF(wat!AI95=-999,"NA",IF(wat!AI95&gt;99, "&gt;99", IF(wat!AI95&lt;1, "&lt;1",wat!AI95 ))), "-")</f>
        <v>94.139793587649095</v>
      </c>
      <c r="AJ97" s="53">
        <f>IF(ISNUMBER(wat!AJ95), IF(wat!AJ95=-999,"NA",IF(wat!AJ95&gt;99, "&gt;99", IF(wat!AJ95&lt;1, "&lt;1",wat!AJ95 ))), "-")</f>
        <v>83.392455644006375</v>
      </c>
      <c r="AK97" s="53">
        <f>IF(ISNUMBER(wat!AK95), IF(wat!AK95=-999,"NA",IF(wat!AK95&gt;99, "&gt;99", IF(wat!AK95&lt;1, "&lt;1",wat!AK95 ))), "-")</f>
        <v>82.559469752543961</v>
      </c>
      <c r="AL97" s="29">
        <f>IF(ISNUMBER(wat!AL95), IF(wat!AL95=-999,"NA",wat!AL95), "-")</f>
        <v>-6.0148622840642929E-2</v>
      </c>
      <c r="AM97" s="28">
        <f>IF(ISNUMBER(wat!AM95), IF(wat!AM95=-999,"NA",IF(wat!AM95&gt;99, "&gt;99", IF(wat!AM95&lt;1, "&lt;1",wat!AM95 ))), "-")</f>
        <v>93.962447350752015</v>
      </c>
      <c r="AN97" s="28">
        <f>IF(ISNUMBER(wat!AN95), IF(wat!AN95=-999,"NA",IF(wat!AN95&gt;99, "&gt;99", IF(wat!AN95&lt;1, "&lt;1",wat!AN95 ))), "-")</f>
        <v>4.1892762111629711</v>
      </c>
      <c r="AO97" s="25">
        <f>IF(ISBLANK(wat!AO95), "", wat!AO95)</f>
        <v>94</v>
      </c>
    </row>
    <row r="98" spans="1:41" s="6" customFormat="1" hidden="1" x14ac:dyDescent="0.25">
      <c r="A98" s="25" t="str">
        <f>IF(ISBLANK(wat!A96), "", wat!A96)</f>
        <v>Latin America and the Caribbean</v>
      </c>
      <c r="B98" s="56">
        <f>IF(ISBLANK(wat!B96), "", wat!B96)</f>
        <v>2010</v>
      </c>
      <c r="C98" s="54">
        <f>IF(ISNUMBER(wat!C96), wat!C96, "-")</f>
        <v>591352.34760761261</v>
      </c>
      <c r="D98" s="28">
        <f>IF(ISNUMBER(wat!D96), wat!D96, "-")</f>
        <v>78.541229248046875</v>
      </c>
      <c r="E98" s="51">
        <f>IF(ISNUMBER(wat!E96), IF(wat!E96=-999,"NA",IF(wat!E96&gt;99, "&gt;99", IF(wat!E96&lt;1, "&lt;1",wat!E96 ))), "-")</f>
        <v>94.403725702505284</v>
      </c>
      <c r="F98" s="28" t="str">
        <f>IF(ISNUMBER(wat!F96), IF(wat!F96=-999,"NA",IF(wat!F96&gt;99, "&gt;99", IF(wat!F96&lt;1, "&lt;1",wat!F96 ))), "-")</f>
        <v>&lt;1</v>
      </c>
      <c r="G98" s="28">
        <f>IF(ISNUMBER(wat!G96), IF(wat!G96=-999,"NA",IF(wat!G96&gt;99, "&gt;99", IF(wat!G96&lt;1, "&lt;1",wat!G96 ))), "-")</f>
        <v>3.1989677598682644</v>
      </c>
      <c r="H98" s="28">
        <f>IF(ISNUMBER(wat!H96), IF(wat!H96=-999,"NA",IF(wat!H96&gt;99, "&gt;99", IF(wat!H96&lt;1, "&lt;1",wat!H96 ))), "-")</f>
        <v>1.7835000128829475</v>
      </c>
      <c r="I98" s="29">
        <f>IF(ISNUMBER(wat!I96), IF(wat!I96=-999,"NA",wat!I96), "-")</f>
        <v>0.33966594934463501</v>
      </c>
      <c r="J98" s="51">
        <f>IF(ISNUMBER(wat!J96), IF(wat!J96=-999,"NA",IF(wat!J96&gt;99, "&gt;99", wat!J96)), "-")</f>
        <v>81.325748280305902</v>
      </c>
      <c r="K98" s="28">
        <f>IF(ISNUMBER(wat!K96), IF(wat!K96=-999,"NA",IF(wat!K96&gt;99, "&gt;99", IF(wat!K96&lt;1, "&lt;1",wat!K96 ))), "-")</f>
        <v>1.8185685152432283</v>
      </c>
      <c r="L98" s="28">
        <f>IF(ISNUMBER(wat!L96), IF(wat!L96=-999,"NA",IF(wat!L96&gt;99, "&gt;99", IF(wat!L96&lt;1, "&lt;1",wat!L96 ))), "-")</f>
        <v>9.5636351008147304</v>
      </c>
      <c r="M98" s="28">
        <f>IF(ISNUMBER(wat!M96), IF(wat!M96=-999,"NA",IF(wat!M96&gt;99, "&gt;99", IF(wat!M96&lt;1, "&lt;1",wat!M96 ))), "-")</f>
        <v>7.2920481036361364</v>
      </c>
      <c r="N98" s="29">
        <f>IF(ISNUMBER(wat!N96), IF(wat!N96=-999,"NA",wat!N96), "-")</f>
        <v>0.92647826671600342</v>
      </c>
      <c r="O98" s="51">
        <f>IF(ISNUMBER(wat!O96), IF(wat!O96=-999,"NA",IF(wat!O96&gt;99, "&gt;99", IF(wat!O96&lt;1, "&lt;1",wat!O96 ))), "-")</f>
        <v>97.985044760675748</v>
      </c>
      <c r="P98" s="28" t="str">
        <f>IF(ISNUMBER(wat!P96), IF(wat!P96=-999,"NA",IF(wat!P96&gt;99, "&gt;99", IF(wat!P96&lt;1, "&lt;1",wat!P96 ))), "-")</f>
        <v>&lt;1</v>
      </c>
      <c r="Q98" s="28">
        <f>IF(ISNUMBER(wat!Q96), IF(wat!Q96=-999,"NA",IF(wat!Q96&gt;99, "&gt;99", IF(wat!Q96&lt;1, "&lt;1",wat!Q96 ))), "-")</f>
        <v>1.4509180695231263</v>
      </c>
      <c r="R98" s="28" t="str">
        <f>IF(ISNUMBER(wat!R96), IF(wat!R96=-999,"NA",IF(wat!R96&gt;99, "&gt;99", IF(wat!R96&lt;1, "&lt;1",wat!R96 ))), "-")</f>
        <v>&lt;1</v>
      </c>
      <c r="S98" s="29">
        <f>IF(ISNUMBER(wat!S96), IF(wat!S96=-999,"NA",wat!S96), "-")</f>
        <v>0.11570658534765244</v>
      </c>
      <c r="T98" s="52">
        <f>IF(ISNUMBER(wat!T96), IF(wat!T96=-999,"NA",IF(wat!T96&gt;99, "&gt;99", IF(wat!T96&lt;1, "&lt;1",wat!T96 ))), "-")</f>
        <v>74.658415165469336</v>
      </c>
      <c r="U98" s="53">
        <f>IF(ISNUMBER(wat!U96), IF(wat!U96=-999,"NA",IF(wat!U96&gt;99, "&gt;99", IF(wat!U96&lt;1, "&lt;1",wat!U96 ))), "-")</f>
        <v>88.85448966849502</v>
      </c>
      <c r="V98" s="53">
        <f>IF(ISNUMBER(wat!V96), IF(wat!V96=-999,"NA",IF(wat!V96&gt;99, "&gt;99", IF(wat!V96&lt;1, "&lt;1",wat!V96 ))), "-")</f>
        <v>78.889516497541479</v>
      </c>
      <c r="W98" s="53">
        <f>IF(ISNUMBER(wat!W96), IF(wat!W96=-999,"NA",IF(wat!W96&gt;99, "&gt;99", IF(wat!W96&lt;1, "&lt;1",wat!W96 ))), "-")</f>
        <v>74.658415165469336</v>
      </c>
      <c r="X98" s="29">
        <f>IF(ISNUMBER(wat!X96), IF(wat!X96=-999,"NA",wat!X96), "-")</f>
        <v>0.18218153715133667</v>
      </c>
      <c r="Y98" s="28">
        <f>IF(ISNUMBER(wat!Y96), IF(wat!Y96=-999,"NA",IF(wat!Y96&gt;99, "&gt;99", IF(wat!Y96&lt;1, "&lt;1",wat!Y96 ))), "-")</f>
        <v>88.132370809708434</v>
      </c>
      <c r="Z98" s="28">
        <f>IF(ISNUMBER(wat!Z96), IF(wat!Z96=-999,"NA",IF(wat!Z96&gt;99, "&gt;99", IF(wat!Z96&lt;1, "&lt;1",wat!Z96 ))), "-")</f>
        <v>6.8851614175403402</v>
      </c>
      <c r="AA98" s="52">
        <f>IF(ISNUMBER(wat!AA96), IF(wat!AA96=-999,"NA",IF(wat!AA96&gt;99, "&gt;99", IF(wat!AA96&lt;1, "&lt;1",wat!AA96 ))), "-")</f>
        <v>45.423090311876102</v>
      </c>
      <c r="AB98" s="53">
        <f>IF(ISNUMBER(wat!AB96), IF(wat!AB96=-999,"NA",IF(wat!AB96&gt;99, "&gt;99", IF(wat!AB96&lt;1, "&lt;1",wat!AB96 ))), "-")</f>
        <v>68.502299095540948</v>
      </c>
      <c r="AC98" s="53">
        <f>IF(ISNUMBER(wat!AC96), IF(wat!AC96=-999,"NA",IF(wat!AC96&gt;99, "&gt;99", IF(wat!AC96&lt;1, "&lt;1",wat!AC96 ))), "-")</f>
        <v>63.441941821315758</v>
      </c>
      <c r="AD98" s="53">
        <f>IF(ISNUMBER(wat!AD96), IF(wat!AD96=-999,"NA",IF(wat!AD96&gt;99, "&gt;99", IF(wat!AD96&lt;1, "&lt;1",wat!AD96 ))), "-")</f>
        <v>45.423090311876102</v>
      </c>
      <c r="AE98" s="29">
        <f>IF(ISNUMBER(wat!AE96), IF(wat!AE96=-999,"NA",wat!AE96), "-")</f>
        <v>0.61649209260940552</v>
      </c>
      <c r="AF98" s="28">
        <f>IF(ISNUMBER(wat!AF96), IF(wat!AF96=-999,"NA",IF(wat!AF96&gt;99, "&gt;99", IF(wat!AF96&lt;1, "&lt;1",wat!AF96 ))), "-")</f>
        <v>66.150683274461741</v>
      </c>
      <c r="AG98" s="28">
        <f>IF(ISNUMBER(wat!AG96), IF(wat!AG96=-999,"NA",IF(wat!AG96&gt;99, "&gt;99", IF(wat!AG96&lt;1, "&lt;1",wat!AG96 ))), "-")</f>
        <v>16.9936335210874</v>
      </c>
      <c r="AH98" s="52">
        <f>IF(ISNUMBER(wat!AH96), IF(wat!AH96=-999,"NA",IF(wat!AH96&gt;99, "&gt;99", IF(wat!AH96&lt;1, "&lt;1",wat!AH96 ))), "-")</f>
        <v>82.650570539807589</v>
      </c>
      <c r="AI98" s="53">
        <f>IF(ISNUMBER(wat!AI96), IF(wat!AI96=-999,"NA",IF(wat!AI96&gt;99, "&gt;99", IF(wat!AI96&lt;1, "&lt;1",wat!AI96 ))), "-")</f>
        <v>94.421951838573946</v>
      </c>
      <c r="AJ98" s="53">
        <f>IF(ISNUMBER(wat!AJ96), IF(wat!AJ96=-999,"NA",IF(wat!AJ96&gt;99, "&gt;99", IF(wat!AJ96&lt;1, "&lt;1",wat!AJ96 ))), "-")</f>
        <v>83.116446016559081</v>
      </c>
      <c r="AK98" s="53">
        <f>IF(ISNUMBER(wat!AK96), IF(wat!AK96=-999,"NA",IF(wat!AK96&gt;99, "&gt;99", IF(wat!AK96&lt;1, "&lt;1",wat!AK96 ))), "-")</f>
        <v>82.650570539807589</v>
      </c>
      <c r="AL98" s="29">
        <f>IF(ISNUMBER(wat!AL96), IF(wat!AL96=-999,"NA",wat!AL96), "-")</f>
        <v>-6.0148622840642929E-2</v>
      </c>
      <c r="AM98" s="28">
        <f>IF(ISNUMBER(wat!AM96), IF(wat!AM96=-999,"NA",IF(wat!AM96&gt;99, "&gt;99", IF(wat!AM96&lt;1, "&lt;1",wat!AM96 ))), "-")</f>
        <v>94.144801546268056</v>
      </c>
      <c r="AN98" s="28">
        <f>IF(ISNUMBER(wat!AN96), IF(wat!AN96=-999,"NA",IF(wat!AN96&gt;99, "&gt;99", IF(wat!AN96&lt;1, "&lt;1",wat!AN96 ))), "-")</f>
        <v>4.1250720844691484</v>
      </c>
      <c r="AO98" s="25">
        <f>IF(ISBLANK(wat!AO96), "", wat!AO96)</f>
        <v>95</v>
      </c>
    </row>
    <row r="99" spans="1:41" s="6" customFormat="1" hidden="1" x14ac:dyDescent="0.25">
      <c r="A99" s="25" t="str">
        <f>IF(ISBLANK(wat!A97), "", wat!A97)</f>
        <v>Latin America and the Caribbean</v>
      </c>
      <c r="B99" s="56">
        <f>IF(ISBLANK(wat!B97), "", wat!B97)</f>
        <v>2011</v>
      </c>
      <c r="C99" s="54">
        <f>IF(ISNUMBER(wat!C97), wat!C97, "-")</f>
        <v>597994.70607185364</v>
      </c>
      <c r="D99" s="28">
        <f>IF(ISNUMBER(wat!D97), wat!D97, "-")</f>
        <v>78.817192077636719</v>
      </c>
      <c r="E99" s="51">
        <f>IF(ISNUMBER(wat!E97), IF(wat!E97=-999,"NA",IF(wat!E97&gt;99, "&gt;99", IF(wat!E97&lt;1, "&lt;1",wat!E97 ))), "-")</f>
        <v>94.736015123338689</v>
      </c>
      <c r="F99" s="28" t="str">
        <f>IF(ISNUMBER(wat!F97), IF(wat!F97=-999,"NA",IF(wat!F97&gt;99, "&gt;99", IF(wat!F97&lt;1, "&lt;1",wat!F97 ))), "-")</f>
        <v>&lt;1</v>
      </c>
      <c r="G99" s="28">
        <f>IF(ISNUMBER(wat!G97), IF(wat!G97=-999,"NA",IF(wat!G97&gt;99, "&gt;99", IF(wat!G97&lt;1, "&lt;1",wat!G97 ))), "-")</f>
        <v>2.9559822312993456</v>
      </c>
      <c r="H99" s="28">
        <f>IF(ISNUMBER(wat!H97), IF(wat!H97=-999,"NA",IF(wat!H97&gt;99, "&gt;99", IF(wat!H97&lt;1, "&lt;1",wat!H97 ))), "-")</f>
        <v>1.6984945326133003</v>
      </c>
      <c r="I99" s="29">
        <f>IF(ISNUMBER(wat!I97), IF(wat!I97=-999,"NA",wat!I97), "-")</f>
        <v>0.33966594934463501</v>
      </c>
      <c r="J99" s="51">
        <f>IF(ISNUMBER(wat!J97), IF(wat!J97=-999,"NA",IF(wat!J97&gt;99, "&gt;99", wat!J97)), "-")</f>
        <v>82.234552947427758</v>
      </c>
      <c r="K99" s="28">
        <f>IF(ISNUMBER(wat!K97), IF(wat!K97=-999,"NA",IF(wat!K97&gt;99, "&gt;99", IF(wat!K97&lt;1, "&lt;1",wat!K97 ))), "-")</f>
        <v>1.8209529739161918</v>
      </c>
      <c r="L99" s="28">
        <f>IF(ISNUMBER(wat!L97), IF(wat!L97=-999,"NA",IF(wat!L97&gt;99, "&gt;99", IF(wat!L97&lt;1, "&lt;1",wat!L97 ))), "-")</f>
        <v>8.8981824434055188</v>
      </c>
      <c r="M99" s="28">
        <f>IF(ISNUMBER(wat!M97), IF(wat!M97=-999,"NA",IF(wat!M97&gt;99, "&gt;99", IF(wat!M97&lt;1, "&lt;1",wat!M97 ))), "-")</f>
        <v>7.0463116352505306</v>
      </c>
      <c r="N99" s="29">
        <f>IF(ISNUMBER(wat!N97), IF(wat!N97=-999,"NA",wat!N97), "-")</f>
        <v>0.92647826671600342</v>
      </c>
      <c r="O99" s="51">
        <f>IF(ISNUMBER(wat!O97), IF(wat!O97=-999,"NA",IF(wat!O97&gt;99, "&gt;99", IF(wat!O97&lt;1, "&lt;1",wat!O97 ))), "-")</f>
        <v>98.104056014669368</v>
      </c>
      <c r="P99" s="28" t="str">
        <f>IF(ISNUMBER(wat!P97), IF(wat!P97=-999,"NA",IF(wat!P97&gt;99, "&gt;99", IF(wat!P97&lt;1, "&lt;1",wat!P97 ))), "-")</f>
        <v>&lt;1</v>
      </c>
      <c r="Q99" s="28">
        <f>IF(ISNUMBER(wat!Q97), IF(wat!Q97=-999,"NA",IF(wat!Q97&gt;99, "&gt;99", IF(wat!Q97&lt;1, "&lt;1",wat!Q97 ))), "-")</f>
        <v>1.3499202140842579</v>
      </c>
      <c r="R99" s="28" t="str">
        <f>IF(ISNUMBER(wat!R97), IF(wat!R97=-999,"NA",IF(wat!R97&gt;99, "&gt;99", IF(wat!R97&lt;1, "&lt;1",wat!R97 ))), "-")</f>
        <v>&lt;1</v>
      </c>
      <c r="S99" s="29">
        <f>IF(ISNUMBER(wat!S97), IF(wat!S97=-999,"NA",wat!S97), "-")</f>
        <v>0.11570658534765244</v>
      </c>
      <c r="T99" s="52">
        <f>IF(ISNUMBER(wat!T97), IF(wat!T97=-999,"NA",IF(wat!T97&gt;99, "&gt;99", IF(wat!T97&lt;1, "&lt;1",wat!T97 ))), "-")</f>
        <v>74.937504480910135</v>
      </c>
      <c r="U99" s="53">
        <f>IF(ISNUMBER(wat!U97), IF(wat!U97=-999,"NA",IF(wat!U97&gt;99, "&gt;99", IF(wat!U97&lt;1, "&lt;1",wat!U97 ))), "-")</f>
        <v>89.46290296759058</v>
      </c>
      <c r="V99" s="53">
        <f>IF(ISNUMBER(wat!V97), IF(wat!V97=-999,"NA",IF(wat!V97&gt;99, "&gt;99", IF(wat!V97&lt;1, "&lt;1",wat!V97 ))), "-")</f>
        <v>78.795641760978341</v>
      </c>
      <c r="W99" s="53">
        <f>IF(ISNUMBER(wat!W97), IF(wat!W97=-999,"NA",IF(wat!W97&gt;99, "&gt;99", IF(wat!W97&lt;1, "&lt;1",wat!W97 ))), "-")</f>
        <v>74.937504480910135</v>
      </c>
      <c r="X99" s="29">
        <f>IF(ISNUMBER(wat!X97), IF(wat!X97=-999,"NA",wat!X97), "-")</f>
        <v>0.18218153715133667</v>
      </c>
      <c r="Y99" s="28">
        <f>IF(ISNUMBER(wat!Y97), IF(wat!Y97=-999,"NA",IF(wat!Y97&gt;99, "&gt;99", IF(wat!Y97&lt;1, "&lt;1",wat!Y97 ))), "-")</f>
        <v>88.599101782179844</v>
      </c>
      <c r="Z99" s="28">
        <f>IF(ISNUMBER(wat!Z97), IF(wat!Z97=-999,"NA",IF(wat!Z97&gt;99, "&gt;99", IF(wat!Z97&lt;1, "&lt;1",wat!Z97 ))), "-")</f>
        <v>6.746421453907506</v>
      </c>
      <c r="AA99" s="52">
        <f>IF(ISNUMBER(wat!AA97), IF(wat!AA97=-999,"NA",IF(wat!AA97&gt;99, "&gt;99", IF(wat!AA97&lt;1, "&lt;1",wat!AA97 ))), "-")</f>
        <v>45.92048808743408</v>
      </c>
      <c r="AB99" s="53">
        <f>IF(ISNUMBER(wat!AB97), IF(wat!AB97=-999,"NA",IF(wat!AB97&gt;99, "&gt;99", IF(wat!AB97&lt;1, "&lt;1",wat!AB97 ))), "-")</f>
        <v>69.989314612453654</v>
      </c>
      <c r="AC99" s="53">
        <f>IF(ISNUMBER(wat!AC97), IF(wat!AC97=-999,"NA",IF(wat!AC97&gt;99, "&gt;99", IF(wat!AC97&lt;1, "&lt;1",wat!AC97 ))), "-")</f>
        <v>63.770343302335284</v>
      </c>
      <c r="AD99" s="53">
        <f>IF(ISNUMBER(wat!AD97), IF(wat!AD97=-999,"NA",IF(wat!AD97&gt;99, "&gt;99", IF(wat!AD97&lt;1, "&lt;1",wat!AD97 ))), "-")</f>
        <v>45.92048808743408</v>
      </c>
      <c r="AE99" s="29">
        <f>IF(ISNUMBER(wat!AE97), IF(wat!AE97=-999,"NA",wat!AE97), "-")</f>
        <v>0.61649209260940552</v>
      </c>
      <c r="AF99" s="28">
        <f>IF(ISNUMBER(wat!AF97), IF(wat!AF97=-999,"NA",IF(wat!AF97&gt;99, "&gt;99", IF(wat!AF97&lt;1, "&lt;1",wat!AF97 ))), "-")</f>
        <v>67.31989258102783</v>
      </c>
      <c r="AG99" s="28">
        <f>IF(ISNUMBER(wat!AG97), IF(wat!AG97=-999,"NA",IF(wat!AG97&gt;99, "&gt;99", IF(wat!AG97&lt;1, "&lt;1",wat!AG97 ))), "-")</f>
        <v>16.735613340316121</v>
      </c>
      <c r="AH99" s="52">
        <f>IF(ISNUMBER(wat!AH97), IF(wat!AH97=-999,"NA",IF(wat!AH97&gt;99, "&gt;99", IF(wat!AH97&lt;1, "&lt;1",wat!AH97 ))), "-")</f>
        <v>82.740640391378662</v>
      </c>
      <c r="AI99" s="53">
        <f>IF(ISNUMBER(wat!AI97), IF(wat!AI97=-999,"NA",IF(wat!AI97&gt;99, "&gt;99", IF(wat!AI97&lt;1, "&lt;1",wat!AI97 ))), "-")</f>
        <v>94.703548278145249</v>
      </c>
      <c r="AJ99" s="53">
        <f>IF(ISNUMBER(wat!AJ97), IF(wat!AJ97=-999,"NA",IF(wat!AJ97&gt;99, "&gt;99", IF(wat!AJ97&lt;1, "&lt;1",wat!AJ97 ))), "-")</f>
        <v>82.840152831310263</v>
      </c>
      <c r="AK99" s="53">
        <f>IF(ISNUMBER(wat!AK97), IF(wat!AK97=-999,"NA",IF(wat!AK97&gt;99, "&gt;99", IF(wat!AK97&lt;1, "&lt;1",wat!AK97 ))), "-")</f>
        <v>82.740640391378662</v>
      </c>
      <c r="AL99" s="29">
        <f>IF(ISNUMBER(wat!AL97), IF(wat!AL97=-999,"NA",wat!AL97), "-")</f>
        <v>-6.0148622840642929E-2</v>
      </c>
      <c r="AM99" s="28">
        <f>IF(ISNUMBER(wat!AM97), IF(wat!AM97=-999,"NA",IF(wat!AM97&gt;99, "&gt;99", IF(wat!AM97&lt;1, "&lt;1",wat!AM97 ))), "-")</f>
        <v>94.324758523180279</v>
      </c>
      <c r="AN99" s="28">
        <f>IF(ISNUMBER(wat!AN97), IF(wat!AN97=-999,"NA",IF(wat!AN97&gt;99, "&gt;99", IF(wat!AN97&lt;1, "&lt;1",wat!AN97 ))), "-")</f>
        <v>4.0633999486041752</v>
      </c>
      <c r="AO99" s="25">
        <f>IF(ISBLANK(wat!AO97), "", wat!AO97)</f>
        <v>96</v>
      </c>
    </row>
    <row r="100" spans="1:41" s="6" customFormat="1" hidden="1" x14ac:dyDescent="0.25">
      <c r="A100" s="25" t="str">
        <f>IF(ISBLANK(wat!A98), "", wat!A98)</f>
        <v>Latin America and the Caribbean</v>
      </c>
      <c r="B100" s="56">
        <f>IF(ISBLANK(wat!B98), "", wat!B98)</f>
        <v>2012</v>
      </c>
      <c r="C100" s="54">
        <f>IF(ISNUMBER(wat!C98), wat!C98, "-")</f>
        <v>604599.46173810959</v>
      </c>
      <c r="D100" s="28">
        <f>IF(ISNUMBER(wat!D98), wat!D98, "-")</f>
        <v>79.0880126953125</v>
      </c>
      <c r="E100" s="51">
        <f>IF(ISNUMBER(wat!E98), IF(wat!E98=-999,"NA",IF(wat!E98&gt;99, "&gt;99", IF(wat!E98&lt;1, "&lt;1",wat!E98 ))), "-")</f>
        <v>95.063316956336223</v>
      </c>
      <c r="F100" s="28" t="str">
        <f>IF(ISNUMBER(wat!F98), IF(wat!F98=-999,"NA",IF(wat!F98&gt;99, "&gt;99", IF(wat!F98&lt;1, "&lt;1",wat!F98 ))), "-")</f>
        <v>&lt;1</v>
      </c>
      <c r="G100" s="28">
        <f>IF(ISNUMBER(wat!G98), IF(wat!G98=-999,"NA",IF(wat!G98&gt;99, "&gt;99", IF(wat!G98&lt;1, "&lt;1",wat!G98 ))), "-")</f>
        <v>2.717224509068549</v>
      </c>
      <c r="H100" s="28">
        <f>IF(ISNUMBER(wat!H98), IF(wat!H98=-999,"NA",IF(wat!H98&gt;99, "&gt;99", IF(wat!H98&lt;1, "&lt;1",wat!H98 ))), "-")</f>
        <v>1.6142574480202569</v>
      </c>
      <c r="I100" s="29">
        <f>IF(ISNUMBER(wat!I98), IF(wat!I98=-999,"NA",wat!I98), "-")</f>
        <v>0.33966594934463501</v>
      </c>
      <c r="J100" s="51">
        <f>IF(ISNUMBER(wat!J98), IF(wat!J98=-999,"NA",IF(wat!J98&gt;99, "&gt;99", wat!J98)), "-")</f>
        <v>83.142628888166286</v>
      </c>
      <c r="K100" s="28">
        <f>IF(ISNUMBER(wat!K98), IF(wat!K98=-999,"NA",IF(wat!K98&gt;99, "&gt;99", IF(wat!K98&lt;1, "&lt;1",wat!K98 ))), "-")</f>
        <v>1.8239240518330566</v>
      </c>
      <c r="L100" s="28">
        <f>IF(ISNUMBER(wat!L98), IF(wat!L98=-999,"NA",IF(wat!L98&gt;99, "&gt;99", IF(wat!L98&lt;1, "&lt;1",wat!L98 ))), "-")</f>
        <v>8.2365603820128683</v>
      </c>
      <c r="M100" s="28">
        <f>IF(ISNUMBER(wat!M98), IF(wat!M98=-999,"NA",IF(wat!M98&gt;99, "&gt;99", IF(wat!M98&lt;1, "&lt;1",wat!M98 ))), "-")</f>
        <v>6.796886677987783</v>
      </c>
      <c r="N100" s="29">
        <f>IF(ISNUMBER(wat!N98), IF(wat!N98=-999,"NA",wat!N98), "-")</f>
        <v>0.92647826671600342</v>
      </c>
      <c r="O100" s="51">
        <f>IF(ISNUMBER(wat!O98), IF(wat!O98=-999,"NA",IF(wat!O98&gt;99, "&gt;99", IF(wat!O98&lt;1, "&lt;1",wat!O98 ))), "-")</f>
        <v>98.223393385214081</v>
      </c>
      <c r="P100" s="28" t="str">
        <f>IF(ISNUMBER(wat!P98), IF(wat!P98=-999,"NA",IF(wat!P98&gt;99, "&gt;99", IF(wat!P98&lt;1, "&lt;1",wat!P98 ))), "-")</f>
        <v>&lt;1</v>
      </c>
      <c r="Q100" s="28">
        <f>IF(ISNUMBER(wat!Q98), IF(wat!Q98=-999,"NA",IF(wat!Q98&gt;99, "&gt;99", IF(wat!Q98&lt;1, "&lt;1",wat!Q98 ))), "-")</f>
        <v>1.2489182035371271</v>
      </c>
      <c r="R100" s="28" t="str">
        <f>IF(ISNUMBER(wat!R98), IF(wat!R98=-999,"NA",IF(wat!R98&gt;99, "&gt;99", IF(wat!R98&lt;1, "&lt;1",wat!R98 ))), "-")</f>
        <v>&lt;1</v>
      </c>
      <c r="S100" s="29">
        <f>IF(ISNUMBER(wat!S98), IF(wat!S98=-999,"NA",wat!S98), "-")</f>
        <v>0.11570658534765244</v>
      </c>
      <c r="T100" s="52">
        <f>IF(ISNUMBER(wat!T98), IF(wat!T98=-999,"NA",IF(wat!T98&gt;99, "&gt;99", IF(wat!T98&lt;1, "&lt;1",wat!T98 ))), "-")</f>
        <v>75.000693119016589</v>
      </c>
      <c r="U100" s="53">
        <f>IF(ISNUMBER(wat!U98), IF(wat!U98=-999,"NA",IF(wat!U98&gt;99, "&gt;99", IF(wat!U98&lt;1, "&lt;1",wat!U98 ))), "-")</f>
        <v>90.065782125195938</v>
      </c>
      <c r="V100" s="53">
        <f>IF(ISNUMBER(wat!V98), IF(wat!V98=-999,"NA",IF(wat!V98&gt;99, "&gt;99", IF(wat!V98&lt;1, "&lt;1",wat!V98 ))), "-")</f>
        <v>78.694318840520836</v>
      </c>
      <c r="W100" s="53">
        <f>IF(ISNUMBER(wat!W98), IF(wat!W98=-999,"NA",IF(wat!W98&gt;99, "&gt;99", IF(wat!W98&lt;1, "&lt;1",wat!W98 ))), "-")</f>
        <v>75.211640767513089</v>
      </c>
      <c r="X100" s="29">
        <f>IF(ISNUMBER(wat!X98), IF(wat!X98=-999,"NA",wat!X98), "-")</f>
        <v>0.18218153715133667</v>
      </c>
      <c r="Y100" s="28">
        <f>IF(ISNUMBER(wat!Y98), IF(wat!Y98=-999,"NA",IF(wat!Y98&gt;99, "&gt;99", IF(wat!Y98&lt;1, "&lt;1",wat!Y98 ))), "-")</f>
        <v>89.05620079226037</v>
      </c>
      <c r="Z100" s="28">
        <f>IF(ISNUMBER(wat!Z98), IF(wat!Z98=-999,"NA",IF(wat!Z98&gt;99, "&gt;99", IF(wat!Z98&lt;1, "&lt;1",wat!Z98 ))), "-")</f>
        <v>6.6123172506507926</v>
      </c>
      <c r="AA100" s="52">
        <f>IF(ISNUMBER(wat!AA98), IF(wat!AA98=-999,"NA",IF(wat!AA98&gt;99, "&gt;99", IF(wat!AA98&lt;1, "&lt;1",wat!AA98 ))), "-")</f>
        <v>46.418916355698855</v>
      </c>
      <c r="AB100" s="53">
        <f>IF(ISNUMBER(wat!AB98), IF(wat!AB98=-999,"NA",IF(wat!AB98&gt;99, "&gt;99", IF(wat!AB98&lt;1, "&lt;1",wat!AB98 ))), "-")</f>
        <v>71.489443381981161</v>
      </c>
      <c r="AC100" s="53">
        <f>IF(ISNUMBER(wat!AC98), IF(wat!AC98=-999,"NA",IF(wat!AC98&gt;99, "&gt;99", IF(wat!AC98&lt;1, "&lt;1",wat!AC98 ))), "-")</f>
        <v>64.088130310831843</v>
      </c>
      <c r="AD100" s="53">
        <f>IF(ISNUMBER(wat!AD98), IF(wat!AD98=-999,"NA",IF(wat!AD98&gt;99, "&gt;99", IF(wat!AD98&lt;1, "&lt;1",wat!AD98 ))), "-")</f>
        <v>46.418916355698855</v>
      </c>
      <c r="AE100" s="29">
        <f>IF(ISNUMBER(wat!AE98), IF(wat!AE98=-999,"NA",wat!AE98), "-")</f>
        <v>0.61649209260940552</v>
      </c>
      <c r="AF100" s="28">
        <f>IF(ISNUMBER(wat!AF98), IF(wat!AF98=-999,"NA",IF(wat!AF98&gt;99, "&gt;99", IF(wat!AF98&lt;1, "&lt;1",wat!AF98 ))), "-")</f>
        <v>68.484268484833294</v>
      </c>
      <c r="AG100" s="28">
        <f>IF(ISNUMBER(wat!AG98), IF(wat!AG98=-999,"NA",IF(wat!AG98&gt;99, "&gt;99", IF(wat!AG98&lt;1, "&lt;1",wat!AG98 ))), "-")</f>
        <v>16.482284455166049</v>
      </c>
      <c r="AH100" s="52">
        <f>IF(ISNUMBER(wat!AH98), IF(wat!AH98=-999,"NA",IF(wat!AH98&gt;99, "&gt;99", IF(wat!AH98&lt;1, "&lt;1",wat!AH98 ))), "-")</f>
        <v>82.562628036420477</v>
      </c>
      <c r="AI100" s="53">
        <f>IF(ISNUMBER(wat!AI98), IF(wat!AI98=-999,"NA",IF(wat!AI98&gt;99, "&gt;99", IF(wat!AI98&lt;1, "&lt;1",wat!AI98 ))), "-")</f>
        <v>94.98457414260703</v>
      </c>
      <c r="AJ100" s="53">
        <f>IF(ISNUMBER(wat!AJ98), IF(wat!AJ98=-999,"NA",IF(wat!AJ98&gt;99, "&gt;99", IF(wat!AJ98&lt;1, "&lt;1",wat!AJ98 ))), "-")</f>
        <v>82.562628036420477</v>
      </c>
      <c r="AK100" s="53">
        <f>IF(ISNUMBER(wat!AK98), IF(wat!AK98=-999,"NA",IF(wat!AK98&gt;99, "&gt;99", IF(wat!AK98&lt;1, "&lt;1",wat!AK98 ))), "-")</f>
        <v>82.82935321674843</v>
      </c>
      <c r="AL100" s="29">
        <f>IF(ISNUMBER(wat!AL98), IF(wat!AL98=-999,"NA",wat!AL98), "-")</f>
        <v>-6.0148622840642929E-2</v>
      </c>
      <c r="AM100" s="28">
        <f>IF(ISNUMBER(wat!AM98), IF(wat!AM98=-999,"NA",IF(wat!AM98&gt;99, "&gt;99", IF(wat!AM98&lt;1, "&lt;1",wat!AM98 ))), "-")</f>
        <v>94.502363883735484</v>
      </c>
      <c r="AN100" s="28">
        <f>IF(ISNUMBER(wat!AN98), IF(wat!AN98=-999,"NA",IF(wat!AN98&gt;99, "&gt;99", IF(wat!AN98&lt;1, "&lt;1",wat!AN98 ))), "-")</f>
        <v>4.0041602763030673</v>
      </c>
      <c r="AO100" s="25">
        <f>IF(ISBLANK(wat!AO98), "", wat!AO98)</f>
        <v>97</v>
      </c>
    </row>
    <row r="101" spans="1:41" s="6" customFormat="1" hidden="1" x14ac:dyDescent="0.25">
      <c r="A101" s="25" t="str">
        <f>IF(ISBLANK(wat!A99), "", wat!A99)</f>
        <v>Latin America and the Caribbean</v>
      </c>
      <c r="B101" s="56">
        <f>IF(ISBLANK(wat!B99), "", wat!B99)</f>
        <v>2013</v>
      </c>
      <c r="C101" s="54">
        <f>IF(ISNUMBER(wat!C99), wat!C99, "-")</f>
        <v>611143.93811583519</v>
      </c>
      <c r="D101" s="28">
        <f>IF(ISNUMBER(wat!D99), wat!D99, "-")</f>
        <v>79.352294921875</v>
      </c>
      <c r="E101" s="51">
        <f>IF(ISNUMBER(wat!E99), IF(wat!E99=-999,"NA",IF(wat!E99&gt;99, "&gt;99", IF(wat!E99&lt;1, "&lt;1",wat!E99 ))), "-")</f>
        <v>95.377804327008391</v>
      </c>
      <c r="F101" s="28" t="str">
        <f>IF(ISNUMBER(wat!F99), IF(wat!F99=-999,"NA",IF(wat!F99&gt;99, "&gt;99", IF(wat!F99&lt;1, "&lt;1",wat!F99 ))), "-")</f>
        <v>&lt;1</v>
      </c>
      <c r="G101" s="28">
        <f>IF(ISNUMBER(wat!G99), IF(wat!G99=-999,"NA",IF(wat!G99&gt;99, "&gt;99", IF(wat!G99&lt;1, "&lt;1",wat!G99 ))), "-")</f>
        <v>2.5061737958642505</v>
      </c>
      <c r="H101" s="28">
        <f>IF(ISNUMBER(wat!H99), IF(wat!H99=-999,"NA",IF(wat!H99&gt;99, "&gt;99", IF(wat!H99&lt;1, "&lt;1",wat!H99 ))), "-")</f>
        <v>1.5160535872560876</v>
      </c>
      <c r="I101" s="29">
        <f>IF(ISNUMBER(wat!I99), IF(wat!I99=-999,"NA",wat!I99), "-")</f>
        <v>0.33966594934463501</v>
      </c>
      <c r="J101" s="51">
        <f>IF(ISNUMBER(wat!J99), IF(wat!J99=-999,"NA",IF(wat!J99&gt;99, "&gt;99", wat!J99)), "-")</f>
        <v>84.009397763715867</v>
      </c>
      <c r="K101" s="28">
        <f>IF(ISNUMBER(wat!K99), IF(wat!K99=-999,"NA",IF(wat!K99&gt;99, "&gt;99", IF(wat!K99&lt;1, "&lt;1",wat!K99 ))), "-")</f>
        <v>1.8248544617825486</v>
      </c>
      <c r="L101" s="28">
        <f>IF(ISNUMBER(wat!L99), IF(wat!L99=-999,"NA",IF(wat!L99&gt;99, "&gt;99", IF(wat!L99&lt;1, "&lt;1",wat!L99 ))), "-")</f>
        <v>7.712379656996232</v>
      </c>
      <c r="M101" s="28">
        <f>IF(ISNUMBER(wat!M99), IF(wat!M99=-999,"NA",IF(wat!M99&gt;99, "&gt;99", IF(wat!M99&lt;1, "&lt;1",wat!M99 ))), "-")</f>
        <v>6.4533681175053479</v>
      </c>
      <c r="N101" s="29">
        <f>IF(ISNUMBER(wat!N99), IF(wat!N99=-999,"NA",wat!N99), "-")</f>
        <v>0.92647826671600342</v>
      </c>
      <c r="O101" s="51">
        <f>IF(ISNUMBER(wat!O99), IF(wat!O99=-999,"NA",IF(wat!O99&gt;99, "&gt;99", IF(wat!O99&lt;1, "&lt;1",wat!O99 ))), "-")</f>
        <v>98.343867656545839</v>
      </c>
      <c r="P101" s="28" t="str">
        <f>IF(ISNUMBER(wat!P99), IF(wat!P99=-999,"NA",IF(wat!P99&gt;99, "&gt;99", IF(wat!P99&lt;1, "&lt;1",wat!P99 ))), "-")</f>
        <v>&lt;1</v>
      </c>
      <c r="Q101" s="28">
        <f>IF(ISNUMBER(wat!Q99), IF(wat!Q99=-999,"NA",IF(wat!Q99&gt;99, "&gt;99", IF(wat!Q99&lt;1, "&lt;1",wat!Q99 ))), "-")</f>
        <v>1.1427486026348002</v>
      </c>
      <c r="R101" s="28" t="str">
        <f>IF(ISNUMBER(wat!R99), IF(wat!R99=-999,"NA",IF(wat!R99&gt;99, "&gt;99", IF(wat!R99&lt;1, "&lt;1",wat!R99 ))), "-")</f>
        <v>&lt;1</v>
      </c>
      <c r="S101" s="29">
        <f>IF(ISNUMBER(wat!S99), IF(wat!S99=-999,"NA",wat!S99), "-")</f>
        <v>0.11570658534765244</v>
      </c>
      <c r="T101" s="52">
        <f>IF(ISNUMBER(wat!T99), IF(wat!T99=-999,"NA",IF(wat!T99&gt;99, "&gt;99", IF(wat!T99&lt;1, "&lt;1",wat!T99 ))), "-")</f>
        <v>75.060347944059728</v>
      </c>
      <c r="U101" s="53">
        <f>IF(ISNUMBER(wat!U99), IF(wat!U99=-999,"NA",IF(wat!U99&gt;99, "&gt;99", IF(wat!U99&lt;1, "&lt;1",wat!U99 ))), "-")</f>
        <v>90.649566368645779</v>
      </c>
      <c r="V101" s="53">
        <f>IF(ISNUMBER(wat!V99), IF(wat!V99=-999,"NA",IF(wat!V99&gt;99, "&gt;99", IF(wat!V99&lt;1, "&lt;1",wat!V99 ))), "-")</f>
        <v>78.581678343890104</v>
      </c>
      <c r="W101" s="53">
        <f>IF(ISNUMBER(wat!W99), IF(wat!W99=-999,"NA",IF(wat!W99&gt;99, "&gt;99", IF(wat!W99&lt;1, "&lt;1",wat!W99 ))), "-")</f>
        <v>75.787993915424778</v>
      </c>
      <c r="X101" s="29">
        <f>IF(ISNUMBER(wat!X99), IF(wat!X99=-999,"NA",wat!X99), "-")</f>
        <v>0.18218153715133667</v>
      </c>
      <c r="Y101" s="28">
        <f>IF(ISNUMBER(wat!Y99), IF(wat!Y99=-999,"NA",IF(wat!Y99&gt;99, "&gt;99", IF(wat!Y99&lt;1, "&lt;1",wat!Y99 ))), "-")</f>
        <v>89.487713782421707</v>
      </c>
      <c r="Z101" s="28">
        <f>IF(ISNUMBER(wat!Z99), IF(wat!Z99=-999,"NA",IF(wat!Z99&gt;99, "&gt;99", IF(wat!Z99&lt;1, "&lt;1",wat!Z99 ))), "-")</f>
        <v>6.4900588344579875</v>
      </c>
      <c r="AA101" s="52">
        <f>IF(ISNUMBER(wat!AA99), IF(wat!AA99=-999,"NA",IF(wat!AA99&gt;99, "&gt;99", IF(wat!AA99&lt;1, "&lt;1",wat!AA99 ))), "-")</f>
        <v>47.305580847614912</v>
      </c>
      <c r="AB101" s="53">
        <f>IF(ISNUMBER(wat!AB99), IF(wat!AB99=-999,"NA",IF(wat!AB99&gt;99, "&gt;99", IF(wat!AB99&lt;1, "&lt;1",wat!AB99 ))), "-")</f>
        <v>72.933419920174941</v>
      </c>
      <c r="AC101" s="53">
        <f>IF(ISNUMBER(wat!AC99), IF(wat!AC99=-999,"NA",IF(wat!AC99&gt;99, "&gt;99", IF(wat!AC99&lt;1, "&lt;1",wat!AC99 ))), "-")</f>
        <v>64.366140639164001</v>
      </c>
      <c r="AD101" s="53">
        <f>IF(ISNUMBER(wat!AD99), IF(wat!AD99=-999,"NA",IF(wat!AD99&gt;99, "&gt;99", IF(wat!AD99&lt;1, "&lt;1",wat!AD99 ))), "-")</f>
        <v>47.305580847614912</v>
      </c>
      <c r="AE101" s="29">
        <f>IF(ISNUMBER(wat!AE99), IF(wat!AE99=-999,"NA",wat!AE99), "-")</f>
        <v>0.61649209260940552</v>
      </c>
      <c r="AF101" s="28">
        <f>IF(ISNUMBER(wat!AF99), IF(wat!AF99=-999,"NA",IF(wat!AF99&gt;99, "&gt;99", IF(wat!AF99&lt;1, "&lt;1",wat!AF99 ))), "-")</f>
        <v>69.560299790683814</v>
      </c>
      <c r="AG101" s="28">
        <f>IF(ISNUMBER(wat!AG99), IF(wat!AG99=-999,"NA",IF(wat!AG99&gt;99, "&gt;99", IF(wat!AG99&lt;1, "&lt;1",wat!AG99 ))), "-")</f>
        <v>16.273952434814621</v>
      </c>
      <c r="AH101" s="52">
        <f>IF(ISNUMBER(wat!AH99), IF(wat!AH99=-999,"NA",IF(wat!AH99&gt;99, "&gt;99", IF(wat!AH99&lt;1, "&lt;1",wat!AH99 ))), "-")</f>
        <v>82.286710492296706</v>
      </c>
      <c r="AI101" s="53">
        <f>IF(ISNUMBER(wat!AI99), IF(wat!AI99=-999,"NA",IF(wat!AI99&gt;99, "&gt;99", IF(wat!AI99&lt;1, "&lt;1",wat!AI99 ))), "-")</f>
        <v>95.266280296544252</v>
      </c>
      <c r="AJ101" s="53">
        <f>IF(ISNUMBER(wat!AJ99), IF(wat!AJ99=-999,"NA",IF(wat!AJ99&gt;99, "&gt;99", IF(wat!AJ99&lt;1, "&lt;1",wat!AJ99 ))), "-")</f>
        <v>82.286710492296706</v>
      </c>
      <c r="AK101" s="53">
        <f>IF(ISNUMBER(wat!AK99), IF(wat!AK99=-999,"NA",IF(wat!AK99&gt;99, "&gt;99", IF(wat!AK99&lt;1, "&lt;1",wat!AK99 ))), "-")</f>
        <v>83.203692165186141</v>
      </c>
      <c r="AL101" s="29">
        <f>IF(ISNUMBER(wat!AL99), IF(wat!AL99=-999,"NA",wat!AL99), "-")</f>
        <v>-6.0148622840642929E-2</v>
      </c>
      <c r="AM101" s="28">
        <f>IF(ISNUMBER(wat!AM99), IF(wat!AM99=-999,"NA",IF(wat!AM99&gt;99, "&gt;99", IF(wat!AM99&lt;1, "&lt;1",wat!AM99 ))), "-")</f>
        <v>94.679486291449834</v>
      </c>
      <c r="AN101" s="28">
        <f>IF(ISNUMBER(wat!AN99), IF(wat!AN99=-999,"NA",IF(wat!AN99&gt;99, "&gt;99", IF(wat!AN99&lt;1, "&lt;1",wat!AN99 ))), "-")</f>
        <v>3.9458036448755007</v>
      </c>
      <c r="AO101" s="25">
        <f>IF(ISBLANK(wat!AO99), "", wat!AO99)</f>
        <v>98</v>
      </c>
    </row>
    <row r="102" spans="1:41" s="6" customFormat="1" hidden="1" x14ac:dyDescent="0.25">
      <c r="A102" s="25" t="str">
        <f>IF(ISBLANK(wat!A100), "", wat!A100)</f>
        <v>Latin America and the Caribbean</v>
      </c>
      <c r="B102" s="56">
        <f>IF(ISBLANK(wat!B100), "", wat!B100)</f>
        <v>2014</v>
      </c>
      <c r="C102" s="54">
        <f>IF(ISNUMBER(wat!C100), wat!C100, "-")</f>
        <v>617596.48960757256</v>
      </c>
      <c r="D102" s="28">
        <f>IF(ISNUMBER(wat!D100), wat!D100, "-")</f>
        <v>79.611328125</v>
      </c>
      <c r="E102" s="51">
        <f>IF(ISNUMBER(wat!E100), IF(wat!E100=-999,"NA",IF(wat!E100&gt;99, "&gt;99", IF(wat!E100&lt;1, "&lt;1",wat!E100 ))), "-")</f>
        <v>95.689370223959344</v>
      </c>
      <c r="F102" s="28" t="str">
        <f>IF(ISNUMBER(wat!F100), IF(wat!F100=-999,"NA",IF(wat!F100&gt;99, "&gt;99", IF(wat!F100&lt;1, "&lt;1",wat!F100 ))), "-")</f>
        <v>&lt;1</v>
      </c>
      <c r="G102" s="28">
        <f>IF(ISNUMBER(wat!G100), IF(wat!G100=-999,"NA",IF(wat!G100&gt;99, "&gt;99", IF(wat!G100&lt;1, "&lt;1",wat!G100 ))), "-")</f>
        <v>2.30481516838059</v>
      </c>
      <c r="H102" s="28">
        <f>IF(ISNUMBER(wat!H100), IF(wat!H100=-999,"NA",IF(wat!H100&gt;99, "&gt;99", IF(wat!H100&lt;1, "&lt;1",wat!H100 ))), "-")</f>
        <v>1.4126533071785696</v>
      </c>
      <c r="I102" s="29">
        <f>IF(ISNUMBER(wat!I100), IF(wat!I100=-999,"NA",wat!I100), "-")</f>
        <v>0.33966594934463501</v>
      </c>
      <c r="J102" s="51">
        <f>IF(ISNUMBER(wat!J100), IF(wat!J100=-999,"NA",IF(wat!J100&gt;99, "&gt;99", wat!J100)), "-")</f>
        <v>84.877002688350913</v>
      </c>
      <c r="K102" s="28">
        <f>IF(ISNUMBER(wat!K100), IF(wat!K100=-999,"NA",IF(wat!K100&gt;99, "&gt;99", IF(wat!K100&lt;1, "&lt;1",wat!K100 ))), "-")</f>
        <v>1.8211016661983659</v>
      </c>
      <c r="L102" s="28">
        <f>IF(ISNUMBER(wat!L100), IF(wat!L100=-999,"NA",IF(wat!L100&gt;99, "&gt;99", IF(wat!L100&lt;1, "&lt;1",wat!L100 ))), "-")</f>
        <v>7.1901073456421232</v>
      </c>
      <c r="M102" s="28">
        <f>IF(ISNUMBER(wat!M100), IF(wat!M100=-999,"NA",IF(wat!M100&gt;99, "&gt;99", IF(wat!M100&lt;1, "&lt;1",wat!M100 ))), "-")</f>
        <v>6.1117882998086062</v>
      </c>
      <c r="N102" s="29">
        <f>IF(ISNUMBER(wat!N100), IF(wat!N100=-999,"NA",wat!N100), "-")</f>
        <v>0.92647826671600342</v>
      </c>
      <c r="O102" s="51">
        <f>IF(ISNUMBER(wat!O100), IF(wat!O100=-999,"NA",IF(wat!O100&gt;99, "&gt;99", IF(wat!O100&lt;1, "&lt;1",wat!O100 ))), "-")</f>
        <v>98.466323205674087</v>
      </c>
      <c r="P102" s="28" t="str">
        <f>IF(ISNUMBER(wat!P100), IF(wat!P100=-999,"NA",IF(wat!P100&gt;99, "&gt;99", IF(wat!P100&lt;1, "&lt;1",wat!P100 ))), "-")</f>
        <v>&lt;1</v>
      </c>
      <c r="Q102" s="28">
        <f>IF(ISNUMBER(wat!Q100), IF(wat!Q100=-999,"NA",IF(wat!Q100&gt;99, "&gt;99", IF(wat!Q100&lt;1, "&lt;1",wat!Q100 ))), "-")</f>
        <v>1.0450653562776766</v>
      </c>
      <c r="R102" s="28" t="str">
        <f>IF(ISNUMBER(wat!R100), IF(wat!R100=-999,"NA",IF(wat!R100&gt;99, "&gt;99", IF(wat!R100&lt;1, "&lt;1",wat!R100 ))), "-")</f>
        <v>&lt;1</v>
      </c>
      <c r="S102" s="29">
        <f>IF(ISNUMBER(wat!S100), IF(wat!S100=-999,"NA",wat!S100), "-")</f>
        <v>0.11570658534765244</v>
      </c>
      <c r="T102" s="52">
        <f>IF(ISNUMBER(wat!T100), IF(wat!T100=-999,"NA",IF(wat!T100&gt;99, "&gt;99", IF(wat!T100&lt;1, "&lt;1",wat!T100 ))), "-")</f>
        <v>75.118217730027126</v>
      </c>
      <c r="U102" s="53">
        <f>IF(ISNUMBER(wat!U100), IF(wat!U100=-999,"NA",IF(wat!U100&gt;99, "&gt;99", IF(wat!U100&lt;1, "&lt;1",wat!U100 ))), "-")</f>
        <v>91.227721135085915</v>
      </c>
      <c r="V102" s="53">
        <f>IF(ISNUMBER(wat!V100), IF(wat!V100=-999,"NA",IF(wat!V100&gt;99, "&gt;99", IF(wat!V100&lt;1, "&lt;1",wat!V100 ))), "-")</f>
        <v>78.470718173046492</v>
      </c>
      <c r="W102" s="53">
        <f>IF(ISNUMBER(wat!W100), IF(wat!W100=-999,"NA",IF(wat!W100&gt;99, "&gt;99", IF(wat!W100&lt;1, "&lt;1",wat!W100 ))), "-")</f>
        <v>76.357797028253216</v>
      </c>
      <c r="X102" s="29">
        <f>IF(ISNUMBER(wat!X100), IF(wat!X100=-999,"NA",wat!X100), "-")</f>
        <v>0.18218153715133667</v>
      </c>
      <c r="Y102" s="28">
        <f>IF(ISNUMBER(wat!Y100), IF(wat!Y100=-999,"NA",IF(wat!Y100&gt;99, "&gt;99", IF(wat!Y100&lt;1, "&lt;1",wat!Y100 ))), "-")</f>
        <v>89.912914081586919</v>
      </c>
      <c r="Z102" s="28">
        <f>IF(ISNUMBER(wat!Z100), IF(wat!Z100=-999,"NA",IF(wat!Z100&gt;99, "&gt;99", IF(wat!Z100&lt;1, "&lt;1",wat!Z100 ))), "-")</f>
        <v>6.3696174428539658</v>
      </c>
      <c r="AA102" s="52">
        <f>IF(ISNUMBER(wat!AA100), IF(wat!AA100=-999,"NA",IF(wat!AA100&gt;99, "&gt;99", IF(wat!AA100&lt;1, "&lt;1",wat!AA100 ))), "-")</f>
        <v>48.18788308940772</v>
      </c>
      <c r="AB102" s="53">
        <f>IF(ISNUMBER(wat!AB100), IF(wat!AB100=-999,"NA",IF(wat!AB100&gt;99, "&gt;99", IF(wat!AB100&lt;1, "&lt;1",wat!AB100 ))), "-")</f>
        <v>74.385997348214801</v>
      </c>
      <c r="AC102" s="53">
        <f>IF(ISNUMBER(wat!AC100), IF(wat!AC100=-999,"NA",IF(wat!AC100&gt;99, "&gt;99", IF(wat!AC100&lt;1, "&lt;1",wat!AC100 ))), "-")</f>
        <v>64.636802861950869</v>
      </c>
      <c r="AD102" s="53">
        <f>IF(ISNUMBER(wat!AD100), IF(wat!AD100=-999,"NA",IF(wat!AD100&gt;99, "&gt;99", IF(wat!AD100&lt;1, "&lt;1",wat!AD100 ))), "-")</f>
        <v>48.18788308940772</v>
      </c>
      <c r="AE102" s="29">
        <f>IF(ISNUMBER(wat!AE100), IF(wat!AE100=-999,"NA",wat!AE100), "-")</f>
        <v>0.61649209260940552</v>
      </c>
      <c r="AF102" s="28">
        <f>IF(ISNUMBER(wat!AF100), IF(wat!AF100=-999,"NA",IF(wat!AF100&gt;99, "&gt;99", IF(wat!AF100&lt;1, "&lt;1",wat!AF100 ))), "-")</f>
        <v>70.626543692028235</v>
      </c>
      <c r="AG102" s="28">
        <f>IF(ISNUMBER(wat!AG100), IF(wat!AG100=-999,"NA",IF(wat!AG100&gt;99, "&gt;99", IF(wat!AG100&lt;1, "&lt;1",wat!AG100 ))), "-")</f>
        <v>16.071560662521041</v>
      </c>
      <c r="AH102" s="52">
        <f>IF(ISNUMBER(wat!AH100), IF(wat!AH100=-999,"NA",IF(wat!AH100&gt;99, "&gt;99", IF(wat!AH100&lt;1, "&lt;1",wat!AH100 ))), "-")</f>
        <v>82.019618894611881</v>
      </c>
      <c r="AI102" s="53">
        <f>IF(ISNUMBER(wat!AI100), IF(wat!AI100=-999,"NA",IF(wat!AI100&gt;99, "&gt;99", IF(wat!AI100&lt;1, "&lt;1",wat!AI100 ))), "-")</f>
        <v>95.547834268379816</v>
      </c>
      <c r="AJ102" s="53">
        <f>IF(ISNUMBER(wat!AJ100), IF(wat!AJ100=-999,"NA",IF(wat!AJ100&gt;99, "&gt;99", IF(wat!AJ100&lt;1, "&lt;1",wat!AJ100 ))), "-")</f>
        <v>82.019618894611881</v>
      </c>
      <c r="AK102" s="53">
        <f>IF(ISNUMBER(wat!AK100), IF(wat!AK100=-999,"NA",IF(wat!AK100&gt;99, "&gt;99", IF(wat!AK100&lt;1, "&lt;1",wat!AK100 ))), "-")</f>
        <v>83.57665767788906</v>
      </c>
      <c r="AL102" s="29">
        <f>IF(ISNUMBER(wat!AL100), IF(wat!AL100=-999,"NA",wat!AL100), "-")</f>
        <v>-6.0148622840642929E-2</v>
      </c>
      <c r="AM102" s="28">
        <f>IF(ISNUMBER(wat!AM100), IF(wat!AM100=-999,"NA",IF(wat!AM100&gt;99, "&gt;99", IF(wat!AM100&lt;1, "&lt;1",wat!AM100 ))), "-")</f>
        <v>94.858758655310979</v>
      </c>
      <c r="AN102" s="28">
        <f>IF(ISNUMBER(wat!AN100), IF(wat!AN100=-999,"NA",IF(wat!AN100&gt;99, "&gt;99", IF(wat!AN100&lt;1, "&lt;1",wat!AN100 ))), "-")</f>
        <v>3.8864161447684245</v>
      </c>
      <c r="AO102" s="25">
        <f>IF(ISBLANK(wat!AO100), "", wat!AO100)</f>
        <v>99</v>
      </c>
    </row>
    <row r="103" spans="1:41" s="6" customFormat="1" hidden="1" x14ac:dyDescent="0.25">
      <c r="A103" s="25" t="str">
        <f>IF(ISBLANK(wat!A101), "", wat!A101)</f>
        <v>Latin America and the Caribbean</v>
      </c>
      <c r="B103" s="56">
        <f>IF(ISBLANK(wat!B101), "", wat!B101)</f>
        <v>2015</v>
      </c>
      <c r="C103" s="54">
        <f>IF(ISNUMBER(wat!C101), wat!C101, "-")</f>
        <v>623934.12982749939</v>
      </c>
      <c r="D103" s="28">
        <f>IF(ISNUMBER(wat!D101), wat!D101, "-")</f>
        <v>79.864181518554688</v>
      </c>
      <c r="E103" s="51">
        <f>IF(ISNUMBER(wat!E101), IF(wat!E101=-999,"NA",IF(wat!E101&gt;99, "&gt;99", IF(wat!E101&lt;1, "&lt;1",wat!E101 ))), "-")</f>
        <v>95.997947344919567</v>
      </c>
      <c r="F103" s="28" t="str">
        <f>IF(ISNUMBER(wat!F101), IF(wat!F101=-999,"NA",IF(wat!F101&gt;99, "&gt;99", IF(wat!F101&lt;1, "&lt;1",wat!F101 ))), "-")</f>
        <v>&lt;1</v>
      </c>
      <c r="G103" s="28">
        <f>IF(ISNUMBER(wat!G101), IF(wat!G101=-999,"NA",IF(wat!G101&gt;99, "&gt;99", IF(wat!G101&lt;1, "&lt;1",wat!G101 ))), "-")</f>
        <v>2.1509818130772418</v>
      </c>
      <c r="H103" s="28">
        <f>IF(ISNUMBER(wat!H101), IF(wat!H101=-999,"NA",IF(wat!H101&gt;99, "&gt;99", IF(wat!H101&lt;1, "&lt;1",wat!H101 ))), "-")</f>
        <v>1.2657522605950708</v>
      </c>
      <c r="I103" s="29">
        <f>IF(ISNUMBER(wat!I101), IF(wat!I101=-999,"NA",wat!I101), "-")</f>
        <v>0.33966594934463501</v>
      </c>
      <c r="J103" s="51">
        <f>IF(ISNUMBER(wat!J101), IF(wat!J101=-999,"NA",IF(wat!J101&gt;99, "&gt;99", wat!J101)), "-")</f>
        <v>85.741872247747281</v>
      </c>
      <c r="K103" s="28">
        <f>IF(ISNUMBER(wat!K101), IF(wat!K101=-999,"NA",IF(wat!K101&gt;99, "&gt;99", IF(wat!K101&lt;1, "&lt;1",wat!K101 ))), "-")</f>
        <v>1.8162371257296392</v>
      </c>
      <c r="L103" s="28">
        <f>IF(ISNUMBER(wat!L101), IF(wat!L101=-999,"NA",IF(wat!L101&gt;99, "&gt;99", IF(wat!L101&lt;1, "&lt;1",wat!L101 ))), "-")</f>
        <v>6.6709152234434308</v>
      </c>
      <c r="M103" s="28">
        <f>IF(ISNUMBER(wat!M101), IF(wat!M101=-999,"NA",IF(wat!M101&gt;99, "&gt;99", IF(wat!M101&lt;1, "&lt;1",wat!M101 ))), "-")</f>
        <v>5.7709754030796532</v>
      </c>
      <c r="N103" s="29">
        <f>IF(ISNUMBER(wat!N101), IF(wat!N101=-999,"NA",wat!N101), "-")</f>
        <v>0.92647826671600342</v>
      </c>
      <c r="O103" s="51">
        <f>IF(ISNUMBER(wat!O101), IF(wat!O101=-999,"NA",IF(wat!O101&gt;99, "&gt;99", IF(wat!O101&lt;1, "&lt;1",wat!O101 ))), "-")</f>
        <v>98.591607462277423</v>
      </c>
      <c r="P103" s="28" t="str">
        <f>IF(ISNUMBER(wat!P101), IF(wat!P101=-999,"NA",IF(wat!P101&gt;99, "&gt;99", IF(wat!P101&lt;1, "&lt;1",wat!P101 ))), "-")</f>
        <v>&lt;1</v>
      </c>
      <c r="Q103" s="28">
        <f>IF(ISNUMBER(wat!Q101), IF(wat!Q101=-999,"NA",IF(wat!Q101&gt;99, "&gt;99", IF(wat!Q101&lt;1, "&lt;1",wat!Q101 ))), "-")</f>
        <v>1.0028573670797272</v>
      </c>
      <c r="R103" s="28" t="str">
        <f>IF(ISNUMBER(wat!R101), IF(wat!R101=-999,"NA",IF(wat!R101&gt;99, "&gt;99", IF(wat!R101&lt;1, "&lt;1",wat!R101 ))), "-")</f>
        <v>&lt;1</v>
      </c>
      <c r="S103" s="29">
        <f>IF(ISNUMBER(wat!S101), IF(wat!S101=-999,"NA",wat!S101), "-")</f>
        <v>0.11570658534765244</v>
      </c>
      <c r="T103" s="52">
        <f>IF(ISNUMBER(wat!T101), IF(wat!T101=-999,"NA",IF(wat!T101&gt;99, "&gt;99", IF(wat!T101&lt;1, "&lt;1",wat!T101 ))), "-")</f>
        <v>75.179832075973337</v>
      </c>
      <c r="U103" s="53">
        <f>IF(ISNUMBER(wat!U101), IF(wat!U101=-999,"NA",IF(wat!U101&gt;99, "&gt;99", IF(wat!U101&lt;1, "&lt;1",wat!U101 ))), "-")</f>
        <v>91.799592041482001</v>
      </c>
      <c r="V103" s="53">
        <f>IF(ISNUMBER(wat!V101), IF(wat!V101=-999,"NA",IF(wat!V101&gt;99, "&gt;99", IF(wat!V101&lt;1, "&lt;1",wat!V101 ))), "-")</f>
        <v>78.368237296540386</v>
      </c>
      <c r="W103" s="53">
        <f>IF(ISNUMBER(wat!W101), IF(wat!W101=-999,"NA",IF(wat!W101&gt;99, "&gt;99", IF(wat!W101&lt;1, "&lt;1",wat!W101 ))), "-")</f>
        <v>76.920206502552674</v>
      </c>
      <c r="X103" s="29">
        <f>IF(ISNUMBER(wat!X101), IF(wat!X101=-999,"NA",wat!X101), "-")</f>
        <v>0.18218153715133667</v>
      </c>
      <c r="Y103" s="28">
        <f>IF(ISNUMBER(wat!Y101), IF(wat!Y101=-999,"NA",IF(wat!Y101&gt;99, "&gt;99", IF(wat!Y101&lt;1, "&lt;1",wat!Y101 ))), "-")</f>
        <v>90.333462257588266</v>
      </c>
      <c r="Z103" s="28">
        <f>IF(ISNUMBER(wat!Z101), IF(wat!Z101=-999,"NA",IF(wat!Z101&gt;99, "&gt;99", IF(wat!Z101&lt;1, "&lt;1",wat!Z101 ))), "-")</f>
        <v>6.2498036687394549</v>
      </c>
      <c r="AA103" s="52">
        <f>IF(ISNUMBER(wat!AA101), IF(wat!AA101=-999,"NA",IF(wat!AA101&gt;99, "&gt;99", IF(wat!AA101&lt;1, "&lt;1",wat!AA101 ))), "-")</f>
        <v>49.063518992906815</v>
      </c>
      <c r="AB103" s="53">
        <f>IF(ISNUMBER(wat!AB101), IF(wat!AB101=-999,"NA",IF(wat!AB101&gt;99, "&gt;99", IF(wat!AB101&lt;1, "&lt;1",wat!AB101 ))), "-")</f>
        <v>75.848033443489911</v>
      </c>
      <c r="AC103" s="53">
        <f>IF(ISNUMBER(wat!AC101), IF(wat!AC101=-999,"NA",IF(wat!AC101&gt;99, "&gt;99", IF(wat!AC101&lt;1, "&lt;1",wat!AC101 ))), "-")</f>
        <v>64.903756628126331</v>
      </c>
      <c r="AD103" s="53">
        <f>IF(ISNUMBER(wat!AD101), IF(wat!AD101=-999,"NA",IF(wat!AD101&gt;99, "&gt;99", IF(wat!AD101&lt;1, "&lt;1",wat!AD101 ))), "-")</f>
        <v>49.063518992906815</v>
      </c>
      <c r="AE103" s="29">
        <f>IF(ISNUMBER(wat!AE101), IF(wat!AE101=-999,"NA",wat!AE101), "-")</f>
        <v>0.61649209260940552</v>
      </c>
      <c r="AF103" s="28">
        <f>IF(ISNUMBER(wat!AF101), IF(wat!AF101=-999,"NA",IF(wat!AF101&gt;99, "&gt;99", IF(wat!AF101&lt;1, "&lt;1",wat!AF101 ))), "-")</f>
        <v>71.684303272585197</v>
      </c>
      <c r="AG103" s="28">
        <f>IF(ISNUMBER(wat!AG101), IF(wat!AG101=-999,"NA",IF(wat!AG101&gt;99, "&gt;99", IF(wat!AG101&lt;1, "&lt;1",wat!AG101 ))), "-")</f>
        <v>15.873806100891677</v>
      </c>
      <c r="AH103" s="52">
        <f>IF(ISNUMBER(wat!AH101), IF(wat!AH101=-999,"NA",IF(wat!AH101&gt;99, "&gt;99", IF(wat!AH101&lt;1, "&lt;1",wat!AH101 ))), "-")</f>
        <v>81.768914123528674</v>
      </c>
      <c r="AI103" s="53">
        <f>IF(ISNUMBER(wat!AI101), IF(wat!AI101=-999,"NA",IF(wat!AI101&gt;99, "&gt;99", IF(wat!AI101&lt;1, "&lt;1",wat!AI101 ))), "-")</f>
        <v>95.828325969288457</v>
      </c>
      <c r="AJ103" s="53">
        <f>IF(ISNUMBER(wat!AJ101), IF(wat!AJ101=-999,"NA",IF(wat!AJ101&gt;99, "&gt;99", IF(wat!AJ101&lt;1, "&lt;1",wat!AJ101 ))), "-")</f>
        <v>81.768914123528674</v>
      </c>
      <c r="AK103" s="53">
        <f>IF(ISNUMBER(wat!AK101), IF(wat!AK101=-999,"NA",IF(wat!AK101&gt;99, "&gt;99", IF(wat!AK101&lt;1, "&lt;1",wat!AK101 ))), "-")</f>
        <v>83.948081850744387</v>
      </c>
      <c r="AL103" s="29">
        <f>IF(ISNUMBER(wat!AL101), IF(wat!AL101=-999,"NA",wat!AL101), "-")</f>
        <v>-6.0148622840642929E-2</v>
      </c>
      <c r="AM103" s="28">
        <f>IF(ISNUMBER(wat!AM101), IF(wat!AM101=-999,"NA",IF(wat!AM101&gt;99, "&gt;99", IF(wat!AM101&lt;1, "&lt;1",wat!AM101 ))), "-")</f>
        <v>95.041950181744184</v>
      </c>
      <c r="AN103" s="28">
        <f>IF(ISNUMBER(wat!AN101), IF(wat!AN101=-999,"NA",IF(wat!AN101&gt;99, "&gt;99", IF(wat!AN101&lt;1, "&lt;1",wat!AN101 ))), "-")</f>
        <v>3.824795584268629</v>
      </c>
      <c r="AO103" s="25">
        <f>IF(ISBLANK(wat!AO101), "", wat!AO101)</f>
        <v>100</v>
      </c>
    </row>
    <row r="104" spans="1:41" s="6" customFormat="1" hidden="1" x14ac:dyDescent="0.25">
      <c r="A104" s="25" t="str">
        <f>IF(ISBLANK(wat!A102), "", wat!A102)</f>
        <v>Latin America and the Caribbean</v>
      </c>
      <c r="B104" s="56">
        <f>IF(ISBLANK(wat!B102), "", wat!B102)</f>
        <v>2016</v>
      </c>
      <c r="C104" s="54">
        <f>IF(ISNUMBER(wat!C102), wat!C102, "-")</f>
        <v>630144.5526342392</v>
      </c>
      <c r="D104" s="28">
        <f>IF(ISNUMBER(wat!D102), wat!D102, "-")</f>
        <v>80.110260009765625</v>
      </c>
      <c r="E104" s="51">
        <f>IF(ISNUMBER(wat!E102), IF(wat!E102=-999,"NA",IF(wat!E102&gt;99, "&gt;99", IF(wat!E102&lt;1, "&lt;1",wat!E102 ))), "-")</f>
        <v>96.273239984479559</v>
      </c>
      <c r="F104" s="28" t="str">
        <f>IF(ISNUMBER(wat!F102), IF(wat!F102=-999,"NA",IF(wat!F102&gt;99, "&gt;99", IF(wat!F102&lt;1, "&lt;1",wat!F102 ))), "-")</f>
        <v>&lt;1</v>
      </c>
      <c r="G104" s="28">
        <f>IF(ISNUMBER(wat!G102), IF(wat!G102=-999,"NA",IF(wat!G102&gt;99, "&gt;99", IF(wat!G102&lt;1, "&lt;1",wat!G102 ))), "-")</f>
        <v>1.9844496229166171</v>
      </c>
      <c r="H104" s="28">
        <f>IF(ISNUMBER(wat!H102), IF(wat!H102=-999,"NA",IF(wat!H102&gt;99, "&gt;99", IF(wat!H102&lt;1, "&lt;1",wat!H102 ))), "-")</f>
        <v>1.1643387667783616</v>
      </c>
      <c r="I104" s="29">
        <f>IF(ISNUMBER(wat!I102), IF(wat!I102=-999,"NA",wat!I102), "-")</f>
        <v>0.33966594934463501</v>
      </c>
      <c r="J104" s="51">
        <f>IF(ISNUMBER(wat!J102), IF(wat!J102=-999,"NA",IF(wat!J102&gt;99, "&gt;99", wat!J102)), "-")</f>
        <v>86.460663251935514</v>
      </c>
      <c r="K104" s="28">
        <f>IF(ISNUMBER(wat!K102), IF(wat!K102=-999,"NA",IF(wat!K102&gt;99, "&gt;99", IF(wat!K102&lt;1, "&lt;1",wat!K102 ))), "-")</f>
        <v>1.8058373261461562</v>
      </c>
      <c r="L104" s="28">
        <f>IF(ISNUMBER(wat!L102), IF(wat!L102=-999,"NA",IF(wat!L102&gt;99, "&gt;99", IF(wat!L102&lt;1, "&lt;1",wat!L102 ))), "-")</f>
        <v>6.3110542917103842</v>
      </c>
      <c r="M104" s="28">
        <f>IF(ISNUMBER(wat!M102), IF(wat!M102=-999,"NA",IF(wat!M102&gt;99, "&gt;99", IF(wat!M102&lt;1, "&lt;1",wat!M102 ))), "-")</f>
        <v>5.4224451302079331</v>
      </c>
      <c r="N104" s="29">
        <f>IF(ISNUMBER(wat!N102), IF(wat!N102=-999,"NA",wat!N102), "-")</f>
        <v>0.92647826671600342</v>
      </c>
      <c r="O104" s="51">
        <f>IF(ISNUMBER(wat!O102), IF(wat!O102=-999,"NA",IF(wat!O102&gt;99, "&gt;99", IF(wat!O102&lt;1, "&lt;1",wat!O102 ))), "-")</f>
        <v>98.717347331638706</v>
      </c>
      <c r="P104" s="28" t="str">
        <f>IF(ISNUMBER(wat!P102), IF(wat!P102=-999,"NA",IF(wat!P102&gt;99, "&gt;99", IF(wat!P102&lt;1, "&lt;1",wat!P102 ))), "-")</f>
        <v>&lt;1</v>
      </c>
      <c r="Q104" s="28" t="str">
        <f>IF(ISNUMBER(wat!Q102), IF(wat!Q102=-999,"NA",IF(wat!Q102&gt;99, "&gt;99", IF(wat!Q102&lt;1, "&lt;1",wat!Q102 ))), "-")</f>
        <v>&lt;1</v>
      </c>
      <c r="R104" s="28" t="str">
        <f>IF(ISNUMBER(wat!R102), IF(wat!R102=-999,"NA",IF(wat!R102&gt;99, "&gt;99", IF(wat!R102&lt;1, "&lt;1",wat!R102 ))), "-")</f>
        <v>&lt;1</v>
      </c>
      <c r="S104" s="29">
        <f>IF(ISNUMBER(wat!S102), IF(wat!S102=-999,"NA",wat!S102), "-")</f>
        <v>0.11570658534765244</v>
      </c>
      <c r="T104" s="52">
        <f>IF(ISNUMBER(wat!T102), IF(wat!T102=-999,"NA",IF(wat!T102&gt;99, "&gt;99", IF(wat!T102&lt;1, "&lt;1",wat!T102 ))), "-")</f>
        <v>75.227882118024638</v>
      </c>
      <c r="U104" s="53">
        <f>IF(ISNUMBER(wat!U102), IF(wat!U102=-999,"NA",IF(wat!U102&gt;99, "&gt;99", IF(wat!U102&lt;1, "&lt;1",wat!U102 ))), "-")</f>
        <v>92.342104117713447</v>
      </c>
      <c r="V104" s="53">
        <f>IF(ISNUMBER(wat!V102), IF(wat!V102=-999,"NA",IF(wat!V102&gt;99, "&gt;99", IF(wat!V102&lt;1, "&lt;1",wat!V102 ))), "-")</f>
        <v>78.256600180690299</v>
      </c>
      <c r="W104" s="53">
        <f>IF(ISNUMBER(wat!W102), IF(wat!W102=-999,"NA",IF(wat!W102&gt;99, "&gt;99", IF(wat!W102&lt;1, "&lt;1",wat!W102 ))), "-")</f>
        <v>77.451231735409948</v>
      </c>
      <c r="X104" s="29">
        <f>IF(ISNUMBER(wat!X102), IF(wat!X102=-999,"NA",wat!X102), "-")</f>
        <v>0.18218153715133667</v>
      </c>
      <c r="Y104" s="28">
        <f>IF(ISNUMBER(wat!Y102), IF(wat!Y102=-999,"NA",IF(wat!Y102&gt;99, "&gt;99", IF(wat!Y102&lt;1, "&lt;1",wat!Y102 ))), "-")</f>
        <v>90.751040617784582</v>
      </c>
      <c r="Z104" s="28">
        <f>IF(ISNUMBER(wat!Z102), IF(wat!Z102=-999,"NA",IF(wat!Z102&gt;99, "&gt;99", IF(wat!Z102&lt;1, "&lt;1",wat!Z102 ))), "-")</f>
        <v>6.1001709925204466</v>
      </c>
      <c r="AA104" s="52">
        <f>IF(ISNUMBER(wat!AA102), IF(wat!AA102=-999,"NA",IF(wat!AA102&gt;99, "&gt;99", IF(wat!AA102&lt;1, "&lt;1",wat!AA102 ))), "-")</f>
        <v>49.81212918546958</v>
      </c>
      <c r="AB104" s="53">
        <f>IF(ISNUMBER(wat!AB102), IF(wat!AB102=-999,"NA",IF(wat!AB102&gt;99, "&gt;99", IF(wat!AB102&lt;1, "&lt;1",wat!AB102 ))), "-")</f>
        <v>77.182479377182702</v>
      </c>
      <c r="AC104" s="53">
        <f>IF(ISNUMBER(wat!AC102), IF(wat!AC102=-999,"NA",IF(wat!AC102&gt;99, "&gt;99", IF(wat!AC102&lt;1, "&lt;1",wat!AC102 ))), "-")</f>
        <v>65.045239248142579</v>
      </c>
      <c r="AD104" s="53">
        <f>IF(ISNUMBER(wat!AD102), IF(wat!AD102=-999,"NA",IF(wat!AD102&gt;99, "&gt;99", IF(wat!AD102&lt;1, "&lt;1",wat!AD102 ))), "-")</f>
        <v>49.81212918546958</v>
      </c>
      <c r="AE104" s="29">
        <f>IF(ISNUMBER(wat!AE102), IF(wat!AE102=-999,"NA",wat!AE102), "-")</f>
        <v>0.61649209260940552</v>
      </c>
      <c r="AF104" s="28">
        <f>IF(ISNUMBER(wat!AF102), IF(wat!AF102=-999,"NA",IF(wat!AF102&gt;99, "&gt;99", IF(wat!AF102&lt;1, "&lt;1",wat!AF102 ))), "-")</f>
        <v>72.73327628146896</v>
      </c>
      <c r="AG104" s="28">
        <f>IF(ISNUMBER(wat!AG102), IF(wat!AG102=-999,"NA",IF(wat!AG102&gt;99, "&gt;99", IF(wat!AG102&lt;1, "&lt;1",wat!AG102 ))), "-")</f>
        <v>15.533224296612721</v>
      </c>
      <c r="AH104" s="52">
        <f>IF(ISNUMBER(wat!AH102), IF(wat!AH102=-999,"NA",IF(wat!AH102&gt;99, "&gt;99", IF(wat!AH102&lt;1, "&lt;1",wat!AH102 ))), "-")</f>
        <v>81.542612676607803</v>
      </c>
      <c r="AI104" s="53">
        <f>IF(ISNUMBER(wat!AI102), IF(wat!AI102=-999,"NA",IF(wat!AI102&gt;99, "&gt;99", IF(wat!AI102&lt;1, "&lt;1",wat!AI102 ))), "-")</f>
        <v>96.112931948374296</v>
      </c>
      <c r="AJ104" s="53">
        <f>IF(ISNUMBER(wat!AJ102), IF(wat!AJ102=-999,"NA",IF(wat!AJ102&gt;99, "&gt;99", IF(wat!AJ102&lt;1, "&lt;1",wat!AJ102 ))), "-")</f>
        <v>81.542612676607803</v>
      </c>
      <c r="AK104" s="53">
        <f>IF(ISNUMBER(wat!AK102), IF(wat!AK102=-999,"NA",IF(wat!AK102&gt;99, "&gt;99", IF(wat!AK102&lt;1, "&lt;1",wat!AK102 ))), "-")</f>
        <v>84.317974428133752</v>
      </c>
      <c r="AL104" s="29">
        <f>IF(ISNUMBER(wat!AL102), IF(wat!AL102=-999,"NA",wat!AL102), "-")</f>
        <v>-6.0148622840642929E-2</v>
      </c>
      <c r="AM104" s="28">
        <f>IF(ISNUMBER(wat!AM102), IF(wat!AM102=-999,"NA",IF(wat!AM102&gt;99, "&gt;99", IF(wat!AM102&lt;1, "&lt;1",wat!AM102 ))), "-")</f>
        <v>95.231082188312911</v>
      </c>
      <c r="AN104" s="28">
        <f>IF(ISNUMBER(wat!AN102), IF(wat!AN102=-999,"NA",IF(wat!AN102&gt;99, "&gt;99", IF(wat!AN102&lt;1, "&lt;1",wat!AN102 ))), "-")</f>
        <v>3.7595467523420316</v>
      </c>
      <c r="AO104" s="25">
        <f>IF(ISBLANK(wat!AO102), "", wat!AO102)</f>
        <v>101</v>
      </c>
    </row>
    <row r="105" spans="1:41" s="6" customFormat="1" hidden="1" x14ac:dyDescent="0.25">
      <c r="A105" s="25" t="str">
        <f>IF(ISBLANK(wat!A103), "", wat!A103)</f>
        <v>Latin America and the Caribbean</v>
      </c>
      <c r="B105" s="56">
        <f>IF(ISBLANK(wat!B103), "", wat!B103)</f>
        <v>2017</v>
      </c>
      <c r="C105" s="54">
        <f>IF(ISNUMBER(wat!C103), wat!C103, "-")</f>
        <v>636233.13804340363</v>
      </c>
      <c r="D105" s="28">
        <f>IF(ISNUMBER(wat!D103), wat!D103, "-")</f>
        <v>80.351249694824219</v>
      </c>
      <c r="E105" s="51">
        <f>IF(ISNUMBER(wat!E103), IF(wat!E103=-999,"NA",IF(wat!E103&gt;99, "&gt;99", IF(wat!E103&lt;1, "&lt;1",wat!E103 ))), "-")</f>
        <v>96.613016879297504</v>
      </c>
      <c r="F105" s="28" t="str">
        <f>IF(ISNUMBER(wat!F103), IF(wat!F103=-999,"NA",IF(wat!F103&gt;99, "&gt;99", IF(wat!F103&lt;1, "&lt;1",wat!F103 ))), "-")</f>
        <v>&lt;1</v>
      </c>
      <c r="G105" s="28">
        <f>IF(ISNUMBER(wat!G103), IF(wat!G103=-999,"NA",IF(wat!G103&gt;99, "&gt;99", IF(wat!G103&lt;1, "&lt;1",wat!G103 ))), "-")</f>
        <v>1.7531932879946774</v>
      </c>
      <c r="H105" s="28">
        <f>IF(ISNUMBER(wat!H103), IF(wat!H103=-999,"NA",IF(wat!H103&gt;99, "&gt;99", IF(wat!H103&lt;1, "&lt;1",wat!H103 ))), "-")</f>
        <v>1.1005989392958655</v>
      </c>
      <c r="I105" s="29">
        <f>IF(ISNUMBER(wat!I103), IF(wat!I103=-999,"NA",wat!I103), "-")</f>
        <v>0.33966594934463501</v>
      </c>
      <c r="J105" s="51">
        <f>IF(ISNUMBER(wat!J103), IF(wat!J103=-999,"NA",IF(wat!J103&gt;99, "&gt;99", wat!J103)), "-")</f>
        <v>87.276391459233565</v>
      </c>
      <c r="K105" s="28">
        <f>IF(ISNUMBER(wat!K103), IF(wat!K103=-999,"NA",IF(wat!K103&gt;99, "&gt;99", IF(wat!K103&lt;1, "&lt;1",wat!K103 ))), "-")</f>
        <v>1.8807009409325306</v>
      </c>
      <c r="L105" s="28">
        <f>IF(ISNUMBER(wat!L103), IF(wat!L103=-999,"NA",IF(wat!L103&gt;99, "&gt;99", IF(wat!L103&lt;1, "&lt;1",wat!L103 ))), "-")</f>
        <v>5.6638982616147793</v>
      </c>
      <c r="M105" s="28">
        <f>IF(ISNUMBER(wat!M103), IF(wat!M103=-999,"NA",IF(wat!M103&gt;99, "&gt;99", IF(wat!M103&lt;1, "&lt;1",wat!M103 ))), "-")</f>
        <v>5.1790093382191271</v>
      </c>
      <c r="N105" s="29">
        <f>IF(ISNUMBER(wat!N103), IF(wat!N103=-999,"NA",wat!N103), "-")</f>
        <v>0.92647826671600342</v>
      </c>
      <c r="O105" s="51">
        <f>IF(ISNUMBER(wat!O103), IF(wat!O103=-999,"NA",IF(wat!O103&gt;99, "&gt;99", IF(wat!O103&lt;1, "&lt;1",wat!O103 ))), "-")</f>
        <v>98.904070259497573</v>
      </c>
      <c r="P105" s="28" t="str">
        <f>IF(ISNUMBER(wat!P103), IF(wat!P103=-999,"NA",IF(wat!P103&gt;99, "&gt;99", IF(wat!P103&lt;1, "&lt;1",wat!P103 ))), "-")</f>
        <v>&lt;1</v>
      </c>
      <c r="Q105" s="28" t="str">
        <f>IF(ISNUMBER(wat!Q103), IF(wat!Q103=-999,"NA",IF(wat!Q103&gt;99, "&gt;99", IF(wat!Q103&lt;1, "&lt;1",wat!Q103 ))), "-")</f>
        <v>&lt;1</v>
      </c>
      <c r="R105" s="28" t="str">
        <f>IF(ISNUMBER(wat!R103), IF(wat!R103=-999,"NA",IF(wat!R103&gt;99, "&gt;99", IF(wat!R103&lt;1, "&lt;1",wat!R103 ))), "-")</f>
        <v>&lt;1</v>
      </c>
      <c r="S105" s="29">
        <f>IF(ISNUMBER(wat!S103), IF(wat!S103=-999,"NA",wat!S103), "-")</f>
        <v>0.11570658534765244</v>
      </c>
      <c r="T105" s="52">
        <f>IF(ISNUMBER(wat!T103), IF(wat!T103=-999,"NA",IF(wat!T103&gt;99, "&gt;99", IF(wat!T103&lt;1, "&lt;1",wat!T103 ))), "-")</f>
        <v>75.29990007944383</v>
      </c>
      <c r="U105" s="53">
        <f>IF(ISNUMBER(wat!U103), IF(wat!U103=-999,"NA",IF(wat!U103&gt;99, "&gt;99", IF(wat!U103&lt;1, "&lt;1",wat!U103 ))), "-")</f>
        <v>92.847087669040533</v>
      </c>
      <c r="V105" s="53">
        <f>IF(ISNUMBER(wat!V103), IF(wat!V103=-999,"NA",IF(wat!V103&gt;99, "&gt;99", IF(wat!V103&lt;1, "&lt;1",wat!V103 ))), "-")</f>
        <v>78.170129262665256</v>
      </c>
      <c r="W105" s="53">
        <f>IF(ISNUMBER(wat!W103), IF(wat!W103=-999,"NA",IF(wat!W103&gt;99, "&gt;99", IF(wat!W103&lt;1, "&lt;1",wat!W103 ))), "-")</f>
        <v>78.004244692528957</v>
      </c>
      <c r="X105" s="29">
        <f>IF(ISNUMBER(wat!X103), IF(wat!X103=-999,"NA",wat!X103), "-")</f>
        <v>0.18218153715133667</v>
      </c>
      <c r="Y105" s="28">
        <f>IF(ISNUMBER(wat!Y103), IF(wat!Y103=-999,"NA",IF(wat!Y103&gt;99, "&gt;99", IF(wat!Y103&lt;1, "&lt;1",wat!Y103 ))), "-")</f>
        <v>91.1130881373237</v>
      </c>
      <c r="Z105" s="28">
        <f>IF(ISNUMBER(wat!Z103), IF(wat!Z103=-999,"NA",IF(wat!Z103&gt;99, "&gt;99", IF(wat!Z103&lt;1, "&lt;1",wat!Z103 ))), "-")</f>
        <v>6.0331196353857761</v>
      </c>
      <c r="AA105" s="52">
        <f>IF(ISNUMBER(wat!AA103), IF(wat!AA103=-999,"NA",IF(wat!AA103&gt;99, "&gt;99", IF(wat!AA103&lt;1, "&lt;1",wat!AA103 ))), "-")</f>
        <v>50.727431891098718</v>
      </c>
      <c r="AB105" s="53">
        <f>IF(ISNUMBER(wat!AB103), IF(wat!AB103=-999,"NA",IF(wat!AB103&gt;99, "&gt;99", IF(wat!AB103&lt;1, "&lt;1",wat!AB103 ))), "-")</f>
        <v>78.546854566729664</v>
      </c>
      <c r="AC105" s="53">
        <f>IF(ISNUMBER(wat!AC103), IF(wat!AC103=-999,"NA",IF(wat!AC103&gt;99, "&gt;99", IF(wat!AC103&lt;1, "&lt;1",wat!AC103 ))), "-")</f>
        <v>65.340541554447469</v>
      </c>
      <c r="AD105" s="53">
        <f>IF(ISNUMBER(wat!AD103), IF(wat!AD103=-999,"NA",IF(wat!AD103&gt;99, "&gt;99", IF(wat!AD103&lt;1, "&lt;1",wat!AD103 ))), "-")</f>
        <v>50.727431891098718</v>
      </c>
      <c r="AE105" s="29">
        <f>IF(ISNUMBER(wat!AE103), IF(wat!AE103=-999,"NA",wat!AE103), "-")</f>
        <v>0.61649209260940552</v>
      </c>
      <c r="AF105" s="28">
        <f>IF(ISNUMBER(wat!AF103), IF(wat!AF103=-999,"NA",IF(wat!AF103&gt;99, "&gt;99", IF(wat!AF103&lt;1, "&lt;1",wat!AF103 ))), "-")</f>
        <v>73.530743131445618</v>
      </c>
      <c r="AG105" s="28">
        <f>IF(ISNUMBER(wat!AG103), IF(wat!AG103=-999,"NA",IF(wat!AG103&gt;99, "&gt;99", IF(wat!AG103&lt;1, "&lt;1",wat!AG103 ))), "-")</f>
        <v>15.626349268720471</v>
      </c>
      <c r="AH105" s="52">
        <f>IF(ISNUMBER(wat!AH103), IF(wat!AH103=-999,"NA",IF(wat!AH103&gt;99, "&gt;99", IF(wat!AH103&lt;1, "&lt;1",wat!AH103 ))), "-")</f>
        <v>81.313347665686393</v>
      </c>
      <c r="AI105" s="53">
        <f>IF(ISNUMBER(wat!AI103), IF(wat!AI103=-999,"NA",IF(wat!AI103&gt;99, "&gt;99", IF(wat!AI103&lt;1, "&lt;1",wat!AI103 ))), "-")</f>
        <v>96.351129065441427</v>
      </c>
      <c r="AJ105" s="53">
        <f>IF(ISNUMBER(wat!AJ103), IF(wat!AJ103=-999,"NA",IF(wat!AJ103&gt;99, "&gt;99", IF(wat!AJ103&lt;1, "&lt;1",wat!AJ103 ))), "-")</f>
        <v>81.313347665686393</v>
      </c>
      <c r="AK105" s="53">
        <f>IF(ISNUMBER(wat!AK103), IF(wat!AK103=-999,"NA",IF(wat!AK103&gt;99, "&gt;99", IF(wat!AK103&lt;1, "&lt;1",wat!AK103 ))), "-")</f>
        <v>84.679001276180742</v>
      </c>
      <c r="AL105" s="29">
        <f>IF(ISNUMBER(wat!AL103), IF(wat!AL103=-999,"NA",wat!AL103), "-")</f>
        <v>-6.0148622840642929E-2</v>
      </c>
      <c r="AM105" s="28">
        <f>IF(ISNUMBER(wat!AM103), IF(wat!AM103=-999,"NA",IF(wat!AM103&gt;99, "&gt;99", IF(wat!AM103&lt;1, "&lt;1",wat!AM103 ))), "-")</f>
        <v>95.419268425950904</v>
      </c>
      <c r="AN105" s="28">
        <f>IF(ISNUMBER(wat!AN103), IF(wat!AN103=-999,"NA",IF(wat!AN103&gt;99, "&gt;99", IF(wat!AN103&lt;1, "&lt;1",wat!AN103 ))), "-")</f>
        <v>3.688648864778199</v>
      </c>
      <c r="AO105" s="25">
        <f>IF(ISBLANK(wat!AO103), "", wat!AO103)</f>
        <v>102</v>
      </c>
    </row>
    <row r="106" spans="1:41" s="6" customFormat="1" hidden="1" x14ac:dyDescent="0.25">
      <c r="A106" s="25" t="str">
        <f>IF(ISBLANK(wat!A104), "", wat!A104)</f>
        <v>Latin America and the Caribbean</v>
      </c>
      <c r="B106" s="56">
        <f>IF(ISBLANK(wat!B104), "", wat!B104)</f>
        <v>2018</v>
      </c>
      <c r="C106" s="54">
        <f>IF(ISNUMBER(wat!C104), wat!C104, "-")</f>
        <v>642216.70022010803</v>
      </c>
      <c r="D106" s="28">
        <f>IF(ISNUMBER(wat!D104), wat!D104, "-")</f>
        <v>80.589935302734375</v>
      </c>
      <c r="E106" s="51">
        <f>IF(ISNUMBER(wat!E104), IF(wat!E104=-999,"NA",IF(wat!E104&gt;99, "&gt;99", IF(wat!E104&lt;1, "&lt;1",wat!E104 ))), "-")</f>
        <v>96.865508138438372</v>
      </c>
      <c r="F106" s="28" t="str">
        <f>IF(ISNUMBER(wat!F104), IF(wat!F104=-999,"NA",IF(wat!F104&gt;99, "&gt;99", IF(wat!F104&lt;1, "&lt;1",wat!F104 ))), "-")</f>
        <v>&lt;1</v>
      </c>
      <c r="G106" s="28">
        <f>IF(ISNUMBER(wat!G104), IF(wat!G104=-999,"NA",IF(wat!G104&gt;99, "&gt;99", IF(wat!G104&lt;1, "&lt;1",wat!G104 ))), "-")</f>
        <v>1.5783006433383584</v>
      </c>
      <c r="H106" s="28">
        <f>IF(ISNUMBER(wat!H104), IF(wat!H104=-999,"NA",IF(wat!H104&gt;99, "&gt;99", IF(wat!H104&lt;1, "&lt;1",wat!H104 ))), "-")</f>
        <v>1.0208198695753632</v>
      </c>
      <c r="I106" s="29">
        <f>IF(ISNUMBER(wat!I104), IF(wat!I104=-999,"NA",wat!I104), "-")</f>
        <v>0.33966594934463501</v>
      </c>
      <c r="J106" s="51">
        <f>IF(ISNUMBER(wat!J104), IF(wat!J104=-999,"NA",IF(wat!J104&gt;99, "&gt;99", wat!J104)), "-")</f>
        <v>88.007315612337806</v>
      </c>
      <c r="K106" s="28">
        <f>IF(ISNUMBER(wat!K104), IF(wat!K104=-999,"NA",IF(wat!K104&gt;99, "&gt;99", IF(wat!K104&lt;1, "&lt;1",wat!K104 ))), "-")</f>
        <v>1.9009831418596252</v>
      </c>
      <c r="L106" s="28">
        <f>IF(ISNUMBER(wat!L104), IF(wat!L104=-999,"NA",IF(wat!L104&gt;99, "&gt;99", IF(wat!L104&lt;1, "&lt;1",wat!L104 ))), "-")</f>
        <v>4.9508251227783449</v>
      </c>
      <c r="M106" s="28">
        <f>IF(ISNUMBER(wat!M104), IF(wat!M104=-999,"NA",IF(wat!M104&gt;99, "&gt;99", IF(wat!M104&lt;1, "&lt;1",wat!M104 ))), "-")</f>
        <v>5.1408761230242233</v>
      </c>
      <c r="N106" s="29">
        <f>IF(ISNUMBER(wat!N104), IF(wat!N104=-999,"NA",wat!N104), "-")</f>
        <v>0.92647826671600342</v>
      </c>
      <c r="O106" s="51" t="str">
        <f>IF(ISNUMBER(wat!O104), IF(wat!O104=-999,"NA",IF(wat!O104&gt;99, "&gt;99", IF(wat!O104&lt;1, "&lt;1",wat!O104 ))), "-")</f>
        <v>&gt;99</v>
      </c>
      <c r="P106" s="28" t="str">
        <f>IF(ISNUMBER(wat!P104), IF(wat!P104=-999,"NA",IF(wat!P104&gt;99, "&gt;99", IF(wat!P104&lt;1, "&lt;1",wat!P104 ))), "-")</f>
        <v>&lt;1</v>
      </c>
      <c r="Q106" s="28" t="str">
        <f>IF(ISNUMBER(wat!Q104), IF(wat!Q104=-999,"NA",IF(wat!Q104&gt;99, "&gt;99", IF(wat!Q104&lt;1, "&lt;1",wat!Q104 ))), "-")</f>
        <v>&lt;1</v>
      </c>
      <c r="R106" s="28" t="str">
        <f>IF(ISNUMBER(wat!R104), IF(wat!R104=-999,"NA",IF(wat!R104&gt;99, "&gt;99", IF(wat!R104&lt;1, "&lt;1",wat!R104 ))), "-")</f>
        <v>&lt;1</v>
      </c>
      <c r="S106" s="29">
        <f>IF(ISNUMBER(wat!S104), IF(wat!S104=-999,"NA",wat!S104), "-")</f>
        <v>0.11570658534765244</v>
      </c>
      <c r="T106" s="52">
        <f>IF(ISNUMBER(wat!T104), IF(wat!T104=-999,"NA",IF(wat!T104&gt;99, "&gt;99", IF(wat!T104&lt;1, "&lt;1",wat!T104 ))), "-")</f>
        <v>75.338321552709516</v>
      </c>
      <c r="U106" s="53">
        <f>IF(ISNUMBER(wat!U104), IF(wat!U104=-999,"NA",IF(wat!U104&gt;99, "&gt;99", IF(wat!U104&lt;1, "&lt;1",wat!U104 ))), "-")</f>
        <v>93.256512579091194</v>
      </c>
      <c r="V106" s="53">
        <f>IF(ISNUMBER(wat!V104), IF(wat!V104=-999,"NA",IF(wat!V104&gt;99, "&gt;99", IF(wat!V104&lt;1, "&lt;1",wat!V104 ))), "-")</f>
        <v>78.051613389007557</v>
      </c>
      <c r="W106" s="53">
        <f>IF(ISNUMBER(wat!W104), IF(wat!W104=-999,"NA",IF(wat!W104&gt;99, "&gt;99", IF(wat!W104&lt;1, "&lt;1",wat!W104 ))), "-")</f>
        <v>78.516487252349577</v>
      </c>
      <c r="X106" s="29">
        <f>IF(ISNUMBER(wat!X104), IF(wat!X104=-999,"NA",wat!X104), "-")</f>
        <v>0.18218153715133667</v>
      </c>
      <c r="Y106" s="28">
        <f>IF(ISNUMBER(wat!Y104), IF(wat!Y104=-999,"NA",IF(wat!Y104&gt;99, "&gt;99", IF(wat!Y104&lt;1, "&lt;1",wat!Y104 ))), "-")</f>
        <v>91.506136337782124</v>
      </c>
      <c r="Z106" s="28">
        <f>IF(ISNUMBER(wat!Z104), IF(wat!Z104=-999,"NA",IF(wat!Z104&gt;99, "&gt;99", IF(wat!Z104&lt;1, "&lt;1",wat!Z104 ))), "-")</f>
        <v>5.8947431493041584</v>
      </c>
      <c r="AA106" s="52">
        <f>IF(ISNUMBER(wat!AA104), IF(wat!AA104=-999,"NA",IF(wat!AA104&gt;99, "&gt;99", IF(wat!AA104&lt;1, "&lt;1",wat!AA104 ))), "-")</f>
        <v>51.498219136438706</v>
      </c>
      <c r="AB106" s="53">
        <f>IF(ISNUMBER(wat!AB104), IF(wat!AB104=-999,"NA",IF(wat!AB104&gt;99, "&gt;99", IF(wat!AB104&lt;1, "&lt;1",wat!AB104 ))), "-")</f>
        <v>79.850275830158552</v>
      </c>
      <c r="AC106" s="53">
        <f>IF(ISNUMBER(wat!AC104), IF(wat!AC104=-999,"NA",IF(wat!AC104&gt;99, "&gt;99", IF(wat!AC104&lt;1, "&lt;1",wat!AC104 ))), "-")</f>
        <v>65.482292194623639</v>
      </c>
      <c r="AD106" s="53">
        <f>IF(ISNUMBER(wat!AD104), IF(wat!AD104=-999,"NA",IF(wat!AD104&gt;99, "&gt;99", IF(wat!AD104&lt;1, "&lt;1",wat!AD104 ))), "-")</f>
        <v>51.498219136438706</v>
      </c>
      <c r="AE106" s="29">
        <f>IF(ISNUMBER(wat!AE104), IF(wat!AE104=-999,"NA",wat!AE104), "-")</f>
        <v>0.61649209260940552</v>
      </c>
      <c r="AF106" s="28">
        <f>IF(ISNUMBER(wat!AF104), IF(wat!AF104=-999,"NA",IF(wat!AF104&gt;99, "&gt;99", IF(wat!AF104&lt;1, "&lt;1",wat!AF104 ))), "-")</f>
        <v>74.541476581553951</v>
      </c>
      <c r="AG106" s="28">
        <f>IF(ISNUMBER(wat!AG104), IF(wat!AG104=-999,"NA",IF(wat!AG104&gt;99, "&gt;99", IF(wat!AG104&lt;1, "&lt;1",wat!AG104 ))), "-")</f>
        <v>15.366822172643504</v>
      </c>
      <c r="AH106" s="52">
        <f>IF(ISNUMBER(wat!AH104), IF(wat!AH104=-999,"NA",IF(wat!AH104&gt;99, "&gt;99", IF(wat!AH104&lt;1, "&lt;1",wat!AH104 ))), "-")</f>
        <v>81.084888460303659</v>
      </c>
      <c r="AI106" s="53">
        <f>IF(ISNUMBER(wat!AI104), IF(wat!AI104=-999,"NA",IF(wat!AI104&gt;99, "&gt;99", IF(wat!AI104&lt;1, "&lt;1",wat!AI104 ))), "-")</f>
        <v>96.492665781178999</v>
      </c>
      <c r="AJ106" s="53">
        <f>IF(ISNUMBER(wat!AJ104), IF(wat!AJ104=-999,"NA",IF(wat!AJ104&gt;99, "&gt;99", IF(wat!AJ104&lt;1, "&lt;1",wat!AJ104 ))), "-")</f>
        <v>81.084888460303659</v>
      </c>
      <c r="AK106" s="53">
        <f>IF(ISNUMBER(wat!AK104), IF(wat!AK104=-999,"NA",IF(wat!AK104&gt;99, "&gt;99", IF(wat!AK104&lt;1, "&lt;1",wat!AK104 ))), "-")</f>
        <v>85.028514389139247</v>
      </c>
      <c r="AL106" s="29">
        <f>IF(ISNUMBER(wat!AL104), IF(wat!AL104=-999,"NA",wat!AL104), "-")</f>
        <v>-6.0148622840642929E-2</v>
      </c>
      <c r="AM106" s="28">
        <f>IF(ISNUMBER(wat!AM104), IF(wat!AM104=-999,"NA",IF(wat!AM104&gt;99, "&gt;99", IF(wat!AM104&lt;1, "&lt;1",wat!AM104 ))), "-")</f>
        <v>95.598851600934097</v>
      </c>
      <c r="AN106" s="28">
        <f>IF(ISNUMBER(wat!AN104), IF(wat!AN104=-999,"NA",IF(wat!AN104&gt;99, "&gt;99", IF(wat!AN104&lt;1, "&lt;1",wat!AN104 ))), "-")</f>
        <v>3.6147939931846071</v>
      </c>
      <c r="AO106" s="25">
        <f>IF(ISBLANK(wat!AO104), "", wat!AO104)</f>
        <v>103</v>
      </c>
    </row>
    <row r="107" spans="1:41" s="6" customFormat="1" hidden="1" x14ac:dyDescent="0.25">
      <c r="A107" s="25" t="str">
        <f>IF(ISBLANK(wat!A105), "", wat!A105)</f>
        <v>Latin America and the Caribbean</v>
      </c>
      <c r="B107" s="56">
        <f>IF(ISBLANK(wat!B105), "", wat!B105)</f>
        <v>2019</v>
      </c>
      <c r="C107" s="54">
        <f>IF(ISNUMBER(wat!C105), wat!C105, "-")</f>
        <v>648120.95433449745</v>
      </c>
      <c r="D107" s="28">
        <f>IF(ISNUMBER(wat!D105), wat!D105, "-")</f>
        <v>80.829841613769531</v>
      </c>
      <c r="E107" s="51">
        <f>IF(ISNUMBER(wat!E105), IF(wat!E105=-999,"NA",IF(wat!E105&gt;99, "&gt;99", IF(wat!E105&lt;1, "&lt;1",wat!E105 ))), "-")</f>
        <v>97.085017134522374</v>
      </c>
      <c r="F107" s="28" t="str">
        <f>IF(ISNUMBER(wat!F105), IF(wat!F105=-999,"NA",IF(wat!F105&gt;99, "&gt;99", IF(wat!F105&lt;1, "&lt;1",wat!F105 ))), "-")</f>
        <v>&lt;1</v>
      </c>
      <c r="G107" s="28">
        <f>IF(ISNUMBER(wat!G105), IF(wat!G105=-999,"NA",IF(wat!G105&gt;99, "&gt;99", IF(wat!G105&lt;1, "&lt;1",wat!G105 ))), "-")</f>
        <v>1.4624407213948243</v>
      </c>
      <c r="H107" s="28" t="str">
        <f>IF(ISNUMBER(wat!H105), IF(wat!H105=-999,"NA",IF(wat!H105&gt;99, "&gt;99", IF(wat!H105&lt;1, "&lt;1",wat!H105 ))), "-")</f>
        <v>&lt;1</v>
      </c>
      <c r="I107" s="29">
        <f>IF(ISNUMBER(wat!I105), IF(wat!I105=-999,"NA",wat!I105), "-")</f>
        <v>0.33966594934463501</v>
      </c>
      <c r="J107" s="51">
        <f>IF(ISNUMBER(wat!J105), IF(wat!J105=-999,"NA",IF(wat!J105&gt;99, "&gt;99", wat!J105)), "-")</f>
        <v>88.815692149128665</v>
      </c>
      <c r="K107" s="28">
        <f>IF(ISNUMBER(wat!K105), IF(wat!K105=-999,"NA",IF(wat!K105&gt;99, "&gt;99", IF(wat!K105&lt;1, "&lt;1",wat!K105 ))), "-")</f>
        <v>1.8536408613655704</v>
      </c>
      <c r="L107" s="28">
        <f>IF(ISNUMBER(wat!L105), IF(wat!L105=-999,"NA",IF(wat!L105&gt;99, "&gt;99", IF(wat!L105&lt;1, "&lt;1",wat!L105 ))), "-")</f>
        <v>4.5984302638274723</v>
      </c>
      <c r="M107" s="28">
        <f>IF(ISNUMBER(wat!M105), IF(wat!M105=-999,"NA",IF(wat!M105&gt;99, "&gt;99", IF(wat!M105&lt;1, "&lt;1",wat!M105 ))), "-")</f>
        <v>4.7322367256782947</v>
      </c>
      <c r="N107" s="29">
        <f>IF(ISNUMBER(wat!N105), IF(wat!N105=-999,"NA",wat!N105), "-")</f>
        <v>0.92647826671600342</v>
      </c>
      <c r="O107" s="51" t="str">
        <f>IF(ISNUMBER(wat!O105), IF(wat!O105=-999,"NA",IF(wat!O105&gt;99, "&gt;99", IF(wat!O105&lt;1, "&lt;1",wat!O105 ))), "-")</f>
        <v>&gt;99</v>
      </c>
      <c r="P107" s="28" t="str">
        <f>IF(ISNUMBER(wat!P105), IF(wat!P105=-999,"NA",IF(wat!P105&gt;99, "&gt;99", IF(wat!P105&lt;1, "&lt;1",wat!P105 ))), "-")</f>
        <v>&lt;1</v>
      </c>
      <c r="Q107" s="28" t="str">
        <f>IF(ISNUMBER(wat!Q105), IF(wat!Q105=-999,"NA",IF(wat!Q105&gt;99, "&gt;99", IF(wat!Q105&lt;1, "&lt;1",wat!Q105 ))), "-")</f>
        <v>&lt;1</v>
      </c>
      <c r="R107" s="28" t="str">
        <f>IF(ISNUMBER(wat!R105), IF(wat!R105=-999,"NA",IF(wat!R105&gt;99, "&gt;99", IF(wat!R105&lt;1, "&lt;1",wat!R105 ))), "-")</f>
        <v>&lt;1</v>
      </c>
      <c r="S107" s="29">
        <f>IF(ISNUMBER(wat!S105), IF(wat!S105=-999,"NA",wat!S105), "-")</f>
        <v>0.11570658534765244</v>
      </c>
      <c r="T107" s="52">
        <f>IF(ISNUMBER(wat!T105), IF(wat!T105=-999,"NA",IF(wat!T105&gt;99, "&gt;99", IF(wat!T105&lt;1, "&lt;1",wat!T105 ))), "-")</f>
        <v>75.346978225501019</v>
      </c>
      <c r="U107" s="53">
        <f>IF(ISNUMBER(wat!U105), IF(wat!U105=-999,"NA",IF(wat!U105&gt;99, "&gt;99", IF(wat!U105&lt;1, "&lt;1",wat!U105 ))), "-")</f>
        <v>93.613282430387073</v>
      </c>
      <c r="V107" s="53">
        <f>IF(ISNUMBER(wat!V105), IF(wat!V105=-999,"NA",IF(wat!V105&gt;99, "&gt;99", IF(wat!V105&lt;1, "&lt;1",wat!V105 ))), "-")</f>
        <v>77.902905731395833</v>
      </c>
      <c r="W107" s="53">
        <f>IF(ISNUMBER(wat!W105), IF(wat!W105=-999,"NA",IF(wat!W105&gt;99, "&gt;99", IF(wat!W105&lt;1, "&lt;1",wat!W105 ))), "-")</f>
        <v>78.996384146253476</v>
      </c>
      <c r="X107" s="29">
        <f>IF(ISNUMBER(wat!X105), IF(wat!X105=-999,"NA",wat!X105), "-")</f>
        <v>0.18218153715133667</v>
      </c>
      <c r="Y107" s="28">
        <f>IF(ISNUMBER(wat!Y105), IF(wat!Y105=-999,"NA",IF(wat!Y105&gt;99, "&gt;99", IF(wat!Y105&lt;1, "&lt;1",wat!Y105 ))), "-")</f>
        <v>91.886814867006422</v>
      </c>
      <c r="Z107" s="28">
        <f>IF(ISNUMBER(wat!Z105), IF(wat!Z105=-999,"NA",IF(wat!Z105&gt;99, "&gt;99", IF(wat!Z105&lt;1, "&lt;1",wat!Z105 ))), "-")</f>
        <v>5.722103905688761</v>
      </c>
      <c r="AA107" s="52">
        <f>IF(ISNUMBER(wat!AA105), IF(wat!AA105=-999,"NA",IF(wat!AA105&gt;99, "&gt;99", IF(wat!AA105&lt;1, "&lt;1",wat!AA105 ))), "-")</f>
        <v>52.313353201277977</v>
      </c>
      <c r="AB107" s="53">
        <f>IF(ISNUMBER(wat!AB105), IF(wat!AB105=-999,"NA",IF(wat!AB105&gt;99, "&gt;99", IF(wat!AB105&lt;1, "&lt;1",wat!AB105 ))), "-")</f>
        <v>81.163927511671801</v>
      </c>
      <c r="AC107" s="53">
        <f>IF(ISNUMBER(wat!AC105), IF(wat!AC105=-999,"NA",IF(wat!AC105&gt;99, "&gt;99", IF(wat!AC105&lt;1, "&lt;1",wat!AC105 ))), "-")</f>
        <v>65.651335115860462</v>
      </c>
      <c r="AD107" s="53">
        <f>IF(ISNUMBER(wat!AD105), IF(wat!AD105=-999,"NA",IF(wat!AD105&gt;99, "&gt;99", IF(wat!AD105&lt;1, "&lt;1",wat!AD105 ))), "-")</f>
        <v>52.313353201277977</v>
      </c>
      <c r="AE107" s="29">
        <f>IF(ISNUMBER(wat!AE105), IF(wat!AE105=-999,"NA",wat!AE105), "-")</f>
        <v>0.61649209260940552</v>
      </c>
      <c r="AF107" s="28">
        <f>IF(ISNUMBER(wat!AF105), IF(wat!AF105=-999,"NA",IF(wat!AF105&gt;99, "&gt;99", IF(wat!AF105&lt;1, "&lt;1",wat!AF105 ))), "-")</f>
        <v>75.576252884221987</v>
      </c>
      <c r="AG107" s="28">
        <f>IF(ISNUMBER(wat!AG105), IF(wat!AG105=-999,"NA",IF(wat!AG105&gt;99, "&gt;99", IF(wat!AG105&lt;1, "&lt;1",wat!AG105 ))), "-")</f>
        <v>15.093080126272291</v>
      </c>
      <c r="AH107" s="52">
        <f>IF(ISNUMBER(wat!AH105), IF(wat!AH105=-999,"NA",IF(wat!AH105&gt;99, "&gt;99", IF(wat!AH105&lt;1, "&lt;1",wat!AH105 ))), "-")</f>
        <v>80.814571180305308</v>
      </c>
      <c r="AI107" s="53">
        <f>IF(ISNUMBER(wat!AI105), IF(wat!AI105=-999,"NA",IF(wat!AI105&gt;99, "&gt;99", IF(wat!AI105&lt;1, "&lt;1",wat!AI105 ))), "-")</f>
        <v>96.573273173487522</v>
      </c>
      <c r="AJ107" s="53">
        <f>IF(ISNUMBER(wat!AJ105), IF(wat!AJ105=-999,"NA",IF(wat!AJ105&gt;99, "&gt;99", IF(wat!AJ105&lt;1, "&lt;1",wat!AJ105 ))), "-")</f>
        <v>80.814571180305308</v>
      </c>
      <c r="AK107" s="53">
        <f>IF(ISNUMBER(wat!AK105), IF(wat!AK105=-999,"NA",IF(wat!AK105&gt;99, "&gt;99", IF(wat!AK105&lt;1, "&lt;1",wat!AK105 ))), "-")</f>
        <v>85.329495321325183</v>
      </c>
      <c r="AL107" s="29">
        <f>IF(ISNUMBER(wat!AL105), IF(wat!AL105=-999,"NA",wat!AL105), "-")</f>
        <v>-6.0148622840642929E-2</v>
      </c>
      <c r="AM107" s="28">
        <f>IF(ISNUMBER(wat!AM105), IF(wat!AM105=-999,"NA",IF(wat!AM105&gt;99, "&gt;99", IF(wat!AM105&lt;1, "&lt;1",wat!AM105 ))), "-")</f>
        <v>95.762045493095556</v>
      </c>
      <c r="AN107" s="28">
        <f>IF(ISNUMBER(wat!AN105), IF(wat!AN105=-999,"NA",IF(wat!AN105&gt;99, "&gt;99", IF(wat!AN105&lt;1, "&lt;1",wat!AN105 ))), "-")</f>
        <v>3.5009977785688382</v>
      </c>
      <c r="AO107" s="25">
        <f>IF(ISBLANK(wat!AO105), "", wat!AO105)</f>
        <v>104</v>
      </c>
    </row>
    <row r="108" spans="1:41" s="6" customFormat="1" x14ac:dyDescent="0.25">
      <c r="A108" s="25" t="str">
        <f>IF(ISBLANK(wat!A106), "", wat!A106)</f>
        <v>Latin America and the Caribbean</v>
      </c>
      <c r="B108" s="56">
        <f>IF(ISBLANK(wat!B106), "", wat!B106)</f>
        <v>2020</v>
      </c>
      <c r="C108" s="54">
        <f>IF(ISNUMBER(wat!C106), wat!C106, "-")</f>
        <v>653962.3287665844</v>
      </c>
      <c r="D108" s="28">
        <f>IF(ISNUMBER(wat!D106), wat!D106, "-")</f>
        <v>81.072471618652344</v>
      </c>
      <c r="E108" s="51">
        <f>IF(ISNUMBER(wat!E106), IF(wat!E106=-999,"NA",IF(wat!E106&gt;99, "&gt;99", IF(wat!E106&lt;1, "&lt;1",wat!E106 ))), "-")</f>
        <v>97.342248651896</v>
      </c>
      <c r="F108" s="28" t="str">
        <f>IF(ISNUMBER(wat!F106), IF(wat!F106=-999,"NA",IF(wat!F106&gt;99, "&gt;99", IF(wat!F106&lt;1, "&lt;1",wat!F106 ))), "-")</f>
        <v>&lt;1</v>
      </c>
      <c r="G108" s="28">
        <f>IF(ISNUMBER(wat!G106), IF(wat!G106=-999,"NA",IF(wat!G106&gt;99, "&gt;99", IF(wat!G106&lt;1, "&lt;1",wat!G106 ))), "-")</f>
        <v>1.3668383147894014</v>
      </c>
      <c r="H108" s="28" t="str">
        <f>IF(ISNUMBER(wat!H106), IF(wat!H106=-999,"NA",IF(wat!H106&gt;99, "&gt;99", IF(wat!H106&lt;1, "&lt;1",wat!H106 ))), "-")</f>
        <v>&lt;1</v>
      </c>
      <c r="I108" s="29">
        <f>IF(ISNUMBER(wat!I106), IF(wat!I106=-999,"NA",wat!I106), "-")</f>
        <v>0.33966594934463501</v>
      </c>
      <c r="J108" s="51">
        <f>IF(ISNUMBER(wat!J106), IF(wat!J106=-999,"NA",IF(wat!J106&gt;99, "&gt;99", wat!J106)), "-")</f>
        <v>89.977299001905862</v>
      </c>
      <c r="K108" s="28">
        <f>IF(ISNUMBER(wat!K106), IF(wat!K106=-999,"NA",IF(wat!K106&gt;99, "&gt;99", IF(wat!K106&lt;1, "&lt;1",wat!K106 ))), "-")</f>
        <v>1.4347728181319586</v>
      </c>
      <c r="L108" s="28">
        <f>IF(ISNUMBER(wat!L106), IF(wat!L106=-999,"NA",IF(wat!L106&gt;99, "&gt;99", IF(wat!L106&lt;1, "&lt;1",wat!L106 ))), "-")</f>
        <v>4.2052081727013366</v>
      </c>
      <c r="M108" s="28">
        <f>IF(ISNUMBER(wat!M106), IF(wat!M106=-999,"NA",IF(wat!M106&gt;99, "&gt;99", IF(wat!M106&lt;1, "&lt;1",wat!M106 ))), "-")</f>
        <v>4.3827200072608425</v>
      </c>
      <c r="N108" s="29">
        <f>IF(ISNUMBER(wat!N106), IF(wat!N106=-999,"NA",wat!N106), "-")</f>
        <v>0.92647826671600342</v>
      </c>
      <c r="O108" s="51" t="str">
        <f>IF(ISNUMBER(wat!O106), IF(wat!O106=-999,"NA",IF(wat!O106&gt;99, "&gt;99", IF(wat!O106&lt;1, "&lt;1",wat!O106 ))), "-")</f>
        <v>&gt;99</v>
      </c>
      <c r="P108" s="28" t="str">
        <f>IF(ISNUMBER(wat!P106), IF(wat!P106=-999,"NA",IF(wat!P106&gt;99, "&gt;99", IF(wat!P106&lt;1, "&lt;1",wat!P106 ))), "-")</f>
        <v>&lt;1</v>
      </c>
      <c r="Q108" s="28" t="str">
        <f>IF(ISNUMBER(wat!Q106), IF(wat!Q106=-999,"NA",IF(wat!Q106&gt;99, "&gt;99", IF(wat!Q106&lt;1, "&lt;1",wat!Q106 ))), "-")</f>
        <v>&lt;1</v>
      </c>
      <c r="R108" s="28" t="str">
        <f>IF(ISNUMBER(wat!R106), IF(wat!R106=-999,"NA",IF(wat!R106&gt;99, "&gt;99", IF(wat!R106&lt;1, "&lt;1",wat!R106 ))), "-")</f>
        <v>&lt;1</v>
      </c>
      <c r="S108" s="29">
        <f>IF(ISNUMBER(wat!S106), IF(wat!S106=-999,"NA",wat!S106), "-")</f>
        <v>0.11570658534765244</v>
      </c>
      <c r="T108" s="52">
        <f>IF(ISNUMBER(wat!T106), IF(wat!T106=-999,"NA",IF(wat!T106&gt;99, "&gt;99", IF(wat!T106&lt;1, "&lt;1",wat!T106 ))), "-")</f>
        <v>75.38207410958708</v>
      </c>
      <c r="U108" s="53">
        <f>IF(ISNUMBER(wat!U106), IF(wat!U106=-999,"NA",IF(wat!U106&gt;99, "&gt;99", IF(wat!U106&lt;1, "&lt;1",wat!U106 ))), "-")</f>
        <v>93.950694988931488</v>
      </c>
      <c r="V108" s="53">
        <f>IF(ISNUMBER(wat!V106), IF(wat!V106=-999,"NA",IF(wat!V106&gt;99, "&gt;99", IF(wat!V106&lt;1, "&lt;1",wat!V106 ))), "-")</f>
        <v>77.826722470976094</v>
      </c>
      <c r="W108" s="53">
        <f>IF(ISNUMBER(wat!W106), IF(wat!W106=-999,"NA",IF(wat!W106&gt;99, "&gt;99", IF(wat!W106&lt;1, "&lt;1",wat!W106 ))), "-")</f>
        <v>79.451169518297519</v>
      </c>
      <c r="X108" s="29">
        <f>IF(ISNUMBER(wat!X106), IF(wat!X106=-999,"NA",wat!X106), "-")</f>
        <v>0.18218153715133667</v>
      </c>
      <c r="Y108" s="28">
        <f>IF(ISNUMBER(wat!Y106), IF(wat!Y106=-999,"NA",IF(wat!Y106&gt;99, "&gt;99", IF(wat!Y106&lt;1, "&lt;1",wat!Y106 ))), "-")</f>
        <v>92.201761541344567</v>
      </c>
      <c r="Z108" s="28">
        <f>IF(ISNUMBER(wat!Z106), IF(wat!Z106=-999,"NA",IF(wat!Z106&gt;99, "&gt;99", IF(wat!Z106&lt;1, "&lt;1",wat!Z106 ))), "-")</f>
        <v>5.5818869426440019</v>
      </c>
      <c r="AA108" s="52">
        <f>IF(ISNUMBER(wat!AA106), IF(wat!AA106=-999,"NA",IF(wat!AA106&gt;99, "&gt;99", IF(wat!AA106&lt;1, "&lt;1",wat!AA106 ))), "-")</f>
        <v>53.128502620675597</v>
      </c>
      <c r="AB108" s="53">
        <f>IF(ISNUMBER(wat!AB106), IF(wat!AB106=-999,"NA",IF(wat!AB106&gt;99, "&gt;99", IF(wat!AB106&lt;1, "&lt;1",wat!AB106 ))), "-")</f>
        <v>82.480715561733149</v>
      </c>
      <c r="AC108" s="53">
        <f>IF(ISNUMBER(wat!AC106), IF(wat!AC106=-999,"NA",IF(wat!AC106&gt;99, "&gt;99", IF(wat!AC106&lt;1, "&lt;1",wat!AC106 ))), "-")</f>
        <v>66.04940721020877</v>
      </c>
      <c r="AD108" s="53">
        <f>IF(ISNUMBER(wat!AD106), IF(wat!AD106=-999,"NA",IF(wat!AD106&gt;99, "&gt;99", IF(wat!AD106&lt;1, "&lt;1",wat!AD106 ))), "-")</f>
        <v>53.128502620675597</v>
      </c>
      <c r="AE108" s="29">
        <f>IF(ISNUMBER(wat!AE106), IF(wat!AE106=-999,"NA",wat!AE106), "-")</f>
        <v>0.61649209260940552</v>
      </c>
      <c r="AF108" s="28">
        <f>IF(ISNUMBER(wat!AF106), IF(wat!AF106=-999,"NA",IF(wat!AF106&gt;99, "&gt;99", IF(wat!AF106&lt;1, "&lt;1",wat!AF106 ))), "-")</f>
        <v>76.590087744322062</v>
      </c>
      <c r="AG108" s="28">
        <f>IF(ISNUMBER(wat!AG106), IF(wat!AG106=-999,"NA",IF(wat!AG106&gt;99, "&gt;99", IF(wat!AG106&lt;1, "&lt;1",wat!AG106 ))), "-")</f>
        <v>14.821984075715724</v>
      </c>
      <c r="AH108" s="52">
        <f>IF(ISNUMBER(wat!AH106), IF(wat!AH106=-999,"NA",IF(wat!AH106&gt;99, "&gt;99", IF(wat!AH106&lt;1, "&lt;1",wat!AH106 ))), "-")</f>
        <v>80.58235318875586</v>
      </c>
      <c r="AI108" s="53">
        <f>IF(ISNUMBER(wat!AI106), IF(wat!AI106=-999,"NA",IF(wat!AI106&gt;99, "&gt;99", IF(wat!AI106&lt;1, "&lt;1",wat!AI106 ))), "-")</f>
        <v>96.636078434062853</v>
      </c>
      <c r="AJ108" s="53">
        <f>IF(ISNUMBER(wat!AJ106), IF(wat!AJ106=-999,"NA",IF(wat!AJ106&gt;99, "&gt;99", IF(wat!AJ106&lt;1, "&lt;1",wat!AJ106 ))), "-")</f>
        <v>80.58235318875586</v>
      </c>
      <c r="AK108" s="53">
        <f>IF(ISNUMBER(wat!AK106), IF(wat!AK106=-999,"NA",IF(wat!AK106&gt;99, "&gt;99", IF(wat!AK106&lt;1, "&lt;1",wat!AK106 ))), "-")</f>
        <v>85.60143700813218</v>
      </c>
      <c r="AL108" s="29">
        <f>IF(ISNUMBER(wat!AL106), IF(wat!AL106=-999,"NA",wat!AL106), "-")</f>
        <v>-6.0148622840642929E-2</v>
      </c>
      <c r="AM108" s="28">
        <f>IF(ISNUMBER(wat!AM106), IF(wat!AM106=-999,"NA",IF(wat!AM106&gt;99, "&gt;99", IF(wat!AM106&lt;1, "&lt;1",wat!AM106 ))), "-")</f>
        <v>95.853543238234835</v>
      </c>
      <c r="AN108" s="28">
        <f>IF(ISNUMBER(wat!AN106), IF(wat!AN106=-999,"NA",IF(wat!AN106&gt;99, "&gt;99", IF(wat!AN106&lt;1, "&lt;1",wat!AN106 ))), "-")</f>
        <v>3.4260116561698113</v>
      </c>
      <c r="AO108" s="25">
        <f>IF(ISBLANK(wat!AO106), "", wat!AO106)</f>
        <v>105</v>
      </c>
    </row>
    <row r="109" spans="1:41" s="6" customFormat="1" hidden="1" x14ac:dyDescent="0.25">
      <c r="A109" s="25" t="str">
        <f>IF(ISBLANK(wat!A107), "", wat!A107)</f>
        <v>Northern Africa and Western Asia</v>
      </c>
      <c r="B109" s="56">
        <f>IF(ISBLANK(wat!B107), "", wat!B107)</f>
        <v>2000</v>
      </c>
      <c r="C109" s="54">
        <f>IF(ISNUMBER(wat!C107), wat!C107, "-")</f>
        <v>355881.6701965332</v>
      </c>
      <c r="D109" s="28">
        <f>IF(ISNUMBER(wat!D107), wat!D107, "-")</f>
        <v>56.455177307128906</v>
      </c>
      <c r="E109" s="51">
        <f>IF(ISNUMBER(wat!E107), IF(wat!E107=-999,"NA",IF(wat!E107&gt;99, "&gt;99", IF(wat!E107&lt;1, "&lt;1",wat!E107 ))), "-")</f>
        <v>83.842310966399793</v>
      </c>
      <c r="F109" s="28">
        <f>IF(ISNUMBER(wat!F107), IF(wat!F107=-999,"NA",IF(wat!F107&gt;99, "&gt;99", IF(wat!F107&lt;1, "&lt;1",wat!F107 ))), "-")</f>
        <v>4.575848738876501</v>
      </c>
      <c r="G109" s="28">
        <f>IF(ISNUMBER(wat!G107), IF(wat!G107=-999,"NA",IF(wat!G107&gt;99, "&gt;99", IF(wat!G107&lt;1, "&lt;1",wat!G107 ))), "-")</f>
        <v>9.301539195202384</v>
      </c>
      <c r="H109" s="28">
        <f>IF(ISNUMBER(wat!H107), IF(wat!H107=-999,"NA",IF(wat!H107&gt;99, "&gt;99", IF(wat!H107&lt;1, "&lt;1",wat!H107 ))), "-")</f>
        <v>2.2803010995213273</v>
      </c>
      <c r="I109" s="29">
        <f>IF(ISNUMBER(wat!I107), IF(wat!I107=-999,"NA",wat!I107), "-")</f>
        <v>0.4087727963924408</v>
      </c>
      <c r="J109" s="51">
        <f>IF(ISNUMBER(wat!J107), IF(wat!J107=-999,"NA",IF(wat!J107&gt;99, "&gt;99", wat!J107)), "-")</f>
        <v>71.218235986350891</v>
      </c>
      <c r="K109" s="28">
        <f>IF(ISNUMBER(wat!K107), IF(wat!K107=-999,"NA",IF(wat!K107&gt;99, "&gt;99", IF(wat!K107&lt;1, "&lt;1",wat!K107 ))), "-")</f>
        <v>6.8013800509068165</v>
      </c>
      <c r="L109" s="28">
        <f>IF(ISNUMBER(wat!L107), IF(wat!L107=-999,"NA",IF(wat!L107&gt;99, "&gt;99", IF(wat!L107&lt;1, "&lt;1",wat!L107 ))), "-")</f>
        <v>17.254719050290696</v>
      </c>
      <c r="M109" s="28">
        <f>IF(ISNUMBER(wat!M107), IF(wat!M107=-999,"NA",IF(wat!M107&gt;99, "&gt;99", IF(wat!M107&lt;1, "&lt;1",wat!M107 ))), "-")</f>
        <v>4.7256649124515873</v>
      </c>
      <c r="N109" s="29">
        <f>IF(ISNUMBER(wat!N107), IF(wat!N107=-999,"NA",wat!N107), "-")</f>
        <v>0.6643415093421936</v>
      </c>
      <c r="O109" s="51">
        <f>IF(ISNUMBER(wat!O107), IF(wat!O107=-999,"NA",IF(wat!O107&gt;99, "&gt;99", IF(wat!O107&lt;1, "&lt;1",wat!O107 ))), "-")</f>
        <v>93.579471430744263</v>
      </c>
      <c r="P109" s="28">
        <f>IF(ISNUMBER(wat!P107), IF(wat!P107=-999,"NA",IF(wat!P107&gt;99, "&gt;99", IF(wat!P107&lt;1, "&lt;1",wat!P107 ))), "-")</f>
        <v>2.8592593214463906</v>
      </c>
      <c r="Q109" s="28">
        <f>IF(ISNUMBER(wat!Q107), IF(wat!Q107=-999,"NA",IF(wat!Q107&gt;99, "&gt;99", IF(wat!Q107&lt;1, "&lt;1",wat!Q107 ))), "-")</f>
        <v>3.1671180622883459</v>
      </c>
      <c r="R109" s="28" t="str">
        <f>IF(ISNUMBER(wat!R107), IF(wat!R107=-999,"NA",IF(wat!R107&gt;99, "&gt;99", IF(wat!R107&lt;1, "&lt;1",wat!R107 ))), "-")</f>
        <v>&lt;1</v>
      </c>
      <c r="S109" s="29">
        <f>IF(ISNUMBER(wat!S107), IF(wat!S107=-999,"NA",wat!S107), "-")</f>
        <v>0.14102683961391449</v>
      </c>
      <c r="T109" s="52">
        <f>IF(ISNUMBER(wat!T107), IF(wat!T107=-999,"NA",IF(wat!T107&gt;99, "&gt;99", IF(wat!T107&lt;1, "&lt;1",wat!T107 ))), "-")</f>
        <v>67.912066404859942</v>
      </c>
      <c r="U109" s="53">
        <f>IF(ISNUMBER(wat!U107), IF(wat!U107=-999,"NA",IF(wat!U107&gt;99, "&gt;99", IF(wat!U107&lt;1, "&lt;1",wat!U107 ))), "-")</f>
        <v>74.732108085874813</v>
      </c>
      <c r="V109" s="53">
        <f>IF(ISNUMBER(wat!V107), IF(wat!V107=-999,"NA",IF(wat!V107&gt;99, "&gt;99", IF(wat!V107&lt;1, "&lt;1",wat!V107 ))), "-")</f>
        <v>68.084096482167027</v>
      </c>
      <c r="W109" s="53">
        <f>IF(ISNUMBER(wat!W107), IF(wat!W107=-999,"NA",IF(wat!W107&gt;99, "&gt;99", IF(wat!W107&lt;1, "&lt;1",wat!W107 ))), "-")</f>
        <v>72.252719972878864</v>
      </c>
      <c r="X109" s="29">
        <f>IF(ISNUMBER(wat!X107), IF(wat!X107=-999,"NA",wat!X107), "-")</f>
        <v>0.53868949413299561</v>
      </c>
      <c r="Y109" s="28">
        <f>IF(ISNUMBER(wat!Y107), IF(wat!Y107=-999,"NA",IF(wat!Y107&gt;99, "&gt;99", IF(wat!Y107&lt;1, "&lt;1",wat!Y107 ))), "-")</f>
        <v>76.2665039540734</v>
      </c>
      <c r="Z109" s="28">
        <f>IF(ISNUMBER(wat!Z107), IF(wat!Z107=-999,"NA",IF(wat!Z107&gt;99, "&gt;99", IF(wat!Z107&lt;1, "&lt;1",wat!Z107 ))), "-")</f>
        <v>12.151655751202895</v>
      </c>
      <c r="AA109" s="52" t="str">
        <f>IF(ISNUMBER(wat!AA107), IF(wat!AA107=-999,"NA",IF(wat!AA107&gt;99, "&gt;99", IF(wat!AA107&lt;1, "&lt;1",wat!AA107 ))), "-")</f>
        <v>-</v>
      </c>
      <c r="AB109" s="53">
        <f>IF(ISNUMBER(wat!AB107), IF(wat!AB107=-999,"NA",IF(wat!AB107&gt;99, "&gt;99", IF(wat!AB107&lt;1, "&lt;1",wat!AB107 ))), "-")</f>
        <v>57.324016480098535</v>
      </c>
      <c r="AC109" s="53">
        <f>IF(ISNUMBER(wat!AC107), IF(wat!AC107=-999,"NA",IF(wat!AC107&gt;99, "&gt;99", IF(wat!AC107&lt;1, "&lt;1",wat!AC107 ))), "-")</f>
        <v>57.224437686520638</v>
      </c>
      <c r="AD109" s="53" t="str">
        <f>IF(ISNUMBER(wat!AD107), IF(wat!AD107=-999,"NA",IF(wat!AD107&gt;99, "&gt;99", IF(wat!AD107&lt;1, "&lt;1",wat!AD107 ))), "-")</f>
        <v>-</v>
      </c>
      <c r="AE109" s="29" t="str">
        <f>IF(ISNUMBER(wat!AE107), IF(wat!AE107=-999,"NA",wat!AE107), "-")</f>
        <v>-</v>
      </c>
      <c r="AF109" s="28">
        <f>IF(ISNUMBER(wat!AF107), IF(wat!AF107=-999,"NA",IF(wat!AF107&gt;99, "&gt;99", IF(wat!AF107&lt;1, "&lt;1",wat!AF107 ))), "-")</f>
        <v>58.632290571364685</v>
      </c>
      <c r="AG109" s="28">
        <f>IF(ISNUMBER(wat!AG107), IF(wat!AG107=-999,"NA",IF(wat!AG107&gt;99, "&gt;99", IF(wat!AG107&lt;1, "&lt;1",wat!AG107 ))), "-")</f>
        <v>19.387325465893024</v>
      </c>
      <c r="AH109" s="52">
        <f>IF(ISNUMBER(wat!AH107), IF(wat!AH107=-999,"NA",IF(wat!AH107&gt;99, "&gt;99", IF(wat!AH107&lt;1, "&lt;1",wat!AH107 ))), "-")</f>
        <v>76.46033315958104</v>
      </c>
      <c r="AI109" s="53">
        <f>IF(ISNUMBER(wat!AI107), IF(wat!AI107=-999,"NA",IF(wat!AI107&gt;99, "&gt;99", IF(wat!AI107&lt;1, "&lt;1",wat!AI107 ))), "-")</f>
        <v>88.159260365336934</v>
      </c>
      <c r="AJ109" s="53">
        <f>IF(ISNUMBER(wat!AJ107), IF(wat!AJ107=-999,"NA",IF(wat!AJ107&gt;99, "&gt;99", IF(wat!AJ107&lt;1, "&lt;1",wat!AJ107 ))), "-")</f>
        <v>76.46033315958104</v>
      </c>
      <c r="AK109" s="53">
        <f>IF(ISNUMBER(wat!AK107), IF(wat!AK107=-999,"NA",IF(wat!AK107&gt;99, "&gt;99", IF(wat!AK107&lt;1, "&lt;1",wat!AK107 ))), "-")</f>
        <v>80.38693765745856</v>
      </c>
      <c r="AL109" s="29">
        <f>IF(ISNUMBER(wat!AL107), IF(wat!AL107=-999,"NA",wat!AL107), "-")</f>
        <v>0.28202259540557861</v>
      </c>
      <c r="AM109" s="28">
        <f>IF(ISNUMBER(wat!AM107), IF(wat!AM107=-999,"NA",IF(wat!AM107&gt;99, "&gt;99", IF(wat!AM107&lt;1, "&lt;1",wat!AM107 ))), "-")</f>
        <v>89.868067747512086</v>
      </c>
      <c r="AN109" s="28">
        <f>IF(ISNUMBER(wat!AN107), IF(wat!AN107=-999,"NA",IF(wat!AN107&gt;99, "&gt;99", IF(wat!AN107&lt;1, "&lt;1",wat!AN107 ))), "-")</f>
        <v>6.5706630046785532</v>
      </c>
      <c r="AO109" s="25">
        <f>IF(ISBLANK(wat!AO107), "", wat!AO107)</f>
        <v>106</v>
      </c>
    </row>
    <row r="110" spans="1:41" s="6" customFormat="1" hidden="1" x14ac:dyDescent="0.25">
      <c r="A110" s="25" t="str">
        <f>IF(ISBLANK(wat!A108), "", wat!A108)</f>
        <v>Northern Africa and Western Asia</v>
      </c>
      <c r="B110" s="56">
        <f>IF(ISBLANK(wat!B108), "", wat!B108)</f>
        <v>2001</v>
      </c>
      <c r="C110" s="54">
        <f>IF(ISNUMBER(wat!C108), wat!C108, "-")</f>
        <v>362661.04452514648</v>
      </c>
      <c r="D110" s="28">
        <f>IF(ISNUMBER(wat!D108), wat!D108, "-")</f>
        <v>56.757938385009766</v>
      </c>
      <c r="E110" s="51">
        <f>IF(ISNUMBER(wat!E108), IF(wat!E108=-999,"NA",IF(wat!E108&gt;99, "&gt;99", IF(wat!E108&lt;1, "&lt;1",wat!E108 ))), "-")</f>
        <v>84.108117105575403</v>
      </c>
      <c r="F110" s="28">
        <f>IF(ISNUMBER(wat!F108), IF(wat!F108=-999,"NA",IF(wat!F108&gt;99, "&gt;99", IF(wat!F108&lt;1, "&lt;1",wat!F108 ))), "-")</f>
        <v>4.5910429439975742</v>
      </c>
      <c r="G110" s="28">
        <f>IF(ISNUMBER(wat!G108), IF(wat!G108=-999,"NA",IF(wat!G108&gt;99, "&gt;99", IF(wat!G108&lt;1, "&lt;1",wat!G108 ))), "-")</f>
        <v>9.0743637058968396</v>
      </c>
      <c r="H110" s="28">
        <f>IF(ISNUMBER(wat!H108), IF(wat!H108=-999,"NA",IF(wat!H108&gt;99, "&gt;99", IF(wat!H108&lt;1, "&lt;1",wat!H108 ))), "-")</f>
        <v>2.2264762445301804</v>
      </c>
      <c r="I110" s="29">
        <f>IF(ISNUMBER(wat!I108), IF(wat!I108=-999,"NA",wat!I108), "-")</f>
        <v>0.4087727963924408</v>
      </c>
      <c r="J110" s="51">
        <f>IF(ISNUMBER(wat!J108), IF(wat!J108=-999,"NA",IF(wat!J108&gt;99, "&gt;99", wat!J108)), "-")</f>
        <v>71.558868793472769</v>
      </c>
      <c r="K110" s="28">
        <f>IF(ISNUMBER(wat!K108), IF(wat!K108=-999,"NA",IF(wat!K108&gt;99, "&gt;99", IF(wat!K108&lt;1, "&lt;1",wat!K108 ))), "-")</f>
        <v>6.8569297203736248</v>
      </c>
      <c r="L110" s="28">
        <f>IF(ISNUMBER(wat!L108), IF(wat!L108=-999,"NA",IF(wat!L108&gt;99, "&gt;99", IF(wat!L108&lt;1, "&lt;1",wat!L108 ))), "-")</f>
        <v>16.936935232121289</v>
      </c>
      <c r="M110" s="28">
        <f>IF(ISNUMBER(wat!M108), IF(wat!M108=-999,"NA",IF(wat!M108&gt;99, "&gt;99", IF(wat!M108&lt;1, "&lt;1",wat!M108 ))), "-")</f>
        <v>4.6472662540323224</v>
      </c>
      <c r="N110" s="29">
        <f>IF(ISNUMBER(wat!N108), IF(wat!N108=-999,"NA",wat!N108), "-")</f>
        <v>0.6643415093421936</v>
      </c>
      <c r="O110" s="51">
        <f>IF(ISNUMBER(wat!O108), IF(wat!O108=-999,"NA",IF(wat!O108&gt;99, "&gt;99", IF(wat!O108&lt;1, "&lt;1",wat!O108 ))), "-")</f>
        <v>93.668987553429204</v>
      </c>
      <c r="P110" s="28">
        <f>IF(ISNUMBER(wat!P108), IF(wat!P108=-999,"NA",IF(wat!P108&gt;99, "&gt;99", IF(wat!P108&lt;1, "&lt;1",wat!P108 ))), "-")</f>
        <v>2.8647359772648802</v>
      </c>
      <c r="Q110" s="28">
        <f>IF(ISNUMBER(wat!Q108), IF(wat!Q108=-999,"NA",IF(wat!Q108&gt;99, "&gt;99", IF(wat!Q108&lt;1, "&lt;1",wat!Q108 ))), "-")</f>
        <v>3.0841229786245941</v>
      </c>
      <c r="R110" s="28" t="str">
        <f>IF(ISNUMBER(wat!R108), IF(wat!R108=-999,"NA",IF(wat!R108&gt;99, "&gt;99", IF(wat!R108&lt;1, "&lt;1",wat!R108 ))), "-")</f>
        <v>&lt;1</v>
      </c>
      <c r="S110" s="29">
        <f>IF(ISNUMBER(wat!S108), IF(wat!S108=-999,"NA",wat!S108), "-")</f>
        <v>0.14102683961391449</v>
      </c>
      <c r="T110" s="52">
        <f>IF(ISNUMBER(wat!T108), IF(wat!T108=-999,"NA",IF(wat!T108&gt;99, "&gt;99", IF(wat!T108&lt;1, "&lt;1",wat!T108 ))), "-")</f>
        <v>68.139230424378553</v>
      </c>
      <c r="U110" s="53">
        <f>IF(ISNUMBER(wat!U108), IF(wat!U108=-999,"NA",IF(wat!U108&gt;99, "&gt;99", IF(wat!U108&lt;1, "&lt;1",wat!U108 ))), "-")</f>
        <v>75.087926301546915</v>
      </c>
      <c r="V110" s="53">
        <f>IF(ISNUMBER(wat!V108), IF(wat!V108=-999,"NA",IF(wat!V108&gt;99, "&gt;99", IF(wat!V108&lt;1, "&lt;1",wat!V108 ))), "-")</f>
        <v>68.312622488365278</v>
      </c>
      <c r="W110" s="53">
        <f>IF(ISNUMBER(wat!W108), IF(wat!W108=-999,"NA",IF(wat!W108&gt;99, "&gt;99", IF(wat!W108&lt;1, "&lt;1",wat!W108 ))), "-")</f>
        <v>72.42232587081584</v>
      </c>
      <c r="X110" s="29">
        <f>IF(ISNUMBER(wat!X108), IF(wat!X108=-999,"NA",wat!X108), "-")</f>
        <v>0.53868949413299561</v>
      </c>
      <c r="Y110" s="28">
        <f>IF(ISNUMBER(wat!Y108), IF(wat!Y108=-999,"NA",IF(wat!Y108&gt;99, "&gt;99", IF(wat!Y108&lt;1, "&lt;1",wat!Y108 ))), "-")</f>
        <v>76.505344533281786</v>
      </c>
      <c r="Z110" s="28">
        <f>IF(ISNUMBER(wat!Z108), IF(wat!Z108=-999,"NA",IF(wat!Z108&gt;99, "&gt;99", IF(wat!Z108&lt;1, "&lt;1",wat!Z108 ))), "-")</f>
        <v>12.193815516291211</v>
      </c>
      <c r="AA110" s="52" t="str">
        <f>IF(ISNUMBER(wat!AA108), IF(wat!AA108=-999,"NA",IF(wat!AA108&gt;99, "&gt;99", IF(wat!AA108&lt;1, "&lt;1",wat!AA108 ))), "-")</f>
        <v>-</v>
      </c>
      <c r="AB110" s="53">
        <f>IF(ISNUMBER(wat!AB108), IF(wat!AB108=-999,"NA",IF(wat!AB108&gt;99, "&gt;99", IF(wat!AB108&lt;1, "&lt;1",wat!AB108 ))), "-")</f>
        <v>57.832686664929781</v>
      </c>
      <c r="AC110" s="53">
        <f>IF(ISNUMBER(wat!AC108), IF(wat!AC108=-999,"NA",IF(wat!AC108&gt;99, "&gt;99", IF(wat!AC108&lt;1, "&lt;1",wat!AC108 ))), "-")</f>
        <v>57.533513656884935</v>
      </c>
      <c r="AD110" s="53" t="str">
        <f>IF(ISNUMBER(wat!AD108), IF(wat!AD108=-999,"NA",IF(wat!AD108&gt;99, "&gt;99", IF(wat!AD108&lt;1, "&lt;1",wat!AD108 ))), "-")</f>
        <v>-</v>
      </c>
      <c r="AE110" s="29" t="str">
        <f>IF(ISNUMBER(wat!AE108), IF(wat!AE108=-999,"NA",wat!AE108), "-")</f>
        <v>-</v>
      </c>
      <c r="AF110" s="28">
        <f>IF(ISNUMBER(wat!AF108), IF(wat!AF108=-999,"NA",IF(wat!AF108&gt;99, "&gt;99", IF(wat!AF108&lt;1, "&lt;1",wat!AF108 ))), "-")</f>
        <v>59.109434486583091</v>
      </c>
      <c r="AG110" s="28">
        <f>IF(ISNUMBER(wat!AG108), IF(wat!AG108=-999,"NA",IF(wat!AG108&gt;99, "&gt;99", IF(wat!AG108&lt;1, "&lt;1",wat!AG108 ))), "-")</f>
        <v>19.306364027263292</v>
      </c>
      <c r="AH110" s="52">
        <f>IF(ISNUMBER(wat!AH108), IF(wat!AH108=-999,"NA",IF(wat!AH108&gt;99, "&gt;99", IF(wat!AH108&lt;1, "&lt;1",wat!AH108 ))), "-")</f>
        <v>76.52488042494781</v>
      </c>
      <c r="AI110" s="53">
        <f>IF(ISNUMBER(wat!AI108), IF(wat!AI108=-999,"NA",IF(wat!AI108&gt;99, "&gt;99", IF(wat!AI108&lt;1, "&lt;1",wat!AI108 ))), "-")</f>
        <v>88.234141644256297</v>
      </c>
      <c r="AJ110" s="53">
        <f>IF(ISNUMBER(wat!AJ108), IF(wat!AJ108=-999,"NA",IF(wat!AJ108&gt;99, "&gt;99", IF(wat!AJ108&lt;1, "&lt;1",wat!AJ108 ))), "-")</f>
        <v>76.52488042494781</v>
      </c>
      <c r="AK110" s="53">
        <f>IF(ISNUMBER(wat!AK108), IF(wat!AK108=-999,"NA",IF(wat!AK108&gt;99, "&gt;99", IF(wat!AK108&lt;1, "&lt;1",wat!AK108 ))), "-")</f>
        <v>80.381909998123206</v>
      </c>
      <c r="AL110" s="29">
        <f>IF(ISNUMBER(wat!AL108), IF(wat!AL108=-999,"NA",wat!AL108), "-")</f>
        <v>0.28202259540557861</v>
      </c>
      <c r="AM110" s="28">
        <f>IF(ISNUMBER(wat!AM108), IF(wat!AM108=-999,"NA",IF(wat!AM108&gt;99, "&gt;99", IF(wat!AM108&lt;1, "&lt;1",wat!AM108 ))), "-")</f>
        <v>89.758732147693777</v>
      </c>
      <c r="AN110" s="28">
        <f>IF(ISNUMBER(wat!AN108), IF(wat!AN108=-999,"NA",IF(wat!AN108&gt;99, "&gt;99", IF(wat!AN108&lt;1, "&lt;1",wat!AN108 ))), "-")</f>
        <v>6.7749913830002866</v>
      </c>
      <c r="AO110" s="25">
        <f>IF(ISBLANK(wat!AO108), "", wat!AO108)</f>
        <v>107</v>
      </c>
    </row>
    <row r="111" spans="1:41" s="6" customFormat="1" hidden="1" x14ac:dyDescent="0.25">
      <c r="A111" s="25" t="str">
        <f>IF(ISBLANK(wat!A109), "", wat!A109)</f>
        <v>Northern Africa and Western Asia</v>
      </c>
      <c r="B111" s="56">
        <f>IF(ISBLANK(wat!B109), "", wat!B109)</f>
        <v>2002</v>
      </c>
      <c r="C111" s="54">
        <f>IF(ISNUMBER(wat!C109), wat!C109, "-")</f>
        <v>369598.6081237793</v>
      </c>
      <c r="D111" s="28">
        <f>IF(ISNUMBER(wat!D109), wat!D109, "-")</f>
        <v>57.067211151123047</v>
      </c>
      <c r="E111" s="51">
        <f>IF(ISNUMBER(wat!E109), IF(wat!E109=-999,"NA",IF(wat!E109&gt;99, "&gt;99", IF(wat!E109&lt;1, "&lt;1",wat!E109 ))), "-")</f>
        <v>84.402708784534468</v>
      </c>
      <c r="F111" s="28">
        <f>IF(ISNUMBER(wat!F109), IF(wat!F109=-999,"NA",IF(wat!F109&gt;99, "&gt;99", IF(wat!F109&lt;1, "&lt;1",wat!F109 ))), "-")</f>
        <v>4.5953024543973946</v>
      </c>
      <c r="G111" s="28">
        <f>IF(ISNUMBER(wat!G109), IF(wat!G109=-999,"NA",IF(wat!G109&gt;99, "&gt;99", IF(wat!G109&lt;1, "&lt;1",wat!G109 ))), "-")</f>
        <v>8.828884410320013</v>
      </c>
      <c r="H111" s="28">
        <f>IF(ISNUMBER(wat!H109), IF(wat!H109=-999,"NA",IF(wat!H109&gt;99, "&gt;99", IF(wat!H109&lt;1, "&lt;1",wat!H109 ))), "-")</f>
        <v>2.1731043507481207</v>
      </c>
      <c r="I111" s="29">
        <f>IF(ISNUMBER(wat!I109), IF(wat!I109=-999,"NA",wat!I109), "-")</f>
        <v>0.4087727963924408</v>
      </c>
      <c r="J111" s="51">
        <f>IF(ISNUMBER(wat!J109), IF(wat!J109=-999,"NA",IF(wat!J109&gt;99, "&gt;99", wat!J109)), "-")</f>
        <v>71.960868734949187</v>
      </c>
      <c r="K111" s="28">
        <f>IF(ISNUMBER(wat!K109), IF(wat!K109=-999,"NA",IF(wat!K109&gt;99, "&gt;99", IF(wat!K109&lt;1, "&lt;1",wat!K109 ))), "-")</f>
        <v>6.8954061852403923</v>
      </c>
      <c r="L111" s="28">
        <f>IF(ISNUMBER(wat!L109), IF(wat!L109=-999,"NA",IF(wat!L109&gt;99, "&gt;99", IF(wat!L109&lt;1, "&lt;1",wat!L109 ))), "-")</f>
        <v>16.574950305039831</v>
      </c>
      <c r="M111" s="28">
        <f>IF(ISNUMBER(wat!M109), IF(wat!M109=-999,"NA",IF(wat!M109&gt;99, "&gt;99", IF(wat!M109&lt;1, "&lt;1",wat!M109 ))), "-")</f>
        <v>4.5687747747705876</v>
      </c>
      <c r="N111" s="29">
        <f>IF(ISNUMBER(wat!N109), IF(wat!N109=-999,"NA",wat!N109), "-")</f>
        <v>0.6643415093421936</v>
      </c>
      <c r="O111" s="51">
        <f>IF(ISNUMBER(wat!O109), IF(wat!O109=-999,"NA",IF(wat!O109&gt;99, "&gt;99", IF(wat!O109&lt;1, "&lt;1",wat!O109 ))), "-")</f>
        <v>93.762950374781127</v>
      </c>
      <c r="P111" s="28">
        <f>IF(ISNUMBER(wat!P109), IF(wat!P109=-999,"NA",IF(wat!P109&gt;99, "&gt;99", IF(wat!P109&lt;1, "&lt;1",wat!P109 ))), "-")</f>
        <v>2.8648892007469509</v>
      </c>
      <c r="Q111" s="28">
        <f>IF(ISNUMBER(wat!Q109), IF(wat!Q109=-999,"NA",IF(wat!Q109&gt;99, "&gt;99", IF(wat!Q109&lt;1, "&lt;1",wat!Q109 ))), "-")</f>
        <v>3.0013660468520729</v>
      </c>
      <c r="R111" s="28" t="str">
        <f>IF(ISNUMBER(wat!R109), IF(wat!R109=-999,"NA",IF(wat!R109&gt;99, "&gt;99", IF(wat!R109&lt;1, "&lt;1",wat!R109 ))), "-")</f>
        <v>&lt;1</v>
      </c>
      <c r="S111" s="29">
        <f>IF(ISNUMBER(wat!S109), IF(wat!S109=-999,"NA",wat!S109), "-")</f>
        <v>0.14102683961391449</v>
      </c>
      <c r="T111" s="52">
        <f>IF(ISNUMBER(wat!T109), IF(wat!T109=-999,"NA",IF(wat!T109&gt;99, "&gt;99", IF(wat!T109&lt;1, "&lt;1",wat!T109 ))), "-")</f>
        <v>68.443760087497324</v>
      </c>
      <c r="U111" s="53">
        <f>IF(ISNUMBER(wat!U109), IF(wat!U109=-999,"NA",IF(wat!U109&gt;99, "&gt;99", IF(wat!U109&lt;1, "&lt;1",wat!U109 ))), "-")</f>
        <v>75.46013920912408</v>
      </c>
      <c r="V111" s="53">
        <f>IF(ISNUMBER(wat!V109), IF(wat!V109=-999,"NA",IF(wat!V109&gt;99, "&gt;99", IF(wat!V109&lt;1, "&lt;1",wat!V109 ))), "-")</f>
        <v>68.815706326151371</v>
      </c>
      <c r="W111" s="53">
        <f>IF(ISNUMBER(wat!W109), IF(wat!W109=-999,"NA",IF(wat!W109&gt;99, "&gt;99", IF(wat!W109&lt;1, "&lt;1",wat!W109 ))), "-")</f>
        <v>72.307938199661493</v>
      </c>
      <c r="X111" s="29">
        <f>IF(ISNUMBER(wat!X109), IF(wat!X109=-999,"NA",wat!X109), "-")</f>
        <v>0.53868949413299561</v>
      </c>
      <c r="Y111" s="28">
        <f>IF(ISNUMBER(wat!Y109), IF(wat!Y109=-999,"NA",IF(wat!Y109&gt;99, "&gt;99", IF(wat!Y109&lt;1, "&lt;1",wat!Y109 ))), "-")</f>
        <v>76.535344644686802</v>
      </c>
      <c r="Z111" s="28">
        <f>IF(ISNUMBER(wat!Z109), IF(wat!Z109=-999,"NA",IF(wat!Z109&gt;99, "&gt;99", IF(wat!Z109&lt;1, "&lt;1",wat!Z109 ))), "-")</f>
        <v>12.46266659424507</v>
      </c>
      <c r="AA111" s="52" t="str">
        <f>IF(ISNUMBER(wat!AA109), IF(wat!AA109=-999,"NA",IF(wat!AA109&gt;99, "&gt;99", IF(wat!AA109&lt;1, "&lt;1",wat!AA109 ))), "-")</f>
        <v>-</v>
      </c>
      <c r="AB111" s="53">
        <f>IF(ISNUMBER(wat!AB109), IF(wat!AB109=-999,"NA",IF(wat!AB109&gt;99, "&gt;99", IF(wat!AB109&lt;1, "&lt;1",wat!AB109 ))), "-")</f>
        <v>58.385586758449058</v>
      </c>
      <c r="AC111" s="53">
        <f>IF(ISNUMBER(wat!AC109), IF(wat!AC109=-999,"NA",IF(wat!AC109&gt;99, "&gt;99", IF(wat!AC109&lt;1, "&lt;1",wat!AC109 ))), "-")</f>
        <v>58.007797350351012</v>
      </c>
      <c r="AD111" s="53" t="str">
        <f>IF(ISNUMBER(wat!AD109), IF(wat!AD109=-999,"NA",IF(wat!AD109&gt;99, "&gt;99", IF(wat!AD109&lt;1, "&lt;1",wat!AD109 ))), "-")</f>
        <v>-</v>
      </c>
      <c r="AE111" s="29" t="str">
        <f>IF(ISNUMBER(wat!AE109), IF(wat!AE109=-999,"NA",wat!AE109), "-")</f>
        <v>-</v>
      </c>
      <c r="AF111" s="28">
        <f>IF(ISNUMBER(wat!AF109), IF(wat!AF109=-999,"NA",IF(wat!AF109&gt;99, "&gt;99", IF(wat!AF109&lt;1, "&lt;1",wat!AF109 ))), "-")</f>
        <v>59.54784758179882</v>
      </c>
      <c r="AG111" s="28">
        <f>IF(ISNUMBER(wat!AG109), IF(wat!AG109=-999,"NA",IF(wat!AG109&gt;99, "&gt;99", IF(wat!AG109&lt;1, "&lt;1",wat!AG109 ))), "-")</f>
        <v>19.308427338390757</v>
      </c>
      <c r="AH111" s="52">
        <f>IF(ISNUMBER(wat!AH109), IF(wat!AH109=-999,"NA",IF(wat!AH109&gt;99, "&gt;99", IF(wat!AH109&lt;1, "&lt;1",wat!AH109 ))), "-")</f>
        <v>76.946709322558135</v>
      </c>
      <c r="AI111" s="53">
        <f>IF(ISNUMBER(wat!AI109), IF(wat!AI109=-999,"NA",IF(wat!AI109&gt;99, "&gt;99", IF(wat!AI109&lt;1, "&lt;1",wat!AI109 ))), "-")</f>
        <v>88.305661413682685</v>
      </c>
      <c r="AJ111" s="53">
        <f>IF(ISNUMBER(wat!AJ109), IF(wat!AJ109=-999,"NA",IF(wat!AJ109&gt;99, "&gt;99", IF(wat!AJ109&lt;1, "&lt;1",wat!AJ109 ))), "-")</f>
        <v>76.946709322558135</v>
      </c>
      <c r="AK111" s="53">
        <f>IF(ISNUMBER(wat!AK109), IF(wat!AK109=-999,"NA",IF(wat!AK109&gt;99, "&gt;99", IF(wat!AK109&lt;1, "&lt;1",wat!AK109 ))), "-")</f>
        <v>80.363953300643402</v>
      </c>
      <c r="AL111" s="29">
        <f>IF(ISNUMBER(wat!AL109), IF(wat!AL109=-999,"NA",wat!AL109), "-")</f>
        <v>0.28202259540557861</v>
      </c>
      <c r="AM111" s="28">
        <f>IF(ISNUMBER(wat!AM109), IF(wat!AM109=-999,"NA",IF(wat!AM109&gt;99, "&gt;99", IF(wat!AM109&lt;1, "&lt;1",wat!AM109 ))), "-")</f>
        <v>89.315373375652939</v>
      </c>
      <c r="AN111" s="28">
        <f>IF(ISNUMBER(wat!AN109), IF(wat!AN109=-999,"NA",IF(wat!AN109&gt;99, "&gt;99", IF(wat!AN109&lt;1, "&lt;1",wat!AN109 ))), "-")</f>
        <v>7.3124661998751419</v>
      </c>
      <c r="AO111" s="25">
        <f>IF(ISBLANK(wat!AO109), "", wat!AO109)</f>
        <v>108</v>
      </c>
    </row>
    <row r="112" spans="1:41" s="6" customFormat="1" hidden="1" x14ac:dyDescent="0.25">
      <c r="A112" s="25" t="str">
        <f>IF(ISBLANK(wat!A110), "", wat!A110)</f>
        <v>Northern Africa and Western Asia</v>
      </c>
      <c r="B112" s="56">
        <f>IF(ISBLANK(wat!B110), "", wat!B110)</f>
        <v>2003</v>
      </c>
      <c r="C112" s="54">
        <f>IF(ISNUMBER(wat!C110), wat!C110, "-")</f>
        <v>376756.16870117188</v>
      </c>
      <c r="D112" s="28">
        <f>IF(ISNUMBER(wat!D110), wat!D110, "-")</f>
        <v>57.383392333984375</v>
      </c>
      <c r="E112" s="51">
        <f>IF(ISNUMBER(wat!E110), IF(wat!E110=-999,"NA",IF(wat!E110&gt;99, "&gt;99", IF(wat!E110&lt;1, "&lt;1",wat!E110 ))), "-")</f>
        <v>84.758952121126697</v>
      </c>
      <c r="F112" s="28">
        <f>IF(ISNUMBER(wat!F110), IF(wat!F110=-999,"NA",IF(wat!F110&gt;99, "&gt;99", IF(wat!F110&lt;1, "&lt;1",wat!F110 ))), "-")</f>
        <v>4.6267659795316129</v>
      </c>
      <c r="G112" s="28">
        <f>IF(ISNUMBER(wat!G110), IF(wat!G110=-999,"NA",IF(wat!G110&gt;99, "&gt;99", IF(wat!G110&lt;1, "&lt;1",wat!G110 ))), "-")</f>
        <v>8.503863215894448</v>
      </c>
      <c r="H112" s="28">
        <f>IF(ISNUMBER(wat!H110), IF(wat!H110=-999,"NA",IF(wat!H110&gt;99, "&gt;99", IF(wat!H110&lt;1, "&lt;1",wat!H110 ))), "-")</f>
        <v>2.1104186834472469</v>
      </c>
      <c r="I112" s="29">
        <f>IF(ISNUMBER(wat!I110), IF(wat!I110=-999,"NA",wat!I110), "-")</f>
        <v>0.4087727963924408</v>
      </c>
      <c r="J112" s="51">
        <f>IF(ISNUMBER(wat!J110), IF(wat!J110=-999,"NA",IF(wat!J110&gt;99, "&gt;99", wat!J110)), "-")</f>
        <v>72.479728644471976</v>
      </c>
      <c r="K112" s="28">
        <f>IF(ISNUMBER(wat!K110), IF(wat!K110=-999,"NA",IF(wat!K110&gt;99, "&gt;99", IF(wat!K110&lt;1, "&lt;1",wat!K110 ))), "-")</f>
        <v>6.9972517783646406</v>
      </c>
      <c r="L112" s="28">
        <f>IF(ISNUMBER(wat!L110), IF(wat!L110=-999,"NA",IF(wat!L110&gt;99, "&gt;99", IF(wat!L110&lt;1, "&lt;1",wat!L110 ))), "-")</f>
        <v>16.051689554466606</v>
      </c>
      <c r="M112" s="28">
        <f>IF(ISNUMBER(wat!M110), IF(wat!M110=-999,"NA",IF(wat!M110&gt;99, "&gt;99", IF(wat!M110&lt;1, "&lt;1",wat!M110 ))), "-")</f>
        <v>4.4713300226967796</v>
      </c>
      <c r="N112" s="29">
        <f>IF(ISNUMBER(wat!N110), IF(wat!N110=-999,"NA",wat!N110), "-")</f>
        <v>0.6643415093421936</v>
      </c>
      <c r="O112" s="51">
        <f>IF(ISNUMBER(wat!O110), IF(wat!O110=-999,"NA",IF(wat!O110&gt;99, "&gt;99", IF(wat!O110&lt;1, "&lt;1",wat!O110 ))), "-")</f>
        <v>93.878295459605482</v>
      </c>
      <c r="P112" s="28">
        <f>IF(ISNUMBER(wat!P110), IF(wat!P110=-999,"NA",IF(wat!P110&gt;99, "&gt;99", IF(wat!P110&lt;1, "&lt;1",wat!P110 ))), "-")</f>
        <v>2.8662904029191698</v>
      </c>
      <c r="Q112" s="28">
        <f>IF(ISNUMBER(wat!Q110), IF(wat!Q110=-999,"NA",IF(wat!Q110&gt;99, "&gt;99", IF(wat!Q110&lt;1, "&lt;1",wat!Q110 ))), "-")</f>
        <v>2.8983604279189383</v>
      </c>
      <c r="R112" s="28" t="str">
        <f>IF(ISNUMBER(wat!R110), IF(wat!R110=-999,"NA",IF(wat!R110&gt;99, "&gt;99", IF(wat!R110&lt;1, "&lt;1",wat!R110 ))), "-")</f>
        <v>&lt;1</v>
      </c>
      <c r="S112" s="29">
        <f>IF(ISNUMBER(wat!S110), IF(wat!S110=-999,"NA",wat!S110), "-")</f>
        <v>0.14102683961391449</v>
      </c>
      <c r="T112" s="52">
        <f>IF(ISNUMBER(wat!T110), IF(wat!T110=-999,"NA",IF(wat!T110&gt;99, "&gt;99", IF(wat!T110&lt;1, "&lt;1",wat!T110 ))), "-")</f>
        <v>69.01919500468955</v>
      </c>
      <c r="U112" s="53">
        <f>IF(ISNUMBER(wat!U110), IF(wat!U110=-999,"NA",IF(wat!U110&gt;99, "&gt;99", IF(wat!U110&lt;1, "&lt;1",wat!U110 ))), "-")</f>
        <v>75.980044730486995</v>
      </c>
      <c r="V112" s="53">
        <f>IF(ISNUMBER(wat!V110), IF(wat!V110=-999,"NA",IF(wat!V110&gt;99, "&gt;99", IF(wat!V110&lt;1, "&lt;1",wat!V110 ))), "-")</f>
        <v>69.403687440058931</v>
      </c>
      <c r="W112" s="53">
        <f>IF(ISNUMBER(wat!W110), IF(wat!W110=-999,"NA",IF(wat!W110&gt;99, "&gt;99", IF(wat!W110&lt;1, "&lt;1",wat!W110 ))), "-")</f>
        <v>72.561421933059506</v>
      </c>
      <c r="X112" s="29">
        <f>IF(ISNUMBER(wat!X110), IF(wat!X110=-999,"NA",wat!X110), "-")</f>
        <v>0.53868949413299561</v>
      </c>
      <c r="Y112" s="28">
        <f>IF(ISNUMBER(wat!Y110), IF(wat!Y110=-999,"NA",IF(wat!Y110&gt;99, "&gt;99", IF(wat!Y110&lt;1, "&lt;1",wat!Y110 ))), "-")</f>
        <v>76.806283907176649</v>
      </c>
      <c r="Z112" s="28">
        <f>IF(ISNUMBER(wat!Z110), IF(wat!Z110=-999,"NA",IF(wat!Z110&gt;99, "&gt;99", IF(wat!Z110&lt;1, "&lt;1",wat!Z110 ))), "-")</f>
        <v>12.579434193481653</v>
      </c>
      <c r="AA112" s="52" t="str">
        <f>IF(ISNUMBER(wat!AA110), IF(wat!AA110=-999,"NA",IF(wat!AA110&gt;99, "&gt;99", IF(wat!AA110&lt;1, "&lt;1",wat!AA110 ))), "-")</f>
        <v>-</v>
      </c>
      <c r="AB112" s="53">
        <f>IF(ISNUMBER(wat!AB110), IF(wat!AB110=-999,"NA",IF(wat!AB110&gt;99, "&gt;99", IF(wat!AB110&lt;1, "&lt;1",wat!AB110 ))), "-")</f>
        <v>59.065691019393363</v>
      </c>
      <c r="AC112" s="53">
        <f>IF(ISNUMBER(wat!AC110), IF(wat!AC110=-999,"NA",IF(wat!AC110&gt;99, "&gt;99", IF(wat!AC110&lt;1, "&lt;1",wat!AC110 ))), "-")</f>
        <v>58.601215629890582</v>
      </c>
      <c r="AD112" s="53" t="str">
        <f>IF(ISNUMBER(wat!AD110), IF(wat!AD110=-999,"NA",IF(wat!AD110&gt;99, "&gt;99", IF(wat!AD110&lt;1, "&lt;1",wat!AD110 ))), "-")</f>
        <v>-</v>
      </c>
      <c r="AE112" s="29" t="str">
        <f>IF(ISNUMBER(wat!AE110), IF(wat!AE110=-999,"NA",wat!AE110), "-")</f>
        <v>-</v>
      </c>
      <c r="AF112" s="28">
        <f>IF(ISNUMBER(wat!AF110), IF(wat!AF110=-999,"NA",IF(wat!AF110&gt;99, "&gt;99", IF(wat!AF110&lt;1, "&lt;1",wat!AF110 ))), "-")</f>
        <v>60.106169294981015</v>
      </c>
      <c r="AG112" s="28">
        <f>IF(ISNUMBER(wat!AG110), IF(wat!AG110=-999,"NA",IF(wat!AG110&gt;99, "&gt;99", IF(wat!AG110&lt;1, "&lt;1",wat!AG110 ))), "-")</f>
        <v>19.370811127855621</v>
      </c>
      <c r="AH112" s="52">
        <f>IF(ISNUMBER(wat!AH110), IF(wat!AH110=-999,"NA",IF(wat!AH110&gt;99, "&gt;99", IF(wat!AH110&lt;1, "&lt;1",wat!AH110 ))), "-")</f>
        <v>77.426299726566967</v>
      </c>
      <c r="AI112" s="53">
        <f>IF(ISNUMBER(wat!AI110), IF(wat!AI110=-999,"NA",IF(wat!AI110&gt;99, "&gt;99", IF(wat!AI110&lt;1, "&lt;1",wat!AI110 ))), "-")</f>
        <v>88.541734603273497</v>
      </c>
      <c r="AJ112" s="53">
        <f>IF(ISNUMBER(wat!AJ110), IF(wat!AJ110=-999,"NA",IF(wat!AJ110&gt;99, "&gt;99", IF(wat!AJ110&lt;1, "&lt;1",wat!AJ110 ))), "-")</f>
        <v>77.426299726566967</v>
      </c>
      <c r="AK112" s="53">
        <f>IF(ISNUMBER(wat!AK110), IF(wat!AK110=-999,"NA",IF(wat!AK110&gt;99, "&gt;99", IF(wat!AK110&lt;1, "&lt;1",wat!AK110 ))), "-")</f>
        <v>80.371115838471312</v>
      </c>
      <c r="AL112" s="29">
        <f>IF(ISNUMBER(wat!AL110), IF(wat!AL110=-999,"NA",wat!AL110), "-")</f>
        <v>0.28202259540557861</v>
      </c>
      <c r="AM112" s="28">
        <f>IF(ISNUMBER(wat!AM110), IF(wat!AM110=-999,"NA",IF(wat!AM110&gt;99, "&gt;99", IF(wat!AM110&lt;1, "&lt;1",wat!AM110 ))), "-")</f>
        <v>89.208866014724606</v>
      </c>
      <c r="AN112" s="28">
        <f>IF(ISNUMBER(wat!AN110), IF(wat!AN110=-999,"NA",IF(wat!AN110&gt;99, "&gt;99", IF(wat!AN110&lt;1, "&lt;1",wat!AN110 ))), "-")</f>
        <v>7.5357198478000598</v>
      </c>
      <c r="AO112" s="25">
        <f>IF(ISBLANK(wat!AO110), "", wat!AO110)</f>
        <v>109</v>
      </c>
    </row>
    <row r="113" spans="1:41" s="6" customFormat="1" hidden="1" x14ac:dyDescent="0.25">
      <c r="A113" s="25" t="str">
        <f>IF(ISBLANK(wat!A111), "", wat!A111)</f>
        <v>Northern Africa and Western Asia</v>
      </c>
      <c r="B113" s="56">
        <f>IF(ISBLANK(wat!B111), "", wat!B111)</f>
        <v>2004</v>
      </c>
      <c r="C113" s="54">
        <f>IF(ISNUMBER(wat!C111), wat!C111, "-")</f>
        <v>384203.32870483398</v>
      </c>
      <c r="D113" s="28">
        <f>IF(ISNUMBER(wat!D111), wat!D111, "-")</f>
        <v>57.710193634033203</v>
      </c>
      <c r="E113" s="51">
        <f>IF(ISNUMBER(wat!E111), IF(wat!E111=-999,"NA",IF(wat!E111&gt;99, "&gt;99", IF(wat!E111&lt;1, "&lt;1",wat!E111 ))), "-")</f>
        <v>85.119557879216345</v>
      </c>
      <c r="F113" s="28">
        <f>IF(ISNUMBER(wat!F111), IF(wat!F111=-999,"NA",IF(wat!F111&gt;99, "&gt;99", IF(wat!F111&lt;1, "&lt;1",wat!F111 ))), "-")</f>
        <v>4.6583282132217185</v>
      </c>
      <c r="G113" s="28">
        <f>IF(ISNUMBER(wat!G111), IF(wat!G111=-999,"NA",IF(wat!G111&gt;99, "&gt;99", IF(wat!G111&lt;1, "&lt;1",wat!G111 ))), "-")</f>
        <v>8.1763473623875669</v>
      </c>
      <c r="H113" s="28">
        <f>IF(ISNUMBER(wat!H111), IF(wat!H111=-999,"NA",IF(wat!H111&gt;99, "&gt;99", IF(wat!H111&lt;1, "&lt;1",wat!H111 ))), "-")</f>
        <v>2.0457665451743696</v>
      </c>
      <c r="I113" s="29">
        <f>IF(ISNUMBER(wat!I111), IF(wat!I111=-999,"NA",wat!I111), "-")</f>
        <v>0.4087727963924408</v>
      </c>
      <c r="J113" s="51">
        <f>IF(ISNUMBER(wat!J111), IF(wat!J111=-999,"NA",IF(wat!J111&gt;99, "&gt;99", wat!J111)), "-")</f>
        <v>73.003514806366837</v>
      </c>
      <c r="K113" s="28">
        <f>IF(ISNUMBER(wat!K111), IF(wat!K111=-999,"NA",IF(wat!K111&gt;99, "&gt;99", IF(wat!K111&lt;1, "&lt;1",wat!K111 ))), "-")</f>
        <v>7.1023174565989455</v>
      </c>
      <c r="L113" s="28">
        <f>IF(ISNUMBER(wat!L111), IF(wat!L111=-999,"NA",IF(wat!L111&gt;99, "&gt;99", IF(wat!L111&lt;1, "&lt;1",wat!L111 ))), "-")</f>
        <v>15.526035204520394</v>
      </c>
      <c r="M113" s="28">
        <f>IF(ISNUMBER(wat!M111), IF(wat!M111=-999,"NA",IF(wat!M111&gt;99, "&gt;99", IF(wat!M111&lt;1, "&lt;1",wat!M111 ))), "-")</f>
        <v>4.3681325325138243</v>
      </c>
      <c r="N113" s="29">
        <f>IF(ISNUMBER(wat!N111), IF(wat!N111=-999,"NA",wat!N111), "-")</f>
        <v>0.6643415093421936</v>
      </c>
      <c r="O113" s="51">
        <f>IF(ISNUMBER(wat!O111), IF(wat!O111=-999,"NA",IF(wat!O111&gt;99, "&gt;99", IF(wat!O111&lt;1, "&lt;1",wat!O111 ))), "-")</f>
        <v>93.998147610256041</v>
      </c>
      <c r="P113" s="28">
        <f>IF(ISNUMBER(wat!P111), IF(wat!P111=-999,"NA",IF(wat!P111&gt;99, "&gt;99", IF(wat!P111&lt;1, "&lt;1",wat!P111 ))), "-")</f>
        <v>2.8673824248214235</v>
      </c>
      <c r="Q113" s="28">
        <f>IF(ISNUMBER(wat!Q111), IF(wat!Q111=-999,"NA",IF(wat!Q111&gt;99, "&gt;99", IF(wat!Q111&lt;1, "&lt;1",wat!Q111 ))), "-")</f>
        <v>2.7905241737080817</v>
      </c>
      <c r="R113" s="28" t="str">
        <f>IF(ISNUMBER(wat!R111), IF(wat!R111=-999,"NA",IF(wat!R111&gt;99, "&gt;99", IF(wat!R111&lt;1, "&lt;1",wat!R111 ))), "-")</f>
        <v>&lt;1</v>
      </c>
      <c r="S113" s="29">
        <f>IF(ISNUMBER(wat!S111), IF(wat!S111=-999,"NA",wat!S111), "-")</f>
        <v>0.14102683961391449</v>
      </c>
      <c r="T113" s="52">
        <f>IF(ISNUMBER(wat!T111), IF(wat!T111=-999,"NA",IF(wat!T111&gt;99, "&gt;99", IF(wat!T111&lt;1, "&lt;1",wat!T111 ))), "-")</f>
        <v>69.616156824732855</v>
      </c>
      <c r="U113" s="53">
        <f>IF(ISNUMBER(wat!U111), IF(wat!U111=-999,"NA",IF(wat!U111&gt;99, "&gt;99", IF(wat!U111&lt;1, "&lt;1",wat!U111 ))), "-")</f>
        <v>76.520079956724345</v>
      </c>
      <c r="V113" s="53">
        <f>IF(ISNUMBER(wat!V111), IF(wat!V111=-999,"NA",IF(wat!V111&gt;99, "&gt;99", IF(wat!V111&lt;1, "&lt;1",wat!V111 ))), "-")</f>
        <v>70.014718742797598</v>
      </c>
      <c r="W113" s="53">
        <f>IF(ISNUMBER(wat!W111), IF(wat!W111=-999,"NA",IF(wat!W111&gt;99, "&gt;99", IF(wat!W111&lt;1, "&lt;1",wat!W111 ))), "-")</f>
        <v>72.843199281887678</v>
      </c>
      <c r="X113" s="29">
        <f>IF(ISNUMBER(wat!X111), IF(wat!X111=-999,"NA",wat!X111), "-")</f>
        <v>0.53868949413299561</v>
      </c>
      <c r="Y113" s="28">
        <f>IF(ISNUMBER(wat!Y111), IF(wat!Y111=-999,"NA",IF(wat!Y111&gt;99, "&gt;99", IF(wat!Y111&lt;1, "&lt;1",wat!Y111 ))), "-")</f>
        <v>77.074303915338845</v>
      </c>
      <c r="Z113" s="28">
        <f>IF(ISNUMBER(wat!Z111), IF(wat!Z111=-999,"NA",IF(wat!Z111&gt;99, "&gt;99", IF(wat!Z111&lt;1, "&lt;1",wat!Z111 ))), "-")</f>
        <v>12.703582177099209</v>
      </c>
      <c r="AA113" s="52" t="str">
        <f>IF(ISNUMBER(wat!AA111), IF(wat!AA111=-999,"NA",IF(wat!AA111&gt;99, "&gt;99", IF(wat!AA111&lt;1, "&lt;1",wat!AA111 ))), "-")</f>
        <v>-</v>
      </c>
      <c r="AB113" s="53">
        <f>IF(ISNUMBER(wat!AB111), IF(wat!AB111=-999,"NA",IF(wat!AB111&gt;99, "&gt;99", IF(wat!AB111&lt;1, "&lt;1",wat!AB111 ))), "-")</f>
        <v>59.777136673349851</v>
      </c>
      <c r="AC113" s="53">
        <f>IF(ISNUMBER(wat!AC111), IF(wat!AC111=-999,"NA",IF(wat!AC111&gt;99, "&gt;99", IF(wat!AC111&lt;1, "&lt;1",wat!AC111 ))), "-")</f>
        <v>59.210194660725598</v>
      </c>
      <c r="AD113" s="53" t="str">
        <f>IF(ISNUMBER(wat!AD111), IF(wat!AD111=-999,"NA",IF(wat!AD111&gt;99, "&gt;99", IF(wat!AD111&lt;1, "&lt;1",wat!AD111 ))), "-")</f>
        <v>-</v>
      </c>
      <c r="AE113" s="29" t="str">
        <f>IF(ISNUMBER(wat!AE111), IF(wat!AE111=-999,"NA",wat!AE111), "-")</f>
        <v>-</v>
      </c>
      <c r="AF113" s="28">
        <f>IF(ISNUMBER(wat!AF111), IF(wat!AF111=-999,"NA",IF(wat!AF111&gt;99, "&gt;99", IF(wat!AF111&lt;1, "&lt;1",wat!AF111 ))), "-")</f>
        <v>60.674575386212837</v>
      </c>
      <c r="AG113" s="28">
        <f>IF(ISNUMBER(wat!AG111), IF(wat!AG111=-999,"NA",IF(wat!AG111&gt;99, "&gt;99", IF(wat!AG111&lt;1, "&lt;1",wat!AG111 ))), "-")</f>
        <v>19.431256876752965</v>
      </c>
      <c r="AH113" s="52">
        <f>IF(ISNUMBER(wat!AH111), IF(wat!AH111=-999,"NA",IF(wat!AH111&gt;99, "&gt;99", IF(wat!AH111&lt;1, "&lt;1",wat!AH111 ))), "-")</f>
        <v>77.932232372134507</v>
      </c>
      <c r="AI113" s="53">
        <f>IF(ISNUMBER(wat!AI111), IF(wat!AI111=-999,"NA",IF(wat!AI111&gt;99, "&gt;99", IF(wat!AI111&lt;1, "&lt;1",wat!AI111 ))), "-")</f>
        <v>88.789244122924643</v>
      </c>
      <c r="AJ113" s="53">
        <f>IF(ISNUMBER(wat!AJ111), IF(wat!AJ111=-999,"NA",IF(wat!AJ111&gt;99, "&gt;99", IF(wat!AJ111&lt;1, "&lt;1",wat!AJ111 ))), "-")</f>
        <v>77.932232372134507</v>
      </c>
      <c r="AK113" s="53">
        <f>IF(ISNUMBER(wat!AK111), IF(wat!AK111=-999,"NA",IF(wat!AK111&gt;99, "&gt;99", IF(wat!AK111&lt;1, "&lt;1",wat!AK111 ))), "-")</f>
        <v>80.410400868510763</v>
      </c>
      <c r="AL113" s="29">
        <f>IF(ISNUMBER(wat!AL111), IF(wat!AL111=-999,"NA",wat!AL111), "-")</f>
        <v>0.28202259540557861</v>
      </c>
      <c r="AM113" s="28">
        <f>IF(ISNUMBER(wat!AM111), IF(wat!AM111=-999,"NA",IF(wat!AM111&gt;99, "&gt;99", IF(wat!AM111&lt;1, "&lt;1",wat!AM111 ))), "-")</f>
        <v>89.09196164726329</v>
      </c>
      <c r="AN113" s="28">
        <f>IF(ISNUMBER(wat!AN111), IF(wat!AN111=-999,"NA",IF(wat!AN111&gt;99, "&gt;99", IF(wat!AN111&lt;1, "&lt;1",wat!AN111 ))), "-")</f>
        <v>7.7735683878141764</v>
      </c>
      <c r="AO113" s="25">
        <f>IF(ISBLANK(wat!AO111), "", wat!AO111)</f>
        <v>110</v>
      </c>
    </row>
    <row r="114" spans="1:41" s="6" customFormat="1" hidden="1" x14ac:dyDescent="0.25">
      <c r="A114" s="25" t="str">
        <f>IF(ISBLANK(wat!A112), "", wat!A112)</f>
        <v>Northern Africa and Western Asia</v>
      </c>
      <c r="B114" s="56">
        <f>IF(ISBLANK(wat!B112), "", wat!B112)</f>
        <v>2005</v>
      </c>
      <c r="C114" s="54">
        <f>IF(ISNUMBER(wat!C112), wat!C112, "-")</f>
        <v>391985.54559326172</v>
      </c>
      <c r="D114" s="28">
        <f>IF(ISNUMBER(wat!D112), wat!D112, "-")</f>
        <v>58.080707550048828</v>
      </c>
      <c r="E114" s="51">
        <f>IF(ISNUMBER(wat!E112), IF(wat!E112=-999,"NA",IF(wat!E112&gt;99, "&gt;99", IF(wat!E112&lt;1, "&lt;1",wat!E112 ))), "-")</f>
        <v>85.61037771088526</v>
      </c>
      <c r="F114" s="28">
        <f>IF(ISNUMBER(wat!F112), IF(wat!F112=-999,"NA",IF(wat!F112&gt;99, "&gt;99", IF(wat!F112&lt;1, "&lt;1",wat!F112 ))), "-")</f>
        <v>4.7357407852851194</v>
      </c>
      <c r="G114" s="28">
        <f>IF(ISNUMBER(wat!G112), IF(wat!G112=-999,"NA",IF(wat!G112&gt;99, "&gt;99", IF(wat!G112&lt;1, "&lt;1",wat!G112 ))), "-")</f>
        <v>7.6689295611483494</v>
      </c>
      <c r="H114" s="28">
        <f>IF(ISNUMBER(wat!H112), IF(wat!H112=-999,"NA",IF(wat!H112&gt;99, "&gt;99", IF(wat!H112&lt;1, "&lt;1",wat!H112 ))), "-")</f>
        <v>1.9849519426812807</v>
      </c>
      <c r="I114" s="29">
        <f>IF(ISNUMBER(wat!I112), IF(wat!I112=-999,"NA",wat!I112), "-")</f>
        <v>0.4087727963924408</v>
      </c>
      <c r="J114" s="51">
        <f>IF(ISNUMBER(wat!J112), IF(wat!J112=-999,"NA",IF(wat!J112&gt;99, "&gt;99", wat!J112)), "-")</f>
        <v>73.736105406734609</v>
      </c>
      <c r="K114" s="28">
        <f>IF(ISNUMBER(wat!K112), IF(wat!K112=-999,"NA",IF(wat!K112&gt;99, "&gt;99", IF(wat!K112&lt;1, "&lt;1",wat!K112 ))), "-")</f>
        <v>7.3031924347321375</v>
      </c>
      <c r="L114" s="28">
        <f>IF(ISNUMBER(wat!L112), IF(wat!L112=-999,"NA",IF(wat!L112&gt;99, "&gt;99", IF(wat!L112&lt;1, "&lt;1",wat!L112 ))), "-")</f>
        <v>14.672961786784985</v>
      </c>
      <c r="M114" s="28">
        <f>IF(ISNUMBER(wat!M112), IF(wat!M112=-999,"NA",IF(wat!M112&gt;99, "&gt;99", IF(wat!M112&lt;1, "&lt;1",wat!M112 ))), "-")</f>
        <v>4.2877403717482725</v>
      </c>
      <c r="N114" s="29">
        <f>IF(ISNUMBER(wat!N112), IF(wat!N112=-999,"NA",wat!N112), "-")</f>
        <v>0.6643415093421936</v>
      </c>
      <c r="O114" s="51">
        <f>IF(ISNUMBER(wat!O112), IF(wat!O112=-999,"NA",IF(wat!O112&gt;99, "&gt;99", IF(wat!O112&lt;1, "&lt;1",wat!O112 ))), "-")</f>
        <v>94.180539058398807</v>
      </c>
      <c r="P114" s="28">
        <f>IF(ISNUMBER(wat!P112), IF(wat!P112=-999,"NA",IF(wat!P112&gt;99, "&gt;99", IF(wat!P112&lt;1, "&lt;1",wat!P112 ))), "-")</f>
        <v>2.8827027847369031</v>
      </c>
      <c r="Q114" s="28">
        <f>IF(ISNUMBER(wat!Q112), IF(wat!Q112=-999,"NA",IF(wat!Q112&gt;99, "&gt;99", IF(wat!Q112&lt;1, "&lt;1",wat!Q112 ))), "-")</f>
        <v>2.6138255966067225</v>
      </c>
      <c r="R114" s="28" t="str">
        <f>IF(ISNUMBER(wat!R112), IF(wat!R112=-999,"NA",IF(wat!R112&gt;99, "&gt;99", IF(wat!R112&lt;1, "&lt;1",wat!R112 ))), "-")</f>
        <v>&lt;1</v>
      </c>
      <c r="S114" s="29">
        <f>IF(ISNUMBER(wat!S112), IF(wat!S112=-999,"NA",wat!S112), "-")</f>
        <v>0.14102683961391449</v>
      </c>
      <c r="T114" s="52">
        <f>IF(ISNUMBER(wat!T112), IF(wat!T112=-999,"NA",IF(wat!T112&gt;99, "&gt;99", IF(wat!T112&lt;1, "&lt;1",wat!T112 ))), "-")</f>
        <v>70.486328871678467</v>
      </c>
      <c r="U114" s="53">
        <f>IF(ISNUMBER(wat!U112), IF(wat!U112=-999,"NA",IF(wat!U112&gt;99, "&gt;99", IF(wat!U112&lt;1, "&lt;1",wat!U112 ))), "-")</f>
        <v>77.152037943317666</v>
      </c>
      <c r="V114" s="53">
        <f>IF(ISNUMBER(wat!V112), IF(wat!V112=-999,"NA",IF(wat!V112&gt;99, "&gt;99", IF(wat!V112&lt;1, "&lt;1",wat!V112 ))), "-")</f>
        <v>70.897552766732801</v>
      </c>
      <c r="W114" s="53">
        <f>IF(ISNUMBER(wat!W112), IF(wat!W112=-999,"NA",IF(wat!W112&gt;99, "&gt;99", IF(wat!W112&lt;1, "&lt;1",wat!W112 ))), "-")</f>
        <v>73.305844899466337</v>
      </c>
      <c r="X114" s="29">
        <f>IF(ISNUMBER(wat!X112), IF(wat!X112=-999,"NA",wat!X112), "-")</f>
        <v>0.53868949413299561</v>
      </c>
      <c r="Y114" s="28">
        <f>IF(ISNUMBER(wat!Y112), IF(wat!Y112=-999,"NA",IF(wat!Y112&gt;99, "&gt;99", IF(wat!Y112&lt;1, "&lt;1",wat!Y112 ))), "-")</f>
        <v>77.473663547703367</v>
      </c>
      <c r="Z114" s="28">
        <f>IF(ISNUMBER(wat!Z112), IF(wat!Z112=-999,"NA",IF(wat!Z112&gt;99, "&gt;99", IF(wat!Z112&lt;1, "&lt;1",wat!Z112 ))), "-")</f>
        <v>12.872454948467007</v>
      </c>
      <c r="AA114" s="52" t="str">
        <f>IF(ISNUMBER(wat!AA112), IF(wat!AA112=-999,"NA",IF(wat!AA112&gt;99, "&gt;99", IF(wat!AA112&lt;1, "&lt;1",wat!AA112 ))), "-")</f>
        <v>-</v>
      </c>
      <c r="AB114" s="53">
        <f>IF(ISNUMBER(wat!AB112), IF(wat!AB112=-999,"NA",IF(wat!AB112&gt;99, "&gt;99", IF(wat!AB112&lt;1, "&lt;1",wat!AB112 ))), "-")</f>
        <v>60.601040459360114</v>
      </c>
      <c r="AC114" s="53">
        <f>IF(ISNUMBER(wat!AC112), IF(wat!AC112=-999,"NA",IF(wat!AC112&gt;99, "&gt;99", IF(wat!AC112&lt;1, "&lt;1",wat!AC112 ))), "-")</f>
        <v>60.19173540585281</v>
      </c>
      <c r="AD114" s="53" t="str">
        <f>IF(ISNUMBER(wat!AD112), IF(wat!AD112=-999,"NA",IF(wat!AD112&gt;99, "&gt;99", IF(wat!AD112&lt;1, "&lt;1",wat!AD112 ))), "-")</f>
        <v>-</v>
      </c>
      <c r="AE114" s="29" t="str">
        <f>IF(ISNUMBER(wat!AE112), IF(wat!AE112=-999,"NA",wat!AE112), "-")</f>
        <v>-</v>
      </c>
      <c r="AF114" s="28">
        <f>IF(ISNUMBER(wat!AF112), IF(wat!AF112=-999,"NA",IF(wat!AF112&gt;99, "&gt;99", IF(wat!AF112&lt;1, "&lt;1",wat!AF112 ))), "-")</f>
        <v>61.431016759954574</v>
      </c>
      <c r="AG114" s="28">
        <f>IF(ISNUMBER(wat!AG112), IF(wat!AG112=-999,"NA",IF(wat!AG112&gt;99, "&gt;99", IF(wat!AG112&lt;1, "&lt;1",wat!AG112 ))), "-")</f>
        <v>19.60828108151216</v>
      </c>
      <c r="AH114" s="52">
        <f>IF(ISNUMBER(wat!AH112), IF(wat!AH112=-999,"NA",IF(wat!AH112&gt;99, "&gt;99", IF(wat!AH112&lt;1, "&lt;1",wat!AH112 ))), "-")</f>
        <v>78.624391142992494</v>
      </c>
      <c r="AI114" s="53">
        <f>IF(ISNUMBER(wat!AI112), IF(wat!AI112=-999,"NA",IF(wat!AI112&gt;99, "&gt;99", IF(wat!AI112&lt;1, "&lt;1",wat!AI112 ))), "-")</f>
        <v>89.097588842414382</v>
      </c>
      <c r="AJ114" s="53">
        <f>IF(ISNUMBER(wat!AJ112), IF(wat!AJ112=-999,"NA",IF(wat!AJ112&gt;99, "&gt;99", IF(wat!AJ112&lt;1, "&lt;1",wat!AJ112 ))), "-")</f>
        <v>78.624391142992494</v>
      </c>
      <c r="AK114" s="53">
        <f>IF(ISNUMBER(wat!AK112), IF(wat!AK112=-999,"NA",IF(wat!AK112&gt;99, "&gt;99", IF(wat!AK112&lt;1, "&lt;1",wat!AK112 ))), "-")</f>
        <v>80.560990815641233</v>
      </c>
      <c r="AL114" s="29">
        <f>IF(ISNUMBER(wat!AL112), IF(wat!AL112=-999,"NA",wat!AL112), "-")</f>
        <v>0.28202259540557861</v>
      </c>
      <c r="AM114" s="28">
        <f>IF(ISNUMBER(wat!AM112), IF(wat!AM112=-999,"NA",IF(wat!AM112&gt;99, "&gt;99", IF(wat!AM112&lt;1, "&lt;1",wat!AM112 ))), "-")</f>
        <v>89.052316343325714</v>
      </c>
      <c r="AN114" s="28">
        <f>IF(ISNUMBER(wat!AN112), IF(wat!AN112=-999,"NA",IF(wat!AN112&gt;99, "&gt;99", IF(wat!AN112&lt;1, "&lt;1",wat!AN112 ))), "-")</f>
        <v>8.0109254998100035</v>
      </c>
      <c r="AO114" s="25">
        <f>IF(ISBLANK(wat!AO112), "", wat!AO112)</f>
        <v>111</v>
      </c>
    </row>
    <row r="115" spans="1:41" s="6" customFormat="1" hidden="1" x14ac:dyDescent="0.25">
      <c r="A115" s="25" t="str">
        <f>IF(ISBLANK(wat!A113), "", wat!A113)</f>
        <v>Northern Africa and Western Asia</v>
      </c>
      <c r="B115" s="56">
        <f>IF(ISBLANK(wat!B113), "", wat!B113)</f>
        <v>2006</v>
      </c>
      <c r="C115" s="54">
        <f>IF(ISNUMBER(wat!C113), wat!C113, "-")</f>
        <v>400125.55548095703</v>
      </c>
      <c r="D115" s="28">
        <f>IF(ISNUMBER(wat!D113), wat!D113, "-")</f>
        <v>58.471748352050781</v>
      </c>
      <c r="E115" s="51">
        <f>IF(ISNUMBER(wat!E113), IF(wat!E113=-999,"NA",IF(wat!E113&gt;99, "&gt;99", IF(wat!E113&lt;1, "&lt;1",wat!E113 ))), "-")</f>
        <v>86.1134771836998</v>
      </c>
      <c r="F115" s="28">
        <f>IF(ISNUMBER(wat!F113), IF(wat!F113=-999,"NA",IF(wat!F113&gt;99, "&gt;99", IF(wat!F113&lt;1, "&lt;1",wat!F113 ))), "-")</f>
        <v>4.8086895093052844</v>
      </c>
      <c r="G115" s="28">
        <f>IF(ISNUMBER(wat!G113), IF(wat!G113=-999,"NA",IF(wat!G113&gt;99, "&gt;99", IF(wat!G113&lt;1, "&lt;1",wat!G113 ))), "-")</f>
        <v>7.1570083578865722</v>
      </c>
      <c r="H115" s="28">
        <f>IF(ISNUMBER(wat!H113), IF(wat!H113=-999,"NA",IF(wat!H113&gt;99, "&gt;99", IF(wat!H113&lt;1, "&lt;1",wat!H113 ))), "-")</f>
        <v>1.9208249491083467</v>
      </c>
      <c r="I115" s="29">
        <f>IF(ISNUMBER(wat!I113), IF(wat!I113=-999,"NA",wat!I113), "-")</f>
        <v>0.4087727963924408</v>
      </c>
      <c r="J115" s="51">
        <f>IF(ISNUMBER(wat!J113), IF(wat!J113=-999,"NA",IF(wat!J113&gt;99, "&gt;99", wat!J113)), "-")</f>
        <v>74.486776994065835</v>
      </c>
      <c r="K115" s="28">
        <f>IF(ISNUMBER(wat!K113), IF(wat!K113=-999,"NA",IF(wat!K113&gt;99, "&gt;99", IF(wat!K113&lt;1, "&lt;1",wat!K113 ))), "-")</f>
        <v>7.5037506118588251</v>
      </c>
      <c r="L115" s="28">
        <f>IF(ISNUMBER(wat!L113), IF(wat!L113=-999,"NA",IF(wat!L113&gt;99, "&gt;99", IF(wat!L113&lt;1, "&lt;1",wat!L113 ))), "-")</f>
        <v>13.808271688518184</v>
      </c>
      <c r="M115" s="28">
        <f>IF(ISNUMBER(wat!M113), IF(wat!M113=-999,"NA",IF(wat!M113&gt;99, "&gt;99", IF(wat!M113&lt;1, "&lt;1",wat!M113 ))), "-")</f>
        <v>4.2012007055571585</v>
      </c>
      <c r="N115" s="29">
        <f>IF(ISNUMBER(wat!N113), IF(wat!N113=-999,"NA",wat!N113), "-")</f>
        <v>0.6643415093421936</v>
      </c>
      <c r="O115" s="51">
        <f>IF(ISNUMBER(wat!O113), IF(wat!O113=-999,"NA",IF(wat!O113&gt;99, "&gt;99", IF(wat!O113&lt;1, "&lt;1",wat!O113 ))), "-")</f>
        <v>94.371082129195131</v>
      </c>
      <c r="P115" s="28">
        <f>IF(ISNUMBER(wat!P113), IF(wat!P113=-999,"NA",IF(wat!P113&gt;99, "&gt;99", IF(wat!P113&lt;1, "&lt;1",wat!P113 ))), "-")</f>
        <v>2.8945826195890452</v>
      </c>
      <c r="Q115" s="28">
        <f>IF(ISNUMBER(wat!Q113), IF(wat!Q113=-999,"NA",IF(wat!Q113&gt;99, "&gt;99", IF(wat!Q113&lt;1, "&lt;1",wat!Q113 ))), "-")</f>
        <v>2.4330962186372052</v>
      </c>
      <c r="R115" s="28" t="str">
        <f>IF(ISNUMBER(wat!R113), IF(wat!R113=-999,"NA",IF(wat!R113&gt;99, "&gt;99", IF(wat!R113&lt;1, "&lt;1",wat!R113 ))), "-")</f>
        <v>&lt;1</v>
      </c>
      <c r="S115" s="29">
        <f>IF(ISNUMBER(wat!S113), IF(wat!S113=-999,"NA",wat!S113), "-")</f>
        <v>0.14102683961391449</v>
      </c>
      <c r="T115" s="52">
        <f>IF(ISNUMBER(wat!T113), IF(wat!T113=-999,"NA",IF(wat!T113&gt;99, "&gt;99", IF(wat!T113&lt;1, "&lt;1",wat!T113 ))), "-")</f>
        <v>71.43569509361491</v>
      </c>
      <c r="U115" s="53">
        <f>IF(ISNUMBER(wat!U113), IF(wat!U113=-999,"NA",IF(wat!U113&gt;99, "&gt;99", IF(wat!U113&lt;1, "&lt;1",wat!U113 ))), "-")</f>
        <v>77.802588448301336</v>
      </c>
      <c r="V115" s="53">
        <f>IF(ISNUMBER(wat!V113), IF(wat!V113=-999,"NA",IF(wat!V113&gt;99, "&gt;99", IF(wat!V113&lt;1, "&lt;1",wat!V113 ))), "-")</f>
        <v>71.860988690960966</v>
      </c>
      <c r="W115" s="53">
        <f>IF(ISNUMBER(wat!W113), IF(wat!W113=-999,"NA",IF(wat!W113&gt;99, "&gt;99", IF(wat!W113&lt;1, "&lt;1",wat!W113 ))), "-")</f>
        <v>73.816038119350765</v>
      </c>
      <c r="X115" s="29">
        <f>IF(ISNUMBER(wat!X113), IF(wat!X113=-999,"NA",wat!X113), "-")</f>
        <v>0.53868949413299561</v>
      </c>
      <c r="Y115" s="28">
        <f>IF(ISNUMBER(wat!Y113), IF(wat!Y113=-999,"NA",IF(wat!Y113&gt;99, "&gt;99", IF(wat!Y113&lt;1, "&lt;1",wat!Y113 ))), "-")</f>
        <v>77.85644287266858</v>
      </c>
      <c r="Z115" s="28">
        <f>IF(ISNUMBER(wat!Z113), IF(wat!Z113=-999,"NA",IF(wat!Z113&gt;99, "&gt;99", IF(wat!Z113&lt;1, "&lt;1",wat!Z113 ))), "-")</f>
        <v>13.065723820336528</v>
      </c>
      <c r="AA115" s="52" t="str">
        <f>IF(ISNUMBER(wat!AA113), IF(wat!AA113=-999,"NA",IF(wat!AA113&gt;99, "&gt;99", IF(wat!AA113&lt;1, "&lt;1",wat!AA113 ))), "-")</f>
        <v>-</v>
      </c>
      <c r="AB115" s="53">
        <f>IF(ISNUMBER(wat!AB113), IF(wat!AB113=-999,"NA",IF(wat!AB113&gt;99, "&gt;99", IF(wat!AB113&lt;1, "&lt;1",wat!AB113 ))), "-")</f>
        <v>61.447389220390114</v>
      </c>
      <c r="AC115" s="53">
        <f>IF(ISNUMBER(wat!AC113), IF(wat!AC113=-999,"NA",IF(wat!AC113&gt;99, "&gt;99", IF(wat!AC113&lt;1, "&lt;1",wat!AC113 ))), "-")</f>
        <v>61.224621622456276</v>
      </c>
      <c r="AD115" s="53" t="str">
        <f>IF(ISNUMBER(wat!AD113), IF(wat!AD113=-999,"NA",IF(wat!AD113&gt;99, "&gt;99", IF(wat!AD113&lt;1, "&lt;1",wat!AD113 ))), "-")</f>
        <v>-</v>
      </c>
      <c r="AE115" s="29" t="str">
        <f>IF(ISNUMBER(wat!AE113), IF(wat!AE113=-999,"NA",wat!AE113), "-")</f>
        <v>-</v>
      </c>
      <c r="AF115" s="28">
        <f>IF(ISNUMBER(wat!AF113), IF(wat!AF113=-999,"NA",IF(wat!AF113&gt;99, "&gt;99", IF(wat!AF113&lt;1, "&lt;1",wat!AF113 ))), "-")</f>
        <v>62.189242011595539</v>
      </c>
      <c r="AG115" s="28">
        <f>IF(ISNUMBER(wat!AG113), IF(wat!AG113=-999,"NA",IF(wat!AG113&gt;99, "&gt;99", IF(wat!AG113&lt;1, "&lt;1",wat!AG113 ))), "-")</f>
        <v>19.80128559432913</v>
      </c>
      <c r="AH115" s="52">
        <f>IF(ISNUMBER(wat!AH113), IF(wat!AH113=-999,"NA",IF(wat!AH113&gt;99, "&gt;99", IF(wat!AH113&lt;1, "&lt;1",wat!AH113 ))), "-")</f>
        <v>79.415231515687495</v>
      </c>
      <c r="AI115" s="53">
        <f>IF(ISNUMBER(wat!AI113), IF(wat!AI113=-999,"NA",IF(wat!AI113&gt;99, "&gt;99", IF(wat!AI113&lt;1, "&lt;1",wat!AI113 ))), "-")</f>
        <v>89.418504113389261</v>
      </c>
      <c r="AJ115" s="53">
        <f>IF(ISNUMBER(wat!AJ113), IF(wat!AJ113=-999,"NA",IF(wat!AJ113&gt;99, "&gt;99", IF(wat!AJ113&lt;1, "&lt;1",wat!AJ113 ))), "-")</f>
        <v>79.415231515687495</v>
      </c>
      <c r="AK115" s="53">
        <f>IF(ISNUMBER(wat!AK113), IF(wat!AK113=-999,"NA",IF(wat!AK113&gt;99, "&gt;99", IF(wat!AK113&lt;1, "&lt;1",wat!AK113 ))), "-")</f>
        <v>80.766644612061839</v>
      </c>
      <c r="AL115" s="29">
        <f>IF(ISNUMBER(wat!AL113), IF(wat!AL113=-999,"NA",wat!AL113), "-")</f>
        <v>0.28202259540557861</v>
      </c>
      <c r="AM115" s="28">
        <f>IF(ISNUMBER(wat!AM113), IF(wat!AM113=-999,"NA",IF(wat!AM113&gt;99, "&gt;99", IF(wat!AM113&lt;1, "&lt;1",wat!AM113 ))), "-")</f>
        <v>88.983723068510017</v>
      </c>
      <c r="AN115" s="28">
        <f>IF(ISNUMBER(wat!AN113), IF(wat!AN113=-999,"NA",IF(wat!AN113&gt;99, "&gt;99", IF(wat!AN113&lt;1, "&lt;1",wat!AN113 ))), "-")</f>
        <v>8.2819416802741763</v>
      </c>
      <c r="AO115" s="25">
        <f>IF(ISBLANK(wat!AO113), "", wat!AO113)</f>
        <v>112</v>
      </c>
    </row>
    <row r="116" spans="1:41" s="6" customFormat="1" hidden="1" x14ac:dyDescent="0.25">
      <c r="A116" s="25" t="str">
        <f>IF(ISBLANK(wat!A114), "", wat!A114)</f>
        <v>Northern Africa and Western Asia</v>
      </c>
      <c r="B116" s="56">
        <f>IF(ISBLANK(wat!B114), "", wat!B114)</f>
        <v>2007</v>
      </c>
      <c r="C116" s="54">
        <f>IF(ISNUMBER(wat!C114), wat!C114, "-")</f>
        <v>408601.63381958008</v>
      </c>
      <c r="D116" s="28">
        <f>IF(ISNUMBER(wat!D114), wat!D114, "-")</f>
        <v>58.862812042236328</v>
      </c>
      <c r="E116" s="51">
        <f>IF(ISNUMBER(wat!E114), IF(wat!E114=-999,"NA",IF(wat!E114&gt;99, "&gt;99", IF(wat!E114&lt;1, "&lt;1",wat!E114 ))), "-")</f>
        <v>86.621392124493639</v>
      </c>
      <c r="F116" s="28">
        <f>IF(ISNUMBER(wat!F114), IF(wat!F114=-999,"NA",IF(wat!F114&gt;99, "&gt;99", IF(wat!F114&lt;1, "&lt;1",wat!F114 ))), "-")</f>
        <v>4.87813059281289</v>
      </c>
      <c r="G116" s="28">
        <f>IF(ISNUMBER(wat!G114), IF(wat!G114=-999,"NA",IF(wat!G114&gt;99, "&gt;99", IF(wat!G114&lt;1, "&lt;1",wat!G114 ))), "-")</f>
        <v>6.6457006906232294</v>
      </c>
      <c r="H116" s="28">
        <f>IF(ISNUMBER(wat!H114), IF(wat!H114=-999,"NA",IF(wat!H114&gt;99, "&gt;99", IF(wat!H114&lt;1, "&lt;1",wat!H114 ))), "-")</f>
        <v>1.8547765920702348</v>
      </c>
      <c r="I116" s="29">
        <f>IF(ISNUMBER(wat!I114), IF(wat!I114=-999,"NA",wat!I114), "-")</f>
        <v>0.4087727963924408</v>
      </c>
      <c r="J116" s="51">
        <f>IF(ISNUMBER(wat!J114), IF(wat!J114=-999,"NA",IF(wat!J114&gt;99, "&gt;99", wat!J114)), "-")</f>
        <v>75.254561702851831</v>
      </c>
      <c r="K116" s="28">
        <f>IF(ISNUMBER(wat!K114), IF(wat!K114=-999,"NA",IF(wat!K114&gt;99, "&gt;99", IF(wat!K114&lt;1, "&lt;1",wat!K114 ))), "-")</f>
        <v>7.7021860741479475</v>
      </c>
      <c r="L116" s="28">
        <f>IF(ISNUMBER(wat!L114), IF(wat!L114=-999,"NA",IF(wat!L114&gt;99, "&gt;99", IF(wat!L114&lt;1, "&lt;1",wat!L114 ))), "-")</f>
        <v>12.934097381296858</v>
      </c>
      <c r="M116" s="28">
        <f>IF(ISNUMBER(wat!M114), IF(wat!M114=-999,"NA",IF(wat!M114&gt;99, "&gt;99", IF(wat!M114&lt;1, "&lt;1",wat!M114 ))), "-")</f>
        <v>4.1091548417033614</v>
      </c>
      <c r="N116" s="29">
        <f>IF(ISNUMBER(wat!N114), IF(wat!N114=-999,"NA",wat!N114), "-")</f>
        <v>0.6643415093421936</v>
      </c>
      <c r="O116" s="51">
        <f>IF(ISNUMBER(wat!O114), IF(wat!O114=-999,"NA",IF(wat!O114&gt;99, "&gt;99", IF(wat!O114&lt;1, "&lt;1",wat!O114 ))), "-")</f>
        <v>94.5652766042476</v>
      </c>
      <c r="P116" s="28">
        <f>IF(ISNUMBER(wat!P114), IF(wat!P114=-999,"NA",IF(wat!P114&gt;99, "&gt;99", IF(wat!P114&lt;1, "&lt;1",wat!P114 ))), "-")</f>
        <v>2.9044956636425536</v>
      </c>
      <c r="Q116" s="28">
        <f>IF(ISNUMBER(wat!Q114), IF(wat!Q114=-999,"NA",IF(wat!Q114&gt;99, "&gt;99", IF(wat!Q114&lt;1, "&lt;1",wat!Q114 ))), "-")</f>
        <v>2.2509582885303878</v>
      </c>
      <c r="R116" s="28" t="str">
        <f>IF(ISNUMBER(wat!R114), IF(wat!R114=-999,"NA",IF(wat!R114&gt;99, "&gt;99", IF(wat!R114&lt;1, "&lt;1",wat!R114 ))), "-")</f>
        <v>&lt;1</v>
      </c>
      <c r="S116" s="29">
        <f>IF(ISNUMBER(wat!S114), IF(wat!S114=-999,"NA",wat!S114), "-")</f>
        <v>0.14102683961391449</v>
      </c>
      <c r="T116" s="52">
        <f>IF(ISNUMBER(wat!T114), IF(wat!T114=-999,"NA",IF(wat!T114&gt;99, "&gt;99", IF(wat!T114&lt;1, "&lt;1",wat!T114 ))), "-")</f>
        <v>72.402133133881648</v>
      </c>
      <c r="U116" s="53">
        <f>IF(ISNUMBER(wat!U114), IF(wat!U114=-999,"NA",IF(wat!U114&gt;99, "&gt;99", IF(wat!U114&lt;1, "&lt;1",wat!U114 ))), "-")</f>
        <v>78.462279282633702</v>
      </c>
      <c r="V116" s="53">
        <f>IF(ISNUMBER(wat!V114), IF(wat!V114=-999,"NA",IF(wat!V114&gt;99, "&gt;99", IF(wat!V114&lt;1, "&lt;1",wat!V114 ))), "-")</f>
        <v>72.842329887250415</v>
      </c>
      <c r="W116" s="53">
        <f>IF(ISNUMBER(wat!W114), IF(wat!W114=-999,"NA",IF(wat!W114&gt;99, "&gt;99", IF(wat!W114&lt;1, "&lt;1",wat!W114 ))), "-")</f>
        <v>74.358914409761752</v>
      </c>
      <c r="X116" s="29">
        <f>IF(ISNUMBER(wat!X114), IF(wat!X114=-999,"NA",wat!X114), "-")</f>
        <v>0.53868949413299561</v>
      </c>
      <c r="Y116" s="28">
        <f>IF(ISNUMBER(wat!Y114), IF(wat!Y114=-999,"NA",IF(wat!Y114&gt;99, "&gt;99", IF(wat!Y114&lt;1, "&lt;1",wat!Y114 ))), "-")</f>
        <v>78.285392384848763</v>
      </c>
      <c r="Z116" s="28">
        <f>IF(ISNUMBER(wat!Z114), IF(wat!Z114=-999,"NA",IF(wat!Z114&gt;99, "&gt;99", IF(wat!Z114&lt;1, "&lt;1",wat!Z114 ))), "-")</f>
        <v>13.214130332457771</v>
      </c>
      <c r="AA116" s="52" t="str">
        <f>IF(ISNUMBER(wat!AA114), IF(wat!AA114=-999,"NA",IF(wat!AA114&gt;99, "&gt;99", IF(wat!AA114&lt;1, "&lt;1",wat!AA114 ))), "-")</f>
        <v>-</v>
      </c>
      <c r="AB116" s="53">
        <f>IF(ISNUMBER(wat!AB114), IF(wat!AB114=-999,"NA",IF(wat!AB114&gt;99, "&gt;99", IF(wat!AB114&lt;1, "&lt;1",wat!AB114 ))), "-")</f>
        <v>62.317105155215224</v>
      </c>
      <c r="AC116" s="53">
        <f>IF(ISNUMBER(wat!AC114), IF(wat!AC114=-999,"NA",IF(wat!AC114&gt;99, "&gt;99", IF(wat!AC114&lt;1, "&lt;1",wat!AC114 ))), "-")</f>
        <v>62.276712193912608</v>
      </c>
      <c r="AD116" s="53" t="str">
        <f>IF(ISNUMBER(wat!AD114), IF(wat!AD114=-999,"NA",IF(wat!AD114&gt;99, "&gt;99", IF(wat!AD114&lt;1, "&lt;1",wat!AD114 ))), "-")</f>
        <v>-</v>
      </c>
      <c r="AE116" s="29" t="str">
        <f>IF(ISNUMBER(wat!AE114), IF(wat!AE114=-999,"NA",wat!AE114), "-")</f>
        <v>-</v>
      </c>
      <c r="AF116" s="28">
        <f>IF(ISNUMBER(wat!AF114), IF(wat!AF114=-999,"NA",IF(wat!AF114&gt;99, "&gt;99", IF(wat!AF114&lt;1, "&lt;1",wat!AF114 ))), "-")</f>
        <v>62.989764566295435</v>
      </c>
      <c r="AG116" s="28">
        <f>IF(ISNUMBER(wat!AG114), IF(wat!AG114=-999,"NA",IF(wat!AG114&gt;99, "&gt;99", IF(wat!AG114&lt;1, "&lt;1",wat!AG114 ))), "-")</f>
        <v>19.966983210704324</v>
      </c>
      <c r="AH116" s="52">
        <f>IF(ISNUMBER(wat!AH114), IF(wat!AH114=-999,"NA",IF(wat!AH114&gt;99, "&gt;99", IF(wat!AH114&lt;1, "&lt;1",wat!AH114 ))), "-")</f>
        <v>80.226274591720497</v>
      </c>
      <c r="AI116" s="53">
        <f>IF(ISNUMBER(wat!AI114), IF(wat!AI114=-999,"NA",IF(wat!AI114&gt;99, "&gt;99", IF(wat!AI114&lt;1, "&lt;1",wat!AI114 ))), "-")</f>
        <v>89.745583296074528</v>
      </c>
      <c r="AJ116" s="53">
        <f>IF(ISNUMBER(wat!AJ114), IF(wat!AJ114=-999,"NA",IF(wat!AJ114&gt;99, "&gt;99", IF(wat!AJ114&lt;1, "&lt;1",wat!AJ114 ))), "-")</f>
        <v>80.226274591720497</v>
      </c>
      <c r="AK116" s="53">
        <f>IF(ISNUMBER(wat!AK114), IF(wat!AK114=-999,"NA",IF(wat!AK114&gt;99, "&gt;99", IF(wat!AK114&lt;1, "&lt;1",wat!AK114 ))), "-")</f>
        <v>81.011260735182759</v>
      </c>
      <c r="AL116" s="29">
        <f>IF(ISNUMBER(wat!AL114), IF(wat!AL114=-999,"NA",wat!AL114), "-")</f>
        <v>0.28202259540557861</v>
      </c>
      <c r="AM116" s="28">
        <f>IF(ISNUMBER(wat!AM114), IF(wat!AM114=-999,"NA",IF(wat!AM114&gt;99, "&gt;99", IF(wat!AM114&lt;1, "&lt;1",wat!AM114 ))), "-")</f>
        <v>88.974977814122866</v>
      </c>
      <c r="AN116" s="28">
        <f>IF(ISNUMBER(wat!AN114), IF(wat!AN114=-999,"NA",IF(wat!AN114&gt;99, "&gt;99", IF(wat!AN114&lt;1, "&lt;1",wat!AN114 ))), "-")</f>
        <v>8.4947944537672981</v>
      </c>
      <c r="AO116" s="25">
        <f>IF(ISBLANK(wat!AO114), "", wat!AO114)</f>
        <v>113</v>
      </c>
    </row>
    <row r="117" spans="1:41" s="6" customFormat="1" hidden="1" x14ac:dyDescent="0.25">
      <c r="A117" s="25" t="str">
        <f>IF(ISBLANK(wat!A115), "", wat!A115)</f>
        <v>Northern Africa and Western Asia</v>
      </c>
      <c r="B117" s="56">
        <f>IF(ISBLANK(wat!B115), "", wat!B115)</f>
        <v>2008</v>
      </c>
      <c r="C117" s="54">
        <f>IF(ISNUMBER(wat!C115), wat!C115, "-")</f>
        <v>417355.40661621094</v>
      </c>
      <c r="D117" s="28">
        <f>IF(ISNUMBER(wat!D115), wat!D115, "-")</f>
        <v>59.253505706787109</v>
      </c>
      <c r="E117" s="51">
        <f>IF(ISNUMBER(wat!E115), IF(wat!E115=-999,"NA",IF(wat!E115&gt;99, "&gt;99", IF(wat!E115&lt;1, "&lt;1",wat!E115 ))), "-")</f>
        <v>87.12679619408523</v>
      </c>
      <c r="F117" s="28">
        <f>IF(ISNUMBER(wat!F115), IF(wat!F115=-999,"NA",IF(wat!F115&gt;99, "&gt;99", IF(wat!F115&lt;1, "&lt;1",wat!F115 ))), "-")</f>
        <v>4.944861674828112</v>
      </c>
      <c r="G117" s="28">
        <f>IF(ISNUMBER(wat!G115), IF(wat!G115=-999,"NA",IF(wat!G115&gt;99, "&gt;99", IF(wat!G115&lt;1, "&lt;1",wat!G115 ))), "-")</f>
        <v>6.1392732455710499</v>
      </c>
      <c r="H117" s="28">
        <f>IF(ISNUMBER(wat!H115), IF(wat!H115=-999,"NA",IF(wat!H115&gt;99, "&gt;99", IF(wat!H115&lt;1, "&lt;1",wat!H115 ))), "-")</f>
        <v>1.7890688855156034</v>
      </c>
      <c r="I117" s="29">
        <f>IF(ISNUMBER(wat!I115), IF(wat!I115=-999,"NA",wat!I115), "-")</f>
        <v>0.4087727963924408</v>
      </c>
      <c r="J117" s="51">
        <f>IF(ISNUMBER(wat!J115), IF(wat!J115=-999,"NA",IF(wat!J115&gt;99, "&gt;99", wat!J115)), "-")</f>
        <v>76.028416190525178</v>
      </c>
      <c r="K117" s="28">
        <f>IF(ISNUMBER(wat!K115), IF(wat!K115=-999,"NA",IF(wat!K115&gt;99, "&gt;99", IF(wat!K115&lt;1, "&lt;1",wat!K115 ))), "-")</f>
        <v>7.8987528639569442</v>
      </c>
      <c r="L117" s="28">
        <f>IF(ISNUMBER(wat!L115), IF(wat!L115=-999,"NA",IF(wat!L115&gt;99, "&gt;99", IF(wat!L115&lt;1, "&lt;1",wat!L115 ))), "-")</f>
        <v>12.056550432519225</v>
      </c>
      <c r="M117" s="28">
        <f>IF(ISNUMBER(wat!M115), IF(wat!M115=-999,"NA",IF(wat!M115&gt;99, "&gt;99", IF(wat!M115&lt;1, "&lt;1",wat!M115 ))), "-")</f>
        <v>4.0162805129986436</v>
      </c>
      <c r="N117" s="29">
        <f>IF(ISNUMBER(wat!N115), IF(wat!N115=-999,"NA",wat!N115), "-")</f>
        <v>0.6643415093421936</v>
      </c>
      <c r="O117" s="51">
        <f>IF(ISNUMBER(wat!O115), IF(wat!O115=-999,"NA",IF(wat!O115&gt;99, "&gt;99", IF(wat!O115&lt;1, "&lt;1",wat!O115 ))), "-")</f>
        <v>94.758751696514025</v>
      </c>
      <c r="P117" s="28">
        <f>IF(ISNUMBER(wat!P115), IF(wat!P115=-999,"NA",IF(wat!P115&gt;99, "&gt;99", IF(wat!P115&lt;1, "&lt;1",wat!P115 ))), "-")</f>
        <v>2.913577712199972</v>
      </c>
      <c r="Q117" s="28">
        <f>IF(ISNUMBER(wat!Q115), IF(wat!Q115=-999,"NA",IF(wat!Q115&gt;99, "&gt;99", IF(wat!Q115&lt;1, "&lt;1",wat!Q115 ))), "-")</f>
        <v>2.0701744884903102</v>
      </c>
      <c r="R117" s="28" t="str">
        <f>IF(ISNUMBER(wat!R115), IF(wat!R115=-999,"NA",IF(wat!R115&gt;99, "&gt;99", IF(wat!R115&lt;1, "&lt;1",wat!R115 ))), "-")</f>
        <v>&lt;1</v>
      </c>
      <c r="S117" s="29">
        <f>IF(ISNUMBER(wat!S115), IF(wat!S115=-999,"NA",wat!S115), "-")</f>
        <v>0.14102683961391449</v>
      </c>
      <c r="T117" s="52">
        <f>IF(ISNUMBER(wat!T115), IF(wat!T115=-999,"NA",IF(wat!T115&gt;99, "&gt;99", IF(wat!T115&lt;1, "&lt;1",wat!T115 ))), "-")</f>
        <v>73.357194288389124</v>
      </c>
      <c r="U117" s="53">
        <f>IF(ISNUMBER(wat!U115), IF(wat!U115=-999,"NA",IF(wat!U115&gt;99, "&gt;99", IF(wat!U115&lt;1, "&lt;1",wat!U115 ))), "-")</f>
        <v>79.122754497493446</v>
      </c>
      <c r="V117" s="53">
        <f>IF(ISNUMBER(wat!V115), IF(wat!V115=-999,"NA",IF(wat!V115&gt;99, "&gt;99", IF(wat!V115&lt;1, "&lt;1",wat!V115 ))), "-")</f>
        <v>73.813522255426847</v>
      </c>
      <c r="W117" s="53">
        <f>IF(ISNUMBER(wat!W115), IF(wat!W115=-999,"NA",IF(wat!W115&gt;99, "&gt;99", IF(wat!W115&lt;1, "&lt;1",wat!W115 ))), "-")</f>
        <v>74.904924106625742</v>
      </c>
      <c r="X117" s="29">
        <f>IF(ISNUMBER(wat!X115), IF(wat!X115=-999,"NA",wat!X115), "-")</f>
        <v>0.53868949413299561</v>
      </c>
      <c r="Y117" s="28">
        <f>IF(ISNUMBER(wat!Y115), IF(wat!Y115=-999,"NA",IF(wat!Y115&gt;99, "&gt;99", IF(wat!Y115&lt;1, "&lt;1",wat!Y115 ))), "-")</f>
        <v>78.718132819758097</v>
      </c>
      <c r="Z117" s="28">
        <f>IF(ISNUMBER(wat!Z115), IF(wat!Z115=-999,"NA",IF(wat!Z115&gt;99, "&gt;99", IF(wat!Z115&lt;1, "&lt;1",wat!Z115 ))), "-")</f>
        <v>13.353525049155254</v>
      </c>
      <c r="AA117" s="52" t="str">
        <f>IF(ISNUMBER(wat!AA115), IF(wat!AA115=-999,"NA",IF(wat!AA115&gt;99, "&gt;99", IF(wat!AA115&lt;1, "&lt;1",wat!AA115 ))), "-")</f>
        <v>-</v>
      </c>
      <c r="AB117" s="53">
        <f>IF(ISNUMBER(wat!AB115), IF(wat!AB115=-999,"NA",IF(wat!AB115&gt;99, "&gt;99", IF(wat!AB115&lt;1, "&lt;1",wat!AB115 ))), "-")</f>
        <v>63.198584113443715</v>
      </c>
      <c r="AC117" s="53">
        <f>IF(ISNUMBER(wat!AC115), IF(wat!AC115=-999,"NA",IF(wat!AC115&gt;99, "&gt;99", IF(wat!AC115&lt;1, "&lt;1",wat!AC115 ))), "-")</f>
        <v>63.324133388171774</v>
      </c>
      <c r="AD117" s="53" t="str">
        <f>IF(ISNUMBER(wat!AD115), IF(wat!AD115=-999,"NA",IF(wat!AD115&gt;99, "&gt;99", IF(wat!AD115&lt;1, "&lt;1",wat!AD115 ))), "-")</f>
        <v>-</v>
      </c>
      <c r="AE117" s="29" t="str">
        <f>IF(ISNUMBER(wat!AE115), IF(wat!AE115=-999,"NA",wat!AE115), "-")</f>
        <v>-</v>
      </c>
      <c r="AF117" s="28">
        <f>IF(ISNUMBER(wat!AF115), IF(wat!AF115=-999,"NA",IF(wat!AF115&gt;99, "&gt;99", IF(wat!AF115&lt;1, "&lt;1",wat!AF115 ))), "-")</f>
        <v>63.803727034545254</v>
      </c>
      <c r="AG117" s="28">
        <f>IF(ISNUMBER(wat!AG115), IF(wat!AG115=-999,"NA",IF(wat!AG115&gt;99, "&gt;99", IF(wat!AG115&lt;1, "&lt;1",wat!AG115 ))), "-")</f>
        <v>20.123442019936896</v>
      </c>
      <c r="AH117" s="52">
        <f>IF(ISNUMBER(wat!AH115), IF(wat!AH115=-999,"NA",IF(wat!AH115&gt;99, "&gt;99", IF(wat!AH115&lt;1, "&lt;1",wat!AH115 ))), "-")</f>
        <v>81.026696394402535</v>
      </c>
      <c r="AI117" s="53">
        <f>IF(ISNUMBER(wat!AI115), IF(wat!AI115=-999,"NA",IF(wat!AI115&gt;99, "&gt;99", IF(wat!AI115&lt;1, "&lt;1",wat!AI115 ))), "-")</f>
        <v>90.0732312258734</v>
      </c>
      <c r="AJ117" s="53">
        <f>IF(ISNUMBER(wat!AJ115), IF(wat!AJ115=-999,"NA",IF(wat!AJ115&gt;99, "&gt;99", IF(wat!AJ115&lt;1, "&lt;1",wat!AJ115 ))), "-")</f>
        <v>81.026696394402535</v>
      </c>
      <c r="AK117" s="53">
        <f>IF(ISNUMBER(wat!AK115), IF(wat!AK115=-999,"NA",IF(wat!AK115&gt;99, "&gt;99", IF(wat!AK115&lt;1, "&lt;1",wat!AK115 ))), "-")</f>
        <v>81.258342800337473</v>
      </c>
      <c r="AL117" s="29">
        <f>IF(ISNUMBER(wat!AL115), IF(wat!AL115=-999,"NA",wat!AL115), "-")</f>
        <v>0.28202259540557861</v>
      </c>
      <c r="AM117" s="28">
        <f>IF(ISNUMBER(wat!AM115), IF(wat!AM115=-999,"NA",IF(wat!AM115&gt;99, "&gt;99", IF(wat!AM115&lt;1, "&lt;1",wat!AM115 ))), "-")</f>
        <v>88.974230981192875</v>
      </c>
      <c r="AN117" s="28">
        <f>IF(ISNUMBER(wat!AN115), IF(wat!AN115=-999,"NA",IF(wat!AN115&gt;99, "&gt;99", IF(wat!AN115&lt;1, "&lt;1",wat!AN115 ))), "-")</f>
        <v>8.6980984275211046</v>
      </c>
      <c r="AO117" s="25">
        <f>IF(ISBLANK(wat!AO115), "", wat!AO115)</f>
        <v>114</v>
      </c>
    </row>
    <row r="118" spans="1:41" s="6" customFormat="1" hidden="1" x14ac:dyDescent="0.25">
      <c r="A118" s="25" t="str">
        <f>IF(ISBLANK(wat!A116), "", wat!A116)</f>
        <v>Northern Africa and Western Asia</v>
      </c>
      <c r="B118" s="56">
        <f>IF(ISBLANK(wat!B116), "", wat!B116)</f>
        <v>2009</v>
      </c>
      <c r="C118" s="54">
        <f>IF(ISNUMBER(wat!C116), wat!C116, "-")</f>
        <v>426301.13851928711</v>
      </c>
      <c r="D118" s="28">
        <f>IF(ISNUMBER(wat!D116), wat!D116, "-")</f>
        <v>59.643043518066406</v>
      </c>
      <c r="E118" s="51">
        <f>IF(ISNUMBER(wat!E116), IF(wat!E116=-999,"NA",IF(wat!E116&gt;99, "&gt;99", IF(wat!E116&lt;1, "&lt;1",wat!E116 ))), "-")</f>
        <v>87.621871878890175</v>
      </c>
      <c r="F118" s="28">
        <f>IF(ISNUMBER(wat!F116), IF(wat!F116=-999,"NA",IF(wat!F116&gt;99, "&gt;99", IF(wat!F116&lt;1, "&lt;1",wat!F116 ))), "-")</f>
        <v>5.0101956950618973</v>
      </c>
      <c r="G118" s="28">
        <f>IF(ISNUMBER(wat!G116), IF(wat!G116=-999,"NA",IF(wat!G116&gt;99, "&gt;99", IF(wat!G116&lt;1, "&lt;1",wat!G116 ))), "-")</f>
        <v>5.6407472230430491</v>
      </c>
      <c r="H118" s="28">
        <f>IF(ISNUMBER(wat!H116), IF(wat!H116=-999,"NA",IF(wat!H116&gt;99, "&gt;99", IF(wat!H116&lt;1, "&lt;1",wat!H116 ))), "-")</f>
        <v>1.7271852030048742</v>
      </c>
      <c r="I118" s="29">
        <f>IF(ISNUMBER(wat!I116), IF(wat!I116=-999,"NA",wat!I116), "-")</f>
        <v>0.4087727963924408</v>
      </c>
      <c r="J118" s="51">
        <f>IF(ISNUMBER(wat!J116), IF(wat!J116=-999,"NA",IF(wat!J116&gt;99, "&gt;99", wat!J116)), "-")</f>
        <v>76.798319378358443</v>
      </c>
      <c r="K118" s="28">
        <f>IF(ISNUMBER(wat!K116), IF(wat!K116=-999,"NA",IF(wat!K116&gt;99, "&gt;99", IF(wat!K116&lt;1, "&lt;1",wat!K116 ))), "-")</f>
        <v>8.0935607058994172</v>
      </c>
      <c r="L118" s="28">
        <f>IF(ISNUMBER(wat!L116), IF(wat!L116=-999,"NA",IF(wat!L116&gt;99, "&gt;99", IF(wat!L116&lt;1, "&lt;1",wat!L116 ))), "-")</f>
        <v>11.171651534468676</v>
      </c>
      <c r="M118" s="28">
        <f>IF(ISNUMBER(wat!M116), IF(wat!M116=-999,"NA",IF(wat!M116&gt;99, "&gt;99", IF(wat!M116&lt;1, "&lt;1",wat!M116 ))), "-")</f>
        <v>3.9364683812734529</v>
      </c>
      <c r="N118" s="29">
        <f>IF(ISNUMBER(wat!N116), IF(wat!N116=-999,"NA",wat!N116), "-")</f>
        <v>0.6643415093421936</v>
      </c>
      <c r="O118" s="51">
        <f>IF(ISNUMBER(wat!O116), IF(wat!O116=-999,"NA",IF(wat!O116&gt;99, "&gt;99", IF(wat!O116&lt;1, "&lt;1",wat!O116 ))), "-")</f>
        <v>94.945535269352519</v>
      </c>
      <c r="P118" s="28">
        <f>IF(ISNUMBER(wat!P116), IF(wat!P116=-999,"NA",IF(wat!P116&gt;99, "&gt;99", IF(wat!P116&lt;1, "&lt;1",wat!P116 ))), "-")</f>
        <v>2.9238631730168474</v>
      </c>
      <c r="Q118" s="28">
        <f>IF(ISNUMBER(wat!Q116), IF(wat!Q116=-999,"NA",IF(wat!Q116&gt;99, "&gt;99", IF(wat!Q116&lt;1, "&lt;1",wat!Q116 ))), "-")</f>
        <v>1.8983088799023766</v>
      </c>
      <c r="R118" s="28" t="str">
        <f>IF(ISNUMBER(wat!R116), IF(wat!R116=-999,"NA",IF(wat!R116&gt;99, "&gt;99", IF(wat!R116&lt;1, "&lt;1",wat!R116 ))), "-")</f>
        <v>&lt;1</v>
      </c>
      <c r="S118" s="29">
        <f>IF(ISNUMBER(wat!S116), IF(wat!S116=-999,"NA",wat!S116), "-")</f>
        <v>0.14102683961391449</v>
      </c>
      <c r="T118" s="52">
        <f>IF(ISNUMBER(wat!T116), IF(wat!T116=-999,"NA",IF(wat!T116&gt;99, "&gt;99", IF(wat!T116&lt;1, "&lt;1",wat!T116 ))), "-")</f>
        <v>74.269991603822845</v>
      </c>
      <c r="U118" s="53">
        <f>IF(ISNUMBER(wat!U116), IF(wat!U116=-999,"NA",IF(wat!U116&gt;99, "&gt;99", IF(wat!U116&lt;1, "&lt;1",wat!U116 ))), "-")</f>
        <v>79.77544070402125</v>
      </c>
      <c r="V118" s="53">
        <f>IF(ISNUMBER(wat!V116), IF(wat!V116=-999,"NA",IF(wat!V116&gt;99, "&gt;99", IF(wat!V116&lt;1, "&lt;1",wat!V116 ))), "-")</f>
        <v>74.744257642661111</v>
      </c>
      <c r="W118" s="53">
        <f>IF(ISNUMBER(wat!W116), IF(wat!W116=-999,"NA",IF(wat!W116&gt;99, "&gt;99", IF(wat!W116&lt;1, "&lt;1",wat!W116 ))), "-")</f>
        <v>75.418335805348605</v>
      </c>
      <c r="X118" s="29">
        <f>IF(ISNUMBER(wat!X116), IF(wat!X116=-999,"NA",wat!X116), "-")</f>
        <v>0.53868949413299561</v>
      </c>
      <c r="Y118" s="28">
        <f>IF(ISNUMBER(wat!Y116), IF(wat!Y116=-999,"NA",IF(wat!Y116&gt;99, "&gt;99", IF(wat!Y116&lt;1, "&lt;1",wat!Y116 ))), "-")</f>
        <v>79.161816519495488</v>
      </c>
      <c r="Z118" s="28">
        <f>IF(ISNUMBER(wat!Z116), IF(wat!Z116=-999,"NA",IF(wat!Z116&gt;99, "&gt;99", IF(wat!Z116&lt;1, "&lt;1",wat!Z116 ))), "-")</f>
        <v>13.470251054456581</v>
      </c>
      <c r="AA118" s="52" t="str">
        <f>IF(ISNUMBER(wat!AA116), IF(wat!AA116=-999,"NA",IF(wat!AA116&gt;99, "&gt;99", IF(wat!AA116&lt;1, "&lt;1",wat!AA116 ))), "-")</f>
        <v>-</v>
      </c>
      <c r="AB118" s="53">
        <f>IF(ISNUMBER(wat!AB116), IF(wat!AB116=-999,"NA",IF(wat!AB116&gt;99, "&gt;99", IF(wat!AB116&lt;1, "&lt;1",wat!AB116 ))), "-")</f>
        <v>64.081762624792105</v>
      </c>
      <c r="AC118" s="53">
        <f>IF(ISNUMBER(wat!AC116), IF(wat!AC116=-999,"NA",IF(wat!AC116&gt;99, "&gt;99", IF(wat!AC116&lt;1, "&lt;1",wat!AC116 ))), "-")</f>
        <v>64.340161829160976</v>
      </c>
      <c r="AD118" s="53" t="str">
        <f>IF(ISNUMBER(wat!AD116), IF(wat!AD116=-999,"NA",IF(wat!AD116&gt;99, "&gt;99", IF(wat!AD116&lt;1, "&lt;1",wat!AD116 ))), "-")</f>
        <v>-</v>
      </c>
      <c r="AE118" s="29" t="str">
        <f>IF(ISNUMBER(wat!AE116), IF(wat!AE116=-999,"NA",wat!AE116), "-")</f>
        <v>-</v>
      </c>
      <c r="AF118" s="28">
        <f>IF(ISNUMBER(wat!AF116), IF(wat!AF116=-999,"NA",IF(wat!AF116&gt;99, "&gt;99", IF(wat!AF116&lt;1, "&lt;1",wat!AF116 ))), "-")</f>
        <v>64.627087999357911</v>
      </c>
      <c r="AG118" s="28">
        <f>IF(ISNUMBER(wat!AG116), IF(wat!AG116=-999,"NA",IF(wat!AG116&gt;99, "&gt;99", IF(wat!AG116&lt;1, "&lt;1",wat!AG116 ))), "-")</f>
        <v>20.26479208489997</v>
      </c>
      <c r="AH118" s="52">
        <f>IF(ISNUMBER(wat!AH116), IF(wat!AH116=-999,"NA",IF(wat!AH116&gt;99, "&gt;99", IF(wat!AH116&lt;1, "&lt;1",wat!AH116 ))), "-")</f>
        <v>81.463837143099653</v>
      </c>
      <c r="AI118" s="53">
        <f>IF(ISNUMBER(wat!AI116), IF(wat!AI116=-999,"NA",IF(wat!AI116&gt;99, "&gt;99", IF(wat!AI116&lt;1, "&lt;1",wat!AI116 ))), "-")</f>
        <v>90.394432848686904</v>
      </c>
      <c r="AJ118" s="53">
        <f>IF(ISNUMBER(wat!AJ116), IF(wat!AJ116=-999,"NA",IF(wat!AJ116&gt;99, "&gt;99", IF(wat!AJ116&lt;1, "&lt;1",wat!AJ116 ))), "-")</f>
        <v>81.784099348274793</v>
      </c>
      <c r="AK118" s="53">
        <f>IF(ISNUMBER(wat!AK116), IF(wat!AK116=-999,"NA",IF(wat!AK116&gt;99, "&gt;99", IF(wat!AK116&lt;1, "&lt;1",wat!AK116 ))), "-")</f>
        <v>81.463837143099653</v>
      </c>
      <c r="AL118" s="29">
        <f>IF(ISNUMBER(wat!AL116), IF(wat!AL116=-999,"NA",wat!AL116), "-")</f>
        <v>0.28202259540557861</v>
      </c>
      <c r="AM118" s="28">
        <f>IF(ISNUMBER(wat!AM116), IF(wat!AM116=-999,"NA",IF(wat!AM116&gt;99, "&gt;99", IF(wat!AM116&lt;1, "&lt;1",wat!AM116 ))), "-")</f>
        <v>88.996615389171737</v>
      </c>
      <c r="AN118" s="28">
        <f>IF(ISNUMBER(wat!AN116), IF(wat!AN116=-999,"NA",IF(wat!AN116&gt;99, "&gt;99", IF(wat!AN116&lt;1, "&lt;1",wat!AN116 ))), "-")</f>
        <v>8.8727830531976153</v>
      </c>
      <c r="AO118" s="25">
        <f>IF(ISBLANK(wat!AO116), "", wat!AO116)</f>
        <v>115</v>
      </c>
    </row>
    <row r="119" spans="1:41" s="6" customFormat="1" hidden="1" x14ac:dyDescent="0.25">
      <c r="A119" s="25" t="str">
        <f>IF(ISBLANK(wat!A117), "", wat!A117)</f>
        <v>Northern Africa and Western Asia</v>
      </c>
      <c r="B119" s="56">
        <f>IF(ISBLANK(wat!B117), "", wat!B117)</f>
        <v>2010</v>
      </c>
      <c r="C119" s="54">
        <f>IF(ISNUMBER(wat!C117), wat!C117, "-")</f>
        <v>435366.78887939453</v>
      </c>
      <c r="D119" s="28">
        <f>IF(ISNUMBER(wat!D117), wat!D117, "-")</f>
        <v>60.03302001953125</v>
      </c>
      <c r="E119" s="51">
        <f>IF(ISNUMBER(wat!E117), IF(wat!E117=-999,"NA",IF(wat!E117&gt;99, "&gt;99", IF(wat!E117&lt;1, "&lt;1",wat!E117 ))), "-")</f>
        <v>88.105432249350457</v>
      </c>
      <c r="F119" s="28">
        <f>IF(ISNUMBER(wat!F117), IF(wat!F117=-999,"NA",IF(wat!F117&gt;99, "&gt;99", IF(wat!F117&lt;1, "&lt;1",wat!F117 ))), "-")</f>
        <v>5.0749973412486815</v>
      </c>
      <c r="G119" s="28">
        <f>IF(ISNUMBER(wat!G117), IF(wat!G117=-999,"NA",IF(wat!G117&gt;99, "&gt;99", IF(wat!G117&lt;1, "&lt;1",wat!G117 ))), "-")</f>
        <v>5.1509525805226577</v>
      </c>
      <c r="H119" s="28">
        <f>IF(ISNUMBER(wat!H117), IF(wat!H117=-999,"NA",IF(wat!H117&gt;99, "&gt;99", IF(wat!H117&lt;1, "&lt;1",wat!H117 ))), "-")</f>
        <v>1.6686178288782101</v>
      </c>
      <c r="I119" s="29">
        <f>IF(ISNUMBER(wat!I117), IF(wat!I117=-999,"NA",wat!I117), "-")</f>
        <v>0.4087727963924408</v>
      </c>
      <c r="J119" s="51">
        <f>IF(ISNUMBER(wat!J117), IF(wat!J117=-999,"NA",IF(wat!J117&gt;99, "&gt;99", wat!J117)), "-")</f>
        <v>77.561318431388244</v>
      </c>
      <c r="K119" s="28">
        <f>IF(ISNUMBER(wat!K117), IF(wat!K117=-999,"NA",IF(wat!K117&gt;99, "&gt;99", IF(wat!K117&lt;1, "&lt;1",wat!K117 ))), "-")</f>
        <v>8.2873274992160511</v>
      </c>
      <c r="L119" s="28">
        <f>IF(ISNUMBER(wat!L117), IF(wat!L117=-999,"NA",IF(wat!L117&gt;99, "&gt;99", IF(wat!L117&lt;1, "&lt;1",wat!L117 ))), "-")</f>
        <v>10.294319221888172</v>
      </c>
      <c r="M119" s="28">
        <f>IF(ISNUMBER(wat!M117), IF(wat!M117=-999,"NA",IF(wat!M117&gt;99, "&gt;99", IF(wat!M117&lt;1, "&lt;1",wat!M117 ))), "-")</f>
        <v>3.8570348475075305</v>
      </c>
      <c r="N119" s="29">
        <f>IF(ISNUMBER(wat!N117), IF(wat!N117=-999,"NA",wat!N117), "-")</f>
        <v>0.6643415093421936</v>
      </c>
      <c r="O119" s="51">
        <f>IF(ISNUMBER(wat!O117), IF(wat!O117=-999,"NA",IF(wat!O117&gt;99, "&gt;99", IF(wat!O117&lt;1, "&lt;1",wat!O117 ))), "-")</f>
        <v>95.125176049774964</v>
      </c>
      <c r="P119" s="28">
        <f>IF(ISNUMBER(wat!P117), IF(wat!P117=-999,"NA",IF(wat!P117&gt;99, "&gt;99", IF(wat!P117&lt;1, "&lt;1",wat!P117 ))), "-")</f>
        <v>2.9363886095849927</v>
      </c>
      <c r="Q119" s="28">
        <f>IF(ISNUMBER(wat!Q117), IF(wat!Q117=-999,"NA",IF(wat!Q117&gt;99, "&gt;99", IF(wat!Q117&lt;1, "&lt;1",wat!Q117 ))), "-")</f>
        <v>1.7267560979682781</v>
      </c>
      <c r="R119" s="28" t="str">
        <f>IF(ISNUMBER(wat!R117), IF(wat!R117=-999,"NA",IF(wat!R117&gt;99, "&gt;99", IF(wat!R117&lt;1, "&lt;1",wat!R117 ))), "-")</f>
        <v>&lt;1</v>
      </c>
      <c r="S119" s="29">
        <f>IF(ISNUMBER(wat!S117), IF(wat!S117=-999,"NA",wat!S117), "-")</f>
        <v>0.14102683961391449</v>
      </c>
      <c r="T119" s="52">
        <f>IF(ISNUMBER(wat!T117), IF(wat!T117=-999,"NA",IF(wat!T117&gt;99, "&gt;99", IF(wat!T117&lt;1, "&lt;1",wat!T117 ))), "-")</f>
        <v>75.129421741091491</v>
      </c>
      <c r="U119" s="53">
        <f>IF(ISNUMBER(wat!U117), IF(wat!U117=-999,"NA",IF(wat!U117&gt;99, "&gt;99", IF(wat!U117&lt;1, "&lt;1",wat!U117 ))), "-")</f>
        <v>80.486857793611733</v>
      </c>
      <c r="V119" s="53">
        <f>IF(ISNUMBER(wat!V117), IF(wat!V117=-999,"NA",IF(wat!V117&gt;99, "&gt;99", IF(wat!V117&lt;1, "&lt;1",wat!V117 ))), "-")</f>
        <v>75.623731447724381</v>
      </c>
      <c r="W119" s="53">
        <f>IF(ISNUMBER(wat!W117), IF(wat!W117=-999,"NA",IF(wat!W117&gt;99, "&gt;99", IF(wat!W117&lt;1, "&lt;1",wat!W117 ))), "-")</f>
        <v>75.881906237163577</v>
      </c>
      <c r="X119" s="29">
        <f>IF(ISNUMBER(wat!X117), IF(wat!X117=-999,"NA",wat!X117), "-")</f>
        <v>0.53868949413299561</v>
      </c>
      <c r="Y119" s="28">
        <f>IF(ISNUMBER(wat!Y117), IF(wat!Y117=-999,"NA",IF(wat!Y117&gt;99, "&gt;99", IF(wat!Y117&lt;1, "&lt;1",wat!Y117 ))), "-")</f>
        <v>79.615000668370158</v>
      </c>
      <c r="Z119" s="28">
        <f>IF(ISNUMBER(wat!Z117), IF(wat!Z117=-999,"NA",IF(wat!Z117&gt;99, "&gt;99", IF(wat!Z117&lt;1, "&lt;1",wat!Z117 ))), "-")</f>
        <v>13.565428922229012</v>
      </c>
      <c r="AA119" s="52" t="str">
        <f>IF(ISNUMBER(wat!AA117), IF(wat!AA117=-999,"NA",IF(wat!AA117&gt;99, "&gt;99", IF(wat!AA117&lt;1, "&lt;1",wat!AA117 ))), "-")</f>
        <v>-</v>
      </c>
      <c r="AB119" s="53">
        <f>IF(ISNUMBER(wat!AB117), IF(wat!AB117=-999,"NA",IF(wat!AB117&gt;99, "&gt;99", IF(wat!AB117&lt;1, "&lt;1",wat!AB117 ))), "-")</f>
        <v>65.065125192641531</v>
      </c>
      <c r="AC119" s="53">
        <f>IF(ISNUMBER(wat!AC117), IF(wat!AC117=-999,"NA",IF(wat!AC117&gt;99, "&gt;99", IF(wat!AC117&lt;1, "&lt;1",wat!AC117 ))), "-")</f>
        <v>65.315498082498806</v>
      </c>
      <c r="AD119" s="53" t="str">
        <f>IF(ISNUMBER(wat!AD117), IF(wat!AD117=-999,"NA",IF(wat!AD117&gt;99, "&gt;99", IF(wat!AD117&lt;1, "&lt;1",wat!AD117 ))), "-")</f>
        <v>-</v>
      </c>
      <c r="AE119" s="29" t="str">
        <f>IF(ISNUMBER(wat!AE117), IF(wat!AE117=-999,"NA",wat!AE117), "-")</f>
        <v>-</v>
      </c>
      <c r="AF119" s="28">
        <f>IF(ISNUMBER(wat!AF117), IF(wat!AF117=-999,"NA",IF(wat!AF117&gt;99, "&gt;99", IF(wat!AF117&lt;1, "&lt;1",wat!AF117 ))), "-")</f>
        <v>65.460029161461392</v>
      </c>
      <c r="AG119" s="28">
        <f>IF(ISNUMBER(wat!AG117), IF(wat!AG117=-999,"NA",IF(wat!AG117&gt;99, "&gt;99", IF(wat!AG117&lt;1, "&lt;1",wat!AG117 ))), "-")</f>
        <v>20.388616769142871</v>
      </c>
      <c r="AH119" s="52">
        <f>IF(ISNUMBER(wat!AH117), IF(wat!AH117=-999,"NA",IF(wat!AH117&gt;99, "&gt;99", IF(wat!AH117&lt;1, "&lt;1",wat!AH117 ))), "-")</f>
        <v>81.602115715529649</v>
      </c>
      <c r="AI119" s="53">
        <f>IF(ISNUMBER(wat!AI117), IF(wat!AI117=-999,"NA",IF(wat!AI117&gt;99, "&gt;99", IF(wat!AI117&lt;1, "&lt;1",wat!AI117 ))), "-")</f>
        <v>90.753876191228372</v>
      </c>
      <c r="AJ119" s="53">
        <f>IF(ISNUMBER(wat!AJ117), IF(wat!AJ117=-999,"NA",IF(wat!AJ117&gt;99, "&gt;99", IF(wat!AJ117&lt;1, "&lt;1",wat!AJ117 ))), "-")</f>
        <v>82.486437810152651</v>
      </c>
      <c r="AK119" s="53">
        <f>IF(ISNUMBER(wat!AK117), IF(wat!AK117=-999,"NA",IF(wat!AK117&gt;99, "&gt;99", IF(wat!AK117&lt;1, "&lt;1",wat!AK117 ))), "-")</f>
        <v>81.602115715529649</v>
      </c>
      <c r="AL119" s="29">
        <f>IF(ISNUMBER(wat!AL117), IF(wat!AL117=-999,"NA",wat!AL117), "-")</f>
        <v>0.28202259540557861</v>
      </c>
      <c r="AM119" s="28">
        <f>IF(ISNUMBER(wat!AM117), IF(wat!AM117=-999,"NA",IF(wat!AM117&gt;99, "&gt;99", IF(wat!AM117&lt;1, "&lt;1",wat!AM117 ))), "-")</f>
        <v>89.038672888507037</v>
      </c>
      <c r="AN119" s="28">
        <f>IF(ISNUMBER(wat!AN117), IF(wat!AN117=-999,"NA",IF(wat!AN117&gt;99, "&gt;99", IF(wat!AN117&lt;1, "&lt;1",wat!AN117 ))), "-")</f>
        <v>9.0228917708529277</v>
      </c>
      <c r="AO119" s="25">
        <f>IF(ISBLANK(wat!AO117), "", wat!AO117)</f>
        <v>116</v>
      </c>
    </row>
    <row r="120" spans="1:41" s="6" customFormat="1" hidden="1" x14ac:dyDescent="0.25">
      <c r="A120" s="25" t="str">
        <f>IF(ISBLANK(wat!A118), "", wat!A118)</f>
        <v>Northern Africa and Western Asia</v>
      </c>
      <c r="B120" s="56">
        <f>IF(ISBLANK(wat!B118), "", wat!B118)</f>
        <v>2011</v>
      </c>
      <c r="C120" s="54">
        <f>IF(ISNUMBER(wat!C118), wat!C118, "-")</f>
        <v>444534.98187255859</v>
      </c>
      <c r="D120" s="28">
        <f>IF(ISNUMBER(wat!D118), wat!D118, "-")</f>
        <v>60.357814788818359</v>
      </c>
      <c r="E120" s="51">
        <f>IF(ISNUMBER(wat!E118), IF(wat!E118=-999,"NA",IF(wat!E118&gt;99, "&gt;99", IF(wat!E118&lt;1, "&lt;1",wat!E118 ))), "-")</f>
        <v>88.570472153458084</v>
      </c>
      <c r="F120" s="28">
        <f>IF(ISNUMBER(wat!F118), IF(wat!F118=-999,"NA",IF(wat!F118&gt;99, "&gt;99", IF(wat!F118&lt;1, "&lt;1",wat!F118 ))), "-")</f>
        <v>5.1448584839877221</v>
      </c>
      <c r="G120" s="28">
        <f>IF(ISNUMBER(wat!G118), IF(wat!G118=-999,"NA",IF(wat!G118&gt;99, "&gt;99", IF(wat!G118&lt;1, "&lt;1",wat!G118 ))), "-")</f>
        <v>4.6713220936136057</v>
      </c>
      <c r="H120" s="28">
        <f>IF(ISNUMBER(wat!H118), IF(wat!H118=-999,"NA",IF(wat!H118&gt;99, "&gt;99", IF(wat!H118&lt;1, "&lt;1",wat!H118 ))), "-")</f>
        <v>1.6133472689405843</v>
      </c>
      <c r="I120" s="29">
        <f>IF(ISNUMBER(wat!I118), IF(wat!I118=-999,"NA",wat!I118), "-")</f>
        <v>0.4087727963924408</v>
      </c>
      <c r="J120" s="51">
        <f>IF(ISNUMBER(wat!J118), IF(wat!J118=-999,"NA",IF(wat!J118&gt;99, "&gt;99", wat!J118)), "-")</f>
        <v>78.329113378690778</v>
      </c>
      <c r="K120" s="28">
        <f>IF(ISNUMBER(wat!K118), IF(wat!K118=-999,"NA",IF(wat!K118&gt;99, "&gt;99", IF(wat!K118&lt;1, "&lt;1",wat!K118 ))), "-")</f>
        <v>8.4862850217111934</v>
      </c>
      <c r="L120" s="28">
        <f>IF(ISNUMBER(wat!L118), IF(wat!L118=-999,"NA",IF(wat!L118&gt;99, "&gt;99", IF(wat!L118&lt;1, "&lt;1",wat!L118 ))), "-")</f>
        <v>9.4069392309660564</v>
      </c>
      <c r="M120" s="28">
        <f>IF(ISNUMBER(wat!M118), IF(wat!M118=-999,"NA",IF(wat!M118&gt;99, "&gt;99", IF(wat!M118&lt;1, "&lt;1",wat!M118 ))), "-")</f>
        <v>3.7776623686319648</v>
      </c>
      <c r="N120" s="29">
        <f>IF(ISNUMBER(wat!N118), IF(wat!N118=-999,"NA",wat!N118), "-")</f>
        <v>0.6643415093421936</v>
      </c>
      <c r="O120" s="51">
        <f>IF(ISNUMBER(wat!O118), IF(wat!O118=-999,"NA",IF(wat!O118&gt;99, "&gt;99", IF(wat!O118&lt;1, "&lt;1",wat!O118 ))), "-")</f>
        <v>95.29685481813938</v>
      </c>
      <c r="P120" s="28">
        <f>IF(ISNUMBER(wat!P118), IF(wat!P118=-999,"NA",IF(wat!P118&gt;99, "&gt;99", IF(wat!P118&lt;1, "&lt;1",wat!P118 ))), "-")</f>
        <v>2.9502552499764279</v>
      </c>
      <c r="Q120" s="28">
        <f>IF(ISNUMBER(wat!Q118), IF(wat!Q118=-999,"NA",IF(wat!Q118&gt;99, "&gt;99", IF(wat!Q118&lt;1, "&lt;1",wat!Q118 ))), "-")</f>
        <v>1.5610351818278001</v>
      </c>
      <c r="R120" s="28" t="str">
        <f>IF(ISNUMBER(wat!R118), IF(wat!R118=-999,"NA",IF(wat!R118&gt;99, "&gt;99", IF(wat!R118&lt;1, "&lt;1",wat!R118 ))), "-")</f>
        <v>&lt;1</v>
      </c>
      <c r="S120" s="29">
        <f>IF(ISNUMBER(wat!S118), IF(wat!S118=-999,"NA",wat!S118), "-")</f>
        <v>0.14102683961391449</v>
      </c>
      <c r="T120" s="52">
        <f>IF(ISNUMBER(wat!T118), IF(wat!T118=-999,"NA",IF(wat!T118&gt;99, "&gt;99", IF(wat!T118&lt;1, "&lt;1",wat!T118 ))), "-")</f>
        <v>75.583357935612426</v>
      </c>
      <c r="U120" s="53">
        <f>IF(ISNUMBER(wat!U118), IF(wat!U118=-999,"NA",IF(wat!U118&gt;99, "&gt;99", IF(wat!U118&lt;1, "&lt;1",wat!U118 ))), "-")</f>
        <v>81.168547258612307</v>
      </c>
      <c r="V120" s="53">
        <f>IF(ISNUMBER(wat!V118), IF(wat!V118=-999,"NA",IF(wat!V118&gt;99, "&gt;99", IF(wat!V118&lt;1, "&lt;1",wat!V118 ))), "-")</f>
        <v>76.088288294803618</v>
      </c>
      <c r="W120" s="53">
        <f>IF(ISNUMBER(wat!W118), IF(wat!W118=-999,"NA",IF(wat!W118&gt;99, "&gt;99", IF(wat!W118&lt;1, "&lt;1",wat!W118 ))), "-")</f>
        <v>76.29624867335464</v>
      </c>
      <c r="X120" s="29">
        <f>IF(ISNUMBER(wat!X118), IF(wat!X118=-999,"NA",wat!X118), "-")</f>
        <v>0.53868949413299561</v>
      </c>
      <c r="Y120" s="28">
        <f>IF(ISNUMBER(wat!Y118), IF(wat!Y118=-999,"NA",IF(wat!Y118&gt;99, "&gt;99", IF(wat!Y118&lt;1, "&lt;1",wat!Y118 ))), "-")</f>
        <v>80.068602397459372</v>
      </c>
      <c r="Z120" s="28">
        <f>IF(ISNUMBER(wat!Z118), IF(wat!Z118=-999,"NA",IF(wat!Z118&gt;99, "&gt;99", IF(wat!Z118&lt;1, "&lt;1",wat!Z118 ))), "-")</f>
        <v>13.646728239986409</v>
      </c>
      <c r="AA120" s="52" t="str">
        <f>IF(ISNUMBER(wat!AA118), IF(wat!AA118=-999,"NA",IF(wat!AA118&gt;99, "&gt;99", IF(wat!AA118&lt;1, "&lt;1",wat!AA118 ))), "-")</f>
        <v>-</v>
      </c>
      <c r="AB120" s="53">
        <f>IF(ISNUMBER(wat!AB118), IF(wat!AB118=-999,"NA",IF(wat!AB118&gt;99, "&gt;99", IF(wat!AB118&lt;1, "&lt;1",wat!AB118 ))), "-")</f>
        <v>66.058100390794607</v>
      </c>
      <c r="AC120" s="53">
        <f>IF(ISNUMBER(wat!AC118), IF(wat!AC118=-999,"NA",IF(wat!AC118&gt;99, "&gt;99", IF(wat!AC118&lt;1, "&lt;1",wat!AC118 ))), "-")</f>
        <v>66.150431947594797</v>
      </c>
      <c r="AD120" s="53" t="str">
        <f>IF(ISNUMBER(wat!AD118), IF(wat!AD118=-999,"NA",IF(wat!AD118&gt;99, "&gt;99", IF(wat!AD118&lt;1, "&lt;1",wat!AD118 ))), "-")</f>
        <v>-</v>
      </c>
      <c r="AE120" s="29" t="str">
        <f>IF(ISNUMBER(wat!AE118), IF(wat!AE118=-999,"NA",wat!AE118), "-")</f>
        <v>-</v>
      </c>
      <c r="AF120" s="28">
        <f>IF(ISNUMBER(wat!AF118), IF(wat!AF118=-999,"NA",IF(wat!AF118&gt;99, "&gt;99", IF(wat!AF118&lt;1, "&lt;1",wat!AF118 ))), "-")</f>
        <v>66.308997920350819</v>
      </c>
      <c r="AG120" s="28">
        <f>IF(ISNUMBER(wat!AG118), IF(wat!AG118=-999,"NA",IF(wat!AG118&gt;99, "&gt;99", IF(wat!AG118&lt;1, "&lt;1",wat!AG118 ))), "-")</f>
        <v>20.506400480051152</v>
      </c>
      <c r="AH120" s="52">
        <f>IF(ISNUMBER(wat!AH118), IF(wat!AH118=-999,"NA",IF(wat!AH118&gt;99, "&gt;99", IF(wat!AH118&lt;1, "&lt;1",wat!AH118 ))), "-")</f>
        <v>81.665594571170274</v>
      </c>
      <c r="AI120" s="53">
        <f>IF(ISNUMBER(wat!AI118), IF(wat!AI118=-999,"NA",IF(wat!AI118&gt;99, "&gt;99", IF(wat!AI118&lt;1, "&lt;1",wat!AI118 ))), "-")</f>
        <v>91.092880364519417</v>
      </c>
      <c r="AJ120" s="53">
        <f>IF(ISNUMBER(wat!AJ118), IF(wat!AJ118=-999,"NA",IF(wat!AJ118&gt;99, "&gt;99", IF(wat!AJ118&lt;1, "&lt;1",wat!AJ118 ))), "-")</f>
        <v>82.615334923563879</v>
      </c>
      <c r="AK120" s="53">
        <f>IF(ISNUMBER(wat!AK118), IF(wat!AK118=-999,"NA",IF(wat!AK118&gt;99, "&gt;99", IF(wat!AK118&lt;1, "&lt;1",wat!AK118 ))), "-")</f>
        <v>81.665594571170274</v>
      </c>
      <c r="AL120" s="29">
        <f>IF(ISNUMBER(wat!AL118), IF(wat!AL118=-999,"NA",wat!AL118), "-")</f>
        <v>0.28202259540557861</v>
      </c>
      <c r="AM120" s="28">
        <f>IF(ISNUMBER(wat!AM118), IF(wat!AM118=-999,"NA",IF(wat!AM118&gt;99, "&gt;99", IF(wat!AM118&lt;1, "&lt;1",wat!AM118 ))), "-")</f>
        <v>89.105720753407198</v>
      </c>
      <c r="AN120" s="28">
        <f>IF(ISNUMBER(wat!AN118), IF(wat!AN118=-999,"NA",IF(wat!AN118&gt;99, "&gt;99", IF(wat!AN118&lt;1, "&lt;1",wat!AN118 ))), "-")</f>
        <v>9.1413893147086025</v>
      </c>
      <c r="AO120" s="25">
        <f>IF(ISBLANK(wat!AO118), "", wat!AO118)</f>
        <v>117</v>
      </c>
    </row>
    <row r="121" spans="1:41" s="6" customFormat="1" hidden="1" x14ac:dyDescent="0.25">
      <c r="A121" s="25" t="str">
        <f>IF(ISBLANK(wat!A119), "", wat!A119)</f>
        <v>Northern Africa and Western Asia</v>
      </c>
      <c r="B121" s="56">
        <f>IF(ISBLANK(wat!B119), "", wat!B119)</f>
        <v>2012</v>
      </c>
      <c r="C121" s="54">
        <f>IF(ISNUMBER(wat!C119), wat!C119, "-")</f>
        <v>453795.00616455078</v>
      </c>
      <c r="D121" s="28">
        <f>IF(ISNUMBER(wat!D119), wat!D119, "-")</f>
        <v>60.678623199462891</v>
      </c>
      <c r="E121" s="51">
        <f>IF(ISNUMBER(wat!E119), IF(wat!E119=-999,"NA",IF(wat!E119&gt;99, "&gt;99", IF(wat!E119&lt;1, "&lt;1",wat!E119 ))), "-")</f>
        <v>89.038887108323976</v>
      </c>
      <c r="F121" s="28">
        <f>IF(ISNUMBER(wat!F119), IF(wat!F119=-999,"NA",IF(wat!F119&gt;99, "&gt;99", IF(wat!F119&lt;1, "&lt;1",wat!F119 ))), "-")</f>
        <v>5.2026447275961258</v>
      </c>
      <c r="G121" s="28">
        <f>IF(ISNUMBER(wat!G119), IF(wat!G119=-999,"NA",IF(wat!G119&gt;99, "&gt;99", IF(wat!G119&lt;1, "&lt;1",wat!G119 ))), "-")</f>
        <v>4.1983480063714493</v>
      </c>
      <c r="H121" s="28">
        <f>IF(ISNUMBER(wat!H119), IF(wat!H119=-999,"NA",IF(wat!H119&gt;99, "&gt;99", IF(wat!H119&lt;1, "&lt;1",wat!H119 ))), "-")</f>
        <v>1.5601201577084545</v>
      </c>
      <c r="I121" s="29">
        <f>IF(ISNUMBER(wat!I119), IF(wat!I119=-999,"NA",wat!I119), "-")</f>
        <v>0.4087727963924408</v>
      </c>
      <c r="J121" s="51">
        <f>IF(ISNUMBER(wat!J119), IF(wat!J119=-999,"NA",IF(wat!J119&gt;99, "&gt;99", wat!J119)), "-")</f>
        <v>79.121953917011766</v>
      </c>
      <c r="K121" s="28">
        <f>IF(ISNUMBER(wat!K119), IF(wat!K119=-999,"NA",IF(wat!K119&gt;99, "&gt;99", IF(wat!K119&lt;1, "&lt;1",wat!K119 ))), "-")</f>
        <v>8.6549216416220602</v>
      </c>
      <c r="L121" s="28">
        <f>IF(ISNUMBER(wat!L119), IF(wat!L119=-999,"NA",IF(wat!L119&gt;99, "&gt;99", IF(wat!L119&lt;1, "&lt;1",wat!L119 ))), "-")</f>
        <v>8.5210842886742135</v>
      </c>
      <c r="M121" s="28">
        <f>IF(ISNUMBER(wat!M119), IF(wat!M119=-999,"NA",IF(wat!M119&gt;99, "&gt;99", IF(wat!M119&lt;1, "&lt;1",wat!M119 ))), "-")</f>
        <v>3.7020401526919473</v>
      </c>
      <c r="N121" s="29">
        <f>IF(ISNUMBER(wat!N119), IF(wat!N119=-999,"NA",wat!N119), "-")</f>
        <v>0.6643415093421936</v>
      </c>
      <c r="O121" s="51">
        <f>IF(ISNUMBER(wat!O119), IF(wat!O119=-999,"NA",IF(wat!O119&gt;99, "&gt;99", IF(wat!O119&lt;1, "&lt;1",wat!O119 ))), "-")</f>
        <v>95.465324970750814</v>
      </c>
      <c r="P121" s="28">
        <f>IF(ISNUMBER(wat!P119), IF(wat!P119=-999,"NA",IF(wat!P119&gt;99, "&gt;99", IF(wat!P119&lt;1, "&lt;1",wat!P119 ))), "-")</f>
        <v>2.965476626591919</v>
      </c>
      <c r="Q121" s="28">
        <f>IF(ISNUMBER(wat!Q119), IF(wat!Q119=-999,"NA",IF(wat!Q119&gt;99, "&gt;99", IF(wat!Q119&lt;1, "&lt;1",wat!Q119 ))), "-")</f>
        <v>1.3970998754554387</v>
      </c>
      <c r="R121" s="28" t="str">
        <f>IF(ISNUMBER(wat!R119), IF(wat!R119=-999,"NA",IF(wat!R119&gt;99, "&gt;99", IF(wat!R119&lt;1, "&lt;1",wat!R119 ))), "-")</f>
        <v>&lt;1</v>
      </c>
      <c r="S121" s="29">
        <f>IF(ISNUMBER(wat!S119), IF(wat!S119=-999,"NA",wat!S119), "-")</f>
        <v>0.14102683961391449</v>
      </c>
      <c r="T121" s="52">
        <f>IF(ISNUMBER(wat!T119), IF(wat!T119=-999,"NA",IF(wat!T119&gt;99, "&gt;99", IF(wat!T119&lt;1, "&lt;1",wat!T119 ))), "-")</f>
        <v>75.998431858279176</v>
      </c>
      <c r="U121" s="53">
        <f>IF(ISNUMBER(wat!U119), IF(wat!U119=-999,"NA",IF(wat!U119&gt;99, "&gt;99", IF(wat!U119&lt;1, "&lt;1",wat!U119 ))), "-")</f>
        <v>81.848177383652015</v>
      </c>
      <c r="V121" s="53">
        <f>IF(ISNUMBER(wat!V119), IF(wat!V119=-999,"NA",IF(wat!V119&gt;99, "&gt;99", IF(wat!V119&lt;1, "&lt;1",wat!V119 ))), "-")</f>
        <v>76.51752312929456</v>
      </c>
      <c r="W121" s="53">
        <f>IF(ISNUMBER(wat!W119), IF(wat!W119=-999,"NA",IF(wat!W119&gt;99, "&gt;99", IF(wat!W119&lt;1, "&lt;1",wat!W119 ))), "-")</f>
        <v>76.675665259285324</v>
      </c>
      <c r="X121" s="29">
        <f>IF(ISNUMBER(wat!X119), IF(wat!X119=-999,"NA",wat!X119), "-")</f>
        <v>0.53868949413299561</v>
      </c>
      <c r="Y121" s="28">
        <f>IF(ISNUMBER(wat!Y119), IF(wat!Y119=-999,"NA",IF(wat!Y119&gt;99, "&gt;99", IF(wat!Y119&lt;1, "&lt;1",wat!Y119 ))), "-")</f>
        <v>80.531675148426388</v>
      </c>
      <c r="Z121" s="28">
        <f>IF(ISNUMBER(wat!Z119), IF(wat!Z119=-999,"NA",IF(wat!Z119&gt;99, "&gt;99", IF(wat!Z119&lt;1, "&lt;1",wat!Z119 ))), "-")</f>
        <v>13.709856687493724</v>
      </c>
      <c r="AA121" s="52" t="str">
        <f>IF(ISNUMBER(wat!AA119), IF(wat!AA119=-999,"NA",IF(wat!AA119&gt;99, "&gt;99", IF(wat!AA119&lt;1, "&lt;1",wat!AA119 ))), "-")</f>
        <v>-</v>
      </c>
      <c r="AB121" s="53">
        <f>IF(ISNUMBER(wat!AB119), IF(wat!AB119=-999,"NA",IF(wat!AB119&gt;99, "&gt;99", IF(wat!AB119&lt;1, "&lt;1",wat!AB119 ))), "-")</f>
        <v>67.065842396395823</v>
      </c>
      <c r="AC121" s="53">
        <f>IF(ISNUMBER(wat!AC119), IF(wat!AC119=-999,"NA",IF(wat!AC119&gt;99, "&gt;99", IF(wat!AC119&lt;1, "&lt;1",wat!AC119 ))), "-")</f>
        <v>66.946843863127569</v>
      </c>
      <c r="AD121" s="53" t="str">
        <f>IF(ISNUMBER(wat!AD119), IF(wat!AD119=-999,"NA",IF(wat!AD119&gt;99, "&gt;99", IF(wat!AD119&lt;1, "&lt;1",wat!AD119 ))), "-")</f>
        <v>-</v>
      </c>
      <c r="AE121" s="29" t="str">
        <f>IF(ISNUMBER(wat!AE119), IF(wat!AE119=-999,"NA",wat!AE119), "-")</f>
        <v>-</v>
      </c>
      <c r="AF121" s="28">
        <f>IF(ISNUMBER(wat!AF119), IF(wat!AF119=-999,"NA",IF(wat!AF119&gt;99, "&gt;99", IF(wat!AF119&lt;1, "&lt;1",wat!AF119 ))), "-")</f>
        <v>67.169881109453229</v>
      </c>
      <c r="AG121" s="28">
        <f>IF(ISNUMBER(wat!AG119), IF(wat!AG119=-999,"NA",IF(wat!AG119&gt;99, "&gt;99", IF(wat!AG119&lt;1, "&lt;1",wat!AG119 ))), "-")</f>
        <v>20.606994449180604</v>
      </c>
      <c r="AH121" s="52">
        <f>IF(ISNUMBER(wat!AH119), IF(wat!AH119=-999,"NA",IF(wat!AH119&gt;99, "&gt;99", IF(wat!AH119&lt;1, "&lt;1",wat!AH119 ))), "-")</f>
        <v>81.677982744237625</v>
      </c>
      <c r="AI121" s="53">
        <f>IF(ISNUMBER(wat!AI119), IF(wat!AI119=-999,"NA",IF(wat!AI119&gt;99, "&gt;99", IF(wat!AI119&lt;1, "&lt;1",wat!AI119 ))), "-")</f>
        <v>91.42752619810463</v>
      </c>
      <c r="AJ121" s="53">
        <f>IF(ISNUMBER(wat!AJ119), IF(wat!AJ119=-999,"NA",IF(wat!AJ119&gt;99, "&gt;99", IF(wat!AJ119&lt;1, "&lt;1",wat!AJ119 ))), "-")</f>
        <v>82.719579282634058</v>
      </c>
      <c r="AK121" s="53">
        <f>IF(ISNUMBER(wat!AK119), IF(wat!AK119=-999,"NA",IF(wat!AK119&gt;99, "&gt;99", IF(wat!AK119&lt;1, "&lt;1",wat!AK119 ))), "-")</f>
        <v>81.677982744237625</v>
      </c>
      <c r="AL121" s="29">
        <f>IF(ISNUMBER(wat!AL119), IF(wat!AL119=-999,"NA",wat!AL119), "-")</f>
        <v>0.28202259540557861</v>
      </c>
      <c r="AM121" s="28">
        <f>IF(ISNUMBER(wat!AM119), IF(wat!AM119=-999,"NA",IF(wat!AM119&gt;99, "&gt;99", IF(wat!AM119&lt;1, "&lt;1",wat!AM119 ))), "-")</f>
        <v>89.190475334347283</v>
      </c>
      <c r="AN121" s="28">
        <f>IF(ISNUMBER(wat!AN119), IF(wat!AN119=-999,"NA",IF(wat!AN119&gt;99, "&gt;99", IF(wat!AN119&lt;1, "&lt;1",wat!AN119 ))), "-")</f>
        <v>9.2403262629954082</v>
      </c>
      <c r="AO121" s="25">
        <f>IF(ISBLANK(wat!AO119), "", wat!AO119)</f>
        <v>118</v>
      </c>
    </row>
    <row r="122" spans="1:41" s="6" customFormat="1" hidden="1" x14ac:dyDescent="0.25">
      <c r="A122" s="25" t="str">
        <f>IF(ISBLANK(wat!A120), "", wat!A120)</f>
        <v>Northern Africa and Western Asia</v>
      </c>
      <c r="B122" s="56">
        <f>IF(ISBLANK(wat!B120), "", wat!B120)</f>
        <v>2013</v>
      </c>
      <c r="C122" s="54">
        <f>IF(ISNUMBER(wat!C120), wat!C120, "-")</f>
        <v>463088.04598999023</v>
      </c>
      <c r="D122" s="28">
        <f>IF(ISNUMBER(wat!D120), wat!D120, "-")</f>
        <v>60.995811462402344</v>
      </c>
      <c r="E122" s="51">
        <f>IF(ISNUMBER(wat!E120), IF(wat!E120=-999,"NA",IF(wat!E120&gt;99, "&gt;99", IF(wat!E120&lt;1, "&lt;1",wat!E120 ))), "-")</f>
        <v>89.500751077121095</v>
      </c>
      <c r="F122" s="28">
        <f>IF(ISNUMBER(wat!F120), IF(wat!F120=-999,"NA",IF(wat!F120&gt;99, "&gt;99", IF(wat!F120&lt;1, "&lt;1",wat!F120 ))), "-")</f>
        <v>5.2615034373175824</v>
      </c>
      <c r="G122" s="28">
        <f>IF(ISNUMBER(wat!G120), IF(wat!G120=-999,"NA",IF(wat!G120&gt;99, "&gt;99", IF(wat!G120&lt;1, "&lt;1",wat!G120 ))), "-")</f>
        <v>3.730218850488932</v>
      </c>
      <c r="H122" s="28">
        <f>IF(ISNUMBER(wat!H120), IF(wat!H120=-999,"NA",IF(wat!H120&gt;99, "&gt;99", IF(wat!H120&lt;1, "&lt;1",wat!H120 ))), "-")</f>
        <v>1.5075266350723797</v>
      </c>
      <c r="I122" s="29">
        <f>IF(ISNUMBER(wat!I120), IF(wat!I120=-999,"NA",wat!I120), "-")</f>
        <v>0.4087727963924408</v>
      </c>
      <c r="J122" s="51">
        <f>IF(ISNUMBER(wat!J120), IF(wat!J120=-999,"NA",IF(wat!J120&gt;99, "&gt;99", wat!J120)), "-")</f>
        <v>79.916030824161524</v>
      </c>
      <c r="K122" s="28">
        <f>IF(ISNUMBER(wat!K120), IF(wat!K120=-999,"NA",IF(wat!K120&gt;99, "&gt;99", IF(wat!K120&lt;1, "&lt;1",wat!K120 ))), "-")</f>
        <v>8.8215115289096726</v>
      </c>
      <c r="L122" s="28">
        <f>IF(ISNUMBER(wat!L120), IF(wat!L120=-999,"NA",IF(wat!L120&gt;99, "&gt;99", IF(wat!L120&lt;1, "&lt;1",wat!L120 ))), "-")</f>
        <v>7.6354502010874183</v>
      </c>
      <c r="M122" s="28">
        <f>IF(ISNUMBER(wat!M120), IF(wat!M120=-999,"NA",IF(wat!M120&gt;99, "&gt;99", IF(wat!M120&lt;1, "&lt;1",wat!M120 ))), "-")</f>
        <v>3.6270074458413863</v>
      </c>
      <c r="N122" s="29">
        <f>IF(ISNUMBER(wat!N120), IF(wat!N120=-999,"NA",wat!N120), "-")</f>
        <v>0.6643415093421936</v>
      </c>
      <c r="O122" s="51">
        <f>IF(ISNUMBER(wat!O120), IF(wat!O120=-999,"NA",IF(wat!O120&gt;99, "&gt;99", IF(wat!O120&lt;1, "&lt;1",wat!O120 ))), "-")</f>
        <v>95.629765246517778</v>
      </c>
      <c r="P122" s="28">
        <f>IF(ISNUMBER(wat!P120), IF(wat!P120=-999,"NA",IF(wat!P120&gt;99, "&gt;99", IF(wat!P120&lt;1, "&lt;1",wat!P120 ))), "-")</f>
        <v>2.9850320540726551</v>
      </c>
      <c r="Q122" s="28">
        <f>IF(ISNUMBER(wat!Q120), IF(wat!Q120=-999,"NA",IF(wat!Q120&gt;99, "&gt;99", IF(wat!Q120&lt;1, "&lt;1",wat!Q120 ))), "-")</f>
        <v>1.2329924759797182</v>
      </c>
      <c r="R122" s="28" t="str">
        <f>IF(ISNUMBER(wat!R120), IF(wat!R120=-999,"NA",IF(wat!R120&gt;99, "&gt;99", IF(wat!R120&lt;1, "&lt;1",wat!R120 ))), "-")</f>
        <v>&lt;1</v>
      </c>
      <c r="S122" s="29">
        <f>IF(ISNUMBER(wat!S120), IF(wat!S120=-999,"NA",wat!S120), "-")</f>
        <v>0.14102683961391449</v>
      </c>
      <c r="T122" s="52">
        <f>IF(ISNUMBER(wat!T120), IF(wat!T120=-999,"NA",IF(wat!T120&gt;99, "&gt;99", IF(wat!T120&lt;1, "&lt;1",wat!T120 ))), "-")</f>
        <v>76.396228122154881</v>
      </c>
      <c r="U122" s="53">
        <f>IF(ISNUMBER(wat!U120), IF(wat!U120=-999,"NA",IF(wat!U120&gt;99, "&gt;99", IF(wat!U120&lt;1, "&lt;1",wat!U120 ))), "-")</f>
        <v>82.415996329594378</v>
      </c>
      <c r="V122" s="53">
        <f>IF(ISNUMBER(wat!V120), IF(wat!V120=-999,"NA",IF(wat!V120&gt;99, "&gt;99", IF(wat!V120&lt;1, "&lt;1",wat!V120 ))), "-")</f>
        <v>76.930755542262332</v>
      </c>
      <c r="W122" s="53">
        <f>IF(ISNUMBER(wat!W120), IF(wat!W120=-999,"NA",IF(wat!W120&gt;99, "&gt;99", IF(wat!W120&lt;1, "&lt;1",wat!W120 ))), "-")</f>
        <v>77.031659462561436</v>
      </c>
      <c r="X122" s="29">
        <f>IF(ISNUMBER(wat!X120), IF(wat!X120=-999,"NA",wat!X120), "-")</f>
        <v>0.53868949413299561</v>
      </c>
      <c r="Y122" s="28">
        <f>IF(ISNUMBER(wat!Y120), IF(wat!Y120=-999,"NA",IF(wat!Y120&gt;99, "&gt;99", IF(wat!Y120&lt;1, "&lt;1",wat!Y120 ))), "-")</f>
        <v>81.000892028052448</v>
      </c>
      <c r="Z122" s="28">
        <f>IF(ISNUMBER(wat!Z120), IF(wat!Z120=-999,"NA",IF(wat!Z120&gt;99, "&gt;99", IF(wat!Z120&lt;1, "&lt;1",wat!Z120 ))), "-")</f>
        <v>13.761362486386252</v>
      </c>
      <c r="AA122" s="52" t="str">
        <f>IF(ISNUMBER(wat!AA120), IF(wat!AA120=-999,"NA",IF(wat!AA120&gt;99, "&gt;99", IF(wat!AA120&lt;1, "&lt;1",wat!AA120 ))), "-")</f>
        <v>-</v>
      </c>
      <c r="AB122" s="53">
        <f>IF(ISNUMBER(wat!AB120), IF(wat!AB120=-999,"NA",IF(wat!AB120&gt;99, "&gt;99", IF(wat!AB120&lt;1, "&lt;1",wat!AB120 ))), "-")</f>
        <v>68.04353937354648</v>
      </c>
      <c r="AC122" s="53">
        <f>IF(ISNUMBER(wat!AC120), IF(wat!AC120=-999,"NA",IF(wat!AC120&gt;99, "&gt;99", IF(wat!AC120&lt;1, "&lt;1",wat!AC120 ))), "-")</f>
        <v>67.724308838557349</v>
      </c>
      <c r="AD122" s="53" t="str">
        <f>IF(ISNUMBER(wat!AD120), IF(wat!AD120=-999,"NA",IF(wat!AD120&gt;99, "&gt;99", IF(wat!AD120&lt;1, "&lt;1",wat!AD120 ))), "-")</f>
        <v>-</v>
      </c>
      <c r="AE122" s="29" t="str">
        <f>IF(ISNUMBER(wat!AE120), IF(wat!AE120=-999,"NA",wat!AE120), "-")</f>
        <v>-</v>
      </c>
      <c r="AF122" s="28">
        <f>IF(ISNUMBER(wat!AF120), IF(wat!AF120=-999,"NA",IF(wat!AF120&gt;99, "&gt;99", IF(wat!AF120&lt;1, "&lt;1",wat!AF120 ))), "-")</f>
        <v>68.040729281365103</v>
      </c>
      <c r="AG122" s="28">
        <f>IF(ISNUMBER(wat!AG120), IF(wat!AG120=-999,"NA",IF(wat!AG120&gt;99, "&gt;99", IF(wat!AG120&lt;1, "&lt;1",wat!AG120 ))), "-")</f>
        <v>20.696813071706121</v>
      </c>
      <c r="AH122" s="52">
        <f>IF(ISNUMBER(wat!AH120), IF(wat!AH120=-999,"NA",IF(wat!AH120&gt;99, "&gt;99", IF(wat!AH120&lt;1, "&lt;1",wat!AH120 ))), "-")</f>
        <v>81.669735505028285</v>
      </c>
      <c r="AI122" s="53">
        <f>IF(ISNUMBER(wat!AI120), IF(wat!AI120=-999,"NA",IF(wat!AI120&gt;99, "&gt;99", IF(wat!AI120&lt;1, "&lt;1",wat!AI120 ))), "-")</f>
        <v>91.606561291795671</v>
      </c>
      <c r="AJ122" s="53">
        <f>IF(ISNUMBER(wat!AJ120), IF(wat!AJ120=-999,"NA",IF(wat!AJ120&gt;99, "&gt;99", IF(wat!AJ120&lt;1, "&lt;1",wat!AJ120 ))), "-")</f>
        <v>82.817880165738273</v>
      </c>
      <c r="AK122" s="53">
        <f>IF(ISNUMBER(wat!AK120), IF(wat!AK120=-999,"NA",IF(wat!AK120&gt;99, "&gt;99", IF(wat!AK120&lt;1, "&lt;1",wat!AK120 ))), "-")</f>
        <v>81.669735505028285</v>
      </c>
      <c r="AL122" s="29">
        <f>IF(ISNUMBER(wat!AL120), IF(wat!AL120=-999,"NA",wat!AL120), "-")</f>
        <v>0.28202259540557861</v>
      </c>
      <c r="AM122" s="28">
        <f>IF(ISNUMBER(wat!AM120), IF(wat!AM120=-999,"NA",IF(wat!AM120&gt;99, "&gt;99", IF(wat!AM120&lt;1, "&lt;1",wat!AM120 ))), "-")</f>
        <v>89.288355866748716</v>
      </c>
      <c r="AN122" s="28">
        <f>IF(ISNUMBER(wat!AN120), IF(wat!AN120=-999,"NA",IF(wat!AN120&gt;99, "&gt;99", IF(wat!AN120&lt;1, "&lt;1",wat!AN120 ))), "-")</f>
        <v>9.3264414338417172</v>
      </c>
      <c r="AO122" s="25">
        <f>IF(ISBLANK(wat!AO120), "", wat!AO120)</f>
        <v>119</v>
      </c>
    </row>
    <row r="123" spans="1:41" s="6" customFormat="1" hidden="1" x14ac:dyDescent="0.25">
      <c r="A123" s="25" t="str">
        <f>IF(ISBLANK(wat!A121), "", wat!A121)</f>
        <v>Northern Africa and Western Asia</v>
      </c>
      <c r="B123" s="56">
        <f>IF(ISBLANK(wat!B121), "", wat!B121)</f>
        <v>2014</v>
      </c>
      <c r="C123" s="54">
        <f>IF(ISNUMBER(wat!C121), wat!C121, "-")</f>
        <v>472346.60546875</v>
      </c>
      <c r="D123" s="28">
        <f>IF(ISNUMBER(wat!D121), wat!D121, "-")</f>
        <v>61.304611206054688</v>
      </c>
      <c r="E123" s="51">
        <f>IF(ISNUMBER(wat!E121), IF(wat!E121=-999,"NA",IF(wat!E121&gt;99, "&gt;99", IF(wat!E121&lt;1, "&lt;1",wat!E121 ))), "-")</f>
        <v>89.959301142434072</v>
      </c>
      <c r="F123" s="28">
        <f>IF(ISNUMBER(wat!F121), IF(wat!F121=-999,"NA",IF(wat!F121&gt;99, "&gt;99", IF(wat!F121&lt;1, "&lt;1",wat!F121 ))), "-")</f>
        <v>5.3212005264325573</v>
      </c>
      <c r="G123" s="28">
        <f>IF(ISNUMBER(wat!G121), IF(wat!G121=-999,"NA",IF(wat!G121&gt;99, "&gt;99", IF(wat!G121&lt;1, "&lt;1",wat!G121 ))), "-")</f>
        <v>3.265323100091992</v>
      </c>
      <c r="H123" s="28">
        <f>IF(ISNUMBER(wat!H121), IF(wat!H121=-999,"NA",IF(wat!H121&gt;99, "&gt;99", IF(wat!H121&lt;1, "&lt;1",wat!H121 ))), "-")</f>
        <v>1.4541752310413714</v>
      </c>
      <c r="I123" s="29">
        <f>IF(ISNUMBER(wat!I121), IF(wat!I121=-999,"NA",wat!I121), "-")</f>
        <v>0.4087727963924408</v>
      </c>
      <c r="J123" s="51">
        <f>IF(ISNUMBER(wat!J121), IF(wat!J121=-999,"NA",IF(wat!J121&gt;99, "&gt;99", wat!J121)), "-")</f>
        <v>80.715751315144175</v>
      </c>
      <c r="K123" s="28">
        <f>IF(ISNUMBER(wat!K121), IF(wat!K121=-999,"NA",IF(wat!K121&gt;99, "&gt;99", IF(wat!K121&lt;1, "&lt;1",wat!K121 ))), "-")</f>
        <v>8.9876099503051901</v>
      </c>
      <c r="L123" s="28">
        <f>IF(ISNUMBER(wat!L121), IF(wat!L121=-999,"NA",IF(wat!L121&gt;99, "&gt;99", IF(wat!L121&lt;1, "&lt;1",wat!L121 ))), "-")</f>
        <v>6.7475901396701614</v>
      </c>
      <c r="M123" s="28">
        <f>IF(ISNUMBER(wat!M121), IF(wat!M121=-999,"NA",IF(wat!M121&gt;99, "&gt;99", IF(wat!M121&lt;1, "&lt;1",wat!M121 ))), "-")</f>
        <v>3.5490485948804751</v>
      </c>
      <c r="N123" s="29">
        <f>IF(ISNUMBER(wat!N121), IF(wat!N121=-999,"NA",wat!N121), "-")</f>
        <v>0.6643415093421936</v>
      </c>
      <c r="O123" s="51">
        <f>IF(ISNUMBER(wat!O121), IF(wat!O121=-999,"NA",IF(wat!O121&gt;99, "&gt;99", IF(wat!O121&lt;1, "&lt;1",wat!O121 ))), "-")</f>
        <v>95.793818451412776</v>
      </c>
      <c r="P123" s="28">
        <f>IF(ISNUMBER(wat!P121), IF(wat!P121=-999,"NA",IF(wat!P121&gt;99, "&gt;99", IF(wat!P121&lt;1, "&lt;1",wat!P121 ))), "-")</f>
        <v>3.0069677311959175</v>
      </c>
      <c r="Q123" s="28">
        <f>IF(ISNUMBER(wat!Q121), IF(wat!Q121=-999,"NA",IF(wat!Q121&gt;99, "&gt;99", IF(wat!Q121&lt;1, "&lt;1",wat!Q121 ))), "-")</f>
        <v>1.0673199050486655</v>
      </c>
      <c r="R123" s="28" t="str">
        <f>IF(ISNUMBER(wat!R121), IF(wat!R121=-999,"NA",IF(wat!R121&gt;99, "&gt;99", IF(wat!R121&lt;1, "&lt;1",wat!R121 ))), "-")</f>
        <v>&lt;1</v>
      </c>
      <c r="S123" s="29">
        <f>IF(ISNUMBER(wat!S121), IF(wat!S121=-999,"NA",wat!S121), "-")</f>
        <v>0.14102683961391449</v>
      </c>
      <c r="T123" s="52">
        <f>IF(ISNUMBER(wat!T121), IF(wat!T121=-999,"NA",IF(wat!T121&gt;99, "&gt;99", IF(wat!T121&lt;1, "&lt;1",wat!T121 ))), "-")</f>
        <v>76.800120856852317</v>
      </c>
      <c r="U123" s="53">
        <f>IF(ISNUMBER(wat!U121), IF(wat!U121=-999,"NA",IF(wat!U121&gt;99, "&gt;99", IF(wat!U121&lt;1, "&lt;1",wat!U121 ))), "-")</f>
        <v>82.982765113112279</v>
      </c>
      <c r="V123" s="53">
        <f>IF(ISNUMBER(wat!V121), IF(wat!V121=-999,"NA",IF(wat!V121&gt;99, "&gt;99", IF(wat!V121&lt;1, "&lt;1",wat!V121 ))), "-")</f>
        <v>77.350014599165547</v>
      </c>
      <c r="W123" s="53">
        <f>IF(ISNUMBER(wat!W121), IF(wat!W121=-999,"NA",IF(wat!W121&gt;99, "&gt;99", IF(wat!W121&lt;1, "&lt;1",wat!W121 ))), "-")</f>
        <v>77.390377437447029</v>
      </c>
      <c r="X123" s="29">
        <f>IF(ISNUMBER(wat!X121), IF(wat!X121=-999,"NA",wat!X121), "-")</f>
        <v>0.53868949413299561</v>
      </c>
      <c r="Y123" s="28">
        <f>IF(ISNUMBER(wat!Y121), IF(wat!Y121=-999,"NA",IF(wat!Y121&gt;99, "&gt;99", IF(wat!Y121&lt;1, "&lt;1",wat!Y121 ))), "-")</f>
        <v>81.471732868229182</v>
      </c>
      <c r="Z123" s="28">
        <f>IF(ISNUMBER(wat!Z121), IF(wat!Z121=-999,"NA",IF(wat!Z121&gt;99, "&gt;99", IF(wat!Z121&lt;1, "&lt;1",wat!Z121 ))), "-")</f>
        <v>13.808768800637472</v>
      </c>
      <c r="AA123" s="52" t="str">
        <f>IF(ISNUMBER(wat!AA121), IF(wat!AA121=-999,"NA",IF(wat!AA121&gt;99, "&gt;99", IF(wat!AA121&lt;1, "&lt;1",wat!AA121 ))), "-")</f>
        <v>-</v>
      </c>
      <c r="AB123" s="53">
        <f>IF(ISNUMBER(wat!AB121), IF(wat!AB121=-999,"NA",IF(wat!AB121&gt;99, "&gt;99", IF(wat!AB121&lt;1, "&lt;1",wat!AB121 ))), "-")</f>
        <v>69.040723379317726</v>
      </c>
      <c r="AC123" s="53">
        <f>IF(ISNUMBER(wat!AC121), IF(wat!AC121=-999,"NA",IF(wat!AC121&gt;99, "&gt;99", IF(wat!AC121&lt;1, "&lt;1",wat!AC121 ))), "-")</f>
        <v>68.506710290318836</v>
      </c>
      <c r="AD123" s="53" t="str">
        <f>IF(ISNUMBER(wat!AD121), IF(wat!AD121=-999,"NA",IF(wat!AD121&gt;99, "&gt;99", IF(wat!AD121&lt;1, "&lt;1",wat!AD121 ))), "-")</f>
        <v>-</v>
      </c>
      <c r="AE123" s="29" t="str">
        <f>IF(ISNUMBER(wat!AE121), IF(wat!AE121=-999,"NA",wat!AE121), "-")</f>
        <v>-</v>
      </c>
      <c r="AF123" s="28">
        <f>IF(ISNUMBER(wat!AF121), IF(wat!AF121=-999,"NA",IF(wat!AF121&gt;99, "&gt;99", IF(wat!AF121&lt;1, "&lt;1",wat!AF121 ))), "-")</f>
        <v>68.921864389878138</v>
      </c>
      <c r="AG123" s="28">
        <f>IF(ISNUMBER(wat!AG121), IF(wat!AG121=-999,"NA",IF(wat!AG121&gt;99, "&gt;99", IF(wat!AG121&lt;1, "&lt;1",wat!AG121 ))), "-")</f>
        <v>20.781496875571221</v>
      </c>
      <c r="AH123" s="52">
        <f>IF(ISNUMBER(wat!AH121), IF(wat!AH121=-999,"NA",IF(wat!AH121&gt;99, "&gt;99", IF(wat!AH121&lt;1, "&lt;1",wat!AH121 ))), "-")</f>
        <v>81.678746132328897</v>
      </c>
      <c r="AI123" s="53">
        <f>IF(ISNUMBER(wat!AI121), IF(wat!AI121=-999,"NA",IF(wat!AI121&gt;99, "&gt;99", IF(wat!AI121&lt;1, "&lt;1",wat!AI121 ))), "-")</f>
        <v>91.782964318575694</v>
      </c>
      <c r="AJ123" s="53">
        <f>IF(ISNUMBER(wat!AJ121), IF(wat!AJ121=-999,"NA",IF(wat!AJ121&gt;99, "&gt;99", IF(wat!AJ121&lt;1, "&lt;1",wat!AJ121 ))), "-")</f>
        <v>82.931897356952916</v>
      </c>
      <c r="AK123" s="53">
        <f>IF(ISNUMBER(wat!AK121), IF(wat!AK121=-999,"NA",IF(wat!AK121&gt;99, "&gt;99", IF(wat!AK121&lt;1, "&lt;1",wat!AK121 ))), "-")</f>
        <v>81.678746132328897</v>
      </c>
      <c r="AL123" s="29">
        <f>IF(ISNUMBER(wat!AL121), IF(wat!AL121=-999,"NA",wat!AL121), "-")</f>
        <v>0.28202259540557861</v>
      </c>
      <c r="AM123" s="28">
        <f>IF(ISNUMBER(wat!AM121), IF(wat!AM121=-999,"NA",IF(wat!AM121&gt;99, "&gt;99", IF(wat!AM121&lt;1, "&lt;1",wat!AM121 ))), "-")</f>
        <v>89.393194121240754</v>
      </c>
      <c r="AN123" s="28">
        <f>IF(ISNUMBER(wat!AN121), IF(wat!AN121=-999,"NA",IF(wat!AN121&gt;99, "&gt;99", IF(wat!AN121&lt;1, "&lt;1",wat!AN121 ))), "-")</f>
        <v>9.4075920613679198</v>
      </c>
      <c r="AO123" s="25">
        <f>IF(ISBLANK(wat!AO121), "", wat!AO121)</f>
        <v>120</v>
      </c>
    </row>
    <row r="124" spans="1:41" s="6" customFormat="1" hidden="1" x14ac:dyDescent="0.25">
      <c r="A124" s="25" t="str">
        <f>IF(ISBLANK(wat!A122), "", wat!A122)</f>
        <v>Northern Africa and Western Asia</v>
      </c>
      <c r="B124" s="56">
        <f>IF(ISBLANK(wat!B122), "", wat!B122)</f>
        <v>2015</v>
      </c>
      <c r="C124" s="54">
        <f>IF(ISNUMBER(wat!C122), wat!C122, "-")</f>
        <v>481520.01666259766</v>
      </c>
      <c r="D124" s="28">
        <f>IF(ISNUMBER(wat!D122), wat!D122, "-")</f>
        <v>61.652507781982422</v>
      </c>
      <c r="E124" s="51">
        <f>IF(ISNUMBER(wat!E122), IF(wat!E122=-999,"NA",IF(wat!E122&gt;99, "&gt;99", IF(wat!E122&lt;1, "&lt;1",wat!E122 ))), "-")</f>
        <v>90.416232185566813</v>
      </c>
      <c r="F124" s="28">
        <f>IF(ISNUMBER(wat!F122), IF(wat!F122=-999,"NA",IF(wat!F122&gt;99, "&gt;99", IF(wat!F122&lt;1, "&lt;1",wat!F122 ))), "-")</f>
        <v>5.3809431900204654</v>
      </c>
      <c r="G124" s="28">
        <f>IF(ISNUMBER(wat!G122), IF(wat!G122=-999,"NA",IF(wat!G122&gt;99, "&gt;99", IF(wat!G122&lt;1, "&lt;1",wat!G122 ))), "-")</f>
        <v>2.8032694159361995</v>
      </c>
      <c r="H124" s="28">
        <f>IF(ISNUMBER(wat!H122), IF(wat!H122=-999,"NA",IF(wat!H122&gt;99, "&gt;99", IF(wat!H122&lt;1, "&lt;1",wat!H122 ))), "-")</f>
        <v>1.3995552084765284</v>
      </c>
      <c r="I124" s="29">
        <f>IF(ISNUMBER(wat!I122), IF(wat!I122=-999,"NA",wat!I122), "-")</f>
        <v>0.4087727963924408</v>
      </c>
      <c r="J124" s="51">
        <f>IF(ISNUMBER(wat!J122), IF(wat!J122=-999,"NA",IF(wat!J122&gt;99, "&gt;99", wat!J122)), "-")</f>
        <v>81.510143010249664</v>
      </c>
      <c r="K124" s="28">
        <f>IF(ISNUMBER(wat!K122), IF(wat!K122=-999,"NA",IF(wat!K122&gt;99, "&gt;99", IF(wat!K122&lt;1, "&lt;1",wat!K122 ))), "-")</f>
        <v>9.1536116341619991</v>
      </c>
      <c r="L124" s="28">
        <f>IF(ISNUMBER(wat!L122), IF(wat!L122=-999,"NA",IF(wat!L122&gt;99, "&gt;99", IF(wat!L122&lt;1, "&lt;1",wat!L122 ))), "-")</f>
        <v>5.8650370187535703</v>
      </c>
      <c r="M124" s="28">
        <f>IF(ISNUMBER(wat!M122), IF(wat!M122=-999,"NA",IF(wat!M122&gt;99, "&gt;99", IF(wat!M122&lt;1, "&lt;1",wat!M122 ))), "-")</f>
        <v>3.4712083368347648</v>
      </c>
      <c r="N124" s="29">
        <f>IF(ISNUMBER(wat!N122), IF(wat!N122=-999,"NA",wat!N122), "-")</f>
        <v>0.6643415093421936</v>
      </c>
      <c r="O124" s="51">
        <f>IF(ISNUMBER(wat!O122), IF(wat!O122=-999,"NA",IF(wat!O122&gt;99, "&gt;99", IF(wat!O122&lt;1, "&lt;1",wat!O122 ))), "-")</f>
        <v>95.9557661323079</v>
      </c>
      <c r="P124" s="28">
        <f>IF(ISNUMBER(wat!P122), IF(wat!P122=-999,"NA",IF(wat!P122&gt;99, "&gt;99", IF(wat!P122&lt;1, "&lt;1",wat!P122 ))), "-")</f>
        <v>3.0343659455681968</v>
      </c>
      <c r="Q124" s="28" t="str">
        <f>IF(ISNUMBER(wat!Q122), IF(wat!Q122=-999,"NA",IF(wat!Q122&gt;99, "&gt;99", IF(wat!Q122&lt;1, "&lt;1",wat!Q122 ))), "-")</f>
        <v>&lt;1</v>
      </c>
      <c r="R124" s="28" t="str">
        <f>IF(ISNUMBER(wat!R122), IF(wat!R122=-999,"NA",IF(wat!R122&gt;99, "&gt;99", IF(wat!R122&lt;1, "&lt;1",wat!R122 ))), "-")</f>
        <v>&lt;1</v>
      </c>
      <c r="S124" s="29">
        <f>IF(ISNUMBER(wat!S122), IF(wat!S122=-999,"NA",wat!S122), "-")</f>
        <v>0.14102683961391449</v>
      </c>
      <c r="T124" s="52">
        <f>IF(ISNUMBER(wat!T122), IF(wat!T122=-999,"NA",IF(wat!T122&gt;99, "&gt;99", IF(wat!T122&lt;1, "&lt;1",wat!T122 ))), "-")</f>
        <v>77.223181090192696</v>
      </c>
      <c r="U124" s="53">
        <f>IF(ISNUMBER(wat!U122), IF(wat!U122=-999,"NA",IF(wat!U122&gt;99, "&gt;99", IF(wat!U122&lt;1, "&lt;1",wat!U122 ))), "-")</f>
        <v>83.556291496652236</v>
      </c>
      <c r="V124" s="53">
        <f>IF(ISNUMBER(wat!V122), IF(wat!V122=-999,"NA",IF(wat!V122&gt;99, "&gt;99", IF(wat!V122&lt;1, "&lt;1",wat!V122 ))), "-")</f>
        <v>77.788286076864949</v>
      </c>
      <c r="W124" s="53">
        <f>IF(ISNUMBER(wat!W122), IF(wat!W122=-999,"NA",IF(wat!W122&gt;99, "&gt;99", IF(wat!W122&lt;1, "&lt;1",wat!W122 ))), "-")</f>
        <v>77.767669550379338</v>
      </c>
      <c r="X124" s="29">
        <f>IF(ISNUMBER(wat!X122), IF(wat!X122=-999,"NA",wat!X122), "-")</f>
        <v>0.53868949413299561</v>
      </c>
      <c r="Y124" s="28">
        <f>IF(ISNUMBER(wat!Y122), IF(wat!Y122=-999,"NA",IF(wat!Y122&gt;99, "&gt;99", IF(wat!Y122&lt;1, "&lt;1",wat!Y122 ))), "-")</f>
        <v>81.943523650050238</v>
      </c>
      <c r="Z124" s="28">
        <f>IF(ISNUMBER(wat!Z122), IF(wat!Z122=-999,"NA",IF(wat!Z122&gt;99, "&gt;99", IF(wat!Z122&lt;1, "&lt;1",wat!Z122 ))), "-")</f>
        <v>13.85365172553705</v>
      </c>
      <c r="AA124" s="52" t="str">
        <f>IF(ISNUMBER(wat!AA122), IF(wat!AA122=-999,"NA",IF(wat!AA122&gt;99, "&gt;99", IF(wat!AA122&lt;1, "&lt;1",wat!AA122 ))), "-")</f>
        <v>-</v>
      </c>
      <c r="AB124" s="53">
        <f>IF(ISNUMBER(wat!AB122), IF(wat!AB122=-999,"NA",IF(wat!AB122&gt;99, "&gt;99", IF(wat!AB122&lt;1, "&lt;1",wat!AB122 ))), "-")</f>
        <v>70.053661473737534</v>
      </c>
      <c r="AC124" s="53">
        <f>IF(ISNUMBER(wat!AC122), IF(wat!AC122=-999,"NA",IF(wat!AC122&gt;99, "&gt;99", IF(wat!AC122&lt;1, "&lt;1",wat!AC122 ))), "-")</f>
        <v>69.26484663210492</v>
      </c>
      <c r="AD124" s="53" t="str">
        <f>IF(ISNUMBER(wat!AD122), IF(wat!AD122=-999,"NA",IF(wat!AD122&gt;99, "&gt;99", IF(wat!AD122&lt;1, "&lt;1",wat!AD122 ))), "-")</f>
        <v>-</v>
      </c>
      <c r="AE124" s="29" t="str">
        <f>IF(ISNUMBER(wat!AE122), IF(wat!AE122=-999,"NA",wat!AE122), "-")</f>
        <v>-</v>
      </c>
      <c r="AF124" s="28">
        <f>IF(ISNUMBER(wat!AF122), IF(wat!AF122=-999,"NA",IF(wat!AF122&gt;99, "&gt;99", IF(wat!AF122&lt;1, "&lt;1",wat!AF122 ))), "-")</f>
        <v>69.814582404095034</v>
      </c>
      <c r="AG124" s="28">
        <f>IF(ISNUMBER(wat!AG122), IF(wat!AG122=-999,"NA",IF(wat!AG122&gt;99, "&gt;99", IF(wat!AG122&lt;1, "&lt;1",wat!AG122 ))), "-")</f>
        <v>20.849172240316619</v>
      </c>
      <c r="AH124" s="52">
        <f>IF(ISNUMBER(wat!AH122), IF(wat!AH122=-999,"NA",IF(wat!AH122&gt;99, "&gt;99", IF(wat!AH122&lt;1, "&lt;1",wat!AH122 ))), "-")</f>
        <v>81.729250473808619</v>
      </c>
      <c r="AI124" s="53">
        <f>IF(ISNUMBER(wat!AI122), IF(wat!AI122=-999,"NA",IF(wat!AI122&gt;99, "&gt;99", IF(wat!AI122&lt;1, "&lt;1",wat!AI122 ))), "-")</f>
        <v>91.954846404190675</v>
      </c>
      <c r="AJ124" s="53">
        <f>IF(ISNUMBER(wat!AJ122), IF(wat!AJ122=-999,"NA",IF(wat!AJ122&gt;99, "&gt;99", IF(wat!AJ122&lt;1, "&lt;1",wat!AJ122 ))), "-")</f>
        <v>83.089814219458248</v>
      </c>
      <c r="AK124" s="53">
        <f>IF(ISNUMBER(wat!AK122), IF(wat!AK122=-999,"NA",IF(wat!AK122&gt;99, "&gt;99", IF(wat!AK122&lt;1, "&lt;1",wat!AK122 ))), "-")</f>
        <v>81.729250473808619</v>
      </c>
      <c r="AL124" s="29">
        <f>IF(ISNUMBER(wat!AL122), IF(wat!AL122=-999,"NA",wat!AL122), "-")</f>
        <v>0.28202259540557861</v>
      </c>
      <c r="AM124" s="28">
        <f>IF(ISNUMBER(wat!AM122), IF(wat!AM122=-999,"NA",IF(wat!AM122&gt;99, "&gt;99", IF(wat!AM122&lt;1, "&lt;1",wat!AM122 ))), "-")</f>
        <v>89.487652352803067</v>
      </c>
      <c r="AN124" s="28">
        <f>IF(ISNUMBER(wat!AN122), IF(wat!AN122=-999,"NA",IF(wat!AN122&gt;99, "&gt;99", IF(wat!AN122&lt;1, "&lt;1",wat!AN122 ))), "-")</f>
        <v>9.5024797250730302</v>
      </c>
      <c r="AO124" s="25">
        <f>IF(ISBLANK(wat!AO122), "", wat!AO122)</f>
        <v>121</v>
      </c>
    </row>
    <row r="125" spans="1:41" s="6" customFormat="1" hidden="1" x14ac:dyDescent="0.25">
      <c r="A125" s="25" t="str">
        <f>IF(ISBLANK(wat!A123), "", wat!A123)</f>
        <v>Northern Africa and Western Asia</v>
      </c>
      <c r="B125" s="56">
        <f>IF(ISBLANK(wat!B123), "", wat!B123)</f>
        <v>2016</v>
      </c>
      <c r="C125" s="54">
        <f>IF(ISNUMBER(wat!C123), wat!C123, "-")</f>
        <v>490570.99719238281</v>
      </c>
      <c r="D125" s="28">
        <f>IF(ISNUMBER(wat!D123), wat!D123, "-")</f>
        <v>61.980525970458984</v>
      </c>
      <c r="E125" s="51">
        <f>IF(ISNUMBER(wat!E123), IF(wat!E123=-999,"NA",IF(wat!E123&gt;99, "&gt;99", IF(wat!E123&lt;1, "&lt;1",wat!E123 ))), "-")</f>
        <v>90.850827324092961</v>
      </c>
      <c r="F125" s="28">
        <f>IF(ISNUMBER(wat!F123), IF(wat!F123=-999,"NA",IF(wat!F123&gt;99, "&gt;99", IF(wat!F123&lt;1, "&lt;1",wat!F123 ))), "-")</f>
        <v>5.4439616358008136</v>
      </c>
      <c r="G125" s="28">
        <f>IF(ISNUMBER(wat!G123), IF(wat!G123=-999,"NA",IF(wat!G123&gt;99, "&gt;99", IF(wat!G123&lt;1, "&lt;1",wat!G123 ))), "-")</f>
        <v>2.3587220638703399</v>
      </c>
      <c r="H125" s="28">
        <f>IF(ISNUMBER(wat!H123), IF(wat!H123=-999,"NA",IF(wat!H123&gt;99, "&gt;99", IF(wat!H123&lt;1, "&lt;1",wat!H123 ))), "-")</f>
        <v>1.3464889762358732</v>
      </c>
      <c r="I125" s="29">
        <f>IF(ISNUMBER(wat!I123), IF(wat!I123=-999,"NA",wat!I123), "-")</f>
        <v>0.4087727963924408</v>
      </c>
      <c r="J125" s="51">
        <f>IF(ISNUMBER(wat!J123), IF(wat!J123=-999,"NA",IF(wat!J123&gt;99, "&gt;99", wat!J123)), "-")</f>
        <v>82.304200220324603</v>
      </c>
      <c r="K125" s="28">
        <f>IF(ISNUMBER(wat!K123), IF(wat!K123=-999,"NA",IF(wat!K123&gt;99, "&gt;99", IF(wat!K123&lt;1, "&lt;1",wat!K123 ))), "-")</f>
        <v>9.3307975037020991</v>
      </c>
      <c r="L125" s="28">
        <f>IF(ISNUMBER(wat!L123), IF(wat!L123=-999,"NA",IF(wat!L123&gt;99, "&gt;99", IF(wat!L123&lt;1, "&lt;1",wat!L123 ))), "-")</f>
        <v>4.9765790157826544</v>
      </c>
      <c r="M125" s="28">
        <f>IF(ISNUMBER(wat!M123), IF(wat!M123=-999,"NA",IF(wat!M123&gt;99, "&gt;99", IF(wat!M123&lt;1, "&lt;1",wat!M123 ))), "-")</f>
        <v>3.3884232601906374</v>
      </c>
      <c r="N125" s="29">
        <f>IF(ISNUMBER(wat!N123), IF(wat!N123=-999,"NA",wat!N123), "-")</f>
        <v>0.6643415093421936</v>
      </c>
      <c r="O125" s="51">
        <f>IF(ISNUMBER(wat!O123), IF(wat!O123=-999,"NA",IF(wat!O123&gt;99, "&gt;99", IF(wat!O123&lt;1, "&lt;1",wat!O123 ))), "-")</f>
        <v>96.093413440508542</v>
      </c>
      <c r="P125" s="28">
        <f>IF(ISNUMBER(wat!P123), IF(wat!P123=-999,"NA",IF(wat!P123&gt;99, "&gt;99", IF(wat!P123&lt;1, "&lt;1",wat!P123 ))), "-")</f>
        <v>3.0597375756403218</v>
      </c>
      <c r="Q125" s="28" t="str">
        <f>IF(ISNUMBER(wat!Q123), IF(wat!Q123=-999,"NA",IF(wat!Q123&gt;99, "&gt;99", IF(wat!Q123&lt;1, "&lt;1",wat!Q123 ))), "-")</f>
        <v>&lt;1</v>
      </c>
      <c r="R125" s="28" t="str">
        <f>IF(ISNUMBER(wat!R123), IF(wat!R123=-999,"NA",IF(wat!R123&gt;99, "&gt;99", IF(wat!R123&lt;1, "&lt;1",wat!R123 ))), "-")</f>
        <v>&lt;1</v>
      </c>
      <c r="S125" s="29">
        <f>IF(ISNUMBER(wat!S123), IF(wat!S123=-999,"NA",wat!S123), "-")</f>
        <v>0.14102683961391449</v>
      </c>
      <c r="T125" s="52">
        <f>IF(ISNUMBER(wat!T123), IF(wat!T123=-999,"NA",IF(wat!T123&gt;99, "&gt;99", IF(wat!T123&lt;1, "&lt;1",wat!T123 ))), "-")</f>
        <v>77.648172539054912</v>
      </c>
      <c r="U125" s="53">
        <f>IF(ISNUMBER(wat!U123), IF(wat!U123=-999,"NA",IF(wat!U123&gt;99, "&gt;99", IF(wat!U123&lt;1, "&lt;1",wat!U123 ))), "-")</f>
        <v>84.087240750199086</v>
      </c>
      <c r="V125" s="53">
        <f>IF(ISNUMBER(wat!V123), IF(wat!V123=-999,"NA",IF(wat!V123&gt;99, "&gt;99", IF(wat!V123&lt;1, "&lt;1",wat!V123 ))), "-")</f>
        <v>78.226651927263745</v>
      </c>
      <c r="W125" s="53">
        <f>IF(ISNUMBER(wat!W123), IF(wat!W123=-999,"NA",IF(wat!W123&gt;99, "&gt;99", IF(wat!W123&lt;1, "&lt;1",wat!W123 ))), "-")</f>
        <v>78.153111853360841</v>
      </c>
      <c r="X125" s="29">
        <f>IF(ISNUMBER(wat!X123), IF(wat!X123=-999,"NA",wat!X123), "-")</f>
        <v>0.53868949413299561</v>
      </c>
      <c r="Y125" s="28">
        <f>IF(ISNUMBER(wat!Y123), IF(wat!Y123=-999,"NA",IF(wat!Y123&gt;99, "&gt;99", IF(wat!Y123&lt;1, "&lt;1",wat!Y123 ))), "-")</f>
        <v>82.401699629314408</v>
      </c>
      <c r="Z125" s="28">
        <f>IF(ISNUMBER(wat!Z123), IF(wat!Z123=-999,"NA",IF(wat!Z123&gt;99, "&gt;99", IF(wat!Z123&lt;1, "&lt;1",wat!Z123 ))), "-")</f>
        <v>13.89308933057935</v>
      </c>
      <c r="AA125" s="52" t="str">
        <f>IF(ISNUMBER(wat!AA123), IF(wat!AA123=-999,"NA",IF(wat!AA123&gt;99, "&gt;99", IF(wat!AA123&lt;1, "&lt;1",wat!AA123 ))), "-")</f>
        <v>-</v>
      </c>
      <c r="AB125" s="53">
        <f>IF(ISNUMBER(wat!AB123), IF(wat!AB123=-999,"NA",IF(wat!AB123&gt;99, "&gt;99", IF(wat!AB123&lt;1, "&lt;1",wat!AB123 ))), "-")</f>
        <v>71.043367328585148</v>
      </c>
      <c r="AC125" s="53">
        <f>IF(ISNUMBER(wat!AC123), IF(wat!AC123=-999,"NA",IF(wat!AC123&gt;99, "&gt;99", IF(wat!AC123&lt;1, "&lt;1",wat!AC123 ))), "-")</f>
        <v>70.053105038354047</v>
      </c>
      <c r="AD125" s="53" t="str">
        <f>IF(ISNUMBER(wat!AD123), IF(wat!AD123=-999,"NA",IF(wat!AD123&gt;99, "&gt;99", IF(wat!AD123&lt;1, "&lt;1",wat!AD123 ))), "-")</f>
        <v>-</v>
      </c>
      <c r="AE125" s="29" t="str">
        <f>IF(ISNUMBER(wat!AE123), IF(wat!AE123=-999,"NA",wat!AE123), "-")</f>
        <v>-</v>
      </c>
      <c r="AF125" s="28">
        <f>IF(ISNUMBER(wat!AF123), IF(wat!AF123=-999,"NA",IF(wat!AF123&gt;99, "&gt;99", IF(wat!AF123&lt;1, "&lt;1",wat!AF123 ))), "-")</f>
        <v>70.717206608781467</v>
      </c>
      <c r="AG125" s="28">
        <f>IF(ISNUMBER(wat!AG123), IF(wat!AG123=-999,"NA",IF(wat!AG123&gt;99, "&gt;99", IF(wat!AG123&lt;1, "&lt;1",wat!AG123 ))), "-")</f>
        <v>20.917791115245222</v>
      </c>
      <c r="AH125" s="52">
        <f>IF(ISNUMBER(wat!AH123), IF(wat!AH123=-999,"NA",IF(wat!AH123&gt;99, "&gt;99", IF(wat!AH123&lt;1, "&lt;1",wat!AH123 ))), "-")</f>
        <v>81.800415033117886</v>
      </c>
      <c r="AI125" s="53">
        <f>IF(ISNUMBER(wat!AI123), IF(wat!AI123=-999,"NA",IF(wat!AI123&gt;99, "&gt;99", IF(wat!AI123&lt;1, "&lt;1",wat!AI123 ))), "-")</f>
        <v>92.088482814513185</v>
      </c>
      <c r="AJ125" s="53">
        <f>IF(ISNUMBER(wat!AJ123), IF(wat!AJ123=-999,"NA",IF(wat!AJ123&gt;99, "&gt;99", IF(wat!AJ123&lt;1, "&lt;1",wat!AJ123 ))), "-")</f>
        <v>83.240386975225064</v>
      </c>
      <c r="AK125" s="53">
        <f>IF(ISNUMBER(wat!AK123), IF(wat!AK123=-999,"NA",IF(wat!AK123&gt;99, "&gt;99", IF(wat!AK123&lt;1, "&lt;1",wat!AK123 ))), "-")</f>
        <v>81.800415033117886</v>
      </c>
      <c r="AL125" s="29">
        <f>IF(ISNUMBER(wat!AL123), IF(wat!AL123=-999,"NA",wat!AL123), "-")</f>
        <v>0.28202259540557861</v>
      </c>
      <c r="AM125" s="28">
        <f>IF(ISNUMBER(wat!AM123), IF(wat!AM123=-999,"NA",IF(wat!AM123&gt;99, "&gt;99", IF(wat!AM123&lt;1, "&lt;1",wat!AM123 ))), "-")</f>
        <v>89.569084157073732</v>
      </c>
      <c r="AN125" s="28">
        <f>IF(ISNUMBER(wat!AN123), IF(wat!AN123=-999,"NA",IF(wat!AN123&gt;99, "&gt;99", IF(wat!AN123&lt;1, "&lt;1",wat!AN123 ))), "-")</f>
        <v>9.5840668590751115</v>
      </c>
      <c r="AO125" s="25">
        <f>IF(ISBLANK(wat!AO123), "", wat!AO123)</f>
        <v>122</v>
      </c>
    </row>
    <row r="126" spans="1:41" s="6" customFormat="1" hidden="1" x14ac:dyDescent="0.25">
      <c r="A126" s="25" t="str">
        <f>IF(ISBLANK(wat!A124), "", wat!A124)</f>
        <v>Northern Africa and Western Asia</v>
      </c>
      <c r="B126" s="56">
        <f>IF(ISBLANK(wat!B124), "", wat!B124)</f>
        <v>2017</v>
      </c>
      <c r="C126" s="54">
        <f>IF(ISNUMBER(wat!C124), wat!C124, "-")</f>
        <v>499496.95648193359</v>
      </c>
      <c r="D126" s="28">
        <f>IF(ISNUMBER(wat!D124), wat!D124, "-")</f>
        <v>62.294261932373047</v>
      </c>
      <c r="E126" s="51">
        <f>IF(ISNUMBER(wat!E124), IF(wat!E124=-999,"NA",IF(wat!E124&gt;99, "&gt;99", IF(wat!E124&lt;1, "&lt;1",wat!E124 ))), "-")</f>
        <v>91.181374799354202</v>
      </c>
      <c r="F126" s="28">
        <f>IF(ISNUMBER(wat!F124), IF(wat!F124=-999,"NA",IF(wat!F124&gt;99, "&gt;99", IF(wat!F124&lt;1, "&lt;1",wat!F124 ))), "-")</f>
        <v>5.4622675295908243</v>
      </c>
      <c r="G126" s="28">
        <f>IF(ISNUMBER(wat!G124), IF(wat!G124=-999,"NA",IF(wat!G124&gt;99, "&gt;99", IF(wat!G124&lt;1, "&lt;1",wat!G124 ))), "-")</f>
        <v>2.0695612010515005</v>
      </c>
      <c r="H126" s="28">
        <f>IF(ISNUMBER(wat!H124), IF(wat!H124=-999,"NA",IF(wat!H124&gt;99, "&gt;99", IF(wat!H124&lt;1, "&lt;1",wat!H124 ))), "-")</f>
        <v>1.2867964700034857</v>
      </c>
      <c r="I126" s="29">
        <f>IF(ISNUMBER(wat!I124), IF(wat!I124=-999,"NA",wat!I124), "-")</f>
        <v>0.4087727963924408</v>
      </c>
      <c r="J126" s="51">
        <f>IF(ISNUMBER(wat!J124), IF(wat!J124=-999,"NA",IF(wat!J124&gt;99, "&gt;99", wat!J124)), "-")</f>
        <v>82.893854003091349</v>
      </c>
      <c r="K126" s="28">
        <f>IF(ISNUMBER(wat!K124), IF(wat!K124=-999,"NA",IF(wat!K124&gt;99, "&gt;99", IF(wat!K124&lt;1, "&lt;1",wat!K124 ))), "-")</f>
        <v>9.4037216230928387</v>
      </c>
      <c r="L126" s="28">
        <f>IF(ISNUMBER(wat!L124), IF(wat!L124=-999,"NA",IF(wat!L124&gt;99, "&gt;99", IF(wat!L124&lt;1, "&lt;1",wat!L124 ))), "-")</f>
        <v>4.4370301655228701</v>
      </c>
      <c r="M126" s="28">
        <f>IF(ISNUMBER(wat!M124), IF(wat!M124=-999,"NA",IF(wat!M124&gt;99, "&gt;99", IF(wat!M124&lt;1, "&lt;1",wat!M124 ))), "-")</f>
        <v>3.2653942082929501</v>
      </c>
      <c r="N126" s="29">
        <f>IF(ISNUMBER(wat!N124), IF(wat!N124=-999,"NA",wat!N124), "-")</f>
        <v>0.6643415093421936</v>
      </c>
      <c r="O126" s="51">
        <f>IF(ISNUMBER(wat!O124), IF(wat!O124=-999,"NA",IF(wat!O124&gt;99, "&gt;99", IF(wat!O124&lt;1, "&lt;1",wat!O124 ))), "-")</f>
        <v>96.197680106446953</v>
      </c>
      <c r="P126" s="28">
        <f>IF(ISNUMBER(wat!P124), IF(wat!P124=-999,"NA",IF(wat!P124&gt;99, "&gt;99", IF(wat!P124&lt;1, "&lt;1",wat!P124 ))), "-")</f>
        <v>3.0765671568749973</v>
      </c>
      <c r="Q126" s="28" t="str">
        <f>IF(ISNUMBER(wat!Q124), IF(wat!Q124=-999,"NA",IF(wat!Q124&gt;99, "&gt;99", IF(wat!Q124&lt;1, "&lt;1",wat!Q124 ))), "-")</f>
        <v>&lt;1</v>
      </c>
      <c r="R126" s="28" t="str">
        <f>IF(ISNUMBER(wat!R124), IF(wat!R124=-999,"NA",IF(wat!R124&gt;99, "&gt;99", IF(wat!R124&lt;1, "&lt;1",wat!R124 ))), "-")</f>
        <v>&lt;1</v>
      </c>
      <c r="S126" s="29">
        <f>IF(ISNUMBER(wat!S124), IF(wat!S124=-999,"NA",wat!S124), "-")</f>
        <v>0.14102683961391449</v>
      </c>
      <c r="T126" s="52">
        <f>IF(ISNUMBER(wat!T124), IF(wat!T124=-999,"NA",IF(wat!T124&gt;99, "&gt;99", IF(wat!T124&lt;1, "&lt;1",wat!T124 ))), "-")</f>
        <v>77.930793898995049</v>
      </c>
      <c r="U126" s="53">
        <f>IF(ISNUMBER(wat!U124), IF(wat!U124=-999,"NA",IF(wat!U124&gt;99, "&gt;99", IF(wat!U124&lt;1, "&lt;1",wat!U124 ))), "-")</f>
        <v>84.55876205668585</v>
      </c>
      <c r="V126" s="53">
        <f>IF(ISNUMBER(wat!V124), IF(wat!V124=-999,"NA",IF(wat!V124&gt;99, "&gt;99", IF(wat!V124&lt;1, "&lt;1",wat!V124 ))), "-")</f>
        <v>78.523873967012719</v>
      </c>
      <c r="W126" s="53">
        <f>IF(ISNUMBER(wat!W124), IF(wat!W124=-999,"NA",IF(wat!W124&gt;99, "&gt;99", IF(wat!W124&lt;1, "&lt;1",wat!W124 ))), "-")</f>
        <v>78.435185368253116</v>
      </c>
      <c r="X126" s="29">
        <f>IF(ISNUMBER(wat!X124), IF(wat!X124=-999,"NA",wat!X124), "-")</f>
        <v>0.53868949413299561</v>
      </c>
      <c r="Y126" s="28">
        <f>IF(ISNUMBER(wat!Y124), IF(wat!Y124=-999,"NA",IF(wat!Y124&gt;99, "&gt;99", IF(wat!Y124&lt;1, "&lt;1",wat!Y124 ))), "-")</f>
        <v>82.739627163539438</v>
      </c>
      <c r="Z126" s="28">
        <f>IF(ISNUMBER(wat!Z124), IF(wat!Z124=-999,"NA",IF(wat!Z124&gt;99, "&gt;99", IF(wat!Z124&lt;1, "&lt;1",wat!Z124 ))), "-")</f>
        <v>13.904015165405578</v>
      </c>
      <c r="AA126" s="52" t="str">
        <f>IF(ISNUMBER(wat!AA124), IF(wat!AA124=-999,"NA",IF(wat!AA124&gt;99, "&gt;99", IF(wat!AA124&lt;1, "&lt;1",wat!AA124 ))), "-")</f>
        <v>-</v>
      </c>
      <c r="AB126" s="53">
        <f>IF(ISNUMBER(wat!AB124), IF(wat!AB124=-999,"NA",IF(wat!AB124&gt;99, "&gt;99", IF(wat!AB124&lt;1, "&lt;1",wat!AB124 ))), "-")</f>
        <v>71.948741804096855</v>
      </c>
      <c r="AC126" s="53">
        <f>IF(ISNUMBER(wat!AC124), IF(wat!AC124=-999,"NA",IF(wat!AC124&gt;99, "&gt;99", IF(wat!AC124&lt;1, "&lt;1",wat!AC124 ))), "-")</f>
        <v>70.533387448860935</v>
      </c>
      <c r="AD126" s="53" t="str">
        <f>IF(ISNUMBER(wat!AD124), IF(wat!AD124=-999,"NA",IF(wat!AD124&gt;99, "&gt;99", IF(wat!AD124&lt;1, "&lt;1",wat!AD124 ))), "-")</f>
        <v>-</v>
      </c>
      <c r="AE126" s="29" t="str">
        <f>IF(ISNUMBER(wat!AE124), IF(wat!AE124=-999,"NA",wat!AE124), "-")</f>
        <v>-</v>
      </c>
      <c r="AF126" s="28">
        <f>IF(ISNUMBER(wat!AF124), IF(wat!AF124=-999,"NA",IF(wat!AF124&gt;99, "&gt;99", IF(wat!AF124&lt;1, "&lt;1",wat!AF124 ))), "-")</f>
        <v>71.436043096769666</v>
      </c>
      <c r="AG126" s="28">
        <f>IF(ISNUMBER(wat!AG124), IF(wat!AG124=-999,"NA",IF(wat!AG124&gt;99, "&gt;99", IF(wat!AG124&lt;1, "&lt;1",wat!AG124 ))), "-")</f>
        <v>20.861532529414529</v>
      </c>
      <c r="AH126" s="52">
        <f>IF(ISNUMBER(wat!AH124), IF(wat!AH124=-999,"NA",IF(wat!AH124&gt;99, "&gt;99", IF(wat!AH124&lt;1, "&lt;1",wat!AH124 ))), "-")</f>
        <v>81.869100472239694</v>
      </c>
      <c r="AI126" s="53">
        <f>IF(ISNUMBER(wat!AI124), IF(wat!AI124=-999,"NA",IF(wat!AI124&gt;99, "&gt;99", IF(wat!AI124&lt;1, "&lt;1",wat!AI124 ))), "-")</f>
        <v>92.191408527794209</v>
      </c>
      <c r="AJ126" s="53">
        <f>IF(ISNUMBER(wat!AJ124), IF(wat!AJ124=-999,"NA",IF(wat!AJ124&gt;99, "&gt;99", IF(wat!AJ124&lt;1, "&lt;1",wat!AJ124 ))), "-")</f>
        <v>83.360389223160823</v>
      </c>
      <c r="AK126" s="53">
        <f>IF(ISNUMBER(wat!AK124), IF(wat!AK124=-999,"NA",IF(wat!AK124&gt;99, "&gt;99", IF(wat!AK124&lt;1, "&lt;1",wat!AK124 ))), "-")</f>
        <v>81.869100472239694</v>
      </c>
      <c r="AL126" s="29">
        <f>IF(ISNUMBER(wat!AL124), IF(wat!AL124=-999,"NA",wat!AL124), "-")</f>
        <v>0.28202259540557861</v>
      </c>
      <c r="AM126" s="28">
        <f>IF(ISNUMBER(wat!AM124), IF(wat!AM124=-999,"NA",IF(wat!AM124&gt;99, "&gt;99", IF(wat!AM124&lt;1, "&lt;1",wat!AM124 ))), "-")</f>
        <v>89.581508331498739</v>
      </c>
      <c r="AN126" s="28">
        <f>IF(ISNUMBER(wat!AN124), IF(wat!AN124=-999,"NA",IF(wat!AN124&gt;99, "&gt;99", IF(wat!AN124&lt;1, "&lt;1",wat!AN124 ))), "-")</f>
        <v>9.6927389318232269</v>
      </c>
      <c r="AO126" s="25">
        <f>IF(ISBLANK(wat!AO124), "", wat!AO124)</f>
        <v>123</v>
      </c>
    </row>
    <row r="127" spans="1:41" s="6" customFormat="1" hidden="1" x14ac:dyDescent="0.25">
      <c r="A127" s="25" t="str">
        <f>IF(ISBLANK(wat!A125), "", wat!A125)</f>
        <v>Northern Africa and Western Asia</v>
      </c>
      <c r="B127" s="56">
        <f>IF(ISBLANK(wat!B125), "", wat!B125)</f>
        <v>2018</v>
      </c>
      <c r="C127" s="54">
        <f>IF(ISNUMBER(wat!C125), wat!C125, "-")</f>
        <v>508325.5830078125</v>
      </c>
      <c r="D127" s="28">
        <f>IF(ISNUMBER(wat!D125), wat!D125, "-")</f>
        <v>62.594699859619141</v>
      </c>
      <c r="E127" s="51">
        <f>IF(ISNUMBER(wat!E125), IF(wat!E125=-999,"NA",IF(wat!E125&gt;99, "&gt;99", IF(wat!E125&lt;1, "&lt;1",wat!E125 ))), "-")</f>
        <v>91.491377054179495</v>
      </c>
      <c r="F127" s="28">
        <f>IF(ISNUMBER(wat!F125), IF(wat!F125=-999,"NA",IF(wat!F125&gt;99, "&gt;99", IF(wat!F125&lt;1, "&lt;1",wat!F125 ))), "-")</f>
        <v>5.4899697378601546</v>
      </c>
      <c r="G127" s="28">
        <f>IF(ISNUMBER(wat!G125), IF(wat!G125=-999,"NA",IF(wat!G125&gt;99, "&gt;99", IF(wat!G125&lt;1, "&lt;1",wat!G125 ))), "-")</f>
        <v>1.7887801972276534</v>
      </c>
      <c r="H127" s="28">
        <f>IF(ISNUMBER(wat!H125), IF(wat!H125=-999,"NA",IF(wat!H125&gt;99, "&gt;99", IF(wat!H125&lt;1, "&lt;1",wat!H125 ))), "-")</f>
        <v>1.2298730107327016</v>
      </c>
      <c r="I127" s="29">
        <f>IF(ISNUMBER(wat!I125), IF(wat!I125=-999,"NA",wat!I125), "-")</f>
        <v>0.4087727963924408</v>
      </c>
      <c r="J127" s="51">
        <f>IF(ISNUMBER(wat!J125), IF(wat!J125=-999,"NA",IF(wat!J125&gt;99, "&gt;99", wat!J125)), "-")</f>
        <v>83.450825015429885</v>
      </c>
      <c r="K127" s="28">
        <f>IF(ISNUMBER(wat!K125), IF(wat!K125=-999,"NA",IF(wat!K125&gt;99, "&gt;99", IF(wat!K125&lt;1, "&lt;1",wat!K125 ))), "-")</f>
        <v>9.4946312008676852</v>
      </c>
      <c r="L127" s="28">
        <f>IF(ISNUMBER(wat!L125), IF(wat!L125=-999,"NA",IF(wat!L125&gt;99, "&gt;99", IF(wat!L125&lt;1, "&lt;1",wat!L125 ))), "-")</f>
        <v>3.9075994804394232</v>
      </c>
      <c r="M127" s="28">
        <f>IF(ISNUMBER(wat!M125), IF(wat!M125=-999,"NA",IF(wat!M125&gt;99, "&gt;99", IF(wat!M125&lt;1, "&lt;1",wat!M125 ))), "-")</f>
        <v>3.1469443032630044</v>
      </c>
      <c r="N127" s="29">
        <f>IF(ISNUMBER(wat!N125), IF(wat!N125=-999,"NA",wat!N125), "-")</f>
        <v>0.6643415093421936</v>
      </c>
      <c r="O127" s="51">
        <f>IF(ISNUMBER(wat!O125), IF(wat!O125=-999,"NA",IF(wat!O125&gt;99, "&gt;99", IF(wat!O125&lt;1, "&lt;1",wat!O125 ))), "-")</f>
        <v>96.296245073496905</v>
      </c>
      <c r="P127" s="28">
        <f>IF(ISNUMBER(wat!P125), IF(wat!P125=-999,"NA",IF(wat!P125&gt;99, "&gt;99", IF(wat!P125&lt;1, "&lt;1",wat!P125 ))), "-")</f>
        <v>3.0968665657882801</v>
      </c>
      <c r="Q127" s="28" t="str">
        <f>IF(ISNUMBER(wat!Q125), IF(wat!Q125=-999,"NA",IF(wat!Q125&gt;99, "&gt;99", IF(wat!Q125&lt;1, "&lt;1",wat!Q125 ))), "-")</f>
        <v>&lt;1</v>
      </c>
      <c r="R127" s="28" t="str">
        <f>IF(ISNUMBER(wat!R125), IF(wat!R125=-999,"NA",IF(wat!R125&gt;99, "&gt;99", IF(wat!R125&lt;1, "&lt;1",wat!R125 ))), "-")</f>
        <v>&lt;1</v>
      </c>
      <c r="S127" s="29">
        <f>IF(ISNUMBER(wat!S125), IF(wat!S125=-999,"NA",wat!S125), "-")</f>
        <v>0.14102683961391449</v>
      </c>
      <c r="T127" s="52">
        <f>IF(ISNUMBER(wat!T125), IF(wat!T125=-999,"NA",IF(wat!T125&gt;99, "&gt;99", IF(wat!T125&lt;1, "&lt;1",wat!T125 ))), "-")</f>
        <v>78.21536822419354</v>
      </c>
      <c r="U127" s="53">
        <f>IF(ISNUMBER(wat!U125), IF(wat!U125=-999,"NA",IF(wat!U125&gt;99, "&gt;99", IF(wat!U125&lt;1, "&lt;1",wat!U125 ))), "-")</f>
        <v>84.929678617717883</v>
      </c>
      <c r="V127" s="53">
        <f>IF(ISNUMBER(wat!V125), IF(wat!V125=-999,"NA",IF(wat!V125&gt;99, "&gt;99", IF(wat!V125&lt;1, "&lt;1",wat!V125 ))), "-")</f>
        <v>78.820611035903212</v>
      </c>
      <c r="W127" s="53">
        <f>IF(ISNUMBER(wat!W125), IF(wat!W125=-999,"NA",IF(wat!W125&gt;99, "&gt;99", IF(wat!W125&lt;1, "&lt;1",wat!W125 ))), "-")</f>
        <v>78.716926351654948</v>
      </c>
      <c r="X127" s="29">
        <f>IF(ISNUMBER(wat!X125), IF(wat!X125=-999,"NA",wat!X125), "-")</f>
        <v>0.53868949413299561</v>
      </c>
      <c r="Y127" s="28">
        <f>IF(ISNUMBER(wat!Y125), IF(wat!Y125=-999,"NA",IF(wat!Y125&gt;99, "&gt;99", IF(wat!Y125&lt;1, "&lt;1",wat!Y125 ))), "-")</f>
        <v>83.051435766161688</v>
      </c>
      <c r="Z127" s="28">
        <f>IF(ISNUMBER(wat!Z125), IF(wat!Z125=-999,"NA",IF(wat!Z125&gt;99, "&gt;99", IF(wat!Z125&lt;1, "&lt;1",wat!Z125 ))), "-")</f>
        <v>13.929911025877969</v>
      </c>
      <c r="AA127" s="52" t="str">
        <f>IF(ISNUMBER(wat!AA125), IF(wat!AA125=-999,"NA",IF(wat!AA125&gt;99, "&gt;99", IF(wat!AA125&lt;1, "&lt;1",wat!AA125 ))), "-")</f>
        <v>-</v>
      </c>
      <c r="AB127" s="53">
        <f>IF(ISNUMBER(wat!AB125), IF(wat!AB125=-999,"NA",IF(wat!AB125&gt;99, "&gt;99", IF(wat!AB125&lt;1, "&lt;1",wat!AB125 ))), "-")</f>
        <v>72.623565244372642</v>
      </c>
      <c r="AC127" s="53">
        <f>IF(ISNUMBER(wat!AC125), IF(wat!AC125=-999,"NA",IF(wat!AC125&gt;99, "&gt;99", IF(wat!AC125&lt;1, "&lt;1",wat!AC125 ))), "-")</f>
        <v>71.018167196558096</v>
      </c>
      <c r="AD127" s="53" t="str">
        <f>IF(ISNUMBER(wat!AD125), IF(wat!AD125=-999,"NA",IF(wat!AD125&gt;99, "&gt;99", IF(wat!AD125&lt;1, "&lt;1",wat!AD125 ))), "-")</f>
        <v>-</v>
      </c>
      <c r="AE127" s="29" t="str">
        <f>IF(ISNUMBER(wat!AE125), IF(wat!AE125=-999,"NA",wat!AE125), "-")</f>
        <v>-</v>
      </c>
      <c r="AF127" s="28">
        <f>IF(ISNUMBER(wat!AF125), IF(wat!AF125=-999,"NA",IF(wat!AF125&gt;99, "&gt;99", IF(wat!AF125&lt;1, "&lt;1",wat!AF125 ))), "-")</f>
        <v>72.128350416015536</v>
      </c>
      <c r="AG127" s="28">
        <f>IF(ISNUMBER(wat!AG125), IF(wat!AG125=-999,"NA",IF(wat!AG125&gt;99, "&gt;99", IF(wat!AG125&lt;1, "&lt;1",wat!AG125 ))), "-")</f>
        <v>20.817105800282036</v>
      </c>
      <c r="AH127" s="52">
        <f>IF(ISNUMBER(wat!AH125), IF(wat!AH125=-999,"NA",IF(wat!AH125&gt;99, "&gt;99", IF(wat!AH125&lt;1, "&lt;1",wat!AH125 ))), "-")</f>
        <v>81.958710553183721</v>
      </c>
      <c r="AI127" s="53">
        <f>IF(ISNUMBER(wat!AI125), IF(wat!AI125=-999,"NA",IF(wat!AI125&gt;99, "&gt;99", IF(wat!AI125&lt;1, "&lt;1",wat!AI125 ))), "-")</f>
        <v>92.283558197771725</v>
      </c>
      <c r="AJ127" s="53">
        <f>IF(ISNUMBER(wat!AJ125), IF(wat!AJ125=-999,"NA",IF(wat!AJ125&gt;99, "&gt;99", IF(wat!AJ125&lt;1, "&lt;1",wat!AJ125 ))), "-")</f>
        <v>83.483190526848333</v>
      </c>
      <c r="AK127" s="53">
        <f>IF(ISNUMBER(wat!AK125), IF(wat!AK125=-999,"NA",IF(wat!AK125&gt;99, "&gt;99", IF(wat!AK125&lt;1, "&lt;1",wat!AK125 ))), "-")</f>
        <v>81.958710553183721</v>
      </c>
      <c r="AL127" s="29">
        <f>IF(ISNUMBER(wat!AL125), IF(wat!AL125=-999,"NA",wat!AL125), "-")</f>
        <v>0.28202259540557861</v>
      </c>
      <c r="AM127" s="28">
        <f>IF(ISNUMBER(wat!AM125), IF(wat!AM125=-999,"NA",IF(wat!AM125&gt;99, "&gt;99", IF(wat!AM125&lt;1, "&lt;1",wat!AM125 ))), "-")</f>
        <v>89.578846304924582</v>
      </c>
      <c r="AN127" s="28">
        <f>IF(ISNUMBER(wat!AN125), IF(wat!AN125=-999,"NA",IF(wat!AN125&gt;99, "&gt;99", IF(wat!AN125&lt;1, "&lt;1",wat!AN125 ))), "-")</f>
        <v>9.8142653343605968</v>
      </c>
      <c r="AO127" s="25">
        <f>IF(ISBLANK(wat!AO125), "", wat!AO125)</f>
        <v>124</v>
      </c>
    </row>
    <row r="128" spans="1:41" s="6" customFormat="1" hidden="1" x14ac:dyDescent="0.25">
      <c r="A128" s="25" t="str">
        <f>IF(ISBLANK(wat!A126), "", wat!A126)</f>
        <v>Northern Africa and Western Asia</v>
      </c>
      <c r="B128" s="56">
        <f>IF(ISBLANK(wat!B126), "", wat!B126)</f>
        <v>2019</v>
      </c>
      <c r="C128" s="54">
        <f>IF(ISNUMBER(wat!C126), wat!C126, "-")</f>
        <v>517105.56359863281</v>
      </c>
      <c r="D128" s="28">
        <f>IF(ISNUMBER(wat!D126), wat!D126, "-")</f>
        <v>62.882301330566406</v>
      </c>
      <c r="E128" s="51">
        <f>IF(ISNUMBER(wat!E126), IF(wat!E126=-999,"NA",IF(wat!E126&gt;99, "&gt;99", IF(wat!E126&lt;1, "&lt;1",wat!E126 ))), "-")</f>
        <v>91.771986026575917</v>
      </c>
      <c r="F128" s="28">
        <f>IF(ISNUMBER(wat!F126), IF(wat!F126=-999,"NA",IF(wat!F126&gt;99, "&gt;99", IF(wat!F126&lt;1, "&lt;1",wat!F126 ))), "-")</f>
        <v>5.5194247299760395</v>
      </c>
      <c r="G128" s="28">
        <f>IF(ISNUMBER(wat!G126), IF(wat!G126=-999,"NA",IF(wat!G126&gt;99, "&gt;99", IF(wat!G126&lt;1, "&lt;1",wat!G126 ))), "-")</f>
        <v>1.5373855528091254</v>
      </c>
      <c r="H128" s="28">
        <f>IF(ISNUMBER(wat!H126), IF(wat!H126=-999,"NA",IF(wat!H126&gt;99, "&gt;99", IF(wat!H126&lt;1, "&lt;1",wat!H126 ))), "-")</f>
        <v>1.1712036906389252</v>
      </c>
      <c r="I128" s="29">
        <f>IF(ISNUMBER(wat!I126), IF(wat!I126=-999,"NA",wat!I126), "-")</f>
        <v>0.4087727963924408</v>
      </c>
      <c r="J128" s="51">
        <f>IF(ISNUMBER(wat!J126), IF(wat!J126=-999,"NA",IF(wat!J126&gt;99, "&gt;99", wat!J126)), "-")</f>
        <v>83.991844908451696</v>
      </c>
      <c r="K128" s="28">
        <f>IF(ISNUMBER(wat!K126), IF(wat!K126=-999,"NA",IF(wat!K126&gt;99, "&gt;99", IF(wat!K126&lt;1, "&lt;1",wat!K126 ))), "-")</f>
        <v>9.5858176453820203</v>
      </c>
      <c r="L128" s="28">
        <f>IF(ISNUMBER(wat!L126), IF(wat!L126=-999,"NA",IF(wat!L126&gt;99, "&gt;99", IF(wat!L126&lt;1, "&lt;1",wat!L126 ))), "-")</f>
        <v>3.398241421513462</v>
      </c>
      <c r="M128" s="28">
        <f>IF(ISNUMBER(wat!M126), IF(wat!M126=-999,"NA",IF(wat!M126&gt;99, "&gt;99", IF(wat!M126&lt;1, "&lt;1",wat!M126 ))), "-")</f>
        <v>3.0240960246528181</v>
      </c>
      <c r="N128" s="29">
        <f>IF(ISNUMBER(wat!N126), IF(wat!N126=-999,"NA",wat!N126), "-")</f>
        <v>0.6643415093421936</v>
      </c>
      <c r="O128" s="51">
        <f>IF(ISNUMBER(wat!O126), IF(wat!O126=-999,"NA",IF(wat!O126&gt;99, "&gt;99", IF(wat!O126&lt;1, "&lt;1",wat!O126 ))), "-")</f>
        <v>96.364389960705523</v>
      </c>
      <c r="P128" s="28">
        <f>IF(ISNUMBER(wat!P126), IF(wat!P126=-999,"NA",IF(wat!P126&gt;99, "&gt;99", IF(wat!P126&lt;1, "&lt;1",wat!P126 ))), "-")</f>
        <v>3.1191445573506904</v>
      </c>
      <c r="Q128" s="28" t="str">
        <f>IF(ISNUMBER(wat!Q126), IF(wat!Q126=-999,"NA",IF(wat!Q126&gt;99, "&gt;99", IF(wat!Q126&lt;1, "&lt;1",wat!Q126 ))), "-")</f>
        <v>&lt;1</v>
      </c>
      <c r="R128" s="28" t="str">
        <f>IF(ISNUMBER(wat!R126), IF(wat!R126=-999,"NA",IF(wat!R126&gt;99, "&gt;99", IF(wat!R126&lt;1, "&lt;1",wat!R126 ))), "-")</f>
        <v>&lt;1</v>
      </c>
      <c r="S128" s="29">
        <f>IF(ISNUMBER(wat!S126), IF(wat!S126=-999,"NA",wat!S126), "-")</f>
        <v>0.14102683961391449</v>
      </c>
      <c r="T128" s="52">
        <f>IF(ISNUMBER(wat!T126), IF(wat!T126=-999,"NA",IF(wat!T126&gt;99, "&gt;99", IF(wat!T126&lt;1, "&lt;1",wat!T126 ))), "-")</f>
        <v>78.458457810963722</v>
      </c>
      <c r="U128" s="53">
        <f>IF(ISNUMBER(wat!U126), IF(wat!U126=-999,"NA",IF(wat!U126&gt;99, "&gt;99", IF(wat!U126&lt;1, "&lt;1",wat!U126 ))), "-")</f>
        <v>85.272240074677597</v>
      </c>
      <c r="V128" s="53">
        <f>IF(ISNUMBER(wat!V126), IF(wat!V126=-999,"NA",IF(wat!V126&gt;99, "&gt;99", IF(wat!V126&lt;1, "&lt;1",wat!V126 ))), "-")</f>
        <v>79.07163772601794</v>
      </c>
      <c r="W128" s="53">
        <f>IF(ISNUMBER(wat!W126), IF(wat!W126=-999,"NA",IF(wat!W126&gt;99, "&gt;99", IF(wat!W126&lt;1, "&lt;1",wat!W126 ))), "-")</f>
        <v>78.977091980167103</v>
      </c>
      <c r="X128" s="29">
        <f>IF(ISNUMBER(wat!X126), IF(wat!X126=-999,"NA",wat!X126), "-")</f>
        <v>0.53868949413299561</v>
      </c>
      <c r="Y128" s="28">
        <f>IF(ISNUMBER(wat!Y126), IF(wat!Y126=-999,"NA",IF(wat!Y126&gt;99, "&gt;99", IF(wat!Y126&lt;1, "&lt;1",wat!Y126 ))), "-")</f>
        <v>83.245666076310926</v>
      </c>
      <c r="Z128" s="28">
        <f>IF(ISNUMBER(wat!Z126), IF(wat!Z126=-999,"NA",IF(wat!Z126&gt;99, "&gt;99", IF(wat!Z126&lt;1, "&lt;1",wat!Z126 ))), "-")</f>
        <v>14.045744680241018</v>
      </c>
      <c r="AA128" s="52" t="str">
        <f>IF(ISNUMBER(wat!AA126), IF(wat!AA126=-999,"NA",IF(wat!AA126&gt;99, "&gt;99", IF(wat!AA126&lt;1, "&lt;1",wat!AA126 ))), "-")</f>
        <v>-</v>
      </c>
      <c r="AB128" s="53">
        <f>IF(ISNUMBER(wat!AB126), IF(wat!AB126=-999,"NA",IF(wat!AB126&gt;99, "&gt;99", IF(wat!AB126&lt;1, "&lt;1",wat!AB126 ))), "-")</f>
        <v>73.28762719814182</v>
      </c>
      <c r="AC128" s="53">
        <f>IF(ISNUMBER(wat!AC126), IF(wat!AC126=-999,"NA",IF(wat!AC126&gt;99, "&gt;99", IF(wat!AC126&lt;1, "&lt;1",wat!AC126 ))), "-")</f>
        <v>71.50017804753989</v>
      </c>
      <c r="AD128" s="53" t="str">
        <f>IF(ISNUMBER(wat!AD126), IF(wat!AD126=-999,"NA",IF(wat!AD126&gt;99, "&gt;99", IF(wat!AD126&lt;1, "&lt;1",wat!AD126 ))), "-")</f>
        <v>-</v>
      </c>
      <c r="AE128" s="29" t="str">
        <f>IF(ISNUMBER(wat!AE126), IF(wat!AE126=-999,"NA",wat!AE126), "-")</f>
        <v>-</v>
      </c>
      <c r="AF128" s="28">
        <f>IF(ISNUMBER(wat!AF126), IF(wat!AF126=-999,"NA",IF(wat!AF126&gt;99, "&gt;99", IF(wat!AF126&lt;1, "&lt;1",wat!AF126 ))), "-")</f>
        <v>72.66294171415548</v>
      </c>
      <c r="AG128" s="28">
        <f>IF(ISNUMBER(wat!AG126), IF(wat!AG126=-999,"NA",IF(wat!AG126&gt;99, "&gt;99", IF(wat!AG126&lt;1, "&lt;1",wat!AG126 ))), "-")</f>
        <v>20.914720839678214</v>
      </c>
      <c r="AH128" s="52">
        <f>IF(ISNUMBER(wat!AH126), IF(wat!AH126=-999,"NA",IF(wat!AH126&gt;99, "&gt;99", IF(wat!AH126&lt;1, "&lt;1",wat!AH126 ))), "-")</f>
        <v>82.033978949987144</v>
      </c>
      <c r="AI128" s="53">
        <f>IF(ISNUMBER(wat!AI126), IF(wat!AI126=-999,"NA",IF(wat!AI126&gt;99, "&gt;99", IF(wat!AI126&lt;1, "&lt;1",wat!AI126 ))), "-")</f>
        <v>92.346428333455961</v>
      </c>
      <c r="AJ128" s="53">
        <f>IF(ISNUMBER(wat!AJ126), IF(wat!AJ126=-999,"NA",IF(wat!AJ126&gt;99, "&gt;99", IF(wat!AJ126&lt;1, "&lt;1",wat!AJ126 ))), "-")</f>
        <v>83.540862720578133</v>
      </c>
      <c r="AK128" s="53">
        <f>IF(ISNUMBER(wat!AK126), IF(wat!AK126=-999,"NA",IF(wat!AK126&gt;99, "&gt;99", IF(wat!AK126&lt;1, "&lt;1",wat!AK126 ))), "-")</f>
        <v>82.033978949987144</v>
      </c>
      <c r="AL128" s="29">
        <f>IF(ISNUMBER(wat!AL126), IF(wat!AL126=-999,"NA",wat!AL126), "-")</f>
        <v>0.28202259540557861</v>
      </c>
      <c r="AM128" s="28">
        <f>IF(ISNUMBER(wat!AM126), IF(wat!AM126=-999,"NA",IF(wat!AM126&gt;99, "&gt;99", IF(wat!AM126&lt;1, "&lt;1",wat!AM126 ))), "-")</f>
        <v>89.49235800382381</v>
      </c>
      <c r="AN128" s="28">
        <f>IF(ISNUMBER(wat!AN126), IF(wat!AN126=-999,"NA",IF(wat!AN126&gt;99, "&gt;99", IF(wat!AN126&lt;1, "&lt;1",wat!AN126 ))), "-")</f>
        <v>9.9911765142323894</v>
      </c>
      <c r="AO128" s="25">
        <f>IF(ISBLANK(wat!AO126), "", wat!AO126)</f>
        <v>125</v>
      </c>
    </row>
    <row r="129" spans="1:41" s="6" customFormat="1" x14ac:dyDescent="0.25">
      <c r="A129" s="25" t="str">
        <f>IF(ISBLANK(wat!A127), "", wat!A127)</f>
        <v>Northern Africa and Western Asia</v>
      </c>
      <c r="B129" s="56">
        <f>IF(ISBLANK(wat!B127), "", wat!B127)</f>
        <v>2020</v>
      </c>
      <c r="C129" s="54">
        <f>IF(ISNUMBER(wat!C127), wat!C127, "-")</f>
        <v>525869.29083251953</v>
      </c>
      <c r="D129" s="28">
        <f>IF(ISNUMBER(wat!D127), wat!D127, "-")</f>
        <v>63.158786773681641</v>
      </c>
      <c r="E129" s="51">
        <f>IF(ISNUMBER(wat!E127), IF(wat!E127=-999,"NA",IF(wat!E127&gt;99, "&gt;99", IF(wat!E127&lt;1, "&lt;1",wat!E127 ))), "-")</f>
        <v>92.01776698488213</v>
      </c>
      <c r="F129" s="28">
        <f>IF(ISNUMBER(wat!F127), IF(wat!F127=-999,"NA",IF(wat!F127&gt;99, "&gt;99", IF(wat!F127&lt;1, "&lt;1",wat!F127 ))), "-")</f>
        <v>5.5502885117910354</v>
      </c>
      <c r="G129" s="28">
        <f>IF(ISNUMBER(wat!G127), IF(wat!G127=-999,"NA",IF(wat!G127&gt;99, "&gt;99", IF(wat!G127&lt;1, "&lt;1",wat!G127 ))), "-")</f>
        <v>1.3091575400700504</v>
      </c>
      <c r="H129" s="28">
        <f>IF(ISNUMBER(wat!H127), IF(wat!H127=-999,"NA",IF(wat!H127&gt;99, "&gt;99", IF(wat!H127&lt;1, "&lt;1",wat!H127 ))), "-")</f>
        <v>1.1227869632567806</v>
      </c>
      <c r="I129" s="29">
        <f>IF(ISNUMBER(wat!I127), IF(wat!I127=-999,"NA",wat!I127), "-")</f>
        <v>0.4087727963924408</v>
      </c>
      <c r="J129" s="51">
        <f>IF(ISNUMBER(wat!J127), IF(wat!J127=-999,"NA",IF(wat!J127&gt;99, "&gt;99", wat!J127)), "-")</f>
        <v>84.505065965750646</v>
      </c>
      <c r="K129" s="28">
        <f>IF(ISNUMBER(wat!K127), IF(wat!K127=-999,"NA",IF(wat!K127&gt;99, "&gt;99", IF(wat!K127&lt;1, "&lt;1",wat!K127 ))), "-")</f>
        <v>9.6770052308504759</v>
      </c>
      <c r="L129" s="28">
        <f>IF(ISNUMBER(wat!L127), IF(wat!L127=-999,"NA",IF(wat!L127&gt;99, "&gt;99", IF(wat!L127&lt;1, "&lt;1",wat!L127 ))), "-")</f>
        <v>2.9023729001359162</v>
      </c>
      <c r="M129" s="28">
        <f>IF(ISNUMBER(wat!M127), IF(wat!M127=-999,"NA",IF(wat!M127&gt;99, "&gt;99", IF(wat!M127&lt;1, "&lt;1",wat!M127 ))), "-")</f>
        <v>2.9155559032629577</v>
      </c>
      <c r="N129" s="29">
        <f>IF(ISNUMBER(wat!N127), IF(wat!N127=-999,"NA",wat!N127), "-")</f>
        <v>0.6643415093421936</v>
      </c>
      <c r="O129" s="51">
        <f>IF(ISNUMBER(wat!O127), IF(wat!O127=-999,"NA",IF(wat!O127&gt;99, "&gt;99", IF(wat!O127&lt;1, "&lt;1",wat!O127 ))), "-")</f>
        <v>96.400008362296489</v>
      </c>
      <c r="P129" s="28">
        <f>IF(ISNUMBER(wat!P127), IF(wat!P127=-999,"NA",IF(wat!P127&gt;99, "&gt;99", IF(wat!P127&lt;1, "&lt;1",wat!P127 ))), "-")</f>
        <v>3.1431294909349345</v>
      </c>
      <c r="Q129" s="28" t="str">
        <f>IF(ISNUMBER(wat!Q127), IF(wat!Q127=-999,"NA",IF(wat!Q127&gt;99, "&gt;99", IF(wat!Q127&lt;1, "&lt;1",wat!Q127 ))), "-")</f>
        <v>&lt;1</v>
      </c>
      <c r="R129" s="28" t="str">
        <f>IF(ISNUMBER(wat!R127), IF(wat!R127=-999,"NA",IF(wat!R127&gt;99, "&gt;99", IF(wat!R127&lt;1, "&lt;1",wat!R127 ))), "-")</f>
        <v>&lt;1</v>
      </c>
      <c r="S129" s="29">
        <f>IF(ISNUMBER(wat!S127), IF(wat!S127=-999,"NA",wat!S127), "-")</f>
        <v>0.14102683961391449</v>
      </c>
      <c r="T129" s="52">
        <f>IF(ISNUMBER(wat!T127), IF(wat!T127=-999,"NA",IF(wat!T127&gt;99, "&gt;99", IF(wat!T127&lt;1, "&lt;1",wat!T127 ))), "-")</f>
        <v>78.685856474372656</v>
      </c>
      <c r="U129" s="53">
        <f>IF(ISNUMBER(wat!U127), IF(wat!U127=-999,"NA",IF(wat!U127&gt;99, "&gt;99", IF(wat!U127&lt;1, "&lt;1",wat!U127 ))), "-")</f>
        <v>85.580864698611478</v>
      </c>
      <c r="V129" s="53">
        <f>IF(ISNUMBER(wat!V127), IF(wat!V127=-999,"NA",IF(wat!V127&gt;99, "&gt;99", IF(wat!V127&lt;1, "&lt;1",wat!V127 ))), "-")</f>
        <v>79.304005829119617</v>
      </c>
      <c r="W129" s="53">
        <f>IF(ISNUMBER(wat!W127), IF(wat!W127=-999,"NA",IF(wat!W127&gt;99, "&gt;99", IF(wat!W127&lt;1, "&lt;1",wat!W127 ))), "-")</f>
        <v>79.217907691712199</v>
      </c>
      <c r="X129" s="29">
        <f>IF(ISNUMBER(wat!X127), IF(wat!X127=-999,"NA",wat!X127), "-")</f>
        <v>0.53868949413299561</v>
      </c>
      <c r="Y129" s="28">
        <f>IF(ISNUMBER(wat!Y127), IF(wat!Y127=-999,"NA",IF(wat!Y127&gt;99, "&gt;99", IF(wat!Y127&lt;1, "&lt;1",wat!Y127 ))), "-")</f>
        <v>83.3578256189558</v>
      </c>
      <c r="Z129" s="28">
        <f>IF(ISNUMBER(wat!Z127), IF(wat!Z127=-999,"NA",IF(wat!Z127&gt;99, "&gt;99", IF(wat!Z127&lt;1, "&lt;1",wat!Z127 ))), "-")</f>
        <v>14.210229877717385</v>
      </c>
      <c r="AA129" s="52" t="str">
        <f>IF(ISNUMBER(wat!AA127), IF(wat!AA127=-999,"NA",IF(wat!AA127&gt;99, "&gt;99", IF(wat!AA127&lt;1, "&lt;1",wat!AA127 ))), "-")</f>
        <v>-</v>
      </c>
      <c r="AB129" s="53">
        <f>IF(ISNUMBER(wat!AB127), IF(wat!AB127=-999,"NA",IF(wat!AB127&gt;99, "&gt;99", IF(wat!AB127&lt;1, "&lt;1",wat!AB127 ))), "-")</f>
        <v>73.928434902650935</v>
      </c>
      <c r="AC129" s="53">
        <f>IF(ISNUMBER(wat!AC127), IF(wat!AC127=-999,"NA",IF(wat!AC127&gt;99, "&gt;99", IF(wat!AC127&lt;1, "&lt;1",wat!AC127 ))), "-")</f>
        <v>71.982420761384063</v>
      </c>
      <c r="AD129" s="53" t="str">
        <f>IF(ISNUMBER(wat!AD127), IF(wat!AD127=-999,"NA",IF(wat!AD127&gt;99, "&gt;99", IF(wat!AD127&lt;1, "&lt;1",wat!AD127 ))), "-")</f>
        <v>-</v>
      </c>
      <c r="AE129" s="29" t="str">
        <f>IF(ISNUMBER(wat!AE127), IF(wat!AE127=-999,"NA",wat!AE127), "-")</f>
        <v>-</v>
      </c>
      <c r="AF129" s="28">
        <f>IF(ISNUMBER(wat!AF127), IF(wat!AF127=-999,"NA",IF(wat!AF127&gt;99, "&gt;99", IF(wat!AF127&lt;1, "&lt;1",wat!AF127 ))), "-")</f>
        <v>73.062275985295443</v>
      </c>
      <c r="AG129" s="28">
        <f>IF(ISNUMBER(wat!AG127), IF(wat!AG127=-999,"NA",IF(wat!AG127&gt;99, "&gt;99", IF(wat!AG127&lt;1, "&lt;1",wat!AG127 ))), "-")</f>
        <v>21.119795211305686</v>
      </c>
      <c r="AH129" s="52">
        <f>IF(ISNUMBER(wat!AH127), IF(wat!AH127=-999,"NA",IF(wat!AH127&gt;99, "&gt;99", IF(wat!AH127&lt;1, "&lt;1",wat!AH127 ))), "-")</f>
        <v>82.100785140447982</v>
      </c>
      <c r="AI129" s="53">
        <f>IF(ISNUMBER(wat!AI127), IF(wat!AI127=-999,"NA",IF(wat!AI127&gt;99, "&gt;99", IF(wat!AI127&lt;1, "&lt;1",wat!AI127 ))), "-")</f>
        <v>92.37785516693981</v>
      </c>
      <c r="AJ129" s="53">
        <f>IF(ISNUMBER(wat!AJ127), IF(wat!AJ127=-999,"NA",IF(wat!AJ127&gt;99, "&gt;99", IF(wat!AJ127&lt;1, "&lt;1",wat!AJ127 ))), "-")</f>
        <v>83.574767096682038</v>
      </c>
      <c r="AK129" s="53">
        <f>IF(ISNUMBER(wat!AK127), IF(wat!AK127=-999,"NA",IF(wat!AK127&gt;99, "&gt;99", IF(wat!AK127&lt;1, "&lt;1",wat!AK127 ))), "-")</f>
        <v>82.100785140447982</v>
      </c>
      <c r="AL129" s="29">
        <f>IF(ISNUMBER(wat!AL127), IF(wat!AL127=-999,"NA",wat!AL127), "-")</f>
        <v>0.28202259540557861</v>
      </c>
      <c r="AM129" s="28">
        <f>IF(ISNUMBER(wat!AM127), IF(wat!AM127=-999,"NA",IF(wat!AM127&gt;99, "&gt;99", IF(wat!AM127&lt;1, "&lt;1",wat!AM127 ))), "-")</f>
        <v>89.363333014063343</v>
      </c>
      <c r="AN129" s="28">
        <f>IF(ISNUMBER(wat!AN127), IF(wat!AN127=-999,"NA",IF(wat!AN127&gt;99, "&gt;99", IF(wat!AN127&lt;1, "&lt;1",wat!AN127 ))), "-")</f>
        <v>10.179804839168058</v>
      </c>
      <c r="AO129" s="25">
        <f>IF(ISBLANK(wat!AO127), "", wat!AO127)</f>
        <v>126</v>
      </c>
    </row>
    <row r="130" spans="1:41" s="6" customFormat="1" hidden="1" x14ac:dyDescent="0.25">
      <c r="A130" s="25" t="str">
        <f>IF(ISBLANK(wat!A128), "", wat!A128)</f>
        <v>Oceania</v>
      </c>
      <c r="B130" s="56">
        <f>IF(ISBLANK(wat!B128), "", wat!B128)</f>
        <v>2000</v>
      </c>
      <c r="C130" s="54">
        <f>IF(ISNUMBER(wat!C128), wat!C128, "-")</f>
        <v>8574.6608335971832</v>
      </c>
      <c r="D130" s="28">
        <f>IF(ISNUMBER(wat!D128), wat!D128, "-")</f>
        <v>23.084634780883789</v>
      </c>
      <c r="E130" s="51">
        <f>IF(ISNUMBER(wat!E128), IF(wat!E128=-999,"NA",IF(wat!E128&gt;99, "&gt;99", IF(wat!E128&lt;1, "&lt;1",wat!E128 ))), "-")</f>
        <v>51.196674702441079</v>
      </c>
      <c r="F130" s="28">
        <f>IF(ISNUMBER(wat!F128), IF(wat!F128=-999,"NA",IF(wat!F128&gt;99, "&gt;99", IF(wat!F128&lt;1, "&lt;1",wat!F128 ))), "-")</f>
        <v>1.3593790039622715</v>
      </c>
      <c r="G130" s="28">
        <f>IF(ISNUMBER(wat!G128), IF(wat!G128=-999,"NA",IF(wat!G128&gt;99, "&gt;99", IF(wat!G128&lt;1, "&lt;1",wat!G128 ))), "-")</f>
        <v>15.177504968252086</v>
      </c>
      <c r="H130" s="28">
        <f>IF(ISNUMBER(wat!H128), IF(wat!H128=-999,"NA",IF(wat!H128&gt;99, "&gt;99", IF(wat!H128&lt;1, "&lt;1",wat!H128 ))), "-")</f>
        <v>32.266441325344559</v>
      </c>
      <c r="I130" s="29">
        <f>IF(ISNUMBER(wat!I128), IF(wat!I128=-999,"NA",wat!I128), "-")</f>
        <v>0.30753752589225769</v>
      </c>
      <c r="J130" s="51">
        <f>IF(ISNUMBER(wat!J128), IF(wat!J128=-999,"NA",IF(wat!J128&gt;99, "&gt;99", wat!J128)), "-")</f>
        <v>39.099446607816049</v>
      </c>
      <c r="K130" s="28">
        <f>IF(ISNUMBER(wat!K128), IF(wat!K128=-999,"NA",IF(wat!K128&gt;99, "&gt;99", IF(wat!K128&lt;1, "&lt;1",wat!K128 ))), "-")</f>
        <v>1.1927077641305197</v>
      </c>
      <c r="L130" s="28">
        <f>IF(ISNUMBER(wat!L128), IF(wat!L128=-999,"NA",IF(wat!L128&gt;99, "&gt;99", IF(wat!L128&lt;1, "&lt;1",wat!L128 ))), "-")</f>
        <v>18.131531304493983</v>
      </c>
      <c r="M130" s="28">
        <f>IF(ISNUMBER(wat!M128), IF(wat!M128=-999,"NA",IF(wat!M128&gt;99, "&gt;99", IF(wat!M128&lt;1, "&lt;1",wat!M128 ))), "-")</f>
        <v>41.576314323559451</v>
      </c>
      <c r="N130" s="29">
        <f>IF(ISNUMBER(wat!N128), IF(wat!N128=-999,"NA",wat!N128), "-")</f>
        <v>0.3851502537727356</v>
      </c>
      <c r="O130" s="51">
        <f>IF(ISNUMBER(wat!O128), IF(wat!O128=-999,"NA",IF(wat!O128&gt;99, "&gt;99", IF(wat!O128&lt;1, "&lt;1",wat!O128 ))), "-")</f>
        <v>91.503258375755408</v>
      </c>
      <c r="P130" s="28">
        <f>IF(ISNUMBER(wat!P128), IF(wat!P128=-999,"NA",IF(wat!P128&gt;99, "&gt;99", IF(wat!P128&lt;1, "&lt;1",wat!P128 ))), "-")</f>
        <v>1.9147085593513586</v>
      </c>
      <c r="Q130" s="28">
        <f>IF(ISNUMBER(wat!Q128), IF(wat!Q128=-999,"NA",IF(wat!Q128&gt;99, "&gt;99", IF(wat!Q128&lt;1, "&lt;1",wat!Q128 ))), "-")</f>
        <v>5.3350260524434647</v>
      </c>
      <c r="R130" s="28">
        <f>IF(ISNUMBER(wat!R128), IF(wat!R128=-999,"NA",IF(wat!R128&gt;99, "&gt;99", IF(wat!R128&lt;1, "&lt;1",wat!R128 ))), "-")</f>
        <v>1.2470070124497772</v>
      </c>
      <c r="S130" s="29">
        <f>IF(ISNUMBER(wat!S128), IF(wat!S128=-999,"NA",wat!S128), "-")</f>
        <v>5.8602180331945419E-2</v>
      </c>
      <c r="T130" s="52" t="str">
        <f>IF(ISNUMBER(wat!T128), IF(wat!T128=-999,"NA",IF(wat!T128&gt;99, "&gt;99", IF(wat!T128&lt;1, "&lt;1",wat!T128 ))), "-")</f>
        <v>-</v>
      </c>
      <c r="U130" s="53">
        <f>IF(ISNUMBER(wat!U128), IF(wat!U128=-999,"NA",IF(wat!U128&gt;99, "&gt;99", IF(wat!U128&lt;1, "&lt;1",wat!U128 ))), "-")</f>
        <v>35.009525246856924</v>
      </c>
      <c r="V130" s="53">
        <f>IF(ISNUMBER(wat!V128), IF(wat!V128=-999,"NA",IF(wat!V128&gt;99, "&gt;99", IF(wat!V128&lt;1, "&lt;1",wat!V128 ))), "-")</f>
        <v>32.158191410402935</v>
      </c>
      <c r="W130" s="53" t="str">
        <f>IF(ISNUMBER(wat!W128), IF(wat!W128=-999,"NA",IF(wat!W128&gt;99, "&gt;99", IF(wat!W128&lt;1, "&lt;1",wat!W128 ))), "-")</f>
        <v>-</v>
      </c>
      <c r="X130" s="29" t="str">
        <f>IF(ISNUMBER(wat!X128), IF(wat!X128=-999,"NA",wat!X128), "-")</f>
        <v>-</v>
      </c>
      <c r="Y130" s="28">
        <f>IF(ISNUMBER(wat!Y128), IF(wat!Y128=-999,"NA",IF(wat!Y128&gt;99, "&gt;99", IF(wat!Y128&lt;1, "&lt;1",wat!Y128 ))), "-")</f>
        <v>36.591775413006111</v>
      </c>
      <c r="Z130" s="28">
        <f>IF(ISNUMBER(wat!Z128), IF(wat!Z128=-999,"NA",IF(wat!Z128&gt;99, "&gt;99", IF(wat!Z128&lt;1, "&lt;1",wat!Z128 ))), "-")</f>
        <v>15.964278293397252</v>
      </c>
      <c r="AA130" s="52" t="str">
        <f>IF(ISNUMBER(wat!AA128), IF(wat!AA128=-999,"NA",IF(wat!AA128&gt;99, "&gt;99", IF(wat!AA128&lt;1, "&lt;1",wat!AA128 ))), "-")</f>
        <v>-</v>
      </c>
      <c r="AB130" s="53">
        <f>IF(ISNUMBER(wat!AB128), IF(wat!AB128=-999,"NA",IF(wat!AB128&gt;99, "&gt;99", IF(wat!AB128&lt;1, "&lt;1",wat!AB128 ))), "-")</f>
        <v>24.856719084143357</v>
      </c>
      <c r="AC130" s="53">
        <f>IF(ISNUMBER(wat!AC128), IF(wat!AC128=-999,"NA",IF(wat!AC128&gt;99, "&gt;99", IF(wat!AC128&lt;1, "&lt;1",wat!AC128 ))), "-")</f>
        <v>25.828340795796745</v>
      </c>
      <c r="AD130" s="53" t="str">
        <f>IF(ISNUMBER(wat!AD128), IF(wat!AD128=-999,"NA",IF(wat!AD128&gt;99, "&gt;99", IF(wat!AD128&lt;1, "&lt;1",wat!AD128 ))), "-")</f>
        <v>-</v>
      </c>
      <c r="AE130" s="29" t="str">
        <f>IF(ISNUMBER(wat!AE128), IF(wat!AE128=-999,"NA",wat!AE128), "-")</f>
        <v>-</v>
      </c>
      <c r="AF130" s="28">
        <f>IF(ISNUMBER(wat!AF128), IF(wat!AF128=-999,"NA",IF(wat!AF128&gt;99, "&gt;99", IF(wat!AF128&lt;1, "&lt;1",wat!AF128 ))), "-")</f>
        <v>22.754836213251618</v>
      </c>
      <c r="AG130" s="28">
        <f>IF(ISNUMBER(wat!AG128), IF(wat!AG128=-999,"NA",IF(wat!AG128&gt;99, "&gt;99", IF(wat!AG128&lt;1, "&lt;1",wat!AG128 ))), "-")</f>
        <v>17.537318158694969</v>
      </c>
      <c r="AH130" s="52">
        <f>IF(ISNUMBER(wat!AH128), IF(wat!AH128=-999,"NA",IF(wat!AH128&gt;99, "&gt;99", IF(wat!AH128&lt;1, "&lt;1",wat!AH128 ))), "-")</f>
        <v>53.248531416139045</v>
      </c>
      <c r="AI130" s="53">
        <f>IF(ISNUMBER(wat!AI128), IF(wat!AI128=-999,"NA",IF(wat!AI128&gt;99, "&gt;99", IF(wat!AI128&lt;1, "&lt;1",wat!AI128 ))), "-")</f>
        <v>68.837516883535386</v>
      </c>
      <c r="AJ130" s="53">
        <f>IF(ISNUMBER(wat!AJ128), IF(wat!AJ128=-999,"NA",IF(wat!AJ128&gt;99, "&gt;99", IF(wat!AJ128&lt;1, "&lt;1",wat!AJ128 ))), "-")</f>
        <v>53.248531416139045</v>
      </c>
      <c r="AK130" s="53">
        <f>IF(ISNUMBER(wat!AK128), IF(wat!AK128=-999,"NA",IF(wat!AK128&gt;99, "&gt;99", IF(wat!AK128&lt;1, "&lt;1",wat!AK128 ))), "-")</f>
        <v>83.501966747996022</v>
      </c>
      <c r="AL130" s="29">
        <f>IF(ISNUMBER(wat!AL128), IF(wat!AL128=-999,"NA",wat!AL128), "-")</f>
        <v>-2.7509208768606186E-2</v>
      </c>
      <c r="AM130" s="28">
        <f>IF(ISNUMBER(wat!AM128), IF(wat!AM128=-999,"NA",IF(wat!AM128&gt;99, "&gt;99", IF(wat!AM128&lt;1, "&lt;1",wat!AM128 ))), "-")</f>
        <v>82.694877911754872</v>
      </c>
      <c r="AN130" s="28">
        <f>IF(ISNUMBER(wat!AN128), IF(wat!AN128=-999,"NA",IF(wat!AN128&gt;99, "&gt;99", IF(wat!AN128&lt;1, "&lt;1",wat!AN128 ))), "-")</f>
        <v>10.723089023351875</v>
      </c>
      <c r="AO130" s="25">
        <f>IF(ISBLANK(wat!AO128), "", wat!AO128)</f>
        <v>127</v>
      </c>
    </row>
    <row r="131" spans="1:41" s="6" customFormat="1" hidden="1" x14ac:dyDescent="0.25">
      <c r="A131" s="25" t="str">
        <f>IF(ISBLANK(wat!A129), "", wat!A129)</f>
        <v>Oceania</v>
      </c>
      <c r="B131" s="56">
        <f>IF(ISBLANK(wat!B129), "", wat!B129)</f>
        <v>2001</v>
      </c>
      <c r="C131" s="54">
        <f>IF(ISNUMBER(wat!C129), wat!C129, "-")</f>
        <v>8734.9349261522293</v>
      </c>
      <c r="D131" s="28">
        <f>IF(ISNUMBER(wat!D129), wat!D129, "-")</f>
        <v>23.07050895690918</v>
      </c>
      <c r="E131" s="51">
        <f>IF(ISNUMBER(wat!E129), IF(wat!E129=-999,"NA",IF(wat!E129&gt;99, "&gt;99", IF(wat!E129&lt;1, "&lt;1",wat!E129 ))), "-")</f>
        <v>51.1500151931346</v>
      </c>
      <c r="F131" s="28">
        <f>IF(ISNUMBER(wat!F129), IF(wat!F129=-999,"NA",IF(wat!F129&gt;99, "&gt;99", IF(wat!F129&lt;1, "&lt;1",wat!F129 ))), "-")</f>
        <v>1.4328435910892567</v>
      </c>
      <c r="G131" s="28">
        <f>IF(ISNUMBER(wat!G129), IF(wat!G129=-999,"NA",IF(wat!G129&gt;99, "&gt;99", IF(wat!G129&lt;1, "&lt;1",wat!G129 ))), "-")</f>
        <v>15.051559079096835</v>
      </c>
      <c r="H131" s="28">
        <f>IF(ISNUMBER(wat!H129), IF(wat!H129=-999,"NA",IF(wat!H129&gt;99, "&gt;99", IF(wat!H129&lt;1, "&lt;1",wat!H129 ))), "-")</f>
        <v>32.365582136679308</v>
      </c>
      <c r="I131" s="29">
        <f>IF(ISNUMBER(wat!I129), IF(wat!I129=-999,"NA",wat!I129), "-")</f>
        <v>0.30753752589225769</v>
      </c>
      <c r="J131" s="51">
        <f>IF(ISNUMBER(wat!J129), IF(wat!J129=-999,"NA",IF(wat!J129&gt;99, "&gt;99", wat!J129)), "-")</f>
        <v>39.103495603962308</v>
      </c>
      <c r="K131" s="28">
        <f>IF(ISNUMBER(wat!K129), IF(wat!K129=-999,"NA",IF(wat!K129&gt;99, "&gt;99", IF(wat!K129&lt;1, "&lt;1",wat!K129 ))), "-")</f>
        <v>1.2138983413900188</v>
      </c>
      <c r="L131" s="28">
        <f>IF(ISNUMBER(wat!L129), IF(wat!L129=-999,"NA",IF(wat!L129&gt;99, "&gt;99", IF(wat!L129&lt;1, "&lt;1",wat!L129 ))), "-")</f>
        <v>17.98583992303039</v>
      </c>
      <c r="M131" s="28">
        <f>IF(ISNUMBER(wat!M129), IF(wat!M129=-999,"NA",IF(wat!M129&gt;99, "&gt;99", IF(wat!M129&lt;1, "&lt;1",wat!M129 ))), "-")</f>
        <v>41.696766131617281</v>
      </c>
      <c r="N131" s="29">
        <f>IF(ISNUMBER(wat!N129), IF(wat!N129=-999,"NA",wat!N129), "-")</f>
        <v>0.3851502537727356</v>
      </c>
      <c r="O131" s="51">
        <f>IF(ISNUMBER(wat!O129), IF(wat!O129=-999,"NA",IF(wat!O129&gt;99, "&gt;99", IF(wat!O129&lt;1, "&lt;1",wat!O129 ))), "-")</f>
        <v>91.319594321685145</v>
      </c>
      <c r="P131" s="28">
        <f>IF(ISNUMBER(wat!P129), IF(wat!P129=-999,"NA",IF(wat!P129&gt;99, "&gt;99", IF(wat!P129&lt;1, "&lt;1",wat!P129 ))), "-")</f>
        <v>2.1629248658327427</v>
      </c>
      <c r="Q131" s="28">
        <f>IF(ISNUMBER(wat!Q129), IF(wat!Q129=-999,"NA",IF(wat!Q129&gt;99, "&gt;99", IF(wat!Q129&lt;1, "&lt;1",wat!Q129 ))), "-")</f>
        <v>5.2670895164748499</v>
      </c>
      <c r="R131" s="28">
        <f>IF(ISNUMBER(wat!R129), IF(wat!R129=-999,"NA",IF(wat!R129&gt;99, "&gt;99", IF(wat!R129&lt;1, "&lt;1",wat!R129 ))), "-")</f>
        <v>1.2503912960072663</v>
      </c>
      <c r="S131" s="29">
        <f>IF(ISNUMBER(wat!S129), IF(wat!S129=-999,"NA",wat!S129), "-")</f>
        <v>5.8602180331945419E-2</v>
      </c>
      <c r="T131" s="52" t="str">
        <f>IF(ISNUMBER(wat!T129), IF(wat!T129=-999,"NA",IF(wat!T129&gt;99, "&gt;99", IF(wat!T129&lt;1, "&lt;1",wat!T129 ))), "-")</f>
        <v>-</v>
      </c>
      <c r="U131" s="53">
        <f>IF(ISNUMBER(wat!U129), IF(wat!U129=-999,"NA",IF(wat!U129&gt;99, "&gt;99", IF(wat!U129&lt;1, "&lt;1",wat!U129 ))), "-")</f>
        <v>35.086196270443381</v>
      </c>
      <c r="V131" s="53">
        <f>IF(ISNUMBER(wat!V129), IF(wat!V129=-999,"NA",IF(wat!V129&gt;99, "&gt;99", IF(wat!V129&lt;1, "&lt;1",wat!V129 ))), "-")</f>
        <v>32.212372723533321</v>
      </c>
      <c r="W131" s="53" t="str">
        <f>IF(ISNUMBER(wat!W129), IF(wat!W129=-999,"NA",IF(wat!W129&gt;99, "&gt;99", IF(wat!W129&lt;1, "&lt;1",wat!W129 ))), "-")</f>
        <v>-</v>
      </c>
      <c r="X131" s="29" t="str">
        <f>IF(ISNUMBER(wat!X129), IF(wat!X129=-999,"NA",wat!X129), "-")</f>
        <v>-</v>
      </c>
      <c r="Y131" s="28">
        <f>IF(ISNUMBER(wat!Y129), IF(wat!Y129=-999,"NA",IF(wat!Y129&gt;99, "&gt;99", IF(wat!Y129&lt;1, "&lt;1",wat!Y129 ))), "-")</f>
        <v>38.248821203607648</v>
      </c>
      <c r="Z131" s="28">
        <f>IF(ISNUMBER(wat!Z129), IF(wat!Z129=-999,"NA",IF(wat!Z129&gt;99, "&gt;99", IF(wat!Z129&lt;1, "&lt;1",wat!Z129 ))), "-")</f>
        <v>14.334037580616213</v>
      </c>
      <c r="AA131" s="52" t="str">
        <f>IF(ISNUMBER(wat!AA129), IF(wat!AA129=-999,"NA",IF(wat!AA129&gt;99, "&gt;99", IF(wat!AA129&lt;1, "&lt;1",wat!AA129 ))), "-")</f>
        <v>-</v>
      </c>
      <c r="AB131" s="53">
        <f>IF(ISNUMBER(wat!AB129), IF(wat!AB129=-999,"NA",IF(wat!AB129&gt;99, "&gt;99", IF(wat!AB129&lt;1, "&lt;1",wat!AB129 ))), "-")</f>
        <v>24.911886573658375</v>
      </c>
      <c r="AC131" s="53">
        <f>IF(ISNUMBER(wat!AC129), IF(wat!AC129=-999,"NA",IF(wat!AC129&gt;99, "&gt;99", IF(wat!AC129&lt;1, "&lt;1",wat!AC129 ))), "-")</f>
        <v>25.836639974996011</v>
      </c>
      <c r="AD131" s="53" t="str">
        <f>IF(ISNUMBER(wat!AD129), IF(wat!AD129=-999,"NA",IF(wat!AD129&gt;99, "&gt;99", IF(wat!AD129&lt;1, "&lt;1",wat!AD129 ))), "-")</f>
        <v>-</v>
      </c>
      <c r="AE131" s="29" t="str">
        <f>IF(ISNUMBER(wat!AE129), IF(wat!AE129=-999,"NA",wat!AE129), "-")</f>
        <v>-</v>
      </c>
      <c r="AF131" s="28">
        <f>IF(ISNUMBER(wat!AF129), IF(wat!AF129=-999,"NA",IF(wat!AF129&gt;99, "&gt;99", IF(wat!AF129&lt;1, "&lt;1",wat!AF129 ))), "-")</f>
        <v>24.608779649696725</v>
      </c>
      <c r="AG131" s="28">
        <f>IF(ISNUMBER(wat!AG129), IF(wat!AG129=-999,"NA",IF(wat!AG129&gt;99, "&gt;99", IF(wat!AG129&lt;1, "&lt;1",wat!AG129 ))), "-")</f>
        <v>15.708614295655607</v>
      </c>
      <c r="AH131" s="52">
        <f>IF(ISNUMBER(wat!AH129), IF(wat!AH129=-999,"NA",IF(wat!AH129&gt;99, "&gt;99", IF(wat!AH129&lt;1, "&lt;1",wat!AH129 ))), "-")</f>
        <v>53.472496667905787</v>
      </c>
      <c r="AI131" s="53">
        <f>IF(ISNUMBER(wat!AI129), IF(wat!AI129=-999,"NA",IF(wat!AI129&gt;99, "&gt;99", IF(wat!AI129&lt;1, "&lt;1",wat!AI129 ))), "-")</f>
        <v>69.012820297671666</v>
      </c>
      <c r="AJ131" s="53">
        <f>IF(ISNUMBER(wat!AJ129), IF(wat!AJ129=-999,"NA",IF(wat!AJ129&gt;99, "&gt;99", IF(wat!AJ129&lt;1, "&lt;1",wat!AJ129 ))), "-")</f>
        <v>53.472496667905787</v>
      </c>
      <c r="AK131" s="53">
        <f>IF(ISNUMBER(wat!AK129), IF(wat!AK129=-999,"NA",IF(wat!AK129&gt;99, "&gt;99", IF(wat!AK129&lt;1, "&lt;1",wat!AK129 ))), "-")</f>
        <v>83.19575693992374</v>
      </c>
      <c r="AL131" s="29">
        <f>IF(ISNUMBER(wat!AL129), IF(wat!AL129=-999,"NA",wat!AL129), "-")</f>
        <v>-2.7509208768606186E-2</v>
      </c>
      <c r="AM131" s="28">
        <f>IF(ISNUMBER(wat!AM129), IF(wat!AM129=-999,"NA",IF(wat!AM129&gt;99, "&gt;99", IF(wat!AM129&lt;1, "&lt;1",wat!AM129 ))), "-")</f>
        <v>83.732060616309099</v>
      </c>
      <c r="AN131" s="28">
        <f>IF(ISNUMBER(wat!AN129), IF(wat!AN129=-999,"NA",IF(wat!AN129&gt;99, "&gt;99", IF(wat!AN129&lt;1, "&lt;1",wat!AN129 ))), "-")</f>
        <v>9.7504585712087728</v>
      </c>
      <c r="AO131" s="25">
        <f>IF(ISBLANK(wat!AO129), "", wat!AO129)</f>
        <v>128</v>
      </c>
    </row>
    <row r="132" spans="1:41" s="6" customFormat="1" hidden="1" x14ac:dyDescent="0.25">
      <c r="A132" s="25" t="str">
        <f>IF(ISBLANK(wat!A130), "", wat!A130)</f>
        <v>Oceania</v>
      </c>
      <c r="B132" s="56">
        <f>IF(ISBLANK(wat!B130), "", wat!B130)</f>
        <v>2002</v>
      </c>
      <c r="C132" s="54">
        <f>IF(ISNUMBER(wat!C130), wat!C130, "-")</f>
        <v>8890.3301068544388</v>
      </c>
      <c r="D132" s="28">
        <f>IF(ISNUMBER(wat!D130), wat!D130, "-")</f>
        <v>23.041654586791992</v>
      </c>
      <c r="E132" s="51">
        <f>IF(ISNUMBER(wat!E130), IF(wat!E130=-999,"NA",IF(wat!E130&gt;99, "&gt;99", IF(wat!E130&lt;1, "&lt;1",wat!E130 ))), "-")</f>
        <v>51.035765861945684</v>
      </c>
      <c r="F132" s="28">
        <f>IF(ISNUMBER(wat!F130), IF(wat!F130=-999,"NA",IF(wat!F130&gt;99, "&gt;99", IF(wat!F130&lt;1, "&lt;1",wat!F130 ))), "-")</f>
        <v>1.4355636643466532</v>
      </c>
      <c r="G132" s="28">
        <f>IF(ISNUMBER(wat!G130), IF(wat!G130=-999,"NA",IF(wat!G130&gt;99, "&gt;99", IF(wat!G130&lt;1, "&lt;1",wat!G130 ))), "-")</f>
        <v>15.066521824741683</v>
      </c>
      <c r="H132" s="28">
        <f>IF(ISNUMBER(wat!H130), IF(wat!H130=-999,"NA",IF(wat!H130&gt;99, "&gt;99", IF(wat!H130&lt;1, "&lt;1",wat!H130 ))), "-")</f>
        <v>32.462148648965986</v>
      </c>
      <c r="I132" s="29">
        <f>IF(ISNUMBER(wat!I130), IF(wat!I130=-999,"NA",wat!I130), "-")</f>
        <v>0.30753752589225769</v>
      </c>
      <c r="J132" s="51">
        <f>IF(ISNUMBER(wat!J130), IF(wat!J130=-999,"NA",IF(wat!J130&gt;99, "&gt;99", wat!J130)), "-")</f>
        <v>38.972665582607156</v>
      </c>
      <c r="K132" s="28">
        <f>IF(ISNUMBER(wat!K130), IF(wat!K130=-999,"NA",IF(wat!K130&gt;99, "&gt;99", IF(wat!K130&lt;1, "&lt;1",wat!K130 ))), "-")</f>
        <v>1.2152100806363726</v>
      </c>
      <c r="L132" s="28">
        <f>IF(ISNUMBER(wat!L130), IF(wat!L130=-999,"NA",IF(wat!L130&gt;99, "&gt;99", IF(wat!L130&lt;1, "&lt;1",wat!L130 ))), "-")</f>
        <v>18.006412818950029</v>
      </c>
      <c r="M132" s="28">
        <f>IF(ISNUMBER(wat!M130), IF(wat!M130=-999,"NA",IF(wat!M130&gt;99, "&gt;99", IF(wat!M130&lt;1, "&lt;1",wat!M130 ))), "-")</f>
        <v>41.805711517806436</v>
      </c>
      <c r="N132" s="29">
        <f>IF(ISNUMBER(wat!N130), IF(wat!N130=-999,"NA",wat!N130), "-")</f>
        <v>0.3851502537727356</v>
      </c>
      <c r="O132" s="51">
        <f>IF(ISNUMBER(wat!O130), IF(wat!O130=-999,"NA",IF(wat!O130&gt;99, "&gt;99", IF(wat!O130&lt;1, "&lt;1",wat!O130 ))), "-")</f>
        <v>91.326107204027295</v>
      </c>
      <c r="P132" s="28">
        <f>IF(ISNUMBER(wat!P130), IF(wat!P130=-999,"NA",IF(wat!P130&gt;99, "&gt;99", IF(wat!P130&lt;1, "&lt;1",wat!P130 ))), "-")</f>
        <v>2.1715370224065453</v>
      </c>
      <c r="Q132" s="28">
        <f>IF(ISNUMBER(wat!Q130), IF(wat!Q130=-999,"NA",IF(wat!Q130&gt;99, "&gt;99", IF(wat!Q130&lt;1, "&lt;1",wat!Q130 ))), "-")</f>
        <v>5.2473948487140056</v>
      </c>
      <c r="R132" s="28">
        <f>IF(ISNUMBER(wat!R130), IF(wat!R130=-999,"NA",IF(wat!R130&gt;99, "&gt;99", IF(wat!R130&lt;1, "&lt;1",wat!R130 ))), "-")</f>
        <v>1.2549609248521547</v>
      </c>
      <c r="S132" s="29">
        <f>IF(ISNUMBER(wat!S130), IF(wat!S130=-999,"NA",wat!S130), "-")</f>
        <v>5.8602180331945419E-2</v>
      </c>
      <c r="T132" s="52" t="str">
        <f>IF(ISNUMBER(wat!T130), IF(wat!T130=-999,"NA",IF(wat!T130&gt;99, "&gt;99", IF(wat!T130&lt;1, "&lt;1",wat!T130 ))), "-")</f>
        <v>-</v>
      </c>
      <c r="U132" s="53">
        <f>IF(ISNUMBER(wat!U130), IF(wat!U130=-999,"NA",IF(wat!U130&gt;99, "&gt;99", IF(wat!U130&lt;1, "&lt;1",wat!U130 ))), "-")</f>
        <v>34.987744095796387</v>
      </c>
      <c r="V132" s="53">
        <f>IF(ISNUMBER(wat!V130), IF(wat!V130=-999,"NA",IF(wat!V130&gt;99, "&gt;99", IF(wat!V130&lt;1, "&lt;1",wat!V130 ))), "-")</f>
        <v>32.127785937701702</v>
      </c>
      <c r="W132" s="53" t="str">
        <f>IF(ISNUMBER(wat!W130), IF(wat!W130=-999,"NA",IF(wat!W130&gt;99, "&gt;99", IF(wat!W130&lt;1, "&lt;1",wat!W130 ))), "-")</f>
        <v>-</v>
      </c>
      <c r="X132" s="29" t="str">
        <f>IF(ISNUMBER(wat!X130), IF(wat!X130=-999,"NA",wat!X130), "-")</f>
        <v>-</v>
      </c>
      <c r="Y132" s="28">
        <f>IF(ISNUMBER(wat!Y130), IF(wat!Y130=-999,"NA",IF(wat!Y130&gt;99, "&gt;99", IF(wat!Y130&lt;1, "&lt;1",wat!Y130 ))), "-")</f>
        <v>38.130776636095582</v>
      </c>
      <c r="Z132" s="28">
        <f>IF(ISNUMBER(wat!Z130), IF(wat!Z130=-999,"NA",IF(wat!Z130&gt;99, "&gt;99", IF(wat!Z130&lt;1, "&lt;1",wat!Z130 ))), "-")</f>
        <v>14.340552890196737</v>
      </c>
      <c r="AA132" s="52" t="str">
        <f>IF(ISNUMBER(wat!AA130), IF(wat!AA130=-999,"NA",IF(wat!AA130&gt;99, "&gt;99", IF(wat!AA130&lt;1, "&lt;1",wat!AA130 ))), "-")</f>
        <v>-</v>
      </c>
      <c r="AB132" s="53">
        <f>IF(ISNUMBER(wat!AB130), IF(wat!AB130=-999,"NA",IF(wat!AB130&gt;99, "&gt;99", IF(wat!AB130&lt;1, "&lt;1",wat!AB130 ))), "-")</f>
        <v>24.807919221802575</v>
      </c>
      <c r="AC132" s="53">
        <f>IF(ISNUMBER(wat!AC130), IF(wat!AC130=-999,"NA",IF(wat!AC130&gt;99, "&gt;99", IF(wat!AC130&lt;1, "&lt;1",wat!AC130 ))), "-")</f>
        <v>25.747788031439701</v>
      </c>
      <c r="AD132" s="53" t="str">
        <f>IF(ISNUMBER(wat!AD130), IF(wat!AD130=-999,"NA",IF(wat!AD130&gt;99, "&gt;99", IF(wat!AD130&lt;1, "&lt;1",wat!AD130 ))), "-")</f>
        <v>-</v>
      </c>
      <c r="AE132" s="29" t="str">
        <f>IF(ISNUMBER(wat!AE130), IF(wat!AE130=-999,"NA",wat!AE130), "-")</f>
        <v>-</v>
      </c>
      <c r="AF132" s="28">
        <f>IF(ISNUMBER(wat!AF130), IF(wat!AF130=-999,"NA",IF(wat!AF130&gt;99, "&gt;99", IF(wat!AF130&lt;1, "&lt;1",wat!AF130 ))), "-")</f>
        <v>24.472634932629962</v>
      </c>
      <c r="AG132" s="28">
        <f>IF(ISNUMBER(wat!AG130), IF(wat!AG130=-999,"NA",IF(wat!AG130&gt;99, "&gt;99", IF(wat!AG130&lt;1, "&lt;1",wat!AG130 ))), "-")</f>
        <v>15.71524073061356</v>
      </c>
      <c r="AH132" s="52">
        <f>IF(ISNUMBER(wat!AH130), IF(wat!AH130=-999,"NA",IF(wat!AH130&gt;99, "&gt;99", IF(wat!AH130&lt;1, "&lt;1",wat!AH130 ))), "-")</f>
        <v>53.436759625150088</v>
      </c>
      <c r="AI132" s="53">
        <f>IF(ISNUMBER(wat!AI130), IF(wat!AI130=-999,"NA",IF(wat!AI130&gt;99, "&gt;99", IF(wat!AI130&lt;1, "&lt;1",wat!AI130 ))), "-")</f>
        <v>68.988011061547127</v>
      </c>
      <c r="AJ132" s="53">
        <f>IF(ISNUMBER(wat!AJ130), IF(wat!AJ130=-999,"NA",IF(wat!AJ130&gt;99, "&gt;99", IF(wat!AJ130&lt;1, "&lt;1",wat!AJ130 ))), "-")</f>
        <v>53.436759625150088</v>
      </c>
      <c r="AK132" s="53">
        <f>IF(ISNUMBER(wat!AK130), IF(wat!AK130=-999,"NA",IF(wat!AK130&gt;99, "&gt;99", IF(wat!AK130&lt;1, "&lt;1",wat!AK130 ))), "-")</f>
        <v>83.106323344356042</v>
      </c>
      <c r="AL132" s="29">
        <f>IF(ISNUMBER(wat!AL130), IF(wat!AL130=-999,"NA",wat!AL130), "-")</f>
        <v>-2.7509208768606186E-2</v>
      </c>
      <c r="AM132" s="28">
        <f>IF(ISNUMBER(wat!AM130), IF(wat!AM130=-999,"NA",IF(wat!AM130&gt;99, "&gt;99", IF(wat!AM130&lt;1, "&lt;1",wat!AM130 ))), "-")</f>
        <v>83.748503856826034</v>
      </c>
      <c r="AN132" s="28">
        <f>IF(ISNUMBER(wat!AN130), IF(wat!AN130=-999,"NA",IF(wat!AN130&gt;99, "&gt;99", IF(wat!AN130&lt;1, "&lt;1",wat!AN130 ))), "-")</f>
        <v>9.7491403696078098</v>
      </c>
      <c r="AO132" s="25">
        <f>IF(ISBLANK(wat!AO130), "", wat!AO130)</f>
        <v>129</v>
      </c>
    </row>
    <row r="133" spans="1:41" s="6" customFormat="1" hidden="1" x14ac:dyDescent="0.25">
      <c r="A133" s="25" t="str">
        <f>IF(ISBLANK(wat!A131), "", wat!A131)</f>
        <v>Oceania</v>
      </c>
      <c r="B133" s="56">
        <f>IF(ISBLANK(wat!B131), "", wat!B131)</f>
        <v>2003</v>
      </c>
      <c r="C133" s="54">
        <f>IF(ISNUMBER(wat!C131), wat!C131, "-")</f>
        <v>9045.1699451208115</v>
      </c>
      <c r="D133" s="28">
        <f>IF(ISNUMBER(wat!D131), wat!D131, "-")</f>
        <v>23.014862060546875</v>
      </c>
      <c r="E133" s="51">
        <f>IF(ISNUMBER(wat!E131), IF(wat!E131=-999,"NA",IF(wat!E131&gt;99, "&gt;99", IF(wat!E131&lt;1, "&lt;1",wat!E131 ))), "-")</f>
        <v>50.917535572310456</v>
      </c>
      <c r="F133" s="28">
        <f>IF(ISNUMBER(wat!F131), IF(wat!F131=-999,"NA",IF(wat!F131&gt;99, "&gt;99", IF(wat!F131&lt;1, "&lt;1",wat!F131 ))), "-")</f>
        <v>1.4386748580542696</v>
      </c>
      <c r="G133" s="28">
        <f>IF(ISNUMBER(wat!G131), IF(wat!G131=-999,"NA",IF(wat!G131&gt;99, "&gt;99", IF(wat!G131&lt;1, "&lt;1",wat!G131 ))), "-")</f>
        <v>15.077633164737831</v>
      </c>
      <c r="H133" s="28">
        <f>IF(ISNUMBER(wat!H131), IF(wat!H131=-999,"NA",IF(wat!H131&gt;99, "&gt;99", IF(wat!H131&lt;1, "&lt;1",wat!H131 ))), "-")</f>
        <v>32.566156404897441</v>
      </c>
      <c r="I133" s="29">
        <f>IF(ISNUMBER(wat!I131), IF(wat!I131=-999,"NA",wat!I131), "-")</f>
        <v>0.30753752589225769</v>
      </c>
      <c r="J133" s="51">
        <f>IF(ISNUMBER(wat!J131), IF(wat!J131=-999,"NA",IF(wat!J131&gt;99, "&gt;99", wat!J131)), "-")</f>
        <v>38.831959753291642</v>
      </c>
      <c r="K133" s="28">
        <f>IF(ISNUMBER(wat!K131), IF(wat!K131=-999,"NA",IF(wat!K131&gt;99, "&gt;99", IF(wat!K131&lt;1, "&lt;1",wat!K131 ))), "-")</f>
        <v>1.2169580230135173</v>
      </c>
      <c r="L133" s="28">
        <f>IF(ISNUMBER(wat!L131), IF(wat!L131=-999,"NA",IF(wat!L131&gt;99, "&gt;99", IF(wat!L131&lt;1, "&lt;1",wat!L131 ))), "-")</f>
        <v>18.026309011931694</v>
      </c>
      <c r="M133" s="28">
        <f>IF(ISNUMBER(wat!M131), IF(wat!M131=-999,"NA",IF(wat!M131&gt;99, "&gt;99", IF(wat!M131&lt;1, "&lt;1",wat!M131 ))), "-")</f>
        <v>41.924773211763139</v>
      </c>
      <c r="N133" s="29">
        <f>IF(ISNUMBER(wat!N131), IF(wat!N131=-999,"NA",wat!N131), "-")</f>
        <v>0.3851502537727356</v>
      </c>
      <c r="O133" s="51">
        <f>IF(ISNUMBER(wat!O131), IF(wat!O131=-999,"NA",IF(wat!O131&gt;99, "&gt;99", IF(wat!O131&lt;1, "&lt;1",wat!O131 ))), "-")</f>
        <v>91.34400644171501</v>
      </c>
      <c r="P133" s="28">
        <f>IF(ISNUMBER(wat!P131), IF(wat!P131=-999,"NA",IF(wat!P131&gt;99, "&gt;99", IF(wat!P131&lt;1, "&lt;1",wat!P131 ))), "-")</f>
        <v>2.1803216437350641</v>
      </c>
      <c r="Q133" s="28">
        <f>IF(ISNUMBER(wat!Q131), IF(wat!Q131=-999,"NA",IF(wat!Q131&gt;99, "&gt;99", IF(wat!Q131&lt;1, "&lt;1",wat!Q131 ))), "-")</f>
        <v>5.2142673253687448</v>
      </c>
      <c r="R133" s="28">
        <f>IF(ISNUMBER(wat!R131), IF(wat!R131=-999,"NA",IF(wat!R131&gt;99, "&gt;99", IF(wat!R131&lt;1, "&lt;1",wat!R131 ))), "-")</f>
        <v>1.2614045891811849</v>
      </c>
      <c r="S133" s="29">
        <f>IF(ISNUMBER(wat!S131), IF(wat!S131=-999,"NA",wat!S131), "-")</f>
        <v>5.8602180331945419E-2</v>
      </c>
      <c r="T133" s="52" t="str">
        <f>IF(ISNUMBER(wat!T131), IF(wat!T131=-999,"NA",IF(wat!T131&gt;99, "&gt;99", IF(wat!T131&lt;1, "&lt;1",wat!T131 ))), "-")</f>
        <v>-</v>
      </c>
      <c r="U133" s="53">
        <f>IF(ISNUMBER(wat!U131), IF(wat!U131=-999,"NA",IF(wat!U131&gt;99, "&gt;99", IF(wat!U131&lt;1, "&lt;1",wat!U131 ))), "-")</f>
        <v>34.841835800347788</v>
      </c>
      <c r="V133" s="53">
        <f>IF(ISNUMBER(wat!V131), IF(wat!V131=-999,"NA",IF(wat!V131&gt;99, "&gt;99", IF(wat!V131&lt;1, "&lt;1",wat!V131 ))), "-")</f>
        <v>32.037327865172578</v>
      </c>
      <c r="W133" s="53" t="str">
        <f>IF(ISNUMBER(wat!W131), IF(wat!W131=-999,"NA",IF(wat!W131&gt;99, "&gt;99", IF(wat!W131&lt;1, "&lt;1",wat!W131 ))), "-")</f>
        <v>-</v>
      </c>
      <c r="X133" s="29" t="str">
        <f>IF(ISNUMBER(wat!X131), IF(wat!X131=-999,"NA",wat!X131), "-")</f>
        <v>-</v>
      </c>
      <c r="Y133" s="28">
        <f>IF(ISNUMBER(wat!Y131), IF(wat!Y131=-999,"NA",IF(wat!Y131&gt;99, "&gt;99", IF(wat!Y131&lt;1, "&lt;1",wat!Y131 ))), "-")</f>
        <v>38.015670019489669</v>
      </c>
      <c r="Z133" s="28">
        <f>IF(ISNUMBER(wat!Z131), IF(wat!Z131=-999,"NA",IF(wat!Z131&gt;99, "&gt;99", IF(wat!Z131&lt;1, "&lt;1",wat!Z131 ))), "-")</f>
        <v>14.340540410875056</v>
      </c>
      <c r="AA133" s="52" t="str">
        <f>IF(ISNUMBER(wat!AA131), IF(wat!AA131=-999,"NA",IF(wat!AA131&gt;99, "&gt;99", IF(wat!AA131&lt;1, "&lt;1",wat!AA131 ))), "-")</f>
        <v>-</v>
      </c>
      <c r="AB133" s="53">
        <f>IF(ISNUMBER(wat!AB131), IF(wat!AB131=-999,"NA",IF(wat!AB131&gt;99, "&gt;99", IF(wat!AB131&lt;1, "&lt;1",wat!AB131 ))), "-")</f>
        <v>24.63743504102969</v>
      </c>
      <c r="AC133" s="53">
        <f>IF(ISNUMBER(wat!AC131), IF(wat!AC131=-999,"NA",IF(wat!AC131&gt;99, "&gt;99", IF(wat!AC131&lt;1, "&lt;1",wat!AC131 ))), "-")</f>
        <v>25.652809028390212</v>
      </c>
      <c r="AD133" s="53" t="str">
        <f>IF(ISNUMBER(wat!AD131), IF(wat!AD131=-999,"NA",IF(wat!AD131&gt;99, "&gt;99", IF(wat!AD131&lt;1, "&lt;1",wat!AD131 ))), "-")</f>
        <v>-</v>
      </c>
      <c r="AE133" s="29" t="str">
        <f>IF(ISNUMBER(wat!AE131), IF(wat!AE131=-999,"NA",wat!AE131), "-")</f>
        <v>-</v>
      </c>
      <c r="AF133" s="28">
        <f>IF(ISNUMBER(wat!AF131), IF(wat!AF131=-999,"NA",IF(wat!AF131&gt;99, "&gt;99", IF(wat!AF131&lt;1, "&lt;1",wat!AF131 ))), "-")</f>
        <v>24.330795074190764</v>
      </c>
      <c r="AG133" s="28">
        <f>IF(ISNUMBER(wat!AG131), IF(wat!AG131=-999,"NA",IF(wat!AG131&gt;99, "&gt;99", IF(wat!AG131&lt;1, "&lt;1",wat!AG131 ))), "-")</f>
        <v>15.718122702114403</v>
      </c>
      <c r="AH133" s="52">
        <f>IF(ISNUMBER(wat!AH131), IF(wat!AH131=-999,"NA",IF(wat!AH131&gt;99, "&gt;99", IF(wat!AH131&lt;1, "&lt;1",wat!AH131 ))), "-")</f>
        <v>53.393658863883296</v>
      </c>
      <c r="AI133" s="53">
        <f>IF(ISNUMBER(wat!AI131), IF(wat!AI131=-999,"NA",IF(wat!AI131&gt;99, "&gt;99", IF(wat!AI131&lt;1, "&lt;1",wat!AI131 ))), "-")</f>
        <v>68.975742843180754</v>
      </c>
      <c r="AJ133" s="53">
        <f>IF(ISNUMBER(wat!AJ131), IF(wat!AJ131=-999,"NA",IF(wat!AJ131&gt;99, "&gt;99", IF(wat!AJ131&lt;1, "&lt;1",wat!AJ131 ))), "-")</f>
        <v>53.393658863883296</v>
      </c>
      <c r="AK133" s="53">
        <f>IF(ISNUMBER(wat!AK131), IF(wat!AK131=-999,"NA",IF(wat!AK131&gt;99, "&gt;99", IF(wat!AK131&lt;1, "&lt;1",wat!AK131 ))), "-")</f>
        <v>83.011297840881099</v>
      </c>
      <c r="AL133" s="29">
        <f>IF(ISNUMBER(wat!AL131), IF(wat!AL131=-999,"NA",wat!AL131), "-")</f>
        <v>-2.7509208768606186E-2</v>
      </c>
      <c r="AM133" s="28">
        <f>IF(ISNUMBER(wat!AM131), IF(wat!AM131=-999,"NA",IF(wat!AM131&gt;99, "&gt;99", IF(wat!AM131&lt;1, "&lt;1",wat!AM131 ))), "-")</f>
        <v>83.791827845537313</v>
      </c>
      <c r="AN133" s="28">
        <f>IF(ISNUMBER(wat!AN131), IF(wat!AN131=-999,"NA",IF(wat!AN131&gt;99, "&gt;99", IF(wat!AN131&lt;1, "&lt;1",wat!AN131 ))), "-")</f>
        <v>9.7325002399127634</v>
      </c>
      <c r="AO133" s="25">
        <f>IF(ISBLANK(wat!AO131), "", wat!AO131)</f>
        <v>130</v>
      </c>
    </row>
    <row r="134" spans="1:41" s="6" customFormat="1" hidden="1" x14ac:dyDescent="0.25">
      <c r="A134" s="25" t="str">
        <f>IF(ISBLANK(wat!A132), "", wat!A132)</f>
        <v>Oceania</v>
      </c>
      <c r="B134" s="56">
        <f>IF(ISBLANK(wat!B132), "", wat!B132)</f>
        <v>2004</v>
      </c>
      <c r="C134" s="54">
        <f>IF(ISNUMBER(wat!C132), wat!C132, "-")</f>
        <v>9205.6910833120346</v>
      </c>
      <c r="D134" s="28">
        <f>IF(ISNUMBER(wat!D132), wat!D132, "-")</f>
        <v>22.987997055053711</v>
      </c>
      <c r="E134" s="51">
        <f>IF(ISNUMBER(wat!E132), IF(wat!E132=-999,"NA",IF(wat!E132&gt;99, "&gt;99", IF(wat!E132&lt;1, "&lt;1",wat!E132 ))), "-")</f>
        <v>50.787789294823703</v>
      </c>
      <c r="F134" s="28">
        <f>IF(ISNUMBER(wat!F132), IF(wat!F132=-999,"NA",IF(wat!F132&gt;99, "&gt;99", IF(wat!F132&lt;1, "&lt;1",wat!F132 ))), "-")</f>
        <v>1.4415714036094212</v>
      </c>
      <c r="G134" s="28">
        <f>IF(ISNUMBER(wat!G132), IF(wat!G132=-999,"NA",IF(wat!G132&gt;99, "&gt;99", IF(wat!G132&lt;1, "&lt;1",wat!G132 ))), "-")</f>
        <v>15.092708377272302</v>
      </c>
      <c r="H134" s="28">
        <f>IF(ISNUMBER(wat!H132), IF(wat!H132=-999,"NA",IF(wat!H132&gt;99, "&gt;99", IF(wat!H132&lt;1, "&lt;1",wat!H132 ))), "-")</f>
        <v>32.677930924294579</v>
      </c>
      <c r="I134" s="29">
        <f>IF(ISNUMBER(wat!I132), IF(wat!I132=-999,"NA",wat!I132), "-")</f>
        <v>0.30753752589225769</v>
      </c>
      <c r="J134" s="51">
        <f>IF(ISNUMBER(wat!J132), IF(wat!J132=-999,"NA",IF(wat!J132&gt;99, "&gt;99", wat!J132)), "-")</f>
        <v>38.676592023480879</v>
      </c>
      <c r="K134" s="28">
        <f>IF(ISNUMBER(wat!K132), IF(wat!K132=-999,"NA",IF(wat!K132&gt;99, "&gt;99", IF(wat!K132&lt;1, "&lt;1",wat!K132 ))), "-")</f>
        <v>1.2185147746333798</v>
      </c>
      <c r="L134" s="28">
        <f>IF(ISNUMBER(wat!L132), IF(wat!L132=-999,"NA",IF(wat!L132&gt;99, "&gt;99", IF(wat!L132&lt;1, "&lt;1",wat!L132 ))), "-")</f>
        <v>18.051147517057263</v>
      </c>
      <c r="M134" s="28">
        <f>IF(ISNUMBER(wat!M132), IF(wat!M132=-999,"NA",IF(wat!M132&gt;99, "&gt;99", IF(wat!M132&lt;1, "&lt;1",wat!M132 ))), "-")</f>
        <v>42.053745684828485</v>
      </c>
      <c r="N134" s="29">
        <f>IF(ISNUMBER(wat!N132), IF(wat!N132=-999,"NA",wat!N132), "-")</f>
        <v>0.3851502537727356</v>
      </c>
      <c r="O134" s="51">
        <f>IF(ISNUMBER(wat!O132), IF(wat!O132=-999,"NA",IF(wat!O132&gt;99, "&gt;99", IF(wat!O132&lt;1, "&lt;1",wat!O132 ))), "-")</f>
        <v>91.361466527017839</v>
      </c>
      <c r="P134" s="28">
        <f>IF(ISNUMBER(wat!P132), IF(wat!P132=-999,"NA",IF(wat!P132&gt;99, "&gt;99", IF(wat!P132&lt;1, "&lt;1",wat!P132 ))), "-")</f>
        <v>2.1888325932543204</v>
      </c>
      <c r="Q134" s="28">
        <f>IF(ISNUMBER(wat!Q132), IF(wat!Q132=-999,"NA",IF(wat!Q132&gt;99, "&gt;99", IF(wat!Q132&lt;1, "&lt;1",wat!Q132 ))), "-")</f>
        <v>5.1816521984224888</v>
      </c>
      <c r="R134" s="28">
        <f>IF(ISNUMBER(wat!R132), IF(wat!R132=-999,"NA",IF(wat!R132&gt;99, "&gt;99", IF(wat!R132&lt;1, "&lt;1",wat!R132 ))), "-")</f>
        <v>1.2680486813053529</v>
      </c>
      <c r="S134" s="29">
        <f>IF(ISNUMBER(wat!S132), IF(wat!S132=-999,"NA",wat!S132), "-")</f>
        <v>5.8602180331945419E-2</v>
      </c>
      <c r="T134" s="52" t="str">
        <f>IF(ISNUMBER(wat!T132), IF(wat!T132=-999,"NA",IF(wat!T132&gt;99, "&gt;99", IF(wat!T132&lt;1, "&lt;1",wat!T132 ))), "-")</f>
        <v>-</v>
      </c>
      <c r="U134" s="53">
        <f>IF(ISNUMBER(wat!U132), IF(wat!U132=-999,"NA",IF(wat!U132&gt;99, "&gt;99", IF(wat!U132&lt;1, "&lt;1",wat!U132 ))), "-")</f>
        <v>34.685681174848938</v>
      </c>
      <c r="V134" s="53">
        <f>IF(ISNUMBER(wat!V132), IF(wat!V132=-999,"NA",IF(wat!V132&gt;99, "&gt;99", IF(wat!V132&lt;1, "&lt;1",wat!V132 ))), "-")</f>
        <v>31.943623226609702</v>
      </c>
      <c r="W134" s="53" t="str">
        <f>IF(ISNUMBER(wat!W132), IF(wat!W132=-999,"NA",IF(wat!W132&gt;99, "&gt;99", IF(wat!W132&lt;1, "&lt;1",wat!W132 ))), "-")</f>
        <v>-</v>
      </c>
      <c r="X134" s="29" t="str">
        <f>IF(ISNUMBER(wat!X132), IF(wat!X132=-999,"NA",wat!X132), "-")</f>
        <v>-</v>
      </c>
      <c r="Y134" s="28">
        <f>IF(ISNUMBER(wat!Y132), IF(wat!Y132=-999,"NA",IF(wat!Y132&gt;99, "&gt;99", IF(wat!Y132&lt;1, "&lt;1",wat!Y132 ))), "-")</f>
        <v>37.891370436611076</v>
      </c>
      <c r="Z134" s="28">
        <f>IF(ISNUMBER(wat!Z132), IF(wat!Z132=-999,"NA",IF(wat!Z132&gt;99, "&gt;99", IF(wat!Z132&lt;1, "&lt;1",wat!Z132 ))), "-")</f>
        <v>14.337990261822053</v>
      </c>
      <c r="AA134" s="52" t="str">
        <f>IF(ISNUMBER(wat!AA132), IF(wat!AA132=-999,"NA",IF(wat!AA132&gt;99, "&gt;99", IF(wat!AA132&lt;1, "&lt;1",wat!AA132 ))), "-")</f>
        <v>-</v>
      </c>
      <c r="AB134" s="53">
        <f>IF(ISNUMBER(wat!AB132), IF(wat!AB132=-999,"NA",IF(wat!AB132&gt;99, "&gt;99", IF(wat!AB132&lt;1, "&lt;1",wat!AB132 ))), "-")</f>
        <v>24.45449268941357</v>
      </c>
      <c r="AC134" s="53">
        <f>IF(ISNUMBER(wat!AC132), IF(wat!AC132=-999,"NA",IF(wat!AC132&gt;99, "&gt;99", IF(wat!AC132&lt;1, "&lt;1",wat!AC132 ))), "-")</f>
        <v>25.54735382674475</v>
      </c>
      <c r="AD134" s="53" t="str">
        <f>IF(ISNUMBER(wat!AD132), IF(wat!AD132=-999,"NA",IF(wat!AD132&gt;99, "&gt;99", IF(wat!AD132&lt;1, "&lt;1",wat!AD132 ))), "-")</f>
        <v>-</v>
      </c>
      <c r="AE134" s="29" t="str">
        <f>IF(ISNUMBER(wat!AE132), IF(wat!AE132=-999,"NA",wat!AE132), "-")</f>
        <v>-</v>
      </c>
      <c r="AF134" s="28">
        <f>IF(ISNUMBER(wat!AF132), IF(wat!AF132=-999,"NA",IF(wat!AF132&gt;99, "&gt;99", IF(wat!AF132&lt;1, "&lt;1",wat!AF132 ))), "-")</f>
        <v>24.177314834336691</v>
      </c>
      <c r="AG134" s="28">
        <f>IF(ISNUMBER(wat!AG132), IF(wat!AG132=-999,"NA",IF(wat!AG132&gt;99, "&gt;99", IF(wat!AG132&lt;1, "&lt;1",wat!AG132 ))), "-")</f>
        <v>15.71779196377757</v>
      </c>
      <c r="AH134" s="52">
        <f>IF(ISNUMBER(wat!AH132), IF(wat!AH132=-999,"NA",IF(wat!AH132&gt;99, "&gt;99", IF(wat!AH132&lt;1, "&lt;1",wat!AH132 ))), "-")</f>
        <v>53.371741721560575</v>
      </c>
      <c r="AI134" s="53">
        <f>IF(ISNUMBER(wat!AI132), IF(wat!AI132=-999,"NA",IF(wat!AI132&gt;99, "&gt;99", IF(wat!AI132&lt;1, "&lt;1",wat!AI132 ))), "-")</f>
        <v>68.961147902666539</v>
      </c>
      <c r="AJ134" s="53">
        <f>IF(ISNUMBER(wat!AJ132), IF(wat!AJ132=-999,"NA",IF(wat!AJ132&gt;99, "&gt;99", IF(wat!AJ132&lt;1, "&lt;1",wat!AJ132 ))), "-")</f>
        <v>53.371741721560575</v>
      </c>
      <c r="AK134" s="53">
        <f>IF(ISNUMBER(wat!AK132), IF(wat!AK132=-999,"NA",IF(wat!AK132&gt;99, "&gt;99", IF(wat!AK132&lt;1, "&lt;1",wat!AK132 ))), "-")</f>
        <v>82.902334860398497</v>
      </c>
      <c r="AL134" s="29">
        <f>IF(ISNUMBER(wat!AL132), IF(wat!AL132=-999,"NA",wat!AL132), "-")</f>
        <v>-2.7509208768606186E-2</v>
      </c>
      <c r="AM134" s="28">
        <f>IF(ISNUMBER(wat!AM132), IF(wat!AM132=-999,"NA",IF(wat!AM132&gt;99, "&gt;99", IF(wat!AM132&lt;1, "&lt;1",wat!AM132 ))), "-")</f>
        <v>83.834777401488182</v>
      </c>
      <c r="AN134" s="28">
        <f>IF(ISNUMBER(wat!AN132), IF(wat!AN132=-999,"NA",IF(wat!AN132&gt;99, "&gt;99", IF(wat!AN132&lt;1, "&lt;1",wat!AN132 ))), "-")</f>
        <v>9.7155217187839504</v>
      </c>
      <c r="AO134" s="25">
        <f>IF(ISBLANK(wat!AO132), "", wat!AO132)</f>
        <v>131</v>
      </c>
    </row>
    <row r="135" spans="1:41" s="6" customFormat="1" hidden="1" x14ac:dyDescent="0.25">
      <c r="A135" s="25" t="str">
        <f>IF(ISBLANK(wat!A133), "", wat!A133)</f>
        <v>Oceania</v>
      </c>
      <c r="B135" s="56">
        <f>IF(ISBLANK(wat!B133), "", wat!B133)</f>
        <v>2005</v>
      </c>
      <c r="C135" s="54">
        <f>IF(ISNUMBER(wat!C133), wat!C133, "-")</f>
        <v>9376.3168687820435</v>
      </c>
      <c r="D135" s="28">
        <f>IF(ISNUMBER(wat!D133), wat!D133, "-")</f>
        <v>22.960624694824219</v>
      </c>
      <c r="E135" s="51">
        <f>IF(ISNUMBER(wat!E133), IF(wat!E133=-999,"NA",IF(wat!E133&gt;99, "&gt;99", IF(wat!E133&lt;1, "&lt;1",wat!E133 ))), "-")</f>
        <v>51.160682894026699</v>
      </c>
      <c r="F135" s="28">
        <f>IF(ISNUMBER(wat!F133), IF(wat!F133=-999,"NA",IF(wat!F133&gt;99, "&gt;99", IF(wat!F133&lt;1, "&lt;1",wat!F133 ))), "-")</f>
        <v>1.4611189419479229</v>
      </c>
      <c r="G135" s="28">
        <f>IF(ISNUMBER(wat!G133), IF(wat!G133=-999,"NA",IF(wat!G133&gt;99, "&gt;99", IF(wat!G133&lt;1, "&lt;1",wat!G133 ))), "-")</f>
        <v>15.270406133734262</v>
      </c>
      <c r="H135" s="28">
        <f>IF(ISNUMBER(wat!H133), IF(wat!H133=-999,"NA",IF(wat!H133&gt;99, "&gt;99", IF(wat!H133&lt;1, "&lt;1",wat!H133 ))), "-")</f>
        <v>32.107792030291115</v>
      </c>
      <c r="I135" s="29">
        <f>IF(ISNUMBER(wat!I133), IF(wat!I133=-999,"NA",wat!I133), "-")</f>
        <v>0.30753752589225769</v>
      </c>
      <c r="J135" s="51">
        <f>IF(ISNUMBER(wat!J133), IF(wat!J133=-999,"NA",IF(wat!J133&gt;99, "&gt;99", wat!J133)), "-")</f>
        <v>39.179531370314535</v>
      </c>
      <c r="K135" s="28">
        <f>IF(ISNUMBER(wat!K133), IF(wat!K133=-999,"NA",IF(wat!K133&gt;99, "&gt;99", IF(wat!K133&lt;1, "&lt;1",wat!K133 ))), "-")</f>
        <v>1.2421962682853107</v>
      </c>
      <c r="L135" s="28">
        <f>IF(ISNUMBER(wat!L133), IF(wat!L133=-999,"NA",IF(wat!L133&gt;99, "&gt;99", IF(wat!L133&lt;1, "&lt;1",wat!L133 ))), "-")</f>
        <v>18.305889585788833</v>
      </c>
      <c r="M135" s="28">
        <f>IF(ISNUMBER(wat!M133), IF(wat!M133=-999,"NA",IF(wat!M133&gt;99, "&gt;99", IF(wat!M133&lt;1, "&lt;1",wat!M133 ))), "-")</f>
        <v>41.27238277561132</v>
      </c>
      <c r="N135" s="29">
        <f>IF(ISNUMBER(wat!N133), IF(wat!N133=-999,"NA",wat!N133), "-")</f>
        <v>0.3851502537727356</v>
      </c>
      <c r="O135" s="51">
        <f>IF(ISNUMBER(wat!O133), IF(wat!O133=-999,"NA",IF(wat!O133&gt;99, "&gt;99", IF(wat!O133&lt;1, "&lt;1",wat!O133 ))), "-")</f>
        <v>91.360825883318739</v>
      </c>
      <c r="P135" s="28">
        <f>IF(ISNUMBER(wat!P133), IF(wat!P133=-999,"NA",IF(wat!P133&gt;99, "&gt;99", IF(wat!P133&lt;1, "&lt;1",wat!P133 ))), "-")</f>
        <v>2.1956662185241163</v>
      </c>
      <c r="Q135" s="28">
        <f>IF(ISNUMBER(wat!Q133), IF(wat!Q133=-999,"NA",IF(wat!Q133&gt;99, "&gt;99", IF(wat!Q133&lt;1, "&lt;1",wat!Q133 ))), "-")</f>
        <v>5.0855093129949553</v>
      </c>
      <c r="R135" s="28">
        <f>IF(ISNUMBER(wat!R133), IF(wat!R133=-999,"NA",IF(wat!R133&gt;99, "&gt;99", IF(wat!R133&lt;1, "&lt;1",wat!R133 ))), "-")</f>
        <v>1.3579985851621914</v>
      </c>
      <c r="S135" s="29">
        <f>IF(ISNUMBER(wat!S133), IF(wat!S133=-999,"NA",wat!S133), "-")</f>
        <v>5.8602180331945419E-2</v>
      </c>
      <c r="T135" s="52" t="str">
        <f>IF(ISNUMBER(wat!T133), IF(wat!T133=-999,"NA",IF(wat!T133&gt;99, "&gt;99", IF(wat!T133&lt;1, "&lt;1",wat!T133 ))), "-")</f>
        <v>-</v>
      </c>
      <c r="U135" s="53">
        <f>IF(ISNUMBER(wat!U133), IF(wat!U133=-999,"NA",IF(wat!U133&gt;99, "&gt;99", IF(wat!U133&lt;1, "&lt;1",wat!U133 ))), "-")</f>
        <v>34.777111932359098</v>
      </c>
      <c r="V135" s="53">
        <f>IF(ISNUMBER(wat!V133), IF(wat!V133=-999,"NA",IF(wat!V133&gt;99, "&gt;99", IF(wat!V133&lt;1, "&lt;1",wat!V133 ))), "-")</f>
        <v>32.12562058524702</v>
      </c>
      <c r="W135" s="53" t="str">
        <f>IF(ISNUMBER(wat!W133), IF(wat!W133=-999,"NA",IF(wat!W133&gt;99, "&gt;99", IF(wat!W133&lt;1, "&lt;1",wat!W133 ))), "-")</f>
        <v>-</v>
      </c>
      <c r="X135" s="29" t="str">
        <f>IF(ISNUMBER(wat!X133), IF(wat!X133=-999,"NA",wat!X133), "-")</f>
        <v>-</v>
      </c>
      <c r="Y135" s="28">
        <f>IF(ISNUMBER(wat!Y133), IF(wat!Y133=-999,"NA",IF(wat!Y133&gt;99, "&gt;99", IF(wat!Y133&lt;1, "&lt;1",wat!Y133 ))), "-")</f>
        <v>37.568855425471291</v>
      </c>
      <c r="Z135" s="28">
        <f>IF(ISNUMBER(wat!Z133), IF(wat!Z133=-999,"NA",IF(wat!Z133&gt;99, "&gt;99", IF(wat!Z133&lt;1, "&lt;1",wat!Z133 ))), "-")</f>
        <v>15.052946410503329</v>
      </c>
      <c r="AA135" s="52" t="str">
        <f>IF(ISNUMBER(wat!AA133), IF(wat!AA133=-999,"NA",IF(wat!AA133&gt;99, "&gt;99", IF(wat!AA133&lt;1, "&lt;1",wat!AA133 ))), "-")</f>
        <v>-</v>
      </c>
      <c r="AB135" s="53">
        <f>IF(ISNUMBER(wat!AB133), IF(wat!AB133=-999,"NA",IF(wat!AB133&gt;99, "&gt;99", IF(wat!AB133&lt;1, "&lt;1",wat!AB133 ))), "-")</f>
        <v>24.593575239541906</v>
      </c>
      <c r="AC135" s="53">
        <f>IF(ISNUMBER(wat!AC133), IF(wat!AC133=-999,"NA",IF(wat!AC133&gt;99, "&gt;99", IF(wat!AC133&lt;1, "&lt;1",wat!AC133 ))), "-")</f>
        <v>25.804298951004441</v>
      </c>
      <c r="AD135" s="53" t="str">
        <f>IF(ISNUMBER(wat!AD133), IF(wat!AD133=-999,"NA",IF(wat!AD133&gt;99, "&gt;99", IF(wat!AD133&lt;1, "&lt;1",wat!AD133 ))), "-")</f>
        <v>-</v>
      </c>
      <c r="AE135" s="29" t="str">
        <f>IF(ISNUMBER(wat!AE133), IF(wat!AE133=-999,"NA",wat!AE133), "-")</f>
        <v>-</v>
      </c>
      <c r="AF135" s="28">
        <f>IF(ISNUMBER(wat!AF133), IF(wat!AF133=-999,"NA",IF(wat!AF133&gt;99, "&gt;99", IF(wat!AF133&lt;1, "&lt;1",wat!AF133 ))), "-")</f>
        <v>23.975995681182347</v>
      </c>
      <c r="AG135" s="28">
        <f>IF(ISNUMBER(wat!AG133), IF(wat!AG133=-999,"NA",IF(wat!AG133&gt;99, "&gt;99", IF(wat!AG133&lt;1, "&lt;1",wat!AG133 ))), "-")</f>
        <v>16.445731957417497</v>
      </c>
      <c r="AH135" s="52">
        <f>IF(ISNUMBER(wat!AH133), IF(wat!AH133=-999,"NA",IF(wat!AH133&gt;99, "&gt;99", IF(wat!AH133&lt;1, "&lt;1",wat!AH133 ))), "-")</f>
        <v>53.335437319933575</v>
      </c>
      <c r="AI135" s="53">
        <f>IF(ISNUMBER(wat!AI133), IF(wat!AI133=-999,"NA",IF(wat!AI133&gt;99, "&gt;99", IF(wat!AI133&lt;1, "&lt;1",wat!AI133 ))), "-")</f>
        <v>68.94575087244796</v>
      </c>
      <c r="AJ135" s="53">
        <f>IF(ISNUMBER(wat!AJ133), IF(wat!AJ133=-999,"NA",IF(wat!AJ133&gt;99, "&gt;99", IF(wat!AJ133&lt;1, "&lt;1",wat!AJ133 ))), "-")</f>
        <v>53.335437319933575</v>
      </c>
      <c r="AK135" s="53">
        <f>IF(ISNUMBER(wat!AK133), IF(wat!AK133=-999,"NA",IF(wat!AK133&gt;99, "&gt;99", IF(wat!AK133&lt;1, "&lt;1",wat!AK133 ))), "-")</f>
        <v>82.763736198562128</v>
      </c>
      <c r="AL135" s="29">
        <f>IF(ISNUMBER(wat!AL133), IF(wat!AL133=-999,"NA",wat!AL133), "-")</f>
        <v>-2.7509208768606186E-2</v>
      </c>
      <c r="AM135" s="28">
        <f>IF(ISNUMBER(wat!AM133), IF(wat!AM133=-999,"NA",IF(wat!AM133&gt;99, "&gt;99", IF(wat!AM133&lt;1, "&lt;1",wat!AM133 ))), "-")</f>
        <v>83.176735950820103</v>
      </c>
      <c r="AN135" s="28">
        <f>IF(ISNUMBER(wat!AN133), IF(wat!AN133=-999,"NA",IF(wat!AN133&gt;99, "&gt;99", IF(wat!AN133&lt;1, "&lt;1",wat!AN133 ))), "-")</f>
        <v>10.379756151022775</v>
      </c>
      <c r="AO135" s="25">
        <f>IF(ISBLANK(wat!AO133), "", wat!AO133)</f>
        <v>132</v>
      </c>
    </row>
    <row r="136" spans="1:41" s="6" customFormat="1" hidden="1" x14ac:dyDescent="0.25">
      <c r="A136" s="25" t="str">
        <f>IF(ISBLANK(wat!A134), "", wat!A134)</f>
        <v>Oceania</v>
      </c>
      <c r="B136" s="56">
        <f>IF(ISBLANK(wat!B134), "", wat!B134)</f>
        <v>2006</v>
      </c>
      <c r="C136" s="54">
        <f>IF(ISNUMBER(wat!C134), wat!C134, "-")</f>
        <v>9558.8911106586456</v>
      </c>
      <c r="D136" s="28">
        <f>IF(ISNUMBER(wat!D134), wat!D134, "-")</f>
        <v>22.931282043457031</v>
      </c>
      <c r="E136" s="51">
        <f>IF(ISNUMBER(wat!E134), IF(wat!E134=-999,"NA",IF(wat!E134&gt;99, "&gt;99", IF(wat!E134&lt;1, "&lt;1",wat!E134 ))), "-")</f>
        <v>51.519664123061673</v>
      </c>
      <c r="F136" s="28">
        <f>IF(ISNUMBER(wat!F134), IF(wat!F134=-999,"NA",IF(wat!F134&gt;99, "&gt;99", IF(wat!F134&lt;1, "&lt;1",wat!F134 ))), "-")</f>
        <v>1.488633010035636</v>
      </c>
      <c r="G136" s="28">
        <f>IF(ISNUMBER(wat!G134), IF(wat!G134=-999,"NA",IF(wat!G134&gt;99, "&gt;99", IF(wat!G134&lt;1, "&lt;1",wat!G134 ))), "-")</f>
        <v>15.449737182821467</v>
      </c>
      <c r="H136" s="28">
        <f>IF(ISNUMBER(wat!H134), IF(wat!H134=-999,"NA",IF(wat!H134&gt;99, "&gt;99", IF(wat!H134&lt;1, "&lt;1",wat!H134 ))), "-")</f>
        <v>31.541965684081219</v>
      </c>
      <c r="I136" s="29">
        <f>IF(ISNUMBER(wat!I134), IF(wat!I134=-999,"NA",wat!I134), "-")</f>
        <v>0.30753752589225769</v>
      </c>
      <c r="J136" s="51">
        <f>IF(ISNUMBER(wat!J134), IF(wat!J134=-999,"NA",IF(wat!J134&gt;99, "&gt;99", wat!J134)), "-")</f>
        <v>39.666234473631846</v>
      </c>
      <c r="K136" s="28">
        <f>IF(ISNUMBER(wat!K134), IF(wat!K134=-999,"NA",IF(wat!K134&gt;99, "&gt;99", IF(wat!K134&lt;1, "&lt;1",wat!K134 ))), "-")</f>
        <v>1.2761920839284746</v>
      </c>
      <c r="L136" s="28">
        <f>IF(ISNUMBER(wat!L134), IF(wat!L134=-999,"NA",IF(wat!L134&gt;99, "&gt;99", IF(wat!L134&lt;1, "&lt;1",wat!L134 ))), "-")</f>
        <v>18.561665356020914</v>
      </c>
      <c r="M136" s="28">
        <f>IF(ISNUMBER(wat!M134), IF(wat!M134=-999,"NA",IF(wat!M134&gt;99, "&gt;99", IF(wat!M134&lt;1, "&lt;1",wat!M134 ))), "-")</f>
        <v>40.495908086418773</v>
      </c>
      <c r="N136" s="29">
        <f>IF(ISNUMBER(wat!N134), IF(wat!N134=-999,"NA",wat!N134), "-")</f>
        <v>0.3851502537727356</v>
      </c>
      <c r="O136" s="51">
        <f>IF(ISNUMBER(wat!O134), IF(wat!O134=-999,"NA",IF(wat!O134&gt;99, "&gt;99", IF(wat!O134&lt;1, "&lt;1",wat!O134 ))), "-")</f>
        <v>91.357325589788132</v>
      </c>
      <c r="P136" s="28">
        <f>IF(ISNUMBER(wat!P134), IF(wat!P134=-999,"NA",IF(wat!P134&gt;99, "&gt;99", IF(wat!P134&lt;1, "&lt;1",wat!P134 ))), "-")</f>
        <v>2.202616229933569</v>
      </c>
      <c r="Q136" s="28">
        <f>IF(ISNUMBER(wat!Q134), IF(wat!Q134=-999,"NA",IF(wat!Q134&gt;99, "&gt;99", IF(wat!Q134&lt;1, "&lt;1",wat!Q134 ))), "-")</f>
        <v>4.9909951689130816</v>
      </c>
      <c r="R136" s="28">
        <f>IF(ISNUMBER(wat!R134), IF(wat!R134=-999,"NA",IF(wat!R134&gt;99, "&gt;99", IF(wat!R134&lt;1, "&lt;1",wat!R134 ))), "-")</f>
        <v>1.4490630113652179</v>
      </c>
      <c r="S136" s="29">
        <f>IF(ISNUMBER(wat!S134), IF(wat!S134=-999,"NA",wat!S134), "-")</f>
        <v>5.8602180331945419E-2</v>
      </c>
      <c r="T136" s="52" t="str">
        <f>IF(ISNUMBER(wat!T134), IF(wat!T134=-999,"NA",IF(wat!T134&gt;99, "&gt;99", IF(wat!T134&lt;1, "&lt;1",wat!T134 ))), "-")</f>
        <v>-</v>
      </c>
      <c r="U136" s="53">
        <f>IF(ISNUMBER(wat!U134), IF(wat!U134=-999,"NA",IF(wat!U134&gt;99, "&gt;99", IF(wat!U134&lt;1, "&lt;1",wat!U134 ))), "-")</f>
        <v>34.841817472872108</v>
      </c>
      <c r="V136" s="53">
        <f>IF(ISNUMBER(wat!V134), IF(wat!V134=-999,"NA",IF(wat!V134&gt;99, "&gt;99", IF(wat!V134&lt;1, "&lt;1",wat!V134 ))), "-")</f>
        <v>32.30076761263355</v>
      </c>
      <c r="W136" s="53" t="str">
        <f>IF(ISNUMBER(wat!W134), IF(wat!W134=-999,"NA",IF(wat!W134&gt;99, "&gt;99", IF(wat!W134&lt;1, "&lt;1",wat!W134 ))), "-")</f>
        <v>-</v>
      </c>
      <c r="X136" s="29" t="str">
        <f>IF(ISNUMBER(wat!X134), IF(wat!X134=-999,"NA",wat!X134), "-")</f>
        <v>-</v>
      </c>
      <c r="Y136" s="28">
        <f>IF(ISNUMBER(wat!Y134), IF(wat!Y134=-999,"NA",IF(wat!Y134&gt;99, "&gt;99", IF(wat!Y134&lt;1, "&lt;1",wat!Y134 ))), "-")</f>
        <v>37.233668693466697</v>
      </c>
      <c r="Z136" s="28">
        <f>IF(ISNUMBER(wat!Z134), IF(wat!Z134=-999,"NA",IF(wat!Z134&gt;99, "&gt;99", IF(wat!Z134&lt;1, "&lt;1",wat!Z134 ))), "-")</f>
        <v>15.774628439630591</v>
      </c>
      <c r="AA136" s="52" t="str">
        <f>IF(ISNUMBER(wat!AA134), IF(wat!AA134=-999,"NA",IF(wat!AA134&gt;99, "&gt;99", IF(wat!AA134&lt;1, "&lt;1",wat!AA134 ))), "-")</f>
        <v>-</v>
      </c>
      <c r="AB136" s="53">
        <f>IF(ISNUMBER(wat!AB134), IF(wat!AB134=-999,"NA",IF(wat!AB134&gt;99, "&gt;99", IF(wat!AB134&lt;1, "&lt;1",wat!AB134 ))), "-")</f>
        <v>24.70110144239478</v>
      </c>
      <c r="AC136" s="53">
        <f>IF(ISNUMBER(wat!AC134), IF(wat!AC134=-999,"NA",IF(wat!AC134&gt;99, "&gt;99", IF(wat!AC134&lt;1, "&lt;1",wat!AC134 ))), "-")</f>
        <v>26.056078379843868</v>
      </c>
      <c r="AD136" s="53" t="str">
        <f>IF(ISNUMBER(wat!AD134), IF(wat!AD134=-999,"NA",IF(wat!AD134&gt;99, "&gt;99", IF(wat!AD134&lt;1, "&lt;1",wat!AD134 ))), "-")</f>
        <v>-</v>
      </c>
      <c r="AE136" s="29" t="str">
        <f>IF(ISNUMBER(wat!AE134), IF(wat!AE134=-999,"NA",wat!AE134), "-")</f>
        <v>-</v>
      </c>
      <c r="AF136" s="28">
        <f>IF(ISNUMBER(wat!AF134), IF(wat!AF134=-999,"NA",IF(wat!AF134&gt;99, "&gt;99", IF(wat!AF134&lt;1, "&lt;1",wat!AF134 ))), "-")</f>
        <v>23.718932458646652</v>
      </c>
      <c r="AG136" s="28">
        <f>IF(ISNUMBER(wat!AG134), IF(wat!AG134=-999,"NA",IF(wat!AG134&gt;99, "&gt;99", IF(wat!AG134&lt;1, "&lt;1",wat!AG134 ))), "-")</f>
        <v>17.223494098913669</v>
      </c>
      <c r="AH136" s="52">
        <f>IF(ISNUMBER(wat!AH134), IF(wat!AH134=-999,"NA",IF(wat!AH134&gt;99, "&gt;99", IF(wat!AH134&lt;1, "&lt;1",wat!AH134 ))), "-")</f>
        <v>53.288264442502928</v>
      </c>
      <c r="AI136" s="53">
        <f>IF(ISNUMBER(wat!AI134), IF(wat!AI134=-999,"NA",IF(wat!AI134&gt;99, "&gt;99", IF(wat!AI134&lt;1, "&lt;1",wat!AI134 ))), "-")</f>
        <v>68.923296115826972</v>
      </c>
      <c r="AJ136" s="53">
        <f>IF(ISNUMBER(wat!AJ134), IF(wat!AJ134=-999,"NA",IF(wat!AJ134&gt;99, "&gt;99", IF(wat!AJ134&lt;1, "&lt;1",wat!AJ134 ))), "-")</f>
        <v>53.288264442502928</v>
      </c>
      <c r="AK136" s="53">
        <f>IF(ISNUMBER(wat!AK134), IF(wat!AK134=-999,"NA",IF(wat!AK134&gt;99, "&gt;99", IF(wat!AK134&lt;1, "&lt;1",wat!AK134 ))), "-")</f>
        <v>82.576042759852029</v>
      </c>
      <c r="AL136" s="29">
        <f>IF(ISNUMBER(wat!AL134), IF(wat!AL134=-999,"NA",wat!AL134), "-")</f>
        <v>-2.7509208768606186E-2</v>
      </c>
      <c r="AM136" s="28">
        <f>IF(ISNUMBER(wat!AM134), IF(wat!AM134=-999,"NA",IF(wat!AM134&gt;99, "&gt;99", IF(wat!AM134&lt;1, "&lt;1",wat!AM134 ))), "-")</f>
        <v>82.654740595378613</v>
      </c>
      <c r="AN136" s="28">
        <f>IF(ISNUMBER(wat!AN134), IF(wat!AN134=-999,"NA",IF(wat!AN134&gt;99, "&gt;99", IF(wat!AN134&lt;1, "&lt;1",wat!AN134 ))), "-")</f>
        <v>10.905201224343104</v>
      </c>
      <c r="AO136" s="25">
        <f>IF(ISBLANK(wat!AO134), "", wat!AO134)</f>
        <v>133</v>
      </c>
    </row>
    <row r="137" spans="1:41" s="6" customFormat="1" hidden="1" x14ac:dyDescent="0.25">
      <c r="A137" s="25" t="str">
        <f>IF(ISBLANK(wat!A135), "", wat!A135)</f>
        <v>Oceania</v>
      </c>
      <c r="B137" s="56">
        <f>IF(ISBLANK(wat!B135), "", wat!B135)</f>
        <v>2007</v>
      </c>
      <c r="C137" s="54">
        <f>IF(ISNUMBER(wat!C135), wat!C135, "-")</f>
        <v>9751.5409488677979</v>
      </c>
      <c r="D137" s="28">
        <f>IF(ISNUMBER(wat!D135), wat!D135, "-")</f>
        <v>22.898494720458984</v>
      </c>
      <c r="E137" s="51">
        <f>IF(ISNUMBER(wat!E135), IF(wat!E135=-999,"NA",IF(wat!E135&gt;99, "&gt;99", IF(wat!E135&lt;1, "&lt;1",wat!E135 ))), "-")</f>
        <v>51.875968220991254</v>
      </c>
      <c r="F137" s="28">
        <f>IF(ISNUMBER(wat!F135), IF(wat!F135=-999,"NA",IF(wat!F135&gt;99, "&gt;99", IF(wat!F135&lt;1, "&lt;1",wat!F135 ))), "-")</f>
        <v>1.5154477155191317</v>
      </c>
      <c r="G137" s="28">
        <f>IF(ISNUMBER(wat!G135), IF(wat!G135=-999,"NA",IF(wat!G135&gt;99, "&gt;99", IF(wat!G135&lt;1, "&lt;1",wat!G135 ))), "-")</f>
        <v>15.631394617352834</v>
      </c>
      <c r="H137" s="28">
        <f>IF(ISNUMBER(wat!H135), IF(wat!H135=-999,"NA",IF(wat!H135&gt;99, "&gt;99", IF(wat!H135&lt;1, "&lt;1",wat!H135 ))), "-")</f>
        <v>30.977189446136776</v>
      </c>
      <c r="I137" s="29">
        <f>IF(ISNUMBER(wat!I135), IF(wat!I135=-999,"NA",wat!I135), "-")</f>
        <v>0.30753752589225769</v>
      </c>
      <c r="J137" s="51">
        <f>IF(ISNUMBER(wat!J135), IF(wat!J135=-999,"NA",IF(wat!J135&gt;99, "&gt;99", wat!J135)), "-")</f>
        <v>40.152600979362404</v>
      </c>
      <c r="K137" s="28">
        <f>IF(ISNUMBER(wat!K135), IF(wat!K135=-999,"NA",IF(wat!K135&gt;99, "&gt;99", IF(wat!K135&lt;1, "&lt;1",wat!K135 ))), "-")</f>
        <v>1.3094905728749595</v>
      </c>
      <c r="L137" s="28">
        <f>IF(ISNUMBER(wat!L135), IF(wat!L135=-999,"NA",IF(wat!L135&gt;99, "&gt;99", IF(wat!L135&lt;1, "&lt;1",wat!L135 ))), "-")</f>
        <v>18.818517829113581</v>
      </c>
      <c r="M137" s="28">
        <f>IF(ISNUMBER(wat!M135), IF(wat!M135=-999,"NA",IF(wat!M135&gt;99, "&gt;99", IF(wat!M135&lt;1, "&lt;1",wat!M135 ))), "-")</f>
        <v>39.719390618649065</v>
      </c>
      <c r="N137" s="29">
        <f>IF(ISNUMBER(wat!N135), IF(wat!N135=-999,"NA",wat!N135), "-")</f>
        <v>0.3851502537727356</v>
      </c>
      <c r="O137" s="51">
        <f>IF(ISNUMBER(wat!O135), IF(wat!O135=-999,"NA",IF(wat!O135&gt;99, "&gt;99", IF(wat!O135&lt;1, "&lt;1",wat!O135 ))), "-")</f>
        <v>91.349708329052291</v>
      </c>
      <c r="P137" s="28">
        <f>IF(ISNUMBER(wat!P135), IF(wat!P135=-999,"NA",IF(wat!P135&gt;99, "&gt;99", IF(wat!P135&lt;1, "&lt;1",wat!P135 ))), "-")</f>
        <v>2.2089258489742472</v>
      </c>
      <c r="Q137" s="28">
        <f>IF(ISNUMBER(wat!Q135), IF(wat!Q135=-999,"NA",IF(wat!Q135&gt;99, "&gt;99", IF(wat!Q135&lt;1, "&lt;1",wat!Q135 ))), "-")</f>
        <v>4.9000336012158732</v>
      </c>
      <c r="R137" s="28">
        <f>IF(ISNUMBER(wat!R135), IF(wat!R135=-999,"NA",IF(wat!R135&gt;99, "&gt;99", IF(wat!R135&lt;1, "&lt;1",wat!R135 ))), "-")</f>
        <v>1.5413322207575892</v>
      </c>
      <c r="S137" s="29">
        <f>IF(ISNUMBER(wat!S135), IF(wat!S135=-999,"NA",wat!S135), "-")</f>
        <v>5.8602180331945419E-2</v>
      </c>
      <c r="T137" s="52" t="str">
        <f>IF(ISNUMBER(wat!T135), IF(wat!T135=-999,"NA",IF(wat!T135&gt;99, "&gt;99", IF(wat!T135&lt;1, "&lt;1",wat!T135 ))), "-")</f>
        <v>-</v>
      </c>
      <c r="U137" s="53">
        <f>IF(ISNUMBER(wat!U135), IF(wat!U135=-999,"NA",IF(wat!U135&gt;99, "&gt;99", IF(wat!U135&lt;1, "&lt;1",wat!U135 ))), "-")</f>
        <v>34.901403179351178</v>
      </c>
      <c r="V137" s="53">
        <f>IF(ISNUMBER(wat!V135), IF(wat!V135=-999,"NA",IF(wat!V135&gt;99, "&gt;99", IF(wat!V135&lt;1, "&lt;1",wat!V135 ))), "-")</f>
        <v>32.471324672779573</v>
      </c>
      <c r="W137" s="53" t="str">
        <f>IF(ISNUMBER(wat!W135), IF(wat!W135=-999,"NA",IF(wat!W135&gt;99, "&gt;99", IF(wat!W135&lt;1, "&lt;1",wat!W135 ))), "-")</f>
        <v>-</v>
      </c>
      <c r="X137" s="29" t="str">
        <f>IF(ISNUMBER(wat!X135), IF(wat!X135=-999,"NA",wat!X135), "-")</f>
        <v>-</v>
      </c>
      <c r="Y137" s="28">
        <f>IF(ISNUMBER(wat!Y135), IF(wat!Y135=-999,"NA",IF(wat!Y135&gt;99, "&gt;99", IF(wat!Y135&lt;1, "&lt;1",wat!Y135 ))), "-")</f>
        <v>36.894074803516482</v>
      </c>
      <c r="Z137" s="28">
        <f>IF(ISNUMBER(wat!Z135), IF(wat!Z135=-999,"NA",IF(wat!Z135&gt;99, "&gt;99", IF(wat!Z135&lt;1, "&lt;1",wat!Z135 ))), "-")</f>
        <v>16.497341132993899</v>
      </c>
      <c r="AA137" s="52" t="str">
        <f>IF(ISNUMBER(wat!AA135), IF(wat!AA135=-999,"NA",IF(wat!AA135&gt;99, "&gt;99", IF(wat!AA135&lt;1, "&lt;1",wat!AA135 ))), "-")</f>
        <v>-</v>
      </c>
      <c r="AB137" s="53">
        <f>IF(ISNUMBER(wat!AB135), IF(wat!AB135=-999,"NA",IF(wat!AB135&gt;99, "&gt;99", IF(wat!AB135&lt;1, "&lt;1",wat!AB135 ))), "-")</f>
        <v>24.806019247697524</v>
      </c>
      <c r="AC137" s="53">
        <f>IF(ISNUMBER(wat!AC135), IF(wat!AC135=-999,"NA",IF(wat!AC135&gt;99, "&gt;99", IF(wat!AC135&lt;1, "&lt;1",wat!AC135 ))), "-")</f>
        <v>26.306355208394056</v>
      </c>
      <c r="AD137" s="53" t="str">
        <f>IF(ISNUMBER(wat!AD135), IF(wat!AD135=-999,"NA",IF(wat!AD135&gt;99, "&gt;99", IF(wat!AD135&lt;1, "&lt;1",wat!AD135 ))), "-")</f>
        <v>-</v>
      </c>
      <c r="AE137" s="29" t="str">
        <f>IF(ISNUMBER(wat!AE135), IF(wat!AE135=-999,"NA",wat!AE135), "-")</f>
        <v>-</v>
      </c>
      <c r="AF137" s="28">
        <f>IF(ISNUMBER(wat!AF135), IF(wat!AF135=-999,"NA",IF(wat!AF135&gt;99, "&gt;99", IF(wat!AF135&lt;1, "&lt;1",wat!AF135 ))), "-")</f>
        <v>23.46040837729571</v>
      </c>
      <c r="AG137" s="28">
        <f>IF(ISNUMBER(wat!AG135), IF(wat!AG135=-999,"NA",IF(wat!AG135&gt;99, "&gt;99", IF(wat!AG135&lt;1, "&lt;1",wat!AG135 ))), "-")</f>
        <v>18.001683174941643</v>
      </c>
      <c r="AH137" s="52">
        <f>IF(ISNUMBER(wat!AH135), IF(wat!AH135=-999,"NA",IF(wat!AH135&gt;99, "&gt;99", IF(wat!AH135&lt;1, "&lt;1",wat!AH135 ))), "-")</f>
        <v>53.22938831987566</v>
      </c>
      <c r="AI137" s="53">
        <f>IF(ISNUMBER(wat!AI135), IF(wat!AI135=-999,"NA",IF(wat!AI135&gt;99, "&gt;99", IF(wat!AI135&lt;1, "&lt;1",wat!AI135 ))), "-")</f>
        <v>68.893561883422507</v>
      </c>
      <c r="AJ137" s="53">
        <f>IF(ISNUMBER(wat!AJ135), IF(wat!AJ135=-999,"NA",IF(wat!AJ135&gt;99, "&gt;99", IF(wat!AJ135&lt;1, "&lt;1",wat!AJ135 ))), "-")</f>
        <v>53.22938831987566</v>
      </c>
      <c r="AK137" s="53">
        <f>IF(ISNUMBER(wat!AK135), IF(wat!AK135=-999,"NA",IF(wat!AK135&gt;99, "&gt;99", IF(wat!AK135&lt;1, "&lt;1",wat!AK135 ))), "-")</f>
        <v>82.343638476859354</v>
      </c>
      <c r="AL137" s="29">
        <f>IF(ISNUMBER(wat!AL135), IF(wat!AL135=-999,"NA",wat!AL135), "-")</f>
        <v>-2.7509208768606186E-2</v>
      </c>
      <c r="AM137" s="28">
        <f>IF(ISNUMBER(wat!AM135), IF(wat!AM135=-999,"NA",IF(wat!AM135&gt;99, "&gt;99", IF(wat!AM135&lt;1, "&lt;1",wat!AM135 ))), "-")</f>
        <v>82.126561524820019</v>
      </c>
      <c r="AN137" s="28">
        <f>IF(ISNUMBER(wat!AN135), IF(wat!AN135=-999,"NA",IF(wat!AN135&gt;99, "&gt;99", IF(wat!AN135&lt;1, "&lt;1",wat!AN135 ))), "-")</f>
        <v>11.432072653206514</v>
      </c>
      <c r="AO137" s="25">
        <f>IF(ISBLANK(wat!AO135), "", wat!AO135)</f>
        <v>134</v>
      </c>
    </row>
    <row r="138" spans="1:41" s="6" customFormat="1" hidden="1" x14ac:dyDescent="0.25">
      <c r="A138" s="25" t="str">
        <f>IF(ISBLANK(wat!A136), "", wat!A136)</f>
        <v>Oceania</v>
      </c>
      <c r="B138" s="56">
        <f>IF(ISBLANK(wat!B136), "", wat!B136)</f>
        <v>2008</v>
      </c>
      <c r="C138" s="54">
        <f>IF(ISNUMBER(wat!C136), wat!C136, "-")</f>
        <v>9950.7132184505463</v>
      </c>
      <c r="D138" s="28">
        <f>IF(ISNUMBER(wat!D136), wat!D136, "-")</f>
        <v>22.870662689208984</v>
      </c>
      <c r="E138" s="51">
        <f>IF(ISNUMBER(wat!E136), IF(wat!E136=-999,"NA",IF(wat!E136&gt;99, "&gt;99", IF(wat!E136&lt;1, "&lt;1",wat!E136 ))), "-")</f>
        <v>52.234974684648392</v>
      </c>
      <c r="F138" s="28">
        <f>IF(ISNUMBER(wat!F136), IF(wat!F136=-999,"NA",IF(wat!F136&gt;99, "&gt;99", IF(wat!F136&lt;1, "&lt;1",wat!F136 ))), "-")</f>
        <v>1.5425586278284564</v>
      </c>
      <c r="G138" s="28">
        <f>IF(ISNUMBER(wat!G136), IF(wat!G136=-999,"NA",IF(wat!G136&gt;99, "&gt;99", IF(wat!G136&lt;1, "&lt;1",wat!G136 ))), "-")</f>
        <v>15.814686321643331</v>
      </c>
      <c r="H138" s="28">
        <f>IF(ISNUMBER(wat!H136), IF(wat!H136=-999,"NA",IF(wat!H136&gt;99, "&gt;99", IF(wat!H136&lt;1, "&lt;1",wat!H136 ))), "-")</f>
        <v>30.407780365879823</v>
      </c>
      <c r="I138" s="29">
        <f>IF(ISNUMBER(wat!I136), IF(wat!I136=-999,"NA",wat!I136), "-")</f>
        <v>0.30753752589225769</v>
      </c>
      <c r="J138" s="51">
        <f>IF(ISNUMBER(wat!J136), IF(wat!J136=-999,"NA",IF(wat!J136&gt;99, "&gt;99", wat!J136)), "-")</f>
        <v>40.638264160855357</v>
      </c>
      <c r="K138" s="28">
        <f>IF(ISNUMBER(wat!K136), IF(wat!K136=-999,"NA",IF(wat!K136&gt;99, "&gt;99", IF(wat!K136&lt;1, "&lt;1",wat!K136 ))), "-")</f>
        <v>1.3434026218627002</v>
      </c>
      <c r="L138" s="28">
        <f>IF(ISNUMBER(wat!L136), IF(wat!L136=-999,"NA",IF(wat!L136&gt;99, "&gt;99", IF(wat!L136&lt;1, "&lt;1",wat!L136 ))), "-")</f>
        <v>19.078492288682718</v>
      </c>
      <c r="M138" s="28">
        <f>IF(ISNUMBER(wat!M136), IF(wat!M136=-999,"NA",IF(wat!M136&gt;99, "&gt;99", IF(wat!M136&lt;1, "&lt;1",wat!M136 ))), "-")</f>
        <v>38.939840928599217</v>
      </c>
      <c r="N138" s="29">
        <f>IF(ISNUMBER(wat!N136), IF(wat!N136=-999,"NA",wat!N136), "-")</f>
        <v>0.3851502537727356</v>
      </c>
      <c r="O138" s="51">
        <f>IF(ISNUMBER(wat!O136), IF(wat!O136=-999,"NA",IF(wat!O136&gt;99, "&gt;99", IF(wat!O136&lt;1, "&lt;1",wat!O136 ))), "-")</f>
        <v>91.343875565636267</v>
      </c>
      <c r="P138" s="28">
        <f>IF(ISNUMBER(wat!P136), IF(wat!P136=-999,"NA",IF(wat!P136&gt;99, "&gt;99", IF(wat!P136&lt;1, "&lt;1",wat!P136 ))), "-")</f>
        <v>2.2141949153061975</v>
      </c>
      <c r="Q138" s="28">
        <f>IF(ISNUMBER(wat!Q136), IF(wat!Q136=-999,"NA",IF(wat!Q136&gt;99, "&gt;99", IF(wat!Q136&lt;1, "&lt;1",wat!Q136 ))), "-")</f>
        <v>4.8077919473373392</v>
      </c>
      <c r="R138" s="28">
        <f>IF(ISNUMBER(wat!R136), IF(wat!R136=-999,"NA",IF(wat!R136&gt;99, "&gt;99", IF(wat!R136&lt;1, "&lt;1",wat!R136 ))), "-")</f>
        <v>1.634137571720204</v>
      </c>
      <c r="S138" s="29">
        <f>IF(ISNUMBER(wat!S136), IF(wat!S136=-999,"NA",wat!S136), "-")</f>
        <v>5.8602180331945419E-2</v>
      </c>
      <c r="T138" s="52" t="str">
        <f>IF(ISNUMBER(wat!T136), IF(wat!T136=-999,"NA",IF(wat!T136&gt;99, "&gt;99", IF(wat!T136&lt;1, "&lt;1",wat!T136 ))), "-")</f>
        <v>-</v>
      </c>
      <c r="U138" s="53">
        <f>IF(ISNUMBER(wat!U136), IF(wat!U136=-999,"NA",IF(wat!U136&gt;99, "&gt;99", IF(wat!U136&lt;1, "&lt;1",wat!U136 ))), "-")</f>
        <v>34.953066550588105</v>
      </c>
      <c r="V138" s="53">
        <f>IF(ISNUMBER(wat!V136), IF(wat!V136=-999,"NA",IF(wat!V136&gt;99, "&gt;99", IF(wat!V136&lt;1, "&lt;1",wat!V136 ))), "-")</f>
        <v>32.643826442582771</v>
      </c>
      <c r="W138" s="53" t="str">
        <f>IF(ISNUMBER(wat!W136), IF(wat!W136=-999,"NA",IF(wat!W136&gt;99, "&gt;99", IF(wat!W136&lt;1, "&lt;1",wat!W136 ))), "-")</f>
        <v>-</v>
      </c>
      <c r="X138" s="29" t="str">
        <f>IF(ISNUMBER(wat!X136), IF(wat!X136=-999,"NA",wat!X136), "-")</f>
        <v>-</v>
      </c>
      <c r="Y138" s="28">
        <f>IF(ISNUMBER(wat!Y136), IF(wat!Y136=-999,"NA",IF(wat!Y136&gt;99, "&gt;99", IF(wat!Y136&lt;1, "&lt;1",wat!Y136 ))), "-")</f>
        <v>36.555092512937669</v>
      </c>
      <c r="Z138" s="28">
        <f>IF(ISNUMBER(wat!Z136), IF(wat!Z136=-999,"NA",IF(wat!Z136&gt;99, "&gt;99", IF(wat!Z136&lt;1, "&lt;1",wat!Z136 ))), "-")</f>
        <v>17.222440799539164</v>
      </c>
      <c r="AA138" s="52" t="str">
        <f>IF(ISNUMBER(wat!AA136), IF(wat!AA136=-999,"NA",IF(wat!AA136&gt;99, "&gt;99", IF(wat!AA136&lt;1, "&lt;1",wat!AA136 ))), "-")</f>
        <v>-</v>
      </c>
      <c r="AB138" s="53">
        <f>IF(ISNUMBER(wat!AB136), IF(wat!AB136=-999,"NA",IF(wat!AB136&gt;99, "&gt;99", IF(wat!AB136&lt;1, "&lt;1",wat!AB136 ))), "-")</f>
        <v>24.90480860271802</v>
      </c>
      <c r="AC138" s="53">
        <f>IF(ISNUMBER(wat!AC136), IF(wat!AC136=-999,"NA",IF(wat!AC136&gt;99, "&gt;99", IF(wat!AC136&lt;1, "&lt;1",wat!AC136 ))), "-")</f>
        <v>26.557377537177825</v>
      </c>
      <c r="AD138" s="53" t="str">
        <f>IF(ISNUMBER(wat!AD136), IF(wat!AD136=-999,"NA",IF(wat!AD136&gt;99, "&gt;99", IF(wat!AD136&lt;1, "&lt;1",wat!AD136 ))), "-")</f>
        <v>-</v>
      </c>
      <c r="AE138" s="29" t="str">
        <f>IF(ISNUMBER(wat!AE136), IF(wat!AE136=-999,"NA",wat!AE136), "-")</f>
        <v>-</v>
      </c>
      <c r="AF138" s="28">
        <f>IF(ISNUMBER(wat!AF136), IF(wat!AF136=-999,"NA",IF(wat!AF136&gt;99, "&gt;99", IF(wat!AF136&lt;1, "&lt;1",wat!AF136 ))), "-")</f>
        <v>23.197942212730194</v>
      </c>
      <c r="AG138" s="28">
        <f>IF(ISNUMBER(wat!AG136), IF(wat!AG136=-999,"NA",IF(wat!AG136&gt;99, "&gt;99", IF(wat!AG136&lt;1, "&lt;1",wat!AG136 ))), "-")</f>
        <v>18.783724569987868</v>
      </c>
      <c r="AH138" s="52">
        <f>IF(ISNUMBER(wat!AH136), IF(wat!AH136=-999,"NA",IF(wat!AH136&gt;99, "&gt;99", IF(wat!AH136&lt;1, "&lt;1",wat!AH136 ))), "-")</f>
        <v>53.169847095476499</v>
      </c>
      <c r="AI138" s="53">
        <f>IF(ISNUMBER(wat!AI136), IF(wat!AI136=-999,"NA",IF(wat!AI136&gt;99, "&gt;99", IF(wat!AI136&lt;1, "&lt;1",wat!AI136 ))), "-")</f>
        <v>68.839946591181317</v>
      </c>
      <c r="AJ138" s="53">
        <f>IF(ISNUMBER(wat!AJ136), IF(wat!AJ136=-999,"NA",IF(wat!AJ136&gt;99, "&gt;99", IF(wat!AJ136&lt;1, "&lt;1",wat!AJ136 ))), "-")</f>
        <v>53.169847095476499</v>
      </c>
      <c r="AK138" s="53">
        <f>IF(ISNUMBER(wat!AK136), IF(wat!AK136=-999,"NA",IF(wat!AK136&gt;99, "&gt;99", IF(wat!AK136&lt;1, "&lt;1",wat!AK136 ))), "-")</f>
        <v>82.104866842253983</v>
      </c>
      <c r="AL138" s="29">
        <f>IF(ISNUMBER(wat!AL136), IF(wat!AL136=-999,"NA",wat!AL136), "-")</f>
        <v>-2.7509208768606186E-2</v>
      </c>
      <c r="AM138" s="28">
        <f>IF(ISNUMBER(wat!AM136), IF(wat!AM136=-999,"NA",IF(wat!AM136&gt;99, "&gt;99", IF(wat!AM136&lt;1, "&lt;1",wat!AM136 ))), "-")</f>
        <v>81.600926740696934</v>
      </c>
      <c r="AN138" s="28">
        <f>IF(ISNUMBER(wat!AN136), IF(wat!AN136=-999,"NA",IF(wat!AN136&gt;99, "&gt;99", IF(wat!AN136&lt;1, "&lt;1",wat!AN136 ))), "-")</f>
        <v>11.957143740245535</v>
      </c>
      <c r="AO138" s="25">
        <f>IF(ISBLANK(wat!AO136), "", wat!AO136)</f>
        <v>135</v>
      </c>
    </row>
    <row r="139" spans="1:41" s="6" customFormat="1" hidden="1" x14ac:dyDescent="0.25">
      <c r="A139" s="25" t="str">
        <f>IF(ISBLANK(wat!A137), "", wat!A137)</f>
        <v>Oceania</v>
      </c>
      <c r="B139" s="56">
        <f>IF(ISBLANK(wat!B137), "", wat!B137)</f>
        <v>2009</v>
      </c>
      <c r="C139" s="54">
        <f>IF(ISNUMBER(wat!C137), wat!C137, "-")</f>
        <v>10150.947929263115</v>
      </c>
      <c r="D139" s="28">
        <f>IF(ISNUMBER(wat!D137), wat!D137, "-")</f>
        <v>22.845775604248047</v>
      </c>
      <c r="E139" s="51">
        <f>IF(ISNUMBER(wat!E137), IF(wat!E137=-999,"NA",IF(wat!E137&gt;99, "&gt;99", IF(wat!E137&lt;1, "&lt;1",wat!E137 ))), "-")</f>
        <v>52.597544510375002</v>
      </c>
      <c r="F139" s="28">
        <f>IF(ISNUMBER(wat!F137), IF(wat!F137=-999,"NA",IF(wat!F137&gt;99, "&gt;99", IF(wat!F137&lt;1, "&lt;1",wat!F137 ))), "-")</f>
        <v>1.5759826468691742</v>
      </c>
      <c r="G139" s="28">
        <f>IF(ISNUMBER(wat!G137), IF(wat!G137=-999,"NA",IF(wat!G137&gt;99, "&gt;99", IF(wat!G137&lt;1, "&lt;1",wat!G137 ))), "-")</f>
        <v>15.99814804059282</v>
      </c>
      <c r="H139" s="28">
        <f>IF(ISNUMBER(wat!H137), IF(wat!H137=-999,"NA",IF(wat!H137&gt;99, "&gt;99", IF(wat!H137&lt;1, "&lt;1",wat!H137 ))), "-")</f>
        <v>29.828324802163014</v>
      </c>
      <c r="I139" s="29">
        <f>IF(ISNUMBER(wat!I137), IF(wat!I137=-999,"NA",wat!I137), "-")</f>
        <v>0.30753752589225769</v>
      </c>
      <c r="J139" s="51">
        <f>IF(ISNUMBER(wat!J137), IF(wat!J137=-999,"NA",IF(wat!J137&gt;99, "&gt;99", wat!J137)), "-")</f>
        <v>41.086895702815028</v>
      </c>
      <c r="K139" s="28">
        <f>IF(ISNUMBER(wat!K137), IF(wat!K137=-999,"NA",IF(wat!K137&gt;99, "&gt;99", IF(wat!K137&lt;1, "&lt;1",wat!K137 ))), "-")</f>
        <v>1.4244417393435782</v>
      </c>
      <c r="L139" s="28">
        <f>IF(ISNUMBER(wat!L137), IF(wat!L137=-999,"NA",IF(wat!L137&gt;99, "&gt;99", IF(wat!L137&lt;1, "&lt;1",wat!L137 ))), "-")</f>
        <v>19.339450833998729</v>
      </c>
      <c r="M139" s="28">
        <f>IF(ISNUMBER(wat!M137), IF(wat!M137=-999,"NA",IF(wat!M137&gt;99, "&gt;99", IF(wat!M137&lt;1, "&lt;1",wat!M137 ))), "-")</f>
        <v>38.149211723842669</v>
      </c>
      <c r="N139" s="29">
        <f>IF(ISNUMBER(wat!N137), IF(wat!N137=-999,"NA",wat!N137), "-")</f>
        <v>0.3851502537727356</v>
      </c>
      <c r="O139" s="51">
        <f>IF(ISNUMBER(wat!O137), IF(wat!O137=-999,"NA",IF(wat!O137&gt;99, "&gt;99", IF(wat!O137&lt;1, "&lt;1",wat!O137 ))), "-")</f>
        <v>91.471044515532057</v>
      </c>
      <c r="P139" s="28">
        <f>IF(ISNUMBER(wat!P137), IF(wat!P137=-999,"NA",IF(wat!P137&gt;99, "&gt;99", IF(wat!P137&lt;1, "&lt;1",wat!P137 ))), "-")</f>
        <v>2.087763183129435</v>
      </c>
      <c r="Q139" s="28">
        <f>IF(ISNUMBER(wat!Q137), IF(wat!Q137=-999,"NA",IF(wat!Q137&gt;99, "&gt;99", IF(wat!Q137&lt;1, "&lt;1",wat!Q137 ))), "-")</f>
        <v>4.7139729161078181</v>
      </c>
      <c r="R139" s="28">
        <f>IF(ISNUMBER(wat!R137), IF(wat!R137=-999,"NA",IF(wat!R137&gt;99, "&gt;99", IF(wat!R137&lt;1, "&lt;1",wat!R137 ))), "-")</f>
        <v>1.7272193852306801</v>
      </c>
      <c r="S139" s="29">
        <f>IF(ISNUMBER(wat!S137), IF(wat!S137=-999,"NA",wat!S137), "-")</f>
        <v>5.8602180331945419E-2</v>
      </c>
      <c r="T139" s="52" t="str">
        <f>IF(ISNUMBER(wat!T137), IF(wat!T137=-999,"NA",IF(wat!T137&gt;99, "&gt;99", IF(wat!T137&lt;1, "&lt;1",wat!T137 ))), "-")</f>
        <v>-</v>
      </c>
      <c r="U139" s="53">
        <f>IF(ISNUMBER(wat!U137), IF(wat!U137=-999,"NA",IF(wat!U137&gt;99, "&gt;99", IF(wat!U137&lt;1, "&lt;1",wat!U137 ))), "-")</f>
        <v>35.560672018694028</v>
      </c>
      <c r="V139" s="53">
        <f>IF(ISNUMBER(wat!V137), IF(wat!V137=-999,"NA",IF(wat!V137&gt;99, "&gt;99", IF(wat!V137&lt;1, "&lt;1",wat!V137 ))), "-")</f>
        <v>32.824768870207762</v>
      </c>
      <c r="W139" s="53" t="str">
        <f>IF(ISNUMBER(wat!W137), IF(wat!W137=-999,"NA",IF(wat!W137&gt;99, "&gt;99", IF(wat!W137&lt;1, "&lt;1",wat!W137 ))), "-")</f>
        <v>-</v>
      </c>
      <c r="X139" s="29" t="str">
        <f>IF(ISNUMBER(wat!X137), IF(wat!X137=-999,"NA",wat!X137), "-")</f>
        <v>-</v>
      </c>
      <c r="Y139" s="28">
        <f>IF(ISNUMBER(wat!Y137), IF(wat!Y137=-999,"NA",IF(wat!Y137&gt;99, "&gt;99", IF(wat!Y137&lt;1, "&lt;1",wat!Y137 ))), "-")</f>
        <v>36.222042025358164</v>
      </c>
      <c r="Z139" s="28">
        <f>IF(ISNUMBER(wat!Z137), IF(wat!Z137=-999,"NA",IF(wat!Z137&gt;99, "&gt;99", IF(wat!Z137&lt;1, "&lt;1",wat!Z137 ))), "-")</f>
        <v>17.951485131886017</v>
      </c>
      <c r="AA139" s="52" t="str">
        <f>IF(ISNUMBER(wat!AA137), IF(wat!AA137=-999,"NA",IF(wat!AA137&gt;99, "&gt;99", IF(wat!AA137&lt;1, "&lt;1",wat!AA137 ))), "-")</f>
        <v>-</v>
      </c>
      <c r="AB139" s="53">
        <f>IF(ISNUMBER(wat!AB137), IF(wat!AB137=-999,"NA",IF(wat!AB137&gt;99, "&gt;99", IF(wat!AB137&lt;1, "&lt;1",wat!AB137 ))), "-")</f>
        <v>25.197741316565747</v>
      </c>
      <c r="AC139" s="53">
        <f>IF(ISNUMBER(wat!AC137), IF(wat!AC137=-999,"NA",IF(wat!AC137&gt;99, "&gt;99", IF(wat!AC137&lt;1, "&lt;1",wat!AC137 ))), "-")</f>
        <v>26.816540802167744</v>
      </c>
      <c r="AD139" s="53" t="str">
        <f>IF(ISNUMBER(wat!AD137), IF(wat!AD137=-999,"NA",IF(wat!AD137&gt;99, "&gt;99", IF(wat!AD137&lt;1, "&lt;1",wat!AD137 ))), "-")</f>
        <v>-</v>
      </c>
      <c r="AE139" s="29" t="str">
        <f>IF(ISNUMBER(wat!AE137), IF(wat!AE137=-999,"NA",wat!AE137), "-")</f>
        <v>-</v>
      </c>
      <c r="AF139" s="28">
        <f>IF(ISNUMBER(wat!AF137), IF(wat!AF137=-999,"NA",IF(wat!AF137&gt;99, "&gt;99", IF(wat!AF137&lt;1, "&lt;1",wat!AF137 ))), "-")</f>
        <v>22.942365204762972</v>
      </c>
      <c r="AG139" s="28">
        <f>IF(ISNUMBER(wat!AG137), IF(wat!AG137=-999,"NA",IF(wat!AG137&gt;99, "&gt;99", IF(wat!AG137&lt;1, "&lt;1",wat!AG137 ))), "-")</f>
        <v>19.568972237395641</v>
      </c>
      <c r="AH139" s="52">
        <f>IF(ISNUMBER(wat!AH137), IF(wat!AH137=-999,"NA",IF(wat!AH137&gt;99, "&gt;99", IF(wat!AH137&lt;1, "&lt;1",wat!AH137 ))), "-")</f>
        <v>53.115619636446773</v>
      </c>
      <c r="AI139" s="53">
        <f>IF(ISNUMBER(wat!AI137), IF(wat!AI137=-999,"NA",IF(wat!AI137&gt;99, "&gt;99", IF(wat!AI137&lt;1, "&lt;1",wat!AI137 ))), "-")</f>
        <v>70.558124038749881</v>
      </c>
      <c r="AJ139" s="53">
        <f>IF(ISNUMBER(wat!AJ137), IF(wat!AJ137=-999,"NA",IF(wat!AJ137&gt;99, "&gt;99", IF(wat!AJ137&lt;1, "&lt;1",wat!AJ137 ))), "-")</f>
        <v>53.115619636446773</v>
      </c>
      <c r="AK139" s="53">
        <f>IF(ISNUMBER(wat!AK137), IF(wat!AK137=-999,"NA",IF(wat!AK137&gt;99, "&gt;99", IF(wat!AK137&lt;1, "&lt;1",wat!AK137 ))), "-")</f>
        <v>81.871496315528873</v>
      </c>
      <c r="AL139" s="29">
        <f>IF(ISNUMBER(wat!AL137), IF(wat!AL137=-999,"NA",wat!AL137), "-")</f>
        <v>-2.7509208768606186E-2</v>
      </c>
      <c r="AM139" s="28">
        <f>IF(ISNUMBER(wat!AM137), IF(wat!AM137=-999,"NA",IF(wat!AM137&gt;99, "&gt;99", IF(wat!AM137&lt;1, "&lt;1",wat!AM137 ))), "-")</f>
        <v>81.069861671286546</v>
      </c>
      <c r="AN139" s="28">
        <f>IF(ISNUMBER(wat!AN137), IF(wat!AN137=-999,"NA",IF(wat!AN137&gt;99, "&gt;99", IF(wat!AN137&lt;1, "&lt;1",wat!AN137 ))), "-")</f>
        <v>12.488946027374928</v>
      </c>
      <c r="AO139" s="25">
        <f>IF(ISBLANK(wat!AO137), "", wat!AO137)</f>
        <v>136</v>
      </c>
    </row>
    <row r="140" spans="1:41" s="6" customFormat="1" hidden="1" x14ac:dyDescent="0.25">
      <c r="A140" s="25" t="str">
        <f>IF(ISBLANK(wat!A138), "", wat!A138)</f>
        <v>Oceania</v>
      </c>
      <c r="B140" s="56">
        <f>IF(ISBLANK(wat!B138), "", wat!B138)</f>
        <v>2010</v>
      </c>
      <c r="C140" s="54">
        <f>IF(ISNUMBER(wat!C138), wat!C138, "-")</f>
        <v>10348.322224140167</v>
      </c>
      <c r="D140" s="28">
        <f>IF(ISNUMBER(wat!D138), wat!D138, "-")</f>
        <v>22.816938400268555</v>
      </c>
      <c r="E140" s="51">
        <f>IF(ISNUMBER(wat!E138), IF(wat!E138=-999,"NA",IF(wat!E138&gt;99, "&gt;99", IF(wat!E138&lt;1, "&lt;1",wat!E138 ))), "-")</f>
        <v>52.9691598080258</v>
      </c>
      <c r="F140" s="28">
        <f>IF(ISNUMBER(wat!F138), IF(wat!F138=-999,"NA",IF(wat!F138&gt;99, "&gt;99", IF(wat!F138&lt;1, "&lt;1",wat!F138 ))), "-")</f>
        <v>1.6136754799859727</v>
      </c>
      <c r="G140" s="28">
        <f>IF(ISNUMBER(wat!G138), IF(wat!G138=-999,"NA",IF(wat!G138&gt;99, "&gt;99", IF(wat!G138&lt;1, "&lt;1",wat!G138 ))), "-")</f>
        <v>16.180962083998082</v>
      </c>
      <c r="H140" s="28">
        <f>IF(ISNUMBER(wat!H138), IF(wat!H138=-999,"NA",IF(wat!H138&gt;99, "&gt;99", IF(wat!H138&lt;1, "&lt;1",wat!H138 ))), "-")</f>
        <v>29.236202627990131</v>
      </c>
      <c r="I140" s="29">
        <f>IF(ISNUMBER(wat!I138), IF(wat!I138=-999,"NA",wat!I138), "-")</f>
        <v>0.30753752589225769</v>
      </c>
      <c r="J140" s="51">
        <f>IF(ISNUMBER(wat!J138), IF(wat!J138=-999,"NA",IF(wat!J138&gt;99, "&gt;99", wat!J138)), "-")</f>
        <v>41.551178099305311</v>
      </c>
      <c r="K140" s="28">
        <f>IF(ISNUMBER(wat!K138), IF(wat!K138=-999,"NA",IF(wat!K138&gt;99, "&gt;99", IF(wat!K138&lt;1, "&lt;1",wat!K138 ))), "-")</f>
        <v>1.5090361500380503</v>
      </c>
      <c r="L140" s="28">
        <f>IF(ISNUMBER(wat!L138), IF(wat!L138=-999,"NA",IF(wat!L138&gt;99, "&gt;99", IF(wat!L138&lt;1, "&lt;1",wat!L138 ))), "-")</f>
        <v>19.599017038862577</v>
      </c>
      <c r="M140" s="28">
        <f>IF(ISNUMBER(wat!M138), IF(wat!M138=-999,"NA",IF(wat!M138&gt;99, "&gt;99", IF(wat!M138&lt;1, "&lt;1",wat!M138 ))), "-")</f>
        <v>37.340768711794063</v>
      </c>
      <c r="N140" s="29">
        <f>IF(ISNUMBER(wat!N138), IF(wat!N138=-999,"NA",wat!N138), "-")</f>
        <v>0.3851502537727356</v>
      </c>
      <c r="O140" s="51">
        <f>IF(ISNUMBER(wat!O138), IF(wat!O138=-999,"NA",IF(wat!O138&gt;99, "&gt;99", IF(wat!O138&lt;1, "&lt;1",wat!O138 ))), "-")</f>
        <v>91.592866019328383</v>
      </c>
      <c r="P140" s="28">
        <f>IF(ISNUMBER(wat!P138), IF(wat!P138=-999,"NA",IF(wat!P138&gt;99, "&gt;99", IF(wat!P138&lt;1, "&lt;1",wat!P138 ))), "-")</f>
        <v>1.9676397658605622</v>
      </c>
      <c r="Q140" s="28">
        <f>IF(ISNUMBER(wat!Q138), IF(wat!Q138=-999,"NA",IF(wat!Q138&gt;99, "&gt;99", IF(wat!Q138&lt;1, "&lt;1",wat!Q138 ))), "-")</f>
        <v>4.6186830632234912</v>
      </c>
      <c r="R140" s="28">
        <f>IF(ISNUMBER(wat!R138), IF(wat!R138=-999,"NA",IF(wat!R138&gt;99, "&gt;99", IF(wat!R138&lt;1, "&lt;1",wat!R138 ))), "-")</f>
        <v>1.8208111515875574</v>
      </c>
      <c r="S140" s="29">
        <f>IF(ISNUMBER(wat!S138), IF(wat!S138=-999,"NA",wat!S138), "-")</f>
        <v>5.8602180331945419E-2</v>
      </c>
      <c r="T140" s="52" t="str">
        <f>IF(ISNUMBER(wat!T138), IF(wat!T138=-999,"NA",IF(wat!T138&gt;99, "&gt;99", IF(wat!T138&lt;1, "&lt;1",wat!T138 ))), "-")</f>
        <v>-</v>
      </c>
      <c r="U140" s="53">
        <f>IF(ISNUMBER(wat!U138), IF(wat!U138=-999,"NA",IF(wat!U138&gt;99, "&gt;99", IF(wat!U138&lt;1, "&lt;1",wat!U138 ))), "-")</f>
        <v>36.190585976327014</v>
      </c>
      <c r="V140" s="53">
        <f>IF(ISNUMBER(wat!V138), IF(wat!V138=-999,"NA",IF(wat!V138&gt;99, "&gt;99", IF(wat!V138&lt;1, "&lt;1",wat!V138 ))), "-")</f>
        <v>33.017869460202498</v>
      </c>
      <c r="W140" s="53" t="str">
        <f>IF(ISNUMBER(wat!W138), IF(wat!W138=-999,"NA",IF(wat!W138&gt;99, "&gt;99", IF(wat!W138&lt;1, "&lt;1",wat!W138 ))), "-")</f>
        <v>-</v>
      </c>
      <c r="X140" s="29" t="str">
        <f>IF(ISNUMBER(wat!X138), IF(wat!X138=-999,"NA",wat!X138), "-")</f>
        <v>-</v>
      </c>
      <c r="Y140" s="28">
        <f>IF(ISNUMBER(wat!Y138), IF(wat!Y138=-999,"NA",IF(wat!Y138&gt;99, "&gt;99", IF(wat!Y138&lt;1, "&lt;1",wat!Y138 ))), "-")</f>
        <v>35.895792124369805</v>
      </c>
      <c r="Z140" s="28">
        <f>IF(ISNUMBER(wat!Z138), IF(wat!Z138=-999,"NA",IF(wat!Z138&gt;99, "&gt;99", IF(wat!Z138&lt;1, "&lt;1",wat!Z138 ))), "-")</f>
        <v>18.687043163641977</v>
      </c>
      <c r="AA140" s="52" t="str">
        <f>IF(ISNUMBER(wat!AA138), IF(wat!AA138=-999,"NA",IF(wat!AA138&gt;99, "&gt;99", IF(wat!AA138&lt;1, "&lt;1",wat!AA138 ))), "-")</f>
        <v>-</v>
      </c>
      <c r="AB140" s="53">
        <f>IF(ISNUMBER(wat!AB138), IF(wat!AB138=-999,"NA",IF(wat!AB138&gt;99, "&gt;99", IF(wat!AB138&lt;1, "&lt;1",wat!AB138 ))), "-")</f>
        <v>25.521401929561762</v>
      </c>
      <c r="AC140" s="53">
        <f>IF(ISNUMBER(wat!AC138), IF(wat!AC138=-999,"NA",IF(wat!AC138&gt;99, "&gt;99", IF(wat!AC138&lt;1, "&lt;1",wat!AC138 ))), "-")</f>
        <v>27.090052516777334</v>
      </c>
      <c r="AD140" s="53" t="str">
        <f>IF(ISNUMBER(wat!AD138), IF(wat!AD138=-999,"NA",IF(wat!AD138&gt;99, "&gt;99", IF(wat!AD138&lt;1, "&lt;1",wat!AD138 ))), "-")</f>
        <v>-</v>
      </c>
      <c r="AE140" s="29" t="str">
        <f>IF(ISNUMBER(wat!AE138), IF(wat!AE138=-999,"NA",wat!AE138), "-")</f>
        <v>-</v>
      </c>
      <c r="AF140" s="28">
        <f>IF(ISNUMBER(wat!AF138), IF(wat!AF138=-999,"NA",IF(wat!AF138&gt;99, "&gt;99", IF(wat!AF138&lt;1, "&lt;1",wat!AF138 ))), "-")</f>
        <v>22.700869158754923</v>
      </c>
      <c r="AG140" s="28">
        <f>IF(ISNUMBER(wat!AG138), IF(wat!AG138=-999,"NA",IF(wat!AG138&gt;99, "&gt;99", IF(wat!AG138&lt;1, "&lt;1",wat!AG138 ))), "-")</f>
        <v>20.359345090588437</v>
      </c>
      <c r="AH140" s="52">
        <f>IF(ISNUMBER(wat!AH138), IF(wat!AH138=-999,"NA",IF(wat!AH138&gt;99, "&gt;99", IF(wat!AH138&lt;1, "&lt;1",wat!AH138 ))), "-")</f>
        <v>53.069947057162722</v>
      </c>
      <c r="AI140" s="53">
        <f>IF(ISNUMBER(wat!AI138), IF(wat!AI138=-999,"NA",IF(wat!AI138&gt;99, "&gt;99", IF(wat!AI138&lt;1, "&lt;1",wat!AI138 ))), "-")</f>
        <v>72.281328841321226</v>
      </c>
      <c r="AJ140" s="53">
        <f>IF(ISNUMBER(wat!AJ138), IF(wat!AJ138=-999,"NA",IF(wat!AJ138&gt;99, "&gt;99", IF(wat!AJ138&lt;1, "&lt;1",wat!AJ138 ))), "-")</f>
        <v>53.069947057162722</v>
      </c>
      <c r="AK140" s="53">
        <f>IF(ISNUMBER(wat!AK138), IF(wat!AK138=-999,"NA",IF(wat!AK138&gt;99, "&gt;99", IF(wat!AK138&lt;1, "&lt;1",wat!AK138 ))), "-")</f>
        <v>81.657822637740423</v>
      </c>
      <c r="AL140" s="29">
        <f>IF(ISNUMBER(wat!AL138), IF(wat!AL138=-999,"NA",wat!AL138), "-")</f>
        <v>-2.7509208768606186E-2</v>
      </c>
      <c r="AM140" s="28">
        <f>IF(ISNUMBER(wat!AM138), IF(wat!AM138=-999,"NA",IF(wat!AM138&gt;99, "&gt;99", IF(wat!AM138&lt;1, "&lt;1",wat!AM138 ))), "-")</f>
        <v>80.530374966078995</v>
      </c>
      <c r="AN140" s="28">
        <f>IF(ISNUMBER(wat!AN138), IF(wat!AN138=-999,"NA",IF(wat!AN138&gt;99, "&gt;99", IF(wat!AN138&lt;1, "&lt;1",wat!AN138 ))), "-")</f>
        <v>13.030130819109944</v>
      </c>
      <c r="AO140" s="25">
        <f>IF(ISBLANK(wat!AO138), "", wat!AO138)</f>
        <v>137</v>
      </c>
    </row>
    <row r="141" spans="1:41" s="6" customFormat="1" hidden="1" x14ac:dyDescent="0.25">
      <c r="A141" s="25" t="str">
        <f>IF(ISBLANK(wat!A139), "", wat!A139)</f>
        <v>Oceania</v>
      </c>
      <c r="B141" s="56">
        <f>IF(ISBLANK(wat!B139), "", wat!B139)</f>
        <v>2011</v>
      </c>
      <c r="C141" s="54">
        <f>IF(ISNUMBER(wat!C139), wat!C139, "-")</f>
        <v>10541.648766994476</v>
      </c>
      <c r="D141" s="28">
        <f>IF(ISNUMBER(wat!D139), wat!D139, "-")</f>
        <v>22.789091110229492</v>
      </c>
      <c r="E141" s="51">
        <f>IF(ISNUMBER(wat!E139), IF(wat!E139=-999,"NA",IF(wat!E139&gt;99, "&gt;99", IF(wat!E139&lt;1, "&lt;1",wat!E139 ))), "-")</f>
        <v>53.351435622367823</v>
      </c>
      <c r="F141" s="28">
        <f>IF(ISNUMBER(wat!F139), IF(wat!F139=-999,"NA",IF(wat!F139&gt;99, "&gt;99", IF(wat!F139&lt;1, "&lt;1",wat!F139 ))), "-")</f>
        <v>1.6544779756764654</v>
      </c>
      <c r="G141" s="28">
        <f>IF(ISNUMBER(wat!G139), IF(wat!G139=-999,"NA",IF(wat!G139&gt;99, "&gt;99", IF(wat!G139&lt;1, "&lt;1",wat!G139 ))), "-")</f>
        <v>16.362783817189147</v>
      </c>
      <c r="H141" s="28">
        <f>IF(ISNUMBER(wat!H139), IF(wat!H139=-999,"NA",IF(wat!H139&gt;99, "&gt;99", IF(wat!H139&lt;1, "&lt;1",wat!H139 ))), "-")</f>
        <v>28.631302584766559</v>
      </c>
      <c r="I141" s="29">
        <f>IF(ISNUMBER(wat!I139), IF(wat!I139=-999,"NA",wat!I139), "-")</f>
        <v>0.30753752589225769</v>
      </c>
      <c r="J141" s="51">
        <f>IF(ISNUMBER(wat!J139), IF(wat!J139=-999,"NA",IF(wat!J139&gt;99, "&gt;99", wat!J139)), "-")</f>
        <v>42.027799421428696</v>
      </c>
      <c r="K141" s="28">
        <f>IF(ISNUMBER(wat!K139), IF(wat!K139=-999,"NA",IF(wat!K139&gt;99, "&gt;99", IF(wat!K139&lt;1, "&lt;1",wat!K139 ))), "-")</f>
        <v>1.5973619895578723</v>
      </c>
      <c r="L141" s="28">
        <f>IF(ISNUMBER(wat!L139), IF(wat!L139=-999,"NA",IF(wat!L139&gt;99, "&gt;99", IF(wat!L139&lt;1, "&lt;1",wat!L139 ))), "-")</f>
        <v>19.857901557312879</v>
      </c>
      <c r="M141" s="28">
        <f>IF(ISNUMBER(wat!M139), IF(wat!M139=-999,"NA",IF(wat!M139&gt;99, "&gt;99", IF(wat!M139&lt;1, "&lt;1",wat!M139 ))), "-")</f>
        <v>36.516937031700557</v>
      </c>
      <c r="N141" s="29">
        <f>IF(ISNUMBER(wat!N139), IF(wat!N139=-999,"NA",wat!N139), "-")</f>
        <v>0.3851502537727356</v>
      </c>
      <c r="O141" s="51">
        <f>IF(ISNUMBER(wat!O139), IF(wat!O139=-999,"NA",IF(wat!O139&gt;99, "&gt;99", IF(wat!O139&lt;1, "&lt;1",wat!O139 ))), "-")</f>
        <v>91.716643564974689</v>
      </c>
      <c r="P141" s="28">
        <f>IF(ISNUMBER(wat!P139), IF(wat!P139=-999,"NA",IF(wat!P139&gt;99, "&gt;99", IF(wat!P139&lt;1, "&lt;1",wat!P139 ))), "-")</f>
        <v>1.8479905102232594</v>
      </c>
      <c r="Q141" s="28">
        <f>IF(ISNUMBER(wat!Q139), IF(wat!Q139=-999,"NA",IF(wat!Q139&gt;99, "&gt;99", IF(wat!Q139&lt;1, "&lt;1",wat!Q139 ))), "-")</f>
        <v>4.5211049520532143</v>
      </c>
      <c r="R141" s="28">
        <f>IF(ISNUMBER(wat!R139), IF(wat!R139=-999,"NA",IF(wat!R139&gt;99, "&gt;99", IF(wat!R139&lt;1, "&lt;1",wat!R139 ))), "-")</f>
        <v>1.9142609727488435</v>
      </c>
      <c r="S141" s="29">
        <f>IF(ISNUMBER(wat!S139), IF(wat!S139=-999,"NA",wat!S139), "-")</f>
        <v>5.8602180331945419E-2</v>
      </c>
      <c r="T141" s="52" t="str">
        <f>IF(ISNUMBER(wat!T139), IF(wat!T139=-999,"NA",IF(wat!T139&gt;99, "&gt;99", IF(wat!T139&lt;1, "&lt;1",wat!T139 ))), "-")</f>
        <v>-</v>
      </c>
      <c r="U141" s="53">
        <f>IF(ISNUMBER(wat!U139), IF(wat!U139=-999,"NA",IF(wat!U139&gt;99, "&gt;99", IF(wat!U139&lt;1, "&lt;1",wat!U139 ))), "-")</f>
        <v>36.843900039598971</v>
      </c>
      <c r="V141" s="53">
        <f>IF(ISNUMBER(wat!V139), IF(wat!V139=-999,"NA",IF(wat!V139&gt;99, "&gt;99", IF(wat!V139&lt;1, "&lt;1",wat!V139 ))), "-")</f>
        <v>33.2235472184625</v>
      </c>
      <c r="W141" s="53" t="str">
        <f>IF(ISNUMBER(wat!W139), IF(wat!W139=-999,"NA",IF(wat!W139&gt;99, "&gt;99", IF(wat!W139&lt;1, "&lt;1",wat!W139 ))), "-")</f>
        <v>-</v>
      </c>
      <c r="X141" s="29" t="str">
        <f>IF(ISNUMBER(wat!X139), IF(wat!X139=-999,"NA",wat!X139), "-")</f>
        <v>-</v>
      </c>
      <c r="Y141" s="28">
        <f>IF(ISNUMBER(wat!Y139), IF(wat!Y139=-999,"NA",IF(wat!Y139&gt;99, "&gt;99", IF(wat!Y139&lt;1, "&lt;1",wat!Y139 ))), "-")</f>
        <v>35.574984013759156</v>
      </c>
      <c r="Z141" s="28">
        <f>IF(ISNUMBER(wat!Z139), IF(wat!Z139=-999,"NA",IF(wat!Z139&gt;99, "&gt;99", IF(wat!Z139&lt;1, "&lt;1",wat!Z139 ))), "-")</f>
        <v>19.430929584285135</v>
      </c>
      <c r="AA141" s="52" t="str">
        <f>IF(ISNUMBER(wat!AA139), IF(wat!AA139=-999,"NA",IF(wat!AA139&gt;99, "&gt;99", IF(wat!AA139&lt;1, "&lt;1",wat!AA139 ))), "-")</f>
        <v>-</v>
      </c>
      <c r="AB141" s="53">
        <f>IF(ISNUMBER(wat!AB139), IF(wat!AB139=-999,"NA",IF(wat!AB139&gt;99, "&gt;99", IF(wat!AB139&lt;1, "&lt;1",wat!AB139 ))), "-")</f>
        <v>25.872882945847859</v>
      </c>
      <c r="AC141" s="53">
        <f>IF(ISNUMBER(wat!AC139), IF(wat!AC139=-999,"NA",IF(wat!AC139&gt;99, "&gt;99", IF(wat!AC139&lt;1, "&lt;1",wat!AC139 ))), "-")</f>
        <v>27.375766046994276</v>
      </c>
      <c r="AD141" s="53" t="str">
        <f>IF(ISNUMBER(wat!AD139), IF(wat!AD139=-999,"NA",IF(wat!AD139&gt;99, "&gt;99", IF(wat!AD139&lt;1, "&lt;1",wat!AD139 ))), "-")</f>
        <v>-</v>
      </c>
      <c r="AE141" s="29" t="str">
        <f>IF(ISNUMBER(wat!AE139), IF(wat!AE139=-999,"NA",wat!AE139), "-")</f>
        <v>-</v>
      </c>
      <c r="AF141" s="28">
        <f>IF(ISNUMBER(wat!AF139), IF(wat!AF139=-999,"NA",IF(wat!AF139&gt;99, "&gt;99", IF(wat!AF139&lt;1, "&lt;1",wat!AF139 ))), "-")</f>
        <v>22.467315100257292</v>
      </c>
      <c r="AG141" s="28">
        <f>IF(ISNUMBER(wat!AG139), IF(wat!AG139=-999,"NA",IF(wat!AG139&gt;99, "&gt;99", IF(wat!AG139&lt;1, "&lt;1",wat!AG139 ))), "-")</f>
        <v>21.157846310729287</v>
      </c>
      <c r="AH141" s="52">
        <f>IF(ISNUMBER(wat!AH139), IF(wat!AH139=-999,"NA",IF(wat!AH139&gt;99, "&gt;99", IF(wat!AH139&lt;1, "&lt;1",wat!AH139 ))), "-")</f>
        <v>53.036205624888325</v>
      </c>
      <c r="AI141" s="53">
        <f>IF(ISNUMBER(wat!AI139), IF(wat!AI139=-999,"NA",IF(wat!AI139&gt;99, "&gt;99", IF(wat!AI139&lt;1, "&lt;1",wat!AI139 ))), "-")</f>
        <v>74.014412843157118</v>
      </c>
      <c r="AJ141" s="53">
        <f>IF(ISNUMBER(wat!AJ139), IF(wat!AJ139=-999,"NA",IF(wat!AJ139&gt;99, "&gt;99", IF(wat!AJ139&lt;1, "&lt;1",wat!AJ139 ))), "-")</f>
        <v>53.036205624888325</v>
      </c>
      <c r="AK141" s="53">
        <f>IF(ISNUMBER(wat!AK139), IF(wat!AK139=-999,"NA",IF(wat!AK139&gt;99, "&gt;99", IF(wat!AK139&lt;1, "&lt;1",wat!AK139 ))), "-")</f>
        <v>81.304772127806373</v>
      </c>
      <c r="AL141" s="29">
        <f>IF(ISNUMBER(wat!AL139), IF(wat!AL139=-999,"NA",wat!AL139), "-")</f>
        <v>-2.7509208768606186E-2</v>
      </c>
      <c r="AM141" s="28">
        <f>IF(ISNUMBER(wat!AM139), IF(wat!AM139=-999,"NA",IF(wat!AM139&gt;99, "&gt;99", IF(wat!AM139&lt;1, "&lt;1",wat!AM139 ))), "-")</f>
        <v>79.984611467561109</v>
      </c>
      <c r="AN141" s="28">
        <f>IF(ISNUMBER(wat!AN139), IF(wat!AN139=-999,"NA",IF(wat!AN139&gt;99, "&gt;99", IF(wat!AN139&lt;1, "&lt;1",wat!AN139 ))), "-")</f>
        <v>13.580022607636838</v>
      </c>
      <c r="AO141" s="25">
        <f>IF(ISBLANK(wat!AO139), "", wat!AO139)</f>
        <v>138</v>
      </c>
    </row>
    <row r="142" spans="1:41" s="6" customFormat="1" hidden="1" x14ac:dyDescent="0.25">
      <c r="A142" s="25" t="str">
        <f>IF(ISBLANK(wat!A140), "", wat!A140)</f>
        <v>Oceania</v>
      </c>
      <c r="B142" s="56">
        <f>IF(ISBLANK(wat!B140), "", wat!B140)</f>
        <v>2012</v>
      </c>
      <c r="C142" s="54">
        <f>IF(ISNUMBER(wat!C140), wat!C140, "-")</f>
        <v>10732.319933772087</v>
      </c>
      <c r="D142" s="28">
        <f>IF(ISNUMBER(wat!D140), wat!D140, "-")</f>
        <v>22.764436721801758</v>
      </c>
      <c r="E142" s="51">
        <f>IF(ISNUMBER(wat!E140), IF(wat!E140=-999,"NA",IF(wat!E140&gt;99, "&gt;99", IF(wat!E140&lt;1, "&lt;1",wat!E140 ))), "-")</f>
        <v>53.743633360181164</v>
      </c>
      <c r="F142" s="28">
        <f>IF(ISNUMBER(wat!F140), IF(wat!F140=-999,"NA",IF(wat!F140&gt;99, "&gt;99", IF(wat!F140&lt;1, "&lt;1",wat!F140 ))), "-")</f>
        <v>1.6982430077568607</v>
      </c>
      <c r="G142" s="28">
        <f>IF(ISNUMBER(wat!G140), IF(wat!G140=-999,"NA",IF(wat!G140&gt;99, "&gt;99", IF(wat!G140&lt;1, "&lt;1",wat!G140 ))), "-")</f>
        <v>16.54355095139351</v>
      </c>
      <c r="H142" s="28">
        <f>IF(ISNUMBER(wat!H140), IF(wat!H140=-999,"NA",IF(wat!H140&gt;99, "&gt;99", IF(wat!H140&lt;1, "&lt;1",wat!H140 ))), "-")</f>
        <v>28.014572680668465</v>
      </c>
      <c r="I142" s="29">
        <f>IF(ISNUMBER(wat!I140), IF(wat!I140=-999,"NA",wat!I140), "-")</f>
        <v>0.30753752589225769</v>
      </c>
      <c r="J142" s="51">
        <f>IF(ISNUMBER(wat!J140), IF(wat!J140=-999,"NA",IF(wat!J140&gt;99, "&gt;99", wat!J140)), "-")</f>
        <v>42.514425560705106</v>
      </c>
      <c r="K142" s="28">
        <f>IF(ISNUMBER(wat!K140), IF(wat!K140=-999,"NA",IF(wat!K140&gt;99, "&gt;99", IF(wat!K140&lt;1, "&lt;1",wat!K140 ))), "-")</f>
        <v>1.6892691835747351</v>
      </c>
      <c r="L142" s="28">
        <f>IF(ISNUMBER(wat!L140), IF(wat!L140=-999,"NA",IF(wat!L140&gt;99, "&gt;99", IF(wat!L140&lt;1, "&lt;1",wat!L140 ))), "-")</f>
        <v>20.116443129599233</v>
      </c>
      <c r="M142" s="28">
        <f>IF(ISNUMBER(wat!M140), IF(wat!M140=-999,"NA",IF(wat!M140&gt;99, "&gt;99", IF(wat!M140&lt;1, "&lt;1",wat!M140 ))), "-")</f>
        <v>35.679862126120931</v>
      </c>
      <c r="N142" s="29">
        <f>IF(ISNUMBER(wat!N140), IF(wat!N140=-999,"NA",wat!N140), "-")</f>
        <v>0.3851502537727356</v>
      </c>
      <c r="O142" s="51">
        <f>IF(ISNUMBER(wat!O140), IF(wat!O140=-999,"NA",IF(wat!O140&gt;99, "&gt;99", IF(wat!O140&lt;1, "&lt;1",wat!O140 ))), "-")</f>
        <v>91.842276596839213</v>
      </c>
      <c r="P142" s="28">
        <f>IF(ISNUMBER(wat!P140), IF(wat!P140=-999,"NA",IF(wat!P140&gt;99, "&gt;99", IF(wat!P140&lt;1, "&lt;1",wat!P140 ))), "-")</f>
        <v>1.7286894545279305</v>
      </c>
      <c r="Q142" s="28">
        <f>IF(ISNUMBER(wat!Q140), IF(wat!Q140=-999,"NA",IF(wat!Q140&gt;99, "&gt;99", IF(wat!Q140&lt;1, "&lt;1",wat!Q140 ))), "-")</f>
        <v>4.4213866079889979</v>
      </c>
      <c r="R142" s="28">
        <f>IF(ISNUMBER(wat!R140), IF(wat!R140=-999,"NA",IF(wat!R140&gt;99, "&gt;99", IF(wat!R140&lt;1, "&lt;1",wat!R140 ))), "-")</f>
        <v>2.0076473406438664</v>
      </c>
      <c r="S142" s="29">
        <f>IF(ISNUMBER(wat!S140), IF(wat!S140=-999,"NA",wat!S140), "-")</f>
        <v>5.8602180331945419E-2</v>
      </c>
      <c r="T142" s="52" t="str">
        <f>IF(ISNUMBER(wat!T140), IF(wat!T140=-999,"NA",IF(wat!T140&gt;99, "&gt;99", IF(wat!T140&lt;1, "&lt;1",wat!T140 ))), "-")</f>
        <v>-</v>
      </c>
      <c r="U142" s="53">
        <f>IF(ISNUMBER(wat!U140), IF(wat!U140=-999,"NA",IF(wat!U140&gt;99, "&gt;99", IF(wat!U140&lt;1, "&lt;1",wat!U140 ))), "-")</f>
        <v>37.519842862523319</v>
      </c>
      <c r="V142" s="53">
        <f>IF(ISNUMBER(wat!V140), IF(wat!V140=-999,"NA",IF(wat!V140&gt;99, "&gt;99", IF(wat!V140&lt;1, "&lt;1",wat!V140 ))), "-")</f>
        <v>33.440269325948265</v>
      </c>
      <c r="W142" s="53" t="str">
        <f>IF(ISNUMBER(wat!W140), IF(wat!W140=-999,"NA",IF(wat!W140&gt;99, "&gt;99", IF(wat!W140&lt;1, "&lt;1",wat!W140 ))), "-")</f>
        <v>-</v>
      </c>
      <c r="X142" s="29" t="str">
        <f>IF(ISNUMBER(wat!X140), IF(wat!X140=-999,"NA",wat!X140), "-")</f>
        <v>-</v>
      </c>
      <c r="Y142" s="28">
        <f>IF(ISNUMBER(wat!Y140), IF(wat!Y140=-999,"NA",IF(wat!Y140&gt;99, "&gt;99", IF(wat!Y140&lt;1, "&lt;1",wat!Y140 ))), "-")</f>
        <v>35.261094828086783</v>
      </c>
      <c r="Z142" s="28">
        <f>IF(ISNUMBER(wat!Z140), IF(wat!Z140=-999,"NA",IF(wat!Z140&gt;99, "&gt;99", IF(wat!Z140&lt;1, "&lt;1",wat!Z140 ))), "-")</f>
        <v>20.180781539851257</v>
      </c>
      <c r="AA142" s="52" t="str">
        <f>IF(ISNUMBER(wat!AA140), IF(wat!AA140=-999,"NA",IF(wat!AA140&gt;99, "&gt;99", IF(wat!AA140&lt;1, "&lt;1",wat!AA140 ))), "-")</f>
        <v>-</v>
      </c>
      <c r="AB142" s="53">
        <f>IF(ISNUMBER(wat!AB140), IF(wat!AB140=-999,"NA",IF(wat!AB140&gt;99, "&gt;99", IF(wat!AB140&lt;1, "&lt;1",wat!AB140 ))), "-")</f>
        <v>26.250675394052571</v>
      </c>
      <c r="AC142" s="53">
        <f>IF(ISNUMBER(wat!AC140), IF(wat!AC140=-999,"NA",IF(wat!AC140&gt;99, "&gt;99", IF(wat!AC140&lt;1, "&lt;1",wat!AC140 ))), "-")</f>
        <v>27.672105912971261</v>
      </c>
      <c r="AD142" s="53" t="str">
        <f>IF(ISNUMBER(wat!AD140), IF(wat!AD140=-999,"NA",IF(wat!AD140&gt;99, "&gt;99", IF(wat!AD140&lt;1, "&lt;1",wat!AD140 ))), "-")</f>
        <v>-</v>
      </c>
      <c r="AE142" s="29" t="str">
        <f>IF(ISNUMBER(wat!AE140), IF(wat!AE140=-999,"NA",wat!AE140), "-")</f>
        <v>-</v>
      </c>
      <c r="AF142" s="28">
        <f>IF(ISNUMBER(wat!AF140), IF(wat!AF140=-999,"NA",IF(wat!AF140&gt;99, "&gt;99", IF(wat!AF140&lt;1, "&lt;1",wat!AF140 ))), "-")</f>
        <v>22.24172845050612</v>
      </c>
      <c r="AG142" s="28">
        <f>IF(ISNUMBER(wat!AG140), IF(wat!AG140=-999,"NA",IF(wat!AG140&gt;99, "&gt;99", IF(wat!AG140&lt;1, "&lt;1",wat!AG140 ))), "-")</f>
        <v>21.961966293773717</v>
      </c>
      <c r="AH142" s="52">
        <f>IF(ISNUMBER(wat!AH140), IF(wat!AH140=-999,"NA",IF(wat!AH140&gt;99, "&gt;99", IF(wat!AH140&lt;1, "&lt;1",wat!AH140 ))), "-")</f>
        <v>53.010589889181794</v>
      </c>
      <c r="AI142" s="53">
        <f>IF(ISNUMBER(wat!AI140), IF(wat!AI140=-999,"NA",IF(wat!AI140&gt;99, "&gt;99", IF(wat!AI140&lt;1, "&lt;1",wat!AI140 ))), "-")</f>
        <v>75.754062855536759</v>
      </c>
      <c r="AJ142" s="53">
        <f>IF(ISNUMBER(wat!AJ140), IF(wat!AJ140=-999,"NA",IF(wat!AJ140&gt;99, "&gt;99", IF(wat!AJ140&lt;1, "&lt;1",wat!AJ140 ))), "-")</f>
        <v>53.010589889181794</v>
      </c>
      <c r="AK142" s="53">
        <f>IF(ISNUMBER(wat!AK140), IF(wat!AK140=-999,"NA",IF(wat!AK140&gt;99, "&gt;99", IF(wat!AK140&lt;1, "&lt;1",wat!AK140 ))), "-")</f>
        <v>80.972389287589081</v>
      </c>
      <c r="AL142" s="29">
        <f>IF(ISNUMBER(wat!AL140), IF(wat!AL140=-999,"NA",wat!AL140), "-")</f>
        <v>-2.7509208768606186E-2</v>
      </c>
      <c r="AM142" s="28">
        <f>IF(ISNUMBER(wat!AM140), IF(wat!AM140=-999,"NA",IF(wat!AM140&gt;99, "&gt;99", IF(wat!AM140&lt;1, "&lt;1",wat!AM140 ))), "-")</f>
        <v>79.433419428149946</v>
      </c>
      <c r="AN142" s="28">
        <f>IF(ISNUMBER(wat!AN140), IF(wat!AN140=-999,"NA",IF(wat!AN140&gt;99, "&gt;99", IF(wat!AN140&lt;1, "&lt;1",wat!AN140 ))), "-")</f>
        <v>14.137546623217226</v>
      </c>
      <c r="AO142" s="25">
        <f>IF(ISBLANK(wat!AO140), "", wat!AO140)</f>
        <v>139</v>
      </c>
    </row>
    <row r="143" spans="1:41" s="6" customFormat="1" hidden="1" x14ac:dyDescent="0.25">
      <c r="A143" s="25" t="str">
        <f>IF(ISBLANK(wat!A141), "", wat!A141)</f>
        <v>Oceania</v>
      </c>
      <c r="B143" s="56">
        <f>IF(ISBLANK(wat!B141), "", wat!B141)</f>
        <v>2013</v>
      </c>
      <c r="C143" s="54">
        <f>IF(ISNUMBER(wat!C141), wat!C141, "-")</f>
        <v>10922.311152458191</v>
      </c>
      <c r="D143" s="28">
        <f>IF(ISNUMBER(wat!D141), wat!D141, "-")</f>
        <v>22.741725921630859</v>
      </c>
      <c r="E143" s="51">
        <f>IF(ISNUMBER(wat!E141), IF(wat!E141=-999,"NA",IF(wat!E141&gt;99, "&gt;99", IF(wat!E141&lt;1, "&lt;1",wat!E141 ))), "-")</f>
        <v>54.14929625101886</v>
      </c>
      <c r="F143" s="28">
        <f>IF(ISNUMBER(wat!F141), IF(wat!F141=-999,"NA",IF(wat!F141&gt;99, "&gt;99", IF(wat!F141&lt;1, "&lt;1",wat!F141 ))), "-")</f>
        <v>1.7448142170465499</v>
      </c>
      <c r="G143" s="28">
        <f>IF(ISNUMBER(wat!G141), IF(wat!G141=-999,"NA",IF(wat!G141&gt;99, "&gt;99", IF(wat!G141&lt;1, "&lt;1",wat!G141 ))), "-")</f>
        <v>16.722355660312967</v>
      </c>
      <c r="H143" s="28">
        <f>IF(ISNUMBER(wat!H141), IF(wat!H141=-999,"NA",IF(wat!H141&gt;99, "&gt;99", IF(wat!H141&lt;1, "&lt;1",wat!H141 ))), "-")</f>
        <v>27.383533871621623</v>
      </c>
      <c r="I143" s="29">
        <f>IF(ISNUMBER(wat!I141), IF(wat!I141=-999,"NA",wat!I141), "-")</f>
        <v>0.30753752589225769</v>
      </c>
      <c r="J143" s="51">
        <f>IF(ISNUMBER(wat!J141), IF(wat!J141=-999,"NA",IF(wat!J141&gt;99, "&gt;99", wat!J141)), "-")</f>
        <v>43.01904431337563</v>
      </c>
      <c r="K143" s="28">
        <f>IF(ISNUMBER(wat!K141), IF(wat!K141=-999,"NA",IF(wat!K141&gt;99, "&gt;99", IF(wat!K141&lt;1, "&lt;1",wat!K141 ))), "-")</f>
        <v>1.784259082262277</v>
      </c>
      <c r="L143" s="28">
        <f>IF(ISNUMBER(wat!L141), IF(wat!L141=-999,"NA",IF(wat!L141&gt;99, "&gt;99", IF(wat!L141&lt;1, "&lt;1",wat!L141 ))), "-")</f>
        <v>20.37160067959206</v>
      </c>
      <c r="M143" s="28">
        <f>IF(ISNUMBER(wat!M141), IF(wat!M141=-999,"NA",IF(wat!M141&gt;99, "&gt;99", IF(wat!M141&lt;1, "&lt;1",wat!M141 ))), "-")</f>
        <v>34.825095924770046</v>
      </c>
      <c r="N143" s="29">
        <f>IF(ISNUMBER(wat!N141), IF(wat!N141=-999,"NA",wat!N141), "-")</f>
        <v>0.3851502537727356</v>
      </c>
      <c r="O143" s="51">
        <f>IF(ISNUMBER(wat!O141), IF(wat!O141=-999,"NA",IF(wat!O141&gt;99, "&gt;99", IF(wat!O141&lt;1, "&lt;1",wat!O141 ))), "-")</f>
        <v>91.961025052206523</v>
      </c>
      <c r="P143" s="28">
        <f>IF(ISNUMBER(wat!P141), IF(wat!P141=-999,"NA",IF(wat!P141&gt;99, "&gt;99", IF(wat!P141&lt;1, "&lt;1",wat!P141 ))), "-")</f>
        <v>1.610811885253705</v>
      </c>
      <c r="Q143" s="28">
        <f>IF(ISNUMBER(wat!Q141), IF(wat!Q141=-999,"NA",IF(wat!Q141&gt;99, "&gt;99", IF(wat!Q141&lt;1, "&lt;1",wat!Q141 ))), "-")</f>
        <v>4.3251319235694785</v>
      </c>
      <c r="R143" s="28">
        <f>IF(ISNUMBER(wat!R141), IF(wat!R141=-999,"NA",IF(wat!R141&gt;99, "&gt;99", IF(wat!R141&lt;1, "&lt;1",wat!R141 ))), "-")</f>
        <v>2.1030311389702945</v>
      </c>
      <c r="S143" s="29">
        <f>IF(ISNUMBER(wat!S141), IF(wat!S141=-999,"NA",wat!S141), "-")</f>
        <v>5.8602180331945419E-2</v>
      </c>
      <c r="T143" s="52" t="str">
        <f>IF(ISNUMBER(wat!T141), IF(wat!T141=-999,"NA",IF(wat!T141&gt;99, "&gt;99", IF(wat!T141&lt;1, "&lt;1",wat!T141 ))), "-")</f>
        <v>-</v>
      </c>
      <c r="U143" s="53">
        <f>IF(ISNUMBER(wat!U141), IF(wat!U141=-999,"NA",IF(wat!U141&gt;99, "&gt;99", IF(wat!U141&lt;1, "&lt;1",wat!U141 ))), "-")</f>
        <v>38.220882485776265</v>
      </c>
      <c r="V143" s="53">
        <f>IF(ISNUMBER(wat!V141), IF(wat!V141=-999,"NA",IF(wat!V141&gt;99, "&gt;99", IF(wat!V141&lt;1, "&lt;1",wat!V141 ))), "-")</f>
        <v>33.669735636010607</v>
      </c>
      <c r="W143" s="53" t="str">
        <f>IF(ISNUMBER(wat!W141), IF(wat!W141=-999,"NA",IF(wat!W141&gt;99, "&gt;99", IF(wat!W141&lt;1, "&lt;1",wat!W141 ))), "-")</f>
        <v>-</v>
      </c>
      <c r="X143" s="29" t="str">
        <f>IF(ISNUMBER(wat!X141), IF(wat!X141=-999,"NA",wat!X141), "-")</f>
        <v>-</v>
      </c>
      <c r="Y143" s="28">
        <f>IF(ISNUMBER(wat!Y141), IF(wat!Y141=-999,"NA",IF(wat!Y141&gt;99, "&gt;99", IF(wat!Y141&lt;1, "&lt;1",wat!Y141 ))), "-")</f>
        <v>34.959422959492741</v>
      </c>
      <c r="Z143" s="28">
        <f>IF(ISNUMBER(wat!Z141), IF(wat!Z141=-999,"NA",IF(wat!Z141&gt;99, "&gt;99", IF(wat!Z141&lt;1, "&lt;1",wat!Z141 ))), "-")</f>
        <v>20.934687508572676</v>
      </c>
      <c r="AA143" s="52" t="str">
        <f>IF(ISNUMBER(wat!AA141), IF(wat!AA141=-999,"NA",IF(wat!AA141&gt;99, "&gt;99", IF(wat!AA141&lt;1, "&lt;1",wat!AA141 ))), "-")</f>
        <v>-</v>
      </c>
      <c r="AB143" s="53">
        <f>IF(ISNUMBER(wat!AB141), IF(wat!AB141=-999,"NA",IF(wat!AB141&gt;99, "&gt;99", IF(wat!AB141&lt;1, "&lt;1",wat!AB141 ))), "-")</f>
        <v>26.664260761843611</v>
      </c>
      <c r="AC143" s="53">
        <f>IF(ISNUMBER(wat!AC141), IF(wat!AC141=-999,"NA",IF(wat!AC141&gt;99, "&gt;99", IF(wat!AC141&lt;1, "&lt;1",wat!AC141 ))), "-")</f>
        <v>27.984066035668171</v>
      </c>
      <c r="AD143" s="53" t="str">
        <f>IF(ISNUMBER(wat!AD141), IF(wat!AD141=-999,"NA",IF(wat!AD141&gt;99, "&gt;99", IF(wat!AD141&lt;1, "&lt;1",wat!AD141 ))), "-")</f>
        <v>-</v>
      </c>
      <c r="AE143" s="29" t="str">
        <f>IF(ISNUMBER(wat!AE141), IF(wat!AE141=-999,"NA",wat!AE141), "-")</f>
        <v>-</v>
      </c>
      <c r="AF143" s="28">
        <f>IF(ISNUMBER(wat!AF141), IF(wat!AF141=-999,"NA",IF(wat!AF141&gt;99, "&gt;99", IF(wat!AF141&lt;1, "&lt;1",wat!AF141 ))), "-")</f>
        <v>22.036512515455822</v>
      </c>
      <c r="AG143" s="28">
        <f>IF(ISNUMBER(wat!AG141), IF(wat!AG141=-999,"NA",IF(wat!AG141&gt;99, "&gt;99", IF(wat!AG141&lt;1, "&lt;1",wat!AG141 ))), "-")</f>
        <v>22.766790880182093</v>
      </c>
      <c r="AH143" s="52">
        <f>IF(ISNUMBER(wat!AH141), IF(wat!AH141=-999,"NA",IF(wat!AH141&gt;99, "&gt;99", IF(wat!AH141&lt;1, "&lt;1",wat!AH141 ))), "-")</f>
        <v>52.985110936165881</v>
      </c>
      <c r="AI143" s="53">
        <f>IF(ISNUMBER(wat!AI141), IF(wat!AI141=-999,"NA",IF(wat!AI141&gt;99, "&gt;99", IF(wat!AI141&lt;1, "&lt;1",wat!AI141 ))), "-")</f>
        <v>77.481077113783456</v>
      </c>
      <c r="AJ143" s="53">
        <f>IF(ISNUMBER(wat!AJ141), IF(wat!AJ141=-999,"NA",IF(wat!AJ141&gt;99, "&gt;99", IF(wat!AJ141&lt;1, "&lt;1",wat!AJ141 ))), "-")</f>
        <v>52.985110936165881</v>
      </c>
      <c r="AK143" s="53">
        <f>IF(ISNUMBER(wat!AK141), IF(wat!AK141=-999,"NA",IF(wat!AK141&gt;99, "&gt;99", IF(wat!AK141&lt;1, "&lt;1",wat!AK141 ))), "-")</f>
        <v>80.643169373884703</v>
      </c>
      <c r="AL143" s="29">
        <f>IF(ISNUMBER(wat!AL141), IF(wat!AL141=-999,"NA",wat!AL141), "-")</f>
        <v>-2.7509208768606186E-2</v>
      </c>
      <c r="AM143" s="28">
        <f>IF(ISNUMBER(wat!AM141), IF(wat!AM141=-999,"NA",IF(wat!AM141&gt;99, "&gt;99", IF(wat!AM141&lt;1, "&lt;1",wat!AM141 ))), "-")</f>
        <v>78.861178695768388</v>
      </c>
      <c r="AN143" s="28">
        <f>IF(ISNUMBER(wat!AN141), IF(wat!AN141=-999,"NA",IF(wat!AN141&gt;99, "&gt;99", IF(wat!AN141&lt;1, "&lt;1",wat!AN141 ))), "-")</f>
        <v>14.710658241691862</v>
      </c>
      <c r="AO143" s="25">
        <f>IF(ISBLANK(wat!AO141), "", wat!AO141)</f>
        <v>140</v>
      </c>
    </row>
    <row r="144" spans="1:41" s="6" customFormat="1" hidden="1" x14ac:dyDescent="0.25">
      <c r="A144" s="25" t="str">
        <f>IF(ISBLANK(wat!A142), "", wat!A142)</f>
        <v>Oceania</v>
      </c>
      <c r="B144" s="56">
        <f>IF(ISBLANK(wat!B142), "", wat!B142)</f>
        <v>2014</v>
      </c>
      <c r="C144" s="54">
        <f>IF(ISNUMBER(wat!C142), wat!C142, "-")</f>
        <v>11114.681924462318</v>
      </c>
      <c r="D144" s="28">
        <f>IF(ISNUMBER(wat!D142), wat!D142, "-")</f>
        <v>22.731784820556641</v>
      </c>
      <c r="E144" s="51">
        <f>IF(ISNUMBER(wat!E142), IF(wat!E142=-999,"NA",IF(wat!E142&gt;99, "&gt;99", IF(wat!E142&lt;1, "&lt;1",wat!E142 ))), "-")</f>
        <v>54.568161453450891</v>
      </c>
      <c r="F144" s="28">
        <f>IF(ISNUMBER(wat!F142), IF(wat!F142=-999,"NA",IF(wat!F142&gt;99, "&gt;99", IF(wat!F142&lt;1, "&lt;1",wat!F142 ))), "-")</f>
        <v>1.7937304101024776</v>
      </c>
      <c r="G144" s="28">
        <f>IF(ISNUMBER(wat!G142), IF(wat!G142=-999,"NA",IF(wat!G142&gt;99, "&gt;99", IF(wat!G142&lt;1, "&lt;1",wat!G142 ))), "-")</f>
        <v>16.898280782323432</v>
      </c>
      <c r="H144" s="28">
        <f>IF(ISNUMBER(wat!H142), IF(wat!H142=-999,"NA",IF(wat!H142&gt;99, "&gt;99", IF(wat!H142&lt;1, "&lt;1",wat!H142 ))), "-")</f>
        <v>26.739827354123204</v>
      </c>
      <c r="I144" s="29">
        <f>IF(ISNUMBER(wat!I142), IF(wat!I142=-999,"NA",wat!I142), "-")</f>
        <v>0.30753752589225769</v>
      </c>
      <c r="J144" s="51">
        <f>IF(ISNUMBER(wat!J142), IF(wat!J142=-999,"NA",IF(wat!J142&gt;99, "&gt;99", wat!J142)), "-")</f>
        <v>43.53292111087768</v>
      </c>
      <c r="K144" s="28">
        <f>IF(ISNUMBER(wat!K142), IF(wat!K142=-999,"NA",IF(wat!K142&gt;99, "&gt;99", IF(wat!K142&lt;1, "&lt;1",wat!K142 ))), "-")</f>
        <v>1.8821772500669587</v>
      </c>
      <c r="L144" s="28">
        <f>IF(ISNUMBER(wat!L142), IF(wat!L142=-999,"NA",IF(wat!L142&gt;99, "&gt;99", IF(wat!L142&lt;1, "&lt;1",wat!L142 ))), "-")</f>
        <v>20.62552632986155</v>
      </c>
      <c r="M144" s="28">
        <f>IF(ISNUMBER(wat!M142), IF(wat!M142=-999,"NA",IF(wat!M142&gt;99, "&gt;99", IF(wat!M142&lt;1, "&lt;1",wat!M142 ))), "-")</f>
        <v>33.95937530919381</v>
      </c>
      <c r="N144" s="29">
        <f>IF(ISNUMBER(wat!N142), IF(wat!N142=-999,"NA",wat!N142), "-")</f>
        <v>0.3851502537727356</v>
      </c>
      <c r="O144" s="51">
        <f>IF(ISNUMBER(wat!O142), IF(wat!O142=-999,"NA",IF(wat!O142&gt;99, "&gt;99", IF(wat!O142&lt;1, "&lt;1",wat!O142 ))), "-")</f>
        <v>92.078339149825453</v>
      </c>
      <c r="P144" s="28">
        <f>IF(ISNUMBER(wat!P142), IF(wat!P142=-999,"NA",IF(wat!P142&gt;99, "&gt;99", IF(wat!P142&lt;1, "&lt;1",wat!P142 ))), "-")</f>
        <v>1.4930884232918058</v>
      </c>
      <c r="Q144" s="28">
        <f>IF(ISNUMBER(wat!Q142), IF(wat!Q142=-999,"NA",IF(wat!Q142&gt;99, "&gt;99", IF(wat!Q142&lt;1, "&lt;1",wat!Q142 ))), "-")</f>
        <v>4.2289014639642772</v>
      </c>
      <c r="R144" s="28">
        <f>IF(ISNUMBER(wat!R142), IF(wat!R142=-999,"NA",IF(wat!R142&gt;99, "&gt;99", IF(wat!R142&lt;1, "&lt;1",wat!R142 ))), "-")</f>
        <v>2.1996709629184545</v>
      </c>
      <c r="S144" s="29">
        <f>IF(ISNUMBER(wat!S142), IF(wat!S142=-999,"NA",wat!S142), "-")</f>
        <v>5.8602180331945419E-2</v>
      </c>
      <c r="T144" s="52" t="str">
        <f>IF(ISNUMBER(wat!T142), IF(wat!T142=-999,"NA",IF(wat!T142&gt;99, "&gt;99", IF(wat!T142&lt;1, "&lt;1",wat!T142 ))), "-")</f>
        <v>-</v>
      </c>
      <c r="U144" s="53">
        <f>IF(ISNUMBER(wat!U142), IF(wat!U142=-999,"NA",IF(wat!U142&gt;99, "&gt;99", IF(wat!U142&lt;1, "&lt;1",wat!U142 ))), "-")</f>
        <v>38.947152630348661</v>
      </c>
      <c r="V144" s="53">
        <f>IF(ISNUMBER(wat!V142), IF(wat!V142=-999,"NA",IF(wat!V142&gt;99, "&gt;99", IF(wat!V142&lt;1, "&lt;1",wat!V142 ))), "-")</f>
        <v>33.910610465812525</v>
      </c>
      <c r="W144" s="53" t="str">
        <f>IF(ISNUMBER(wat!W142), IF(wat!W142=-999,"NA",IF(wat!W142&gt;99, "&gt;99", IF(wat!W142&lt;1, "&lt;1",wat!W142 ))), "-")</f>
        <v>-</v>
      </c>
      <c r="X144" s="29" t="str">
        <f>IF(ISNUMBER(wat!X142), IF(wat!X142=-999,"NA",wat!X142), "-")</f>
        <v>-</v>
      </c>
      <c r="Y144" s="28">
        <f>IF(ISNUMBER(wat!Y142), IF(wat!Y142=-999,"NA",IF(wat!Y142&gt;99, "&gt;99", IF(wat!Y142&lt;1, "&lt;1",wat!Y142 ))), "-")</f>
        <v>34.666431120877199</v>
      </c>
      <c r="Z144" s="28">
        <f>IF(ISNUMBER(wat!Z142), IF(wat!Z142=-999,"NA",IF(wat!Z142&gt;99, "&gt;99", IF(wat!Z142&lt;1, "&lt;1",wat!Z142 ))), "-")</f>
        <v>21.695460742676165</v>
      </c>
      <c r="AA144" s="52" t="str">
        <f>IF(ISNUMBER(wat!AA142), IF(wat!AA142=-999,"NA",IF(wat!AA142&gt;99, "&gt;99", IF(wat!AA142&lt;1, "&lt;1",wat!AA142 ))), "-")</f>
        <v>-</v>
      </c>
      <c r="AB144" s="53">
        <f>IF(ISNUMBER(wat!AB142), IF(wat!AB142=-999,"NA",IF(wat!AB142&gt;99, "&gt;99", IF(wat!AB142&lt;1, "&lt;1",wat!AB142 ))), "-")</f>
        <v>27.102292282655583</v>
      </c>
      <c r="AC144" s="53">
        <f>IF(ISNUMBER(wat!AC142), IF(wat!AC142=-999,"NA",IF(wat!AC142&gt;99, "&gt;99", IF(wat!AC142&lt;1, "&lt;1",wat!AC142 ))), "-")</f>
        <v>28.306047856304978</v>
      </c>
      <c r="AD144" s="53" t="str">
        <f>IF(ISNUMBER(wat!AD142), IF(wat!AD142=-999,"NA",IF(wat!AD142&gt;99, "&gt;99", IF(wat!AD142&lt;1, "&lt;1",wat!AD142 ))), "-")</f>
        <v>-</v>
      </c>
      <c r="AE144" s="29" t="str">
        <f>IF(ISNUMBER(wat!AE142), IF(wat!AE142=-999,"NA",wat!AE142), "-")</f>
        <v>-</v>
      </c>
      <c r="AF144" s="28">
        <f>IF(ISNUMBER(wat!AF142), IF(wat!AF142=-999,"NA",IF(wat!AF142&gt;99, "&gt;99", IF(wat!AF142&lt;1, "&lt;1",wat!AF142 ))), "-")</f>
        <v>21.839896689188944</v>
      </c>
      <c r="AG144" s="28">
        <f>IF(ISNUMBER(wat!AG142), IF(wat!AG142=-999,"NA",IF(wat!AG142&gt;99, "&gt;99", IF(wat!AG142&lt;1, "&lt;1",wat!AG142 ))), "-")</f>
        <v>23.575201671755682</v>
      </c>
      <c r="AH144" s="52">
        <f>IF(ISNUMBER(wat!AH142), IF(wat!AH142=-999,"NA",IF(wat!AH142&gt;99, "&gt;99", IF(wat!AH142&lt;1, "&lt;1",wat!AH142 ))), "-")</f>
        <v>52.961227683994871</v>
      </c>
      <c r="AI144" s="53">
        <f>IF(ISNUMBER(wat!AI142), IF(wat!AI142=-999,"NA",IF(wat!AI142&gt;99, "&gt;99", IF(wat!AI142&lt;1, "&lt;1",wat!AI142 ))), "-")</f>
        <v>79.20933104593297</v>
      </c>
      <c r="AJ144" s="53">
        <f>IF(ISNUMBER(wat!AJ142), IF(wat!AJ142=-999,"NA",IF(wat!AJ142&gt;99, "&gt;99", IF(wat!AJ142&lt;1, "&lt;1",wat!AJ142 ))), "-")</f>
        <v>52.961227683994871</v>
      </c>
      <c r="AK144" s="53">
        <f>IF(ISNUMBER(wat!AK142), IF(wat!AK142=-999,"NA",IF(wat!AK142&gt;99, "&gt;99", IF(wat!AK142&lt;1, "&lt;1",wat!AK142 ))), "-")</f>
        <v>80.235638236176015</v>
      </c>
      <c r="AL144" s="29">
        <f>IF(ISNUMBER(wat!AL142), IF(wat!AL142=-999,"NA",wat!AL142), "-")</f>
        <v>-2.7509208768606186E-2</v>
      </c>
      <c r="AM144" s="28">
        <f>IF(ISNUMBER(wat!AM142), IF(wat!AM142=-999,"NA",IF(wat!AM142&gt;99, "&gt;99", IF(wat!AM142&lt;1, "&lt;1",wat!AM142 ))), "-")</f>
        <v>78.265443875263315</v>
      </c>
      <c r="AN144" s="28">
        <f>IF(ISNUMBER(wat!AN142), IF(wat!AN142=-999,"NA",IF(wat!AN142&gt;99, "&gt;99", IF(wat!AN142&lt;1, "&lt;1",wat!AN142 ))), "-")</f>
        <v>15.305983697853923</v>
      </c>
      <c r="AO144" s="25">
        <f>IF(ISBLANK(wat!AO142), "", wat!AO142)</f>
        <v>141</v>
      </c>
    </row>
    <row r="145" spans="1:41" s="6" customFormat="1" hidden="1" x14ac:dyDescent="0.25">
      <c r="A145" s="25" t="str">
        <f>IF(ISBLANK(wat!A143), "", wat!A143)</f>
        <v>Oceania</v>
      </c>
      <c r="B145" s="56">
        <f>IF(ISBLANK(wat!B143), "", wat!B143)</f>
        <v>2015</v>
      </c>
      <c r="C145" s="54">
        <f>IF(ISNUMBER(wat!C143), wat!C143, "-")</f>
        <v>11311.666971802711</v>
      </c>
      <c r="D145" s="28">
        <f>IF(ISNUMBER(wat!D143), wat!D143, "-")</f>
        <v>22.737190246582031</v>
      </c>
      <c r="E145" s="51">
        <f>IF(ISNUMBER(wat!E143), IF(wat!E143=-999,"NA",IF(wat!E143&gt;99, "&gt;99", IF(wat!E143&lt;1, "&lt;1",wat!E143 ))), "-")</f>
        <v>54.999499498370206</v>
      </c>
      <c r="F145" s="28">
        <f>IF(ISNUMBER(wat!F143), IF(wat!F143=-999,"NA",IF(wat!F143&gt;99, "&gt;99", IF(wat!F143&lt;1, "&lt;1",wat!F143 ))), "-")</f>
        <v>1.8445876451900884</v>
      </c>
      <c r="G145" s="28">
        <f>IF(ISNUMBER(wat!G143), IF(wat!G143=-999,"NA",IF(wat!G143&gt;99, "&gt;99", IF(wat!G143&lt;1, "&lt;1",wat!G143 ))), "-")</f>
        <v>17.072717836939038</v>
      </c>
      <c r="H145" s="28">
        <f>IF(ISNUMBER(wat!H143), IF(wat!H143=-999,"NA",IF(wat!H143&gt;99, "&gt;99", IF(wat!H143&lt;1, "&lt;1",wat!H143 ))), "-")</f>
        <v>26.083195019500671</v>
      </c>
      <c r="I145" s="29">
        <f>IF(ISNUMBER(wat!I143), IF(wat!I143=-999,"NA",wat!I143), "-")</f>
        <v>0.30753752589225769</v>
      </c>
      <c r="J145" s="51">
        <f>IF(ISNUMBER(wat!J143), IF(wat!J143=-999,"NA",IF(wat!J143&gt;99, "&gt;99", wat!J143)), "-")</f>
        <v>44.053698882368622</v>
      </c>
      <c r="K145" s="28">
        <f>IF(ISNUMBER(wat!K143), IF(wat!K143=-999,"NA",IF(wat!K143&gt;99, "&gt;99", IF(wat!K143&lt;1, "&lt;1",wat!K143 ))), "-")</f>
        <v>1.9828061717110153</v>
      </c>
      <c r="L145" s="28">
        <f>IF(ISNUMBER(wat!L143), IF(wat!L143=-999,"NA",IF(wat!L143&gt;99, "&gt;99", IF(wat!L143&lt;1, "&lt;1",wat!L143 ))), "-")</f>
        <v>20.878529359501574</v>
      </c>
      <c r="M145" s="28">
        <f>IF(ISNUMBER(wat!M143), IF(wat!M143=-999,"NA",IF(wat!M143&gt;99, "&gt;99", IF(wat!M143&lt;1, "&lt;1",wat!M143 ))), "-")</f>
        <v>33.084965586418789</v>
      </c>
      <c r="N145" s="29">
        <f>IF(ISNUMBER(wat!N143), IF(wat!N143=-999,"NA",wat!N143), "-")</f>
        <v>0.3851502537727356</v>
      </c>
      <c r="O145" s="51">
        <f>IF(ISNUMBER(wat!O143), IF(wat!O143=-999,"NA",IF(wat!O143&gt;99, "&gt;99", IF(wat!O143&lt;1, "&lt;1",wat!O143 ))), "-")</f>
        <v>92.194215583913831</v>
      </c>
      <c r="P145" s="28">
        <f>IF(ISNUMBER(wat!P143), IF(wat!P143=-999,"NA",IF(wat!P143&gt;99, "&gt;99", IF(wat!P143&lt;1, "&lt;1",wat!P143 ))), "-")</f>
        <v>1.3749100163141019</v>
      </c>
      <c r="Q145" s="28">
        <f>IF(ISNUMBER(wat!Q143), IF(wat!Q143=-999,"NA",IF(wat!Q143&gt;99, "&gt;99", IF(wat!Q143&lt;1, "&lt;1",wat!Q143 ))), "-")</f>
        <v>4.1402596751663419</v>
      </c>
      <c r="R145" s="28">
        <f>IF(ISNUMBER(wat!R143), IF(wat!R143=-999,"NA",IF(wat!R143&gt;99, "&gt;99", IF(wat!R143&lt;1, "&lt;1",wat!R143 ))), "-")</f>
        <v>2.2906147246057165</v>
      </c>
      <c r="S145" s="29">
        <f>IF(ISNUMBER(wat!S143), IF(wat!S143=-999,"NA",wat!S143), "-")</f>
        <v>5.8602180331945419E-2</v>
      </c>
      <c r="T145" s="52" t="str">
        <f>IF(ISNUMBER(wat!T143), IF(wat!T143=-999,"NA",IF(wat!T143&gt;99, "&gt;99", IF(wat!T143&lt;1, "&lt;1",wat!T143 ))), "-")</f>
        <v>-</v>
      </c>
      <c r="U145" s="53">
        <f>IF(ISNUMBER(wat!U143), IF(wat!U143=-999,"NA",IF(wat!U143&gt;99, "&gt;99", IF(wat!U143&lt;1, "&lt;1",wat!U143 ))), "-")</f>
        <v>39.699107673211984</v>
      </c>
      <c r="V145" s="53">
        <f>IF(ISNUMBER(wat!V143), IF(wat!V143=-999,"NA",IF(wat!V143&gt;99, "&gt;99", IF(wat!V143&lt;1, "&lt;1",wat!V143 ))), "-")</f>
        <v>34.161802872401054</v>
      </c>
      <c r="W145" s="53" t="str">
        <f>IF(ISNUMBER(wat!W143), IF(wat!W143=-999,"NA",IF(wat!W143&gt;99, "&gt;99", IF(wat!W143&lt;1, "&lt;1",wat!W143 ))), "-")</f>
        <v>-</v>
      </c>
      <c r="X145" s="29" t="str">
        <f>IF(ISNUMBER(wat!X143), IF(wat!X143=-999,"NA",wat!X143), "-")</f>
        <v>-</v>
      </c>
      <c r="Y145" s="28">
        <f>IF(ISNUMBER(wat!Y143), IF(wat!Y143=-999,"NA",IF(wat!Y143&gt;99, "&gt;99", IF(wat!Y143&lt;1, "&lt;1",wat!Y143 ))), "-")</f>
        <v>34.378262194381186</v>
      </c>
      <c r="Z145" s="28">
        <f>IF(ISNUMBER(wat!Z143), IF(wat!Z143=-999,"NA",IF(wat!Z143&gt;99, "&gt;99", IF(wat!Z143&lt;1, "&lt;1",wat!Z143 ))), "-")</f>
        <v>22.46582494917913</v>
      </c>
      <c r="AA145" s="52" t="str">
        <f>IF(ISNUMBER(wat!AA143), IF(wat!AA143=-999,"NA",IF(wat!AA143&gt;99, "&gt;99", IF(wat!AA143&lt;1, "&lt;1",wat!AA143 ))), "-")</f>
        <v>-</v>
      </c>
      <c r="AB145" s="53">
        <f>IF(ISNUMBER(wat!AB143), IF(wat!AB143=-999,"NA",IF(wat!AB143&gt;99, "&gt;99", IF(wat!AB143&lt;1, "&lt;1",wat!AB143 ))), "-")</f>
        <v>27.561619088658247</v>
      </c>
      <c r="AC145" s="53">
        <f>IF(ISNUMBER(wat!AC143), IF(wat!AC143=-999,"NA",IF(wat!AC143&gt;99, "&gt;99", IF(wat!AC143&lt;1, "&lt;1",wat!AC143 ))), "-")</f>
        <v>28.636605956492179</v>
      </c>
      <c r="AD145" s="53" t="str">
        <f>IF(ISNUMBER(wat!AD143), IF(wat!AD143=-999,"NA",IF(wat!AD143&gt;99, "&gt;99", IF(wat!AD143&lt;1, "&lt;1",wat!AD143 ))), "-")</f>
        <v>-</v>
      </c>
      <c r="AE145" s="29" t="str">
        <f>IF(ISNUMBER(wat!AE143), IF(wat!AE143=-999,"NA",wat!AE143), "-")</f>
        <v>-</v>
      </c>
      <c r="AF145" s="28">
        <f>IF(ISNUMBER(wat!AF143), IF(wat!AF143=-999,"NA",IF(wat!AF143&gt;99, "&gt;99", IF(wat!AF143&lt;1, "&lt;1",wat!AF143 ))), "-")</f>
        <v>21.647749476227045</v>
      </c>
      <c r="AG145" s="28">
        <f>IF(ISNUMBER(wat!AG143), IF(wat!AG143=-999,"NA",IF(wat!AG143&gt;99, "&gt;99", IF(wat!AG143&lt;1, "&lt;1",wat!AG143 ))), "-")</f>
        <v>24.388755577852571</v>
      </c>
      <c r="AH145" s="52">
        <f>IF(ISNUMBER(wat!AH143), IF(wat!AH143=-999,"NA",IF(wat!AH143&gt;99, "&gt;99", IF(wat!AH143&lt;1, "&lt;1",wat!AH143 ))), "-")</f>
        <v>52.936869289918455</v>
      </c>
      <c r="AI145" s="53">
        <f>IF(ISNUMBER(wat!AI143), IF(wat!AI143=-999,"NA",IF(wat!AI143&gt;99, "&gt;99", IF(wat!AI143&lt;1, "&lt;1",wat!AI143 ))), "-")</f>
        <v>80.943274993944996</v>
      </c>
      <c r="AJ145" s="53">
        <f>IF(ISNUMBER(wat!AJ143), IF(wat!AJ143=-999,"NA",IF(wat!AJ143&gt;99, "&gt;99", IF(wat!AJ143&lt;1, "&lt;1",wat!AJ143 ))), "-")</f>
        <v>52.936869289918455</v>
      </c>
      <c r="AK145" s="53">
        <f>IF(ISNUMBER(wat!AK143), IF(wat!AK143=-999,"NA",IF(wat!AK143&gt;99, "&gt;99", IF(wat!AK143&lt;1, "&lt;1",wat!AK143 ))), "-")</f>
        <v>79.819185233134334</v>
      </c>
      <c r="AL145" s="29">
        <f>IF(ISNUMBER(wat!AL143), IF(wat!AL143=-999,"NA",wat!AL143), "-")</f>
        <v>-2.7509208768606186E-2</v>
      </c>
      <c r="AM145" s="28">
        <f>IF(ISNUMBER(wat!AM143), IF(wat!AM143=-999,"NA",IF(wat!AM143&gt;99, "&gt;99", IF(wat!AM143&lt;1, "&lt;1",wat!AM143 ))), "-")</f>
        <v>77.637573150812628</v>
      </c>
      <c r="AN145" s="28">
        <f>IF(ISNUMBER(wat!AN143), IF(wat!AN143=-999,"NA",IF(wat!AN143&gt;99, "&gt;99", IF(wat!AN143&lt;1, "&lt;1",wat!AN143 ))), "-")</f>
        <v>15.931552449415292</v>
      </c>
      <c r="AO145" s="25">
        <f>IF(ISBLANK(wat!AO143), "", wat!AO143)</f>
        <v>142</v>
      </c>
    </row>
    <row r="146" spans="1:41" s="6" customFormat="1" hidden="1" x14ac:dyDescent="0.25">
      <c r="A146" s="25" t="str">
        <f>IF(ISBLANK(wat!A144), "", wat!A144)</f>
        <v>Oceania</v>
      </c>
      <c r="B146" s="56">
        <f>IF(ISBLANK(wat!B144), "", wat!B144)</f>
        <v>2016</v>
      </c>
      <c r="C146" s="54">
        <f>IF(ISNUMBER(wat!C144), wat!C144, "-")</f>
        <v>11513.655582308769</v>
      </c>
      <c r="D146" s="28">
        <f>IF(ISNUMBER(wat!D144), wat!D144, "-")</f>
        <v>22.757925033569336</v>
      </c>
      <c r="E146" s="51">
        <f>IF(ISNUMBER(wat!E144), IF(wat!E144=-999,"NA",IF(wat!E144&gt;99, "&gt;99", IF(wat!E144&lt;1, "&lt;1",wat!E144 ))), "-")</f>
        <v>55.441448789008504</v>
      </c>
      <c r="F146" s="28">
        <f>IF(ISNUMBER(wat!F144), IF(wat!F144=-999,"NA",IF(wat!F144&gt;99, "&gt;99", IF(wat!F144&lt;1, "&lt;1",wat!F144 ))), "-")</f>
        <v>1.897192541354449</v>
      </c>
      <c r="G146" s="28">
        <f>IF(ISNUMBER(wat!G144), IF(wat!G144=-999,"NA",IF(wat!G144&gt;99, "&gt;99", IF(wat!G144&lt;1, "&lt;1",wat!G144 ))), "-")</f>
        <v>17.243855516926637</v>
      </c>
      <c r="H146" s="28">
        <f>IF(ISNUMBER(wat!H144), IF(wat!H144=-999,"NA",IF(wat!H144&gt;99, "&gt;99", IF(wat!H144&lt;1, "&lt;1",wat!H144 ))), "-")</f>
        <v>25.417503152710413</v>
      </c>
      <c r="I146" s="29">
        <f>IF(ISNUMBER(wat!I144), IF(wat!I144=-999,"NA",wat!I144), "-")</f>
        <v>0.30753752589225769</v>
      </c>
      <c r="J146" s="51">
        <f>IF(ISNUMBER(wat!J144), IF(wat!J144=-999,"NA",IF(wat!J144&gt;99, "&gt;99", wat!J144)), "-")</f>
        <v>44.580779258205951</v>
      </c>
      <c r="K146" s="28">
        <f>IF(ISNUMBER(wat!K144), IF(wat!K144=-999,"NA",IF(wat!K144&gt;99, "&gt;99", IF(wat!K144&lt;1, "&lt;1",wat!K144 ))), "-")</f>
        <v>2.0860772648958692</v>
      </c>
      <c r="L146" s="28">
        <f>IF(ISNUMBER(wat!L144), IF(wat!L144=-999,"NA",IF(wat!L144&gt;99, "&gt;99", IF(wat!L144&lt;1, "&lt;1",wat!L144 ))), "-")</f>
        <v>21.130818319036489</v>
      </c>
      <c r="M146" s="28">
        <f>IF(ISNUMBER(wat!M144), IF(wat!M144=-999,"NA",IF(wat!M144&gt;99, "&gt;99", IF(wat!M144&lt;1, "&lt;1",wat!M144 ))), "-")</f>
        <v>32.202325157861686</v>
      </c>
      <c r="N146" s="29">
        <f>IF(ISNUMBER(wat!N144), IF(wat!N144=-999,"NA",wat!N144), "-")</f>
        <v>0.3851502537727356</v>
      </c>
      <c r="O146" s="51">
        <f>IF(ISNUMBER(wat!O144), IF(wat!O144=-999,"NA",IF(wat!O144&gt;99, "&gt;99", IF(wat!O144&lt;1, "&lt;1",wat!O144 ))), "-")</f>
        <v>92.303358859020761</v>
      </c>
      <c r="P146" s="28">
        <f>IF(ISNUMBER(wat!P144), IF(wat!P144=-999,"NA",IF(wat!P144&gt;99, "&gt;99", IF(wat!P144&lt;1, "&lt;1",wat!P144 ))), "-")</f>
        <v>1.256103789602504</v>
      </c>
      <c r="Q146" s="28">
        <f>IF(ISNUMBER(wat!Q144), IF(wat!Q144=-999,"NA",IF(wat!Q144&gt;99, "&gt;99", IF(wat!Q144&lt;1, "&lt;1",wat!Q144 ))), "-")</f>
        <v>4.0512210747939372</v>
      </c>
      <c r="R146" s="28">
        <f>IF(ISNUMBER(wat!R144), IF(wat!R144=-999,"NA",IF(wat!R144&gt;99, "&gt;99", IF(wat!R144&lt;1, "&lt;1",wat!R144 ))), "-")</f>
        <v>2.3893162765827856</v>
      </c>
      <c r="S146" s="29">
        <f>IF(ISNUMBER(wat!S144), IF(wat!S144=-999,"NA",wat!S144), "-")</f>
        <v>5.8602180331945419E-2</v>
      </c>
      <c r="T146" s="52" t="str">
        <f>IF(ISNUMBER(wat!T144), IF(wat!T144=-999,"NA",IF(wat!T144&gt;99, "&gt;99", IF(wat!T144&lt;1, "&lt;1",wat!T144 ))), "-")</f>
        <v>-</v>
      </c>
      <c r="U146" s="53">
        <f>IF(ISNUMBER(wat!U144), IF(wat!U144=-999,"NA",IF(wat!U144&gt;99, "&gt;99", IF(wat!U144&lt;1, "&lt;1",wat!U144 ))), "-")</f>
        <v>40.475945444676732</v>
      </c>
      <c r="V146" s="53">
        <f>IF(ISNUMBER(wat!V144), IF(wat!V144=-999,"NA",IF(wat!V144&gt;99, "&gt;99", IF(wat!V144&lt;1, "&lt;1",wat!V144 ))), "-")</f>
        <v>34.421400096719033</v>
      </c>
      <c r="W146" s="53" t="str">
        <f>IF(ISNUMBER(wat!W144), IF(wat!W144=-999,"NA",IF(wat!W144&gt;99, "&gt;99", IF(wat!W144&lt;1, "&lt;1",wat!W144 ))), "-")</f>
        <v>-</v>
      </c>
      <c r="X146" s="29" t="str">
        <f>IF(ISNUMBER(wat!X144), IF(wat!X144=-999,"NA",wat!X144), "-")</f>
        <v>-</v>
      </c>
      <c r="Y146" s="28">
        <f>IF(ISNUMBER(wat!Y144), IF(wat!Y144=-999,"NA",IF(wat!Y144&gt;99, "&gt;99", IF(wat!Y144&lt;1, "&lt;1",wat!Y144 ))), "-")</f>
        <v>34.103815253019825</v>
      </c>
      <c r="Z146" s="28">
        <f>IF(ISNUMBER(wat!Z144), IF(wat!Z144=-999,"NA",IF(wat!Z144&gt;99, "&gt;99", IF(wat!Z144&lt;1, "&lt;1",wat!Z144 ))), "-")</f>
        <v>23.234826077343111</v>
      </c>
      <c r="AA146" s="52" t="str">
        <f>IF(ISNUMBER(wat!AA144), IF(wat!AA144=-999,"NA",IF(wat!AA144&gt;99, "&gt;99", IF(wat!AA144&lt;1, "&lt;1",wat!AA144 ))), "-")</f>
        <v>-</v>
      </c>
      <c r="AB146" s="53">
        <f>IF(ISNUMBER(wat!AB144), IF(wat!AB144=-999,"NA",IF(wat!AB144&gt;99, "&gt;99", IF(wat!AB144&lt;1, "&lt;1",wat!AB144 ))), "-")</f>
        <v>28.041436217634491</v>
      </c>
      <c r="AC146" s="53">
        <f>IF(ISNUMBER(wat!AC144), IF(wat!AC144=-999,"NA",IF(wat!AC144&gt;99, "&gt;99", IF(wat!AC144&lt;1, "&lt;1",wat!AC144 ))), "-")</f>
        <v>28.975366904369555</v>
      </c>
      <c r="AD146" s="53" t="str">
        <f>IF(ISNUMBER(wat!AD144), IF(wat!AD144=-999,"NA",IF(wat!AD144&gt;99, "&gt;99", IF(wat!AD144&lt;1, "&lt;1",wat!AD144 ))), "-")</f>
        <v>-</v>
      </c>
      <c r="AE146" s="29" t="str">
        <f>IF(ISNUMBER(wat!AE144), IF(wat!AE144=-999,"NA",wat!AE144), "-")</f>
        <v>-</v>
      </c>
      <c r="AF146" s="28">
        <f>IF(ISNUMBER(wat!AF144), IF(wat!AF144=-999,"NA",IF(wat!AF144&gt;99, "&gt;99", IF(wat!AF144&lt;1, "&lt;1",wat!AF144 ))), "-")</f>
        <v>21.464454879711695</v>
      </c>
      <c r="AG146" s="28">
        <f>IF(ISNUMBER(wat!AG144), IF(wat!AG144=-999,"NA",IF(wat!AG144&gt;99, "&gt;99", IF(wat!AG144&lt;1, "&lt;1",wat!AG144 ))), "-")</f>
        <v>25.202401643390115</v>
      </c>
      <c r="AH146" s="52">
        <f>IF(ISNUMBER(wat!AH144), IF(wat!AH144=-999,"NA",IF(wat!AH144&gt;99, "&gt;99", IF(wat!AH144&lt;1, "&lt;1",wat!AH144 ))), "-")</f>
        <v>52.905636451815219</v>
      </c>
      <c r="AI146" s="53">
        <f>IF(ISNUMBER(wat!AI144), IF(wat!AI144=-999,"NA",IF(wat!AI144&gt;99, "&gt;99", IF(wat!AI144&lt;1, "&lt;1",wat!AI144 ))), "-")</f>
        <v>82.679584058623888</v>
      </c>
      <c r="AJ146" s="53">
        <f>IF(ISNUMBER(wat!AJ144), IF(wat!AJ144=-999,"NA",IF(wat!AJ144&gt;99, "&gt;99", IF(wat!AJ144&lt;1, "&lt;1",wat!AJ144 ))), "-")</f>
        <v>52.905636451815219</v>
      </c>
      <c r="AK146" s="53">
        <f>IF(ISNUMBER(wat!AK144), IF(wat!AK144=-999,"NA",IF(wat!AK144&gt;99, "&gt;99", IF(wat!AK144&lt;1, "&lt;1",wat!AK144 ))), "-")</f>
        <v>79.394130068004984</v>
      </c>
      <c r="AL146" s="29">
        <f>IF(ISNUMBER(wat!AL144), IF(wat!AL144=-999,"NA",wat!AL144), "-")</f>
        <v>-2.7509208768606186E-2</v>
      </c>
      <c r="AM146" s="28">
        <f>IF(ISNUMBER(wat!AM144), IF(wat!AM144=-999,"NA",IF(wat!AM144&gt;99, "&gt;99", IF(wat!AM144&lt;1, "&lt;1",wat!AM144 ))), "-")</f>
        <v>77.002734032450476</v>
      </c>
      <c r="AN146" s="28">
        <f>IF(ISNUMBER(wat!AN144), IF(wat!AN144=-999,"NA",IF(wat!AN144&gt;99, "&gt;99", IF(wat!AN144&lt;1, "&lt;1",wat!AN144 ))), "-")</f>
        <v>16.556728616172812</v>
      </c>
      <c r="AO146" s="25">
        <f>IF(ISBLANK(wat!AO144), "", wat!AO144)</f>
        <v>143</v>
      </c>
    </row>
    <row r="147" spans="1:41" s="6" customFormat="1" hidden="1" x14ac:dyDescent="0.25">
      <c r="A147" s="25" t="str">
        <f>IF(ISBLANK(wat!A145), "", wat!A145)</f>
        <v>Oceania</v>
      </c>
      <c r="B147" s="56">
        <f>IF(ISBLANK(wat!B145), "", wat!B145)</f>
        <v>2017</v>
      </c>
      <c r="C147" s="54">
        <f>IF(ISNUMBER(wat!C145), wat!C145, "-")</f>
        <v>11719.831135392189</v>
      </c>
      <c r="D147" s="28">
        <f>IF(ISNUMBER(wat!D145), wat!D145, "-")</f>
        <v>22.794029235839844</v>
      </c>
      <c r="E147" s="51">
        <f>IF(ISNUMBER(wat!E145), IF(wat!E145=-999,"NA",IF(wat!E145&gt;99, "&gt;99", IF(wat!E145&lt;1, "&lt;1",wat!E145 ))), "-")</f>
        <v>55.892850092680291</v>
      </c>
      <c r="F147" s="28">
        <f>IF(ISNUMBER(wat!F145), IF(wat!F145=-999,"NA",IF(wat!F145&gt;99, "&gt;99", IF(wat!F145&lt;1, "&lt;1",wat!F145 ))), "-")</f>
        <v>1.9514390671792972</v>
      </c>
      <c r="G147" s="28">
        <f>IF(ISNUMBER(wat!G145), IF(wat!G145=-999,"NA",IF(wat!G145&gt;99, "&gt;99", IF(wat!G145&lt;1, "&lt;1",wat!G145 ))), "-")</f>
        <v>17.414457112832196</v>
      </c>
      <c r="H147" s="28">
        <f>IF(ISNUMBER(wat!H145), IF(wat!H145=-999,"NA",IF(wat!H145&gt;99, "&gt;99", IF(wat!H145&lt;1, "&lt;1",wat!H145 ))), "-")</f>
        <v>24.741253727308219</v>
      </c>
      <c r="I147" s="29">
        <f>IF(ISNUMBER(wat!I145), IF(wat!I145=-999,"NA",wat!I145), "-")</f>
        <v>0.30753752589225769</v>
      </c>
      <c r="J147" s="51">
        <f>IF(ISNUMBER(wat!J145), IF(wat!J145=-999,"NA",IF(wat!J145&gt;99, "&gt;99", wat!J145)), "-")</f>
        <v>45.111106603004956</v>
      </c>
      <c r="K147" s="28">
        <f>IF(ISNUMBER(wat!K145), IF(wat!K145=-999,"NA",IF(wat!K145&gt;99, "&gt;99", IF(wat!K145&lt;1, "&lt;1",wat!K145 ))), "-")</f>
        <v>2.1920061287235839</v>
      </c>
      <c r="L147" s="28">
        <f>IF(ISNUMBER(wat!L145), IF(wat!L145=-999,"NA",IF(wat!L145&gt;99, "&gt;99", IF(wat!L145&lt;1, "&lt;1",wat!L145 ))), "-")</f>
        <v>21.38552293808549</v>
      </c>
      <c r="M147" s="28">
        <f>IF(ISNUMBER(wat!M145), IF(wat!M145=-999,"NA",IF(wat!M145&gt;99, "&gt;99", IF(wat!M145&lt;1, "&lt;1",wat!M145 ))), "-")</f>
        <v>31.31136433018597</v>
      </c>
      <c r="N147" s="29">
        <f>IF(ISNUMBER(wat!N145), IF(wat!N145=-999,"NA",wat!N145), "-")</f>
        <v>0.3851502537727356</v>
      </c>
      <c r="O147" s="51">
        <f>IF(ISNUMBER(wat!O145), IF(wat!O145=-999,"NA",IF(wat!O145&gt;99, "&gt;99", IF(wat!O145&lt;1, "&lt;1",wat!O145 ))), "-")</f>
        <v>92.411842233704974</v>
      </c>
      <c r="P147" s="28">
        <f>IF(ISNUMBER(wat!P145), IF(wat!P145=-999,"NA",IF(wat!P145&gt;99, "&gt;99", IF(wat!P145&lt;1, "&lt;1",wat!P145 ))), "-")</f>
        <v>1.136611061085899</v>
      </c>
      <c r="Q147" s="28">
        <f>IF(ISNUMBER(wat!Q145), IF(wat!Q145=-999,"NA",IF(wat!Q145&gt;99, "&gt;99", IF(wat!Q145&lt;1, "&lt;1",wat!Q145 ))), "-")</f>
        <v>3.9640051192453387</v>
      </c>
      <c r="R147" s="28">
        <f>IF(ISNUMBER(wat!R145), IF(wat!R145=-999,"NA",IF(wat!R145&gt;99, "&gt;99", IF(wat!R145&lt;1, "&lt;1",wat!R145 ))), "-")</f>
        <v>2.4875415859637764</v>
      </c>
      <c r="S147" s="29">
        <f>IF(ISNUMBER(wat!S145), IF(wat!S145=-999,"NA",wat!S145), "-")</f>
        <v>5.8602180331945419E-2</v>
      </c>
      <c r="T147" s="52" t="str">
        <f>IF(ISNUMBER(wat!T145), IF(wat!T145=-999,"NA",IF(wat!T145&gt;99, "&gt;99", IF(wat!T145&lt;1, "&lt;1",wat!T145 ))), "-")</f>
        <v>-</v>
      </c>
      <c r="U147" s="53">
        <f>IF(ISNUMBER(wat!U145), IF(wat!U145=-999,"NA",IF(wat!U145&gt;99, "&gt;99", IF(wat!U145&lt;1, "&lt;1",wat!U145 ))), "-")</f>
        <v>41.278482265873997</v>
      </c>
      <c r="V147" s="53">
        <f>IF(ISNUMBER(wat!V145), IF(wat!V145=-999,"NA",IF(wat!V145&gt;99, "&gt;99", IF(wat!V145&lt;1, "&lt;1",wat!V145 ))), "-")</f>
        <v>34.689001144470083</v>
      </c>
      <c r="W147" s="53" t="str">
        <f>IF(ISNUMBER(wat!W145), IF(wat!W145=-999,"NA",IF(wat!W145&gt;99, "&gt;99", IF(wat!W145&lt;1, "&lt;1",wat!W145 ))), "-")</f>
        <v>-</v>
      </c>
      <c r="X147" s="29" t="str">
        <f>IF(ISNUMBER(wat!X145), IF(wat!X145=-999,"NA",wat!X145), "-")</f>
        <v>-</v>
      </c>
      <c r="Y147" s="28">
        <f>IF(ISNUMBER(wat!Y145), IF(wat!Y145=-999,"NA",IF(wat!Y145&gt;99, "&gt;99", IF(wat!Y145&lt;1, "&lt;1",wat!Y145 ))), "-")</f>
        <v>33.244836848078577</v>
      </c>
      <c r="Z147" s="28">
        <f>IF(ISNUMBER(wat!Z145), IF(wat!Z145=-999,"NA",IF(wat!Z145&gt;99, "&gt;99", IF(wat!Z145&lt;1, "&lt;1",wat!Z145 ))), "-")</f>
        <v>24.599452311781004</v>
      </c>
      <c r="AA147" s="52" t="str">
        <f>IF(ISNUMBER(wat!AA145), IF(wat!AA145=-999,"NA",IF(wat!AA145&gt;99, "&gt;99", IF(wat!AA145&lt;1, "&lt;1",wat!AA145 ))), "-")</f>
        <v>-</v>
      </c>
      <c r="AB147" s="53">
        <f>IF(ISNUMBER(wat!AB145), IF(wat!AB145=-999,"NA",IF(wat!AB145&gt;99, "&gt;99", IF(wat!AB145&lt;1, "&lt;1",wat!AB145 ))), "-")</f>
        <v>28.540423208096833</v>
      </c>
      <c r="AC147" s="53">
        <f>IF(ISNUMBER(wat!AC145), IF(wat!AC145=-999,"NA",IF(wat!AC145&gt;99, "&gt;99", IF(wat!AC145&lt;1, "&lt;1",wat!AC145 ))), "-")</f>
        <v>29.320095795086864</v>
      </c>
      <c r="AD147" s="53" t="str">
        <f>IF(ISNUMBER(wat!AD145), IF(wat!AD145=-999,"NA",IF(wat!AD145&gt;99, "&gt;99", IF(wat!AD145&lt;1, "&lt;1",wat!AD145 ))), "-")</f>
        <v>-</v>
      </c>
      <c r="AE147" s="29" t="str">
        <f>IF(ISNUMBER(wat!AE145), IF(wat!AE145=-999,"NA",wat!AE145), "-")</f>
        <v>-</v>
      </c>
      <c r="AF147" s="28">
        <f>IF(ISNUMBER(wat!AF145), IF(wat!AF145=-999,"NA",IF(wat!AF145&gt;99, "&gt;99", IF(wat!AF145&lt;1, "&lt;1",wat!AF145 ))), "-")</f>
        <v>21.143070908608642</v>
      </c>
      <c r="AG147" s="28">
        <f>IF(ISNUMBER(wat!AG145), IF(wat!AG145=-999,"NA",IF(wat!AG145&gt;99, "&gt;99", IF(wat!AG145&lt;1, "&lt;1",wat!AG145 ))), "-")</f>
        <v>26.160041823119879</v>
      </c>
      <c r="AH147" s="52">
        <f>IF(ISNUMBER(wat!AH145), IF(wat!AH145=-999,"NA",IF(wat!AH145&gt;99, "&gt;99", IF(wat!AH145&lt;1, "&lt;1",wat!AH145 ))), "-")</f>
        <v>52.874094549755014</v>
      </c>
      <c r="AI147" s="53">
        <f>IF(ISNUMBER(wat!AI145), IF(wat!AI145=-999,"NA",IF(wat!AI145&gt;99, "&gt;99", IF(wat!AI145&lt;1, "&lt;1",wat!AI145 ))), "-")</f>
        <v>84.423737803531438</v>
      </c>
      <c r="AJ147" s="53">
        <f>IF(ISNUMBER(wat!AJ145), IF(wat!AJ145=-999,"NA",IF(wat!AJ145&gt;99, "&gt;99", IF(wat!AJ145&lt;1, "&lt;1",wat!AJ145 ))), "-")</f>
        <v>52.874094549755014</v>
      </c>
      <c r="AK147" s="53">
        <f>IF(ISNUMBER(wat!AK145), IF(wat!AK145=-999,"NA",IF(wat!AK145&gt;99, "&gt;99", IF(wat!AK145&lt;1, "&lt;1",wat!AK145 ))), "-")</f>
        <v>78.96785098611673</v>
      </c>
      <c r="AL147" s="29">
        <f>IF(ISNUMBER(wat!AL145), IF(wat!AL145=-999,"NA",wat!AL145), "-")</f>
        <v>-2.7509208768606186E-2</v>
      </c>
      <c r="AM147" s="28">
        <f>IF(ISNUMBER(wat!AM145), IF(wat!AM145=-999,"NA",IF(wat!AM145&gt;99, "&gt;99", IF(wat!AM145&lt;1, "&lt;1",wat!AM145 ))), "-")</f>
        <v>74.234895174119387</v>
      </c>
      <c r="AN147" s="28">
        <f>IF(ISNUMBER(wat!AN145), IF(wat!AN145=-999,"NA",IF(wat!AN145&gt;99, "&gt;99", IF(wat!AN145&lt;1, "&lt;1",wat!AN145 ))), "-")</f>
        <v>19.313558120671466</v>
      </c>
      <c r="AO147" s="25">
        <f>IF(ISBLANK(wat!AO145), "", wat!AO145)</f>
        <v>144</v>
      </c>
    </row>
    <row r="148" spans="1:41" s="6" customFormat="1" hidden="1" x14ac:dyDescent="0.25">
      <c r="A148" s="25" t="str">
        <f>IF(ISBLANK(wat!A146), "", wat!A146)</f>
        <v>Oceania</v>
      </c>
      <c r="B148" s="56">
        <f>IF(ISBLANK(wat!B146), "", wat!B146)</f>
        <v>2018</v>
      </c>
      <c r="C148" s="54">
        <f>IF(ISNUMBER(wat!C146), wat!C146, "-")</f>
        <v>11929.539217472076</v>
      </c>
      <c r="D148" s="28">
        <f>IF(ISNUMBER(wat!D146), wat!D146, "-")</f>
        <v>22.845663070678711</v>
      </c>
      <c r="E148" s="51">
        <f>IF(ISNUMBER(wat!E146), IF(wat!E146=-999,"NA",IF(wat!E146&gt;99, "&gt;99", IF(wat!E146&lt;1, "&lt;1",wat!E146 ))), "-")</f>
        <v>56.336016360272509</v>
      </c>
      <c r="F148" s="28">
        <f>IF(ISNUMBER(wat!F146), IF(wat!F146=-999,"NA",IF(wat!F146&gt;99, "&gt;99", IF(wat!F146&lt;1, "&lt;1",wat!F146 ))), "-")</f>
        <v>2.0066991517760697</v>
      </c>
      <c r="G148" s="28">
        <f>IF(ISNUMBER(wat!G146), IF(wat!G146=-999,"NA",IF(wat!G146&gt;99, "&gt;99", IF(wat!G146&lt;1, "&lt;1",wat!G146 ))), "-")</f>
        <v>17.596750339742975</v>
      </c>
      <c r="H148" s="28">
        <f>IF(ISNUMBER(wat!H146), IF(wat!H146=-999,"NA",IF(wat!H146&gt;99, "&gt;99", IF(wat!H146&lt;1, "&lt;1",wat!H146 ))), "-")</f>
        <v>24.060534148208447</v>
      </c>
      <c r="I148" s="29">
        <f>IF(ISNUMBER(wat!I146), IF(wat!I146=-999,"NA",wat!I146), "-")</f>
        <v>0.30753752589225769</v>
      </c>
      <c r="J148" s="51">
        <f>IF(ISNUMBER(wat!J146), IF(wat!J146=-999,"NA",IF(wat!J146&gt;99, "&gt;99", wat!J146)), "-")</f>
        <v>45.627584144885446</v>
      </c>
      <c r="K148" s="28">
        <f>IF(ISNUMBER(wat!K146), IF(wat!K146=-999,"NA",IF(wat!K146&gt;99, "&gt;99", IF(wat!K146&lt;1, "&lt;1",wat!K146 ))), "-")</f>
        <v>2.3004453239384643</v>
      </c>
      <c r="L148" s="28">
        <f>IF(ISNUMBER(wat!L146), IF(wat!L146=-999,"NA",IF(wat!L146&gt;99, "&gt;99", IF(wat!L146&lt;1, "&lt;1",wat!L146 ))), "-")</f>
        <v>21.653892568371639</v>
      </c>
      <c r="M148" s="28">
        <f>IF(ISNUMBER(wat!M146), IF(wat!M146=-999,"NA",IF(wat!M146&gt;99, "&gt;99", IF(wat!M146&lt;1, "&lt;1",wat!M146 ))), "-")</f>
        <v>30.418077962804453</v>
      </c>
      <c r="N148" s="29">
        <f>IF(ISNUMBER(wat!N146), IF(wat!N146=-999,"NA",wat!N146), "-")</f>
        <v>0.3851502537727356</v>
      </c>
      <c r="O148" s="51">
        <f>IF(ISNUMBER(wat!O146), IF(wat!O146=-999,"NA",IF(wat!O146&gt;99, "&gt;99", IF(wat!O146&lt;1, "&lt;1",wat!O146 ))), "-")</f>
        <v>92.500512839817191</v>
      </c>
      <c r="P148" s="28">
        <f>IF(ISNUMBER(wat!P146), IF(wat!P146=-999,"NA",IF(wat!P146&gt;99, "&gt;99", IF(wat!P146&lt;1, "&lt;1",wat!P146 ))), "-")</f>
        <v>1.0146599846707107</v>
      </c>
      <c r="Q148" s="28">
        <f>IF(ISNUMBER(wat!Q146), IF(wat!Q146=-999,"NA",IF(wat!Q146&gt;99, "&gt;99", IF(wat!Q146&lt;1, "&lt;1",wat!Q146 ))), "-")</f>
        <v>3.8949803214615573</v>
      </c>
      <c r="R148" s="28">
        <f>IF(ISNUMBER(wat!R146), IF(wat!R146=-999,"NA",IF(wat!R146&gt;99, "&gt;99", IF(wat!R146&lt;1, "&lt;1",wat!R146 ))), "-")</f>
        <v>2.589846854050541</v>
      </c>
      <c r="S148" s="29">
        <f>IF(ISNUMBER(wat!S146), IF(wat!S146=-999,"NA",wat!S146), "-")</f>
        <v>5.8602180331945419E-2</v>
      </c>
      <c r="T148" s="52" t="str">
        <f>IF(ISNUMBER(wat!T146), IF(wat!T146=-999,"NA",IF(wat!T146&gt;99, "&gt;99", IF(wat!T146&lt;1, "&lt;1",wat!T146 ))), "-")</f>
        <v>-</v>
      </c>
      <c r="U148" s="53">
        <f>IF(ISNUMBER(wat!U146), IF(wat!U146=-999,"NA",IF(wat!U146&gt;99, "&gt;99", IF(wat!U146&lt;1, "&lt;1",wat!U146 ))), "-")</f>
        <v>42.105167590874309</v>
      </c>
      <c r="V148" s="53">
        <f>IF(ISNUMBER(wat!V146), IF(wat!V146=-999,"NA",IF(wat!V146&gt;99, "&gt;99", IF(wat!V146&lt;1, "&lt;1",wat!V146 ))), "-")</f>
        <v>34.952764923795939</v>
      </c>
      <c r="W148" s="53" t="str">
        <f>IF(ISNUMBER(wat!W146), IF(wat!W146=-999,"NA",IF(wat!W146&gt;99, "&gt;99", IF(wat!W146&lt;1, "&lt;1",wat!W146 ))), "-")</f>
        <v>-</v>
      </c>
      <c r="X148" s="29" t="str">
        <f>IF(ISNUMBER(wat!X146), IF(wat!X146=-999,"NA",wat!X146), "-")</f>
        <v>-</v>
      </c>
      <c r="Y148" s="28">
        <f>IF(ISNUMBER(wat!Y146), IF(wat!Y146=-999,"NA",IF(wat!Y146&gt;99, "&gt;99", IF(wat!Y146&lt;1, "&lt;1",wat!Y146 ))), "-")</f>
        <v>32.998822258517748</v>
      </c>
      <c r="Z148" s="28">
        <f>IF(ISNUMBER(wat!Z146), IF(wat!Z146=-999,"NA",IF(wat!Z146&gt;99, "&gt;99", IF(wat!Z146&lt;1, "&lt;1",wat!Z146 ))), "-")</f>
        <v>25.343893253530837</v>
      </c>
      <c r="AA148" s="52" t="str">
        <f>IF(ISNUMBER(wat!AA146), IF(wat!AA146=-999,"NA",IF(wat!AA146&gt;99, "&gt;99", IF(wat!AA146&lt;1, "&lt;1",wat!AA146 ))), "-")</f>
        <v>-</v>
      </c>
      <c r="AB148" s="53">
        <f>IF(ISNUMBER(wat!AB146), IF(wat!AB146=-999,"NA",IF(wat!AB146&gt;99, "&gt;99", IF(wat!AB146&lt;1, "&lt;1",wat!AB146 ))), "-")</f>
        <v>29.06818257807025</v>
      </c>
      <c r="AC148" s="53">
        <f>IF(ISNUMBER(wat!AC146), IF(wat!AC146=-999,"NA",IF(wat!AC146&gt;99, "&gt;99", IF(wat!AC146&lt;1, "&lt;1",wat!AC146 ))), "-")</f>
        <v>29.659442574608903</v>
      </c>
      <c r="AD148" s="53" t="str">
        <f>IF(ISNUMBER(wat!AD146), IF(wat!AD146=-999,"NA",IF(wat!AD146&gt;99, "&gt;99", IF(wat!AD146&lt;1, "&lt;1",wat!AD146 ))), "-")</f>
        <v>-</v>
      </c>
      <c r="AE148" s="29" t="str">
        <f>IF(ISNUMBER(wat!AE146), IF(wat!AE146=-999,"NA",wat!AE146), "-")</f>
        <v>-</v>
      </c>
      <c r="AF148" s="28">
        <f>IF(ISNUMBER(wat!AF146), IF(wat!AF146=-999,"NA",IF(wat!AF146&gt;99, "&gt;99", IF(wat!AF146&lt;1, "&lt;1",wat!AF146 ))), "-")</f>
        <v>20.974880972303815</v>
      </c>
      <c r="AG148" s="28">
        <f>IF(ISNUMBER(wat!AG146), IF(wat!AG146=-999,"NA",IF(wat!AG146&gt;99, "&gt;99", IF(wat!AG146&lt;1, "&lt;1",wat!AG146 ))), "-")</f>
        <v>26.953148496520086</v>
      </c>
      <c r="AH148" s="52">
        <f>IF(ISNUMBER(wat!AH146), IF(wat!AH146=-999,"NA",IF(wat!AH146&gt;99, "&gt;99", IF(wat!AH146&lt;1, "&lt;1",wat!AH146 ))), "-")</f>
        <v>52.829362550561157</v>
      </c>
      <c r="AI148" s="53">
        <f>IF(ISNUMBER(wat!AI146), IF(wat!AI146=-999,"NA",IF(wat!AI146&gt;99, "&gt;99", IF(wat!AI146&lt;1, "&lt;1",wat!AI146 ))), "-")</f>
        <v>86.133649285375284</v>
      </c>
      <c r="AJ148" s="53">
        <f>IF(ISNUMBER(wat!AJ146), IF(wat!AJ146=-999,"NA",IF(wat!AJ146&gt;99, "&gt;99", IF(wat!AJ146&lt;1, "&lt;1",wat!AJ146 ))), "-")</f>
        <v>52.829362550561157</v>
      </c>
      <c r="AK148" s="53">
        <f>IF(ISNUMBER(wat!AK146), IF(wat!AK146=-999,"NA",IF(wat!AK146&gt;99, "&gt;99", IF(wat!AK146&lt;1, "&lt;1",wat!AK146 ))), "-")</f>
        <v>78.527196016737591</v>
      </c>
      <c r="AL148" s="29">
        <f>IF(ISNUMBER(wat!AL146), IF(wat!AL146=-999,"NA",wat!AL146), "-")</f>
        <v>-2.7509208768606186E-2</v>
      </c>
      <c r="AM148" s="28">
        <f>IF(ISNUMBER(wat!AM146), IF(wat!AM146=-999,"NA",IF(wat!AM146&gt;99, "&gt;99", IF(wat!AM146&lt;1, "&lt;1",wat!AM146 ))), "-")</f>
        <v>73.606054822586557</v>
      </c>
      <c r="AN148" s="28">
        <f>IF(ISNUMBER(wat!AN146), IF(wat!AN146=-999,"NA",IF(wat!AN146&gt;99, "&gt;99", IF(wat!AN146&lt;1, "&lt;1",wat!AN146 ))), "-")</f>
        <v>19.909118001901341</v>
      </c>
      <c r="AO148" s="25">
        <f>IF(ISBLANK(wat!AO146), "", wat!AO146)</f>
        <v>145</v>
      </c>
    </row>
    <row r="149" spans="1:41" s="6" customFormat="1" hidden="1" x14ac:dyDescent="0.25">
      <c r="A149" s="25" t="str">
        <f>IF(ISBLANK(wat!A147), "", wat!A147)</f>
        <v>Oceania</v>
      </c>
      <c r="B149" s="56">
        <f>IF(ISBLANK(wat!B147), "", wat!B147)</f>
        <v>2019</v>
      </c>
      <c r="C149" s="54">
        <f>IF(ISNUMBER(wat!C147), wat!C147, "-")</f>
        <v>12141.786124944687</v>
      </c>
      <c r="D149" s="28">
        <f>IF(ISNUMBER(wat!D147), wat!D147, "-")</f>
        <v>22.910528182983398</v>
      </c>
      <c r="E149" s="51">
        <f>IF(ISNUMBER(wat!E147), IF(wat!E147=-999,"NA",IF(wat!E147&gt;99, "&gt;99", IF(wat!E147&lt;1, "&lt;1",wat!E147 ))), "-")</f>
        <v>56.836892814129612</v>
      </c>
      <c r="F149" s="28">
        <f>IF(ISNUMBER(wat!F147), IF(wat!F147=-999,"NA",IF(wat!F147&gt;99, "&gt;99", IF(wat!F147&lt;1, "&lt;1",wat!F147 ))), "-")</f>
        <v>2.0613531149357907</v>
      </c>
      <c r="G149" s="28">
        <f>IF(ISNUMBER(wat!G147), IF(wat!G147=-999,"NA",IF(wat!G147&gt;99, "&gt;99", IF(wat!G147&lt;1, "&lt;1",wat!G147 ))), "-")</f>
        <v>17.730690233245014</v>
      </c>
      <c r="H149" s="28">
        <f>IF(ISNUMBER(wat!H147), IF(wat!H147=-999,"NA",IF(wat!H147&gt;99, "&gt;99", IF(wat!H147&lt;1, "&lt;1",wat!H147 ))), "-")</f>
        <v>23.371063837689583</v>
      </c>
      <c r="I149" s="29">
        <f>IF(ISNUMBER(wat!I147), IF(wat!I147=-999,"NA",wat!I147), "-")</f>
        <v>0.30753752589225769</v>
      </c>
      <c r="J149" s="51">
        <f>IF(ISNUMBER(wat!J147), IF(wat!J147=-999,"NA",IF(wat!J147&gt;99, "&gt;99", wat!J147)), "-")</f>
        <v>46.212175497776961</v>
      </c>
      <c r="K149" s="28">
        <f>IF(ISNUMBER(wat!K147), IF(wat!K147=-999,"NA",IF(wat!K147&gt;99, "&gt;99", IF(wat!K147&lt;1, "&lt;1",wat!K147 ))), "-")</f>
        <v>2.4088384423024887</v>
      </c>
      <c r="L149" s="28">
        <f>IF(ISNUMBER(wat!L147), IF(wat!L147=-999,"NA",IF(wat!L147&gt;99, "&gt;99", IF(wat!L147&lt;1, "&lt;1",wat!L147 ))), "-")</f>
        <v>21.862787399655371</v>
      </c>
      <c r="M149" s="28">
        <f>IF(ISNUMBER(wat!M147), IF(wat!M147=-999,"NA",IF(wat!M147&gt;99, "&gt;99", IF(wat!M147&lt;1, "&lt;1",wat!M147 ))), "-")</f>
        <v>29.516198660265175</v>
      </c>
      <c r="N149" s="29">
        <f>IF(ISNUMBER(wat!N147), IF(wat!N147=-999,"NA",wat!N147), "-")</f>
        <v>0.3851502537727356</v>
      </c>
      <c r="O149" s="51">
        <f>IF(ISNUMBER(wat!O147), IF(wat!O147=-999,"NA",IF(wat!O147&gt;99, "&gt;99", IF(wat!O147&lt;1, "&lt;1",wat!O147 ))), "-")</f>
        <v>92.587005334813526</v>
      </c>
      <c r="P149" s="28" t="str">
        <f>IF(ISNUMBER(wat!P147), IF(wat!P147=-999,"NA",IF(wat!P147&gt;99, "&gt;99", IF(wat!P147&lt;1, "&lt;1",wat!P147 ))), "-")</f>
        <v>&lt;1</v>
      </c>
      <c r="Q149" s="28">
        <f>IF(ISNUMBER(wat!Q147), IF(wat!Q147=-999,"NA",IF(wat!Q147&gt;99, "&gt;99", IF(wat!Q147&lt;1, "&lt;1",wat!Q147 ))), "-")</f>
        <v>3.8269798831550808</v>
      </c>
      <c r="R149" s="28">
        <f>IF(ISNUMBER(wat!R147), IF(wat!R147=-999,"NA",IF(wat!R147&gt;99, "&gt;99", IF(wat!R147&lt;1, "&lt;1",wat!R147 ))), "-")</f>
        <v>2.6938820518437394</v>
      </c>
      <c r="S149" s="29">
        <f>IF(ISNUMBER(wat!S147), IF(wat!S147=-999,"NA",wat!S147), "-")</f>
        <v>5.8602180331945419E-2</v>
      </c>
      <c r="T149" s="52" t="str">
        <f>IF(ISNUMBER(wat!T147), IF(wat!T147=-999,"NA",IF(wat!T147&gt;99, "&gt;99", IF(wat!T147&lt;1, "&lt;1",wat!T147 ))), "-")</f>
        <v>-</v>
      </c>
      <c r="U149" s="53">
        <f>IF(ISNUMBER(wat!U147), IF(wat!U147=-999,"NA",IF(wat!U147&gt;99, "&gt;99", IF(wat!U147&lt;1, "&lt;1",wat!U147 ))), "-")</f>
        <v>42.987698223566873</v>
      </c>
      <c r="V149" s="53">
        <f>IF(ISNUMBER(wat!V147), IF(wat!V147=-999,"NA",IF(wat!V147&gt;99, "&gt;99", IF(wat!V147&lt;1, "&lt;1",wat!V147 ))), "-")</f>
        <v>35.258596898812513</v>
      </c>
      <c r="W149" s="53" t="str">
        <f>IF(ISNUMBER(wat!W147), IF(wat!W147=-999,"NA",IF(wat!W147&gt;99, "&gt;99", IF(wat!W147&lt;1, "&lt;1",wat!W147 ))), "-")</f>
        <v>-</v>
      </c>
      <c r="X149" s="29" t="str">
        <f>IF(ISNUMBER(wat!X147), IF(wat!X147=-999,"NA",wat!X147), "-")</f>
        <v>-</v>
      </c>
      <c r="Y149" s="28">
        <f>IF(ISNUMBER(wat!Y147), IF(wat!Y147=-999,"NA",IF(wat!Y147&gt;99, "&gt;99", IF(wat!Y147&lt;1, "&lt;1",wat!Y147 ))), "-")</f>
        <v>32.82611033729237</v>
      </c>
      <c r="Z149" s="28">
        <f>IF(ISNUMBER(wat!Z147), IF(wat!Z147=-999,"NA",IF(wat!Z147&gt;99, "&gt;99", IF(wat!Z147&lt;1, "&lt;1",wat!Z147 ))), "-")</f>
        <v>26.072135591773048</v>
      </c>
      <c r="AA149" s="52" t="str">
        <f>IF(ISNUMBER(wat!AA147), IF(wat!AA147=-999,"NA",IF(wat!AA147&gt;99, "&gt;99", IF(wat!AA147&lt;1, "&lt;1",wat!AA147 ))), "-")</f>
        <v>-</v>
      </c>
      <c r="AB149" s="53">
        <f>IF(ISNUMBER(wat!AB147), IF(wat!AB147=-999,"NA",IF(wat!AB147&gt;99, "&gt;99", IF(wat!AB147&lt;1, "&lt;1",wat!AB147 ))), "-")</f>
        <v>29.652062914197476</v>
      </c>
      <c r="AC149" s="53">
        <f>IF(ISNUMBER(wat!AC147), IF(wat!AC147=-999,"NA",IF(wat!AC147&gt;99, "&gt;99", IF(wat!AC147&lt;1, "&lt;1",wat!AC147 ))), "-")</f>
        <v>30.05596275891579</v>
      </c>
      <c r="AD149" s="53" t="str">
        <f>IF(ISNUMBER(wat!AD147), IF(wat!AD147=-999,"NA",IF(wat!AD147&gt;99, "&gt;99", IF(wat!AD147&lt;1, "&lt;1",wat!AD147 ))), "-")</f>
        <v>-</v>
      </c>
      <c r="AE149" s="29" t="str">
        <f>IF(ISNUMBER(wat!AE147), IF(wat!AE147=-999,"NA",wat!AE147), "-")</f>
        <v>-</v>
      </c>
      <c r="AF149" s="28">
        <f>IF(ISNUMBER(wat!AF147), IF(wat!AF147=-999,"NA",IF(wat!AF147&gt;99, "&gt;99", IF(wat!AF147&lt;1, "&lt;1",wat!AF147 ))), "-")</f>
        <v>20.890910849297089</v>
      </c>
      <c r="AG149" s="28">
        <f>IF(ISNUMBER(wat!AG147), IF(wat!AG147=-999,"NA",IF(wat!AG147&gt;99, "&gt;99", IF(wat!AG147&lt;1, "&lt;1",wat!AG147 ))), "-")</f>
        <v>27.730103090782361</v>
      </c>
      <c r="AH149" s="52">
        <f>IF(ISNUMBER(wat!AH147), IF(wat!AH147=-999,"NA",IF(wat!AH147&gt;99, "&gt;99", IF(wat!AH147&lt;1, "&lt;1",wat!AH147 ))), "-")</f>
        <v>52.764452063542237</v>
      </c>
      <c r="AI149" s="53">
        <f>IF(ISNUMBER(wat!AI147), IF(wat!AI147=-999,"NA",IF(wat!AI147&gt;99, "&gt;99", IF(wat!AI147&lt;1, "&lt;1",wat!AI147 ))), "-")</f>
        <v>87.859521487348218</v>
      </c>
      <c r="AJ149" s="53">
        <f>IF(ISNUMBER(wat!AJ147), IF(wat!AJ147=-999,"NA",IF(wat!AJ147&gt;99, "&gt;99", IF(wat!AJ147&lt;1, "&lt;1",wat!AJ147 ))), "-")</f>
        <v>52.764452063542237</v>
      </c>
      <c r="AK149" s="53">
        <f>IF(ISNUMBER(wat!AK147), IF(wat!AK147=-999,"NA",IF(wat!AK147&gt;99, "&gt;99", IF(wat!AK147&lt;1, "&lt;1",wat!AK147 ))), "-")</f>
        <v>78.084189895405004</v>
      </c>
      <c r="AL149" s="29">
        <f>IF(ISNUMBER(wat!AL147), IF(wat!AL147=-999,"NA",wat!AL147), "-")</f>
        <v>-2.7509208768606186E-2</v>
      </c>
      <c r="AM149" s="28">
        <f>IF(ISNUMBER(wat!AM147), IF(wat!AM147=-999,"NA",IF(wat!AM147&gt;99, "&gt;99", IF(wat!AM147&lt;1, "&lt;1",wat!AM147 ))), "-")</f>
        <v>72.985738530429671</v>
      </c>
      <c r="AN149" s="28">
        <f>IF(ISNUMBER(wat!AN147), IF(wat!AN147=-999,"NA",IF(wat!AN147&gt;99, "&gt;99", IF(wat!AN147&lt;1, "&lt;1",wat!AN147 ))), "-")</f>
        <v>20.493399534571513</v>
      </c>
      <c r="AO149" s="25">
        <f>IF(ISBLANK(wat!AO147), "", wat!AO147)</f>
        <v>146</v>
      </c>
    </row>
    <row r="150" spans="1:41" s="6" customFormat="1" x14ac:dyDescent="0.25">
      <c r="A150" s="25" t="str">
        <f>IF(ISBLANK(wat!A148), "", wat!A148)</f>
        <v>Oceania</v>
      </c>
      <c r="B150" s="56">
        <f>IF(ISBLANK(wat!B148), "", wat!B148)</f>
        <v>2020</v>
      </c>
      <c r="C150" s="54">
        <f>IF(ISNUMBER(wat!C148), wat!C148, "-")</f>
        <v>12355.695293068886</v>
      </c>
      <c r="D150" s="28">
        <f>IF(ISNUMBER(wat!D148), wat!D148, "-")</f>
        <v>22.987398147583008</v>
      </c>
      <c r="E150" s="51">
        <f>IF(ISNUMBER(wat!E148), IF(wat!E148=-999,"NA",IF(wat!E148&gt;99, "&gt;99", IF(wat!E148&lt;1, "&lt;1",wat!E148 ))), "-")</f>
        <v>57.347425425089213</v>
      </c>
      <c r="F150" s="28">
        <f>IF(ISNUMBER(wat!F148), IF(wat!F148=-999,"NA",IF(wat!F148&gt;99, "&gt;99", IF(wat!F148&lt;1, "&lt;1",wat!F148 ))), "-")</f>
        <v>2.117868741290124</v>
      </c>
      <c r="G150" s="28">
        <f>IF(ISNUMBER(wat!G148), IF(wat!G148=-999,"NA",IF(wat!G148&gt;99, "&gt;99", IF(wat!G148&lt;1, "&lt;1",wat!G148 ))), "-")</f>
        <v>17.862130384716401</v>
      </c>
      <c r="H150" s="28">
        <f>IF(ISNUMBER(wat!H148), IF(wat!H148=-999,"NA",IF(wat!H148&gt;99, "&gt;99", IF(wat!H148&lt;1, "&lt;1",wat!H148 ))), "-")</f>
        <v>22.672575448904258</v>
      </c>
      <c r="I150" s="29">
        <f>IF(ISNUMBER(wat!I148), IF(wat!I148=-999,"NA",wat!I148), "-")</f>
        <v>0.30753752589225769</v>
      </c>
      <c r="J150" s="51">
        <f>IF(ISNUMBER(wat!J148), IF(wat!J148=-999,"NA",IF(wat!J148&gt;99, "&gt;99", wat!J148)), "-")</f>
        <v>46.802451415665423</v>
      </c>
      <c r="K150" s="28">
        <f>IF(ISNUMBER(wat!K148), IF(wat!K148=-999,"NA",IF(wat!K148&gt;99, "&gt;99", IF(wat!K148&lt;1, "&lt;1",wat!K148 ))), "-")</f>
        <v>2.5205085417910191</v>
      </c>
      <c r="L150" s="28">
        <f>IF(ISNUMBER(wat!L148), IF(wat!L148=-999,"NA",IF(wat!L148&gt;99, "&gt;99", IF(wat!L148&lt;1, "&lt;1",wat!L148 ))), "-")</f>
        <v>22.072178749405133</v>
      </c>
      <c r="M150" s="28">
        <f>IF(ISNUMBER(wat!M148), IF(wat!M148=-999,"NA",IF(wat!M148&gt;99, "&gt;99", IF(wat!M148&lt;1, "&lt;1",wat!M148 ))), "-")</f>
        <v>28.604861293138427</v>
      </c>
      <c r="N150" s="29">
        <f>IF(ISNUMBER(wat!N148), IF(wat!N148=-999,"NA",wat!N148), "-")</f>
        <v>0.3851502537727356</v>
      </c>
      <c r="O150" s="51">
        <f>IF(ISNUMBER(wat!O148), IF(wat!O148=-999,"NA",IF(wat!O148&gt;99, "&gt;99", IF(wat!O148&lt;1, "&lt;1",wat!O148 ))), "-")</f>
        <v>92.675301981445372</v>
      </c>
      <c r="P150" s="28" t="str">
        <f>IF(ISNUMBER(wat!P148), IF(wat!P148=-999,"NA",IF(wat!P148&gt;99, "&gt;99", IF(wat!P148&lt;1, "&lt;1",wat!P148 ))), "-")</f>
        <v>&lt;1</v>
      </c>
      <c r="Q150" s="28">
        <f>IF(ISNUMBER(wat!Q148), IF(wat!Q148=-999,"NA",IF(wat!Q148&gt;99, "&gt;99", IF(wat!Q148&lt;1, "&lt;1",wat!Q148 ))), "-")</f>
        <v>3.75758256112272</v>
      </c>
      <c r="R150" s="28">
        <f>IF(ISNUMBER(wat!R148), IF(wat!R148=-999,"NA",IF(wat!R148&gt;99, "&gt;99", IF(wat!R148&lt;1, "&lt;1",wat!R148 ))), "-")</f>
        <v>2.7981744240718331</v>
      </c>
      <c r="S150" s="29">
        <f>IF(ISNUMBER(wat!S148), IF(wat!S148=-999,"NA",wat!S148), "-")</f>
        <v>5.8602180331945419E-2</v>
      </c>
      <c r="T150" s="52" t="str">
        <f>IF(ISNUMBER(wat!T148), IF(wat!T148=-999,"NA",IF(wat!T148&gt;99, "&gt;99", IF(wat!T148&lt;1, "&lt;1",wat!T148 ))), "-")</f>
        <v>-</v>
      </c>
      <c r="U150" s="53">
        <f>IF(ISNUMBER(wat!U148), IF(wat!U148=-999,"NA",IF(wat!U148&gt;99, "&gt;99", IF(wat!U148&lt;1, "&lt;1",wat!U148 ))), "-")</f>
        <v>43.932842966222921</v>
      </c>
      <c r="V150" s="53">
        <f>IF(ISNUMBER(wat!V148), IF(wat!V148=-999,"NA",IF(wat!V148&gt;99, "&gt;99", IF(wat!V148&lt;1, "&lt;1",wat!V148 ))), "-")</f>
        <v>35.57058239807472</v>
      </c>
      <c r="W150" s="53" t="str">
        <f>IF(ISNUMBER(wat!W148), IF(wat!W148=-999,"NA",IF(wat!W148&gt;99, "&gt;99", IF(wat!W148&lt;1, "&lt;1",wat!W148 ))), "-")</f>
        <v>-</v>
      </c>
      <c r="X150" s="29" t="str">
        <f>IF(ISNUMBER(wat!X148), IF(wat!X148=-999,"NA",wat!X148), "-")</f>
        <v>-</v>
      </c>
      <c r="Y150" s="28">
        <f>IF(ISNUMBER(wat!Y148), IF(wat!Y148=-999,"NA",IF(wat!Y148&gt;99, "&gt;99", IF(wat!Y148&lt;1, "&lt;1",wat!Y148 ))), "-")</f>
        <v>32.704597262258339</v>
      </c>
      <c r="Z150" s="28">
        <f>IF(ISNUMBER(wat!Z148), IF(wat!Z148=-999,"NA",IF(wat!Z148&gt;99, "&gt;99", IF(wat!Z148&lt;1, "&lt;1",wat!Z148 ))), "-")</f>
        <v>26.760696904120984</v>
      </c>
      <c r="AA150" s="52" t="str">
        <f>IF(ISNUMBER(wat!AA148), IF(wat!AA148=-999,"NA",IF(wat!AA148&gt;99, "&gt;99", IF(wat!AA148&lt;1, "&lt;1",wat!AA148 ))), "-")</f>
        <v>-</v>
      </c>
      <c r="AB150" s="53">
        <f>IF(ISNUMBER(wat!AB148), IF(wat!AB148=-999,"NA",IF(wat!AB148&gt;99, "&gt;99", IF(wat!AB148&lt;1, "&lt;1",wat!AB148 ))), "-")</f>
        <v>30.295357080571435</v>
      </c>
      <c r="AC150" s="53">
        <f>IF(ISNUMBER(wat!AC148), IF(wat!AC148=-999,"NA",IF(wat!AC148&gt;99, "&gt;99", IF(wat!AC148&lt;1, "&lt;1",wat!AC148 ))), "-")</f>
        <v>30.458137213884406</v>
      </c>
      <c r="AD150" s="53" t="str">
        <f>IF(ISNUMBER(wat!AD148), IF(wat!AD148=-999,"NA",IF(wat!AD148&gt;99, "&gt;99", IF(wat!AD148&lt;1, "&lt;1",wat!AD148 ))), "-")</f>
        <v>-</v>
      </c>
      <c r="AE150" s="29" t="str">
        <f>IF(ISNUMBER(wat!AE148), IF(wat!AE148=-999,"NA",wat!AE148), "-")</f>
        <v>-</v>
      </c>
      <c r="AF150" s="28">
        <f>IF(ISNUMBER(wat!AF148), IF(wat!AF148=-999,"NA",IF(wat!AF148&gt;99, "&gt;99", IF(wat!AF148&lt;1, "&lt;1",wat!AF148 ))), "-")</f>
        <v>20.846438253827838</v>
      </c>
      <c r="AG150" s="28">
        <f>IF(ISNUMBER(wat!AG148), IF(wat!AG148=-999,"NA",IF(wat!AG148&gt;99, "&gt;99", IF(wat!AG148&lt;1, "&lt;1",wat!AG148 ))), "-")</f>
        <v>28.476521703628606</v>
      </c>
      <c r="AH150" s="52">
        <f>IF(ISNUMBER(wat!AH148), IF(wat!AH148=-999,"NA",IF(wat!AH148&gt;99, "&gt;99", IF(wat!AH148&lt;1, "&lt;1",wat!AH148 ))), "-")</f>
        <v>52.698347245877883</v>
      </c>
      <c r="AI150" s="53">
        <f>IF(ISNUMBER(wat!AI148), IF(wat!AI148=-999,"NA",IF(wat!AI148&gt;99, "&gt;99", IF(wat!AI148&lt;1, "&lt;1",wat!AI148 ))), "-")</f>
        <v>89.62128246467087</v>
      </c>
      <c r="AJ150" s="53">
        <f>IF(ISNUMBER(wat!AJ148), IF(wat!AJ148=-999,"NA",IF(wat!AJ148&gt;99, "&gt;99", IF(wat!AJ148&lt;1, "&lt;1",wat!AJ148 ))), "-")</f>
        <v>52.698347245877883</v>
      </c>
      <c r="AK150" s="53">
        <f>IF(ISNUMBER(wat!AK148), IF(wat!AK148=-999,"NA",IF(wat!AK148&gt;99, "&gt;99", IF(wat!AK148&lt;1, "&lt;1",wat!AK148 ))), "-")</f>
        <v>77.643911204477305</v>
      </c>
      <c r="AL150" s="29">
        <f>IF(ISNUMBER(wat!AL148), IF(wat!AL148=-999,"NA",wat!AL148), "-")</f>
        <v>-2.7509208768606186E-2</v>
      </c>
      <c r="AM150" s="28">
        <f>IF(ISNUMBER(wat!AM148), IF(wat!AM148=-999,"NA",IF(wat!AM148&gt;99, "&gt;99", IF(wat!AM148&lt;1, "&lt;1",wat!AM148 ))), "-")</f>
        <v>72.431918148814631</v>
      </c>
      <c r="AN150" s="28">
        <f>IF(ISNUMBER(wat!AN148), IF(wat!AN148=-999,"NA",IF(wat!AN148&gt;99, "&gt;99", IF(wat!AN148&lt;1, "&lt;1",wat!AN148 ))), "-")</f>
        <v>21.012324865990813</v>
      </c>
      <c r="AO150" s="25">
        <f>IF(ISBLANK(wat!AO148), "", wat!AO148)</f>
        <v>147</v>
      </c>
    </row>
    <row r="151" spans="1:41" s="6" customFormat="1" hidden="1" x14ac:dyDescent="0.25">
      <c r="A151" s="25" t="str">
        <f>IF(ISBLANK(wat!A149), "", wat!A149)</f>
        <v>Sub-Saharan Africa</v>
      </c>
      <c r="B151" s="56">
        <f>IF(ISBLANK(wat!B149), "", wat!B149)</f>
        <v>2000</v>
      </c>
      <c r="C151" s="54">
        <f>IF(ISNUMBER(wat!C149), wat!C149, "-")</f>
        <v>633461.99114894867</v>
      </c>
      <c r="D151" s="28">
        <f>IF(ISNUMBER(wat!D149), wat!D149, "-")</f>
        <v>31.574512481689453</v>
      </c>
      <c r="E151" s="51">
        <f>IF(ISNUMBER(wat!E149), IF(wat!E149=-999,"NA",IF(wat!E149&gt;99, "&gt;99", IF(wat!E149&lt;1, "&lt;1",wat!E149 ))), "-")</f>
        <v>44.82668263821845</v>
      </c>
      <c r="F151" s="28">
        <f>IF(ISNUMBER(wat!F149), IF(wat!F149=-999,"NA",IF(wat!F149&gt;99, "&gt;99", IF(wat!F149&lt;1, "&lt;1",wat!F149 ))), "-")</f>
        <v>9.0031047398592303</v>
      </c>
      <c r="G151" s="28">
        <f>IF(ISNUMBER(wat!G149), IF(wat!G149=-999,"NA",IF(wat!G149&gt;99, "&gt;99", IF(wat!G149&lt;1, "&lt;1",wat!G149 ))), "-")</f>
        <v>27.459771591861092</v>
      </c>
      <c r="H151" s="28">
        <f>IF(ISNUMBER(wat!H149), IF(wat!H149=-999,"NA",IF(wat!H149&gt;99, "&gt;99", IF(wat!H149&lt;1, "&lt;1",wat!H149 ))), "-")</f>
        <v>18.710441030061219</v>
      </c>
      <c r="I151" s="29">
        <f>IF(ISNUMBER(wat!I149), IF(wat!I149=-999,"NA",wat!I149), "-")</f>
        <v>0.99149239063262939</v>
      </c>
      <c r="J151" s="51">
        <f>IF(ISNUMBER(wat!J149), IF(wat!J149=-999,"NA",IF(wat!J149&gt;99, "&gt;99", wat!J149)), "-")</f>
        <v>30.028595895344822</v>
      </c>
      <c r="K151" s="28">
        <f>IF(ISNUMBER(wat!K149), IF(wat!K149=-999,"NA",IF(wat!K149&gt;99, "&gt;99", IF(wat!K149&lt;1, "&lt;1",wat!K149 ))), "-")</f>
        <v>8.8422819430696009</v>
      </c>
      <c r="L151" s="28">
        <f>IF(ISNUMBER(wat!L149), IF(wat!L149=-999,"NA",IF(wat!L149&gt;99, "&gt;99", IF(wat!L149&lt;1, "&lt;1",wat!L149 ))), "-")</f>
        <v>35.449852093785395</v>
      </c>
      <c r="M151" s="28">
        <f>IF(ISNUMBER(wat!M149), IF(wat!M149=-999,"NA",IF(wat!M149&gt;99, "&gt;99", IF(wat!M149&lt;1, "&lt;1",wat!M149 ))), "-")</f>
        <v>25.679270067800182</v>
      </c>
      <c r="N151" s="29">
        <f>IF(ISNUMBER(wat!N149), IF(wat!N149=-999,"NA",wat!N149), "-")</f>
        <v>0.94294023513793945</v>
      </c>
      <c r="O151" s="51">
        <f>IF(ISNUMBER(wat!O149), IF(wat!O149=-999,"NA",IF(wat!O149&gt;99, "&gt;99", IF(wat!O149&lt;1, "&lt;1",wat!O149 ))), "-")</f>
        <v>76.895784788045731</v>
      </c>
      <c r="P151" s="28">
        <f>IF(ISNUMBER(wat!P149), IF(wat!P149=-999,"NA",IF(wat!P149&gt;99, "&gt;99", IF(wat!P149&lt;1, "&lt;1",wat!P149 ))), "-")</f>
        <v>9.3516255710540577</v>
      </c>
      <c r="Q151" s="28">
        <f>IF(ISNUMBER(wat!Q149), IF(wat!Q149=-999,"NA",IF(wat!Q149&gt;99, "&gt;99", IF(wat!Q149&lt;1, "&lt;1",wat!Q149 ))), "-")</f>
        <v>10.144377689566493</v>
      </c>
      <c r="R151" s="28">
        <f>IF(ISNUMBER(wat!R149), IF(wat!R149=-999,"NA",IF(wat!R149&gt;99, "&gt;99", IF(wat!R149&lt;1, "&lt;1",wat!R149 ))), "-")</f>
        <v>3.6082119513337165</v>
      </c>
      <c r="S151" s="29">
        <f>IF(ISNUMBER(wat!S149), IF(wat!S149=-999,"NA",wat!S149), "-")</f>
        <v>0.49606481194496155</v>
      </c>
      <c r="T151" s="52">
        <f>IF(ISNUMBER(wat!T149), IF(wat!T149=-999,"NA",IF(wat!T149&gt;99, "&gt;99", IF(wat!T149&lt;1, "&lt;1",wat!T149 ))), "-")</f>
        <v>17.059641265167155</v>
      </c>
      <c r="U151" s="53">
        <f>IF(ISNUMBER(wat!U149), IF(wat!U149=-999,"NA",IF(wat!U149&gt;99, "&gt;99", IF(wat!U149&lt;1, "&lt;1",wat!U149 ))), "-")</f>
        <v>17.059641265167155</v>
      </c>
      <c r="V151" s="53">
        <f>IF(ISNUMBER(wat!V149), IF(wat!V149=-999,"NA",IF(wat!V149&gt;99, "&gt;99", IF(wat!V149&lt;1, "&lt;1",wat!V149 ))), "-")</f>
        <v>40.837455335289867</v>
      </c>
      <c r="W151" s="53">
        <f>IF(ISNUMBER(wat!W149), IF(wat!W149=-999,"NA",IF(wat!W149&gt;99, "&gt;99", IF(wat!W149&lt;1, "&lt;1",wat!W149 ))), "-")</f>
        <v>26.797948688822949</v>
      </c>
      <c r="X151" s="29">
        <f>IF(ISNUMBER(wat!X149), IF(wat!X149=-999,"NA",wat!X149), "-")</f>
        <v>0.64827561378479004</v>
      </c>
      <c r="Y151" s="28">
        <f>IF(ISNUMBER(wat!Y149), IF(wat!Y149=-999,"NA",IF(wat!Y149&gt;99, "&gt;99", IF(wat!Y149&lt;1, "&lt;1",wat!Y149 ))), "-")</f>
        <v>29.269508464667609</v>
      </c>
      <c r="Z151" s="28">
        <f>IF(ISNUMBER(wat!Z149), IF(wat!Z149=-999,"NA",IF(wat!Z149&gt;99, "&gt;99", IF(wat!Z149&lt;1, "&lt;1",wat!Z149 ))), "-")</f>
        <v>24.560278913410087</v>
      </c>
      <c r="AA151" s="52">
        <f>IF(ISNUMBER(wat!AA149), IF(wat!AA149=-999,"NA",IF(wat!AA149&gt;99, "&gt;99", IF(wat!AA149&lt;1, "&lt;1",wat!AA149 ))), "-")</f>
        <v>6.2353800166342133</v>
      </c>
      <c r="AB151" s="53">
        <f>IF(ISNUMBER(wat!AB149), IF(wat!AB149=-999,"NA",IF(wat!AB149&gt;99, "&gt;99", IF(wat!AB149&lt;1, "&lt;1",wat!AB149 ))), "-")</f>
        <v>6.2353800166342133</v>
      </c>
      <c r="AC151" s="53">
        <f>IF(ISNUMBER(wat!AC149), IF(wat!AC149=-999,"NA",IF(wat!AC149&gt;99, "&gt;99", IF(wat!AC149&lt;1, "&lt;1",wat!AC149 ))), "-")</f>
        <v>30.877274905060599</v>
      </c>
      <c r="AD151" s="53">
        <f>IF(ISNUMBER(wat!AD149), IF(wat!AD149=-999,"NA",IF(wat!AD149&gt;99, "&gt;99", IF(wat!AD149&lt;1, "&lt;1",wat!AD149 ))), "-")</f>
        <v>14.752708262508794</v>
      </c>
      <c r="AE151" s="29">
        <f>IF(ISNUMBER(wat!AE149), IF(wat!AE149=-999,"NA",wat!AE149), "-")</f>
        <v>0.35354587435722351</v>
      </c>
      <c r="AF151" s="28">
        <f>IF(ISNUMBER(wat!AF149), IF(wat!AF149=-999,"NA",IF(wat!AF149&gt;99, "&gt;99", IF(wat!AF149&lt;1, "&lt;1",wat!AF149 ))), "-")</f>
        <v>12.757648419073622</v>
      </c>
      <c r="AG151" s="28">
        <f>IF(ISNUMBER(wat!AG149), IF(wat!AG149=-999,"NA",IF(wat!AG149&gt;99, "&gt;99", IF(wat!AG149&lt;1, "&lt;1",wat!AG149 ))), "-")</f>
        <v>26.113229419340801</v>
      </c>
      <c r="AH151" s="52">
        <f>IF(ISNUMBER(wat!AH149), IF(wat!AH149=-999,"NA",IF(wat!AH149&gt;99, "&gt;99", IF(wat!AH149&lt;1, "&lt;1",wat!AH149 ))), "-")</f>
        <v>40.517021123502687</v>
      </c>
      <c r="AI151" s="53">
        <f>IF(ISNUMBER(wat!AI149), IF(wat!AI149=-999,"NA",IF(wat!AI149&gt;99, "&gt;99", IF(wat!AI149&lt;1, "&lt;1",wat!AI149 ))), "-")</f>
        <v>40.517021123502687</v>
      </c>
      <c r="AJ151" s="53">
        <f>IF(ISNUMBER(wat!AJ149), IF(wat!AJ149=-999,"NA",IF(wat!AJ149&gt;99, "&gt;99", IF(wat!AJ149&lt;1, "&lt;1",wat!AJ149 ))), "-")</f>
        <v>62.422275568243471</v>
      </c>
      <c r="AK151" s="53">
        <f>IF(ISNUMBER(wat!AK149), IF(wat!AK149=-999,"NA",IF(wat!AK149&gt;99, "&gt;99", IF(wat!AK149&lt;1, "&lt;1",wat!AK149 ))), "-")</f>
        <v>52.901326357532419</v>
      </c>
      <c r="AL151" s="29">
        <f>IF(ISNUMBER(wat!AL149), IF(wat!AL149=-999,"NA",wat!AL149), "-")</f>
        <v>0.65016734600067139</v>
      </c>
      <c r="AM151" s="28">
        <f>IF(ISNUMBER(wat!AM149), IF(wat!AM149=-999,"NA",IF(wat!AM149&gt;99, "&gt;99", IF(wat!AM149&lt;1, "&lt;1",wat!AM149 ))), "-")</f>
        <v>65.052548436405218</v>
      </c>
      <c r="AN151" s="28">
        <f>IF(ISNUMBER(wat!AN149), IF(wat!AN149=-999,"NA",IF(wat!AN149&gt;99, "&gt;99", IF(wat!AN149&lt;1, "&lt;1",wat!AN149 ))), "-")</f>
        <v>21.194861922694617</v>
      </c>
      <c r="AO151" s="25">
        <f>IF(ISBLANK(wat!AO149), "", wat!AO149)</f>
        <v>148</v>
      </c>
    </row>
    <row r="152" spans="1:41" s="6" customFormat="1" hidden="1" x14ac:dyDescent="0.25">
      <c r="A152" s="25" t="str">
        <f>IF(ISBLANK(wat!A150), "", wat!A150)</f>
        <v>Sub-Saharan Africa</v>
      </c>
      <c r="B152" s="56">
        <f>IF(ISBLANK(wat!B150), "", wat!B150)</f>
        <v>2001</v>
      </c>
      <c r="C152" s="54">
        <f>IF(ISNUMBER(wat!C150), wat!C150, "-")</f>
        <v>650179.36762189865</v>
      </c>
      <c r="D152" s="28">
        <f>IF(ISNUMBER(wat!D150), wat!D150, "-")</f>
        <v>32.022201538085938</v>
      </c>
      <c r="E152" s="51">
        <f>IF(ISNUMBER(wat!E150), IF(wat!E150=-999,"NA",IF(wat!E150&gt;99, "&gt;99", IF(wat!E150&lt;1, "&lt;1",wat!E150 ))), "-")</f>
        <v>45.729865011230977</v>
      </c>
      <c r="F152" s="28">
        <f>IF(ISNUMBER(wat!F150), IF(wat!F150=-999,"NA",IF(wat!F150&gt;99, "&gt;99", IF(wat!F150&lt;1, "&lt;1",wat!F150 ))), "-")</f>
        <v>9.2878018124047923</v>
      </c>
      <c r="G152" s="28">
        <f>IF(ISNUMBER(wat!G150), IF(wat!G150=-999,"NA",IF(wat!G150&gt;99, "&gt;99", IF(wat!G150&lt;1, "&lt;1",wat!G150 ))), "-")</f>
        <v>26.710585729155483</v>
      </c>
      <c r="H152" s="28">
        <f>IF(ISNUMBER(wat!H150), IF(wat!H150=-999,"NA",IF(wat!H150&gt;99, "&gt;99", IF(wat!H150&lt;1, "&lt;1",wat!H150 ))), "-")</f>
        <v>18.271747447208746</v>
      </c>
      <c r="I152" s="29">
        <f>IF(ISNUMBER(wat!I150), IF(wat!I150=-999,"NA",wat!I150), "-")</f>
        <v>0.99149239063262939</v>
      </c>
      <c r="J152" s="51">
        <f>IF(ISNUMBER(wat!J150), IF(wat!J150=-999,"NA",IF(wat!J150&gt;99, "&gt;99", wat!J150)), "-")</f>
        <v>30.936888772532544</v>
      </c>
      <c r="K152" s="28">
        <f>IF(ISNUMBER(wat!K150), IF(wat!K150=-999,"NA",IF(wat!K150&gt;99, "&gt;99", IF(wat!K150&lt;1, "&lt;1",wat!K150 ))), "-")</f>
        <v>9.2139141171070413</v>
      </c>
      <c r="L152" s="28">
        <f>IF(ISNUMBER(wat!L150), IF(wat!L150=-999,"NA",IF(wat!L150&gt;99, "&gt;99", IF(wat!L150&lt;1, "&lt;1",wat!L150 ))), "-")</f>
        <v>34.655086071564376</v>
      </c>
      <c r="M152" s="28">
        <f>IF(ISNUMBER(wat!M150), IF(wat!M150=-999,"NA",IF(wat!M150&gt;99, "&gt;99", IF(wat!M150&lt;1, "&lt;1",wat!M150 ))), "-")</f>
        <v>25.194111038796041</v>
      </c>
      <c r="N152" s="29">
        <f>IF(ISNUMBER(wat!N150), IF(wat!N150=-999,"NA",wat!N150), "-")</f>
        <v>0.94294023513793945</v>
      </c>
      <c r="O152" s="51">
        <f>IF(ISNUMBER(wat!O150), IF(wat!O150=-999,"NA",IF(wat!O150&gt;99, "&gt;99", IF(wat!O150&lt;1, "&lt;1",wat!O150 ))), "-")</f>
        <v>77.13288987406078</v>
      </c>
      <c r="P152" s="28">
        <f>IF(ISNUMBER(wat!P150), IF(wat!P150=-999,"NA",IF(wat!P150&gt;99, "&gt;99", IF(wat!P150&lt;1, "&lt;1",wat!P150 ))), "-")</f>
        <v>9.4446531780319471</v>
      </c>
      <c r="Q152" s="28">
        <f>IF(ISNUMBER(wat!Q150), IF(wat!Q150=-999,"NA",IF(wat!Q150&gt;99, "&gt;99", IF(wat!Q150&lt;1, "&lt;1",wat!Q150 ))), "-")</f>
        <v>9.8457341104785989</v>
      </c>
      <c r="R152" s="28">
        <f>IF(ISNUMBER(wat!R150), IF(wat!R150=-999,"NA",IF(wat!R150&gt;99, "&gt;99", IF(wat!R150&lt;1, "&lt;1",wat!R150 ))), "-")</f>
        <v>3.5767228374286781</v>
      </c>
      <c r="S152" s="29">
        <f>IF(ISNUMBER(wat!S150), IF(wat!S150=-999,"NA",wat!S150), "-")</f>
        <v>0.49606481194496155</v>
      </c>
      <c r="T152" s="52">
        <f>IF(ISNUMBER(wat!T150), IF(wat!T150=-999,"NA",IF(wat!T150&gt;99, "&gt;99", IF(wat!T150&lt;1, "&lt;1",wat!T150 ))), "-")</f>
        <v>17.411021047359064</v>
      </c>
      <c r="U152" s="53">
        <f>IF(ISNUMBER(wat!U150), IF(wat!U150=-999,"NA",IF(wat!U150&gt;99, "&gt;99", IF(wat!U150&lt;1, "&lt;1",wat!U150 ))), "-")</f>
        <v>17.411021047359064</v>
      </c>
      <c r="V152" s="53">
        <f>IF(ISNUMBER(wat!V150), IF(wat!V150=-999,"NA",IF(wat!V150&gt;99, "&gt;99", IF(wat!V150&lt;1, "&lt;1",wat!V150 ))), "-")</f>
        <v>41.744099718085188</v>
      </c>
      <c r="W152" s="53">
        <f>IF(ISNUMBER(wat!W150), IF(wat!W150=-999,"NA",IF(wat!W150&gt;99, "&gt;99", IF(wat!W150&lt;1, "&lt;1",wat!W150 ))), "-")</f>
        <v>27.147987508737156</v>
      </c>
      <c r="X152" s="29">
        <f>IF(ISNUMBER(wat!X150), IF(wat!X150=-999,"NA",wat!X150), "-")</f>
        <v>0.64827561378479004</v>
      </c>
      <c r="Y152" s="28">
        <f>IF(ISNUMBER(wat!Y150), IF(wat!Y150=-999,"NA",IF(wat!Y150&gt;99, "&gt;99", IF(wat!Y150&lt;1, "&lt;1",wat!Y150 ))), "-")</f>
        <v>29.567262438055085</v>
      </c>
      <c r="Z152" s="28">
        <f>IF(ISNUMBER(wat!Z150), IF(wat!Z150=-999,"NA",IF(wat!Z150&gt;99, "&gt;99", IF(wat!Z150&lt;1, "&lt;1",wat!Z150 ))), "-")</f>
        <v>25.45040438558069</v>
      </c>
      <c r="AA152" s="52">
        <f>IF(ISNUMBER(wat!AA150), IF(wat!AA150=-999,"NA",IF(wat!AA150&gt;99, "&gt;99", IF(wat!AA150&lt;1, "&lt;1",wat!AA150 ))), "-")</f>
        <v>6.4151026194163148</v>
      </c>
      <c r="AB152" s="53">
        <f>IF(ISNUMBER(wat!AB150), IF(wat!AB150=-999,"NA",IF(wat!AB150&gt;99, "&gt;99", IF(wat!AB150&lt;1, "&lt;1",wat!AB150 ))), "-")</f>
        <v>6.4151026194163148</v>
      </c>
      <c r="AC152" s="53">
        <f>IF(ISNUMBER(wat!AC150), IF(wat!AC150=-999,"NA",IF(wat!AC150&gt;99, "&gt;99", IF(wat!AC150&lt;1, "&lt;1",wat!AC150 ))), "-")</f>
        <v>31.909494264534548</v>
      </c>
      <c r="AD152" s="53">
        <f>IF(ISNUMBER(wat!AD150), IF(wat!AD150=-999,"NA",IF(wat!AD150&gt;99, "&gt;99", IF(wat!AD150&lt;1, "&lt;1",wat!AD150 ))), "-")</f>
        <v>15.040142299841481</v>
      </c>
      <c r="AE152" s="29">
        <f>IF(ISNUMBER(wat!AE150), IF(wat!AE150=-999,"NA",wat!AE150), "-")</f>
        <v>0.35354587435722351</v>
      </c>
      <c r="AF152" s="28">
        <f>IF(ISNUMBER(wat!AF150), IF(wat!AF150=-999,"NA",IF(wat!AF150&gt;99, "&gt;99", IF(wat!AF150&lt;1, "&lt;1",wat!AF150 ))), "-")</f>
        <v>13.114124336291896</v>
      </c>
      <c r="AG152" s="28">
        <f>IF(ISNUMBER(wat!AG150), IF(wat!AG150=-999,"NA",IF(wat!AG150&gt;99, "&gt;99", IF(wat!AG150&lt;1, "&lt;1",wat!AG150 ))), "-")</f>
        <v>27.036678553347691</v>
      </c>
      <c r="AH152" s="52">
        <f>IF(ISNUMBER(wat!AH150), IF(wat!AH150=-999,"NA",IF(wat!AH150&gt;99, "&gt;99", IF(wat!AH150&lt;1, "&lt;1",wat!AH150 ))), "-")</f>
        <v>40.753524385590538</v>
      </c>
      <c r="AI152" s="53">
        <f>IF(ISNUMBER(wat!AI150), IF(wat!AI150=-999,"NA",IF(wat!AI150&gt;99, "&gt;99", IF(wat!AI150&lt;1, "&lt;1",wat!AI150 ))), "-")</f>
        <v>40.753524385590538</v>
      </c>
      <c r="AJ152" s="53">
        <f>IF(ISNUMBER(wat!AJ150), IF(wat!AJ150=-999,"NA",IF(wat!AJ150&gt;99, "&gt;99", IF(wat!AJ150&lt;1, "&lt;1",wat!AJ150 ))), "-")</f>
        <v>62.621329312296716</v>
      </c>
      <c r="AK152" s="53">
        <f>IF(ISNUMBER(wat!AK150), IF(wat!AK150=-999,"NA",IF(wat!AK150&gt;99, "&gt;99", IF(wat!AK150&lt;1, "&lt;1",wat!AK150 ))), "-")</f>
        <v>52.850926282853926</v>
      </c>
      <c r="AL152" s="29">
        <f>IF(ISNUMBER(wat!AL150), IF(wat!AL150=-999,"NA",wat!AL150), "-")</f>
        <v>0.65016734600067139</v>
      </c>
      <c r="AM152" s="28">
        <f>IF(ISNUMBER(wat!AM150), IF(wat!AM150=-999,"NA",IF(wat!AM150&gt;99, "&gt;99", IF(wat!AM150&lt;1, "&lt;1",wat!AM150 ))), "-")</f>
        <v>64.494534223773499</v>
      </c>
      <c r="AN152" s="28">
        <f>IF(ISNUMBER(wat!AN150), IF(wat!AN150=-999,"NA",IF(wat!AN150&gt;99, "&gt;99", IF(wat!AN150&lt;1, "&lt;1",wat!AN150 ))), "-")</f>
        <v>22.083008828319247</v>
      </c>
      <c r="AO152" s="25">
        <f>IF(ISBLANK(wat!AO150), "", wat!AO150)</f>
        <v>149</v>
      </c>
    </row>
    <row r="153" spans="1:41" s="6" customFormat="1" hidden="1" x14ac:dyDescent="0.25">
      <c r="A153" s="25" t="str">
        <f>IF(ISBLANK(wat!A151), "", wat!A151)</f>
        <v>Sub-Saharan Africa</v>
      </c>
      <c r="B153" s="56">
        <f>IF(ISBLANK(wat!B151), "", wat!B151)</f>
        <v>2002</v>
      </c>
      <c r="C153" s="54">
        <f>IF(ISNUMBER(wat!C151), wat!C151, "-")</f>
        <v>667344.92919540405</v>
      </c>
      <c r="D153" s="28">
        <f>IF(ISNUMBER(wat!D151), wat!D151, "-")</f>
        <v>32.483089447021484</v>
      </c>
      <c r="E153" s="51">
        <f>IF(ISNUMBER(wat!E151), IF(wat!E151=-999,"NA",IF(wat!E151&gt;99, "&gt;99", IF(wat!E151&lt;1, "&lt;1",wat!E151 ))), "-")</f>
        <v>46.694197056779295</v>
      </c>
      <c r="F153" s="28">
        <f>IF(ISNUMBER(wat!F151), IF(wat!F151=-999,"NA",IF(wat!F151&gt;99, "&gt;99", IF(wat!F151&lt;1, "&lt;1",wat!F151 ))), "-")</f>
        <v>9.5301658554617248</v>
      </c>
      <c r="G153" s="28">
        <f>IF(ISNUMBER(wat!G151), IF(wat!G151=-999,"NA",IF(wat!G151&gt;99, "&gt;99", IF(wat!G151&lt;1, "&lt;1",wat!G151 ))), "-")</f>
        <v>26.124868611285233</v>
      </c>
      <c r="H153" s="28">
        <f>IF(ISNUMBER(wat!H151), IF(wat!H151=-999,"NA",IF(wat!H151&gt;99, "&gt;99", IF(wat!H151&lt;1, "&lt;1",wat!H151 ))), "-")</f>
        <v>17.65076847647375</v>
      </c>
      <c r="I153" s="29">
        <f>IF(ISNUMBER(wat!I151), IF(wat!I151=-999,"NA",wat!I151), "-")</f>
        <v>0.99149239063262939</v>
      </c>
      <c r="J153" s="51">
        <f>IF(ISNUMBER(wat!J151), IF(wat!J151=-999,"NA",IF(wat!J151&gt;99, "&gt;99", wat!J151)), "-")</f>
        <v>31.841072048494119</v>
      </c>
      <c r="K153" s="28">
        <f>IF(ISNUMBER(wat!K151), IF(wat!K151=-999,"NA",IF(wat!K151&gt;99, "&gt;99", IF(wat!K151&lt;1, "&lt;1",wat!K151 ))), "-")</f>
        <v>9.6017775176861697</v>
      </c>
      <c r="L153" s="28">
        <f>IF(ISNUMBER(wat!L151), IF(wat!L151=-999,"NA",IF(wat!L151&gt;99, "&gt;99", IF(wat!L151&lt;1, "&lt;1",wat!L151 ))), "-")</f>
        <v>34.088936835387912</v>
      </c>
      <c r="M153" s="28">
        <f>IF(ISNUMBER(wat!M151), IF(wat!M151=-999,"NA",IF(wat!M151&gt;99, "&gt;99", IF(wat!M151&lt;1, "&lt;1",wat!M151 ))), "-")</f>
        <v>24.468213598431802</v>
      </c>
      <c r="N153" s="29">
        <f>IF(ISNUMBER(wat!N151), IF(wat!N151=-999,"NA",wat!N151), "-")</f>
        <v>0.94294023513793945</v>
      </c>
      <c r="O153" s="51">
        <f>IF(ISNUMBER(wat!O151), IF(wat!O151=-999,"NA",IF(wat!O151&gt;99, "&gt;99", IF(wat!O151&lt;1, "&lt;1",wat!O151 ))), "-")</f>
        <v>77.566786748956218</v>
      </c>
      <c r="P153" s="28">
        <f>IF(ISNUMBER(wat!P151), IF(wat!P151=-999,"NA",IF(wat!P151&gt;99, "&gt;99", IF(wat!P151&lt;1, "&lt;1",wat!P151 ))), "-")</f>
        <v>9.3813194783125571</v>
      </c>
      <c r="Q153" s="28">
        <f>IF(ISNUMBER(wat!Q151), IF(wat!Q151=-999,"NA",IF(wat!Q151&gt;99, "&gt;99", IF(wat!Q151&lt;1, "&lt;1",wat!Q151 ))), "-")</f>
        <v>9.5713535402135026</v>
      </c>
      <c r="R153" s="28">
        <f>IF(ISNUMBER(wat!R151), IF(wat!R151=-999,"NA",IF(wat!R151&gt;99, "&gt;99", IF(wat!R151&lt;1, "&lt;1",wat!R151 ))), "-")</f>
        <v>3.4805402325177059</v>
      </c>
      <c r="S153" s="29">
        <f>IF(ISNUMBER(wat!S151), IF(wat!S151=-999,"NA",wat!S151), "-")</f>
        <v>0.49606481194496155</v>
      </c>
      <c r="T153" s="52">
        <f>IF(ISNUMBER(wat!T151), IF(wat!T151=-999,"NA",IF(wat!T151&gt;99, "&gt;99", IF(wat!T151&lt;1, "&lt;1",wat!T151 ))), "-")</f>
        <v>17.877476099041047</v>
      </c>
      <c r="U153" s="53">
        <f>IF(ISNUMBER(wat!U151), IF(wat!U151=-999,"NA",IF(wat!U151&gt;99, "&gt;99", IF(wat!U151&lt;1, "&lt;1",wat!U151 ))), "-")</f>
        <v>17.877476099041047</v>
      </c>
      <c r="V153" s="53">
        <f>IF(ISNUMBER(wat!V151), IF(wat!V151=-999,"NA",IF(wat!V151&gt;99, "&gt;99", IF(wat!V151&lt;1, "&lt;1",wat!V151 ))), "-")</f>
        <v>42.621618552649899</v>
      </c>
      <c r="W153" s="53">
        <f>IF(ISNUMBER(wat!W151), IF(wat!W151=-999,"NA",IF(wat!W151&gt;99, "&gt;99", IF(wat!W151&lt;1, "&lt;1",wat!W151 ))), "-")</f>
        <v>27.507475855589711</v>
      </c>
      <c r="X153" s="29">
        <f>IF(ISNUMBER(wat!X151), IF(wat!X151=-999,"NA",wat!X151), "-")</f>
        <v>0.64827561378479004</v>
      </c>
      <c r="Y153" s="28">
        <f>IF(ISNUMBER(wat!Y151), IF(wat!Y151=-999,"NA",IF(wat!Y151&gt;99, "&gt;99", IF(wat!Y151&lt;1, "&lt;1",wat!Y151 ))), "-")</f>
        <v>29.852882680753517</v>
      </c>
      <c r="Z153" s="28">
        <f>IF(ISNUMBER(wat!Z151), IF(wat!Z151=-999,"NA",IF(wat!Z151&gt;99, "&gt;99", IF(wat!Z151&lt;1, "&lt;1",wat!Z151 ))), "-")</f>
        <v>26.371480231487521</v>
      </c>
      <c r="AA153" s="52">
        <f>IF(ISNUMBER(wat!AA151), IF(wat!AA151=-999,"NA",IF(wat!AA151&gt;99, "&gt;99", IF(wat!AA151&lt;1, "&lt;1",wat!AA151 ))), "-")</f>
        <v>6.629232688549334</v>
      </c>
      <c r="AB153" s="53">
        <f>IF(ISNUMBER(wat!AB151), IF(wat!AB151=-999,"NA",IF(wat!AB151&gt;99, "&gt;99", IF(wat!AB151&lt;1, "&lt;1",wat!AB151 ))), "-")</f>
        <v>6.629232688549334</v>
      </c>
      <c r="AC153" s="53">
        <f>IF(ISNUMBER(wat!AC151), IF(wat!AC151=-999,"NA",IF(wat!AC151&gt;99, "&gt;99", IF(wat!AC151&lt;1, "&lt;1",wat!AC151 ))), "-")</f>
        <v>32.918740100233819</v>
      </c>
      <c r="AD153" s="53">
        <f>IF(ISNUMBER(wat!AD151), IF(wat!AD151=-999,"NA",IF(wat!AD151&gt;99, "&gt;99", IF(wat!AD151&lt;1, "&lt;1",wat!AD151 ))), "-")</f>
        <v>15.328095122221047</v>
      </c>
      <c r="AE153" s="29">
        <f>IF(ISNUMBER(wat!AE151), IF(wat!AE151=-999,"NA",wat!AE151), "-")</f>
        <v>0.35354587435722351</v>
      </c>
      <c r="AF153" s="28">
        <f>IF(ISNUMBER(wat!AF151), IF(wat!AF151=-999,"NA",IF(wat!AF151&gt;99, "&gt;99", IF(wat!AF151&lt;1, "&lt;1",wat!AF151 ))), "-")</f>
        <v>13.463870879181069</v>
      </c>
      <c r="AG153" s="28">
        <f>IF(ISNUMBER(wat!AG151), IF(wat!AG151=-999,"NA",IF(wat!AG151&gt;99, "&gt;99", IF(wat!AG151&lt;1, "&lt;1",wat!AG151 ))), "-")</f>
        <v>27.978978686999216</v>
      </c>
      <c r="AH153" s="52">
        <f>IF(ISNUMBER(wat!AH151), IF(wat!AH151=-999,"NA",IF(wat!AH151&gt;99, "&gt;99", IF(wat!AH151&lt;1, "&lt;1",wat!AH151 ))), "-")</f>
        <v>41.25722930864535</v>
      </c>
      <c r="AI153" s="53">
        <f>IF(ISNUMBER(wat!AI151), IF(wat!AI151=-999,"NA",IF(wat!AI151&gt;99, "&gt;99", IF(wat!AI151&lt;1, "&lt;1",wat!AI151 ))), "-")</f>
        <v>41.25722930864535</v>
      </c>
      <c r="AJ153" s="53">
        <f>IF(ISNUMBER(wat!AJ151), IF(wat!AJ151=-999,"NA",IF(wat!AJ151&gt;99, "&gt;99", IF(wat!AJ151&lt;1, "&lt;1",wat!AJ151 ))), "-")</f>
        <v>62.789293006482637</v>
      </c>
      <c r="AK153" s="53">
        <f>IF(ISNUMBER(wat!AK151), IF(wat!AK151=-999,"NA",IF(wat!AK151&gt;99, "&gt;99", IF(wat!AK151&lt;1, "&lt;1",wat!AK151 ))), "-")</f>
        <v>52.822621313373794</v>
      </c>
      <c r="AL153" s="29">
        <f>IF(ISNUMBER(wat!AL151), IF(wat!AL151=-999,"NA",wat!AL151), "-")</f>
        <v>0.65016734600067139</v>
      </c>
      <c r="AM153" s="28">
        <f>IF(ISNUMBER(wat!AM151), IF(wat!AM151=-999,"NA",IF(wat!AM151&gt;99, "&gt;99", IF(wat!AM151&lt;1, "&lt;1",wat!AM151 ))), "-")</f>
        <v>63.917850725574645</v>
      </c>
      <c r="AN153" s="28">
        <f>IF(ISNUMBER(wat!AN151), IF(wat!AN151=-999,"NA",IF(wat!AN151&gt;99, "&gt;99", IF(wat!AN151&lt;1, "&lt;1",wat!AN151 ))), "-")</f>
        <v>23.030255501694121</v>
      </c>
      <c r="AO153" s="25">
        <f>IF(ISBLANK(wat!AO151), "", wat!AO151)</f>
        <v>150</v>
      </c>
    </row>
    <row r="154" spans="1:41" s="6" customFormat="1" hidden="1" x14ac:dyDescent="0.25">
      <c r="A154" s="25" t="str">
        <f>IF(ISBLANK(wat!A152), "", wat!A152)</f>
        <v>Sub-Saharan Africa</v>
      </c>
      <c r="B154" s="56">
        <f>IF(ISBLANK(wat!B152), "", wat!B152)</f>
        <v>2003</v>
      </c>
      <c r="C154" s="54">
        <f>IF(ISNUMBER(wat!C152), wat!C152, "-")</f>
        <v>685022.00971508026</v>
      </c>
      <c r="D154" s="28">
        <f>IF(ISNUMBER(wat!D152), wat!D152, "-")</f>
        <v>32.948387145996094</v>
      </c>
      <c r="E154" s="51">
        <f>IF(ISNUMBER(wat!E152), IF(wat!E152=-999,"NA",IF(wat!E152&gt;99, "&gt;99", IF(wat!E152&lt;1, "&lt;1",wat!E152 ))), "-")</f>
        <v>47.657422714678006</v>
      </c>
      <c r="F154" s="28">
        <f>IF(ISNUMBER(wat!F152), IF(wat!F152=-999,"NA",IF(wat!F152&gt;99, "&gt;99", IF(wat!F152&lt;1, "&lt;1",wat!F152 ))), "-")</f>
        <v>9.7670741470118791</v>
      </c>
      <c r="G154" s="28">
        <f>IF(ISNUMBER(wat!G152), IF(wat!G152=-999,"NA",IF(wat!G152&gt;99, "&gt;99", IF(wat!G152&lt;1, "&lt;1",wat!G152 ))), "-")</f>
        <v>25.548804318102892</v>
      </c>
      <c r="H154" s="28">
        <f>IF(ISNUMBER(wat!H152), IF(wat!H152=-999,"NA",IF(wat!H152&gt;99, "&gt;99", IF(wat!H152&lt;1, "&lt;1",wat!H152 ))), "-")</f>
        <v>17.026698820207219</v>
      </c>
      <c r="I154" s="29">
        <f>IF(ISNUMBER(wat!I152), IF(wat!I152=-999,"NA",wat!I152), "-")</f>
        <v>0.99149239063262939</v>
      </c>
      <c r="J154" s="51">
        <f>IF(ISNUMBER(wat!J152), IF(wat!J152=-999,"NA",IF(wat!J152&gt;99, "&gt;99", wat!J152)), "-")</f>
        <v>32.752552973710841</v>
      </c>
      <c r="K154" s="28">
        <f>IF(ISNUMBER(wat!K152), IF(wat!K152=-999,"NA",IF(wat!K152&gt;99, "&gt;99", IF(wat!K152&lt;1, "&lt;1",wat!K152 ))), "-")</f>
        <v>9.9923620324334532</v>
      </c>
      <c r="L154" s="28">
        <f>IF(ISNUMBER(wat!L152), IF(wat!L152=-999,"NA",IF(wat!L152&gt;99, "&gt;99", IF(wat!L152&lt;1, "&lt;1",wat!L152 ))), "-")</f>
        <v>33.515056865660107</v>
      </c>
      <c r="M154" s="28">
        <f>IF(ISNUMBER(wat!M152), IF(wat!M152=-999,"NA",IF(wat!M152&gt;99, "&gt;99", IF(wat!M152&lt;1, "&lt;1",wat!M152 ))), "-")</f>
        <v>23.7400281281956</v>
      </c>
      <c r="N154" s="29">
        <f>IF(ISNUMBER(wat!N152), IF(wat!N152=-999,"NA",wat!N152), "-")</f>
        <v>0.94294023513793945</v>
      </c>
      <c r="O154" s="51">
        <f>IF(ISNUMBER(wat!O152), IF(wat!O152=-999,"NA",IF(wat!O152&gt;99, "&gt;99", IF(wat!O152&lt;1, "&lt;1",wat!O152 ))), "-")</f>
        <v>77.989578475256621</v>
      </c>
      <c r="P154" s="28">
        <f>IF(ISNUMBER(wat!P152), IF(wat!P152=-999,"NA",IF(wat!P152&gt;99, "&gt;99", IF(wat!P152&lt;1, "&lt;1",wat!P152 ))), "-")</f>
        <v>9.3086021416619893</v>
      </c>
      <c r="Q154" s="28">
        <f>IF(ISNUMBER(wat!Q152), IF(wat!Q152=-999,"NA",IF(wat!Q152&gt;99, "&gt;99", IF(wat!Q152&lt;1, "&lt;1",wat!Q152 ))), "-")</f>
        <v>9.3370812171720186</v>
      </c>
      <c r="R154" s="28">
        <f>IF(ISNUMBER(wat!R152), IF(wat!R152=-999,"NA",IF(wat!R152&gt;99, "&gt;99", IF(wat!R152&lt;1, "&lt;1",wat!R152 ))), "-")</f>
        <v>3.3647381659093671</v>
      </c>
      <c r="S154" s="29">
        <f>IF(ISNUMBER(wat!S152), IF(wat!S152=-999,"NA",wat!S152), "-")</f>
        <v>0.49606481194496155</v>
      </c>
      <c r="T154" s="52">
        <f>IF(ISNUMBER(wat!T152), IF(wat!T152=-999,"NA",IF(wat!T152&gt;99, "&gt;99", IF(wat!T152&lt;1, "&lt;1",wat!T152 ))), "-")</f>
        <v>18.357763386817336</v>
      </c>
      <c r="U154" s="53">
        <f>IF(ISNUMBER(wat!U152), IF(wat!U152=-999,"NA",IF(wat!U152&gt;99, "&gt;99", IF(wat!U152&lt;1, "&lt;1",wat!U152 ))), "-")</f>
        <v>18.357763386817336</v>
      </c>
      <c r="V154" s="53">
        <f>IF(ISNUMBER(wat!V152), IF(wat!V152=-999,"NA",IF(wat!V152&gt;99, "&gt;99", IF(wat!V152&lt;1, "&lt;1",wat!V152 ))), "-")</f>
        <v>43.49387022953993</v>
      </c>
      <c r="W154" s="53">
        <f>IF(ISNUMBER(wat!W152), IF(wat!W152=-999,"NA",IF(wat!W152&gt;99, "&gt;99", IF(wat!W152&lt;1, "&lt;1",wat!W152 ))), "-")</f>
        <v>27.858000672228165</v>
      </c>
      <c r="X154" s="29">
        <f>IF(ISNUMBER(wat!X152), IF(wat!X152=-999,"NA",wat!X152), "-")</f>
        <v>0.64827561378479004</v>
      </c>
      <c r="Y154" s="28">
        <f>IF(ISNUMBER(wat!Y152), IF(wat!Y152=-999,"NA",IF(wat!Y152&gt;99, "&gt;99", IF(wat!Y152&lt;1, "&lt;1",wat!Y152 ))), "-")</f>
        <v>30.149176945690282</v>
      </c>
      <c r="Z154" s="28">
        <f>IF(ISNUMBER(wat!Z152), IF(wat!Z152=-999,"NA",IF(wat!Z152&gt;99, "&gt;99", IF(wat!Z152&lt;1, "&lt;1",wat!Z152 ))), "-")</f>
        <v>27.275319915999642</v>
      </c>
      <c r="AA154" s="52">
        <f>IF(ISNUMBER(wat!AA152), IF(wat!AA152=-999,"NA",IF(wat!AA152&gt;99, "&gt;99", IF(wat!AA152&lt;1, "&lt;1",wat!AA152 ))), "-")</f>
        <v>6.8621536380337105</v>
      </c>
      <c r="AB154" s="53">
        <f>IF(ISNUMBER(wat!AB152), IF(wat!AB152=-999,"NA",IF(wat!AB152&gt;99, "&gt;99", IF(wat!AB152&lt;1, "&lt;1",wat!AB152 ))), "-")</f>
        <v>6.8621536380337105</v>
      </c>
      <c r="AC154" s="53">
        <f>IF(ISNUMBER(wat!AC152), IF(wat!AC152=-999,"NA",IF(wat!AC152&gt;99, "&gt;99", IF(wat!AC152&lt;1, "&lt;1",wat!AC152 ))), "-")</f>
        <v>33.940986801077152</v>
      </c>
      <c r="AD154" s="53">
        <f>IF(ISNUMBER(wat!AD152), IF(wat!AD152=-999,"NA",IF(wat!AD152&gt;99, "&gt;99", IF(wat!AD152&lt;1, "&lt;1",wat!AD152 ))), "-")</f>
        <v>15.620792167635008</v>
      </c>
      <c r="AE154" s="29">
        <f>IF(ISNUMBER(wat!AE152), IF(wat!AE152=-999,"NA",wat!AE152), "-")</f>
        <v>0.35354587435722351</v>
      </c>
      <c r="AF154" s="28">
        <f>IF(ISNUMBER(wat!AF152), IF(wat!AF152=-999,"NA",IF(wat!AF152&gt;99, "&gt;99", IF(wat!AF152&lt;1, "&lt;1",wat!AF152 ))), "-")</f>
        <v>13.81297405081631</v>
      </c>
      <c r="AG154" s="28">
        <f>IF(ISNUMBER(wat!AG152), IF(wat!AG152=-999,"NA",IF(wat!AG152&gt;99, "&gt;99", IF(wat!AG152&lt;1, "&lt;1",wat!AG152 ))), "-")</f>
        <v>28.931940955327988</v>
      </c>
      <c r="AH154" s="52">
        <f>IF(ISNUMBER(wat!AH152), IF(wat!AH152=-999,"NA",IF(wat!AH152&gt;99, "&gt;99", IF(wat!AH152&lt;1, "&lt;1",wat!AH152 ))), "-")</f>
        <v>41.751904262878739</v>
      </c>
      <c r="AI154" s="53">
        <f>IF(ISNUMBER(wat!AI152), IF(wat!AI152=-999,"NA",IF(wat!AI152&gt;99, "&gt;99", IF(wat!AI152&lt;1, "&lt;1",wat!AI152 ))), "-")</f>
        <v>41.751904262878739</v>
      </c>
      <c r="AJ154" s="53">
        <f>IF(ISNUMBER(wat!AJ152), IF(wat!AJ152=-999,"NA",IF(wat!AJ152&gt;99, "&gt;99", IF(wat!AJ152&lt;1, "&lt;1",wat!AJ152 ))), "-")</f>
        <v>62.934466173304372</v>
      </c>
      <c r="AK154" s="53">
        <f>IF(ISNUMBER(wat!AK152), IF(wat!AK152=-999,"NA",IF(wat!AK152&gt;99, "&gt;99", IF(wat!AK152&lt;1, "&lt;1",wat!AK152 ))), "-")</f>
        <v>52.761332203943176</v>
      </c>
      <c r="AL154" s="29">
        <f>IF(ISNUMBER(wat!AL152), IF(wat!AL152=-999,"NA",wat!AL152), "-")</f>
        <v>0.65016734600067139</v>
      </c>
      <c r="AM154" s="28">
        <f>IF(ISNUMBER(wat!AM152), IF(wat!AM152=-999,"NA",IF(wat!AM152&gt;99, "&gt;99", IF(wat!AM152&lt;1, "&lt;1",wat!AM152 ))), "-")</f>
        <v>63.394167056315979</v>
      </c>
      <c r="AN154" s="28">
        <f>IF(ISNUMBER(wat!AN152), IF(wat!AN152=-999,"NA",IF(wat!AN152&gt;99, "&gt;99", IF(wat!AN152&lt;1, "&lt;1",wat!AN152 ))), "-")</f>
        <v>23.904013560602639</v>
      </c>
      <c r="AO154" s="25">
        <f>IF(ISBLANK(wat!AO152), "", wat!AO152)</f>
        <v>151</v>
      </c>
    </row>
    <row r="155" spans="1:41" s="6" customFormat="1" hidden="1" x14ac:dyDescent="0.25">
      <c r="A155" s="25" t="str">
        <f>IF(ISBLANK(wat!A153), "", wat!A153)</f>
        <v>Sub-Saharan Africa</v>
      </c>
      <c r="B155" s="56">
        <f>IF(ISBLANK(wat!B153), "", wat!B153)</f>
        <v>2004</v>
      </c>
      <c r="C155" s="54">
        <f>IF(ISNUMBER(wat!C153), wat!C153, "-")</f>
        <v>703286.57362508774</v>
      </c>
      <c r="D155" s="28">
        <f>IF(ISNUMBER(wat!D153), wat!D153, "-")</f>
        <v>33.419902801513672</v>
      </c>
      <c r="E155" s="51">
        <f>IF(ISNUMBER(wat!E153), IF(wat!E153=-999,"NA",IF(wat!E153&gt;99, "&gt;99", IF(wat!E153&lt;1, "&lt;1",wat!E153 ))), "-")</f>
        <v>48.638728024449541</v>
      </c>
      <c r="F155" s="28">
        <f>IF(ISNUMBER(wat!F153), IF(wat!F153=-999,"NA",IF(wat!F153&gt;99, "&gt;99", IF(wat!F153&lt;1, "&lt;1",wat!F153 ))), "-")</f>
        <v>9.9901995953348575</v>
      </c>
      <c r="G155" s="28">
        <f>IF(ISNUMBER(wat!G153), IF(wat!G153=-999,"NA",IF(wat!G153&gt;99, "&gt;99", IF(wat!G153&lt;1, "&lt;1",wat!G153 ))), "-")</f>
        <v>24.964672039142176</v>
      </c>
      <c r="H155" s="28">
        <f>IF(ISNUMBER(wat!H153), IF(wat!H153=-999,"NA",IF(wat!H153&gt;99, "&gt;99", IF(wat!H153&lt;1, "&lt;1",wat!H153 ))), "-")</f>
        <v>16.406400341073422</v>
      </c>
      <c r="I155" s="29">
        <f>IF(ISNUMBER(wat!I153), IF(wat!I153=-999,"NA",wat!I153), "-")</f>
        <v>0.99149239063262939</v>
      </c>
      <c r="J155" s="51">
        <f>IF(ISNUMBER(wat!J153), IF(wat!J153=-999,"NA",IF(wat!J153&gt;99, "&gt;99", wat!J153)), "-")</f>
        <v>33.683333656478723</v>
      </c>
      <c r="K155" s="28">
        <f>IF(ISNUMBER(wat!K153), IF(wat!K153=-999,"NA",IF(wat!K153&gt;99, "&gt;99", IF(wat!K153&lt;1, "&lt;1",wat!K153 ))), "-")</f>
        <v>10.377036013178428</v>
      </c>
      <c r="L155" s="28">
        <f>IF(ISNUMBER(wat!L153), IF(wat!L153=-999,"NA",IF(wat!L153&gt;99, "&gt;99", IF(wat!L153&lt;1, "&lt;1",wat!L153 ))), "-")</f>
        <v>32.928084543072167</v>
      </c>
      <c r="M155" s="28">
        <f>IF(ISNUMBER(wat!M153), IF(wat!M153=-999,"NA",IF(wat!M153&gt;99, "&gt;99", IF(wat!M153&lt;1, "&lt;1",wat!M153 ))), "-")</f>
        <v>23.011545787270673</v>
      </c>
      <c r="N155" s="29">
        <f>IF(ISNUMBER(wat!N153), IF(wat!N153=-999,"NA",wat!N153), "-")</f>
        <v>0.94294023513793945</v>
      </c>
      <c r="O155" s="51">
        <f>IF(ISNUMBER(wat!O153), IF(wat!O153=-999,"NA",IF(wat!O153&gt;99, "&gt;99", IF(wat!O153&lt;1, "&lt;1",wat!O153 ))), "-")</f>
        <v>78.433297063394008</v>
      </c>
      <c r="P155" s="28">
        <f>IF(ISNUMBER(wat!P153), IF(wat!P153=-999,"NA",IF(wat!P153&gt;99, "&gt;99", IF(wat!P153&lt;1, "&lt;1",wat!P153 ))), "-")</f>
        <v>9.2195329605773377</v>
      </c>
      <c r="Q155" s="28">
        <f>IF(ISNUMBER(wat!Q153), IF(wat!Q153=-999,"NA",IF(wat!Q153&gt;99, "&gt;99", IF(wat!Q153&lt;1, "&lt;1",wat!Q153 ))), "-")</f>
        <v>9.0997311510776004</v>
      </c>
      <c r="R155" s="28">
        <f>IF(ISNUMBER(wat!R153), IF(wat!R153=-999,"NA",IF(wat!R153&gt;99, "&gt;99", IF(wat!R153&lt;1, "&lt;1",wat!R153 ))), "-")</f>
        <v>3.2474388249510442</v>
      </c>
      <c r="S155" s="29">
        <f>IF(ISNUMBER(wat!S153), IF(wat!S153=-999,"NA",wat!S153), "-")</f>
        <v>0.49606481194496155</v>
      </c>
      <c r="T155" s="52">
        <f>IF(ISNUMBER(wat!T153), IF(wat!T153=-999,"NA",IF(wat!T153&gt;99, "&gt;99", IF(wat!T153&lt;1, "&lt;1",wat!T153 ))), "-")</f>
        <v>18.897577235775515</v>
      </c>
      <c r="U155" s="53">
        <f>IF(ISNUMBER(wat!U153), IF(wat!U153=-999,"NA",IF(wat!U153&gt;99, "&gt;99", IF(wat!U153&lt;1, "&lt;1",wat!U153 ))), "-")</f>
        <v>18.897577235775515</v>
      </c>
      <c r="V155" s="53">
        <f>IF(ISNUMBER(wat!V153), IF(wat!V153=-999,"NA",IF(wat!V153&gt;99, "&gt;99", IF(wat!V153&lt;1, "&lt;1",wat!V153 ))), "-")</f>
        <v>44.369936401906507</v>
      </c>
      <c r="W155" s="53">
        <f>IF(ISNUMBER(wat!W153), IF(wat!W153=-999,"NA",IF(wat!W153&gt;99, "&gt;99", IF(wat!W153&lt;1, "&lt;1",wat!W153 ))), "-")</f>
        <v>28.212395530361817</v>
      </c>
      <c r="X155" s="29">
        <f>IF(ISNUMBER(wat!X153), IF(wat!X153=-999,"NA",wat!X153), "-")</f>
        <v>0.64827561378479004</v>
      </c>
      <c r="Y155" s="28">
        <f>IF(ISNUMBER(wat!Y153), IF(wat!Y153=-999,"NA",IF(wat!Y153&gt;99, "&gt;99", IF(wat!Y153&lt;1, "&lt;1",wat!Y153 ))), "-")</f>
        <v>30.44360179241124</v>
      </c>
      <c r="Z155" s="28">
        <f>IF(ISNUMBER(wat!Z153), IF(wat!Z153=-999,"NA",IF(wat!Z153&gt;99, "&gt;99", IF(wat!Z153&lt;1, "&lt;1",wat!Z153 ))), "-")</f>
        <v>28.185325827373177</v>
      </c>
      <c r="AA155" s="52">
        <f>IF(ISNUMBER(wat!AA153), IF(wat!AA153=-999,"NA",IF(wat!AA153&gt;99, "&gt;99", IF(wat!AA153&lt;1, "&lt;1",wat!AA153 ))), "-")</f>
        <v>7.1019567251673594</v>
      </c>
      <c r="AB155" s="53">
        <f>IF(ISNUMBER(wat!AB153), IF(wat!AB153=-999,"NA",IF(wat!AB153&gt;99, "&gt;99", IF(wat!AB153&lt;1, "&lt;1",wat!AB153 ))), "-")</f>
        <v>7.1019567251673594</v>
      </c>
      <c r="AC155" s="53">
        <f>IF(ISNUMBER(wat!AC153), IF(wat!AC153=-999,"NA",IF(wat!AC153&gt;99, "&gt;99", IF(wat!AC153&lt;1, "&lt;1",wat!AC153 ))), "-")</f>
        <v>34.977459168062353</v>
      </c>
      <c r="AD155" s="53">
        <f>IF(ISNUMBER(wat!AD153), IF(wat!AD153=-999,"NA",IF(wat!AD153&gt;99, "&gt;99", IF(wat!AD153&lt;1, "&lt;1",wat!AD153 ))), "-")</f>
        <v>15.920054390728858</v>
      </c>
      <c r="AE155" s="29">
        <f>IF(ISNUMBER(wat!AE153), IF(wat!AE153=-999,"NA",wat!AE153), "-")</f>
        <v>0.35354587435722351</v>
      </c>
      <c r="AF155" s="28">
        <f>IF(ISNUMBER(wat!AF153), IF(wat!AF153=-999,"NA",IF(wat!AF153&gt;99, "&gt;99", IF(wat!AF153&lt;1, "&lt;1",wat!AF153 ))), "-")</f>
        <v>14.164958255650406</v>
      </c>
      <c r="AG155" s="28">
        <f>IF(ISNUMBER(wat!AG153), IF(wat!AG153=-999,"NA",IF(wat!AG153&gt;99, "&gt;99", IF(wat!AG153&lt;1, "&lt;1",wat!AG153 ))), "-")</f>
        <v>29.895411414006766</v>
      </c>
      <c r="AH155" s="52">
        <f>IF(ISNUMBER(wat!AH153), IF(wat!AH153=-999,"NA",IF(wat!AH153&gt;99, "&gt;99", IF(wat!AH153&lt;1, "&lt;1",wat!AH153 ))), "-")</f>
        <v>42.397153337885364</v>
      </c>
      <c r="AI155" s="53">
        <f>IF(ISNUMBER(wat!AI153), IF(wat!AI153=-999,"NA",IF(wat!AI153&gt;99, "&gt;99", IF(wat!AI153&lt;1, "&lt;1",wat!AI153 ))), "-")</f>
        <v>42.397153337885364</v>
      </c>
      <c r="AJ155" s="53">
        <f>IF(ISNUMBER(wat!AJ153), IF(wat!AJ153=-999,"NA",IF(wat!AJ153&gt;99, "&gt;99", IF(wat!AJ153&lt;1, "&lt;1",wat!AJ153 ))), "-")</f>
        <v>63.081901170092301</v>
      </c>
      <c r="AK155" s="53">
        <f>IF(ISNUMBER(wat!AK153), IF(wat!AK153=-999,"NA",IF(wat!AK153&gt;99, "&gt;99", IF(wat!AK153&lt;1, "&lt;1",wat!AK153 ))), "-")</f>
        <v>52.701552872039002</v>
      </c>
      <c r="AL155" s="29">
        <f>IF(ISNUMBER(wat!AL153), IF(wat!AL153=-999,"NA",wat!AL153), "-")</f>
        <v>0.65016734600067139</v>
      </c>
      <c r="AM155" s="28">
        <f>IF(ISNUMBER(wat!AM153), IF(wat!AM153=-999,"NA",IF(wat!AM153&gt;99, "&gt;99", IF(wat!AM153&lt;1, "&lt;1",wat!AM153 ))), "-")</f>
        <v>62.874385960603071</v>
      </c>
      <c r="AN155" s="28">
        <f>IF(ISNUMBER(wat!AN153), IF(wat!AN153=-999,"NA",IF(wat!AN153&gt;99, "&gt;99", IF(wat!AN153&lt;1, "&lt;1",wat!AN153 ))), "-")</f>
        <v>24.778444063368276</v>
      </c>
      <c r="AO155" s="25">
        <f>IF(ISBLANK(wat!AO153), "", wat!AO153)</f>
        <v>152</v>
      </c>
    </row>
    <row r="156" spans="1:41" s="6" customFormat="1" hidden="1" x14ac:dyDescent="0.25">
      <c r="A156" s="25" t="str">
        <f>IF(ISBLANK(wat!A154), "", wat!A154)</f>
        <v>Sub-Saharan Africa</v>
      </c>
      <c r="B156" s="56">
        <f>IF(ISBLANK(wat!B154), "", wat!B154)</f>
        <v>2005</v>
      </c>
      <c r="C156" s="54">
        <f>IF(ISNUMBER(wat!C154), wat!C154, "-")</f>
        <v>722197.07977676392</v>
      </c>
      <c r="D156" s="28">
        <f>IF(ISNUMBER(wat!D154), wat!D154, "-")</f>
        <v>33.905563354492188</v>
      </c>
      <c r="E156" s="51">
        <f>IF(ISNUMBER(wat!E154), IF(wat!E154=-999,"NA",IF(wat!E154&gt;99, "&gt;99", IF(wat!E154&lt;1, "&lt;1",wat!E154 ))), "-")</f>
        <v>49.632800248588474</v>
      </c>
      <c r="F156" s="28">
        <f>IF(ISNUMBER(wat!F154), IF(wat!F154=-999,"NA",IF(wat!F154&gt;99, "&gt;99", IF(wat!F154&lt;1, "&lt;1",wat!F154 ))), "-")</f>
        <v>10.206266777712738</v>
      </c>
      <c r="G156" s="28">
        <f>IF(ISNUMBER(wat!G154), IF(wat!G154=-999,"NA",IF(wat!G154&gt;99, "&gt;99", IF(wat!G154&lt;1, "&lt;1",wat!G154 ))), "-")</f>
        <v>24.390346612396637</v>
      </c>
      <c r="H156" s="28">
        <f>IF(ISNUMBER(wat!H154), IF(wat!H154=-999,"NA",IF(wat!H154&gt;99, "&gt;99", IF(wat!H154&lt;1, "&lt;1",wat!H154 ))), "-")</f>
        <v>15.770586361302147</v>
      </c>
      <c r="I156" s="29">
        <f>IF(ISNUMBER(wat!I154), IF(wat!I154=-999,"NA",wat!I154), "-")</f>
        <v>0.99149239063262939</v>
      </c>
      <c r="J156" s="51">
        <f>IF(ISNUMBER(wat!J154), IF(wat!J154=-999,"NA",IF(wat!J154&gt;99, "&gt;99", wat!J154)), "-")</f>
        <v>34.625076404961376</v>
      </c>
      <c r="K156" s="28">
        <f>IF(ISNUMBER(wat!K154), IF(wat!K154=-999,"NA",IF(wat!K154&gt;99, "&gt;99", IF(wat!K154&lt;1, "&lt;1",wat!K154 ))), "-")</f>
        <v>10.762537548743552</v>
      </c>
      <c r="L156" s="28">
        <f>IF(ISNUMBER(wat!L154), IF(wat!L154=-999,"NA",IF(wat!L154&gt;99, "&gt;99", IF(wat!L154&lt;1, "&lt;1",wat!L154 ))), "-")</f>
        <v>32.355632886647399</v>
      </c>
      <c r="M156" s="28">
        <f>IF(ISNUMBER(wat!M154), IF(wat!M154=-999,"NA",IF(wat!M154&gt;99, "&gt;99", IF(wat!M154&lt;1, "&lt;1",wat!M154 ))), "-")</f>
        <v>22.256753159647673</v>
      </c>
      <c r="N156" s="29">
        <f>IF(ISNUMBER(wat!N154), IF(wat!N154=-999,"NA",wat!N154), "-")</f>
        <v>0.94294023513793945</v>
      </c>
      <c r="O156" s="51">
        <f>IF(ISNUMBER(wat!O154), IF(wat!O154=-999,"NA",IF(wat!O154&gt;99, "&gt;99", IF(wat!O154&lt;1, "&lt;1",wat!O154 ))), "-")</f>
        <v>78.888382568736944</v>
      </c>
      <c r="P156" s="28">
        <f>IF(ISNUMBER(wat!P154), IF(wat!P154=-999,"NA",IF(wat!P154&gt;99, "&gt;99", IF(wat!P154&lt;1, "&lt;1",wat!P154 ))), "-")</f>
        <v>9.1218901594045843</v>
      </c>
      <c r="Q156" s="28">
        <f>IF(ISNUMBER(wat!Q154), IF(wat!Q154=-999,"NA",IF(wat!Q154&gt;99, "&gt;99", IF(wat!Q154&lt;1, "&lt;1",wat!Q154 ))), "-")</f>
        <v>8.8630692724216154</v>
      </c>
      <c r="R156" s="28">
        <f>IF(ISNUMBER(wat!R154), IF(wat!R154=-999,"NA",IF(wat!R154&gt;99, "&gt;99", IF(wat!R154&lt;1, "&lt;1",wat!R154 ))), "-")</f>
        <v>3.1266579994368588</v>
      </c>
      <c r="S156" s="29">
        <f>IF(ISNUMBER(wat!S154), IF(wat!S154=-999,"NA",wat!S154), "-")</f>
        <v>0.49606481194496155</v>
      </c>
      <c r="T156" s="52">
        <f>IF(ISNUMBER(wat!T154), IF(wat!T154=-999,"NA",IF(wat!T154&gt;99, "&gt;99", IF(wat!T154&lt;1, "&lt;1",wat!T154 ))), "-")</f>
        <v>19.45540087309179</v>
      </c>
      <c r="U156" s="53">
        <f>IF(ISNUMBER(wat!U154), IF(wat!U154=-999,"NA",IF(wat!U154&gt;99, "&gt;99", IF(wat!U154&lt;1, "&lt;1",wat!U154 ))), "-")</f>
        <v>19.45540087309179</v>
      </c>
      <c r="V156" s="53">
        <f>IF(ISNUMBER(wat!V154), IF(wat!V154=-999,"NA",IF(wat!V154&gt;99, "&gt;99", IF(wat!V154&lt;1, "&lt;1",wat!V154 ))), "-")</f>
        <v>45.25053219562961</v>
      </c>
      <c r="W156" s="53">
        <f>IF(ISNUMBER(wat!W154), IF(wat!W154=-999,"NA",IF(wat!W154&gt;99, "&gt;99", IF(wat!W154&lt;1, "&lt;1",wat!W154 ))), "-")</f>
        <v>28.580239118338721</v>
      </c>
      <c r="X156" s="29">
        <f>IF(ISNUMBER(wat!X154), IF(wat!X154=-999,"NA",wat!X154), "-")</f>
        <v>0.64827561378479004</v>
      </c>
      <c r="Y156" s="28">
        <f>IF(ISNUMBER(wat!Y154), IF(wat!Y154=-999,"NA",IF(wat!Y154&gt;99, "&gt;99", IF(wat!Y154&lt;1, "&lt;1",wat!Y154 ))), "-")</f>
        <v>30.742024223969157</v>
      </c>
      <c r="Z156" s="28">
        <f>IF(ISNUMBER(wat!Z154), IF(wat!Z154=-999,"NA",IF(wat!Z154&gt;99, "&gt;99", IF(wat!Z154&lt;1, "&lt;1",wat!Z154 ))), "-")</f>
        <v>29.097042802332044</v>
      </c>
      <c r="AA156" s="52">
        <f>IF(ISNUMBER(wat!AA154), IF(wat!AA154=-999,"NA",IF(wat!AA154&gt;99, "&gt;99", IF(wat!AA154&lt;1, "&lt;1",wat!AA154 ))), "-")</f>
        <v>7.3484393976888125</v>
      </c>
      <c r="AB156" s="53">
        <f>IF(ISNUMBER(wat!AB154), IF(wat!AB154=-999,"NA",IF(wat!AB154&gt;99, "&gt;99", IF(wat!AB154&lt;1, "&lt;1",wat!AB154 ))), "-")</f>
        <v>7.3484393976888125</v>
      </c>
      <c r="AC156" s="53">
        <f>IF(ISNUMBER(wat!AC154), IF(wat!AC154=-999,"NA",IF(wat!AC154&gt;99, "&gt;99", IF(wat!AC154&lt;1, "&lt;1",wat!AC154 ))), "-")</f>
        <v>36.020656197091192</v>
      </c>
      <c r="AD156" s="53">
        <f>IF(ISNUMBER(wat!AD154), IF(wat!AD154=-999,"NA",IF(wat!AD154&gt;99, "&gt;99", IF(wat!AD154&lt;1, "&lt;1",wat!AD154 ))), "-")</f>
        <v>16.226522581096091</v>
      </c>
      <c r="AE156" s="29">
        <f>IF(ISNUMBER(wat!AE154), IF(wat!AE154=-999,"NA",wat!AE154), "-")</f>
        <v>0.35354587435722351</v>
      </c>
      <c r="AF156" s="28">
        <f>IF(ISNUMBER(wat!AF154), IF(wat!AF154=-999,"NA",IF(wat!AF154&gt;99, "&gt;99", IF(wat!AF154&lt;1, "&lt;1",wat!AF154 ))), "-")</f>
        <v>14.522585045695987</v>
      </c>
      <c r="AG156" s="28">
        <f>IF(ISNUMBER(wat!AG154), IF(wat!AG154=-999,"NA",IF(wat!AG154&gt;99, "&gt;99", IF(wat!AG154&lt;1, "&lt;1",wat!AG154 ))), "-")</f>
        <v>30.865028908008931</v>
      </c>
      <c r="AH156" s="52">
        <f>IF(ISNUMBER(wat!AH154), IF(wat!AH154=-999,"NA",IF(wat!AH154&gt;99, "&gt;99", IF(wat!AH154&lt;1, "&lt;1",wat!AH154 ))), "-")</f>
        <v>43.05632869663161</v>
      </c>
      <c r="AI156" s="53">
        <f>IF(ISNUMBER(wat!AI154), IF(wat!AI154=-999,"NA",IF(wat!AI154&gt;99, "&gt;99", IF(wat!AI154&lt;1, "&lt;1",wat!AI154 ))), "-")</f>
        <v>43.05632869663161</v>
      </c>
      <c r="AJ156" s="53">
        <f>IF(ISNUMBER(wat!AJ154), IF(wat!AJ154=-999,"NA",IF(wat!AJ154&gt;99, "&gt;99", IF(wat!AJ154&lt;1, "&lt;1",wat!AJ154 ))), "-")</f>
        <v>63.242960661786142</v>
      </c>
      <c r="AK156" s="53">
        <f>IF(ISNUMBER(wat!AK154), IF(wat!AK154=-999,"NA",IF(wat!AK154&gt;99, "&gt;99", IF(wat!AK154&lt;1, "&lt;1",wat!AK154 ))), "-")</f>
        <v>52.662183480262925</v>
      </c>
      <c r="AL156" s="29">
        <f>IF(ISNUMBER(wat!AL154), IF(wat!AL154=-999,"NA",wat!AL154), "-")</f>
        <v>0.65016734600067139</v>
      </c>
      <c r="AM156" s="28">
        <f>IF(ISNUMBER(wat!AM154), IF(wat!AM154=-999,"NA",IF(wat!AM154&gt;99, "&gt;99", IF(wat!AM154&lt;1, "&lt;1",wat!AM154 ))), "-")</f>
        <v>62.359686039475612</v>
      </c>
      <c r="AN156" s="28">
        <f>IF(ISNUMBER(wat!AN154), IF(wat!AN154=-999,"NA",IF(wat!AN154&gt;99, "&gt;99", IF(wat!AN154&lt;1, "&lt;1",wat!AN154 ))), "-")</f>
        <v>25.650586688665904</v>
      </c>
      <c r="AO156" s="25">
        <f>IF(ISBLANK(wat!AO154), "", wat!AO154)</f>
        <v>153</v>
      </c>
    </row>
    <row r="157" spans="1:41" s="6" customFormat="1" hidden="1" x14ac:dyDescent="0.25">
      <c r="A157" s="25" t="str">
        <f>IF(ISBLANK(wat!A155), "", wat!A155)</f>
        <v>Sub-Saharan Africa</v>
      </c>
      <c r="B157" s="56">
        <f>IF(ISBLANK(wat!B155), "", wat!B155)</f>
        <v>2006</v>
      </c>
      <c r="C157" s="54">
        <f>IF(ISNUMBER(wat!C155), wat!C155, "-")</f>
        <v>741781.01489114761</v>
      </c>
      <c r="D157" s="28">
        <f>IF(ISNUMBER(wat!D155), wat!D155, "-")</f>
        <v>34.388076782226563</v>
      </c>
      <c r="E157" s="51">
        <f>IF(ISNUMBER(wat!E155), IF(wat!E155=-999,"NA",IF(wat!E155&gt;99, "&gt;99", IF(wat!E155&lt;1, "&lt;1",wat!E155 ))), "-")</f>
        <v>50.644154302657455</v>
      </c>
      <c r="F157" s="28">
        <f>IF(ISNUMBER(wat!F155), IF(wat!F155=-999,"NA",IF(wat!F155&gt;99, "&gt;99", IF(wat!F155&lt;1, "&lt;1",wat!F155 ))), "-")</f>
        <v>10.410107641038719</v>
      </c>
      <c r="G157" s="28">
        <f>IF(ISNUMBER(wat!G155), IF(wat!G155=-999,"NA",IF(wat!G155&gt;99, "&gt;99", IF(wat!G155&lt;1, "&lt;1",wat!G155 ))), "-")</f>
        <v>23.804687419802125</v>
      </c>
      <c r="H157" s="28">
        <f>IF(ISNUMBER(wat!H155), IF(wat!H155=-999,"NA",IF(wat!H155&gt;99, "&gt;99", IF(wat!H155&lt;1, "&lt;1",wat!H155 ))), "-")</f>
        <v>15.141050636501701</v>
      </c>
      <c r="I157" s="29">
        <f>IF(ISNUMBER(wat!I155), IF(wat!I155=-999,"NA",wat!I155), "-")</f>
        <v>0.99149239063262939</v>
      </c>
      <c r="J157" s="51">
        <f>IF(ISNUMBER(wat!J155), IF(wat!J155=-999,"NA",IF(wat!J155&gt;99, "&gt;99", wat!J155)), "-")</f>
        <v>35.589579694779125</v>
      </c>
      <c r="K157" s="28">
        <f>IF(ISNUMBER(wat!K155), IF(wat!K155=-999,"NA",IF(wat!K155&gt;99, "&gt;99", IF(wat!K155&lt;1, "&lt;1",wat!K155 ))), "-")</f>
        <v>11.143925479356161</v>
      </c>
      <c r="L157" s="28">
        <f>IF(ISNUMBER(wat!L155), IF(wat!L155=-999,"NA",IF(wat!L155&gt;99, "&gt;99", IF(wat!L155&lt;1, "&lt;1",wat!L155 ))), "-")</f>
        <v>31.762996098686681</v>
      </c>
      <c r="M157" s="28">
        <f>IF(ISNUMBER(wat!M155), IF(wat!M155=-999,"NA",IF(wat!M155&gt;99, "&gt;99", IF(wat!M155&lt;1, "&lt;1",wat!M155 ))), "-")</f>
        <v>21.503498727178023</v>
      </c>
      <c r="N157" s="29">
        <f>IF(ISNUMBER(wat!N155), IF(wat!N155=-999,"NA",wat!N155), "-")</f>
        <v>0.94294023513793945</v>
      </c>
      <c r="O157" s="51">
        <f>IF(ISNUMBER(wat!O155), IF(wat!O155=-999,"NA",IF(wat!O155&gt;99, "&gt;99", IF(wat!O155&lt;1, "&lt;1",wat!O155 ))), "-")</f>
        <v>79.36805059880777</v>
      </c>
      <c r="P157" s="28">
        <f>IF(ISNUMBER(wat!P155), IF(wat!P155=-999,"NA",IF(wat!P155&gt;99, "&gt;99", IF(wat!P155&lt;1, "&lt;1",wat!P155 ))), "-")</f>
        <v>9.0099946644402404</v>
      </c>
      <c r="Q157" s="28">
        <f>IF(ISNUMBER(wat!Q155), IF(wat!Q155=-999,"NA",IF(wat!Q155&gt;99, "&gt;99", IF(wat!Q155&lt;1, "&lt;1",wat!Q155 ))), "-")</f>
        <v>8.6203565656962802</v>
      </c>
      <c r="R157" s="28">
        <f>IF(ISNUMBER(wat!R155), IF(wat!R155=-999,"NA",IF(wat!R155&gt;99, "&gt;99", IF(wat!R155&lt;1, "&lt;1",wat!R155 ))), "-")</f>
        <v>3.0015981710557087</v>
      </c>
      <c r="S157" s="29">
        <f>IF(ISNUMBER(wat!S155), IF(wat!S155=-999,"NA",wat!S155), "-")</f>
        <v>0.49606481194496155</v>
      </c>
      <c r="T157" s="52">
        <f>IF(ISNUMBER(wat!T155), IF(wat!T155=-999,"NA",IF(wat!T155&gt;99, "&gt;99", IF(wat!T155&lt;1, "&lt;1",wat!T155 ))), "-")</f>
        <v>20.070560320473774</v>
      </c>
      <c r="U157" s="53">
        <f>IF(ISNUMBER(wat!U155), IF(wat!U155=-999,"NA",IF(wat!U155&gt;99, "&gt;99", IF(wat!U155&lt;1, "&lt;1",wat!U155 ))), "-")</f>
        <v>20.070560320473774</v>
      </c>
      <c r="V157" s="53">
        <f>IF(ISNUMBER(wat!V155), IF(wat!V155=-999,"NA",IF(wat!V155&gt;99, "&gt;99", IF(wat!V155&lt;1, "&lt;1",wat!V155 ))), "-")</f>
        <v>46.139699718861543</v>
      </c>
      <c r="W157" s="53">
        <f>IF(ISNUMBER(wat!W155), IF(wat!W155=-999,"NA",IF(wat!W155&gt;99, "&gt;99", IF(wat!W155&lt;1, "&lt;1",wat!W155 ))), "-")</f>
        <v>28.992698233143049</v>
      </c>
      <c r="X157" s="29">
        <f>IF(ISNUMBER(wat!X155), IF(wat!X155=-999,"NA",wat!X155), "-")</f>
        <v>0.64827561378479004</v>
      </c>
      <c r="Y157" s="28">
        <f>IF(ISNUMBER(wat!Y155), IF(wat!Y155=-999,"NA",IF(wat!Y155&gt;99, "&gt;99", IF(wat!Y155&lt;1, "&lt;1",wat!Y155 ))), "-")</f>
        <v>31.051218723152658</v>
      </c>
      <c r="Z157" s="28">
        <f>IF(ISNUMBER(wat!Z155), IF(wat!Z155=-999,"NA",IF(wat!Z155&gt;99, "&gt;99", IF(wat!Z155&lt;1, "&lt;1",wat!Z155 ))), "-")</f>
        <v>30.003043220543528</v>
      </c>
      <c r="AA157" s="52">
        <f>IF(ISNUMBER(wat!AA155), IF(wat!AA155=-999,"NA",IF(wat!AA155&gt;99, "&gt;99", IF(wat!AA155&lt;1, "&lt;1",wat!AA155 ))), "-")</f>
        <v>7.6502036953785613</v>
      </c>
      <c r="AB157" s="53">
        <f>IF(ISNUMBER(wat!AB155), IF(wat!AB155=-999,"NA",IF(wat!AB155&gt;99, "&gt;99", IF(wat!AB155&lt;1, "&lt;1",wat!AB155 ))), "-")</f>
        <v>7.6502036953785613</v>
      </c>
      <c r="AC157" s="53">
        <f>IF(ISNUMBER(wat!AC155), IF(wat!AC155=-999,"NA",IF(wat!AC155&gt;99, "&gt;99", IF(wat!AC155&lt;1, "&lt;1",wat!AC155 ))), "-")</f>
        <v>37.080592037332281</v>
      </c>
      <c r="AD157" s="53">
        <f>IF(ISNUMBER(wat!AD155), IF(wat!AD155=-999,"NA",IF(wat!AD155&gt;99, "&gt;99", IF(wat!AD155&lt;1, "&lt;1",wat!AD155 ))), "-")</f>
        <v>16.563869574234481</v>
      </c>
      <c r="AE157" s="29">
        <f>IF(ISNUMBER(wat!AE155), IF(wat!AE155=-999,"NA",wat!AE155), "-")</f>
        <v>0.35354587435722351</v>
      </c>
      <c r="AF157" s="28">
        <f>IF(ISNUMBER(wat!AF155), IF(wat!AF155=-999,"NA",IF(wat!AF155&gt;99, "&gt;99", IF(wat!AF155&lt;1, "&lt;1",wat!AF155 ))), "-")</f>
        <v>14.900532686594905</v>
      </c>
      <c r="AG157" s="28">
        <f>IF(ISNUMBER(wat!AG155), IF(wat!AG155=-999,"NA",IF(wat!AG155&gt;99, "&gt;99", IF(wat!AG155&lt;1, "&lt;1",wat!AG155 ))), "-")</f>
        <v>31.832972487540388</v>
      </c>
      <c r="AH157" s="52">
        <f>IF(ISNUMBER(wat!AH155), IF(wat!AH155=-999,"NA",IF(wat!AH155&gt;99, "&gt;99", IF(wat!AH155&lt;1, "&lt;1",wat!AH155 ))), "-")</f>
        <v>43.768409061212793</v>
      </c>
      <c r="AI157" s="53">
        <f>IF(ISNUMBER(wat!AI155), IF(wat!AI155=-999,"NA",IF(wat!AI155&gt;99, "&gt;99", IF(wat!AI155&lt;1, "&lt;1",wat!AI155 ))), "-")</f>
        <v>43.768409061212793</v>
      </c>
      <c r="AJ157" s="53">
        <f>IF(ISNUMBER(wat!AJ155), IF(wat!AJ155=-999,"NA",IF(wat!AJ155&gt;99, "&gt;99", IF(wat!AJ155&lt;1, "&lt;1",wat!AJ155 ))), "-")</f>
        <v>63.424337715002999</v>
      </c>
      <c r="AK157" s="53">
        <f>IF(ISNUMBER(wat!AK155), IF(wat!AK155=-999,"NA",IF(wat!AK155&gt;99, "&gt;99", IF(wat!AK155&lt;1, "&lt;1",wat!AK155 ))), "-")</f>
        <v>52.706711585753006</v>
      </c>
      <c r="AL157" s="29">
        <f>IF(ISNUMBER(wat!AL155), IF(wat!AL155=-999,"NA",wat!AL155), "-")</f>
        <v>0.65016734600067139</v>
      </c>
      <c r="AM157" s="28">
        <f>IF(ISNUMBER(wat!AM155), IF(wat!AM155=-999,"NA",IF(wat!AM155&gt;99, "&gt;99", IF(wat!AM155&lt;1, "&lt;1",wat!AM155 ))), "-")</f>
        <v>61.866478462580289</v>
      </c>
      <c r="AN157" s="28">
        <f>IF(ISNUMBER(wat!AN155), IF(wat!AN155=-999,"NA",IF(wat!AN155&gt;99, "&gt;99", IF(wat!AN155&lt;1, "&lt;1",wat!AN155 ))), "-")</f>
        <v>26.511566800667712</v>
      </c>
      <c r="AO157" s="25">
        <f>IF(ISBLANK(wat!AO155), "", wat!AO155)</f>
        <v>154</v>
      </c>
    </row>
    <row r="158" spans="1:41" s="6" customFormat="1" hidden="1" x14ac:dyDescent="0.25">
      <c r="A158" s="25" t="str">
        <f>IF(ISBLANK(wat!A156), "", wat!A156)</f>
        <v>Sub-Saharan Africa</v>
      </c>
      <c r="B158" s="56">
        <f>IF(ISBLANK(wat!B156), "", wat!B156)</f>
        <v>2007</v>
      </c>
      <c r="C158" s="54">
        <f>IF(ISNUMBER(wat!C156), wat!C156, "-")</f>
        <v>762041.57454872131</v>
      </c>
      <c r="D158" s="28">
        <f>IF(ISNUMBER(wat!D156), wat!D156, "-")</f>
        <v>34.827259063720703</v>
      </c>
      <c r="E158" s="51">
        <f>IF(ISNUMBER(wat!E156), IF(wat!E156=-999,"NA",IF(wat!E156&gt;99, "&gt;99", IF(wat!E156&lt;1, "&lt;1",wat!E156 ))), "-")</f>
        <v>51.627843187656261</v>
      </c>
      <c r="F158" s="28">
        <f>IF(ISNUMBER(wat!F156), IF(wat!F156=-999,"NA",IF(wat!F156&gt;99, "&gt;99", IF(wat!F156&lt;1, "&lt;1",wat!F156 ))), "-")</f>
        <v>10.60938679758315</v>
      </c>
      <c r="G158" s="28">
        <f>IF(ISNUMBER(wat!G156), IF(wat!G156=-999,"NA",IF(wat!G156&gt;99, "&gt;99", IF(wat!G156&lt;1, "&lt;1",wat!G156 ))), "-")</f>
        <v>23.2362984275399</v>
      </c>
      <c r="H158" s="28">
        <f>IF(ISNUMBER(wat!H156), IF(wat!H156=-999,"NA",IF(wat!H156&gt;99, "&gt;99", IF(wat!H156&lt;1, "&lt;1",wat!H156 ))), "-")</f>
        <v>14.526471587220701</v>
      </c>
      <c r="I158" s="29">
        <f>IF(ISNUMBER(wat!I156), IF(wat!I156=-999,"NA",wat!I156), "-")</f>
        <v>0.99149239063262939</v>
      </c>
      <c r="J158" s="51">
        <f>IF(ISNUMBER(wat!J156), IF(wat!J156=-999,"NA",IF(wat!J156&gt;99, "&gt;99", wat!J156)), "-")</f>
        <v>36.533929246539948</v>
      </c>
      <c r="K158" s="28">
        <f>IF(ISNUMBER(wat!K156), IF(wat!K156=-999,"NA",IF(wat!K156&gt;99, "&gt;99", IF(wat!K156&lt;1, "&lt;1",wat!K156 ))), "-")</f>
        <v>11.53036240416648</v>
      </c>
      <c r="L158" s="28">
        <f>IF(ISNUMBER(wat!L156), IF(wat!L156=-999,"NA",IF(wat!L156&gt;99, "&gt;99", IF(wat!L156&lt;1, "&lt;1",wat!L156 ))), "-")</f>
        <v>31.182800411134298</v>
      </c>
      <c r="M158" s="28">
        <f>IF(ISNUMBER(wat!M156), IF(wat!M156=-999,"NA",IF(wat!M156&gt;99, "&gt;99", IF(wat!M156&lt;1, "&lt;1",wat!M156 ))), "-")</f>
        <v>20.752907938159261</v>
      </c>
      <c r="N158" s="29">
        <f>IF(ISNUMBER(wat!N156), IF(wat!N156=-999,"NA",wat!N156), "-")</f>
        <v>0.94294023513793945</v>
      </c>
      <c r="O158" s="51">
        <f>IF(ISNUMBER(wat!O156), IF(wat!O156=-999,"NA",IF(wat!O156&gt;99, "&gt;99", IF(wat!O156&lt;1, "&lt;1",wat!O156 ))), "-")</f>
        <v>79.873297632034649</v>
      </c>
      <c r="P158" s="28">
        <f>IF(ISNUMBER(wat!P156), IF(wat!P156=-999,"NA",IF(wat!P156&gt;99, "&gt;99", IF(wat!P156&lt;1, "&lt;1",wat!P156 ))), "-")</f>
        <v>8.8859524032608377</v>
      </c>
      <c r="Q158" s="28">
        <f>IF(ISNUMBER(wat!Q156), IF(wat!Q156=-999,"NA",IF(wat!Q156&gt;99, "&gt;99", IF(wat!Q156&lt;1, "&lt;1",wat!Q156 ))), "-")</f>
        <v>8.3658959956291135</v>
      </c>
      <c r="R158" s="28">
        <f>IF(ISNUMBER(wat!R156), IF(wat!R156=-999,"NA",IF(wat!R156&gt;99, "&gt;99", IF(wat!R156&lt;1, "&lt;1",wat!R156 ))), "-")</f>
        <v>2.8748539690754007</v>
      </c>
      <c r="S158" s="29">
        <f>IF(ISNUMBER(wat!S156), IF(wat!S156=-999,"NA",wat!S156), "-")</f>
        <v>0.49606481194496155</v>
      </c>
      <c r="T158" s="52">
        <f>IF(ISNUMBER(wat!T156), IF(wat!T156=-999,"NA",IF(wat!T156&gt;99, "&gt;99", IF(wat!T156&lt;1, "&lt;1",wat!T156 ))), "-")</f>
        <v>20.695065000278337</v>
      </c>
      <c r="U158" s="53">
        <f>IF(ISNUMBER(wat!U156), IF(wat!U156=-999,"NA",IF(wat!U156&gt;99, "&gt;99", IF(wat!U156&lt;1, "&lt;1",wat!U156 ))), "-")</f>
        <v>20.695065000278337</v>
      </c>
      <c r="V158" s="53">
        <f>IF(ISNUMBER(wat!V156), IF(wat!V156=-999,"NA",IF(wat!V156&gt;99, "&gt;99", IF(wat!V156&lt;1, "&lt;1",wat!V156 ))), "-")</f>
        <v>46.998909342347041</v>
      </c>
      <c r="W158" s="53">
        <f>IF(ISNUMBER(wat!W156), IF(wat!W156=-999,"NA",IF(wat!W156&gt;99, "&gt;99", IF(wat!W156&lt;1, "&lt;1",wat!W156 ))), "-")</f>
        <v>29.374217349192943</v>
      </c>
      <c r="X158" s="29">
        <f>IF(ISNUMBER(wat!X156), IF(wat!X156=-999,"NA",wat!X156), "-")</f>
        <v>0.64827561378479004</v>
      </c>
      <c r="Y158" s="28">
        <f>IF(ISNUMBER(wat!Y156), IF(wat!Y156=-999,"NA",IF(wat!Y156&gt;99, "&gt;99", IF(wat!Y156&lt;1, "&lt;1",wat!Y156 ))), "-")</f>
        <v>31.329001733215883</v>
      </c>
      <c r="Z158" s="28">
        <f>IF(ISNUMBER(wat!Z156), IF(wat!Z156=-999,"NA",IF(wat!Z156&gt;99, "&gt;99", IF(wat!Z156&lt;1, "&lt;1",wat!Z156 ))), "-")</f>
        <v>30.908228252023513</v>
      </c>
      <c r="AA158" s="52">
        <f>IF(ISNUMBER(wat!AA156), IF(wat!AA156=-999,"NA",IF(wat!AA156&gt;99, "&gt;99", IF(wat!AA156&lt;1, "&lt;1",wat!AA156 ))), "-")</f>
        <v>7.9740081377824454</v>
      </c>
      <c r="AB158" s="53">
        <f>IF(ISNUMBER(wat!AB156), IF(wat!AB156=-999,"NA",IF(wat!AB156&gt;99, "&gt;99", IF(wat!AB156&lt;1, "&lt;1",wat!AB156 ))), "-")</f>
        <v>7.9740081377824454</v>
      </c>
      <c r="AC158" s="53">
        <f>IF(ISNUMBER(wat!AC156), IF(wat!AC156=-999,"NA",IF(wat!AC156&gt;99, "&gt;99", IF(wat!AC156&lt;1, "&lt;1",wat!AC156 ))), "-")</f>
        <v>38.125020389293006</v>
      </c>
      <c r="AD158" s="53">
        <f>IF(ISNUMBER(wat!AD156), IF(wat!AD156=-999,"NA",IF(wat!AD156&gt;99, "&gt;99", IF(wat!AD156&lt;1, "&lt;1",wat!AD156 ))), "-")</f>
        <v>16.877037868895087</v>
      </c>
      <c r="AE158" s="29">
        <f>IF(ISNUMBER(wat!AE156), IF(wat!AE156=-999,"NA",wat!AE156), "-")</f>
        <v>0.35354587435722351</v>
      </c>
      <c r="AF158" s="28">
        <f>IF(ISNUMBER(wat!AF156), IF(wat!AF156=-999,"NA",IF(wat!AF156&gt;99, "&gt;99", IF(wat!AF156&lt;1, "&lt;1",wat!AF156 ))), "-")</f>
        <v>15.260065724861626</v>
      </c>
      <c r="AG158" s="28">
        <f>IF(ISNUMBER(wat!AG156), IF(wat!AG156=-999,"NA",IF(wat!AG156&gt;99, "&gt;99", IF(wat!AG156&lt;1, "&lt;1",wat!AG156 ))), "-")</f>
        <v>32.804225925844811</v>
      </c>
      <c r="AH158" s="52">
        <f>IF(ISNUMBER(wat!AH156), IF(wat!AH156=-999,"NA",IF(wat!AH156&gt;99, "&gt;99", IF(wat!AH156&lt;1, "&lt;1",wat!AH156 ))), "-")</f>
        <v>44.500158012063793</v>
      </c>
      <c r="AI158" s="53">
        <f>IF(ISNUMBER(wat!AI156), IF(wat!AI156=-999,"NA",IF(wat!AI156&gt;99, "&gt;99", IF(wat!AI156&lt;1, "&lt;1",wat!AI156 ))), "-")</f>
        <v>44.500158012063793</v>
      </c>
      <c r="AJ158" s="53">
        <f>IF(ISNUMBER(wat!AJ156), IF(wat!AJ156=-999,"NA",IF(wat!AJ156&gt;99, "&gt;99", IF(wat!AJ156&lt;1, "&lt;1",wat!AJ156 ))), "-")</f>
        <v>63.604743463101499</v>
      </c>
      <c r="AK158" s="53">
        <f>IF(ISNUMBER(wat!AK156), IF(wat!AK156=-999,"NA",IF(wat!AK156&gt;99, "&gt;99", IF(wat!AK156&lt;1, "&lt;1",wat!AK156 ))), "-")</f>
        <v>52.760365639013493</v>
      </c>
      <c r="AL158" s="29">
        <f>IF(ISNUMBER(wat!AL156), IF(wat!AL156=-999,"NA",wat!AL156), "-")</f>
        <v>0.65016734600067139</v>
      </c>
      <c r="AM158" s="28">
        <f>IF(ISNUMBER(wat!AM156), IF(wat!AM156=-999,"NA",IF(wat!AM156&gt;99, "&gt;99", IF(wat!AM156&lt;1, "&lt;1",wat!AM156 ))), "-")</f>
        <v>61.399028282085219</v>
      </c>
      <c r="AN158" s="28">
        <f>IF(ISNUMBER(wat!AN156), IF(wat!AN156=-999,"NA",IF(wat!AN156&gt;99, "&gt;99", IF(wat!AN156&lt;1, "&lt;1",wat!AN156 ))), "-")</f>
        <v>27.360221753210283</v>
      </c>
      <c r="AO158" s="25">
        <f>IF(ISBLANK(wat!AO156), "", wat!AO156)</f>
        <v>155</v>
      </c>
    </row>
    <row r="159" spans="1:41" s="6" customFormat="1" hidden="1" x14ac:dyDescent="0.25">
      <c r="A159" s="25" t="str">
        <f>IF(ISBLANK(wat!A157), "", wat!A157)</f>
        <v>Sub-Saharan Africa</v>
      </c>
      <c r="B159" s="56">
        <f>IF(ISBLANK(wat!B157), "", wat!B157)</f>
        <v>2008</v>
      </c>
      <c r="C159" s="54">
        <f>IF(ISNUMBER(wat!C157), wat!C157, "-")</f>
        <v>782980.46383666992</v>
      </c>
      <c r="D159" s="28">
        <f>IF(ISNUMBER(wat!D157), wat!D157, "-")</f>
        <v>35.359344482421875</v>
      </c>
      <c r="E159" s="51">
        <f>IF(ISNUMBER(wat!E157), IF(wat!E157=-999,"NA",IF(wat!E157&gt;99, "&gt;99", IF(wat!E157&lt;1, "&lt;1",wat!E157 ))), "-")</f>
        <v>52.663130891358968</v>
      </c>
      <c r="F159" s="28">
        <f>IF(ISNUMBER(wat!F157), IF(wat!F157=-999,"NA",IF(wat!F157&gt;99, "&gt;99", IF(wat!F157&lt;1, "&lt;1",wat!F157 ))), "-")</f>
        <v>10.799871103739321</v>
      </c>
      <c r="G159" s="28">
        <f>IF(ISNUMBER(wat!G157), IF(wat!G157=-999,"NA",IF(wat!G157&gt;99, "&gt;99", IF(wat!G157&lt;1, "&lt;1",wat!G157 ))), "-")</f>
        <v>22.642042919111542</v>
      </c>
      <c r="H159" s="28">
        <f>IF(ISNUMBER(wat!H157), IF(wat!H157=-999,"NA",IF(wat!H157&gt;99, "&gt;99", IF(wat!H157&lt;1, "&lt;1",wat!H157 ))), "-")</f>
        <v>13.894955085790167</v>
      </c>
      <c r="I159" s="29">
        <f>IF(ISNUMBER(wat!I157), IF(wat!I157=-999,"NA",wat!I157), "-")</f>
        <v>0.99149239063262939</v>
      </c>
      <c r="J159" s="51">
        <f>IF(ISNUMBER(wat!J157), IF(wat!J157=-999,"NA",IF(wat!J157&gt;99, "&gt;99", wat!J157)), "-")</f>
        <v>37.51083473241237</v>
      </c>
      <c r="K159" s="28">
        <f>IF(ISNUMBER(wat!K157), IF(wat!K157=-999,"NA",IF(wat!K157&gt;99, "&gt;99", IF(wat!K157&lt;1, "&lt;1",wat!K157 ))), "-")</f>
        <v>11.912093043658659</v>
      </c>
      <c r="L159" s="28">
        <f>IF(ISNUMBER(wat!L157), IF(wat!L157=-999,"NA",IF(wat!L157&gt;99, "&gt;99", IF(wat!L157&lt;1, "&lt;1",wat!L157 ))), "-")</f>
        <v>30.583695300585831</v>
      </c>
      <c r="M159" s="28">
        <f>IF(ISNUMBER(wat!M157), IF(wat!M157=-999,"NA",IF(wat!M157&gt;99, "&gt;99", IF(wat!M157&lt;1, "&lt;1",wat!M157 ))), "-")</f>
        <v>19.993376923343149</v>
      </c>
      <c r="N159" s="29">
        <f>IF(ISNUMBER(wat!N157), IF(wat!N157=-999,"NA",wat!N157), "-")</f>
        <v>0.94294023513793945</v>
      </c>
      <c r="O159" s="51">
        <f>IF(ISNUMBER(wat!O157), IF(wat!O157=-999,"NA",IF(wat!O157&gt;99, "&gt;99", IF(wat!O157&lt;1, "&lt;1",wat!O157 ))), "-")</f>
        <v>80.363145142725813</v>
      </c>
      <c r="P159" s="28">
        <f>IF(ISNUMBER(wat!P157), IF(wat!P157=-999,"NA",IF(wat!P157&gt;99, "&gt;99", IF(wat!P157&lt;1, "&lt;1",wat!P157 ))), "-")</f>
        <v>8.7666106034335645</v>
      </c>
      <c r="Q159" s="28">
        <f>IF(ISNUMBER(wat!Q157), IF(wat!Q157=-999,"NA",IF(wat!Q157&gt;99, "&gt;99", IF(wat!Q157&lt;1, "&lt;1",wat!Q157 ))), "-")</f>
        <v>8.1238553038187202</v>
      </c>
      <c r="R159" s="28">
        <f>IF(ISNUMBER(wat!R157), IF(wat!R157=-999,"NA",IF(wat!R157&gt;99, "&gt;99", IF(wat!R157&lt;1, "&lt;1",wat!R157 ))), "-")</f>
        <v>2.7463889500219119</v>
      </c>
      <c r="S159" s="29">
        <f>IF(ISNUMBER(wat!S157), IF(wat!S157=-999,"NA",wat!S157), "-")</f>
        <v>0.49606481194496155</v>
      </c>
      <c r="T159" s="52">
        <f>IF(ISNUMBER(wat!T157), IF(wat!T157=-999,"NA",IF(wat!T157&gt;99, "&gt;99", IF(wat!T157&lt;1, "&lt;1",wat!T157 ))), "-")</f>
        <v>21.379516164024938</v>
      </c>
      <c r="U159" s="53">
        <f>IF(ISNUMBER(wat!U157), IF(wat!U157=-999,"NA",IF(wat!U157&gt;99, "&gt;99", IF(wat!U157&lt;1, "&lt;1",wat!U157 ))), "-")</f>
        <v>21.379516164024938</v>
      </c>
      <c r="V159" s="53">
        <f>IF(ISNUMBER(wat!V157), IF(wat!V157=-999,"NA",IF(wat!V157&gt;99, "&gt;99", IF(wat!V157&lt;1, "&lt;1",wat!V157 ))), "-")</f>
        <v>47.89470997695593</v>
      </c>
      <c r="W159" s="53">
        <f>IF(ISNUMBER(wat!W157), IF(wat!W157=-999,"NA",IF(wat!W157&gt;99, "&gt;99", IF(wat!W157&lt;1, "&lt;1",wat!W157 ))), "-")</f>
        <v>29.792140443819491</v>
      </c>
      <c r="X159" s="29">
        <f>IF(ISNUMBER(wat!X157), IF(wat!X157=-999,"NA",wat!X157), "-")</f>
        <v>0.64827561378479004</v>
      </c>
      <c r="Y159" s="28">
        <f>IF(ISNUMBER(wat!Y157), IF(wat!Y157=-999,"NA",IF(wat!Y157&gt;99, "&gt;99", IF(wat!Y157&lt;1, "&lt;1",wat!Y157 ))), "-")</f>
        <v>31.641860214030075</v>
      </c>
      <c r="Z159" s="28">
        <f>IF(ISNUMBER(wat!Z157), IF(wat!Z157=-999,"NA",IF(wat!Z157&gt;99, "&gt;99", IF(wat!Z157&lt;1, "&lt;1",wat!Z157 ))), "-")</f>
        <v>31.821141781068203</v>
      </c>
      <c r="AA159" s="52">
        <f>IF(ISNUMBER(wat!AA157), IF(wat!AA157=-999,"NA",IF(wat!AA157&gt;99, "&gt;99", IF(wat!AA157&lt;1, "&lt;1",wat!AA157 ))), "-")</f>
        <v>8.3204318504343338</v>
      </c>
      <c r="AB159" s="53">
        <f>IF(ISNUMBER(wat!AB157), IF(wat!AB157=-999,"NA",IF(wat!AB157&gt;99, "&gt;99", IF(wat!AB157&lt;1, "&lt;1",wat!AB157 ))), "-")</f>
        <v>8.3204318504343338</v>
      </c>
      <c r="AC159" s="53">
        <f>IF(ISNUMBER(wat!AC157), IF(wat!AC157=-999,"NA",IF(wat!AC157&gt;99, "&gt;99", IF(wat!AC157&lt;1, "&lt;1",wat!AC157 ))), "-")</f>
        <v>39.199203427751819</v>
      </c>
      <c r="AD159" s="53">
        <f>IF(ISNUMBER(wat!AD157), IF(wat!AD157=-999,"NA",IF(wat!AD157&gt;99, "&gt;99", IF(wat!AD157&lt;1, "&lt;1",wat!AD157 ))), "-")</f>
        <v>17.205498130614437</v>
      </c>
      <c r="AE159" s="29">
        <f>IF(ISNUMBER(wat!AE157), IF(wat!AE157=-999,"NA",wat!AE157), "-")</f>
        <v>0.35354587435722351</v>
      </c>
      <c r="AF159" s="28">
        <f>IF(ISNUMBER(wat!AF157), IF(wat!AF157=-999,"NA",IF(wat!AF157&gt;99, "&gt;99", IF(wat!AF157&lt;1, "&lt;1",wat!AF157 ))), "-")</f>
        <v>15.630462821377284</v>
      </c>
      <c r="AG159" s="28">
        <f>IF(ISNUMBER(wat!AG157), IF(wat!AG157=-999,"NA",IF(wat!AG157&gt;99, "&gt;99", IF(wat!AG157&lt;1, "&lt;1",wat!AG157 ))), "-")</f>
        <v>33.792464954693756</v>
      </c>
      <c r="AH159" s="52">
        <f>IF(ISNUMBER(wat!AH157), IF(wat!AH157=-999,"NA",IF(wat!AH157&gt;99, "&gt;99", IF(wat!AH157&lt;1, "&lt;1",wat!AH157 ))), "-")</f>
        <v>45.252915981187527</v>
      </c>
      <c r="AI159" s="53">
        <f>IF(ISNUMBER(wat!AI157), IF(wat!AI157=-999,"NA",IF(wat!AI157&gt;99, "&gt;99", IF(wat!AI157&lt;1, "&lt;1",wat!AI157 ))), "-")</f>
        <v>45.252915981187527</v>
      </c>
      <c r="AJ159" s="53">
        <f>IF(ISNUMBER(wat!AJ157), IF(wat!AJ157=-999,"NA",IF(wat!AJ157&gt;99, "&gt;99", IF(wat!AJ157&lt;1, "&lt;1",wat!AJ157 ))), "-")</f>
        <v>63.791023696122537</v>
      </c>
      <c r="AK159" s="53">
        <f>IF(ISNUMBER(wat!AK157), IF(wat!AK157=-999,"NA",IF(wat!AK157&gt;99, "&gt;99", IF(wat!AK157&lt;1, "&lt;1",wat!AK157 ))), "-")</f>
        <v>52.801865794759571</v>
      </c>
      <c r="AL159" s="29">
        <f>IF(ISNUMBER(wat!AL157), IF(wat!AL157=-999,"NA",wat!AL157), "-")</f>
        <v>0.65016734600067139</v>
      </c>
      <c r="AM159" s="28">
        <f>IF(ISNUMBER(wat!AM157), IF(wat!AM157=-999,"NA",IF(wat!AM157&gt;99, "&gt;99", IF(wat!AM157&lt;1, "&lt;1",wat!AM157 ))), "-")</f>
        <v>60.912403375442956</v>
      </c>
      <c r="AN159" s="28">
        <f>IF(ISNUMBER(wat!AN157), IF(wat!AN157=-999,"NA",IF(wat!AN157&gt;99, "&gt;99", IF(wat!AN157&lt;1, "&lt;1",wat!AN157 ))), "-")</f>
        <v>28.217352370716402</v>
      </c>
      <c r="AO159" s="25">
        <f>IF(ISBLANK(wat!AO157), "", wat!AO157)</f>
        <v>156</v>
      </c>
    </row>
    <row r="160" spans="1:41" s="6" customFormat="1" hidden="1" x14ac:dyDescent="0.25">
      <c r="A160" s="25" t="str">
        <f>IF(ISBLANK(wat!A158), "", wat!A158)</f>
        <v>Sub-Saharan Africa</v>
      </c>
      <c r="B160" s="56">
        <f>IF(ISBLANK(wat!B158), "", wat!B158)</f>
        <v>2009</v>
      </c>
      <c r="C160" s="54">
        <f>IF(ISNUMBER(wat!C158), wat!C158, "-")</f>
        <v>804588.19671440125</v>
      </c>
      <c r="D160" s="28">
        <f>IF(ISNUMBER(wat!D158), wat!D158, "-")</f>
        <v>35.894809722900391</v>
      </c>
      <c r="E160" s="51">
        <f>IF(ISNUMBER(wat!E158), IF(wat!E158=-999,"NA",IF(wat!E158&gt;99, "&gt;99", IF(wat!E158&lt;1, "&lt;1",wat!E158 ))), "-")</f>
        <v>53.701360717262403</v>
      </c>
      <c r="F160" s="28">
        <f>IF(ISNUMBER(wat!F158), IF(wat!F158=-999,"NA",IF(wat!F158&gt;99, "&gt;99", IF(wat!F158&lt;1, "&lt;1",wat!F158 ))), "-")</f>
        <v>10.981822391783854</v>
      </c>
      <c r="G160" s="28">
        <f>IF(ISNUMBER(wat!G158), IF(wat!G158=-999,"NA",IF(wat!G158&gt;99, "&gt;99", IF(wat!G158&lt;1, "&lt;1",wat!G158 ))), "-")</f>
        <v>22.049805827140293</v>
      </c>
      <c r="H160" s="28">
        <f>IF(ISNUMBER(wat!H158), IF(wat!H158=-999,"NA",IF(wat!H158&gt;99, "&gt;99", IF(wat!H158&lt;1, "&lt;1",wat!H158 ))), "-")</f>
        <v>13.267011063813458</v>
      </c>
      <c r="I160" s="29">
        <f>IF(ISNUMBER(wat!I158), IF(wat!I158=-999,"NA",wat!I158), "-")</f>
        <v>0.99149239063262939</v>
      </c>
      <c r="J160" s="51">
        <f>IF(ISNUMBER(wat!J158), IF(wat!J158=-999,"NA",IF(wat!J158&gt;99, "&gt;99", wat!J158)), "-")</f>
        <v>38.491305020861375</v>
      </c>
      <c r="K160" s="28">
        <f>IF(ISNUMBER(wat!K158), IF(wat!K158=-999,"NA",IF(wat!K158&gt;99, "&gt;99", IF(wat!K158&lt;1, "&lt;1",wat!K158 ))), "-")</f>
        <v>12.292808646396768</v>
      </c>
      <c r="L160" s="28">
        <f>IF(ISNUMBER(wat!L158), IF(wat!L158=-999,"NA",IF(wat!L158&gt;99, "&gt;99", IF(wat!L158&lt;1, "&lt;1",wat!L158 ))), "-")</f>
        <v>29.985302913556598</v>
      </c>
      <c r="M160" s="28">
        <f>IF(ISNUMBER(wat!M158), IF(wat!M158=-999,"NA",IF(wat!M158&gt;99, "&gt;99", IF(wat!M158&lt;1, "&lt;1",wat!M158 ))), "-")</f>
        <v>19.230583419185262</v>
      </c>
      <c r="N160" s="29">
        <f>IF(ISNUMBER(wat!N158), IF(wat!N158=-999,"NA",wat!N158), "-")</f>
        <v>0.94294023513793945</v>
      </c>
      <c r="O160" s="51">
        <f>IF(ISNUMBER(wat!O158), IF(wat!O158=-999,"NA",IF(wat!O158&gt;99, "&gt;99", IF(wat!O158&lt;1, "&lt;1",wat!O158 ))), "-")</f>
        <v>80.865274278744494</v>
      </c>
      <c r="P160" s="28">
        <f>IF(ISNUMBER(wat!P158), IF(wat!P158=-999,"NA",IF(wat!P158&gt;99, "&gt;99", IF(wat!P158&lt;1, "&lt;1",wat!P158 ))), "-")</f>
        <v>8.6405083481921814</v>
      </c>
      <c r="Q160" s="28">
        <f>IF(ISNUMBER(wat!Q158), IF(wat!Q158=-999,"NA",IF(wat!Q158&gt;99, "&gt;99", IF(wat!Q158&lt;1, "&lt;1",wat!Q158 ))), "-")</f>
        <v>7.8776579949148422</v>
      </c>
      <c r="R160" s="28">
        <f>IF(ISNUMBER(wat!R158), IF(wat!R158=-999,"NA",IF(wat!R158&gt;99, "&gt;99", IF(wat!R158&lt;1, "&lt;1",wat!R158 ))), "-")</f>
        <v>2.6165593781484811</v>
      </c>
      <c r="S160" s="29">
        <f>IF(ISNUMBER(wat!S158), IF(wat!S158=-999,"NA",wat!S158), "-")</f>
        <v>0.49606481194496155</v>
      </c>
      <c r="T160" s="52">
        <f>IF(ISNUMBER(wat!T158), IF(wat!T158=-999,"NA",IF(wat!T158&gt;99, "&gt;99", IF(wat!T158&lt;1, "&lt;1",wat!T158 ))), "-")</f>
        <v>22.08909293048643</v>
      </c>
      <c r="U160" s="53">
        <f>IF(ISNUMBER(wat!U158), IF(wat!U158=-999,"NA",IF(wat!U158&gt;99, "&gt;99", IF(wat!U158&lt;1, "&lt;1",wat!U158 ))), "-")</f>
        <v>22.08909293048643</v>
      </c>
      <c r="V160" s="53">
        <f>IF(ISNUMBER(wat!V158), IF(wat!V158=-999,"NA",IF(wat!V158&gt;99, "&gt;99", IF(wat!V158&lt;1, "&lt;1",wat!V158 ))), "-")</f>
        <v>48.78759560746893</v>
      </c>
      <c r="W160" s="53">
        <f>IF(ISNUMBER(wat!W158), IF(wat!W158=-999,"NA",IF(wat!W158&gt;99, "&gt;99", IF(wat!W158&lt;1, "&lt;1",wat!W158 ))), "-")</f>
        <v>30.212497653334733</v>
      </c>
      <c r="X160" s="29">
        <f>IF(ISNUMBER(wat!X158), IF(wat!X158=-999,"NA",wat!X158), "-")</f>
        <v>0.64827561378479004</v>
      </c>
      <c r="Y160" s="28">
        <f>IF(ISNUMBER(wat!Y158), IF(wat!Y158=-999,"NA",IF(wat!Y158&gt;99, "&gt;99", IF(wat!Y158&lt;1, "&lt;1",wat!Y158 ))), "-")</f>
        <v>31.953647903439258</v>
      </c>
      <c r="Z160" s="28">
        <f>IF(ISNUMBER(wat!Z158), IF(wat!Z158=-999,"NA",IF(wat!Z158&gt;99, "&gt;99", IF(wat!Z158&lt;1, "&lt;1",wat!Z158 ))), "-")</f>
        <v>32.729535205607</v>
      </c>
      <c r="AA160" s="52">
        <f>IF(ISNUMBER(wat!AA158), IF(wat!AA158=-999,"NA",IF(wat!AA158&gt;99, "&gt;99", IF(wat!AA158&lt;1, "&lt;1",wat!AA158 ))), "-")</f>
        <v>8.6812445795300643</v>
      </c>
      <c r="AB160" s="53">
        <f>IF(ISNUMBER(wat!AB158), IF(wat!AB158=-999,"NA",IF(wat!AB158&gt;99, "&gt;99", IF(wat!AB158&lt;1, "&lt;1",wat!AB158 ))), "-")</f>
        <v>8.6812445795300643</v>
      </c>
      <c r="AC160" s="53">
        <f>IF(ISNUMBER(wat!AC158), IF(wat!AC158=-999,"NA",IF(wat!AC158&gt;99, "&gt;99", IF(wat!AC158&lt;1, "&lt;1",wat!AC158 ))), "-")</f>
        <v>40.277960414056494</v>
      </c>
      <c r="AD160" s="53">
        <f>IF(ISNUMBER(wat!AD158), IF(wat!AD158=-999,"NA",IF(wat!AD158&gt;99, "&gt;99", IF(wat!AD158&lt;1, "&lt;1",wat!AD158 ))), "-")</f>
        <v>17.535126467864124</v>
      </c>
      <c r="AE160" s="29">
        <f>IF(ISNUMBER(wat!AE158), IF(wat!AE158=-999,"NA",wat!AE158), "-")</f>
        <v>0.35354587435722351</v>
      </c>
      <c r="AF160" s="28">
        <f>IF(ISNUMBER(wat!AF158), IF(wat!AF158=-999,"NA",IF(wat!AF158&gt;99, "&gt;99", IF(wat!AF158&lt;1, "&lt;1",wat!AF158 ))), "-")</f>
        <v>16.004718631394638</v>
      </c>
      <c r="AG160" s="28">
        <f>IF(ISNUMBER(wat!AG158), IF(wat!AG158=-999,"NA",IF(wat!AG158&gt;99, "&gt;99", IF(wat!AG158&lt;1, "&lt;1",wat!AG158 ))), "-")</f>
        <v>34.779395035863516</v>
      </c>
      <c r="AH160" s="52">
        <f>IF(ISNUMBER(wat!AH158), IF(wat!AH158=-999,"NA",IF(wat!AH158&gt;99, "&gt;99", IF(wat!AH158&lt;1, "&lt;1",wat!AH158 ))), "-")</f>
        <v>46.034411767168145</v>
      </c>
      <c r="AI160" s="53">
        <f>IF(ISNUMBER(wat!AI158), IF(wat!AI158=-999,"NA",IF(wat!AI158&gt;99, "&gt;99", IF(wat!AI158&lt;1, "&lt;1",wat!AI158 ))), "-")</f>
        <v>46.034411767168145</v>
      </c>
      <c r="AJ160" s="53">
        <f>IF(ISNUMBER(wat!AJ158), IF(wat!AJ158=-999,"NA",IF(wat!AJ158&gt;99, "&gt;99", IF(wat!AJ158&lt;1, "&lt;1",wat!AJ158 ))), "-")</f>
        <v>63.985107030274335</v>
      </c>
      <c r="AK160" s="53">
        <f>IF(ISNUMBER(wat!AK158), IF(wat!AK158=-999,"NA",IF(wat!AK158&gt;99, "&gt;99", IF(wat!AK158&lt;1, "&lt;1",wat!AK158 ))), "-")</f>
        <v>52.853244121851318</v>
      </c>
      <c r="AL160" s="29">
        <f>IF(ISNUMBER(wat!AL158), IF(wat!AL158=-999,"NA",wat!AL158), "-")</f>
        <v>0.65016734600067139</v>
      </c>
      <c r="AM160" s="28">
        <f>IF(ISNUMBER(wat!AM158), IF(wat!AM158=-999,"NA",IF(wat!AM158&gt;99, "&gt;99", IF(wat!AM158&lt;1, "&lt;1",wat!AM158 ))), "-")</f>
        <v>60.437129116894319</v>
      </c>
      <c r="AN160" s="28">
        <f>IF(ISNUMBER(wat!AN158), IF(wat!AN158=-999,"NA",IF(wat!AN158&gt;99, "&gt;99", IF(wat!AN158&lt;1, "&lt;1",wat!AN158 ))), "-")</f>
        <v>29.068653510042346</v>
      </c>
      <c r="AO160" s="25">
        <f>IF(ISBLANK(wat!AO158), "", wat!AO158)</f>
        <v>157</v>
      </c>
    </row>
    <row r="161" spans="1:41" s="6" customFormat="1" hidden="1" x14ac:dyDescent="0.25">
      <c r="A161" s="25" t="str">
        <f>IF(ISBLANK(wat!A159), "", wat!A159)</f>
        <v>Sub-Saharan Africa</v>
      </c>
      <c r="B161" s="56">
        <f>IF(ISBLANK(wat!B159), "", wat!B159)</f>
        <v>2010</v>
      </c>
      <c r="C161" s="54">
        <f>IF(ISNUMBER(wat!C159), wat!C159, "-")</f>
        <v>826855.38051748276</v>
      </c>
      <c r="D161" s="28">
        <f>IF(ISNUMBER(wat!D159), wat!D159, "-")</f>
        <v>36.436264038085938</v>
      </c>
      <c r="E161" s="51">
        <f>IF(ISNUMBER(wat!E159), IF(wat!E159=-999,"NA",IF(wat!E159&gt;99, "&gt;99", IF(wat!E159&lt;1, "&lt;1",wat!E159 ))), "-")</f>
        <v>54.743036618782028</v>
      </c>
      <c r="F161" s="28">
        <f>IF(ISNUMBER(wat!F159), IF(wat!F159=-999,"NA",IF(wat!F159&gt;99, "&gt;99", IF(wat!F159&lt;1, "&lt;1",wat!F159 ))), "-")</f>
        <v>11.154898909885013</v>
      </c>
      <c r="G161" s="28">
        <f>IF(ISNUMBER(wat!G159), IF(wat!G159=-999,"NA",IF(wat!G159&gt;99, "&gt;99", IF(wat!G159&lt;1, "&lt;1",wat!G159 ))), "-")</f>
        <v>21.454947160816236</v>
      </c>
      <c r="H161" s="28">
        <f>IF(ISNUMBER(wat!H159), IF(wat!H159=-999,"NA",IF(wat!H159&gt;99, "&gt;99", IF(wat!H159&lt;1, "&lt;1",wat!H159 ))), "-")</f>
        <v>12.647117310516739</v>
      </c>
      <c r="I161" s="29">
        <f>IF(ISNUMBER(wat!I159), IF(wat!I159=-999,"NA",wat!I159), "-")</f>
        <v>0.99149239063262939</v>
      </c>
      <c r="J161" s="51">
        <f>IF(ISNUMBER(wat!J159), IF(wat!J159=-999,"NA",IF(wat!J159&gt;99, "&gt;99", wat!J159)), "-")</f>
        <v>39.473973266291381</v>
      </c>
      <c r="K161" s="28">
        <f>IF(ISNUMBER(wat!K159), IF(wat!K159=-999,"NA",IF(wat!K159&gt;99, "&gt;99", IF(wat!K159&lt;1, "&lt;1",wat!K159 ))), "-")</f>
        <v>12.672397526770546</v>
      </c>
      <c r="L161" s="28">
        <f>IF(ISNUMBER(wat!L159), IF(wat!L159=-999,"NA",IF(wat!L159&gt;99, "&gt;99", IF(wat!L159&lt;1, "&lt;1",wat!L159 ))), "-")</f>
        <v>29.381093123040543</v>
      </c>
      <c r="M161" s="28">
        <f>IF(ISNUMBER(wat!M159), IF(wat!M159=-999,"NA",IF(wat!M159&gt;99, "&gt;99", IF(wat!M159&lt;1, "&lt;1",wat!M159 ))), "-")</f>
        <v>18.472536083897531</v>
      </c>
      <c r="N161" s="29">
        <f>IF(ISNUMBER(wat!N159), IF(wat!N159=-999,"NA",wat!N159), "-")</f>
        <v>0.94294023513793945</v>
      </c>
      <c r="O161" s="51">
        <f>IF(ISNUMBER(wat!O159), IF(wat!O159=-999,"NA",IF(wat!O159&gt;99, "&gt;99", IF(wat!O159&lt;1, "&lt;1",wat!O159 ))), "-")</f>
        <v>81.380201939739678</v>
      </c>
      <c r="P161" s="28">
        <f>IF(ISNUMBER(wat!P159), IF(wat!P159=-999,"NA",IF(wat!P159&gt;99, "&gt;99", IF(wat!P159&lt;1, "&lt;1",wat!P159 ))), "-")</f>
        <v>8.5075945581869448</v>
      </c>
      <c r="Q161" s="28">
        <f>IF(ISNUMBER(wat!Q159), IF(wat!Q159=-999,"NA",IF(wat!Q159&gt;99, "&gt;99", IF(wat!Q159&lt;1, "&lt;1",wat!Q159 ))), "-")</f>
        <v>7.6276372221431696</v>
      </c>
      <c r="R161" s="28">
        <f>IF(ISNUMBER(wat!R159), IF(wat!R159=-999,"NA",IF(wat!R159&gt;99, "&gt;99", IF(wat!R159&lt;1, "&lt;1",wat!R159 ))), "-")</f>
        <v>2.4845662799302217</v>
      </c>
      <c r="S161" s="29">
        <f>IF(ISNUMBER(wat!S159), IF(wat!S159=-999,"NA",wat!S159), "-")</f>
        <v>0.49606481194496155</v>
      </c>
      <c r="T161" s="52">
        <f>IF(ISNUMBER(wat!T159), IF(wat!T159=-999,"NA",IF(wat!T159&gt;99, "&gt;99", IF(wat!T159&lt;1, "&lt;1",wat!T159 ))), "-")</f>
        <v>22.825627573996726</v>
      </c>
      <c r="U161" s="53">
        <f>IF(ISNUMBER(wat!U159), IF(wat!U159=-999,"NA",IF(wat!U159&gt;99, "&gt;99", IF(wat!U159&lt;1, "&lt;1",wat!U159 ))), "-")</f>
        <v>22.825627573996726</v>
      </c>
      <c r="V161" s="53">
        <f>IF(ISNUMBER(wat!V159), IF(wat!V159=-999,"NA",IF(wat!V159&gt;99, "&gt;99", IF(wat!V159&lt;1, "&lt;1",wat!V159 ))), "-")</f>
        <v>49.677407910983469</v>
      </c>
      <c r="W161" s="53">
        <f>IF(ISNUMBER(wat!W159), IF(wat!W159=-999,"NA",IF(wat!W159&gt;99, "&gt;99", IF(wat!W159&lt;1, "&lt;1",wat!W159 ))), "-")</f>
        <v>30.635067154891303</v>
      </c>
      <c r="X161" s="29">
        <f>IF(ISNUMBER(wat!X159), IF(wat!X159=-999,"NA",wat!X159), "-")</f>
        <v>0.64827561378479004</v>
      </c>
      <c r="Y161" s="28">
        <f>IF(ISNUMBER(wat!Y159), IF(wat!Y159=-999,"NA",IF(wat!Y159&gt;99, "&gt;99", IF(wat!Y159&lt;1, "&lt;1",wat!Y159 ))), "-")</f>
        <v>32.265515365490238</v>
      </c>
      <c r="Z161" s="28">
        <f>IF(ISNUMBER(wat!Z159), IF(wat!Z159=-999,"NA",IF(wat!Z159&gt;99, "&gt;99", IF(wat!Z159&lt;1, "&lt;1",wat!Z159 ))), "-")</f>
        <v>33.63242016317681</v>
      </c>
      <c r="AA161" s="52">
        <f>IF(ISNUMBER(wat!AA159), IF(wat!AA159=-999,"NA",IF(wat!AA159&gt;99, "&gt;99", IF(wat!AA159&lt;1, "&lt;1",wat!AA159 ))), "-")</f>
        <v>9.0562126834067342</v>
      </c>
      <c r="AB161" s="53">
        <f>IF(ISNUMBER(wat!AB159), IF(wat!AB159=-999,"NA",IF(wat!AB159&gt;99, "&gt;99", IF(wat!AB159&lt;1, "&lt;1",wat!AB159 ))), "-")</f>
        <v>9.0562126834067342</v>
      </c>
      <c r="AC161" s="53">
        <f>IF(ISNUMBER(wat!AC159), IF(wat!AC159=-999,"NA",IF(wat!AC159&gt;99, "&gt;99", IF(wat!AC159&lt;1, "&lt;1",wat!AC159 ))), "-")</f>
        <v>41.360084633756131</v>
      </c>
      <c r="AD161" s="53">
        <f>IF(ISNUMBER(wat!AD159), IF(wat!AD159=-999,"NA",IF(wat!AD159&gt;99, "&gt;99", IF(wat!AD159&lt;1, "&lt;1",wat!AD159 ))), "-")</f>
        <v>17.864479848358712</v>
      </c>
      <c r="AE161" s="29">
        <f>IF(ISNUMBER(wat!AE159), IF(wat!AE159=-999,"NA",wat!AE159), "-")</f>
        <v>0.35354587435722351</v>
      </c>
      <c r="AF161" s="28">
        <f>IF(ISNUMBER(wat!AF159), IF(wat!AF159=-999,"NA",IF(wat!AF159&gt;99, "&gt;99", IF(wat!AF159&lt;1, "&lt;1",wat!AF159 ))), "-")</f>
        <v>16.382319861016327</v>
      </c>
      <c r="AG161" s="28">
        <f>IF(ISNUMBER(wat!AG159), IF(wat!AG159=-999,"NA",IF(wat!AG159&gt;99, "&gt;99", IF(wat!AG159&lt;1, "&lt;1",wat!AG159 ))), "-")</f>
        <v>35.764050932045613</v>
      </c>
      <c r="AH161" s="52">
        <f>IF(ISNUMBER(wat!AH159), IF(wat!AH159=-999,"NA",IF(wat!AH159&gt;99, "&gt;99", IF(wat!AH159&lt;1, "&lt;1",wat!AH159 ))), "-")</f>
        <v>46.846627845743591</v>
      </c>
      <c r="AI161" s="53">
        <f>IF(ISNUMBER(wat!AI159), IF(wat!AI159=-999,"NA",IF(wat!AI159&gt;99, "&gt;99", IF(wat!AI159&lt;1, "&lt;1",wat!AI159 ))), "-")</f>
        <v>46.846627845743591</v>
      </c>
      <c r="AJ161" s="53">
        <f>IF(ISNUMBER(wat!AJ159), IF(wat!AJ159=-999,"NA",IF(wat!AJ159&gt;99, "&gt;99", IF(wat!AJ159&lt;1, "&lt;1",wat!AJ159 ))), "-")</f>
        <v>64.187133520456655</v>
      </c>
      <c r="AK161" s="53">
        <f>IF(ISNUMBER(wat!AK159), IF(wat!AK159=-999,"NA",IF(wat!AK159&gt;99, "&gt;99", IF(wat!AK159&lt;1, "&lt;1",wat!AK159 ))), "-")</f>
        <v>52.91359427366654</v>
      </c>
      <c r="AL161" s="29">
        <f>IF(ISNUMBER(wat!AL159), IF(wat!AL159=-999,"NA",wat!AL159), "-")</f>
        <v>0.65016734600067139</v>
      </c>
      <c r="AM161" s="28">
        <f>IF(ISNUMBER(wat!AM159), IF(wat!AM159=-999,"NA",IF(wat!AM159&gt;99, "&gt;99", IF(wat!AM159&lt;1, "&lt;1",wat!AM159 ))), "-")</f>
        <v>59.974045302707054</v>
      </c>
      <c r="AN161" s="28">
        <f>IF(ISNUMBER(wat!AN159), IF(wat!AN159=-999,"NA",IF(wat!AN159&gt;99, "&gt;99", IF(wat!AN159&lt;1, "&lt;1",wat!AN159 ))), "-")</f>
        <v>29.913751195219589</v>
      </c>
      <c r="AO161" s="25">
        <f>IF(ISBLANK(wat!AO159), "", wat!AO159)</f>
        <v>158</v>
      </c>
    </row>
    <row r="162" spans="1:41" s="6" customFormat="1" hidden="1" x14ac:dyDescent="0.25">
      <c r="A162" s="25" t="str">
        <f>IF(ISBLANK(wat!A160), "", wat!A160)</f>
        <v>Sub-Saharan Africa</v>
      </c>
      <c r="B162" s="56">
        <f>IF(ISBLANK(wat!B160), "", wat!B160)</f>
        <v>2011</v>
      </c>
      <c r="C162" s="54">
        <f>IF(ISNUMBER(wat!C160), wat!C160, "-")</f>
        <v>859610.52208900452</v>
      </c>
      <c r="D162" s="28">
        <f>IF(ISNUMBER(wat!D160), wat!D160, "-")</f>
        <v>36.764213562011719</v>
      </c>
      <c r="E162" s="51">
        <f>IF(ISNUMBER(wat!E160), IF(wat!E160=-999,"NA",IF(wat!E160&gt;99, "&gt;99", IF(wat!E160&lt;1, "&lt;1",wat!E160 ))), "-")</f>
        <v>55.610926726279494</v>
      </c>
      <c r="F162" s="28">
        <f>IF(ISNUMBER(wat!F160), IF(wat!F160=-999,"NA",IF(wat!F160&gt;99, "&gt;99", IF(wat!F160&lt;1, "&lt;1",wat!F160 ))), "-")</f>
        <v>11.477534877459066</v>
      </c>
      <c r="G162" s="28">
        <f>IF(ISNUMBER(wat!G160), IF(wat!G160=-999,"NA",IF(wat!G160&gt;99, "&gt;99", IF(wat!G160&lt;1, "&lt;1",wat!G160 ))), "-")</f>
        <v>20.776957972743357</v>
      </c>
      <c r="H162" s="28">
        <f>IF(ISNUMBER(wat!H160), IF(wat!H160=-999,"NA",IF(wat!H160&gt;99, "&gt;99", IF(wat!H160&lt;1, "&lt;1",wat!H160 ))), "-")</f>
        <v>12.13458042351807</v>
      </c>
      <c r="I162" s="29">
        <f>IF(ISNUMBER(wat!I160), IF(wat!I160=-999,"NA",wat!I160), "-")</f>
        <v>0.99149239063262939</v>
      </c>
      <c r="J162" s="51">
        <f>IF(ISNUMBER(wat!J160), IF(wat!J160=-999,"NA",IF(wat!J160&gt;99, "&gt;99", wat!J160)), "-")</f>
        <v>40.421474804150741</v>
      </c>
      <c r="K162" s="28">
        <f>IF(ISNUMBER(wat!K160), IF(wat!K160=-999,"NA",IF(wat!K160&gt;99, "&gt;99", IF(wat!K160&lt;1, "&lt;1",wat!K160 ))), "-")</f>
        <v>13.229224569069803</v>
      </c>
      <c r="L162" s="28">
        <f>IF(ISNUMBER(wat!L160), IF(wat!L160=-999,"NA",IF(wat!L160&gt;99, "&gt;99", IF(wat!L160&lt;1, "&lt;1",wat!L160 ))), "-")</f>
        <v>28.563352924697568</v>
      </c>
      <c r="M162" s="28">
        <f>IF(ISNUMBER(wat!M160), IF(wat!M160=-999,"NA",IF(wat!M160&gt;99, "&gt;99", IF(wat!M160&lt;1, "&lt;1",wat!M160 ))), "-")</f>
        <v>17.785947702081888</v>
      </c>
      <c r="N162" s="29">
        <f>IF(ISNUMBER(wat!N160), IF(wat!N160=-999,"NA",wat!N160), "-")</f>
        <v>0.94294023513793945</v>
      </c>
      <c r="O162" s="51">
        <f>IF(ISNUMBER(wat!O160), IF(wat!O160=-999,"NA",IF(wat!O160&gt;99, "&gt;99", IF(wat!O160&lt;1, "&lt;1",wat!O160 ))), "-")</f>
        <v>81.737338418578361</v>
      </c>
      <c r="P162" s="28">
        <f>IF(ISNUMBER(wat!P160), IF(wat!P160=-999,"NA",IF(wat!P160&gt;99, "&gt;99", IF(wat!P160&lt;1, "&lt;1",wat!P160 ))), "-")</f>
        <v>8.4645648010803818</v>
      </c>
      <c r="Q162" s="28">
        <f>IF(ISNUMBER(wat!Q160), IF(wat!Q160=-999,"NA",IF(wat!Q160&gt;99, "&gt;99", IF(wat!Q160&lt;1, "&lt;1",wat!Q160 ))), "-")</f>
        <v>7.3840741079725971</v>
      </c>
      <c r="R162" s="28">
        <f>IF(ISNUMBER(wat!R160), IF(wat!R160=-999,"NA",IF(wat!R160&gt;99, "&gt;99", IF(wat!R160&lt;1, "&lt;1",wat!R160 ))), "-")</f>
        <v>2.4140226723686622</v>
      </c>
      <c r="S162" s="29">
        <f>IF(ISNUMBER(wat!S160), IF(wat!S160=-999,"NA",wat!S160), "-")</f>
        <v>0.49606481194496155</v>
      </c>
      <c r="T162" s="52">
        <f>IF(ISNUMBER(wat!T160), IF(wat!T160=-999,"NA",IF(wat!T160&gt;99, "&gt;99", IF(wat!T160&lt;1, "&lt;1",wat!T160 ))), "-")</f>
        <v>23.359771967261281</v>
      </c>
      <c r="U162" s="53">
        <f>IF(ISNUMBER(wat!U160), IF(wat!U160=-999,"NA",IF(wat!U160&gt;99, "&gt;99", IF(wat!U160&lt;1, "&lt;1",wat!U160 ))), "-")</f>
        <v>23.359771967261281</v>
      </c>
      <c r="V162" s="53">
        <f>IF(ISNUMBER(wat!V160), IF(wat!V160=-999,"NA",IF(wat!V160&gt;99, "&gt;99", IF(wat!V160&lt;1, "&lt;1",wat!V160 ))), "-")</f>
        <v>50.566791269383756</v>
      </c>
      <c r="W162" s="53">
        <f>IF(ISNUMBER(wat!W160), IF(wat!W160=-999,"NA",IF(wat!W160&gt;99, "&gt;99", IF(wat!W160&lt;1, "&lt;1",wat!W160 ))), "-")</f>
        <v>30.997998909652122</v>
      </c>
      <c r="X162" s="29">
        <f>IF(ISNUMBER(wat!X160), IF(wat!X160=-999,"NA",wat!X160), "-")</f>
        <v>0.64827561378479004</v>
      </c>
      <c r="Y162" s="28">
        <f>IF(ISNUMBER(wat!Y160), IF(wat!Y160=-999,"NA",IF(wat!Y160&gt;99, "&gt;99", IF(wat!Y160&lt;1, "&lt;1",wat!Y160 ))), "-")</f>
        <v>32.288059022449907</v>
      </c>
      <c r="Z162" s="28">
        <f>IF(ISNUMBER(wat!Z160), IF(wat!Z160=-999,"NA",IF(wat!Z160&gt;99, "&gt;99", IF(wat!Z160&lt;1, "&lt;1",wat!Z160 ))), "-")</f>
        <v>34.800402581288687</v>
      </c>
      <c r="AA162" s="52">
        <f>IF(ISNUMBER(wat!AA160), IF(wat!AA160=-999,"NA",IF(wat!AA160&gt;99, "&gt;99", IF(wat!AA160&lt;1, "&lt;1",wat!AA160 ))), "-")</f>
        <v>9.3355971069191419</v>
      </c>
      <c r="AB162" s="53">
        <f>IF(ISNUMBER(wat!AB160), IF(wat!AB160=-999,"NA",IF(wat!AB160&gt;99, "&gt;99", IF(wat!AB160&lt;1, "&lt;1",wat!AB160 ))), "-")</f>
        <v>9.3355971069191419</v>
      </c>
      <c r="AC162" s="53">
        <f>IF(ISNUMBER(wat!AC160), IF(wat!AC160=-999,"NA",IF(wat!AC160&gt;99, "&gt;99", IF(wat!AC160&lt;1, "&lt;1",wat!AC160 ))), "-")</f>
        <v>42.557124047779574</v>
      </c>
      <c r="AD162" s="53">
        <f>IF(ISNUMBER(wat!AD160), IF(wat!AD160=-999,"NA",IF(wat!AD160&gt;99, "&gt;99", IF(wat!AD160&lt;1, "&lt;1",wat!AD160 ))), "-")</f>
        <v>18.240963132351652</v>
      </c>
      <c r="AE162" s="29">
        <f>IF(ISNUMBER(wat!AE160), IF(wat!AE160=-999,"NA",wat!AE160), "-")</f>
        <v>0.35354587435722351</v>
      </c>
      <c r="AF162" s="28">
        <f>IF(ISNUMBER(wat!AF160), IF(wat!AF160=-999,"NA",IF(wat!AF160&gt;99, "&gt;99", IF(wat!AF160&lt;1, "&lt;1",wat!AF160 ))), "-")</f>
        <v>16.606832812075687</v>
      </c>
      <c r="AG162" s="28">
        <f>IF(ISNUMBER(wat!AG160), IF(wat!AG160=-999,"NA",IF(wat!AG160&gt;99, "&gt;99", IF(wat!AG160&lt;1, "&lt;1",wat!AG160 ))), "-")</f>
        <v>37.04386656114486</v>
      </c>
      <c r="AH162" s="52">
        <f>IF(ISNUMBER(wat!AH160), IF(wat!AH160=-999,"NA",IF(wat!AH160&gt;99, "&gt;99", IF(wat!AH160&lt;1, "&lt;1",wat!AH160 ))), "-")</f>
        <v>47.481864384931058</v>
      </c>
      <c r="AI162" s="53">
        <f>IF(ISNUMBER(wat!AI160), IF(wat!AI160=-999,"NA",IF(wat!AI160&gt;99, "&gt;99", IF(wat!AI160&lt;1, "&lt;1",wat!AI160 ))), "-")</f>
        <v>47.481864384931058</v>
      </c>
      <c r="AJ162" s="53">
        <f>IF(ISNUMBER(wat!AJ160), IF(wat!AJ160=-999,"NA",IF(wat!AJ160&gt;99, "&gt;99", IF(wat!AJ160&lt;1, "&lt;1",wat!AJ160 ))), "-")</f>
        <v>64.343711378487228</v>
      </c>
      <c r="AK162" s="53">
        <f>IF(ISNUMBER(wat!AK160), IF(wat!AK160=-999,"NA",IF(wat!AK160&gt;99, "&gt;99", IF(wat!AK160&lt;1, "&lt;1",wat!AK160 ))), "-")</f>
        <v>52.940565943156329</v>
      </c>
      <c r="AL162" s="29">
        <f>IF(ISNUMBER(wat!AL160), IF(wat!AL160=-999,"NA",wat!AL160), "-")</f>
        <v>0.65016734600067139</v>
      </c>
      <c r="AM162" s="28">
        <f>IF(ISNUMBER(wat!AM160), IF(wat!AM160=-999,"NA",IF(wat!AM160&gt;99, "&gt;99", IF(wat!AM160&lt;1, "&lt;1",wat!AM160 ))), "-")</f>
        <v>59.260340261652999</v>
      </c>
      <c r="AN162" s="28">
        <f>IF(ISNUMBER(wat!AN160), IF(wat!AN160=-999,"NA",IF(wat!AN160&gt;99, "&gt;99", IF(wat!AN160&lt;1, "&lt;1",wat!AN160 ))), "-")</f>
        <v>30.941562958005726</v>
      </c>
      <c r="AO162" s="25">
        <f>IF(ISBLANK(wat!AO160), "", wat!AO160)</f>
        <v>159</v>
      </c>
    </row>
    <row r="163" spans="1:41" s="6" customFormat="1" hidden="1" x14ac:dyDescent="0.25">
      <c r="A163" s="25" t="str">
        <f>IF(ISBLANK(wat!A161), "", wat!A161)</f>
        <v>Sub-Saharan Africa</v>
      </c>
      <c r="B163" s="56">
        <f>IF(ISBLANK(wat!B161), "", wat!B161)</f>
        <v>2012</v>
      </c>
      <c r="C163" s="54">
        <f>IF(ISNUMBER(wat!C161), wat!C161, "-")</f>
        <v>883472.69235181808</v>
      </c>
      <c r="D163" s="28">
        <f>IF(ISNUMBER(wat!D161), wat!D161, "-")</f>
        <v>37.289817810058594</v>
      </c>
      <c r="E163" s="51">
        <f>IF(ISNUMBER(wat!E161), IF(wat!E161=-999,"NA",IF(wat!E161&gt;99, "&gt;99", IF(wat!E161&lt;1, "&lt;1",wat!E161 ))), "-")</f>
        <v>56.628938029032049</v>
      </c>
      <c r="F163" s="28">
        <f>IF(ISNUMBER(wat!F161), IF(wat!F161=-999,"NA",IF(wat!F161&gt;99, "&gt;99", IF(wat!F161&lt;1, "&lt;1",wat!F161 ))), "-")</f>
        <v>11.659294241484416</v>
      </c>
      <c r="G163" s="28">
        <f>IF(ISNUMBER(wat!G161), IF(wat!G161=-999,"NA",IF(wat!G161&gt;99, "&gt;99", IF(wat!G161&lt;1, "&lt;1",wat!G161 ))), "-")</f>
        <v>20.193280444433753</v>
      </c>
      <c r="H163" s="28">
        <f>IF(ISNUMBER(wat!H161), IF(wat!H161=-999,"NA",IF(wat!H161&gt;99, "&gt;99", IF(wat!H161&lt;1, "&lt;1",wat!H161 ))), "-")</f>
        <v>11.518487285049787</v>
      </c>
      <c r="I163" s="29">
        <f>IF(ISNUMBER(wat!I161), IF(wat!I161=-999,"NA",wat!I161), "-")</f>
        <v>0.99149239063262939</v>
      </c>
      <c r="J163" s="51">
        <f>IF(ISNUMBER(wat!J161), IF(wat!J161=-999,"NA",IF(wat!J161&gt;99, "&gt;99", wat!J161)), "-")</f>
        <v>41.371312965401536</v>
      </c>
      <c r="K163" s="28">
        <f>IF(ISNUMBER(wat!K161), IF(wat!K161=-999,"NA",IF(wat!K161&gt;99, "&gt;99", IF(wat!K161&lt;1, "&lt;1",wat!K161 ))), "-")</f>
        <v>13.647924107513873</v>
      </c>
      <c r="L163" s="28">
        <f>IF(ISNUMBER(wat!L161), IF(wat!L161=-999,"NA",IF(wat!L161&gt;99, "&gt;99", IF(wat!L161&lt;1, "&lt;1",wat!L161 ))), "-")</f>
        <v>27.962261074100834</v>
      </c>
      <c r="M163" s="28">
        <f>IF(ISNUMBER(wat!M161), IF(wat!M161=-999,"NA",IF(wat!M161&gt;99, "&gt;99", IF(wat!M161&lt;1, "&lt;1",wat!M161 ))), "-")</f>
        <v>17.018501852983757</v>
      </c>
      <c r="N163" s="29">
        <f>IF(ISNUMBER(wat!N161), IF(wat!N161=-999,"NA",wat!N161), "-")</f>
        <v>0.94294023513793945</v>
      </c>
      <c r="O163" s="51">
        <f>IF(ISNUMBER(wat!O161), IF(wat!O161=-999,"NA",IF(wat!O161&gt;99, "&gt;99", IF(wat!O161&lt;1, "&lt;1",wat!O161 ))), "-")</f>
        <v>82.287644716752055</v>
      </c>
      <c r="P163" s="28">
        <f>IF(ISNUMBER(wat!P161), IF(wat!P161=-999,"NA",IF(wat!P161&gt;99, "&gt;99", IF(wat!P161&lt;1, "&lt;1",wat!P161 ))), "-")</f>
        <v>8.3150206574567154</v>
      </c>
      <c r="Q163" s="28">
        <f>IF(ISNUMBER(wat!Q161), IF(wat!Q161=-999,"NA",IF(wat!Q161&gt;99, "&gt;99", IF(wat!Q161&lt;1, "&lt;1",wat!Q161 ))), "-")</f>
        <v>7.1282071436754721</v>
      </c>
      <c r="R163" s="28">
        <f>IF(ISNUMBER(wat!R161), IF(wat!R161=-999,"NA",IF(wat!R161&gt;99, "&gt;99", IF(wat!R161&lt;1, "&lt;1",wat!R161 ))), "-")</f>
        <v>2.2691274821157599</v>
      </c>
      <c r="S163" s="29">
        <f>IF(ISNUMBER(wat!S161), IF(wat!S161=-999,"NA",wat!S161), "-")</f>
        <v>0.49606481194496155</v>
      </c>
      <c r="T163" s="52">
        <f>IF(ISNUMBER(wat!T161), IF(wat!T161=-999,"NA",IF(wat!T161&gt;99, "&gt;99", IF(wat!T161&lt;1, "&lt;1",wat!T161 ))), "-")</f>
        <v>24.154953210877096</v>
      </c>
      <c r="U163" s="53">
        <f>IF(ISNUMBER(wat!U161), IF(wat!U161=-999,"NA",IF(wat!U161&gt;99, "&gt;99", IF(wat!U161&lt;1, "&lt;1",wat!U161 ))), "-")</f>
        <v>24.154953210877096</v>
      </c>
      <c r="V163" s="53">
        <f>IF(ISNUMBER(wat!V161), IF(wat!V161=-999,"NA",IF(wat!V161&gt;99, "&gt;99", IF(wat!V161&lt;1, "&lt;1",wat!V161 ))), "-")</f>
        <v>51.468606522630054</v>
      </c>
      <c r="W163" s="53">
        <f>IF(ISNUMBER(wat!W161), IF(wat!W161=-999,"NA",IF(wat!W161&gt;99, "&gt;99", IF(wat!W161&lt;1, "&lt;1",wat!W161 ))), "-")</f>
        <v>31.40830301896953</v>
      </c>
      <c r="X163" s="29">
        <f>IF(ISNUMBER(wat!X161), IF(wat!X161=-999,"NA",wat!X161), "-")</f>
        <v>0.64827561378479004</v>
      </c>
      <c r="Y163" s="28">
        <f>IF(ISNUMBER(wat!Y161), IF(wat!Y161=-999,"NA",IF(wat!Y161&gt;99, "&gt;99", IF(wat!Y161&lt;1, "&lt;1",wat!Y161 ))), "-")</f>
        <v>32.583881642460057</v>
      </c>
      <c r="Z163" s="28">
        <f>IF(ISNUMBER(wat!Z161), IF(wat!Z161=-999,"NA",IF(wat!Z161&gt;99, "&gt;99", IF(wat!Z161&lt;1, "&lt;1",wat!Z161 ))), "-")</f>
        <v>35.70435062805641</v>
      </c>
      <c r="AA163" s="52">
        <f>IF(ISNUMBER(wat!AA161), IF(wat!AA161=-999,"NA",IF(wat!AA161&gt;99, "&gt;99", IF(wat!AA161&lt;1, "&lt;1",wat!AA161 ))), "-")</f>
        <v>9.7447744242498988</v>
      </c>
      <c r="AB163" s="53">
        <f>IF(ISNUMBER(wat!AB161), IF(wat!AB161=-999,"NA",IF(wat!AB161&gt;99, "&gt;99", IF(wat!AB161&lt;1, "&lt;1",wat!AB161 ))), "-")</f>
        <v>9.7447744242498988</v>
      </c>
      <c r="AC163" s="53">
        <f>IF(ISNUMBER(wat!AC161), IF(wat!AC161=-999,"NA",IF(wat!AC161&gt;99, "&gt;99", IF(wat!AC161&lt;1, "&lt;1",wat!AC161 ))), "-")</f>
        <v>43.6517863786856</v>
      </c>
      <c r="AD163" s="53">
        <f>IF(ISNUMBER(wat!AD161), IF(wat!AD161=-999,"NA",IF(wat!AD161&gt;99, "&gt;99", IF(wat!AD161&lt;1, "&lt;1",wat!AD161 ))), "-")</f>
        <v>18.564057137778391</v>
      </c>
      <c r="AE163" s="29">
        <f>IF(ISNUMBER(wat!AE161), IF(wat!AE161=-999,"NA",wat!AE161), "-")</f>
        <v>0.35354587435722351</v>
      </c>
      <c r="AF163" s="28">
        <f>IF(ISNUMBER(wat!AF161), IF(wat!AF161=-999,"NA",IF(wat!AF161&gt;99, "&gt;99", IF(wat!AF161&lt;1, "&lt;1",wat!AF161 ))), "-")</f>
        <v>16.978690954387918</v>
      </c>
      <c r="AG163" s="28">
        <f>IF(ISNUMBER(wat!AG161), IF(wat!AG161=-999,"NA",IF(wat!AG161&gt;99, "&gt;99", IF(wat!AG161&lt;1, "&lt;1",wat!AG161 ))), "-")</f>
        <v>38.040546118527466</v>
      </c>
      <c r="AH163" s="52">
        <f>IF(ISNUMBER(wat!AH161), IF(wat!AH161=-999,"NA",IF(wat!AH161&gt;99, "&gt;99", IF(wat!AH161&lt;1, "&lt;1",wat!AH161 ))), "-")</f>
        <v>48.38851199617396</v>
      </c>
      <c r="AI163" s="53">
        <f>IF(ISNUMBER(wat!AI161), IF(wat!AI161=-999,"NA",IF(wat!AI161&gt;99, "&gt;99", IF(wat!AI161&lt;1, "&lt;1",wat!AI161 ))), "-")</f>
        <v>48.38851199617396</v>
      </c>
      <c r="AJ163" s="53">
        <f>IF(ISNUMBER(wat!AJ161), IF(wat!AJ161=-999,"NA",IF(wat!AJ161&gt;99, "&gt;99", IF(wat!AJ161&lt;1, "&lt;1",wat!AJ161 ))), "-")</f>
        <v>64.614131602332606</v>
      </c>
      <c r="AK163" s="53">
        <f>IF(ISNUMBER(wat!AK161), IF(wat!AK161=-999,"NA",IF(wat!AK161&gt;99, "&gt;99", IF(wat!AK161&lt;1, "&lt;1",wat!AK161 ))), "-")</f>
        <v>53.008436593817066</v>
      </c>
      <c r="AL163" s="29">
        <f>IF(ISNUMBER(wat!AL161), IF(wat!AL161=-999,"NA",wat!AL161), "-")</f>
        <v>0.65016734600067139</v>
      </c>
      <c r="AM163" s="28">
        <f>IF(ISNUMBER(wat!AM161), IF(wat!AM161=-999,"NA",IF(wat!AM161&gt;99, "&gt;99", IF(wat!AM161&lt;1, "&lt;1",wat!AM161 ))), "-")</f>
        <v>58.827088673636382</v>
      </c>
      <c r="AN163" s="28">
        <f>IF(ISNUMBER(wat!AN161), IF(wat!AN161=-999,"NA",IF(wat!AN161&gt;99, "&gt;99", IF(wat!AN161&lt;1, "&lt;1",wat!AN161 ))), "-")</f>
        <v>31.775576700572373</v>
      </c>
      <c r="AO163" s="25">
        <f>IF(ISBLANK(wat!AO161), "", wat!AO161)</f>
        <v>160</v>
      </c>
    </row>
    <row r="164" spans="1:41" s="6" customFormat="1" hidden="1" x14ac:dyDescent="0.25">
      <c r="A164" s="25" t="str">
        <f>IF(ISBLANK(wat!A162), "", wat!A162)</f>
        <v>Sub-Saharan Africa</v>
      </c>
      <c r="B164" s="56">
        <f>IF(ISBLANK(wat!B162), "", wat!B162)</f>
        <v>2013</v>
      </c>
      <c r="C164" s="54">
        <f>IF(ISNUMBER(wat!C162), wat!C162, "-")</f>
        <v>907933.92969512939</v>
      </c>
      <c r="D164" s="28">
        <f>IF(ISNUMBER(wat!D162), wat!D162, "-")</f>
        <v>37.815040588378906</v>
      </c>
      <c r="E164" s="51">
        <f>IF(ISNUMBER(wat!E162), IF(wat!E162=-999,"NA",IF(wat!E162&gt;99, "&gt;99", IF(wat!E162&lt;1, "&lt;1",wat!E162 ))), "-")</f>
        <v>57.647880067879477</v>
      </c>
      <c r="F164" s="28">
        <f>IF(ISNUMBER(wat!F162), IF(wat!F162=-999,"NA",IF(wat!F162&gt;99, "&gt;99", IF(wat!F162&lt;1, "&lt;1",wat!F162 ))), "-")</f>
        <v>11.833881441298733</v>
      </c>
      <c r="G164" s="28">
        <f>IF(ISNUMBER(wat!G162), IF(wat!G162=-999,"NA",IF(wat!G162&gt;99, "&gt;99", IF(wat!G162&lt;1, "&lt;1",wat!G162 ))), "-")</f>
        <v>19.61778298660823</v>
      </c>
      <c r="H164" s="28">
        <f>IF(ISNUMBER(wat!H162), IF(wat!H162=-999,"NA",IF(wat!H162&gt;99, "&gt;99", IF(wat!H162&lt;1, "&lt;1",wat!H162 ))), "-")</f>
        <v>10.900455504213548</v>
      </c>
      <c r="I164" s="29">
        <f>IF(ISNUMBER(wat!I162), IF(wat!I162=-999,"NA",wat!I162), "-")</f>
        <v>0.99149239063262939</v>
      </c>
      <c r="J164" s="51">
        <f>IF(ISNUMBER(wat!J162), IF(wat!J162=-999,"NA",IF(wat!J162&gt;99, "&gt;99", wat!J162)), "-")</f>
        <v>42.322664333283889</v>
      </c>
      <c r="K164" s="28">
        <f>IF(ISNUMBER(wat!K162), IF(wat!K162=-999,"NA",IF(wat!K162&gt;99, "&gt;99", IF(wat!K162&lt;1, "&lt;1",wat!K162 ))), "-")</f>
        <v>14.068777397923455</v>
      </c>
      <c r="L164" s="28">
        <f>IF(ISNUMBER(wat!L162), IF(wat!L162=-999,"NA",IF(wat!L162&gt;99, "&gt;99", IF(wat!L162&lt;1, "&lt;1",wat!L162 ))), "-")</f>
        <v>27.364639424409226</v>
      </c>
      <c r="M164" s="28">
        <f>IF(ISNUMBER(wat!M162), IF(wat!M162=-999,"NA",IF(wat!M162&gt;99, "&gt;99", IF(wat!M162&lt;1, "&lt;1",wat!M162 ))), "-")</f>
        <v>16.243918844383437</v>
      </c>
      <c r="N164" s="29">
        <f>IF(ISNUMBER(wat!N162), IF(wat!N162=-999,"NA",wat!N162), "-")</f>
        <v>0.94294023513793945</v>
      </c>
      <c r="O164" s="51">
        <f>IF(ISNUMBER(wat!O162), IF(wat!O162=-999,"NA",IF(wat!O162&gt;99, "&gt;99", IF(wat!O162&lt;1, "&lt;1",wat!O162 ))), "-")</f>
        <v>82.849436708235487</v>
      </c>
      <c r="P164" s="28">
        <f>IF(ISNUMBER(wat!P162), IF(wat!P162=-999,"NA",IF(wat!P162&gt;99, "&gt;99", IF(wat!P162&lt;1, "&lt;1",wat!P162 ))), "-")</f>
        <v>8.1587061635873468</v>
      </c>
      <c r="Q164" s="28">
        <f>IF(ISNUMBER(wat!Q162), IF(wat!Q162=-999,"NA",IF(wat!Q162&gt;99, "&gt;99", IF(wat!Q162&lt;1, "&lt;1",wat!Q162 ))), "-")</f>
        <v>6.8784615710954462</v>
      </c>
      <c r="R164" s="28">
        <f>IF(ISNUMBER(wat!R162), IF(wat!R162=-999,"NA",IF(wat!R162&gt;99, "&gt;99", IF(wat!R162&lt;1, "&lt;1",wat!R162 ))), "-")</f>
        <v>2.1133955570817347</v>
      </c>
      <c r="S164" s="29">
        <f>IF(ISNUMBER(wat!S162), IF(wat!S162=-999,"NA",wat!S162), "-")</f>
        <v>0.49606481194496155</v>
      </c>
      <c r="T164" s="52">
        <f>IF(ISNUMBER(wat!T162), IF(wat!T162=-999,"NA",IF(wat!T162&gt;99, "&gt;99", IF(wat!T162&lt;1, "&lt;1",wat!T162 ))), "-")</f>
        <v>24.975123281599455</v>
      </c>
      <c r="U164" s="53">
        <f>IF(ISNUMBER(wat!U162), IF(wat!U162=-999,"NA",IF(wat!U162&gt;99, "&gt;99", IF(wat!U162&lt;1, "&lt;1",wat!U162 ))), "-")</f>
        <v>24.975123281599455</v>
      </c>
      <c r="V164" s="53">
        <f>IF(ISNUMBER(wat!V162), IF(wat!V162=-999,"NA",IF(wat!V162&gt;99, "&gt;99", IF(wat!V162&lt;1, "&lt;1",wat!V162 ))), "-")</f>
        <v>52.385926432065297</v>
      </c>
      <c r="W164" s="53">
        <f>IF(ISNUMBER(wat!W162), IF(wat!W162=-999,"NA",IF(wat!W162&gt;99, "&gt;99", IF(wat!W162&lt;1, "&lt;1",wat!W162 ))), "-")</f>
        <v>31.973027838912991</v>
      </c>
      <c r="X164" s="29">
        <f>IF(ISNUMBER(wat!X162), IF(wat!X162=-999,"NA",wat!X162), "-")</f>
        <v>0.64827561378479004</v>
      </c>
      <c r="Y164" s="28">
        <f>IF(ISNUMBER(wat!Y162), IF(wat!Y162=-999,"NA",IF(wat!Y162&gt;99, "&gt;99", IF(wat!Y162&lt;1, "&lt;1",wat!Y162 ))), "-")</f>
        <v>32.87154279484789</v>
      </c>
      <c r="Z164" s="28">
        <f>IF(ISNUMBER(wat!Z162), IF(wat!Z162=-999,"NA",IF(wat!Z162&gt;99, "&gt;99", IF(wat!Z162&lt;1, "&lt;1",wat!Z162 ))), "-")</f>
        <v>36.610218714330351</v>
      </c>
      <c r="AA164" s="52">
        <f>IF(ISNUMBER(wat!AA162), IF(wat!AA162=-999,"NA",IF(wat!AA162&gt;99, "&gt;99", IF(wat!AA162&lt;1, "&lt;1",wat!AA162 ))), "-")</f>
        <v>10.168893507344677</v>
      </c>
      <c r="AB164" s="53">
        <f>IF(ISNUMBER(wat!AB162), IF(wat!AB162=-999,"NA",IF(wat!AB162&gt;99, "&gt;99", IF(wat!AB162&lt;1, "&lt;1",wat!AB162 ))), "-")</f>
        <v>10.168893507344677</v>
      </c>
      <c r="AC164" s="53">
        <f>IF(ISNUMBER(wat!AC162), IF(wat!AC162=-999,"NA",IF(wat!AC162&gt;99, "&gt;99", IF(wat!AC162&lt;1, "&lt;1",wat!AC162 ))), "-")</f>
        <v>44.727141072297741</v>
      </c>
      <c r="AD164" s="53">
        <f>IF(ISNUMBER(wat!AD162), IF(wat!AD162=-999,"NA",IF(wat!AD162&gt;99, "&gt;99", IF(wat!AD162&lt;1, "&lt;1",wat!AD162 ))), "-")</f>
        <v>19.133089992482887</v>
      </c>
      <c r="AE164" s="29">
        <f>IF(ISNUMBER(wat!AE162), IF(wat!AE162=-999,"NA",wat!AE162), "-")</f>
        <v>0.35354587435722351</v>
      </c>
      <c r="AF164" s="28">
        <f>IF(ISNUMBER(wat!AF162), IF(wat!AF162=-999,"NA",IF(wat!AF162&gt;99, "&gt;99", IF(wat!AF162&lt;1, "&lt;1",wat!AF162 ))), "-")</f>
        <v>17.346196768504299</v>
      </c>
      <c r="AG164" s="28">
        <f>IF(ISNUMBER(wat!AG162), IF(wat!AG162=-999,"NA",IF(wat!AG162&gt;99, "&gt;99", IF(wat!AG162&lt;1, "&lt;1",wat!AG162 ))), "-")</f>
        <v>39.045244962703045</v>
      </c>
      <c r="AH164" s="52">
        <f>IF(ISNUMBER(wat!AH162), IF(wat!AH162=-999,"NA",IF(wat!AH162&gt;99, "&gt;99", IF(wat!AH162&lt;1, "&lt;1",wat!AH162 ))), "-")</f>
        <v>49.323232967614459</v>
      </c>
      <c r="AI164" s="53">
        <f>IF(ISNUMBER(wat!AI162), IF(wat!AI162=-999,"NA",IF(wat!AI162&gt;99, "&gt;99", IF(wat!AI162&lt;1, "&lt;1",wat!AI162 ))), "-")</f>
        <v>49.323232967614459</v>
      </c>
      <c r="AJ164" s="53">
        <f>IF(ISNUMBER(wat!AJ162), IF(wat!AJ162=-999,"NA",IF(wat!AJ162&gt;99, "&gt;99", IF(wat!AJ162&lt;1, "&lt;1",wat!AJ162 ))), "-")</f>
        <v>64.980419059600976</v>
      </c>
      <c r="AK164" s="53">
        <f>IF(ISNUMBER(wat!AK162), IF(wat!AK162=-999,"NA",IF(wat!AK162&gt;99, "&gt;99", IF(wat!AK162&lt;1, "&lt;1",wat!AK162 ))), "-")</f>
        <v>53.087668183627265</v>
      </c>
      <c r="AL164" s="29">
        <f>IF(ISNUMBER(wat!AL162), IF(wat!AL162=-999,"NA",wat!AL162), "-")</f>
        <v>0.65016734600067139</v>
      </c>
      <c r="AM164" s="28">
        <f>IF(ISNUMBER(wat!AM162), IF(wat!AM162=-999,"NA",IF(wat!AM162&gt;99, "&gt;99", IF(wat!AM162&lt;1, "&lt;1",wat!AM162 ))), "-")</f>
        <v>58.402203516508436</v>
      </c>
      <c r="AN164" s="28">
        <f>IF(ISNUMBER(wat!AN162), IF(wat!AN162=-999,"NA",IF(wat!AN162&gt;99, "&gt;99", IF(wat!AN162&lt;1, "&lt;1",wat!AN162 ))), "-")</f>
        <v>32.605939355314412</v>
      </c>
      <c r="AO164" s="25">
        <f>IF(ISBLANK(wat!AO162), "", wat!AO162)</f>
        <v>161</v>
      </c>
    </row>
    <row r="165" spans="1:41" s="6" customFormat="1" hidden="1" x14ac:dyDescent="0.25">
      <c r="A165" s="25" t="str">
        <f>IF(ISBLANK(wat!A163), "", wat!A163)</f>
        <v>Sub-Saharan Africa</v>
      </c>
      <c r="B165" s="56">
        <f>IF(ISBLANK(wat!B163), "", wat!B163)</f>
        <v>2014</v>
      </c>
      <c r="C165" s="54">
        <f>IF(ISNUMBER(wat!C163), wat!C163, "-")</f>
        <v>932975.03559160233</v>
      </c>
      <c r="D165" s="28">
        <f>IF(ISNUMBER(wat!D163), wat!D163, "-")</f>
        <v>38.343704223632813</v>
      </c>
      <c r="E165" s="51">
        <f>IF(ISNUMBER(wat!E163), IF(wat!E163=-999,"NA",IF(wat!E163&gt;99, "&gt;99", IF(wat!E163&lt;1, "&lt;1",wat!E163 ))), "-")</f>
        <v>58.667634935135517</v>
      </c>
      <c r="F165" s="28">
        <f>IF(ISNUMBER(wat!F163), IF(wat!F163=-999,"NA",IF(wat!F163&gt;99, "&gt;99", IF(wat!F163&lt;1, "&lt;1",wat!F163 ))), "-")</f>
        <v>12.00103083449182</v>
      </c>
      <c r="G165" s="28">
        <f>IF(ISNUMBER(wat!G163), IF(wat!G163=-999,"NA",IF(wat!G163&gt;99, "&gt;99", IF(wat!G163&lt;1, "&lt;1",wat!G163 ))), "-")</f>
        <v>19.038185743037534</v>
      </c>
      <c r="H165" s="28">
        <f>IF(ISNUMBER(wat!H163), IF(wat!H163=-999,"NA",IF(wat!H163&gt;99, "&gt;99", IF(wat!H163&lt;1, "&lt;1",wat!H163 ))), "-")</f>
        <v>10.293148487335138</v>
      </c>
      <c r="I165" s="29">
        <f>IF(ISNUMBER(wat!I163), IF(wat!I163=-999,"NA",wat!I163), "-")</f>
        <v>0.99149239063262939</v>
      </c>
      <c r="J165" s="51">
        <f>IF(ISNUMBER(wat!J163), IF(wat!J163=-999,"NA",IF(wat!J163&gt;99, "&gt;99", wat!J163)), "-")</f>
        <v>43.27523521003387</v>
      </c>
      <c r="K165" s="28">
        <f>IF(ISNUMBER(wat!K163), IF(wat!K163=-999,"NA",IF(wat!K163&gt;99, "&gt;99", IF(wat!K163&lt;1, "&lt;1",wat!K163 ))), "-")</f>
        <v>14.491416716626363</v>
      </c>
      <c r="L165" s="28">
        <f>IF(ISNUMBER(wat!L163), IF(wat!L163=-999,"NA",IF(wat!L163&gt;99, "&gt;99", IF(wat!L163&lt;1, "&lt;1",wat!L163 ))), "-")</f>
        <v>26.762506005857151</v>
      </c>
      <c r="M165" s="28">
        <f>IF(ISNUMBER(wat!M163), IF(wat!M163=-999,"NA",IF(wat!M163&gt;99, "&gt;99", IF(wat!M163&lt;1, "&lt;1",wat!M163 ))), "-")</f>
        <v>15.470842067482627</v>
      </c>
      <c r="N165" s="29">
        <f>IF(ISNUMBER(wat!N163), IF(wat!N163=-999,"NA",wat!N163), "-")</f>
        <v>0.94294023513793945</v>
      </c>
      <c r="O165" s="51">
        <f>IF(ISNUMBER(wat!O163), IF(wat!O163=-999,"NA",IF(wat!O163&gt;99, "&gt;99", IF(wat!O163&lt;1, "&lt;1",wat!O163 ))), "-")</f>
        <v>83.418461264418042</v>
      </c>
      <c r="P165" s="28">
        <f>IF(ISNUMBER(wat!P163), IF(wat!P163=-999,"NA",IF(wat!P163&gt;99, "&gt;99", IF(wat!P163&lt;1, "&lt;1",wat!P163 ))), "-")</f>
        <v>7.996514983822463</v>
      </c>
      <c r="Q165" s="28">
        <f>IF(ISNUMBER(wat!Q163), IF(wat!Q163=-999,"NA",IF(wat!Q163&gt;99, "&gt;99", IF(wat!Q163&lt;1, "&lt;1",wat!Q163 ))), "-")</f>
        <v>6.617555287092264</v>
      </c>
      <c r="R165" s="28">
        <f>IF(ISNUMBER(wat!R163), IF(wat!R163=-999,"NA",IF(wat!R163&gt;99, "&gt;99", IF(wat!R163&lt;1, "&lt;1",wat!R163 ))), "-")</f>
        <v>1.9674684646672282</v>
      </c>
      <c r="S165" s="29">
        <f>IF(ISNUMBER(wat!S163), IF(wat!S163=-999,"NA",wat!S163), "-")</f>
        <v>0.49606481194496155</v>
      </c>
      <c r="T165" s="52">
        <f>IF(ISNUMBER(wat!T163), IF(wat!T163=-999,"NA",IF(wat!T163&gt;99, "&gt;99", IF(wat!T163&lt;1, "&lt;1",wat!T163 ))), "-")</f>
        <v>25.820312872373048</v>
      </c>
      <c r="U165" s="53">
        <f>IF(ISNUMBER(wat!U163), IF(wat!U163=-999,"NA",IF(wat!U163&gt;99, "&gt;99", IF(wat!U163&lt;1, "&lt;1",wat!U163 ))), "-")</f>
        <v>25.820312872373048</v>
      </c>
      <c r="V165" s="53">
        <f>IF(ISNUMBER(wat!V163), IF(wat!V163=-999,"NA",IF(wat!V163&gt;99, "&gt;99", IF(wat!V163&lt;1, "&lt;1",wat!V163 ))), "-")</f>
        <v>53.299370974855442</v>
      </c>
      <c r="W165" s="53">
        <f>IF(ISNUMBER(wat!W163), IF(wat!W163=-999,"NA",IF(wat!W163&gt;99, "&gt;99", IF(wat!W163&lt;1, "&lt;1",wat!W163 ))), "-")</f>
        <v>32.544440219269617</v>
      </c>
      <c r="X165" s="29">
        <f>IF(ISNUMBER(wat!X163), IF(wat!X163=-999,"NA",wat!X163), "-")</f>
        <v>0.64827561378479004</v>
      </c>
      <c r="Y165" s="28">
        <f>IF(ISNUMBER(wat!Y163), IF(wat!Y163=-999,"NA",IF(wat!Y163&gt;99, "&gt;99", IF(wat!Y163&lt;1, "&lt;1",wat!Y163 ))), "-")</f>
        <v>33.155088777260417</v>
      </c>
      <c r="Z165" s="28">
        <f>IF(ISNUMBER(wat!Z163), IF(wat!Z163=-999,"NA",IF(wat!Z163&gt;99, "&gt;99", IF(wat!Z163&lt;1, "&lt;1",wat!Z163 ))), "-")</f>
        <v>37.513576992366914</v>
      </c>
      <c r="AA165" s="52">
        <f>IF(ISNUMBER(wat!AA163), IF(wat!AA163=-999,"NA",IF(wat!AA163&gt;99, "&gt;99", IF(wat!AA163&lt;1, "&lt;1",wat!AA163 ))), "-")</f>
        <v>10.607409512653657</v>
      </c>
      <c r="AB165" s="53">
        <f>IF(ISNUMBER(wat!AB163), IF(wat!AB163=-999,"NA",IF(wat!AB163&gt;99, "&gt;99", IF(wat!AB163&lt;1, "&lt;1",wat!AB163 ))), "-")</f>
        <v>10.607409512653657</v>
      </c>
      <c r="AC165" s="53">
        <f>IF(ISNUMBER(wat!AC163), IF(wat!AC163=-999,"NA",IF(wat!AC163&gt;99, "&gt;99", IF(wat!AC163&lt;1, "&lt;1",wat!AC163 ))), "-")</f>
        <v>45.803805545654562</v>
      </c>
      <c r="AD165" s="53">
        <f>IF(ISNUMBER(wat!AD163), IF(wat!AD163=-999,"NA",IF(wat!AD163&gt;99, "&gt;99", IF(wat!AD163&lt;1, "&lt;1",wat!AD163 ))), "-")</f>
        <v>19.714451396108803</v>
      </c>
      <c r="AE165" s="29">
        <f>IF(ISNUMBER(wat!AE163), IF(wat!AE163=-999,"NA",wat!AE163), "-")</f>
        <v>0.35354587435722351</v>
      </c>
      <c r="AF165" s="28">
        <f>IF(ISNUMBER(wat!AF163), IF(wat!AF163=-999,"NA",IF(wat!AF163&gt;99, "&gt;99", IF(wat!AF163&lt;1, "&lt;1",wat!AF163 ))), "-")</f>
        <v>17.715931966625607</v>
      </c>
      <c r="AG165" s="28">
        <f>IF(ISNUMBER(wat!AG163), IF(wat!AG163=-999,"NA",IF(wat!AG163&gt;99, "&gt;99", IF(wat!AG163&lt;1, "&lt;1",wat!AG163 ))), "-")</f>
        <v>40.05071996003462</v>
      </c>
      <c r="AH165" s="52">
        <f>IF(ISNUMBER(wat!AH163), IF(wat!AH163=-999,"NA",IF(wat!AH163&gt;99, "&gt;99", IF(wat!AH163&lt;1, "&lt;1",wat!AH163 ))), "-")</f>
        <v>50.282510844782614</v>
      </c>
      <c r="AI165" s="53">
        <f>IF(ISNUMBER(wat!AI163), IF(wat!AI163=-999,"NA",IF(wat!AI163&gt;99, "&gt;99", IF(wat!AI163&lt;1, "&lt;1",wat!AI163 ))), "-")</f>
        <v>50.282510844782614</v>
      </c>
      <c r="AJ165" s="53">
        <f>IF(ISNUMBER(wat!AJ163), IF(wat!AJ163=-999,"NA",IF(wat!AJ163&gt;99, "&gt;99", IF(wat!AJ163&lt;1, "&lt;1",wat!AJ163 ))), "-")</f>
        <v>65.352165941272361</v>
      </c>
      <c r="AK165" s="53">
        <f>IF(ISNUMBER(wat!AK163), IF(wat!AK163=-999,"NA",IF(wat!AK163&gt;99, "&gt;99", IF(wat!AK163&lt;1, "&lt;1",wat!AK163 ))), "-")</f>
        <v>53.174935204159787</v>
      </c>
      <c r="AL165" s="29">
        <f>IF(ISNUMBER(wat!AL163), IF(wat!AL163=-999,"NA",wat!AL163), "-")</f>
        <v>0.65016734600067139</v>
      </c>
      <c r="AM165" s="28">
        <f>IF(ISNUMBER(wat!AM163), IF(wat!AM163=-999,"NA",IF(wat!AM163&gt;99, "&gt;99", IF(wat!AM163&lt;1, "&lt;1",wat!AM163 ))), "-")</f>
        <v>57.981100053933943</v>
      </c>
      <c r="AN165" s="28">
        <f>IF(ISNUMBER(wat!AN163), IF(wat!AN163=-999,"NA",IF(wat!AN163&gt;99, "&gt;99", IF(wat!AN163&lt;1, "&lt;1",wat!AN163 ))), "-")</f>
        <v>33.433876194306556</v>
      </c>
      <c r="AO165" s="25">
        <f>IF(ISBLANK(wat!AO163), "", wat!AO163)</f>
        <v>162</v>
      </c>
    </row>
    <row r="166" spans="1:41" s="6" customFormat="1" hidden="1" x14ac:dyDescent="0.25">
      <c r="A166" s="25" t="str">
        <f>IF(ISBLANK(wat!A164), "", wat!A164)</f>
        <v>Sub-Saharan Africa</v>
      </c>
      <c r="B166" s="56">
        <f>IF(ISBLANK(wat!B164), "", wat!B164)</f>
        <v>2015</v>
      </c>
      <c r="C166" s="54">
        <f>IF(ISNUMBER(wat!C164), wat!C164, "-")</f>
        <v>958577.19660615921</v>
      </c>
      <c r="D166" s="28">
        <f>IF(ISNUMBER(wat!D164), wat!D164, "-")</f>
        <v>38.875560760498047</v>
      </c>
      <c r="E166" s="51">
        <f>IF(ISNUMBER(wat!E164), IF(wat!E164=-999,"NA",IF(wat!E164&gt;99, "&gt;99", IF(wat!E164&lt;1, "&lt;1",wat!E164 ))), "-")</f>
        <v>59.689863844868555</v>
      </c>
      <c r="F166" s="28">
        <f>IF(ISNUMBER(wat!F164), IF(wat!F164=-999,"NA",IF(wat!F164&gt;99, "&gt;99", IF(wat!F164&lt;1, "&lt;1",wat!F164 ))), "-")</f>
        <v>12.159619415745841</v>
      </c>
      <c r="G166" s="28">
        <f>IF(ISNUMBER(wat!G164), IF(wat!G164=-999,"NA",IF(wat!G164&gt;99, "&gt;99", IF(wat!G164&lt;1, "&lt;1",wat!G164 ))), "-")</f>
        <v>18.458659961863017</v>
      </c>
      <c r="H166" s="28">
        <f>IF(ISNUMBER(wat!H164), IF(wat!H164=-999,"NA",IF(wat!H164&gt;99, "&gt;99", IF(wat!H164&lt;1, "&lt;1",wat!H164 ))), "-")</f>
        <v>9.691856777522581</v>
      </c>
      <c r="I166" s="29">
        <f>IF(ISNUMBER(wat!I164), IF(wat!I164=-999,"NA",wat!I164), "-")</f>
        <v>0.99149239063262939</v>
      </c>
      <c r="J166" s="51">
        <f>IF(ISNUMBER(wat!J164), IF(wat!J164=-999,"NA",IF(wat!J164&gt;99, "&gt;99", wat!J164)), "-")</f>
        <v>44.229958783061988</v>
      </c>
      <c r="K166" s="28">
        <f>IF(ISNUMBER(wat!K164), IF(wat!K164=-999,"NA",IF(wat!K164&gt;99, "&gt;99", IF(wat!K164&lt;1, "&lt;1",wat!K164 ))), "-")</f>
        <v>14.9147551199344</v>
      </c>
      <c r="L166" s="28">
        <f>IF(ISNUMBER(wat!L164), IF(wat!L164=-999,"NA",IF(wat!L164&gt;99, "&gt;99", IF(wat!L164&lt;1, "&lt;1",wat!L164 ))), "-")</f>
        <v>26.156968431545227</v>
      </c>
      <c r="M166" s="28">
        <f>IF(ISNUMBER(wat!M164), IF(wat!M164=-999,"NA",IF(wat!M164&gt;99, "&gt;99", IF(wat!M164&lt;1, "&lt;1",wat!M164 ))), "-")</f>
        <v>14.698317665458385</v>
      </c>
      <c r="N166" s="29">
        <f>IF(ISNUMBER(wat!N164), IF(wat!N164=-999,"NA",wat!N164), "-")</f>
        <v>0.94294023513793945</v>
      </c>
      <c r="O166" s="51">
        <f>IF(ISNUMBER(wat!O164), IF(wat!O164=-999,"NA",IF(wat!O164&gt;99, "&gt;99", IF(wat!O164&lt;1, "&lt;1",wat!O164 ))), "-")</f>
        <v>83.997628991121886</v>
      </c>
      <c r="P166" s="28">
        <f>IF(ISNUMBER(wat!P164), IF(wat!P164=-999,"NA",IF(wat!P164&gt;99, "&gt;99", IF(wat!P164&lt;1, "&lt;1",wat!P164 ))), "-")</f>
        <v>7.8276918080206581</v>
      </c>
      <c r="Q166" s="28">
        <f>IF(ISNUMBER(wat!Q164), IF(wat!Q164=-999,"NA",IF(wat!Q164&gt;99, "&gt;99", IF(wat!Q164&lt;1, "&lt;1",wat!Q164 ))), "-")</f>
        <v>6.3545313585653664</v>
      </c>
      <c r="R166" s="28">
        <f>IF(ISNUMBER(wat!R164), IF(wat!R164=-999,"NA",IF(wat!R164&gt;99, "&gt;99", IF(wat!R164&lt;1, "&lt;1",wat!R164 ))), "-")</f>
        <v>1.8201478422920918</v>
      </c>
      <c r="S166" s="29">
        <f>IF(ISNUMBER(wat!S164), IF(wat!S164=-999,"NA",wat!S164), "-")</f>
        <v>0.49606481194496155</v>
      </c>
      <c r="T166" s="52">
        <f>IF(ISNUMBER(wat!T164), IF(wat!T164=-999,"NA",IF(wat!T164&gt;99, "&gt;99", IF(wat!T164&lt;1, "&lt;1",wat!T164 ))), "-")</f>
        <v>26.686964977998922</v>
      </c>
      <c r="U166" s="53">
        <f>IF(ISNUMBER(wat!U164), IF(wat!U164=-999,"NA",IF(wat!U164&gt;99, "&gt;99", IF(wat!U164&lt;1, "&lt;1",wat!U164 ))), "-")</f>
        <v>26.686964977998922</v>
      </c>
      <c r="V166" s="53">
        <f>IF(ISNUMBER(wat!V164), IF(wat!V164=-999,"NA",IF(wat!V164&gt;99, "&gt;99", IF(wat!V164&lt;1, "&lt;1",wat!V164 ))), "-")</f>
        <v>54.209310445578474</v>
      </c>
      <c r="W166" s="53">
        <f>IF(ISNUMBER(wat!W164), IF(wat!W164=-999,"NA",IF(wat!W164&gt;99, "&gt;99", IF(wat!W164&lt;1, "&lt;1",wat!W164 ))), "-")</f>
        <v>33.123635578227933</v>
      </c>
      <c r="X166" s="29">
        <f>IF(ISNUMBER(wat!X164), IF(wat!X164=-999,"NA",wat!X164), "-")</f>
        <v>0.64827561378479004</v>
      </c>
      <c r="Y166" s="28">
        <f>IF(ISNUMBER(wat!Y164), IF(wat!Y164=-999,"NA",IF(wat!Y164&gt;99, "&gt;99", IF(wat!Y164&lt;1, "&lt;1",wat!Y164 ))), "-")</f>
        <v>33.436278505081198</v>
      </c>
      <c r="Z166" s="28">
        <f>IF(ISNUMBER(wat!Z164), IF(wat!Z164=-999,"NA",IF(wat!Z164&gt;99, "&gt;99", IF(wat!Z164&lt;1, "&lt;1",wat!Z164 ))), "-")</f>
        <v>38.413204755533172</v>
      </c>
      <c r="AA166" s="52">
        <f>IF(ISNUMBER(wat!AA164), IF(wat!AA164=-999,"NA",IF(wat!AA164&gt;99, "&gt;99", IF(wat!AA164&lt;1, "&lt;1",wat!AA164 ))), "-")</f>
        <v>11.05995224517763</v>
      </c>
      <c r="AB166" s="53">
        <f>IF(ISNUMBER(wat!AB164), IF(wat!AB164=-999,"NA",IF(wat!AB164&gt;99, "&gt;99", IF(wat!AB164&lt;1, "&lt;1",wat!AB164 ))), "-")</f>
        <v>11.05995224517763</v>
      </c>
      <c r="AC166" s="53">
        <f>IF(ISNUMBER(wat!AC164), IF(wat!AC164=-999,"NA",IF(wat!AC164&gt;99, "&gt;99", IF(wat!AC164&lt;1, "&lt;1",wat!AC164 ))), "-")</f>
        <v>46.88172615313588</v>
      </c>
      <c r="AD166" s="53">
        <f>IF(ISNUMBER(wat!AD164), IF(wat!AD164=-999,"NA",IF(wat!AD164&gt;99, "&gt;99", IF(wat!AD164&lt;1, "&lt;1",wat!AD164 ))), "-")</f>
        <v>20.309995554892108</v>
      </c>
      <c r="AE166" s="29">
        <f>IF(ISNUMBER(wat!AE164), IF(wat!AE164=-999,"NA",wat!AE164), "-")</f>
        <v>0.35354587435722351</v>
      </c>
      <c r="AF166" s="28">
        <f>IF(ISNUMBER(wat!AF164), IF(wat!AF164=-999,"NA",IF(wat!AF164&gt;99, "&gt;99", IF(wat!AF164&lt;1, "&lt;1",wat!AF164 ))), "-")</f>
        <v>18.088899182212682</v>
      </c>
      <c r="AG166" s="28">
        <f>IF(ISNUMBER(wat!AG164), IF(wat!AG164=-999,"NA",IF(wat!AG164&gt;99, "&gt;99", IF(wat!AG164&lt;1, "&lt;1",wat!AG164 ))), "-")</f>
        <v>41.055814720783715</v>
      </c>
      <c r="AH166" s="52">
        <f>IF(ISNUMBER(wat!AH164), IF(wat!AH164=-999,"NA",IF(wat!AH164&gt;99, "&gt;99", IF(wat!AH164&lt;1, "&lt;1",wat!AH164 ))), "-")</f>
        <v>51.257475006259291</v>
      </c>
      <c r="AI166" s="53">
        <f>IF(ISNUMBER(wat!AI164), IF(wat!AI164=-999,"NA",IF(wat!AI164&gt;99, "&gt;99", IF(wat!AI164&lt;1, "&lt;1",wat!AI164 ))), "-")</f>
        <v>51.257475006259291</v>
      </c>
      <c r="AJ166" s="53">
        <f>IF(ISNUMBER(wat!AJ164), IF(wat!AJ164=-999,"NA",IF(wat!AJ164&gt;99, "&gt;99", IF(wat!AJ164&lt;1, "&lt;1",wat!AJ164 ))), "-")</f>
        <v>65.730545520308098</v>
      </c>
      <c r="AK166" s="53">
        <f>IF(ISNUMBER(wat!AK164), IF(wat!AK164=-999,"NA",IF(wat!AK164&gt;99, "&gt;99", IF(wat!AK164&lt;1, "&lt;1",wat!AK164 ))), "-")</f>
        <v>53.270651333456833</v>
      </c>
      <c r="AL166" s="29">
        <f>IF(ISNUMBER(wat!AL164), IF(wat!AL164=-999,"NA",wat!AL164), "-")</f>
        <v>0.65016734600067139</v>
      </c>
      <c r="AM166" s="28">
        <f>IF(ISNUMBER(wat!AM164), IF(wat!AM164=-999,"NA",IF(wat!AM164&gt;99, "&gt;99", IF(wat!AM164&lt;1, "&lt;1",wat!AM164 ))), "-")</f>
        <v>57.567118140148324</v>
      </c>
      <c r="AN166" s="28">
        <f>IF(ISNUMBER(wat!AN164), IF(wat!AN164=-999,"NA",IF(wat!AN164&gt;99, "&gt;99", IF(wat!AN164&lt;1, "&lt;1",wat!AN164 ))), "-")</f>
        <v>34.258202658994193</v>
      </c>
      <c r="AO166" s="25">
        <f>IF(ISBLANK(wat!AO164), "", wat!AO164)</f>
        <v>163</v>
      </c>
    </row>
    <row r="167" spans="1:41" s="6" customFormat="1" hidden="1" x14ac:dyDescent="0.25">
      <c r="A167" s="25" t="str">
        <f>IF(ISBLANK(wat!A165), "", wat!A165)</f>
        <v>Sub-Saharan Africa</v>
      </c>
      <c r="B167" s="56">
        <f>IF(ISBLANK(wat!B165), "", wat!B165)</f>
        <v>2016</v>
      </c>
      <c r="C167" s="54">
        <f>IF(ISNUMBER(wat!C165), wat!C165, "-")</f>
        <v>984733.52669525146</v>
      </c>
      <c r="D167" s="28">
        <f>IF(ISNUMBER(wat!D165), wat!D165, "-")</f>
        <v>39.409809112548828</v>
      </c>
      <c r="E167" s="51">
        <f>IF(ISNUMBER(wat!E165), IF(wat!E165=-999,"NA",IF(wat!E165&gt;99, "&gt;99", IF(wat!E165&lt;1, "&lt;1",wat!E165 ))), "-")</f>
        <v>60.713279819649827</v>
      </c>
      <c r="F167" s="28">
        <f>IF(ISNUMBER(wat!F165), IF(wat!F165=-999,"NA",IF(wat!F165&gt;99, "&gt;99", IF(wat!F165&lt;1, "&lt;1",wat!F165 ))), "-")</f>
        <v>12.310663876340012</v>
      </c>
      <c r="G167" s="28">
        <f>IF(ISNUMBER(wat!G165), IF(wat!G165=-999,"NA",IF(wat!G165&gt;99, "&gt;99", IF(wat!G165&lt;1, "&lt;1",wat!G165 ))), "-")</f>
        <v>17.878579899618916</v>
      </c>
      <c r="H167" s="28">
        <f>IF(ISNUMBER(wat!H165), IF(wat!H165=-999,"NA",IF(wat!H165&gt;99, "&gt;99", IF(wat!H165&lt;1, "&lt;1",wat!H165 ))), "-")</f>
        <v>9.0974764043912373</v>
      </c>
      <c r="I167" s="29">
        <f>IF(ISNUMBER(wat!I165), IF(wat!I165=-999,"NA",wat!I165), "-")</f>
        <v>0.99149239063262939</v>
      </c>
      <c r="J167" s="51">
        <f>IF(ISNUMBER(wat!J165), IF(wat!J165=-999,"NA",IF(wat!J165&gt;99, "&gt;99", wat!J165)), "-")</f>
        <v>45.186675873301027</v>
      </c>
      <c r="K167" s="28">
        <f>IF(ISNUMBER(wat!K165), IF(wat!K165=-999,"NA",IF(wat!K165&gt;99, "&gt;99", IF(wat!K165&lt;1, "&lt;1",wat!K165 ))), "-")</f>
        <v>15.339346540416068</v>
      </c>
      <c r="L167" s="28">
        <f>IF(ISNUMBER(wat!L165), IF(wat!L165=-999,"NA",IF(wat!L165&gt;99, "&gt;99", IF(wat!L165&lt;1, "&lt;1",wat!L165 ))), "-")</f>
        <v>25.547068608488328</v>
      </c>
      <c r="M167" s="28">
        <f>IF(ISNUMBER(wat!M165), IF(wat!M165=-999,"NA",IF(wat!M165&gt;99, "&gt;99", IF(wat!M165&lt;1, "&lt;1",wat!M165 ))), "-")</f>
        <v>13.926908977794575</v>
      </c>
      <c r="N167" s="29">
        <f>IF(ISNUMBER(wat!N165), IF(wat!N165=-999,"NA",wat!N165), "-")</f>
        <v>0.94294023513793945</v>
      </c>
      <c r="O167" s="51">
        <f>IF(ISNUMBER(wat!O165), IF(wat!O165=-999,"NA",IF(wat!O165&gt;99, "&gt;99", IF(wat!O165&lt;1, "&lt;1",wat!O165 ))), "-")</f>
        <v>84.584491305356167</v>
      </c>
      <c r="P167" s="28">
        <f>IF(ISNUMBER(wat!P165), IF(wat!P165=-999,"NA",IF(wat!P165&gt;99, "&gt;99", IF(wat!P165&lt;1, "&lt;1",wat!P165 ))), "-")</f>
        <v>7.6542483325254942</v>
      </c>
      <c r="Q167" s="28">
        <f>IF(ISNUMBER(wat!Q165), IF(wat!Q165=-999,"NA",IF(wat!Q165&gt;99, "&gt;99", IF(wat!Q165&lt;1, "&lt;1",wat!Q165 ))), "-")</f>
        <v>6.0887431807274828</v>
      </c>
      <c r="R167" s="28">
        <f>IF(ISNUMBER(wat!R165), IF(wat!R165=-999,"NA",IF(wat!R165&gt;99, "&gt;99", IF(wat!R165&lt;1, "&lt;1",wat!R165 ))), "-")</f>
        <v>1.6725171813908657</v>
      </c>
      <c r="S167" s="29">
        <f>IF(ISNUMBER(wat!S165), IF(wat!S165=-999,"NA",wat!S165), "-")</f>
        <v>0.49606481194496155</v>
      </c>
      <c r="T167" s="52">
        <f>IF(ISNUMBER(wat!T165), IF(wat!T165=-999,"NA",IF(wat!T165&gt;99, "&gt;99", IF(wat!T165&lt;1, "&lt;1",wat!T165 ))), "-")</f>
        <v>27.578337115454989</v>
      </c>
      <c r="U167" s="53">
        <f>IF(ISNUMBER(wat!U165), IF(wat!U165=-999,"NA",IF(wat!U165&gt;99, "&gt;99", IF(wat!U165&lt;1, "&lt;1",wat!U165 ))), "-")</f>
        <v>27.578337115454989</v>
      </c>
      <c r="V167" s="53">
        <f>IF(ISNUMBER(wat!V165), IF(wat!V165=-999,"NA",IF(wat!V165&gt;99, "&gt;99", IF(wat!V165&lt;1, "&lt;1",wat!V165 ))), "-")</f>
        <v>55.115638972176924</v>
      </c>
      <c r="W167" s="53">
        <f>IF(ISNUMBER(wat!W165), IF(wat!W165=-999,"NA",IF(wat!W165&gt;99, "&gt;99", IF(wat!W165&lt;1, "&lt;1",wat!W165 ))), "-")</f>
        <v>33.695387322555867</v>
      </c>
      <c r="X167" s="29">
        <f>IF(ISNUMBER(wat!X165), IF(wat!X165=-999,"NA",wat!X165), "-")</f>
        <v>0.64827561378479004</v>
      </c>
      <c r="Y167" s="28">
        <f>IF(ISNUMBER(wat!Y165), IF(wat!Y165=-999,"NA",IF(wat!Y165&gt;99, "&gt;99", IF(wat!Y165&lt;1, "&lt;1",wat!Y165 ))), "-")</f>
        <v>33.714151880126536</v>
      </c>
      <c r="Z167" s="28">
        <f>IF(ISNUMBER(wat!Z165), IF(wat!Z165=-999,"NA",IF(wat!Z165&gt;99, "&gt;99", IF(wat!Z165&lt;1, "&lt;1",wat!Z165 ))), "-")</f>
        <v>39.309791815863271</v>
      </c>
      <c r="AA167" s="52">
        <f>IF(ISNUMBER(wat!AA165), IF(wat!AA165=-999,"NA",IF(wat!AA165&gt;99, "&gt;99", IF(wat!AA165&lt;1, "&lt;1",wat!AA165 ))), "-")</f>
        <v>11.527171380886196</v>
      </c>
      <c r="AB167" s="53">
        <f>IF(ISNUMBER(wat!AB165), IF(wat!AB165=-999,"NA",IF(wat!AB165&gt;99, "&gt;99", IF(wat!AB165&lt;1, "&lt;1",wat!AB165 ))), "-")</f>
        <v>11.527171380886196</v>
      </c>
      <c r="AC167" s="53">
        <f>IF(ISNUMBER(wat!AC165), IF(wat!AC165=-999,"NA",IF(wat!AC165&gt;99, "&gt;99", IF(wat!AC165&lt;1, "&lt;1",wat!AC165 ))), "-")</f>
        <v>47.961243023635994</v>
      </c>
      <c r="AD167" s="53">
        <f>IF(ISNUMBER(wat!AD165), IF(wat!AD165=-999,"NA",IF(wat!AD165&gt;99, "&gt;99", IF(wat!AD165&lt;1, "&lt;1",wat!AD165 ))), "-")</f>
        <v>20.921763398158859</v>
      </c>
      <c r="AE167" s="29">
        <f>IF(ISNUMBER(wat!AE165), IF(wat!AE165=-999,"NA",wat!AE165), "-")</f>
        <v>0.35354587435722351</v>
      </c>
      <c r="AF167" s="28">
        <f>IF(ISNUMBER(wat!AF165), IF(wat!AF165=-999,"NA",IF(wat!AF165&gt;99, "&gt;99", IF(wat!AF165&lt;1, "&lt;1",wat!AF165 ))), "-")</f>
        <v>18.463938763762926</v>
      </c>
      <c r="AG167" s="28">
        <f>IF(ISNUMBER(wat!AG165), IF(wat!AG165=-999,"NA",IF(wat!AG165&gt;99, "&gt;99", IF(wat!AG165&lt;1, "&lt;1",wat!AG165 ))), "-")</f>
        <v>42.062083649954182</v>
      </c>
      <c r="AH167" s="52">
        <f>IF(ISNUMBER(wat!AH165), IF(wat!AH165=-999,"NA",IF(wat!AH165&gt;99, "&gt;99", IF(wat!AH165&lt;1, "&lt;1",wat!AH165 ))), "-")</f>
        <v>52.256030106124108</v>
      </c>
      <c r="AI167" s="53">
        <f>IF(ISNUMBER(wat!AI165), IF(wat!AI165=-999,"NA",IF(wat!AI165&gt;99, "&gt;99", IF(wat!AI165&lt;1, "&lt;1",wat!AI165 ))), "-")</f>
        <v>52.256030106124108</v>
      </c>
      <c r="AJ167" s="53">
        <f>IF(ISNUMBER(wat!AJ165), IF(wat!AJ165=-999,"NA",IF(wat!AJ165&gt;99, "&gt;99", IF(wat!AJ165&lt;1, "&lt;1",wat!AJ165 ))), "-")</f>
        <v>66.115088968961246</v>
      </c>
      <c r="AK167" s="53">
        <f>IF(ISNUMBER(wat!AK165), IF(wat!AK165=-999,"NA",IF(wat!AK165&gt;99, "&gt;99", IF(wat!AK165&lt;1, "&lt;1",wat!AK165 ))), "-")</f>
        <v>53.334058870108436</v>
      </c>
      <c r="AL167" s="29">
        <f>IF(ISNUMBER(wat!AL165), IF(wat!AL165=-999,"NA",wat!AL165), "-")</f>
        <v>0.65016734600067139</v>
      </c>
      <c r="AM167" s="28">
        <f>IF(ISNUMBER(wat!AM165), IF(wat!AM165=-999,"NA",IF(wat!AM165&gt;99, "&gt;99", IF(wat!AM165&lt;1, "&lt;1",wat!AM165 ))), "-")</f>
        <v>57.160428928063013</v>
      </c>
      <c r="AN167" s="28">
        <f>IF(ISNUMBER(wat!AN165), IF(wat!AN165=-999,"NA",IF(wat!AN165&gt;99, "&gt;99", IF(wat!AN165&lt;1, "&lt;1",wat!AN165 ))), "-")</f>
        <v>35.078310709818673</v>
      </c>
      <c r="AO167" s="25">
        <f>IF(ISBLANK(wat!AO165), "", wat!AO165)</f>
        <v>164</v>
      </c>
    </row>
    <row r="168" spans="1:41" s="6" customFormat="1" hidden="1" x14ac:dyDescent="0.25">
      <c r="A168" s="25" t="str">
        <f>IF(ISBLANK(wat!A166), "", wat!A166)</f>
        <v>Sub-Saharan Africa</v>
      </c>
      <c r="B168" s="56">
        <f>IF(ISBLANK(wat!B166), "", wat!B166)</f>
        <v>2017</v>
      </c>
      <c r="C168" s="54">
        <f>IF(ISNUMBER(wat!C166), wat!C166, "-")</f>
        <v>1011429.0808148384</v>
      </c>
      <c r="D168" s="28">
        <f>IF(ISNUMBER(wat!D166), wat!D166, "-")</f>
        <v>39.946731567382813</v>
      </c>
      <c r="E168" s="51">
        <f>IF(ISNUMBER(wat!E166), IF(wat!E166=-999,"NA",IF(wat!E166&gt;99, "&gt;99", IF(wat!E166&lt;1, "&lt;1",wat!E166 ))), "-")</f>
        <v>61.760492210096572</v>
      </c>
      <c r="F168" s="28">
        <f>IF(ISNUMBER(wat!F166), IF(wat!F166=-999,"NA",IF(wat!F166&gt;99, "&gt;99", IF(wat!F166&lt;1, "&lt;1",wat!F166 ))), "-")</f>
        <v>12.448166494755403</v>
      </c>
      <c r="G168" s="28">
        <f>IF(ISNUMBER(wat!G166), IF(wat!G166=-999,"NA",IF(wat!G166&gt;99, "&gt;99", IF(wat!G166&lt;1, "&lt;1",wat!G166 ))), "-")</f>
        <v>17.307386505682235</v>
      </c>
      <c r="H168" s="28">
        <f>IF(ISNUMBER(wat!H166), IF(wat!H166=-999,"NA",IF(wat!H166&gt;99, "&gt;99", IF(wat!H166&lt;1, "&lt;1",wat!H166 ))), "-")</f>
        <v>8.4839547894657983</v>
      </c>
      <c r="I168" s="29">
        <f>IF(ISNUMBER(wat!I166), IF(wat!I166=-999,"NA",wat!I166), "-")</f>
        <v>0.99149239063262939</v>
      </c>
      <c r="J168" s="51">
        <f>IF(ISNUMBER(wat!J166), IF(wat!J166=-999,"NA",IF(wat!J166&gt;99, "&gt;99", wat!J166)), "-")</f>
        <v>46.196885384968574</v>
      </c>
      <c r="K168" s="28">
        <f>IF(ISNUMBER(wat!K166), IF(wat!K166=-999,"NA",IF(wat!K166&gt;99, "&gt;99", IF(wat!K166&lt;1, "&lt;1",wat!K166 ))), "-")</f>
        <v>15.750307576399859</v>
      </c>
      <c r="L168" s="28">
        <f>IF(ISNUMBER(wat!L166), IF(wat!L166=-999,"NA",IF(wat!L166&gt;99, "&gt;99", IF(wat!L166&lt;1, "&lt;1",wat!L166 ))), "-")</f>
        <v>24.943072256890954</v>
      </c>
      <c r="M168" s="28">
        <f>IF(ISNUMBER(wat!M166), IF(wat!M166=-999,"NA",IF(wat!M166&gt;99, "&gt;99", IF(wat!M166&lt;1, "&lt;1",wat!M166 ))), "-")</f>
        <v>13.10973478174061</v>
      </c>
      <c r="N168" s="29">
        <f>IF(ISNUMBER(wat!N166), IF(wat!N166=-999,"NA",wat!N166), "-")</f>
        <v>0.94294023513793945</v>
      </c>
      <c r="O168" s="51">
        <f>IF(ISNUMBER(wat!O166), IF(wat!O166=-999,"NA",IF(wat!O166&gt;99, "&gt;99", IF(wat!O166&lt;1, "&lt;1",wat!O166 ))), "-")</f>
        <v>85.157785859491639</v>
      </c>
      <c r="P168" s="28">
        <f>IF(ISNUMBER(wat!P166), IF(wat!P166=-999,"NA",IF(wat!P166&gt;99, "&gt;99", IF(wat!P166&lt;1, "&lt;1",wat!P166 ))), "-")</f>
        <v>7.4839468642973372</v>
      </c>
      <c r="Q168" s="28">
        <f>IF(ISNUMBER(wat!Q166), IF(wat!Q166=-999,"NA",IF(wat!Q166&gt;99, "&gt;99", IF(wat!Q166&lt;1, "&lt;1",wat!Q166 ))), "-")</f>
        <v>5.82840300786855</v>
      </c>
      <c r="R168" s="28">
        <f>IF(ISNUMBER(wat!R166), IF(wat!R166=-999,"NA",IF(wat!R166&gt;99, "&gt;99", IF(wat!R166&lt;1, "&lt;1",wat!R166 ))), "-")</f>
        <v>1.5298642683424761</v>
      </c>
      <c r="S168" s="29">
        <f>IF(ISNUMBER(wat!S166), IF(wat!S166=-999,"NA",wat!S166), "-")</f>
        <v>0.49606481194496155</v>
      </c>
      <c r="T168" s="52">
        <f>IF(ISNUMBER(wat!T166), IF(wat!T166=-999,"NA",IF(wat!T166&gt;99, "&gt;99", IF(wat!T166&lt;1, "&lt;1",wat!T166 ))), "-")</f>
        <v>28.47355717134753</v>
      </c>
      <c r="U168" s="53">
        <f>IF(ISNUMBER(wat!U166), IF(wat!U166=-999,"NA",IF(wat!U166&gt;99, "&gt;99", IF(wat!U166&lt;1, "&lt;1",wat!U166 ))), "-")</f>
        <v>28.47355717134753</v>
      </c>
      <c r="V168" s="53">
        <f>IF(ISNUMBER(wat!V166), IF(wat!V166=-999,"NA",IF(wat!V166&gt;99, "&gt;99", IF(wat!V166&lt;1, "&lt;1",wat!V166 ))), "-")</f>
        <v>56.031869043385797</v>
      </c>
      <c r="W168" s="53">
        <f>IF(ISNUMBER(wat!W166), IF(wat!W166=-999,"NA",IF(wat!W166&gt;99, "&gt;99", IF(wat!W166&lt;1, "&lt;1",wat!W166 ))), "-")</f>
        <v>34.275074922626096</v>
      </c>
      <c r="X168" s="29">
        <f>IF(ISNUMBER(wat!X166), IF(wat!X166=-999,"NA",wat!X166), "-")</f>
        <v>0.64827561378479004</v>
      </c>
      <c r="Y168" s="28">
        <f>IF(ISNUMBER(wat!Y166), IF(wat!Y166=-999,"NA",IF(wat!Y166&gt;99, "&gt;99", IF(wat!Y166&lt;1, "&lt;1",wat!Y166 ))), "-")</f>
        <v>33.947233455922735</v>
      </c>
      <c r="Z168" s="28">
        <f>IF(ISNUMBER(wat!Z166), IF(wat!Z166=-999,"NA",IF(wat!Z166&gt;99, "&gt;99", IF(wat!Z166&lt;1, "&lt;1",wat!Z166 ))), "-")</f>
        <v>40.261425248929221</v>
      </c>
      <c r="AA168" s="52">
        <f>IF(ISNUMBER(wat!AA166), IF(wat!AA166=-999,"NA",IF(wat!AA166&gt;99, "&gt;99", IF(wat!AA166&lt;1, "&lt;1",wat!AA166 ))), "-")</f>
        <v>12.021260592771151</v>
      </c>
      <c r="AB168" s="53">
        <f>IF(ISNUMBER(wat!AB166), IF(wat!AB166=-999,"NA",IF(wat!AB166&gt;99, "&gt;99", IF(wat!AB166&lt;1, "&lt;1",wat!AB166 ))), "-")</f>
        <v>12.021260592771151</v>
      </c>
      <c r="AC168" s="53">
        <f>IF(ISNUMBER(wat!AC166), IF(wat!AC166=-999,"NA",IF(wat!AC166&gt;99, "&gt;99", IF(wat!AC166&lt;1, "&lt;1",wat!AC166 ))), "-")</f>
        <v>49.071200144185667</v>
      </c>
      <c r="AD168" s="53">
        <f>IF(ISNUMBER(wat!AD166), IF(wat!AD166=-999,"NA",IF(wat!AD166&gt;99, "&gt;99", IF(wat!AD166&lt;1, "&lt;1",wat!AD166 ))), "-")</f>
        <v>21.563277603737529</v>
      </c>
      <c r="AE168" s="29">
        <f>IF(ISNUMBER(wat!AE166), IF(wat!AE166=-999,"NA",wat!AE166), "-")</f>
        <v>0.35354587435722351</v>
      </c>
      <c r="AF168" s="28">
        <f>IF(ISNUMBER(wat!AF166), IF(wat!AF166=-999,"NA",IF(wat!AF166&gt;99, "&gt;99", IF(wat!AF166&lt;1, "&lt;1",wat!AF166 ))), "-")</f>
        <v>18.770683672820272</v>
      </c>
      <c r="AG168" s="28">
        <f>IF(ISNUMBER(wat!AG166), IF(wat!AG166=-999,"NA",IF(wat!AG166&gt;99, "&gt;99", IF(wat!AG166&lt;1, "&lt;1",wat!AG166 ))), "-")</f>
        <v>43.176509288548154</v>
      </c>
      <c r="AH168" s="52">
        <f>IF(ISNUMBER(wat!AH166), IF(wat!AH166=-999,"NA",IF(wat!AH166&gt;99, "&gt;99", IF(wat!AH166&lt;1, "&lt;1",wat!AH166 ))), "-")</f>
        <v>53.206847831178038</v>
      </c>
      <c r="AI168" s="53">
        <f>IF(ISNUMBER(wat!AI166), IF(wat!AI166=-999,"NA",IF(wat!AI166&gt;99, "&gt;99", IF(wat!AI166&lt;1, "&lt;1",wat!AI166 ))), "-")</f>
        <v>53.206847831178038</v>
      </c>
      <c r="AJ168" s="53">
        <f>IF(ISNUMBER(wat!AJ166), IF(wat!AJ166=-999,"NA",IF(wat!AJ166&gt;99, "&gt;99", IF(wat!AJ166&lt;1, "&lt;1",wat!AJ166 ))), "-")</f>
        <v>66.496076879363315</v>
      </c>
      <c r="AK168" s="53">
        <f>IF(ISNUMBER(wat!AK166), IF(wat!AK166=-999,"NA",IF(wat!AK166&gt;99, "&gt;99", IF(wat!AK166&lt;1, "&lt;1",wat!AK166 ))), "-")</f>
        <v>53.38514733286619</v>
      </c>
      <c r="AL168" s="29">
        <f>IF(ISNUMBER(wat!AL166), IF(wat!AL166=-999,"NA",wat!AL166), "-")</f>
        <v>0.65016734600067139</v>
      </c>
      <c r="AM168" s="28">
        <f>IF(ISNUMBER(wat!AM166), IF(wat!AM166=-999,"NA",IF(wat!AM166&gt;99, "&gt;99", IF(wat!AM166&lt;1, "&lt;1",wat!AM166 ))), "-")</f>
        <v>56.762651100105707</v>
      </c>
      <c r="AN168" s="28">
        <f>IF(ISNUMBER(wat!AN166), IF(wat!AN166=-999,"NA",IF(wat!AN166&gt;99, "&gt;99", IF(wat!AN166&lt;1, "&lt;1",wat!AN166 ))), "-")</f>
        <v>35.879081623683334</v>
      </c>
      <c r="AO168" s="25">
        <f>IF(ISBLANK(wat!AO166), "", wat!AO166)</f>
        <v>165</v>
      </c>
    </row>
    <row r="169" spans="1:41" s="6" customFormat="1" hidden="1" x14ac:dyDescent="0.25">
      <c r="A169" s="25" t="str">
        <f>IF(ISBLANK(wat!A167), "", wat!A167)</f>
        <v>Sub-Saharan Africa</v>
      </c>
      <c r="B169" s="56">
        <f>IF(ISBLANK(wat!B167), "", wat!B167)</f>
        <v>2018</v>
      </c>
      <c r="C169" s="54">
        <f>IF(ISNUMBER(wat!C167), wat!C167, "-")</f>
        <v>1038627.2137665749</v>
      </c>
      <c r="D169" s="28">
        <f>IF(ISNUMBER(wat!D167), wat!D167, "-")</f>
        <v>40.486526489257813</v>
      </c>
      <c r="E169" s="51">
        <f>IF(ISNUMBER(wat!E167), IF(wat!E167=-999,"NA",IF(wat!E167&gt;99, "&gt;99", IF(wat!E167&lt;1, "&lt;1",wat!E167 ))), "-")</f>
        <v>62.774733948561199</v>
      </c>
      <c r="F169" s="28">
        <f>IF(ISNUMBER(wat!F167), IF(wat!F167=-999,"NA",IF(wat!F167&gt;99, "&gt;99", IF(wat!F167&lt;1, "&lt;1",wat!F167 ))), "-")</f>
        <v>12.598346566563295</v>
      </c>
      <c r="G169" s="28">
        <f>IF(ISNUMBER(wat!G167), IF(wat!G167=-999,"NA",IF(wat!G167&gt;99, "&gt;99", IF(wat!G167&lt;1, "&lt;1",wat!G167 ))), "-")</f>
        <v>16.722803858894348</v>
      </c>
      <c r="H169" s="28">
        <f>IF(ISNUMBER(wat!H167), IF(wat!H167=-999,"NA",IF(wat!H167&gt;99, "&gt;99", IF(wat!H167&lt;1, "&lt;1",wat!H167 ))), "-")</f>
        <v>7.9041156259811451</v>
      </c>
      <c r="I169" s="29">
        <f>IF(ISNUMBER(wat!I167), IF(wat!I167=-999,"NA",wat!I167), "-")</f>
        <v>0.99149239063262939</v>
      </c>
      <c r="J169" s="51">
        <f>IF(ISNUMBER(wat!J167), IF(wat!J167=-999,"NA",IF(wat!J167&gt;99, "&gt;99", wat!J167)), "-")</f>
        <v>47.148099110981505</v>
      </c>
      <c r="K169" s="28">
        <f>IF(ISNUMBER(wat!K167), IF(wat!K167=-999,"NA",IF(wat!K167&gt;99, "&gt;99", IF(wat!K167&lt;1, "&lt;1",wat!K167 ))), "-")</f>
        <v>16.183323735749923</v>
      </c>
      <c r="L169" s="28">
        <f>IF(ISNUMBER(wat!L167), IF(wat!L167=-999,"NA",IF(wat!L167&gt;99, "&gt;99", IF(wat!L167&lt;1, "&lt;1",wat!L167 ))), "-")</f>
        <v>24.327625917188175</v>
      </c>
      <c r="M169" s="28">
        <f>IF(ISNUMBER(wat!M167), IF(wat!M167=-999,"NA",IF(wat!M167&gt;99, "&gt;99", IF(wat!M167&lt;1, "&lt;1",wat!M167 ))), "-")</f>
        <v>12.340951236080407</v>
      </c>
      <c r="N169" s="29">
        <f>IF(ISNUMBER(wat!N167), IF(wat!N167=-999,"NA",wat!N167), "-")</f>
        <v>0.94294023513793945</v>
      </c>
      <c r="O169" s="51">
        <f>IF(ISNUMBER(wat!O167), IF(wat!O167=-999,"NA",IF(wat!O167&gt;99, "&gt;99", IF(wat!O167&lt;1, "&lt;1",wat!O167 ))), "-")</f>
        <v>85.745221351749194</v>
      </c>
      <c r="P169" s="28">
        <f>IF(ISNUMBER(wat!P167), IF(wat!P167=-999,"NA",IF(wat!P167&gt;99, "&gt;99", IF(wat!P167&lt;1, "&lt;1",wat!P167 ))), "-")</f>
        <v>7.3285828879727104</v>
      </c>
      <c r="Q169" s="28">
        <f>IF(ISNUMBER(wat!Q167), IF(wat!Q167=-999,"NA",IF(wat!Q167&gt;99, "&gt;99", IF(wat!Q167&lt;1, "&lt;1",wat!Q167 ))), "-")</f>
        <v>5.5440394263400341</v>
      </c>
      <c r="R169" s="28">
        <f>IF(ISNUMBER(wat!R167), IF(wat!R167=-999,"NA",IF(wat!R167&gt;99, "&gt;99", IF(wat!R167&lt;1, "&lt;1",wat!R167 ))), "-")</f>
        <v>1.3821563339380527</v>
      </c>
      <c r="S169" s="29">
        <f>IF(ISNUMBER(wat!S167), IF(wat!S167=-999,"NA",wat!S167), "-")</f>
        <v>0.49606481194496155</v>
      </c>
      <c r="T169" s="52">
        <f>IF(ISNUMBER(wat!T167), IF(wat!T167=-999,"NA",IF(wat!T167&gt;99, "&gt;99", IF(wat!T167&lt;1, "&lt;1",wat!T167 ))), "-")</f>
        <v>29.085176319862672</v>
      </c>
      <c r="U169" s="53">
        <f>IF(ISNUMBER(wat!U167), IF(wat!U167=-999,"NA",IF(wat!U167&gt;99, "&gt;99", IF(wat!U167&lt;1, "&lt;1",wat!U167 ))), "-")</f>
        <v>29.434853450753529</v>
      </c>
      <c r="V169" s="53">
        <f>IF(ISNUMBER(wat!V167), IF(wat!V167=-999,"NA",IF(wat!V167&gt;99, "&gt;99", IF(wat!V167&lt;1, "&lt;1",wat!V167 ))), "-")</f>
        <v>56.936975957775019</v>
      </c>
      <c r="W169" s="53">
        <f>IF(ISNUMBER(wat!W167), IF(wat!W167=-999,"NA",IF(wat!W167&gt;99, "&gt;99", IF(wat!W167&lt;1, "&lt;1",wat!W167 ))), "-")</f>
        <v>34.852234674113035</v>
      </c>
      <c r="X169" s="29">
        <f>IF(ISNUMBER(wat!X167), IF(wat!X167=-999,"NA",wat!X167), "-")</f>
        <v>0.64827561378479004</v>
      </c>
      <c r="Y169" s="28">
        <f>IF(ISNUMBER(wat!Y167), IF(wat!Y167=-999,"NA",IF(wat!Y167&gt;99, "&gt;99", IF(wat!Y167&lt;1, "&lt;1",wat!Y167 ))), "-")</f>
        <v>34.226985460582235</v>
      </c>
      <c r="Z169" s="28">
        <f>IF(ISNUMBER(wat!Z167), IF(wat!Z167=-999,"NA",IF(wat!Z167&gt;99, "&gt;99", IF(wat!Z167&lt;1, "&lt;1",wat!Z167 ))), "-")</f>
        <v>41.146095054542251</v>
      </c>
      <c r="AA169" s="52">
        <f>IF(ISNUMBER(wat!AA167), IF(wat!AA167=-999,"NA",IF(wat!AA167&gt;99, "&gt;99", IF(wat!AA167&lt;1, "&lt;1",wat!AA167 ))), "-")</f>
        <v>12.516611223255413</v>
      </c>
      <c r="AB169" s="53">
        <f>IF(ISNUMBER(wat!AB167), IF(wat!AB167=-999,"NA",IF(wat!AB167&gt;99, "&gt;99", IF(wat!AB167&lt;1, "&lt;1",wat!AB167 ))), "-")</f>
        <v>12.516611223255413</v>
      </c>
      <c r="AC169" s="53">
        <f>IF(ISNUMBER(wat!AC167), IF(wat!AC167=-999,"NA",IF(wat!AC167&gt;99, "&gt;99", IF(wat!AC167&lt;1, "&lt;1",wat!AC167 ))), "-")</f>
        <v>50.15821957721225</v>
      </c>
      <c r="AD169" s="53">
        <f>IF(ISNUMBER(wat!AD167), IF(wat!AD167=-999,"NA",IF(wat!AD167&gt;99, "&gt;99", IF(wat!AD167&lt;1, "&lt;1",wat!AD167 ))), "-")</f>
        <v>22.206952248106028</v>
      </c>
      <c r="AE169" s="29">
        <f>IF(ISNUMBER(wat!AE167), IF(wat!AE167=-999,"NA",wat!AE167), "-")</f>
        <v>0.35354587435722351</v>
      </c>
      <c r="AF169" s="28">
        <f>IF(ISNUMBER(wat!AF167), IF(wat!AF167=-999,"NA",IF(wat!AF167&gt;99, "&gt;99", IF(wat!AF167&lt;1, "&lt;1",wat!AF167 ))), "-")</f>
        <v>19.141559119120643</v>
      </c>
      <c r="AG169" s="28">
        <f>IF(ISNUMBER(wat!AG167), IF(wat!AG167=-999,"NA",IF(wat!AG167&gt;99, "&gt;99", IF(wat!AG167&lt;1, "&lt;1",wat!AG167 ))), "-")</f>
        <v>44.189863727610764</v>
      </c>
      <c r="AH169" s="52">
        <f>IF(ISNUMBER(wat!AH167), IF(wat!AH167=-999,"NA",IF(wat!AH167&gt;99, "&gt;99", IF(wat!AH167&lt;1, "&lt;1",wat!AH167 ))), "-")</f>
        <v>53.440261051230266</v>
      </c>
      <c r="AI169" s="53">
        <f>IF(ISNUMBER(wat!AI167), IF(wat!AI167=-999,"NA",IF(wat!AI167&gt;99, "&gt;99", IF(wat!AI167&lt;1, "&lt;1",wat!AI167 ))), "-")</f>
        <v>54.303948665197396</v>
      </c>
      <c r="AJ169" s="53">
        <f>IF(ISNUMBER(wat!AJ167), IF(wat!AJ167=-999,"NA",IF(wat!AJ167&gt;99, "&gt;99", IF(wat!AJ167&lt;1, "&lt;1",wat!AJ167 ))), "-")</f>
        <v>66.901459028462057</v>
      </c>
      <c r="AK169" s="53">
        <f>IF(ISNUMBER(wat!AK167), IF(wat!AK167=-999,"NA",IF(wat!AK167&gt;99, "&gt;99", IF(wat!AK167&lt;1, "&lt;1",wat!AK167 ))), "-")</f>
        <v>53.440261051230266</v>
      </c>
      <c r="AL169" s="29">
        <f>IF(ISNUMBER(wat!AL167), IF(wat!AL167=-999,"NA",wat!AL167), "-")</f>
        <v>0.65016734600067139</v>
      </c>
      <c r="AM169" s="28">
        <f>IF(ISNUMBER(wat!AM167), IF(wat!AM167=-999,"NA",IF(wat!AM167&gt;99, "&gt;99", IF(wat!AM167&lt;1, "&lt;1",wat!AM167 ))), "-")</f>
        <v>56.401919420144168</v>
      </c>
      <c r="AN169" s="28">
        <f>IF(ISNUMBER(wat!AN167), IF(wat!AN167=-999,"NA",IF(wat!AN167&gt;99, "&gt;99", IF(wat!AN167&lt;1, "&lt;1",wat!AN167 ))), "-")</f>
        <v>36.671884819577713</v>
      </c>
      <c r="AO169" s="25">
        <f>IF(ISBLANK(wat!AO167), "", wat!AO167)</f>
        <v>166</v>
      </c>
    </row>
    <row r="170" spans="1:41" s="6" customFormat="1" hidden="1" x14ac:dyDescent="0.25">
      <c r="A170" s="25" t="str">
        <f>IF(ISBLANK(wat!A168), "", wat!A168)</f>
        <v>Sub-Saharan Africa</v>
      </c>
      <c r="B170" s="56">
        <f>IF(ISBLANK(wat!B168), "", wat!B168)</f>
        <v>2019</v>
      </c>
      <c r="C170" s="54">
        <f>IF(ISNUMBER(wat!C168), wat!C168, "-")</f>
        <v>1066283.4186048508</v>
      </c>
      <c r="D170" s="28">
        <f>IF(ISNUMBER(wat!D168), wat!D168, "-")</f>
        <v>41.029098510742188</v>
      </c>
      <c r="E170" s="51">
        <f>IF(ISNUMBER(wat!E168), IF(wat!E168=-999,"NA",IF(wat!E168&gt;99, "&gt;99", IF(wat!E168&lt;1, "&lt;1",wat!E168 ))), "-")</f>
        <v>63.782029116095465</v>
      </c>
      <c r="F170" s="28">
        <f>IF(ISNUMBER(wat!F168), IF(wat!F168=-999,"NA",IF(wat!F168&gt;99, "&gt;99", IF(wat!F168&lt;1, "&lt;1",wat!F168 ))), "-")</f>
        <v>12.747203986552137</v>
      </c>
      <c r="G170" s="28">
        <f>IF(ISNUMBER(wat!G168), IF(wat!G168=-999,"NA",IF(wat!G168&gt;99, "&gt;99", IF(wat!G168&lt;1, "&lt;1",wat!G168 ))), "-")</f>
        <v>16.116556265044828</v>
      </c>
      <c r="H170" s="28">
        <f>IF(ISNUMBER(wat!H168), IF(wat!H168=-999,"NA",IF(wat!H168&gt;99, "&gt;99", IF(wat!H168&lt;1, "&lt;1",wat!H168 ))), "-")</f>
        <v>7.3542106323075824</v>
      </c>
      <c r="I170" s="29">
        <f>IF(ISNUMBER(wat!I168), IF(wat!I168=-999,"NA",wat!I168), "-")</f>
        <v>0.99149239063262939</v>
      </c>
      <c r="J170" s="51">
        <f>IF(ISNUMBER(wat!J168), IF(wat!J168=-999,"NA",IF(wat!J168&gt;99, "&gt;99", wat!J168)), "-")</f>
        <v>48.097989789316856</v>
      </c>
      <c r="K170" s="28">
        <f>IF(ISNUMBER(wat!K168), IF(wat!K168=-999,"NA",IF(wat!K168&gt;99, "&gt;99", IF(wat!K168&lt;1, "&lt;1",wat!K168 ))), "-")</f>
        <v>16.61481147210878</v>
      </c>
      <c r="L170" s="28">
        <f>IF(ISNUMBER(wat!L168), IF(wat!L168=-999,"NA",IF(wat!L168&gt;99, "&gt;99", IF(wat!L168&lt;1, "&lt;1",wat!L168 ))), "-")</f>
        <v>23.69458902143203</v>
      </c>
      <c r="M170" s="28">
        <f>IF(ISNUMBER(wat!M168), IF(wat!M168=-999,"NA",IF(wat!M168&gt;99, "&gt;99", IF(wat!M168&lt;1, "&lt;1",wat!M168 ))), "-")</f>
        <v>11.592609717142334</v>
      </c>
      <c r="N170" s="29">
        <f>IF(ISNUMBER(wat!N168), IF(wat!N168=-999,"NA",wat!N168), "-")</f>
        <v>0.94294023513793945</v>
      </c>
      <c r="O170" s="51">
        <f>IF(ISNUMBER(wat!O168), IF(wat!O168=-999,"NA",IF(wat!O168&gt;99, "&gt;99", IF(wat!O168&lt;1, "&lt;1",wat!O168 ))), "-")</f>
        <v>86.324612405636742</v>
      </c>
      <c r="P170" s="28">
        <f>IF(ISNUMBER(wat!P168), IF(wat!P168=-999,"NA",IF(wat!P168&gt;99, "&gt;99", IF(wat!P168&lt;1, "&lt;1",wat!P168 ))), "-")</f>
        <v>7.188312827564622</v>
      </c>
      <c r="Q170" s="28">
        <f>IF(ISNUMBER(wat!Q168), IF(wat!Q168=-999,"NA",IF(wat!Q168&gt;99, "&gt;99", IF(wat!Q168&lt;1, "&lt;1",wat!Q168 ))), "-")</f>
        <v>5.2246919837047345</v>
      </c>
      <c r="R170" s="28">
        <f>IF(ISNUMBER(wat!R168), IF(wat!R168=-999,"NA",IF(wat!R168&gt;99, "&gt;99", IF(wat!R168&lt;1, "&lt;1",wat!R168 ))), "-")</f>
        <v>1.2623827830939107</v>
      </c>
      <c r="S170" s="29">
        <f>IF(ISNUMBER(wat!S168), IF(wat!S168=-999,"NA",wat!S168), "-")</f>
        <v>0.49606481194496155</v>
      </c>
      <c r="T170" s="52">
        <f>IF(ISNUMBER(wat!T168), IF(wat!T168=-999,"NA",IF(wat!T168&gt;99, "&gt;99", IF(wat!T168&lt;1, "&lt;1",wat!T168 ))), "-")</f>
        <v>29.620299178609091</v>
      </c>
      <c r="U170" s="53">
        <f>IF(ISNUMBER(wat!U168), IF(wat!U168=-999,"NA",IF(wat!U168&gt;99, "&gt;99", IF(wat!U168&lt;1, "&lt;1",wat!U168 ))), "-")</f>
        <v>30.343212889493945</v>
      </c>
      <c r="V170" s="53">
        <f>IF(ISNUMBER(wat!V168), IF(wat!V168=-999,"NA",IF(wat!V168&gt;99, "&gt;99", IF(wat!V168&lt;1, "&lt;1",wat!V168 ))), "-")</f>
        <v>57.833638220573491</v>
      </c>
      <c r="W170" s="53">
        <f>IF(ISNUMBER(wat!W168), IF(wat!W168=-999,"NA",IF(wat!W168&gt;99, "&gt;99", IF(wat!W168&lt;1, "&lt;1",wat!W168 ))), "-")</f>
        <v>35.432883508072628</v>
      </c>
      <c r="X170" s="29">
        <f>IF(ISNUMBER(wat!X168), IF(wat!X168=-999,"NA",wat!X168), "-")</f>
        <v>0.64827561378479004</v>
      </c>
      <c r="Y170" s="28">
        <f>IF(ISNUMBER(wat!Y168), IF(wat!Y168=-999,"NA",IF(wat!Y168&gt;99, "&gt;99", IF(wat!Y168&lt;1, "&lt;1",wat!Y168 ))), "-")</f>
        <v>34.470900609945936</v>
      </c>
      <c r="Z170" s="28">
        <f>IF(ISNUMBER(wat!Z168), IF(wat!Z168=-999,"NA",IF(wat!Z168&gt;99, "&gt;99", IF(wat!Z168&lt;1, "&lt;1",wat!Z168 ))), "-")</f>
        <v>42.05833249270168</v>
      </c>
      <c r="AA170" s="52">
        <f>IF(ISNUMBER(wat!AA168), IF(wat!AA168=-999,"NA",IF(wat!AA168&gt;99, "&gt;99", IF(wat!AA168&lt;1, "&lt;1",wat!AA168 ))), "-")</f>
        <v>13.005115366408315</v>
      </c>
      <c r="AB170" s="53">
        <f>IF(ISNUMBER(wat!AB168), IF(wat!AB168=-999,"NA",IF(wat!AB168&gt;99, "&gt;99", IF(wat!AB168&lt;1, "&lt;1",wat!AB168 ))), "-")</f>
        <v>13.005115366408315</v>
      </c>
      <c r="AC170" s="53">
        <f>IF(ISNUMBER(wat!AC168), IF(wat!AC168=-999,"NA",IF(wat!AC168&gt;99, "&gt;99", IF(wat!AC168&lt;1, "&lt;1",wat!AC168 ))), "-")</f>
        <v>51.24079336680559</v>
      </c>
      <c r="AD170" s="53">
        <f>IF(ISNUMBER(wat!AD168), IF(wat!AD168=-999,"NA",IF(wat!AD168&gt;99, "&gt;99", IF(wat!AD168&lt;1, "&lt;1",wat!AD168 ))), "-")</f>
        <v>22.861814656823732</v>
      </c>
      <c r="AE170" s="29">
        <f>IF(ISNUMBER(wat!AE168), IF(wat!AE168=-999,"NA",wat!AE168), "-")</f>
        <v>0.35354587435722351</v>
      </c>
      <c r="AF170" s="28">
        <f>IF(ISNUMBER(wat!AF168), IF(wat!AF168=-999,"NA",IF(wat!AF168&gt;99, "&gt;99", IF(wat!AF168&lt;1, "&lt;1",wat!AF168 ))), "-")</f>
        <v>19.528466909539272</v>
      </c>
      <c r="AG170" s="28">
        <f>IF(ISNUMBER(wat!AG168), IF(wat!AG168=-999,"NA",IF(wat!AG168&gt;99, "&gt;99", IF(wat!AG168&lt;1, "&lt;1",wat!AG168 ))), "-")</f>
        <v>45.184334351886378</v>
      </c>
      <c r="AH170" s="52">
        <f>IF(ISNUMBER(wat!AH168), IF(wat!AH168=-999,"NA",IF(wat!AH168&gt;99, "&gt;99", IF(wat!AH168&lt;1, "&lt;1",wat!AH168 ))), "-")</f>
        <v>53.501211617889275</v>
      </c>
      <c r="AI170" s="53">
        <f>IF(ISNUMBER(wat!AI168), IF(wat!AI168=-999,"NA",IF(wat!AI168&gt;99, "&gt;99", IF(wat!AI168&lt;1, "&lt;1",wat!AI168 ))), "-")</f>
        <v>55.263165239696541</v>
      </c>
      <c r="AJ170" s="53">
        <f>IF(ISNUMBER(wat!AJ168), IF(wat!AJ168=-999,"NA",IF(wat!AJ168&gt;99, "&gt;99", IF(wat!AJ168&lt;1, "&lt;1",wat!AJ168 ))), "-")</f>
        <v>67.309497540312563</v>
      </c>
      <c r="AK170" s="53">
        <f>IF(ISNUMBER(wat!AK168), IF(wat!AK168=-999,"NA",IF(wat!AK168&gt;99, "&gt;99", IF(wat!AK168&lt;1, "&lt;1",wat!AK168 ))), "-")</f>
        <v>53.501211617889275</v>
      </c>
      <c r="AL170" s="29">
        <f>IF(ISNUMBER(wat!AL168), IF(wat!AL168=-999,"NA",wat!AL168), "-")</f>
        <v>0.65016734600067139</v>
      </c>
      <c r="AM170" s="28">
        <f>IF(ISNUMBER(wat!AM168), IF(wat!AM168=-999,"NA",IF(wat!AM168&gt;99, "&gt;99", IF(wat!AM168&lt;1, "&lt;1",wat!AM168 ))), "-")</f>
        <v>55.947578436153968</v>
      </c>
      <c r="AN170" s="28">
        <f>IF(ISNUMBER(wat!AN168), IF(wat!AN168=-999,"NA",IF(wat!AN168&gt;99, "&gt;99", IF(wat!AN168&lt;1, "&lt;1",wat!AN168 ))), "-")</f>
        <v>37.565346797047404</v>
      </c>
      <c r="AO170" s="25">
        <f>IF(ISBLANK(wat!AO168), "", wat!AO168)</f>
        <v>167</v>
      </c>
    </row>
    <row r="171" spans="1:41" s="6" customFormat="1" x14ac:dyDescent="0.25">
      <c r="A171" s="25" t="str">
        <f>IF(ISBLANK(wat!A169), "", wat!A169)</f>
        <v>Sub-Saharan Africa</v>
      </c>
      <c r="B171" s="56">
        <f>IF(ISBLANK(wat!B169), "", wat!B169)</f>
        <v>2020</v>
      </c>
      <c r="C171" s="54">
        <f>IF(ISNUMBER(wat!C169), wat!C169, "-")</f>
        <v>1094365.6222848892</v>
      </c>
      <c r="D171" s="28">
        <f>IF(ISNUMBER(wat!D169), wat!D169, "-")</f>
        <v>41.574642181396484</v>
      </c>
      <c r="E171" s="51">
        <f>IF(ISNUMBER(wat!E169), IF(wat!E169=-999,"NA",IF(wat!E169&gt;99, "&gt;99", IF(wat!E169&lt;1, "&lt;1",wat!E169 ))), "-")</f>
        <v>64.656529860662388</v>
      </c>
      <c r="F171" s="28">
        <f>IF(ISNUMBER(wat!F169), IF(wat!F169=-999,"NA",IF(wat!F169&gt;99, "&gt;99", IF(wat!F169&lt;1, "&lt;1",wat!F169 ))), "-")</f>
        <v>12.874257302052589</v>
      </c>
      <c r="G171" s="28">
        <f>IF(ISNUMBER(wat!G169), IF(wat!G169=-999,"NA",IF(wat!G169&gt;99, "&gt;99", IF(wat!G169&lt;1, "&lt;1",wat!G169 ))), "-")</f>
        <v>15.626936053920137</v>
      </c>
      <c r="H171" s="28">
        <f>IF(ISNUMBER(wat!H169), IF(wat!H169=-999,"NA",IF(wat!H169&gt;99, "&gt;99", IF(wat!H169&lt;1, "&lt;1",wat!H169 ))), "-")</f>
        <v>6.8422767833648948</v>
      </c>
      <c r="I171" s="29">
        <f>IF(ISNUMBER(wat!I169), IF(wat!I169=-999,"NA",wat!I169), "-")</f>
        <v>0.99149239063262939</v>
      </c>
      <c r="J171" s="51">
        <f>IF(ISNUMBER(wat!J169), IF(wat!J169=-999,"NA",IF(wat!J169&gt;99, "&gt;99", wat!J169)), "-")</f>
        <v>48.887400711275887</v>
      </c>
      <c r="K171" s="28">
        <f>IF(ISNUMBER(wat!K169), IF(wat!K169=-999,"NA",IF(wat!K169&gt;99, "&gt;99", IF(wat!K169&lt;1, "&lt;1",wat!K169 ))), "-")</f>
        <v>17.009704326854148</v>
      </c>
      <c r="L171" s="28">
        <f>IF(ISNUMBER(wat!L169), IF(wat!L169=-999,"NA",IF(wat!L169&gt;99, "&gt;99", IF(wat!L169&lt;1, "&lt;1",wat!L169 ))), "-")</f>
        <v>23.210496612694396</v>
      </c>
      <c r="M171" s="28">
        <f>IF(ISNUMBER(wat!M169), IF(wat!M169=-999,"NA",IF(wat!M169&gt;99, "&gt;99", IF(wat!M169&lt;1, "&lt;1",wat!M169 ))), "-")</f>
        <v>10.89239834917557</v>
      </c>
      <c r="N171" s="29">
        <f>IF(ISNUMBER(wat!N169), IF(wat!N169=-999,"NA",wat!N169), "-")</f>
        <v>0.94294023513793945</v>
      </c>
      <c r="O171" s="51">
        <f>IF(ISNUMBER(wat!O169), IF(wat!O169=-999,"NA",IF(wat!O169&gt;99, "&gt;99", IF(wat!O169&lt;1, "&lt;1",wat!O169 ))), "-")</f>
        <v>86.817081249918616</v>
      </c>
      <c r="P171" s="28">
        <f>IF(ISNUMBER(wat!P169), IF(wat!P169=-999,"NA",IF(wat!P169&gt;99, "&gt;99", IF(wat!P169&lt;1, "&lt;1",wat!P169 ))), "-")</f>
        <v>7.0626629166470538</v>
      </c>
      <c r="Q171" s="28">
        <f>IF(ISNUMBER(wat!Q169), IF(wat!Q169=-999,"NA",IF(wat!Q169&gt;99, "&gt;99", IF(wat!Q169&lt;1, "&lt;1",wat!Q169 ))), "-")</f>
        <v>4.9696645698633608</v>
      </c>
      <c r="R171" s="28">
        <f>IF(ISNUMBER(wat!R169), IF(wat!R169=-999,"NA",IF(wat!R169&gt;99, "&gt;99", IF(wat!R169&lt;1, "&lt;1",wat!R169 ))), "-")</f>
        <v>1.1505912635709792</v>
      </c>
      <c r="S171" s="29">
        <f>IF(ISNUMBER(wat!S169), IF(wat!S169=-999,"NA",wat!S169), "-")</f>
        <v>0.49606481194496155</v>
      </c>
      <c r="T171" s="52">
        <f>IF(ISNUMBER(wat!T169), IF(wat!T169=-999,"NA",IF(wat!T169&gt;99, "&gt;99", IF(wat!T169&lt;1, "&lt;1",wat!T169 ))), "-")</f>
        <v>30.025153662076452</v>
      </c>
      <c r="U171" s="53">
        <f>IF(ISNUMBER(wat!U169), IF(wat!U169=-999,"NA",IF(wat!U169&gt;99, "&gt;99", IF(wat!U169&lt;1, "&lt;1",wat!U169 ))), "-")</f>
        <v>31.042911051173828</v>
      </c>
      <c r="V171" s="53">
        <f>IF(ISNUMBER(wat!V169), IF(wat!V169=-999,"NA",IF(wat!V169&gt;99, "&gt;99", IF(wat!V169&lt;1, "&lt;1",wat!V169 ))), "-")</f>
        <v>58.635490265976202</v>
      </c>
      <c r="W171" s="53">
        <f>IF(ISNUMBER(wat!W169), IF(wat!W169=-999,"NA",IF(wat!W169&gt;99, "&gt;99", IF(wat!W169&lt;1, "&lt;1",wat!W169 ))), "-")</f>
        <v>35.954469450337164</v>
      </c>
      <c r="X171" s="29">
        <f>IF(ISNUMBER(wat!X169), IF(wat!X169=-999,"NA",wat!X169), "-")</f>
        <v>0.64827561378479004</v>
      </c>
      <c r="Y171" s="28">
        <f>IF(ISNUMBER(wat!Y169), IF(wat!Y169=-999,"NA",IF(wat!Y169&gt;99, "&gt;99", IF(wat!Y169&lt;1, "&lt;1",wat!Y169 ))), "-")</f>
        <v>34.690481560581823</v>
      </c>
      <c r="Z171" s="28">
        <f>IF(ISNUMBER(wat!Z169), IF(wat!Z169=-999,"NA",IF(wat!Z169&gt;99, "&gt;99", IF(wat!Z169&lt;1, "&lt;1",wat!Z169 ))), "-")</f>
        <v>42.840305602133164</v>
      </c>
      <c r="AA171" s="52">
        <f>IF(ISNUMBER(wat!AA169), IF(wat!AA169=-999,"NA",IF(wat!AA169&gt;99, "&gt;99", IF(wat!AA169&lt;1, "&lt;1",wat!AA169 ))), "-")</f>
        <v>13.306297376592315</v>
      </c>
      <c r="AB171" s="53">
        <f>IF(ISNUMBER(wat!AB169), IF(wat!AB169=-999,"NA",IF(wat!AB169&gt;99, "&gt;99", IF(wat!AB169&lt;1, "&lt;1",wat!AB169 ))), "-")</f>
        <v>13.306297376592315</v>
      </c>
      <c r="AC171" s="53">
        <f>IF(ISNUMBER(wat!AC169), IF(wat!AC169=-999,"NA",IF(wat!AC169&gt;99, "&gt;99", IF(wat!AC169&lt;1, "&lt;1",wat!AC169 ))), "-")</f>
        <v>52.194872809517477</v>
      </c>
      <c r="AD171" s="53">
        <f>IF(ISNUMBER(wat!AD169), IF(wat!AD169=-999,"NA",IF(wat!AD169&gt;99, "&gt;99", IF(wat!AD169&lt;1, "&lt;1",wat!AD169 ))), "-")</f>
        <v>23.454829005388294</v>
      </c>
      <c r="AE171" s="29">
        <f>IF(ISNUMBER(wat!AE169), IF(wat!AE169=-999,"NA",wat!AE169), "-")</f>
        <v>0.35354587435722351</v>
      </c>
      <c r="AF171" s="28">
        <f>IF(ISNUMBER(wat!AF169), IF(wat!AF169=-999,"NA",IF(wat!AF169&gt;99, "&gt;99", IF(wat!AF169&lt;1, "&lt;1",wat!AF169 ))), "-")</f>
        <v>19.862399110969502</v>
      </c>
      <c r="AG171" s="28">
        <f>IF(ISNUMBER(wat!AG169), IF(wat!AG169=-999,"NA",IF(wat!AG169&gt;99, "&gt;99", IF(wat!AG169&lt;1, "&lt;1",wat!AG169 ))), "-")</f>
        <v>46.034705927160545</v>
      </c>
      <c r="AH171" s="52">
        <f>IF(ISNUMBER(wat!AH169), IF(wat!AH169=-999,"NA",IF(wat!AH169&gt;99, "&gt;99", IF(wat!AH169&lt;1, "&lt;1",wat!AH169 ))), "-")</f>
        <v>53.520367973463657</v>
      </c>
      <c r="AI171" s="53">
        <f>IF(ISNUMBER(wat!AI169), IF(wat!AI169=-999,"NA",IF(wat!AI169&gt;99, "&gt;99", IF(wat!AI169&lt;1, "&lt;1",wat!AI169 ))), "-")</f>
        <v>55.968392329016289</v>
      </c>
      <c r="AJ171" s="53">
        <f>IF(ISNUMBER(wat!AJ169), IF(wat!AJ169=-999,"NA",IF(wat!AJ169&gt;99, "&gt;99", IF(wat!AJ169&lt;1, "&lt;1",wat!AJ169 ))), "-")</f>
        <v>67.68656955930426</v>
      </c>
      <c r="AK171" s="53">
        <f>IF(ISNUMBER(wat!AK169), IF(wat!AK169=-999,"NA",IF(wat!AK169&gt;99, "&gt;99", IF(wat!AK169&lt;1, "&lt;1",wat!AK169 ))), "-")</f>
        <v>53.520367973463657</v>
      </c>
      <c r="AL171" s="29">
        <f>IF(ISNUMBER(wat!AL169), IF(wat!AL169=-999,"NA",wat!AL169), "-")</f>
        <v>0.65016734600067139</v>
      </c>
      <c r="AM171" s="28">
        <f>IF(ISNUMBER(wat!AM169), IF(wat!AM169=-999,"NA",IF(wat!AM169&gt;99, "&gt;99", IF(wat!AM169&lt;1, "&lt;1",wat!AM169 ))), "-")</f>
        <v>55.528568218197663</v>
      </c>
      <c r="AN171" s="28">
        <f>IF(ISNUMBER(wat!AN169), IF(wat!AN169=-999,"NA",IF(wat!AN169&gt;99, "&gt;99", IF(wat!AN169&lt;1, "&lt;1",wat!AN169 ))), "-")</f>
        <v>38.351175948368002</v>
      </c>
      <c r="AO171" s="25">
        <f>IF(ISBLANK(wat!AO169), "", wat!AO169)</f>
        <v>168</v>
      </c>
    </row>
    <row r="172" spans="1:41" s="6" customFormat="1" hidden="1" x14ac:dyDescent="0.25">
      <c r="A172" s="25" t="str">
        <f>IF(ISBLANK(wat!A170), "", wat!A170)</f>
        <v>Low-income</v>
      </c>
      <c r="B172" s="56">
        <f>IF(ISBLANK(wat!B170), "", wat!B170)</f>
        <v>2000</v>
      </c>
      <c r="C172" s="54">
        <f>IF(ISNUMBER(wat!C170), wat!C170, "-")</f>
        <v>395568.81311035156</v>
      </c>
      <c r="D172" s="28">
        <f>IF(ISNUMBER(wat!D170), wat!D170, "-")</f>
        <v>27.625265121459961</v>
      </c>
      <c r="E172" s="51">
        <f>IF(ISNUMBER(wat!E170), IF(wat!E170=-999,"NA",IF(wat!E170&gt;99, "&gt;99", IF(wat!E170&lt;1, "&lt;1",wat!E170 ))), "-")</f>
        <v>41.482953560837359</v>
      </c>
      <c r="F172" s="28">
        <f>IF(ISNUMBER(wat!F170), IF(wat!F170=-999,"NA",IF(wat!F170&gt;99, "&gt;99", IF(wat!F170&lt;1, "&lt;1",wat!F170 ))), "-")</f>
        <v>10.065801679280909</v>
      </c>
      <c r="G172" s="28">
        <f>IF(ISNUMBER(wat!G170), IF(wat!G170=-999,"NA",IF(wat!G170&gt;99, "&gt;99", IF(wat!G170&lt;1, "&lt;1",wat!G170 ))), "-")</f>
        <v>31.391614659916172</v>
      </c>
      <c r="H172" s="28">
        <f>IF(ISNUMBER(wat!H170), IF(wat!H170=-999,"NA",IF(wat!H170&gt;99, "&gt;99", IF(wat!H170&lt;1, "&lt;1",wat!H170 ))), "-")</f>
        <v>17.059630099965556</v>
      </c>
      <c r="I172" s="29">
        <f>IF(ISNUMBER(wat!I170), IF(wat!I170=-999,"NA",wat!I170), "-")</f>
        <v>0.88474166393280029</v>
      </c>
      <c r="J172" s="51">
        <f>IF(ISNUMBER(wat!J170), IF(wat!J170=-999,"NA",IF(wat!J170&gt;99, "&gt;99", wat!J170)), "-")</f>
        <v>28.353719793869391</v>
      </c>
      <c r="K172" s="28">
        <f>IF(ISNUMBER(wat!K170), IF(wat!K170=-999,"NA",IF(wat!K170&gt;99, "&gt;99", IF(wat!K170&lt;1, "&lt;1",wat!K170 ))), "-")</f>
        <v>10.301632452117339</v>
      </c>
      <c r="L172" s="28">
        <f>IF(ISNUMBER(wat!L170), IF(wat!L170=-999,"NA",IF(wat!L170&gt;99, "&gt;99", IF(wat!L170&lt;1, "&lt;1",wat!L170 ))), "-")</f>
        <v>38.986288516871518</v>
      </c>
      <c r="M172" s="28">
        <f>IF(ISNUMBER(wat!M170), IF(wat!M170=-999,"NA",IF(wat!M170&gt;99, "&gt;99", IF(wat!M170&lt;1, "&lt;1",wat!M170 ))), "-")</f>
        <v>22.358359237141759</v>
      </c>
      <c r="N172" s="29">
        <f>IF(ISNUMBER(wat!N170), IF(wat!N170=-999,"NA",wat!N170), "-")</f>
        <v>0.9316980242729187</v>
      </c>
      <c r="O172" s="51">
        <f>IF(ISNUMBER(wat!O170), IF(wat!O170=-999,"NA",IF(wat!O170&gt;99, "&gt;99", IF(wat!O170&lt;1, "&lt;1",wat!O170 ))), "-")</f>
        <v>75.879902352945194</v>
      </c>
      <c r="P172" s="28">
        <f>IF(ISNUMBER(wat!P170), IF(wat!P170=-999,"NA",IF(wat!P170&gt;99, "&gt;99", IF(wat!P170&lt;1, "&lt;1",wat!P170 ))), "-")</f>
        <v>9.447954539368201</v>
      </c>
      <c r="Q172" s="28">
        <f>IF(ISNUMBER(wat!Q170), IF(wat!Q170=-999,"NA",IF(wat!Q170&gt;99, "&gt;99", IF(wat!Q170&lt;1, "&lt;1",wat!Q170 ))), "-")</f>
        <v>11.494520110406119</v>
      </c>
      <c r="R172" s="28">
        <f>IF(ISNUMBER(wat!R170), IF(wat!R170=-999,"NA",IF(wat!R170&gt;99, "&gt;99", IF(wat!R170&lt;1, "&lt;1",wat!R170 ))), "-")</f>
        <v>3.1776229972804875</v>
      </c>
      <c r="S172" s="29">
        <f>IF(ISNUMBER(wat!S170), IF(wat!S170=-999,"NA",wat!S170), "-")</f>
        <v>0.36073905229568481</v>
      </c>
      <c r="T172" s="52">
        <f>IF(ISNUMBER(wat!T170), IF(wat!T170=-999,"NA",IF(wat!T170&gt;99, "&gt;99", IF(wat!T170&lt;1, "&lt;1",wat!T170 ))), "-")</f>
        <v>18.781878839820671</v>
      </c>
      <c r="U172" s="53">
        <f>IF(ISNUMBER(wat!U170), IF(wat!U170=-999,"NA",IF(wat!U170&gt;99, "&gt;99", IF(wat!U170&lt;1, "&lt;1",wat!U170 ))), "-")</f>
        <v>18.781878839820671</v>
      </c>
      <c r="V172" s="53">
        <f>IF(ISNUMBER(wat!V170), IF(wat!V170=-999,"NA",IF(wat!V170&gt;99, "&gt;99", IF(wat!V170&lt;1, "&lt;1",wat!V170 ))), "-")</f>
        <v>41.925278699552337</v>
      </c>
      <c r="W172" s="53">
        <f>IF(ISNUMBER(wat!W170), IF(wat!W170=-999,"NA",IF(wat!W170&gt;99, "&gt;99", IF(wat!W170&lt;1, "&lt;1",wat!W170 ))), "-")</f>
        <v>26.644145964048299</v>
      </c>
      <c r="X172" s="29">
        <f>IF(ISNUMBER(wat!X170), IF(wat!X170=-999,"NA",wat!X170), "-")</f>
        <v>0.50071769952774048</v>
      </c>
      <c r="Y172" s="28">
        <f>IF(ISNUMBER(wat!Y170), IF(wat!Y170=-999,"NA",IF(wat!Y170&gt;99, "&gt;99", IF(wat!Y170&lt;1, "&lt;1",wat!Y170 ))), "-")</f>
        <v>28.02490018610051</v>
      </c>
      <c r="Z172" s="28">
        <f>IF(ISNUMBER(wat!Z170), IF(wat!Z170=-999,"NA",IF(wat!Z170&gt;99, "&gt;99", IF(wat!Z170&lt;1, "&lt;1",wat!Z170 ))), "-")</f>
        <v>23.523855054017758</v>
      </c>
      <c r="AA172" s="52">
        <f>IF(ISNUMBER(wat!AA170), IF(wat!AA170=-999,"NA",IF(wat!AA170&gt;99, "&gt;99", IF(wat!AA170&lt;1, "&lt;1",wat!AA170 ))), "-")</f>
        <v>8.4632570294083855</v>
      </c>
      <c r="AB172" s="53">
        <f>IF(ISNUMBER(wat!AB170), IF(wat!AB170=-999,"NA",IF(wat!AB170&gt;99, "&gt;99", IF(wat!AB170&lt;1, "&lt;1",wat!AB170 ))), "-")</f>
        <v>8.4632570294083855</v>
      </c>
      <c r="AC172" s="53">
        <f>IF(ISNUMBER(wat!AC170), IF(wat!AC170=-999,"NA",IF(wat!AC170&gt;99, "&gt;99", IF(wat!AC170&lt;1, "&lt;1",wat!AC170 ))), "-")</f>
        <v>32.988413069754905</v>
      </c>
      <c r="AD172" s="53">
        <f>IF(ISNUMBER(wat!AD170), IF(wat!AD170=-999,"NA",IF(wat!AD170&gt;99, "&gt;99", IF(wat!AD170&lt;1, "&lt;1",wat!AD170 ))), "-")</f>
        <v>15.419434912875731</v>
      </c>
      <c r="AE172" s="29">
        <f>IF(ISNUMBER(wat!AE170), IF(wat!AE170=-999,"NA",wat!AE170), "-")</f>
        <v>0.27703291177749634</v>
      </c>
      <c r="AF172" s="28">
        <f>IF(ISNUMBER(wat!AF170), IF(wat!AF170=-999,"NA",IF(wat!AF170&gt;99, "&gt;99", IF(wat!AF170&lt;1, "&lt;1",wat!AF170 ))), "-")</f>
        <v>12.837951425416533</v>
      </c>
      <c r="AG172" s="28">
        <f>IF(ISNUMBER(wat!AG170), IF(wat!AG170=-999,"NA",IF(wat!AG170&gt;99, "&gt;99", IF(wat!AG170&lt;1, "&lt;1",wat!AG170 ))), "-")</f>
        <v>25.817400820570192</v>
      </c>
      <c r="AH172" s="52">
        <f>IF(ISNUMBER(wat!AH170), IF(wat!AH170=-999,"NA",IF(wat!AH170&gt;99, "&gt;99", IF(wat!AH170&lt;1, "&lt;1",wat!AH170 ))), "-")</f>
        <v>45.815376222556011</v>
      </c>
      <c r="AI172" s="53">
        <f>IF(ISNUMBER(wat!AI170), IF(wat!AI170=-999,"NA",IF(wat!AI170&gt;99, "&gt;99", IF(wat!AI170&lt;1, "&lt;1",wat!AI170 ))), "-")</f>
        <v>45.815376222556011</v>
      </c>
      <c r="AJ172" s="53">
        <f>IF(ISNUMBER(wat!AJ170), IF(wat!AJ170=-999,"NA",IF(wat!AJ170&gt;99, "&gt;99", IF(wat!AJ170&lt;1, "&lt;1",wat!AJ170 ))), "-")</f>
        <v>65.338747774268384</v>
      </c>
      <c r="AK172" s="53">
        <f>IF(ISNUMBER(wat!AK170), IF(wat!AK170=-999,"NA",IF(wat!AK170&gt;99, "&gt;99", IF(wat!AK170&lt;1, "&lt;1",wat!AK170 ))), "-")</f>
        <v>56.051483704141368</v>
      </c>
      <c r="AL172" s="29">
        <f>IF(ISNUMBER(wat!AL170), IF(wat!AL170=-999,"NA",wat!AL170), "-")</f>
        <v>0.60016351938247681</v>
      </c>
      <c r="AM172" s="28">
        <f>IF(ISNUMBER(wat!AM170), IF(wat!AM170=-999,"NA",IF(wat!AM170&gt;99, "&gt;99", IF(wat!AM170&lt;1, "&lt;1",wat!AM170 ))), "-")</f>
        <v>67.812804724389025</v>
      </c>
      <c r="AN172" s="28">
        <f>IF(ISNUMBER(wat!AN170), IF(wat!AN170=-999,"NA",IF(wat!AN170&gt;99, "&gt;99", IF(wat!AN170&lt;1, "&lt;1",wat!AN170 ))), "-")</f>
        <v>17.515052167924363</v>
      </c>
      <c r="AO172" s="25">
        <f>IF(ISBLANK(wat!AO170), "", wat!AO170)</f>
        <v>169</v>
      </c>
    </row>
    <row r="173" spans="1:41" s="6" customFormat="1" hidden="1" x14ac:dyDescent="0.25">
      <c r="A173" s="25" t="str">
        <f>IF(ISBLANK(wat!A171), "", wat!A171)</f>
        <v>Low-income</v>
      </c>
      <c r="B173" s="56">
        <f>IF(ISBLANK(wat!B171), "", wat!B171)</f>
        <v>2001</v>
      </c>
      <c r="C173" s="54">
        <f>IF(ISNUMBER(wat!C171), wat!C171, "-")</f>
        <v>406675.62512207031</v>
      </c>
      <c r="D173" s="28">
        <f>IF(ISNUMBER(wat!D171), wat!D171, "-")</f>
        <v>27.890401840209961</v>
      </c>
      <c r="E173" s="51">
        <f>IF(ISNUMBER(wat!E171), IF(wat!E171=-999,"NA",IF(wat!E171&gt;99, "&gt;99", IF(wat!E171&lt;1, "&lt;1",wat!E171 ))), "-")</f>
        <v>42.144337388211014</v>
      </c>
      <c r="F173" s="28">
        <f>IF(ISNUMBER(wat!F171), IF(wat!F171=-999,"NA",IF(wat!F171&gt;99, "&gt;99", IF(wat!F171&lt;1, "&lt;1",wat!F171 ))), "-")</f>
        <v>10.373167866066229</v>
      </c>
      <c r="G173" s="28">
        <f>IF(ISNUMBER(wat!G171), IF(wat!G171=-999,"NA",IF(wat!G171&gt;99, "&gt;99", IF(wat!G171&lt;1, "&lt;1",wat!G171 ))), "-")</f>
        <v>30.904842425341133</v>
      </c>
      <c r="H173" s="28">
        <f>IF(ISNUMBER(wat!H171), IF(wat!H171=-999,"NA",IF(wat!H171&gt;99, "&gt;99", IF(wat!H171&lt;1, "&lt;1",wat!H171 ))), "-")</f>
        <v>16.577652320381624</v>
      </c>
      <c r="I173" s="29">
        <f>IF(ISNUMBER(wat!I171), IF(wat!I171=-999,"NA",wat!I171), "-")</f>
        <v>0.88474166393280029</v>
      </c>
      <c r="J173" s="51">
        <f>IF(ISNUMBER(wat!J171), IF(wat!J171=-999,"NA",IF(wat!J171&gt;99, "&gt;99", wat!J171)), "-")</f>
        <v>29.048231585386318</v>
      </c>
      <c r="K173" s="28">
        <f>IF(ISNUMBER(wat!K171), IF(wat!K171=-999,"NA",IF(wat!K171&gt;99, "&gt;99", IF(wat!K171&lt;1, "&lt;1",wat!K171 ))), "-")</f>
        <v>10.697647352680768</v>
      </c>
      <c r="L173" s="28">
        <f>IF(ISNUMBER(wat!L171), IF(wat!L171=-999,"NA",IF(wat!L171&gt;99, "&gt;99", IF(wat!L171&lt;1, "&lt;1",wat!L171 ))), "-")</f>
        <v>38.463530392866225</v>
      </c>
      <c r="M173" s="28">
        <f>IF(ISNUMBER(wat!M171), IF(wat!M171=-999,"NA",IF(wat!M171&gt;99, "&gt;99", IF(wat!M171&lt;1, "&lt;1",wat!M171 ))), "-")</f>
        <v>21.790590669066688</v>
      </c>
      <c r="N173" s="29">
        <f>IF(ISNUMBER(wat!N171), IF(wat!N171=-999,"NA",wat!N171), "-")</f>
        <v>0.9316980242729187</v>
      </c>
      <c r="O173" s="51">
        <f>IF(ISNUMBER(wat!O171), IF(wat!O171=-999,"NA",IF(wat!O171&gt;99, "&gt;99", IF(wat!O171&lt;1, "&lt;1",wat!O171 ))), "-")</f>
        <v>76.003833483850642</v>
      </c>
      <c r="P173" s="28">
        <f>IF(ISNUMBER(wat!P171), IF(wat!P171=-999,"NA",IF(wat!P171&gt;99, "&gt;99", IF(wat!P171&lt;1, "&lt;1",wat!P171 ))), "-")</f>
        <v>9.5342379971887077</v>
      </c>
      <c r="Q173" s="28">
        <f>IF(ISNUMBER(wat!Q171), IF(wat!Q171=-999,"NA",IF(wat!Q171&gt;99, "&gt;99", IF(wat!Q171&lt;1, "&lt;1",wat!Q171 ))), "-")</f>
        <v>11.362135599921835</v>
      </c>
      <c r="R173" s="28">
        <f>IF(ISNUMBER(wat!R171), IF(wat!R171=-999,"NA",IF(wat!R171&gt;99, "&gt;99", IF(wat!R171&lt;1, "&lt;1",wat!R171 ))), "-")</f>
        <v>3.099792919038824</v>
      </c>
      <c r="S173" s="29">
        <f>IF(ISNUMBER(wat!S171), IF(wat!S171=-999,"NA",wat!S171), "-")</f>
        <v>0.36073905229568481</v>
      </c>
      <c r="T173" s="52">
        <f>IF(ISNUMBER(wat!T171), IF(wat!T171=-999,"NA",IF(wat!T171&gt;99, "&gt;99", IF(wat!T171&lt;1, "&lt;1",wat!T171 ))), "-")</f>
        <v>18.967091566992714</v>
      </c>
      <c r="U173" s="53">
        <f>IF(ISNUMBER(wat!U171), IF(wat!U171=-999,"NA",IF(wat!U171&gt;99, "&gt;99", IF(wat!U171&lt;1, "&lt;1",wat!U171 ))), "-")</f>
        <v>18.967091566992714</v>
      </c>
      <c r="V173" s="53">
        <f>IF(ISNUMBER(wat!V171), IF(wat!V171=-999,"NA",IF(wat!V171&gt;99, "&gt;99", IF(wat!V171&lt;1, "&lt;1",wat!V171 ))), "-")</f>
        <v>42.699482097709485</v>
      </c>
      <c r="W173" s="53">
        <f>IF(ISNUMBER(wat!W171), IF(wat!W171=-999,"NA",IF(wat!W171&gt;99, "&gt;99", IF(wat!W171&lt;1, "&lt;1",wat!W171 ))), "-")</f>
        <v>26.820047545901051</v>
      </c>
      <c r="X173" s="29">
        <f>IF(ISNUMBER(wat!X171), IF(wat!X171=-999,"NA",wat!X171), "-")</f>
        <v>0.50071769952774048</v>
      </c>
      <c r="Y173" s="28">
        <f>IF(ISNUMBER(wat!Y171), IF(wat!Y171=-999,"NA",IF(wat!Y171&gt;99, "&gt;99", IF(wat!Y171&lt;1, "&lt;1",wat!Y171 ))), "-")</f>
        <v>28.335174673631048</v>
      </c>
      <c r="Z173" s="28">
        <f>IF(ISNUMBER(wat!Z171), IF(wat!Z171=-999,"NA",IF(wat!Z171&gt;99, "&gt;99", IF(wat!Z171&lt;1, "&lt;1",wat!Z171 ))), "-")</f>
        <v>24.182330580646198</v>
      </c>
      <c r="AA173" s="52">
        <f>IF(ISNUMBER(wat!AA171), IF(wat!AA171=-999,"NA",IF(wat!AA171&gt;99, "&gt;99", IF(wat!AA171&lt;1, "&lt;1",wat!AA171 ))), "-")</f>
        <v>8.5152727308610849</v>
      </c>
      <c r="AB173" s="53">
        <f>IF(ISNUMBER(wat!AB171), IF(wat!AB171=-999,"NA",IF(wat!AB171&gt;99, "&gt;99", IF(wat!AB171&lt;1, "&lt;1",wat!AB171 ))), "-")</f>
        <v>8.5152727308610849</v>
      </c>
      <c r="AC173" s="53">
        <f>IF(ISNUMBER(wat!AC171), IF(wat!AC171=-999,"NA",IF(wat!AC171&gt;99, "&gt;99", IF(wat!AC171&lt;1, "&lt;1",wat!AC171 ))), "-")</f>
        <v>33.932475628385603</v>
      </c>
      <c r="AD173" s="53">
        <f>IF(ISNUMBER(wat!AD171), IF(wat!AD171=-999,"NA",IF(wat!AD171&gt;99, "&gt;99", IF(wat!AD171&lt;1, "&lt;1",wat!AD171 ))), "-")</f>
        <v>15.519270463145981</v>
      </c>
      <c r="AE173" s="29">
        <f>IF(ISNUMBER(wat!AE171), IF(wat!AE171=-999,"NA",wat!AE171), "-")</f>
        <v>0.27703291177749634</v>
      </c>
      <c r="AF173" s="28">
        <f>IF(ISNUMBER(wat!AF171), IF(wat!AF171=-999,"NA",IF(wat!AF171&gt;99, "&gt;99", IF(wat!AF171&lt;1, "&lt;1",wat!AF171 ))), "-")</f>
        <v>13.173765282763508</v>
      </c>
      <c r="AG173" s="28">
        <f>IF(ISNUMBER(wat!AG171), IF(wat!AG171=-999,"NA",IF(wat!AG171&gt;99, "&gt;99", IF(wat!AG171&lt;1, "&lt;1",wat!AG171 ))), "-")</f>
        <v>26.572113655303582</v>
      </c>
      <c r="AH173" s="52">
        <f>IF(ISNUMBER(wat!AH171), IF(wat!AH171=-999,"NA",IF(wat!AH171&gt;99, "&gt;99", IF(wat!AH171&lt;1, "&lt;1",wat!AH171 ))), "-")</f>
        <v>45.98988196770938</v>
      </c>
      <c r="AI173" s="53">
        <f>IF(ISNUMBER(wat!AI171), IF(wat!AI171=-999,"NA",IF(wat!AI171&gt;99, "&gt;99", IF(wat!AI171&lt;1, "&lt;1",wat!AI171 ))), "-")</f>
        <v>45.98988196770938</v>
      </c>
      <c r="AJ173" s="53">
        <f>IF(ISNUMBER(wat!AJ171), IF(wat!AJ171=-999,"NA",IF(wat!AJ171&gt;99, "&gt;99", IF(wat!AJ171&lt;1, "&lt;1",wat!AJ171 ))), "-")</f>
        <v>65.366252107446826</v>
      </c>
      <c r="AK173" s="53">
        <f>IF(ISNUMBER(wat!AK171), IF(wat!AK171=-999,"NA",IF(wat!AK171&gt;99, "&gt;99", IF(wat!AK171&lt;1, "&lt;1",wat!AK171 ))), "-")</f>
        <v>56.037787940687892</v>
      </c>
      <c r="AL173" s="29">
        <f>IF(ISNUMBER(wat!AL171), IF(wat!AL171=-999,"NA",wat!AL171), "-")</f>
        <v>0.60016351938247681</v>
      </c>
      <c r="AM173" s="28">
        <f>IF(ISNUMBER(wat!AM171), IF(wat!AM171=-999,"NA",IF(wat!AM171&gt;99, "&gt;99", IF(wat!AM171&lt;1, "&lt;1",wat!AM171 ))), "-")</f>
        <v>67.534436967952971</v>
      </c>
      <c r="AN173" s="28">
        <f>IF(ISNUMBER(wat!AN171), IF(wat!AN171=-999,"NA",IF(wat!AN171&gt;99, "&gt;99", IF(wat!AN171&lt;1, "&lt;1",wat!AN171 ))), "-")</f>
        <v>18.0036345130864</v>
      </c>
      <c r="AO173" s="25">
        <f>IF(ISBLANK(wat!AO171), "", wat!AO171)</f>
        <v>170</v>
      </c>
    </row>
    <row r="174" spans="1:41" s="6" customFormat="1" hidden="1" x14ac:dyDescent="0.25">
      <c r="A174" s="25" t="str">
        <f>IF(ISBLANK(wat!A172), "", wat!A172)</f>
        <v>Low-income</v>
      </c>
      <c r="B174" s="56">
        <f>IF(ISBLANK(wat!B172), "", wat!B172)</f>
        <v>2002</v>
      </c>
      <c r="C174" s="54">
        <f>IF(ISNUMBER(wat!C172), wat!C172, "-")</f>
        <v>418245.52453613281</v>
      </c>
      <c r="D174" s="28">
        <f>IF(ISNUMBER(wat!D172), wat!D172, "-")</f>
        <v>28.156623840332031</v>
      </c>
      <c r="E174" s="51">
        <f>IF(ISNUMBER(wat!E172), IF(wat!E172=-999,"NA",IF(wat!E172&gt;99, "&gt;99", IF(wat!E172&lt;1, "&lt;1",wat!E172 ))), "-")</f>
        <v>42.915457103270661</v>
      </c>
      <c r="F174" s="28">
        <f>IF(ISNUMBER(wat!F172), IF(wat!F172=-999,"NA",IF(wat!F172&gt;99, "&gt;99", IF(wat!F172&lt;1, "&lt;1",wat!F172 ))), "-")</f>
        <v>10.720043266775729</v>
      </c>
      <c r="G174" s="28">
        <f>IF(ISNUMBER(wat!G172), IF(wat!G172=-999,"NA",IF(wat!G172&gt;99, "&gt;99", IF(wat!G172&lt;1, "&lt;1",wat!G172 ))), "-")</f>
        <v>30.334397319226483</v>
      </c>
      <c r="H174" s="28">
        <f>IF(ISNUMBER(wat!H172), IF(wat!H172=-999,"NA",IF(wat!H172&gt;99, "&gt;99", IF(wat!H172&lt;1, "&lt;1",wat!H172 ))), "-")</f>
        <v>16.030102310727131</v>
      </c>
      <c r="I174" s="29">
        <f>IF(ISNUMBER(wat!I172), IF(wat!I172=-999,"NA",wat!I172), "-")</f>
        <v>0.88474166393280029</v>
      </c>
      <c r="J174" s="51">
        <f>IF(ISNUMBER(wat!J172), IF(wat!J172=-999,"NA",IF(wat!J172&gt;99, "&gt;99", wat!J172)), "-")</f>
        <v>29.839913699659164</v>
      </c>
      <c r="K174" s="28">
        <f>IF(ISNUMBER(wat!K172), IF(wat!K172=-999,"NA",IF(wat!K172&gt;99, "&gt;99", IF(wat!K172&lt;1, "&lt;1",wat!K172 ))), "-")</f>
        <v>11.147795804576933</v>
      </c>
      <c r="L174" s="28">
        <f>IF(ISNUMBER(wat!L172), IF(wat!L172=-999,"NA",IF(wat!L172&gt;99, "&gt;99", IF(wat!L172&lt;1, "&lt;1",wat!L172 ))), "-")</f>
        <v>37.87214313625163</v>
      </c>
      <c r="M174" s="28">
        <f>IF(ISNUMBER(wat!M172), IF(wat!M172=-999,"NA",IF(wat!M172&gt;99, "&gt;99", IF(wat!M172&lt;1, "&lt;1",wat!M172 ))), "-")</f>
        <v>21.140147359512266</v>
      </c>
      <c r="N174" s="29">
        <f>IF(ISNUMBER(wat!N172), IF(wat!N172=-999,"NA",wat!N172), "-")</f>
        <v>0.9316980242729187</v>
      </c>
      <c r="O174" s="51">
        <f>IF(ISNUMBER(wat!O172), IF(wat!O172=-999,"NA",IF(wat!O172&gt;99, "&gt;99", IF(wat!O172&lt;1, "&lt;1",wat!O172 ))), "-")</f>
        <v>76.278520544804095</v>
      </c>
      <c r="P174" s="28">
        <f>IF(ISNUMBER(wat!P172), IF(wat!P172=-999,"NA",IF(wat!P172&gt;99, "&gt;99", IF(wat!P172&lt;1, "&lt;1",wat!P172 ))), "-")</f>
        <v>9.628606082493647</v>
      </c>
      <c r="Q174" s="28">
        <f>IF(ISNUMBER(wat!Q172), IF(wat!Q172=-999,"NA",IF(wat!Q172&gt;99, "&gt;99", IF(wat!Q172&lt;1, "&lt;1",wat!Q172 ))), "-")</f>
        <v>11.101369136058706</v>
      </c>
      <c r="R174" s="28">
        <f>IF(ISNUMBER(wat!R172), IF(wat!R172=-999,"NA",IF(wat!R172&gt;99, "&gt;99", IF(wat!R172&lt;1, "&lt;1",wat!R172 ))), "-")</f>
        <v>2.9915042366435509</v>
      </c>
      <c r="S174" s="29">
        <f>IF(ISNUMBER(wat!S172), IF(wat!S172=-999,"NA",wat!S172), "-")</f>
        <v>0.36073905229568481</v>
      </c>
      <c r="T174" s="52">
        <f>IF(ISNUMBER(wat!T172), IF(wat!T172=-999,"NA",IF(wat!T172&gt;99, "&gt;99", IF(wat!T172&lt;1, "&lt;1",wat!T172 ))), "-")</f>
        <v>19.242183213150387</v>
      </c>
      <c r="U174" s="53">
        <f>IF(ISNUMBER(wat!U172), IF(wat!U172=-999,"NA",IF(wat!U172&gt;99, "&gt;99", IF(wat!U172&lt;1, "&lt;1",wat!U172 ))), "-")</f>
        <v>19.242183213150387</v>
      </c>
      <c r="V174" s="53">
        <f>IF(ISNUMBER(wat!V172), IF(wat!V172=-999,"NA",IF(wat!V172&gt;99, "&gt;99", IF(wat!V172&lt;1, "&lt;1",wat!V172 ))), "-")</f>
        <v>43.592598076220398</v>
      </c>
      <c r="W174" s="53">
        <f>IF(ISNUMBER(wat!W172), IF(wat!W172=-999,"NA",IF(wat!W172&gt;99, "&gt;99", IF(wat!W172&lt;1, "&lt;1",wat!W172 ))), "-")</f>
        <v>27.042263496254254</v>
      </c>
      <c r="X174" s="29">
        <f>IF(ISNUMBER(wat!X172), IF(wat!X172=-999,"NA",wat!X172), "-")</f>
        <v>0.50071769952774048</v>
      </c>
      <c r="Y174" s="28">
        <f>IF(ISNUMBER(wat!Y172), IF(wat!Y172=-999,"NA",IF(wat!Y172&gt;99, "&gt;99", IF(wat!Y172&lt;1, "&lt;1",wat!Y172 ))), "-")</f>
        <v>28.645499872199604</v>
      </c>
      <c r="Z174" s="28">
        <f>IF(ISNUMBER(wat!Z172), IF(wat!Z172=-999,"NA",IF(wat!Z172&gt;99, "&gt;99", IF(wat!Z172&lt;1, "&lt;1",wat!Z172 ))), "-")</f>
        <v>24.990000497846797</v>
      </c>
      <c r="AA174" s="52">
        <f>IF(ISNUMBER(wat!AA172), IF(wat!AA172=-999,"NA",IF(wat!AA172&gt;99, "&gt;99", IF(wat!AA172&lt;1, "&lt;1",wat!AA172 ))), "-")</f>
        <v>8.6168255488846057</v>
      </c>
      <c r="AB174" s="53">
        <f>IF(ISNUMBER(wat!AB172), IF(wat!AB172=-999,"NA",IF(wat!AB172&gt;99, "&gt;99", IF(wat!AB172&lt;1, "&lt;1",wat!AB172 ))), "-")</f>
        <v>8.6168255488846057</v>
      </c>
      <c r="AC174" s="53">
        <f>IF(ISNUMBER(wat!AC172), IF(wat!AC172=-999,"NA",IF(wat!AC172&gt;99, "&gt;99", IF(wat!AC172&lt;1, "&lt;1",wat!AC172 ))), "-")</f>
        <v>35.002643824134005</v>
      </c>
      <c r="AD174" s="53">
        <f>IF(ISNUMBER(wat!AD172), IF(wat!AD172=-999,"NA",IF(wat!AD172&gt;99, "&gt;99", IF(wat!AD172&lt;1, "&lt;1",wat!AD172 ))), "-")</f>
        <v>15.669789885924191</v>
      </c>
      <c r="AE174" s="29">
        <f>IF(ISNUMBER(wat!AE172), IF(wat!AE172=-999,"NA",wat!AE172), "-")</f>
        <v>0.27703291177749634</v>
      </c>
      <c r="AF174" s="28">
        <f>IF(ISNUMBER(wat!AF172), IF(wat!AF172=-999,"NA",IF(wat!AF172&gt;99, "&gt;99", IF(wat!AF172&lt;1, "&lt;1",wat!AF172 ))), "-")</f>
        <v>13.501346617717003</v>
      </c>
      <c r="AG174" s="28">
        <f>IF(ISNUMBER(wat!AG172), IF(wat!AG172=-999,"NA",IF(wat!AG172&gt;99, "&gt;99", IF(wat!AG172&lt;1, "&lt;1",wat!AG172 ))), "-")</f>
        <v>27.4863628865191</v>
      </c>
      <c r="AH174" s="52">
        <f>IF(ISNUMBER(wat!AH172), IF(wat!AH172=-999,"NA",IF(wat!AH172&gt;99, "&gt;99", IF(wat!AH172&lt;1, "&lt;1",wat!AH172 ))), "-")</f>
        <v>46.353445047026753</v>
      </c>
      <c r="AI174" s="53">
        <f>IF(ISNUMBER(wat!AI172), IF(wat!AI172=-999,"NA",IF(wat!AI172&gt;99, "&gt;99", IF(wat!AI172&lt;1, "&lt;1",wat!AI172 ))), "-")</f>
        <v>46.353445047026753</v>
      </c>
      <c r="AJ174" s="53">
        <f>IF(ISNUMBER(wat!AJ172), IF(wat!AJ172=-999,"NA",IF(wat!AJ172&gt;99, "&gt;99", IF(wat!AJ172&lt;1, "&lt;1",wat!AJ172 ))), "-")</f>
        <v>65.510401475846919</v>
      </c>
      <c r="AK174" s="53">
        <f>IF(ISNUMBER(wat!AK172), IF(wat!AK172=-999,"NA",IF(wat!AK172&gt;99, "&gt;99", IF(wat!AK172&lt;1, "&lt;1",wat!AK172 ))), "-")</f>
        <v>56.059838229076085</v>
      </c>
      <c r="AL174" s="29">
        <f>IF(ISNUMBER(wat!AL172), IF(wat!AL172=-999,"NA",wat!AL172), "-")</f>
        <v>0.60016351938247681</v>
      </c>
      <c r="AM174" s="28">
        <f>IF(ISNUMBER(wat!AM172), IF(wat!AM172=-999,"NA",IF(wat!AM172&gt;99, "&gt;99", IF(wat!AM172&lt;1, "&lt;1",wat!AM172 ))), "-")</f>
        <v>67.2867500937583</v>
      </c>
      <c r="AN174" s="28">
        <f>IF(ISNUMBER(wat!AN172), IF(wat!AN172=-999,"NA",IF(wat!AN172&gt;99, "&gt;99", IF(wat!AN172&lt;1, "&lt;1",wat!AN172 ))), "-")</f>
        <v>18.620376533539414</v>
      </c>
      <c r="AO174" s="25">
        <f>IF(ISBLANK(wat!AO172), "", wat!AO172)</f>
        <v>171</v>
      </c>
    </row>
    <row r="175" spans="1:41" s="6" customFormat="1" hidden="1" x14ac:dyDescent="0.25">
      <c r="A175" s="25" t="str">
        <f>IF(ISBLANK(wat!A173), "", wat!A173)</f>
        <v>Low-income</v>
      </c>
      <c r="B175" s="56">
        <f>IF(ISBLANK(wat!B173), "", wat!B173)</f>
        <v>2003</v>
      </c>
      <c r="C175" s="54">
        <f>IF(ISNUMBER(wat!C173), wat!C173, "-")</f>
        <v>430231.00329589844</v>
      </c>
      <c r="D175" s="28">
        <f>IF(ISNUMBER(wat!D173), wat!D173, "-")</f>
        <v>28.419286727905273</v>
      </c>
      <c r="E175" s="51">
        <f>IF(ISNUMBER(wat!E173), IF(wat!E173=-999,"NA",IF(wat!E173&gt;99, "&gt;99", IF(wat!E173&lt;1, "&lt;1",wat!E173 ))), "-")</f>
        <v>43.735105174575608</v>
      </c>
      <c r="F175" s="28">
        <f>IF(ISNUMBER(wat!F173), IF(wat!F173=-999,"NA",IF(wat!F173&gt;99, "&gt;99", IF(wat!F173&lt;1, "&lt;1",wat!F173 ))), "-")</f>
        <v>11.091126783335474</v>
      </c>
      <c r="G175" s="28">
        <f>IF(ISNUMBER(wat!G173), IF(wat!G173=-999,"NA",IF(wat!G173&gt;99, "&gt;99", IF(wat!G173&lt;1, "&lt;1",wat!G173 ))), "-")</f>
        <v>29.696917150413107</v>
      </c>
      <c r="H175" s="28">
        <f>IF(ISNUMBER(wat!H173), IF(wat!H173=-999,"NA",IF(wat!H173&gt;99, "&gt;99", IF(wat!H173&lt;1, "&lt;1",wat!H173 ))), "-")</f>
        <v>15.476850891675802</v>
      </c>
      <c r="I175" s="29">
        <f>IF(ISNUMBER(wat!I173), IF(wat!I173=-999,"NA",wat!I173), "-")</f>
        <v>0.88474166393280029</v>
      </c>
      <c r="J175" s="51">
        <f>IF(ISNUMBER(wat!J173), IF(wat!J173=-999,"NA",IF(wat!J173&gt;99, "&gt;99", wat!J173)), "-")</f>
        <v>30.699992432109401</v>
      </c>
      <c r="K175" s="28">
        <f>IF(ISNUMBER(wat!K173), IF(wat!K173=-999,"NA",IF(wat!K173&gt;99, "&gt;99", IF(wat!K173&lt;1, "&lt;1",wat!K173 ))), "-")</f>
        <v>11.633801383557909</v>
      </c>
      <c r="L175" s="28">
        <f>IF(ISNUMBER(wat!L173), IF(wat!L173=-999,"NA",IF(wat!L173&gt;99, "&gt;99", IF(wat!L173&lt;1, "&lt;1",wat!L173 ))), "-")</f>
        <v>37.18634482052282</v>
      </c>
      <c r="M175" s="28">
        <f>IF(ISNUMBER(wat!M173), IF(wat!M173=-999,"NA",IF(wat!M173&gt;99, "&gt;99", IF(wat!M173&lt;1, "&lt;1",wat!M173 ))), "-")</f>
        <v>20.479861363809874</v>
      </c>
      <c r="N175" s="29">
        <f>IF(ISNUMBER(wat!N173), IF(wat!N173=-999,"NA",wat!N173), "-")</f>
        <v>0.9316980242729187</v>
      </c>
      <c r="O175" s="51">
        <f>IF(ISNUMBER(wat!O173), IF(wat!O173=-999,"NA",IF(wat!O173&gt;99, "&gt;99", IF(wat!O173&lt;1, "&lt;1",wat!O173 ))), "-")</f>
        <v>76.567129365820151</v>
      </c>
      <c r="P175" s="28">
        <f>IF(ISNUMBER(wat!P173), IF(wat!P173=-999,"NA",IF(wat!P173&gt;99, "&gt;99", IF(wat!P173&lt;1, "&lt;1",wat!P173 ))), "-")</f>
        <v>9.7242724618304592</v>
      </c>
      <c r="Q175" s="28">
        <f>IF(ISNUMBER(wat!Q173), IF(wat!Q173=-999,"NA",IF(wat!Q173&gt;99, "&gt;99", IF(wat!Q173&lt;1, "&lt;1",wat!Q173 ))), "-")</f>
        <v>10.83301514499308</v>
      </c>
      <c r="R175" s="28">
        <f>IF(ISNUMBER(wat!R173), IF(wat!R173=-999,"NA",IF(wat!R173&gt;99, "&gt;99", IF(wat!R173&lt;1, "&lt;1",wat!R173 ))), "-")</f>
        <v>2.8755830273563046</v>
      </c>
      <c r="S175" s="29">
        <f>IF(ISNUMBER(wat!S173), IF(wat!S173=-999,"NA",wat!S173), "-")</f>
        <v>0.36073905229568481</v>
      </c>
      <c r="T175" s="52">
        <f>IF(ISNUMBER(wat!T173), IF(wat!T173=-999,"NA",IF(wat!T173&gt;99, "&gt;99", IF(wat!T173&lt;1, "&lt;1",wat!T173 ))), "-")</f>
        <v>19.56344001302126</v>
      </c>
      <c r="U175" s="53">
        <f>IF(ISNUMBER(wat!U173), IF(wat!U173=-999,"NA",IF(wat!U173&gt;99, "&gt;99", IF(wat!U173&lt;1, "&lt;1",wat!U173 ))), "-")</f>
        <v>19.56344001302126</v>
      </c>
      <c r="V175" s="53">
        <f>IF(ISNUMBER(wat!V173), IF(wat!V173=-999,"NA",IF(wat!V173&gt;99, "&gt;99", IF(wat!V173&lt;1, "&lt;1",wat!V173 ))), "-")</f>
        <v>44.526377365491392</v>
      </c>
      <c r="W175" s="53">
        <f>IF(ISNUMBER(wat!W173), IF(wat!W173=-999,"NA",IF(wat!W173&gt;99, "&gt;99", IF(wat!W173&lt;1, "&lt;1",wat!W173 ))), "-")</f>
        <v>27.290526480533849</v>
      </c>
      <c r="X175" s="29">
        <f>IF(ISNUMBER(wat!X173), IF(wat!X173=-999,"NA",wat!X173), "-")</f>
        <v>0.50071769952774048</v>
      </c>
      <c r="Y175" s="28">
        <f>IF(ISNUMBER(wat!Y173), IF(wat!Y173=-999,"NA",IF(wat!Y173&gt;99, "&gt;99", IF(wat!Y173&lt;1, "&lt;1",wat!Y173 ))), "-")</f>
        <v>28.99869027978011</v>
      </c>
      <c r="Z175" s="28">
        <f>IF(ISNUMBER(wat!Z173), IF(wat!Z173=-999,"NA",IF(wat!Z173&gt;99, "&gt;99", IF(wat!Z173&lt;1, "&lt;1",wat!Z173 ))), "-")</f>
        <v>25.827541678130988</v>
      </c>
      <c r="AA175" s="52">
        <f>IF(ISNUMBER(wat!AA173), IF(wat!AA173=-999,"NA",IF(wat!AA173&gt;99, "&gt;99", IF(wat!AA173&lt;1, "&lt;1",wat!AA173 ))), "-")</f>
        <v>8.7686058882241813</v>
      </c>
      <c r="AB175" s="53">
        <f>IF(ISNUMBER(wat!AB173), IF(wat!AB173=-999,"NA",IF(wat!AB173&gt;99, "&gt;99", IF(wat!AB173&lt;1, "&lt;1",wat!AB173 ))), "-")</f>
        <v>8.7686058882241813</v>
      </c>
      <c r="AC175" s="53">
        <f>IF(ISNUMBER(wat!AC173), IF(wat!AC173=-999,"NA",IF(wat!AC173&gt;99, "&gt;99", IF(wat!AC173&lt;1, "&lt;1",wat!AC173 ))), "-")</f>
        <v>36.139730475149747</v>
      </c>
      <c r="AD175" s="53">
        <f>IF(ISNUMBER(wat!AD173), IF(wat!AD173=-999,"NA",IF(wat!AD173&gt;99, "&gt;99", IF(wat!AD173&lt;1, "&lt;1",wat!AD173 ))), "-")</f>
        <v>15.869007791963883</v>
      </c>
      <c r="AE175" s="29">
        <f>IF(ISNUMBER(wat!AE173), IF(wat!AE173=-999,"NA",wat!AE173), "-")</f>
        <v>0.27703291177749634</v>
      </c>
      <c r="AF175" s="28">
        <f>IF(ISNUMBER(wat!AF173), IF(wat!AF173=-999,"NA",IF(wat!AF173&gt;99, "&gt;99", IF(wat!AF173&lt;1, "&lt;1",wat!AF173 ))), "-")</f>
        <v>13.886608480186064</v>
      </c>
      <c r="AG175" s="28">
        <f>IF(ISNUMBER(wat!AG173), IF(wat!AG173=-999,"NA",IF(wat!AG173&gt;99, "&gt;99", IF(wat!AG173&lt;1, "&lt;1",wat!AG173 ))), "-")</f>
        <v>28.447185335481251</v>
      </c>
      <c r="AH175" s="52">
        <f>IF(ISNUMBER(wat!AH173), IF(wat!AH173=-999,"NA",IF(wat!AH173&gt;99, "&gt;99", IF(wat!AH173&lt;1, "&lt;1",wat!AH173 ))), "-")</f>
        <v>46.752790434288357</v>
      </c>
      <c r="AI175" s="53">
        <f>IF(ISNUMBER(wat!AI173), IF(wat!AI173=-999,"NA",IF(wat!AI173&gt;99, "&gt;99", IF(wat!AI173&lt;1, "&lt;1",wat!AI173 ))), "-")</f>
        <v>46.752790434288357</v>
      </c>
      <c r="AJ175" s="53">
        <f>IF(ISNUMBER(wat!AJ173), IF(wat!AJ173=-999,"NA",IF(wat!AJ173&gt;99, "&gt;99", IF(wat!AJ173&lt;1, "&lt;1",wat!AJ173 ))), "-")</f>
        <v>65.650137927070887</v>
      </c>
      <c r="AK175" s="53">
        <f>IF(ISNUMBER(wat!AK173), IF(wat!AK173=-999,"NA",IF(wat!AK173&gt;99, "&gt;99", IF(wat!AK173&lt;1, "&lt;1",wat!AK173 ))), "-")</f>
        <v>56.058330845787587</v>
      </c>
      <c r="AL175" s="29">
        <f>IF(ISNUMBER(wat!AL173), IF(wat!AL173=-999,"NA",wat!AL173), "-")</f>
        <v>0.60016351938247681</v>
      </c>
      <c r="AM175" s="28">
        <f>IF(ISNUMBER(wat!AM173), IF(wat!AM173=-999,"NA",IF(wat!AM173&gt;99, "&gt;99", IF(wat!AM173&lt;1, "&lt;1",wat!AM173 ))), "-")</f>
        <v>67.062053130361519</v>
      </c>
      <c r="AN175" s="28">
        <f>IF(ISNUMBER(wat!AN173), IF(wat!AN173=-999,"NA",IF(wat!AN173&gt;99, "&gt;99", IF(wat!AN173&lt;1, "&lt;1",wat!AN173 ))), "-")</f>
        <v>19.229348697289115</v>
      </c>
      <c r="AO175" s="25">
        <f>IF(ISBLANK(wat!AO173), "", wat!AO173)</f>
        <v>172</v>
      </c>
    </row>
    <row r="176" spans="1:41" s="6" customFormat="1" hidden="1" x14ac:dyDescent="0.25">
      <c r="A176" s="25" t="str">
        <f>IF(ISBLANK(wat!A174), "", wat!A174)</f>
        <v>Low-income</v>
      </c>
      <c r="B176" s="56">
        <f>IF(ISBLANK(wat!B174), "", wat!B174)</f>
        <v>2004</v>
      </c>
      <c r="C176" s="54">
        <f>IF(ISNUMBER(wat!C174), wat!C174, "-")</f>
        <v>442551.70739746094</v>
      </c>
      <c r="D176" s="28">
        <f>IF(ISNUMBER(wat!D174), wat!D174, "-")</f>
        <v>28.676837921142578</v>
      </c>
      <c r="E176" s="51">
        <f>IF(ISNUMBER(wat!E174), IF(wat!E174=-999,"NA",IF(wat!E174&gt;99, "&gt;99", IF(wat!E174&lt;1, "&lt;1",wat!E174 ))), "-")</f>
        <v>44.559106953552678</v>
      </c>
      <c r="F176" s="28">
        <f>IF(ISNUMBER(wat!F174), IF(wat!F174=-999,"NA",IF(wat!F174&gt;99, "&gt;99", IF(wat!F174&lt;1, "&lt;1",wat!F174 ))), "-")</f>
        <v>11.463713878716648</v>
      </c>
      <c r="G176" s="28">
        <f>IF(ISNUMBER(wat!G174), IF(wat!G174=-999,"NA",IF(wat!G174&gt;99, "&gt;99", IF(wat!G174&lt;1, "&lt;1",wat!G174 ))), "-")</f>
        <v>29.052008807530981</v>
      </c>
      <c r="H176" s="28">
        <f>IF(ISNUMBER(wat!H174), IF(wat!H174=-999,"NA",IF(wat!H174&gt;99, "&gt;99", IF(wat!H174&lt;1, "&lt;1",wat!H174 ))), "-")</f>
        <v>14.925170360199688</v>
      </c>
      <c r="I176" s="29">
        <f>IF(ISNUMBER(wat!I174), IF(wat!I174=-999,"NA",wat!I174), "-")</f>
        <v>0.88474166393280029</v>
      </c>
      <c r="J176" s="51">
        <f>IF(ISNUMBER(wat!J174), IF(wat!J174=-999,"NA",IF(wat!J174&gt;99, "&gt;99", wat!J174)), "-")</f>
        <v>31.57137436268928</v>
      </c>
      <c r="K176" s="28">
        <f>IF(ISNUMBER(wat!K174), IF(wat!K174=-999,"NA",IF(wat!K174&gt;99, "&gt;99", IF(wat!K174&lt;1, "&lt;1",wat!K174 ))), "-")</f>
        <v>12.123666780106527</v>
      </c>
      <c r="L176" s="28">
        <f>IF(ISNUMBER(wat!L174), IF(wat!L174=-999,"NA",IF(wat!L174&gt;99, "&gt;99", IF(wat!L174&lt;1, "&lt;1",wat!L174 ))), "-")</f>
        <v>36.486954298764957</v>
      </c>
      <c r="M176" s="28">
        <f>IF(ISNUMBER(wat!M174), IF(wat!M174=-999,"NA",IF(wat!M174&gt;99, "&gt;99", IF(wat!M174&lt;1, "&lt;1",wat!M174 ))), "-")</f>
        <v>19.818004558439249</v>
      </c>
      <c r="N176" s="29">
        <f>IF(ISNUMBER(wat!N174), IF(wat!N174=-999,"NA",wat!N174), "-")</f>
        <v>0.9316980242729187</v>
      </c>
      <c r="O176" s="51">
        <f>IF(ISNUMBER(wat!O174), IF(wat!O174=-999,"NA",IF(wat!O174&gt;99, "&gt;99", IF(wat!O174&lt;1, "&lt;1",wat!O174 ))), "-")</f>
        <v>76.861350784676347</v>
      </c>
      <c r="P176" s="28">
        <f>IF(ISNUMBER(wat!P174), IF(wat!P174=-999,"NA",IF(wat!P174&gt;99, "&gt;99", IF(wat!P174&lt;1, "&lt;1",wat!P174 ))), "-")</f>
        <v>9.8223221113667627</v>
      </c>
      <c r="Q176" s="28">
        <f>IF(ISNUMBER(wat!Q174), IF(wat!Q174=-999,"NA",IF(wat!Q174&gt;99, "&gt;99", IF(wat!Q174&lt;1, "&lt;1",wat!Q174 ))), "-")</f>
        <v>10.560295362838195</v>
      </c>
      <c r="R176" s="28">
        <f>IF(ISNUMBER(wat!R174), IF(wat!R174=-999,"NA",IF(wat!R174&gt;99, "&gt;99", IF(wat!R174&lt;1, "&lt;1",wat!R174 ))), "-")</f>
        <v>2.756031741118699</v>
      </c>
      <c r="S176" s="29">
        <f>IF(ISNUMBER(wat!S174), IF(wat!S174=-999,"NA",wat!S174), "-")</f>
        <v>0.36073905229568481</v>
      </c>
      <c r="T176" s="52">
        <f>IF(ISNUMBER(wat!T174), IF(wat!T174=-999,"NA",IF(wat!T174&gt;99, "&gt;99", IF(wat!T174&lt;1, "&lt;1",wat!T174 ))), "-")</f>
        <v>19.902109414748431</v>
      </c>
      <c r="U176" s="53">
        <f>IF(ISNUMBER(wat!U174), IF(wat!U174=-999,"NA",IF(wat!U174&gt;99, "&gt;99", IF(wat!U174&lt;1, "&lt;1",wat!U174 ))), "-")</f>
        <v>19.902109414748431</v>
      </c>
      <c r="V176" s="53">
        <f>IF(ISNUMBER(wat!V174), IF(wat!V174=-999,"NA",IF(wat!V174&gt;99, "&gt;99", IF(wat!V174&lt;1, "&lt;1",wat!V174 ))), "-")</f>
        <v>45.462804582350429</v>
      </c>
      <c r="W176" s="53">
        <f>IF(ISNUMBER(wat!W174), IF(wat!W174=-999,"NA",IF(wat!W174&gt;99, "&gt;99", IF(wat!W174&lt;1, "&lt;1",wat!W174 ))), "-")</f>
        <v>27.545692052525137</v>
      </c>
      <c r="X176" s="29">
        <f>IF(ISNUMBER(wat!X174), IF(wat!X174=-999,"NA",wat!X174), "-")</f>
        <v>0.50071769952774048</v>
      </c>
      <c r="Y176" s="28">
        <f>IF(ISNUMBER(wat!Y174), IF(wat!Y174=-999,"NA",IF(wat!Y174&gt;99, "&gt;99", IF(wat!Y174&lt;1, "&lt;1",wat!Y174 ))), "-")</f>
        <v>29.394183442055517</v>
      </c>
      <c r="Z176" s="28">
        <f>IF(ISNUMBER(wat!Z174), IF(wat!Z174=-999,"NA",IF(wat!Z174&gt;99, "&gt;99", IF(wat!Z174&lt;1, "&lt;1",wat!Z174 ))), "-")</f>
        <v>26.628637390213822</v>
      </c>
      <c r="AA176" s="52">
        <f>IF(ISNUMBER(wat!AA174), IF(wat!AA174=-999,"NA",IF(wat!AA174&gt;99, "&gt;99", IF(wat!AA174&lt;1, "&lt;1",wat!AA174 ))), "-")</f>
        <v>8.9323470481459371</v>
      </c>
      <c r="AB176" s="53">
        <f>IF(ISNUMBER(wat!AB174), IF(wat!AB174=-999,"NA",IF(wat!AB174&gt;99, "&gt;99", IF(wat!AB174&lt;1, "&lt;1",wat!AB174 ))), "-")</f>
        <v>8.9323470481459371</v>
      </c>
      <c r="AC176" s="53">
        <f>IF(ISNUMBER(wat!AC174), IF(wat!AC174=-999,"NA",IF(wat!AC174&gt;99, "&gt;99", IF(wat!AC174&lt;1, "&lt;1",wat!AC174 ))), "-")</f>
        <v>37.288934601653033</v>
      </c>
      <c r="AD176" s="53">
        <f>IF(ISNUMBER(wat!AD174), IF(wat!AD174=-999,"NA",IF(wat!AD174&gt;99, "&gt;99", IF(wat!AD174&lt;1, "&lt;1",wat!AD174 ))), "-")</f>
        <v>16.080437434563809</v>
      </c>
      <c r="AE176" s="29">
        <f>IF(ISNUMBER(wat!AE174), IF(wat!AE174=-999,"NA",wat!AE174), "-")</f>
        <v>0.27703291177749634</v>
      </c>
      <c r="AF176" s="28">
        <f>IF(ISNUMBER(wat!AF174), IF(wat!AF174=-999,"NA",IF(wat!AF174&gt;99, "&gt;99", IF(wat!AF174&lt;1, "&lt;1",wat!AF174 ))), "-")</f>
        <v>14.327136729658138</v>
      </c>
      <c r="AG176" s="28">
        <f>IF(ISNUMBER(wat!AG174), IF(wat!AG174=-999,"NA",IF(wat!AG174&gt;99, "&gt;99", IF(wat!AG174&lt;1, "&lt;1",wat!AG174 ))), "-")</f>
        <v>29.367904413137669</v>
      </c>
      <c r="AH176" s="52">
        <f>IF(ISNUMBER(wat!AH174), IF(wat!AH174=-999,"NA",IF(wat!AH174&gt;99, "&gt;99", IF(wat!AH174&lt;1, "&lt;1",wat!AH174 ))), "-")</f>
        <v>47.185388727117534</v>
      </c>
      <c r="AI176" s="53">
        <f>IF(ISNUMBER(wat!AI174), IF(wat!AI174=-999,"NA",IF(wat!AI174&gt;99, "&gt;99", IF(wat!AI174&lt;1, "&lt;1",wat!AI174 ))), "-")</f>
        <v>47.185388727117534</v>
      </c>
      <c r="AJ176" s="53">
        <f>IF(ISNUMBER(wat!AJ174), IF(wat!AJ174=-999,"NA",IF(wat!AJ174&gt;99, "&gt;99", IF(wat!AJ174&lt;1, "&lt;1",wat!AJ174 ))), "-")</f>
        <v>65.792322616982119</v>
      </c>
      <c r="AK176" s="53">
        <f>IF(ISNUMBER(wat!AK174), IF(wat!AK174=-999,"NA",IF(wat!AK174&gt;99, "&gt;99", IF(wat!AK174&lt;1, "&lt;1",wat!AK174 ))), "-")</f>
        <v>56.061327540580983</v>
      </c>
      <c r="AL176" s="29">
        <f>IF(ISNUMBER(wat!AL174), IF(wat!AL174=-999,"NA",wat!AL174), "-")</f>
        <v>0.60016351938247681</v>
      </c>
      <c r="AM176" s="28">
        <f>IF(ISNUMBER(wat!AM174), IF(wat!AM174=-999,"NA",IF(wat!AM174&gt;99, "&gt;99", IF(wat!AM174&lt;1, "&lt;1",wat!AM174 ))), "-")</f>
        <v>66.867961852726665</v>
      </c>
      <c r="AN176" s="28">
        <f>IF(ISNUMBER(wat!AN174), IF(wat!AN174=-999,"NA",IF(wat!AN174&gt;99, "&gt;99", IF(wat!AN174&lt;1, "&lt;1",wat!AN174 ))), "-")</f>
        <v>19.815711043316437</v>
      </c>
      <c r="AO176" s="25">
        <f>IF(ISBLANK(wat!AO174), "", wat!AO174)</f>
        <v>173</v>
      </c>
    </row>
    <row r="177" spans="1:41" s="6" customFormat="1" hidden="1" x14ac:dyDescent="0.25">
      <c r="A177" s="25" t="str">
        <f>IF(ISBLANK(wat!A175), "", wat!A175)</f>
        <v>Low-income</v>
      </c>
      <c r="B177" s="56">
        <f>IF(ISBLANK(wat!B175), "", wat!B175)</f>
        <v>2005</v>
      </c>
      <c r="C177" s="54">
        <f>IF(ISNUMBER(wat!C175), wat!C175, "-")</f>
        <v>455143.71313476563</v>
      </c>
      <c r="D177" s="28">
        <f>IF(ISNUMBER(wat!D175), wat!D175, "-")</f>
        <v>28.960653305053711</v>
      </c>
      <c r="E177" s="51">
        <f>IF(ISNUMBER(wat!E175), IF(wat!E175=-999,"NA",IF(wat!E175&gt;99, "&gt;99", IF(wat!E175&lt;1, "&lt;1",wat!E175 ))), "-")</f>
        <v>45.489873057688882</v>
      </c>
      <c r="F177" s="28">
        <f>IF(ISNUMBER(wat!F175), IF(wat!F175=-999,"NA",IF(wat!F175&gt;99, "&gt;99", IF(wat!F175&lt;1, "&lt;1",wat!F175 ))), "-")</f>
        <v>11.879059346789592</v>
      </c>
      <c r="G177" s="28">
        <f>IF(ISNUMBER(wat!G175), IF(wat!G175=-999,"NA",IF(wat!G175&gt;99, "&gt;99", IF(wat!G175&lt;1, "&lt;1",wat!G175 ))), "-")</f>
        <v>28.292537442025846</v>
      </c>
      <c r="H177" s="28">
        <f>IF(ISNUMBER(wat!H175), IF(wat!H175=-999,"NA",IF(wat!H175&gt;99, "&gt;99", IF(wat!H175&lt;1, "&lt;1",wat!H175 ))), "-")</f>
        <v>14.338530153495682</v>
      </c>
      <c r="I177" s="29">
        <f>IF(ISNUMBER(wat!I175), IF(wat!I175=-999,"NA",wat!I175), "-")</f>
        <v>0.88474166393280029</v>
      </c>
      <c r="J177" s="51">
        <f>IF(ISNUMBER(wat!J175), IF(wat!J175=-999,"NA",IF(wat!J175&gt;99, "&gt;99", wat!J175)), "-")</f>
        <v>32.542162648288176</v>
      </c>
      <c r="K177" s="28">
        <f>IF(ISNUMBER(wat!K175), IF(wat!K175=-999,"NA",IF(wat!K175&gt;99, "&gt;99", IF(wat!K175&lt;1, "&lt;1",wat!K175 ))), "-")</f>
        <v>12.667381384614245</v>
      </c>
      <c r="L177" s="28">
        <f>IF(ISNUMBER(wat!L175), IF(wat!L175=-999,"NA",IF(wat!L175&gt;99, "&gt;99", IF(wat!L175&lt;1, "&lt;1",wat!L175 ))), "-")</f>
        <v>35.675093450677274</v>
      </c>
      <c r="M177" s="28">
        <f>IF(ISNUMBER(wat!M175), IF(wat!M175=-999,"NA",IF(wat!M175&gt;99, "&gt;99", IF(wat!M175&lt;1, "&lt;1",wat!M175 ))), "-")</f>
        <v>19.115362516420305</v>
      </c>
      <c r="N177" s="29">
        <f>IF(ISNUMBER(wat!N175), IF(wat!N175=-999,"NA",wat!N175), "-")</f>
        <v>0.9316980242729187</v>
      </c>
      <c r="O177" s="51">
        <f>IF(ISNUMBER(wat!O175), IF(wat!O175=-999,"NA",IF(wat!O175&gt;99, "&gt;99", IF(wat!O175&lt;1, "&lt;1",wat!O175 ))), "-")</f>
        <v>77.250097928161921</v>
      </c>
      <c r="P177" s="28">
        <f>IF(ISNUMBER(wat!P175), IF(wat!P175=-999,"NA",IF(wat!P175&gt;99, "&gt;99", IF(wat!P175&lt;1, "&lt;1",wat!P175 ))), "-")</f>
        <v>9.945336289502853</v>
      </c>
      <c r="Q177" s="28">
        <f>IF(ISNUMBER(wat!Q175), IF(wat!Q175=-999,"NA",IF(wat!Q175&gt;99, "&gt;99", IF(wat!Q175&lt;1, "&lt;1",wat!Q175 ))), "-")</f>
        <v>10.183417874066777</v>
      </c>
      <c r="R177" s="28">
        <f>IF(ISNUMBER(wat!R175), IF(wat!R175=-999,"NA",IF(wat!R175&gt;99, "&gt;99", IF(wat!R175&lt;1, "&lt;1",wat!R175 ))), "-")</f>
        <v>2.6211479082684566</v>
      </c>
      <c r="S177" s="29">
        <f>IF(ISNUMBER(wat!S175), IF(wat!S175=-999,"NA",wat!S175), "-")</f>
        <v>0.36073905229568481</v>
      </c>
      <c r="T177" s="52">
        <f>IF(ISNUMBER(wat!T175), IF(wat!T175=-999,"NA",IF(wat!T175&gt;99, "&gt;99", IF(wat!T175&lt;1, "&lt;1",wat!T175 ))), "-")</f>
        <v>20.326545754609214</v>
      </c>
      <c r="U177" s="53">
        <f>IF(ISNUMBER(wat!U175), IF(wat!U175=-999,"NA",IF(wat!U175&gt;99, "&gt;99", IF(wat!U175&lt;1, "&lt;1",wat!U175 ))), "-")</f>
        <v>20.326545754609214</v>
      </c>
      <c r="V177" s="53">
        <f>IF(ISNUMBER(wat!V175), IF(wat!V175=-999,"NA",IF(wat!V175&gt;99, "&gt;99", IF(wat!V175&lt;1, "&lt;1",wat!V175 ))), "-")</f>
        <v>46.539807786152174</v>
      </c>
      <c r="W177" s="53">
        <f>IF(ISNUMBER(wat!W175), IF(wat!W175=-999,"NA",IF(wat!W175&gt;99, "&gt;99", IF(wat!W175&lt;1, "&lt;1",wat!W175 ))), "-")</f>
        <v>27.88402384645558</v>
      </c>
      <c r="X177" s="29">
        <f>IF(ISNUMBER(wat!X175), IF(wat!X175=-999,"NA",wat!X175), "-")</f>
        <v>0.50071769952774048</v>
      </c>
      <c r="Y177" s="28">
        <f>IF(ISNUMBER(wat!Y175), IF(wat!Y175=-999,"NA",IF(wat!Y175&gt;99, "&gt;99", IF(wat!Y175&lt;1, "&lt;1",wat!Y175 ))), "-")</f>
        <v>29.917989837543761</v>
      </c>
      <c r="Z177" s="28">
        <f>IF(ISNUMBER(wat!Z175), IF(wat!Z175=-999,"NA",IF(wat!Z175&gt;99, "&gt;99", IF(wat!Z175&lt;1, "&lt;1",wat!Z175 ))), "-")</f>
        <v>27.45094256693471</v>
      </c>
      <c r="AA177" s="52">
        <f>IF(ISNUMBER(wat!AA175), IF(wat!AA175=-999,"NA",IF(wat!AA175&gt;99, "&gt;99", IF(wat!AA175&lt;1, "&lt;1",wat!AA175 ))), "-")</f>
        <v>9.1504760325499159</v>
      </c>
      <c r="AB177" s="53">
        <f>IF(ISNUMBER(wat!AB175), IF(wat!AB175=-999,"NA",IF(wat!AB175&gt;99, "&gt;99", IF(wat!AB175&lt;1, "&lt;1",wat!AB175 ))), "-")</f>
        <v>9.1504760325499159</v>
      </c>
      <c r="AC177" s="53">
        <f>IF(ISNUMBER(wat!AC175), IF(wat!AC175=-999,"NA",IF(wat!AC175&gt;99, "&gt;99", IF(wat!AC175&lt;1, "&lt;1",wat!AC175 ))), "-")</f>
        <v>38.58188458581273</v>
      </c>
      <c r="AD177" s="53">
        <f>IF(ISNUMBER(wat!AD175), IF(wat!AD175=-999,"NA",IF(wat!AD175&gt;99, "&gt;99", IF(wat!AD175&lt;1, "&lt;1",wat!AD175 ))), "-")</f>
        <v>16.349257922207681</v>
      </c>
      <c r="AE177" s="29">
        <f>IF(ISNUMBER(wat!AE175), IF(wat!AE175=-999,"NA",wat!AE175), "-")</f>
        <v>0.27703291177749634</v>
      </c>
      <c r="AF177" s="28">
        <f>IF(ISNUMBER(wat!AF175), IF(wat!AF175=-999,"NA",IF(wat!AF175&gt;99, "&gt;99", IF(wat!AF175&lt;1, "&lt;1",wat!AF175 ))), "-")</f>
        <v>14.873626114402072</v>
      </c>
      <c r="AG177" s="28">
        <f>IF(ISNUMBER(wat!AG175), IF(wat!AG175=-999,"NA",IF(wat!AG175&gt;99, "&gt;99", IF(wat!AG175&lt;1, "&lt;1",wat!AG175 ))), "-")</f>
        <v>30.33591791850035</v>
      </c>
      <c r="AH177" s="52">
        <f>IF(ISNUMBER(wat!AH175), IF(wat!AH175=-999,"NA",IF(wat!AH175&gt;99, "&gt;99", IF(wat!AH175&lt;1, "&lt;1",wat!AH175 ))), "-")</f>
        <v>47.741005729863083</v>
      </c>
      <c r="AI177" s="53">
        <f>IF(ISNUMBER(wat!AI175), IF(wat!AI175=-999,"NA",IF(wat!AI175&gt;99, "&gt;99", IF(wat!AI175&lt;1, "&lt;1",wat!AI175 ))), "-")</f>
        <v>47.741005729863083</v>
      </c>
      <c r="AJ177" s="53">
        <f>IF(ISNUMBER(wat!AJ175), IF(wat!AJ175=-999,"NA",IF(wat!AJ175&gt;99, "&gt;99", IF(wat!AJ175&lt;1, "&lt;1",wat!AJ175 ))), "-")</f>
        <v>66.060280605488714</v>
      </c>
      <c r="AK177" s="53">
        <f>IF(ISNUMBER(wat!AK175), IF(wat!AK175=-999,"NA",IF(wat!AK175&gt;99, "&gt;99", IF(wat!AK175&lt;1, "&lt;1",wat!AK175 ))), "-")</f>
        <v>56.178351479092726</v>
      </c>
      <c r="AL177" s="29">
        <f>IF(ISNUMBER(wat!AL175), IF(wat!AL175=-999,"NA",wat!AL175), "-")</f>
        <v>0.60016351938247681</v>
      </c>
      <c r="AM177" s="28">
        <f>IF(ISNUMBER(wat!AM175), IF(wat!AM175=-999,"NA",IF(wat!AM175&gt;99, "&gt;99", IF(wat!AM175&lt;1, "&lt;1",wat!AM175 ))), "-")</f>
        <v>66.821223018137758</v>
      </c>
      <c r="AN177" s="28">
        <f>IF(ISNUMBER(wat!AN175), IF(wat!AN175=-999,"NA",IF(wat!AN175&gt;99, "&gt;99", IF(wat!AN175&lt;1, "&lt;1",wat!AN175 ))), "-")</f>
        <v>20.374211199527018</v>
      </c>
      <c r="AO177" s="25">
        <f>IF(ISBLANK(wat!AO175), "", wat!AO175)</f>
        <v>174</v>
      </c>
    </row>
    <row r="178" spans="1:41" s="6" customFormat="1" hidden="1" x14ac:dyDescent="0.25">
      <c r="A178" s="25" t="str">
        <f>IF(ISBLANK(wat!A176), "", wat!A176)</f>
        <v>Low-income</v>
      </c>
      <c r="B178" s="56">
        <f>IF(ISBLANK(wat!B176), "", wat!B176)</f>
        <v>2006</v>
      </c>
      <c r="C178" s="54">
        <f>IF(ISNUMBER(wat!C176), wat!C176, "-")</f>
        <v>468019.62023925781</v>
      </c>
      <c r="D178" s="28">
        <f>IF(ISNUMBER(wat!D176), wat!D176, "-")</f>
        <v>29.260112762451172</v>
      </c>
      <c r="E178" s="51">
        <f>IF(ISNUMBER(wat!E176), IF(wat!E176=-999,"NA",IF(wat!E176&gt;99, "&gt;99", IF(wat!E176&lt;1, "&lt;1",wat!E176 ))), "-")</f>
        <v>46.444200718598147</v>
      </c>
      <c r="F178" s="28">
        <f>IF(ISNUMBER(wat!F176), IF(wat!F176=-999,"NA",IF(wat!F176&gt;99, "&gt;99", IF(wat!F176&lt;1, "&lt;1",wat!F176 ))), "-")</f>
        <v>12.293779272292696</v>
      </c>
      <c r="G178" s="28">
        <f>IF(ISNUMBER(wat!G176), IF(wat!G176=-999,"NA",IF(wat!G176&gt;99, "&gt;99", IF(wat!G176&lt;1, "&lt;1",wat!G176 ))), "-")</f>
        <v>27.516552024569609</v>
      </c>
      <c r="H178" s="28">
        <f>IF(ISNUMBER(wat!H176), IF(wat!H176=-999,"NA",IF(wat!H176&gt;99, "&gt;99", IF(wat!H176&lt;1, "&lt;1",wat!H176 ))), "-")</f>
        <v>13.745467984539541</v>
      </c>
      <c r="I178" s="29">
        <f>IF(ISNUMBER(wat!I176), IF(wat!I176=-999,"NA",wat!I176), "-")</f>
        <v>0.88474166393280029</v>
      </c>
      <c r="J178" s="51">
        <f>IF(ISNUMBER(wat!J176), IF(wat!J176=-999,"NA",IF(wat!J176&gt;99, "&gt;99", wat!J176)), "-")</f>
        <v>33.533265905949769</v>
      </c>
      <c r="K178" s="28">
        <f>IF(ISNUMBER(wat!K176), IF(wat!K176=-999,"NA",IF(wat!K176&gt;99, "&gt;99", IF(wat!K176&lt;1, "&lt;1",wat!K176 ))), "-")</f>
        <v>13.21494335064502</v>
      </c>
      <c r="L178" s="28">
        <f>IF(ISNUMBER(wat!L176), IF(wat!L176=-999,"NA",IF(wat!L176&gt;99, "&gt;99", IF(wat!L176&lt;1, "&lt;1",wat!L176 ))), "-")</f>
        <v>34.847341087891678</v>
      </c>
      <c r="M178" s="28">
        <f>IF(ISNUMBER(wat!M176), IF(wat!M176=-999,"NA",IF(wat!M176&gt;99, "&gt;99", IF(wat!M176&lt;1, "&lt;1",wat!M176 ))), "-")</f>
        <v>18.404449655513531</v>
      </c>
      <c r="N178" s="29">
        <f>IF(ISNUMBER(wat!N176), IF(wat!N176=-999,"NA",wat!N176), "-")</f>
        <v>0.9316980242729187</v>
      </c>
      <c r="O178" s="51">
        <f>IF(ISNUMBER(wat!O176), IF(wat!O176=-999,"NA",IF(wat!O176&gt;99, "&gt;99", IF(wat!O176&lt;1, "&lt;1",wat!O176 ))), "-")</f>
        <v>77.657958178403959</v>
      </c>
      <c r="P178" s="28">
        <f>IF(ISNUMBER(wat!P176), IF(wat!P176=-999,"NA",IF(wat!P176&gt;99, "&gt;99", IF(wat!P176&lt;1, "&lt;1",wat!P176 ))), "-")</f>
        <v>10.066753304755009</v>
      </c>
      <c r="Q178" s="28">
        <f>IF(ISNUMBER(wat!Q176), IF(wat!Q176=-999,"NA",IF(wat!Q176&gt;99, "&gt;99", IF(wat!Q176&lt;1, "&lt;1",wat!Q176 ))), "-")</f>
        <v>9.7934754238812047</v>
      </c>
      <c r="R178" s="28">
        <f>IF(ISNUMBER(wat!R176), IF(wat!R176=-999,"NA",IF(wat!R176&gt;99, "&gt;99", IF(wat!R176&lt;1, "&lt;1",wat!R176 ))), "-")</f>
        <v>2.4818130929598241</v>
      </c>
      <c r="S178" s="29">
        <f>IF(ISNUMBER(wat!S176), IF(wat!S176=-999,"NA",wat!S176), "-")</f>
        <v>0.36073905229568481</v>
      </c>
      <c r="T178" s="52">
        <f>IF(ISNUMBER(wat!T176), IF(wat!T176=-999,"NA",IF(wat!T176&gt;99, "&gt;99", IF(wat!T176&lt;1, "&lt;1",wat!T176 ))), "-")</f>
        <v>20.794735430523474</v>
      </c>
      <c r="U178" s="53">
        <f>IF(ISNUMBER(wat!U176), IF(wat!U176=-999,"NA",IF(wat!U176&gt;99, "&gt;99", IF(wat!U176&lt;1, "&lt;1",wat!U176 ))), "-")</f>
        <v>20.794735430523474</v>
      </c>
      <c r="V178" s="53">
        <f>IF(ISNUMBER(wat!V176), IF(wat!V176=-999,"NA",IF(wat!V176&gt;99, "&gt;99", IF(wat!V176&lt;1, "&lt;1",wat!V176 ))), "-")</f>
        <v>47.636975585856028</v>
      </c>
      <c r="W178" s="53">
        <f>IF(ISNUMBER(wat!W176), IF(wat!W176=-999,"NA",IF(wat!W176&gt;99, "&gt;99", IF(wat!W176&lt;1, "&lt;1",wat!W176 ))), "-")</f>
        <v>28.246806701800455</v>
      </c>
      <c r="X178" s="29">
        <f>IF(ISNUMBER(wat!X176), IF(wat!X176=-999,"NA",wat!X176), "-")</f>
        <v>0.50071769952774048</v>
      </c>
      <c r="Y178" s="28">
        <f>IF(ISNUMBER(wat!Y176), IF(wat!Y176=-999,"NA",IF(wat!Y176&gt;99, "&gt;99", IF(wat!Y176&lt;1, "&lt;1",wat!Y176 ))), "-")</f>
        <v>30.472478427559381</v>
      </c>
      <c r="Z178" s="28">
        <f>IF(ISNUMBER(wat!Z176), IF(wat!Z176=-999,"NA",IF(wat!Z176&gt;99, "&gt;99", IF(wat!Z176&lt;1, "&lt;1",wat!Z176 ))), "-")</f>
        <v>28.265501563331437</v>
      </c>
      <c r="AA178" s="52">
        <f>IF(ISNUMBER(wat!AA176), IF(wat!AA176=-999,"NA",IF(wat!AA176&gt;99, "&gt;99", IF(wat!AA176&lt;1, "&lt;1",wat!AA176 ))), "-")</f>
        <v>9.4007144279185901</v>
      </c>
      <c r="AB178" s="53">
        <f>IF(ISNUMBER(wat!AB176), IF(wat!AB176=-999,"NA",IF(wat!AB176&gt;99, "&gt;99", IF(wat!AB176&lt;1, "&lt;1",wat!AB176 ))), "-")</f>
        <v>9.4007144279185901</v>
      </c>
      <c r="AC178" s="53">
        <f>IF(ISNUMBER(wat!AC176), IF(wat!AC176=-999,"NA",IF(wat!AC176&gt;99, "&gt;99", IF(wat!AC176&lt;1, "&lt;1",wat!AC176 ))), "-")</f>
        <v>39.893657461280064</v>
      </c>
      <c r="AD178" s="53">
        <f>IF(ISNUMBER(wat!AD176), IF(wat!AD176=-999,"NA",IF(wat!AD176&gt;99, "&gt;99", IF(wat!AD176&lt;1, "&lt;1",wat!AD176 ))), "-")</f>
        <v>16.63165689637389</v>
      </c>
      <c r="AE178" s="29">
        <f>IF(ISNUMBER(wat!AE176), IF(wat!AE176=-999,"NA",wat!AE176), "-")</f>
        <v>0.27703291177749634</v>
      </c>
      <c r="AF178" s="28">
        <f>IF(ISNUMBER(wat!AF176), IF(wat!AF176=-999,"NA",IF(wat!AF176&gt;99, "&gt;99", IF(wat!AF176&lt;1, "&lt;1",wat!AF176 ))), "-")</f>
        <v>15.441328703650742</v>
      </c>
      <c r="AG178" s="28">
        <f>IF(ISNUMBER(wat!AG176), IF(wat!AG176=-999,"NA",IF(wat!AG176&gt;99, "&gt;99", IF(wat!AG176&lt;1, "&lt;1",wat!AG176 ))), "-")</f>
        <v>31.306880552944033</v>
      </c>
      <c r="AH178" s="52">
        <f>IF(ISNUMBER(wat!AH176), IF(wat!AH176=-999,"NA",IF(wat!AH176&gt;99, "&gt;99", IF(wat!AH176&lt;1, "&lt;1",wat!AH176 ))), "-")</f>
        <v>48.341168490648059</v>
      </c>
      <c r="AI178" s="53">
        <f>IF(ISNUMBER(wat!AI176), IF(wat!AI176=-999,"NA",IF(wat!AI176&gt;99, "&gt;99", IF(wat!AI176&lt;1, "&lt;1",wat!AI176 ))), "-")</f>
        <v>48.341168490648059</v>
      </c>
      <c r="AJ178" s="53">
        <f>IF(ISNUMBER(wat!AJ176), IF(wat!AJ176=-999,"NA",IF(wat!AJ176&gt;99, "&gt;99", IF(wat!AJ176&lt;1, "&lt;1",wat!AJ176 ))), "-")</f>
        <v>66.357390780930217</v>
      </c>
      <c r="AK178" s="53">
        <f>IF(ISNUMBER(wat!AK176), IF(wat!AK176=-999,"NA",IF(wat!AK176&gt;99, "&gt;99", IF(wat!AK176&lt;1, "&lt;1",wat!AK176 ))), "-")</f>
        <v>56.327845742349339</v>
      </c>
      <c r="AL178" s="29">
        <f>IF(ISNUMBER(wat!AL176), IF(wat!AL176=-999,"NA",wat!AL176), "-")</f>
        <v>0.60016351938247681</v>
      </c>
      <c r="AM178" s="28">
        <f>IF(ISNUMBER(wat!AM176), IF(wat!AM176=-999,"NA",IF(wat!AM176&gt;99, "&gt;99", IF(wat!AM176&lt;1, "&lt;1",wat!AM176 ))), "-")</f>
        <v>66.812113088243493</v>
      </c>
      <c r="AN178" s="28">
        <f>IF(ISNUMBER(wat!AN176), IF(wat!AN176=-999,"NA",IF(wat!AN176&gt;99, "&gt;99", IF(wat!AN176&lt;1, "&lt;1",wat!AN176 ))), "-")</f>
        <v>20.912598394915463</v>
      </c>
      <c r="AO178" s="25">
        <f>IF(ISBLANK(wat!AO176), "", wat!AO176)</f>
        <v>175</v>
      </c>
    </row>
    <row r="179" spans="1:41" s="6" customFormat="1" hidden="1" x14ac:dyDescent="0.25">
      <c r="A179" s="25" t="str">
        <f>IF(ISBLANK(wat!A177), "", wat!A177)</f>
        <v>Low-income</v>
      </c>
      <c r="B179" s="56">
        <f>IF(ISBLANK(wat!B177), "", wat!B177)</f>
        <v>2007</v>
      </c>
      <c r="C179" s="54">
        <f>IF(ISNUMBER(wat!C177), wat!C177, "-")</f>
        <v>481190.31213378906</v>
      </c>
      <c r="D179" s="28">
        <f>IF(ISNUMBER(wat!D177), wat!D177, "-")</f>
        <v>29.488048553466797</v>
      </c>
      <c r="E179" s="51">
        <f>IF(ISNUMBER(wat!E177), IF(wat!E177=-999,"NA",IF(wat!E177&gt;99, "&gt;99", IF(wat!E177&lt;1, "&lt;1",wat!E177 ))), "-")</f>
        <v>47.392115316349091</v>
      </c>
      <c r="F179" s="28">
        <f>IF(ISNUMBER(wat!F177), IF(wat!F177=-999,"NA",IF(wat!F177&gt;99, "&gt;99", IF(wat!F177&lt;1, "&lt;1",wat!F177 ))), "-")</f>
        <v>12.689163550360302</v>
      </c>
      <c r="G179" s="28">
        <f>IF(ISNUMBER(wat!G177), IF(wat!G177=-999,"NA",IF(wat!G177&gt;99, "&gt;99", IF(wat!G177&lt;1, "&lt;1",wat!G177 ))), "-")</f>
        <v>26.750142259451451</v>
      </c>
      <c r="H179" s="28">
        <f>IF(ISNUMBER(wat!H177), IF(wat!H177=-999,"NA",IF(wat!H177&gt;99, "&gt;99", IF(wat!H177&lt;1, "&lt;1",wat!H177 ))), "-")</f>
        <v>13.168578873839149</v>
      </c>
      <c r="I179" s="29">
        <f>IF(ISNUMBER(wat!I177), IF(wat!I177=-999,"NA",wat!I177), "-")</f>
        <v>0.88474166393280029</v>
      </c>
      <c r="J179" s="51">
        <f>IF(ISNUMBER(wat!J177), IF(wat!J177=-999,"NA",IF(wat!J177&gt;99, "&gt;99", wat!J177)), "-")</f>
        <v>34.538108827610699</v>
      </c>
      <c r="K179" s="28">
        <f>IF(ISNUMBER(wat!K177), IF(wat!K177=-999,"NA",IF(wat!K177&gt;99, "&gt;99", IF(wat!K177&lt;1, "&lt;1",wat!K177 ))), "-")</f>
        <v>13.748850605350036</v>
      </c>
      <c r="L179" s="28">
        <f>IF(ISNUMBER(wat!L177), IF(wat!L177=-999,"NA",IF(wat!L177&gt;99, "&gt;99", IF(wat!L177&lt;1, "&lt;1",wat!L177 ))), "-")</f>
        <v>34.015764058852866</v>
      </c>
      <c r="M179" s="28">
        <f>IF(ISNUMBER(wat!M177), IF(wat!M177=-999,"NA",IF(wat!M177&gt;99, "&gt;99", IF(wat!M177&lt;1, "&lt;1",wat!M177 ))), "-")</f>
        <v>17.697276508186395</v>
      </c>
      <c r="N179" s="29">
        <f>IF(ISNUMBER(wat!N177), IF(wat!N177=-999,"NA",wat!N177), "-")</f>
        <v>0.9316980242729187</v>
      </c>
      <c r="O179" s="51">
        <f>IF(ISNUMBER(wat!O177), IF(wat!O177=-999,"NA",IF(wat!O177&gt;99, "&gt;99", IF(wat!O177&lt;1, "&lt;1",wat!O177 ))), "-")</f>
        <v>78.128671319343141</v>
      </c>
      <c r="P179" s="28">
        <f>IF(ISNUMBER(wat!P177), IF(wat!P177=-999,"NA",IF(wat!P177&gt;99, "&gt;99", IF(wat!P177&lt;1, "&lt;1",wat!P177 ))), "-")</f>
        <v>10.15523511655687</v>
      </c>
      <c r="Q179" s="28">
        <f>IF(ISNUMBER(wat!Q177), IF(wat!Q177=-999,"NA",IF(wat!Q177&gt;99, "&gt;99", IF(wat!Q177&lt;1, "&lt;1",wat!Q177 ))), "-")</f>
        <v>9.3765563757127364</v>
      </c>
      <c r="R179" s="28">
        <f>IF(ISNUMBER(wat!R177), IF(wat!R177=-999,"NA",IF(wat!R177&gt;99, "&gt;99", IF(wat!R177&lt;1, "&lt;1",wat!R177 ))), "-")</f>
        <v>2.3395371883872507</v>
      </c>
      <c r="S179" s="29">
        <f>IF(ISNUMBER(wat!S177), IF(wat!S177=-999,"NA",wat!S177), "-")</f>
        <v>0.36073905229568481</v>
      </c>
      <c r="T179" s="52">
        <f>IF(ISNUMBER(wat!T177), IF(wat!T177=-999,"NA",IF(wat!T177&gt;99, "&gt;99", IF(wat!T177&lt;1, "&lt;1",wat!T177 ))), "-")</f>
        <v>21.289223771500062</v>
      </c>
      <c r="U179" s="53">
        <f>IF(ISNUMBER(wat!U177), IF(wat!U177=-999,"NA",IF(wat!U177&gt;99, "&gt;99", IF(wat!U177&lt;1, "&lt;1",wat!U177 ))), "-")</f>
        <v>21.289223771500062</v>
      </c>
      <c r="V179" s="53">
        <f>IF(ISNUMBER(wat!V177), IF(wat!V177=-999,"NA",IF(wat!V177&gt;99, "&gt;99", IF(wat!V177&lt;1, "&lt;1",wat!V177 ))), "-")</f>
        <v>48.704167630384362</v>
      </c>
      <c r="W179" s="53">
        <f>IF(ISNUMBER(wat!W177), IF(wat!W177=-999,"NA",IF(wat!W177&gt;99, "&gt;99", IF(wat!W177&lt;1, "&lt;1",wat!W177 ))), "-")</f>
        <v>28.593843145198676</v>
      </c>
      <c r="X179" s="29">
        <f>IF(ISNUMBER(wat!X177), IF(wat!X177=-999,"NA",wat!X177), "-")</f>
        <v>0.50071769952774048</v>
      </c>
      <c r="Y179" s="28">
        <f>IF(ISNUMBER(wat!Y177), IF(wat!Y177=-999,"NA",IF(wat!Y177&gt;99, "&gt;99", IF(wat!Y177&lt;1, "&lt;1",wat!Y177 ))), "-")</f>
        <v>31.018568298198261</v>
      </c>
      <c r="Z179" s="28">
        <f>IF(ISNUMBER(wat!Z177), IF(wat!Z177=-999,"NA",IF(wat!Z177&gt;99, "&gt;99", IF(wat!Z177&lt;1, "&lt;1",wat!Z177 ))), "-")</f>
        <v>29.062710568511136</v>
      </c>
      <c r="AA179" s="52">
        <f>IF(ISNUMBER(wat!AA177), IF(wat!AA177=-999,"NA",IF(wat!AA177&gt;99, "&gt;99", IF(wat!AA177&lt;1, "&lt;1",wat!AA177 ))), "-")</f>
        <v>9.690802642584579</v>
      </c>
      <c r="AB179" s="53">
        <f>IF(ISNUMBER(wat!AB177), IF(wat!AB177=-999,"NA",IF(wat!AB177&gt;99, "&gt;99", IF(wat!AB177&lt;1, "&lt;1",wat!AB177 ))), "-")</f>
        <v>9.690802642584579</v>
      </c>
      <c r="AC179" s="53">
        <f>IF(ISNUMBER(wat!AC177), IF(wat!AC177=-999,"NA",IF(wat!AC177&gt;99, "&gt;99", IF(wat!AC177&lt;1, "&lt;1",wat!AC177 ))), "-")</f>
        <v>41.192698593259507</v>
      </c>
      <c r="AD179" s="53">
        <f>IF(ISNUMBER(wat!AD177), IF(wat!AD177=-999,"NA",IF(wat!AD177&gt;99, "&gt;99", IF(wat!AD177&lt;1, "&lt;1",wat!AD177 ))), "-")</f>
        <v>16.918534982679084</v>
      </c>
      <c r="AE179" s="29">
        <f>IF(ISNUMBER(wat!AE177), IF(wat!AE177=-999,"NA",wat!AE177), "-")</f>
        <v>0.27703291177749634</v>
      </c>
      <c r="AF179" s="28">
        <f>IF(ISNUMBER(wat!AF177), IF(wat!AF177=-999,"NA",IF(wat!AF177&gt;99, "&gt;99", IF(wat!AF177&lt;1, "&lt;1",wat!AF177 ))), "-")</f>
        <v>16.015049495870777</v>
      </c>
      <c r="AG179" s="28">
        <f>IF(ISNUMBER(wat!AG177), IF(wat!AG177=-999,"NA",IF(wat!AG177&gt;99, "&gt;99", IF(wat!AG177&lt;1, "&lt;1",wat!AG177 ))), "-")</f>
        <v>32.271909937089966</v>
      </c>
      <c r="AH179" s="52">
        <f>IF(ISNUMBER(wat!AH177), IF(wat!AH177=-999,"NA",IF(wat!AH177&gt;99, "&gt;99", IF(wat!AH177&lt;1, "&lt;1",wat!AH177 ))), "-")</f>
        <v>49.023418825751286</v>
      </c>
      <c r="AI179" s="53">
        <f>IF(ISNUMBER(wat!AI177), IF(wat!AI177=-999,"NA",IF(wat!AI177&gt;99, "&gt;99", IF(wat!AI177&lt;1, "&lt;1",wat!AI177 ))), "-")</f>
        <v>49.023418825751286</v>
      </c>
      <c r="AJ179" s="53">
        <f>IF(ISNUMBER(wat!AJ177), IF(wat!AJ177=-999,"NA",IF(wat!AJ177&gt;99, "&gt;99", IF(wat!AJ177&lt;1, "&lt;1",wat!AJ177 ))), "-")</f>
        <v>66.665624734905293</v>
      </c>
      <c r="AK179" s="53">
        <f>IF(ISNUMBER(wat!AK177), IF(wat!AK177=-999,"NA",IF(wat!AK177&gt;99, "&gt;99", IF(wat!AK177&lt;1, "&lt;1",wat!AK177 ))), "-")</f>
        <v>56.511890740857261</v>
      </c>
      <c r="AL179" s="29">
        <f>IF(ISNUMBER(wat!AL177), IF(wat!AL177=-999,"NA",wat!AL177), "-")</f>
        <v>0.60016351938247681</v>
      </c>
      <c r="AM179" s="28">
        <f>IF(ISNUMBER(wat!AM177), IF(wat!AM177=-999,"NA",IF(wat!AM177&gt;99, "&gt;99", IF(wat!AM177&lt;1, "&lt;1",wat!AM177 ))), "-")</f>
        <v>66.895047687674733</v>
      </c>
      <c r="AN179" s="28">
        <f>IF(ISNUMBER(wat!AN177), IF(wat!AN177=-999,"NA",IF(wat!AN177&gt;99, "&gt;99", IF(wat!AN177&lt;1, "&lt;1",wat!AN177 ))), "-")</f>
        <v>21.388858748225296</v>
      </c>
      <c r="AO179" s="25">
        <f>IF(ISBLANK(wat!AO177), "", wat!AO177)</f>
        <v>176</v>
      </c>
    </row>
    <row r="180" spans="1:41" s="6" customFormat="1" hidden="1" x14ac:dyDescent="0.25">
      <c r="A180" s="25" t="str">
        <f>IF(ISBLANK(wat!A178), "", wat!A178)</f>
        <v>Low-income</v>
      </c>
      <c r="B180" s="56">
        <f>IF(ISBLANK(wat!B178), "", wat!B178)</f>
        <v>2008</v>
      </c>
      <c r="C180" s="54">
        <f>IF(ISNUMBER(wat!C178), wat!C178, "-")</f>
        <v>494587.76159667969</v>
      </c>
      <c r="D180" s="28">
        <f>IF(ISNUMBER(wat!D178), wat!D178, "-")</f>
        <v>29.854915618896484</v>
      </c>
      <c r="E180" s="51">
        <f>IF(ISNUMBER(wat!E178), IF(wat!E178=-999,"NA",IF(wat!E178&gt;99, "&gt;99", IF(wat!E178&lt;1, "&lt;1",wat!E178 ))), "-")</f>
        <v>48.410388381738187</v>
      </c>
      <c r="F180" s="28">
        <f>IF(ISNUMBER(wat!F178), IF(wat!F178=-999,"NA",IF(wat!F178&gt;99, "&gt;99", IF(wat!F178&lt;1, "&lt;1",wat!F178 ))), "-")</f>
        <v>13.079739033008108</v>
      </c>
      <c r="G180" s="28">
        <f>IF(ISNUMBER(wat!G178), IF(wat!G178=-999,"NA",IF(wat!G178&gt;99, "&gt;99", IF(wat!G178&lt;1, "&lt;1",wat!G178 ))), "-")</f>
        <v>25.947358665380385</v>
      </c>
      <c r="H180" s="28">
        <f>IF(ISNUMBER(wat!H178), IF(wat!H178=-999,"NA",IF(wat!H178&gt;99, "&gt;99", IF(wat!H178&lt;1, "&lt;1",wat!H178 ))), "-")</f>
        <v>12.56251391987332</v>
      </c>
      <c r="I180" s="29">
        <f>IF(ISNUMBER(wat!I178), IF(wat!I178=-999,"NA",wat!I178), "-")</f>
        <v>0.88474166393280029</v>
      </c>
      <c r="J180" s="51">
        <f>IF(ISNUMBER(wat!J178), IF(wat!J178=-999,"NA",IF(wat!J178&gt;99, "&gt;99", wat!J178)), "-")</f>
        <v>35.579593328640961</v>
      </c>
      <c r="K180" s="28">
        <f>IF(ISNUMBER(wat!K178), IF(wat!K178=-999,"NA",IF(wat!K178&gt;99, "&gt;99", IF(wat!K178&lt;1, "&lt;1",wat!K178 ))), "-")</f>
        <v>14.280334952459942</v>
      </c>
      <c r="L180" s="28">
        <f>IF(ISNUMBER(wat!L178), IF(wat!L178=-999,"NA",IF(wat!L178&gt;99, "&gt;99", IF(wat!L178&lt;1, "&lt;1",wat!L178 ))), "-")</f>
        <v>33.167085000407567</v>
      </c>
      <c r="M180" s="28">
        <f>IF(ISNUMBER(wat!M178), IF(wat!M178=-999,"NA",IF(wat!M178&gt;99, "&gt;99", IF(wat!M178&lt;1, "&lt;1",wat!M178 ))), "-")</f>
        <v>16.972986718491523</v>
      </c>
      <c r="N180" s="29">
        <f>IF(ISNUMBER(wat!N178), IF(wat!N178=-999,"NA",wat!N178), "-")</f>
        <v>0.9316980242729187</v>
      </c>
      <c r="O180" s="51">
        <f>IF(ISNUMBER(wat!O178), IF(wat!O178=-999,"NA",IF(wat!O178&gt;99, "&gt;99", IF(wat!O178&lt;1, "&lt;1",wat!O178 ))), "-")</f>
        <v>78.556752940669242</v>
      </c>
      <c r="P180" s="28">
        <f>IF(ISNUMBER(wat!P178), IF(wat!P178=-999,"NA",IF(wat!P178&gt;99, "&gt;99", IF(wat!P178&lt;1, "&lt;1",wat!P178 ))), "-")</f>
        <v>10.258900073134892</v>
      </c>
      <c r="Q180" s="28">
        <f>IF(ISNUMBER(wat!Q178), IF(wat!Q178=-999,"NA",IF(wat!Q178&gt;99, "&gt;99", IF(wat!Q178&lt;1, "&lt;1",wat!Q178 ))), "-")</f>
        <v>8.9843809395289007</v>
      </c>
      <c r="R180" s="28">
        <f>IF(ISNUMBER(wat!R178), IF(wat!R178=-999,"NA",IF(wat!R178&gt;99, "&gt;99", IF(wat!R178&lt;1, "&lt;1",wat!R178 ))), "-")</f>
        <v>2.199966046666963</v>
      </c>
      <c r="S180" s="29">
        <f>IF(ISNUMBER(wat!S178), IF(wat!S178=-999,"NA",wat!S178), "-")</f>
        <v>0.36073905229568481</v>
      </c>
      <c r="T180" s="52">
        <f>IF(ISNUMBER(wat!T178), IF(wat!T178=-999,"NA",IF(wat!T178&gt;99, "&gt;99", IF(wat!T178&lt;1, "&lt;1",wat!T178 ))), "-")</f>
        <v>21.849593741354543</v>
      </c>
      <c r="U180" s="53">
        <f>IF(ISNUMBER(wat!U178), IF(wat!U178=-999,"NA",IF(wat!U178&gt;99, "&gt;99", IF(wat!U178&lt;1, "&lt;1",wat!U178 ))), "-")</f>
        <v>21.849593741354543</v>
      </c>
      <c r="V180" s="53">
        <f>IF(ISNUMBER(wat!V178), IF(wat!V178=-999,"NA",IF(wat!V178&gt;99, "&gt;99", IF(wat!V178&lt;1, "&lt;1",wat!V178 ))), "-")</f>
        <v>49.821359380767198</v>
      </c>
      <c r="W180" s="53">
        <f>IF(ISNUMBER(wat!W178), IF(wat!W178=-999,"NA",IF(wat!W178&gt;99, "&gt;99", IF(wat!W178&lt;1, "&lt;1",wat!W178 ))), "-")</f>
        <v>28.99713253802409</v>
      </c>
      <c r="X180" s="29">
        <f>IF(ISNUMBER(wat!X178), IF(wat!X178=-999,"NA",wat!X178), "-")</f>
        <v>0.50071769952774048</v>
      </c>
      <c r="Y180" s="28">
        <f>IF(ISNUMBER(wat!Y178), IF(wat!Y178=-999,"NA",IF(wat!Y178&gt;99, "&gt;99", IF(wat!Y178&lt;1, "&lt;1",wat!Y178 ))), "-")</f>
        <v>31.620961597816123</v>
      </c>
      <c r="Z180" s="28">
        <f>IF(ISNUMBER(wat!Z178), IF(wat!Z178=-999,"NA",IF(wat!Z178&gt;99, "&gt;99", IF(wat!Z178&lt;1, "&lt;1",wat!Z178 ))), "-")</f>
        <v>29.86916581693017</v>
      </c>
      <c r="AA180" s="52">
        <f>IF(ISNUMBER(wat!AA178), IF(wat!AA178=-999,"NA",IF(wat!AA178&gt;99, "&gt;99", IF(wat!AA178&lt;1, "&lt;1",wat!AA178 ))), "-")</f>
        <v>10.005363132556404</v>
      </c>
      <c r="AB180" s="53">
        <f>IF(ISNUMBER(wat!AB178), IF(wat!AB178=-999,"NA",IF(wat!AB178&gt;99, "&gt;99", IF(wat!AB178&lt;1, "&lt;1",wat!AB178 ))), "-")</f>
        <v>10.005363132556404</v>
      </c>
      <c r="AC180" s="53">
        <f>IF(ISNUMBER(wat!AC178), IF(wat!AC178=-999,"NA",IF(wat!AC178&gt;99, "&gt;99", IF(wat!AC178&lt;1, "&lt;1",wat!AC178 ))), "-")</f>
        <v>42.53046756694323</v>
      </c>
      <c r="AD180" s="53">
        <f>IF(ISNUMBER(wat!AD178), IF(wat!AD178=-999,"NA",IF(wat!AD178&gt;99, "&gt;99", IF(wat!AD178&lt;1, "&lt;1",wat!AD178 ))), "-")</f>
        <v>17.226516445380501</v>
      </c>
      <c r="AE180" s="29">
        <f>IF(ISNUMBER(wat!AE178), IF(wat!AE178=-999,"NA",wat!AE178), "-")</f>
        <v>0.27703291177749634</v>
      </c>
      <c r="AF180" s="28">
        <f>IF(ISNUMBER(wat!AF178), IF(wat!AF178=-999,"NA",IF(wat!AF178&gt;99, "&gt;99", IF(wat!AF178&lt;1, "&lt;1",wat!AF178 ))), "-")</f>
        <v>16.600589848992424</v>
      </c>
      <c r="AG180" s="28">
        <f>IF(ISNUMBER(wat!AG178), IF(wat!AG178=-999,"NA",IF(wat!AG178&gt;99, "&gt;99", IF(wat!AG178&lt;1, "&lt;1",wat!AG178 ))), "-")</f>
        <v>33.259338432108478</v>
      </c>
      <c r="AH180" s="52">
        <f>IF(ISNUMBER(wat!AH178), IF(wat!AH178=-999,"NA",IF(wat!AH178&gt;99, "&gt;99", IF(wat!AH178&lt;1, "&lt;1",wat!AH178 ))), "-")</f>
        <v>49.677993925998095</v>
      </c>
      <c r="AI180" s="53">
        <f>IF(ISNUMBER(wat!AI178), IF(wat!AI178=-999,"NA",IF(wat!AI178&gt;99, "&gt;99", IF(wat!AI178&lt;1, "&lt;1",wat!AI178 ))), "-")</f>
        <v>49.677993925998095</v>
      </c>
      <c r="AJ180" s="53">
        <f>IF(ISNUMBER(wat!AJ178), IF(wat!AJ178=-999,"NA",IF(wat!AJ178&gt;99, "&gt;99", IF(wat!AJ178&lt;1, "&lt;1",wat!AJ178 ))), "-")</f>
        <v>66.95154314771716</v>
      </c>
      <c r="AK180" s="53">
        <f>IF(ISNUMBER(wat!AK178), IF(wat!AK178=-999,"NA",IF(wat!AK178&gt;99, "&gt;99", IF(wat!AK178&lt;1, "&lt;1",wat!AK178 ))), "-")</f>
        <v>56.652572914396224</v>
      </c>
      <c r="AL180" s="29">
        <f>IF(ISNUMBER(wat!AL178), IF(wat!AL178=-999,"NA",wat!AL178), "-")</f>
        <v>0.60016351938247681</v>
      </c>
      <c r="AM180" s="28">
        <f>IF(ISNUMBER(wat!AM178), IF(wat!AM178=-999,"NA",IF(wat!AM178&gt;99, "&gt;99", IF(wat!AM178&lt;1, "&lt;1",wat!AM178 ))), "-")</f>
        <v>66.911807316137853</v>
      </c>
      <c r="AN180" s="28">
        <f>IF(ISNUMBER(wat!AN178), IF(wat!AN178=-999,"NA",IF(wat!AN178&gt;99, "&gt;99", IF(wat!AN178&lt;1, "&lt;1",wat!AN178 ))), "-")</f>
        <v>21.903845697666281</v>
      </c>
      <c r="AO180" s="25">
        <f>IF(ISBLANK(wat!AO178), "", wat!AO178)</f>
        <v>177</v>
      </c>
    </row>
    <row r="181" spans="1:41" s="6" customFormat="1" hidden="1" x14ac:dyDescent="0.25">
      <c r="A181" s="25" t="str">
        <f>IF(ISBLANK(wat!A179), "", wat!A179)</f>
        <v>Low-income</v>
      </c>
      <c r="B181" s="56">
        <f>IF(ISBLANK(wat!B179), "", wat!B179)</f>
        <v>2009</v>
      </c>
      <c r="C181" s="54">
        <f>IF(ISNUMBER(wat!C179), wat!C179, "-")</f>
        <v>508125.47485351563</v>
      </c>
      <c r="D181" s="28">
        <f>IF(ISNUMBER(wat!D179), wat!D179, "-")</f>
        <v>30.216873168945313</v>
      </c>
      <c r="E181" s="51">
        <f>IF(ISNUMBER(wat!E179), IF(wat!E179=-999,"NA",IF(wat!E179&gt;99, "&gt;99", IF(wat!E179&lt;1, "&lt;1",wat!E179 ))), "-")</f>
        <v>49.406421726773893</v>
      </c>
      <c r="F181" s="28">
        <f>IF(ISNUMBER(wat!F179), IF(wat!F179=-999,"NA",IF(wat!F179&gt;99, "&gt;99", IF(wat!F179&lt;1, "&lt;1",wat!F179 ))), "-")</f>
        <v>13.468128469589297</v>
      </c>
      <c r="G181" s="28">
        <f>IF(ISNUMBER(wat!G179), IF(wat!G179=-999,"NA",IF(wat!G179&gt;99, "&gt;99", IF(wat!G179&lt;1, "&lt;1",wat!G179 ))), "-")</f>
        <v>25.157231917111861</v>
      </c>
      <c r="H181" s="28">
        <f>IF(ISNUMBER(wat!H179), IF(wat!H179=-999,"NA",IF(wat!H179&gt;99, "&gt;99", IF(wat!H179&lt;1, "&lt;1",wat!H179 ))), "-")</f>
        <v>11.968217886524956</v>
      </c>
      <c r="I181" s="29">
        <f>IF(ISNUMBER(wat!I179), IF(wat!I179=-999,"NA",wat!I179), "-")</f>
        <v>0.88474166393280029</v>
      </c>
      <c r="J181" s="51">
        <f>IF(ISNUMBER(wat!J179), IF(wat!J179=-999,"NA",IF(wat!J179&gt;99, "&gt;99", wat!J179)), "-")</f>
        <v>36.603295574552966</v>
      </c>
      <c r="K181" s="28">
        <f>IF(ISNUMBER(wat!K179), IF(wat!K179=-999,"NA",IF(wat!K179&gt;99, "&gt;99", IF(wat!K179&lt;1, "&lt;1",wat!K179 ))), "-")</f>
        <v>14.811787188423512</v>
      </c>
      <c r="L181" s="28">
        <f>IF(ISNUMBER(wat!L179), IF(wat!L179=-999,"NA",IF(wat!L179&gt;99, "&gt;99", IF(wat!L179&lt;1, "&lt;1",wat!L179 ))), "-")</f>
        <v>32.327682603769723</v>
      </c>
      <c r="M181" s="28">
        <f>IF(ISNUMBER(wat!M179), IF(wat!M179=-999,"NA",IF(wat!M179&gt;99, "&gt;99", IF(wat!M179&lt;1, "&lt;1",wat!M179 ))), "-")</f>
        <v>16.257234633253788</v>
      </c>
      <c r="N181" s="29">
        <f>IF(ISNUMBER(wat!N179), IF(wat!N179=-999,"NA",wat!N179), "-")</f>
        <v>0.9316980242729187</v>
      </c>
      <c r="O181" s="51">
        <f>IF(ISNUMBER(wat!O179), IF(wat!O179=-999,"NA",IF(wat!O179&gt;99, "&gt;99", IF(wat!O179&lt;1, "&lt;1",wat!O179 ))), "-")</f>
        <v>78.974079736651476</v>
      </c>
      <c r="P181" s="28">
        <f>IF(ISNUMBER(wat!P179), IF(wat!P179=-999,"NA",IF(wat!P179&gt;99, "&gt;99", IF(wat!P179&lt;1, "&lt;1",wat!P179 ))), "-")</f>
        <v>10.36507062040563</v>
      </c>
      <c r="Q181" s="28">
        <f>IF(ISNUMBER(wat!Q179), IF(wat!Q179=-999,"NA",IF(wat!Q179&gt;99, "&gt;99", IF(wat!Q179&lt;1, "&lt;1",wat!Q179 ))), "-")</f>
        <v>8.597726674452618</v>
      </c>
      <c r="R181" s="28">
        <f>IF(ISNUMBER(wat!R179), IF(wat!R179=-999,"NA",IF(wat!R179&gt;99, "&gt;99", IF(wat!R179&lt;1, "&lt;1",wat!R179 ))), "-")</f>
        <v>2.0631229684902803</v>
      </c>
      <c r="S181" s="29">
        <f>IF(ISNUMBER(wat!S179), IF(wat!S179=-999,"NA",wat!S179), "-")</f>
        <v>0.36073905229568481</v>
      </c>
      <c r="T181" s="52">
        <f>IF(ISNUMBER(wat!T179), IF(wat!T179=-999,"NA",IF(wat!T179&gt;99, "&gt;99", IF(wat!T179&lt;1, "&lt;1",wat!T179 ))), "-")</f>
        <v>22.398892472090456</v>
      </c>
      <c r="U181" s="53">
        <f>IF(ISNUMBER(wat!U179), IF(wat!U179=-999,"NA",IF(wat!U179&gt;99, "&gt;99", IF(wat!U179&lt;1, "&lt;1",wat!U179 ))), "-")</f>
        <v>22.398892472090456</v>
      </c>
      <c r="V181" s="53">
        <f>IF(ISNUMBER(wat!V179), IF(wat!V179=-999,"NA",IF(wat!V179&gt;99, "&gt;99", IF(wat!V179&lt;1, "&lt;1",wat!V179 ))), "-")</f>
        <v>50.909814606864664</v>
      </c>
      <c r="W181" s="53">
        <f>IF(ISNUMBER(wat!W179), IF(wat!W179=-999,"NA",IF(wat!W179&gt;99, "&gt;99", IF(wat!W179&lt;1, "&lt;1",wat!W179 ))), "-")</f>
        <v>29.395212210816471</v>
      </c>
      <c r="X181" s="29">
        <f>IF(ISNUMBER(wat!X179), IF(wat!X179=-999,"NA",wat!X179), "-")</f>
        <v>0.50071769952774048</v>
      </c>
      <c r="Y181" s="28">
        <f>IF(ISNUMBER(wat!Y179), IF(wat!Y179=-999,"NA",IF(wat!Y179&gt;99, "&gt;99", IF(wat!Y179&lt;1, "&lt;1",wat!Y179 ))), "-")</f>
        <v>32.202466884983323</v>
      </c>
      <c r="Z181" s="28">
        <f>IF(ISNUMBER(wat!Z179), IF(wat!Z179=-999,"NA",IF(wat!Z179&gt;99, "&gt;99", IF(wat!Z179&lt;1, "&lt;1",wat!Z179 ))), "-")</f>
        <v>30.672083311379854</v>
      </c>
      <c r="AA181" s="52">
        <f>IF(ISNUMBER(wat!AA179), IF(wat!AA179=-999,"NA",IF(wat!AA179&gt;99, "&gt;99", IF(wat!AA179&lt;1, "&lt;1",wat!AA179 ))), "-")</f>
        <v>10.310249170594373</v>
      </c>
      <c r="AB181" s="53">
        <f>IF(ISNUMBER(wat!AB179), IF(wat!AB179=-999,"NA",IF(wat!AB179&gt;99, "&gt;99", IF(wat!AB179&lt;1, "&lt;1",wat!AB179 ))), "-")</f>
        <v>10.310249170594373</v>
      </c>
      <c r="AC181" s="53">
        <f>IF(ISNUMBER(wat!AC179), IF(wat!AC179=-999,"NA",IF(wat!AC179&gt;99, "&gt;99", IF(wat!AC179&lt;1, "&lt;1",wat!AC179 ))), "-")</f>
        <v>43.84861046666903</v>
      </c>
      <c r="AD181" s="53">
        <f>IF(ISNUMBER(wat!AD179), IF(wat!AD179=-999,"NA",IF(wat!AD179&gt;99, "&gt;99", IF(wat!AD179&lt;1, "&lt;1",wat!AD179 ))), "-")</f>
        <v>17.528414347896625</v>
      </c>
      <c r="AE181" s="29">
        <f>IF(ISNUMBER(wat!AE179), IF(wat!AE179=-999,"NA",wat!AE179), "-")</f>
        <v>0.27703291177749634</v>
      </c>
      <c r="AF181" s="28">
        <f>IF(ISNUMBER(wat!AF179), IF(wat!AF179=-999,"NA",IF(wat!AF179&gt;99, "&gt;99", IF(wat!AF179&lt;1, "&lt;1",wat!AF179 ))), "-")</f>
        <v>17.167892562653556</v>
      </c>
      <c r="AG181" s="28">
        <f>IF(ISNUMBER(wat!AG179), IF(wat!AG179=-999,"NA",IF(wat!AG179&gt;99, "&gt;99", IF(wat!AG179&lt;1, "&lt;1",wat!AG179 ))), "-")</f>
        <v>34.247190200322919</v>
      </c>
      <c r="AH181" s="52">
        <f>IF(ISNUMBER(wat!AH179), IF(wat!AH179=-999,"NA",IF(wat!AH179&gt;99, "&gt;99", IF(wat!AH179&lt;1, "&lt;1",wat!AH179 ))), "-")</f>
        <v>50.316517136465166</v>
      </c>
      <c r="AI181" s="53">
        <f>IF(ISNUMBER(wat!AI179), IF(wat!AI179=-999,"NA",IF(wat!AI179&gt;99, "&gt;99", IF(wat!AI179&lt;1, "&lt;1",wat!AI179 ))), "-")</f>
        <v>50.316517136465166</v>
      </c>
      <c r="AJ181" s="53">
        <f>IF(ISNUMBER(wat!AJ179), IF(wat!AJ179=-999,"NA",IF(wat!AJ179&gt;99, "&gt;99", IF(wat!AJ179&lt;1, "&lt;1",wat!AJ179 ))), "-")</f>
        <v>67.217024826824286</v>
      </c>
      <c r="AK181" s="53">
        <f>IF(ISNUMBER(wat!AK179), IF(wat!AK179=-999,"NA",IF(wat!AK179&gt;99, "&gt;99", IF(wat!AK179&lt;1, "&lt;1",wat!AK179 ))), "-")</f>
        <v>56.800504978978772</v>
      </c>
      <c r="AL181" s="29">
        <f>IF(ISNUMBER(wat!AL179), IF(wat!AL179=-999,"NA",wat!AL179), "-")</f>
        <v>0.60016351938247681</v>
      </c>
      <c r="AM181" s="28">
        <f>IF(ISNUMBER(wat!AM179), IF(wat!AM179=-999,"NA",IF(wat!AM179&gt;99, "&gt;99", IF(wat!AM179&lt;1, "&lt;1",wat!AM179 ))), "-")</f>
        <v>66.923451906604754</v>
      </c>
      <c r="AN181" s="28">
        <f>IF(ISNUMBER(wat!AN179), IF(wat!AN179=-999,"NA",IF(wat!AN179&gt;99, "&gt;99", IF(wat!AN179&lt;1, "&lt;1",wat!AN179 ))), "-")</f>
        <v>22.415698450452371</v>
      </c>
      <c r="AO181" s="25">
        <f>IF(ISBLANK(wat!AO179), "", wat!AO179)</f>
        <v>178</v>
      </c>
    </row>
    <row r="182" spans="1:41" s="6" customFormat="1" hidden="1" x14ac:dyDescent="0.25">
      <c r="A182" s="25" t="str">
        <f>IF(ISBLANK(wat!A180), "", wat!A180)</f>
        <v>Low-income</v>
      </c>
      <c r="B182" s="56">
        <f>IF(ISBLANK(wat!B180), "", wat!B180)</f>
        <v>2010</v>
      </c>
      <c r="C182" s="54">
        <f>IF(ISNUMBER(wat!C180), wat!C180, "-")</f>
        <v>521751.66088867188</v>
      </c>
      <c r="D182" s="28">
        <f>IF(ISNUMBER(wat!D180), wat!D180, "-")</f>
        <v>30.567525863647461</v>
      </c>
      <c r="E182" s="51">
        <f>IF(ISNUMBER(wat!E180), IF(wat!E180=-999,"NA",IF(wat!E180&gt;99, "&gt;99", IF(wat!E180&lt;1, "&lt;1",wat!E180 ))), "-")</f>
        <v>50.372754877884788</v>
      </c>
      <c r="F182" s="28">
        <f>IF(ISNUMBER(wat!F180), IF(wat!F180=-999,"NA",IF(wat!F180&gt;99, "&gt;99", IF(wat!F180&lt;1, "&lt;1",wat!F180 ))), "-")</f>
        <v>13.855211627408442</v>
      </c>
      <c r="G182" s="28">
        <f>IF(ISNUMBER(wat!G180), IF(wat!G180=-999,"NA",IF(wat!G180&gt;99, "&gt;99", IF(wat!G180&lt;1, "&lt;1",wat!G180 ))), "-")</f>
        <v>24.382398450934666</v>
      </c>
      <c r="H182" s="28">
        <f>IF(ISNUMBER(wat!H180), IF(wat!H180=-999,"NA",IF(wat!H180&gt;99, "&gt;99", IF(wat!H180&lt;1, "&lt;1",wat!H180 ))), "-")</f>
        <v>11.389635043772113</v>
      </c>
      <c r="I182" s="29">
        <f>IF(ISNUMBER(wat!I180), IF(wat!I180=-999,"NA",wat!I180), "-")</f>
        <v>0.88474166393280029</v>
      </c>
      <c r="J182" s="51">
        <f>IF(ISNUMBER(wat!J180), IF(wat!J180=-999,"NA",IF(wat!J180&gt;99, "&gt;99", wat!J180)), "-")</f>
        <v>37.604713806052921</v>
      </c>
      <c r="K182" s="28">
        <f>IF(ISNUMBER(wat!K180), IF(wat!K180=-999,"NA",IF(wat!K180&gt;99, "&gt;99", IF(wat!K180&lt;1, "&lt;1",wat!K180 ))), "-")</f>
        <v>15.342584748992808</v>
      </c>
      <c r="L182" s="28">
        <f>IF(ISNUMBER(wat!L180), IF(wat!L180=-999,"NA",IF(wat!L180&gt;99, "&gt;99", IF(wat!L180&lt;1, "&lt;1",wat!L180 ))), "-")</f>
        <v>31.497566751869485</v>
      </c>
      <c r="M182" s="28">
        <f>IF(ISNUMBER(wat!M180), IF(wat!M180=-999,"NA",IF(wat!M180&gt;99, "&gt;99", IF(wat!M180&lt;1, "&lt;1",wat!M180 ))), "-")</f>
        <v>15.555134693084801</v>
      </c>
      <c r="N182" s="29">
        <f>IF(ISNUMBER(wat!N180), IF(wat!N180=-999,"NA",wat!N180), "-")</f>
        <v>0.9316980242729187</v>
      </c>
      <c r="O182" s="51">
        <f>IF(ISNUMBER(wat!O180), IF(wat!O180=-999,"NA",IF(wat!O180&gt;99, "&gt;99", IF(wat!O180&lt;1, "&lt;1",wat!O180 ))), "-")</f>
        <v>79.374667581344056</v>
      </c>
      <c r="P182" s="28">
        <f>IF(ISNUMBER(wat!P180), IF(wat!P180=-999,"NA",IF(wat!P180&gt;99, "&gt;99", IF(wat!P180&lt;1, "&lt;1",wat!P180 ))), "-")</f>
        <v>10.476724761152392</v>
      </c>
      <c r="Q182" s="28">
        <f>IF(ISNUMBER(wat!Q180), IF(wat!Q180=-999,"NA",IF(wat!Q180&gt;99, "&gt;99", IF(wat!Q180&lt;1, "&lt;1",wat!Q180 ))), "-")</f>
        <v>8.220678410498202</v>
      </c>
      <c r="R182" s="28">
        <f>IF(ISNUMBER(wat!R180), IF(wat!R180=-999,"NA",IF(wat!R180&gt;99, "&gt;99", IF(wat!R180&lt;1, "&lt;1",wat!R180 ))), "-")</f>
        <v>1.9279292470053524</v>
      </c>
      <c r="S182" s="29">
        <f>IF(ISNUMBER(wat!S180), IF(wat!S180=-999,"NA",wat!S180), "-")</f>
        <v>0.36073905229568481</v>
      </c>
      <c r="T182" s="52">
        <f>IF(ISNUMBER(wat!T180), IF(wat!T180=-999,"NA",IF(wat!T180&gt;99, "&gt;99", IF(wat!T180&lt;1, "&lt;1",wat!T180 ))), "-")</f>
        <v>22.92751933204174</v>
      </c>
      <c r="U182" s="53">
        <f>IF(ISNUMBER(wat!U180), IF(wat!U180=-999,"NA",IF(wat!U180&gt;99, "&gt;99", IF(wat!U180&lt;1, "&lt;1",wat!U180 ))), "-")</f>
        <v>22.92751933204174</v>
      </c>
      <c r="V182" s="53">
        <f>IF(ISNUMBER(wat!V180), IF(wat!V180=-999,"NA",IF(wat!V180&gt;99, "&gt;99", IF(wat!V180&lt;1, "&lt;1",wat!V180 ))), "-")</f>
        <v>51.961224945340788</v>
      </c>
      <c r="W182" s="53">
        <f>IF(ISNUMBER(wat!W180), IF(wat!W180=-999,"NA",IF(wat!W180&gt;99, "&gt;99", IF(wat!W180&lt;1, "&lt;1",wat!W180 ))), "-")</f>
        <v>29.781412793820003</v>
      </c>
      <c r="X182" s="29">
        <f>IF(ISNUMBER(wat!X180), IF(wat!X180=-999,"NA",wat!X180), "-")</f>
        <v>0.50071769952774048</v>
      </c>
      <c r="Y182" s="28">
        <f>IF(ISNUMBER(wat!Y180), IF(wat!Y180=-999,"NA",IF(wat!Y180&gt;99, "&gt;99", IF(wat!Y180&lt;1, "&lt;1",wat!Y180 ))), "-")</f>
        <v>32.753667428854172</v>
      </c>
      <c r="Z182" s="28">
        <f>IF(ISNUMBER(wat!Z180), IF(wat!Z180=-999,"NA",IF(wat!Z180&gt;99, "&gt;99", IF(wat!Z180&lt;1, "&lt;1",wat!Z180 ))), "-")</f>
        <v>31.47429907643906</v>
      </c>
      <c r="AA182" s="52">
        <f>IF(ISNUMBER(wat!AA180), IF(wat!AA180=-999,"NA",IF(wat!AA180&gt;99, "&gt;99", IF(wat!AA180&lt;1, "&lt;1",wat!AA180 ))), "-")</f>
        <v>10.600431418171405</v>
      </c>
      <c r="AB182" s="53">
        <f>IF(ISNUMBER(wat!AB180), IF(wat!AB180=-999,"NA",IF(wat!AB180&gt;99, "&gt;99", IF(wat!AB180&lt;1, "&lt;1",wat!AB180 ))), "-")</f>
        <v>10.600431418171405</v>
      </c>
      <c r="AC182" s="53">
        <f>IF(ISNUMBER(wat!AC180), IF(wat!AC180=-999,"NA",IF(wat!AC180&gt;99, "&gt;99", IF(wat!AC180&lt;1, "&lt;1",wat!AC180 ))), "-")</f>
        <v>45.142405722608579</v>
      </c>
      <c r="AD182" s="53">
        <f>IF(ISNUMBER(wat!AD180), IF(wat!AD180=-999,"NA",IF(wat!AD180&gt;99, "&gt;99", IF(wat!AD180&lt;1, "&lt;1",wat!AD180 ))), "-")</f>
        <v>17.823661966491464</v>
      </c>
      <c r="AE182" s="29">
        <f>IF(ISNUMBER(wat!AE180), IF(wat!AE180=-999,"NA",wat!AE180), "-")</f>
        <v>0.27703291177749634</v>
      </c>
      <c r="AF182" s="28">
        <f>IF(ISNUMBER(wat!AF180), IF(wat!AF180=-999,"NA",IF(wat!AF180&gt;99, "&gt;99", IF(wat!AF180&lt;1, "&lt;1",wat!AF180 ))), "-")</f>
        <v>17.710587233761029</v>
      </c>
      <c r="AG182" s="28">
        <f>IF(ISNUMBER(wat!AG180), IF(wat!AG180=-999,"NA",IF(wat!AG180&gt;99, "&gt;99", IF(wat!AG180&lt;1, "&lt;1",wat!AG180 ))), "-")</f>
        <v>35.236711321284716</v>
      </c>
      <c r="AH182" s="52">
        <f>IF(ISNUMBER(wat!AH180), IF(wat!AH180=-999,"NA",IF(wat!AH180&gt;99, "&gt;99", IF(wat!AH180&lt;1, "&lt;1",wat!AH180 ))), "-")</f>
        <v>50.927830207036472</v>
      </c>
      <c r="AI182" s="53">
        <f>IF(ISNUMBER(wat!AI180), IF(wat!AI180=-999,"NA",IF(wat!AI180&gt;99, "&gt;99", IF(wat!AI180&lt;1, "&lt;1",wat!AI180 ))), "-")</f>
        <v>50.927830207036472</v>
      </c>
      <c r="AJ182" s="53">
        <f>IF(ISNUMBER(wat!AJ180), IF(wat!AJ180=-999,"NA",IF(wat!AJ180&gt;99, "&gt;99", IF(wat!AJ180&lt;1, "&lt;1",wat!AJ180 ))), "-")</f>
        <v>67.449803561852988</v>
      </c>
      <c r="AK182" s="53">
        <f>IF(ISNUMBER(wat!AK180), IF(wat!AK180=-999,"NA",IF(wat!AK180&gt;99, "&gt;99", IF(wat!AK180&lt;1, "&lt;1",wat!AK180 ))), "-")</f>
        <v>56.942794721021805</v>
      </c>
      <c r="AL182" s="29">
        <f>IF(ISNUMBER(wat!AL180), IF(wat!AL180=-999,"NA",wat!AL180), "-")</f>
        <v>0.60016351938247681</v>
      </c>
      <c r="AM182" s="28">
        <f>IF(ISNUMBER(wat!AM180), IF(wat!AM180=-999,"NA",IF(wat!AM180&gt;99, "&gt;99", IF(wat!AM180&lt;1, "&lt;1",wat!AM180 ))), "-")</f>
        <v>66.923207421568151</v>
      </c>
      <c r="AN182" s="28">
        <f>IF(ISNUMBER(wat!AN180), IF(wat!AN180=-999,"NA",IF(wat!AN180&gt;99, "&gt;99", IF(wat!AN180&lt;1, "&lt;1",wat!AN180 ))), "-")</f>
        <v>22.928184920928295</v>
      </c>
      <c r="AO182" s="25">
        <f>IF(ISBLANK(wat!AO180), "", wat!AO180)</f>
        <v>179</v>
      </c>
    </row>
    <row r="183" spans="1:41" s="6" customFormat="1" hidden="1" x14ac:dyDescent="0.25">
      <c r="A183" s="25" t="str">
        <f>IF(ISBLANK(wat!A181), "", wat!A181)</f>
        <v>Low-income</v>
      </c>
      <c r="B183" s="56">
        <f>IF(ISBLANK(wat!B181), "", wat!B181)</f>
        <v>2011</v>
      </c>
      <c r="C183" s="54">
        <f>IF(ISNUMBER(wat!C181), wat!C181, "-")</f>
        <v>545264.97729492188</v>
      </c>
      <c r="D183" s="28">
        <f>IF(ISNUMBER(wat!D181), wat!D181, "-")</f>
        <v>30.618412017822266</v>
      </c>
      <c r="E183" s="51">
        <f>IF(ISNUMBER(wat!E181), IF(wat!E181=-999,"NA",IF(wat!E181&gt;99, "&gt;99", IF(wat!E181&lt;1, "&lt;1",wat!E181 ))), "-")</f>
        <v>51.110649063892708</v>
      </c>
      <c r="F183" s="28">
        <f>IF(ISNUMBER(wat!F181), IF(wat!F181=-999,"NA",IF(wat!F181&gt;99, "&gt;99", IF(wat!F181&lt;1, "&lt;1",wat!F181 ))), "-")</f>
        <v>14.440746359608781</v>
      </c>
      <c r="G183" s="28">
        <f>IF(ISNUMBER(wat!G181), IF(wat!G181=-999,"NA",IF(wat!G181&gt;99, "&gt;99", IF(wat!G181&lt;1, "&lt;1",wat!G181 ))), "-")</f>
        <v>23.443070603751114</v>
      </c>
      <c r="H183" s="28">
        <f>IF(ISNUMBER(wat!H181), IF(wat!H181=-999,"NA",IF(wat!H181&gt;99, "&gt;99", IF(wat!H181&lt;1, "&lt;1",wat!H181 ))), "-")</f>
        <v>11.005533972747408</v>
      </c>
      <c r="I183" s="29">
        <f>IF(ISNUMBER(wat!I181), IF(wat!I181=-999,"NA",wat!I181), "-")</f>
        <v>0.88474166393280029</v>
      </c>
      <c r="J183" s="51">
        <f>IF(ISNUMBER(wat!J181), IF(wat!J181=-999,"NA",IF(wat!J181&gt;99, "&gt;99", wat!J181)), "-")</f>
        <v>38.612094823759499</v>
      </c>
      <c r="K183" s="28">
        <f>IF(ISNUMBER(wat!K181), IF(wat!K181=-999,"NA",IF(wat!K181&gt;99, "&gt;99", IF(wat!K181&lt;1, "&lt;1",wat!K181 ))), "-")</f>
        <v>16.062786231313769</v>
      </c>
      <c r="L183" s="28">
        <f>IF(ISNUMBER(wat!L181), IF(wat!L181=-999,"NA",IF(wat!L181&gt;99, "&gt;99", IF(wat!L181&lt;1, "&lt;1",wat!L181 ))), "-")</f>
        <v>30.311597509690007</v>
      </c>
      <c r="M183" s="28">
        <f>IF(ISNUMBER(wat!M181), IF(wat!M181=-999,"NA",IF(wat!M181&gt;99, "&gt;99", IF(wat!M181&lt;1, "&lt;1",wat!M181 ))), "-")</f>
        <v>15.013521435236719</v>
      </c>
      <c r="N183" s="29">
        <f>IF(ISNUMBER(wat!N181), IF(wat!N181=-999,"NA",wat!N181), "-")</f>
        <v>0.9316980242729187</v>
      </c>
      <c r="O183" s="51">
        <f>IF(ISNUMBER(wat!O181), IF(wat!O181=-999,"NA",IF(wat!O181&gt;99, "&gt;99", IF(wat!O181&lt;1, "&lt;1",wat!O181 ))), "-")</f>
        <v>79.43248208403044</v>
      </c>
      <c r="P183" s="28">
        <f>IF(ISNUMBER(wat!P181), IF(wat!P181=-999,"NA",IF(wat!P181&gt;99, "&gt;99", IF(wat!P181&lt;1, "&lt;1",wat!P181 ))), "-")</f>
        <v>10.765190242885565</v>
      </c>
      <c r="Q183" s="28">
        <f>IF(ISNUMBER(wat!Q181), IF(wat!Q181=-999,"NA",IF(wat!Q181&gt;99, "&gt;99", IF(wat!Q181&lt;1, "&lt;1",wat!Q181 ))), "-")</f>
        <v>7.878927769158997</v>
      </c>
      <c r="R183" s="28">
        <f>IF(ISNUMBER(wat!R181), IF(wat!R181=-999,"NA",IF(wat!R181&gt;99, "&gt;99", IF(wat!R181&lt;1, "&lt;1",wat!R181 ))), "-")</f>
        <v>1.9233999039250045</v>
      </c>
      <c r="S183" s="29">
        <f>IF(ISNUMBER(wat!S181), IF(wat!S181=-999,"NA",wat!S181), "-")</f>
        <v>0.36073905229568481</v>
      </c>
      <c r="T183" s="52">
        <f>IF(ISNUMBER(wat!T181), IF(wat!T181=-999,"NA",IF(wat!T181&gt;99, "&gt;99", IF(wat!T181&lt;1, "&lt;1",wat!T181 ))), "-")</f>
        <v>23.067111515557514</v>
      </c>
      <c r="U183" s="53">
        <f>IF(ISNUMBER(wat!U181), IF(wat!U181=-999,"NA",IF(wat!U181&gt;99, "&gt;99", IF(wat!U181&lt;1, "&lt;1",wat!U181 ))), "-")</f>
        <v>23.067111515557514</v>
      </c>
      <c r="V183" s="53">
        <f>IF(ISNUMBER(wat!V181), IF(wat!V181=-999,"NA",IF(wat!V181&gt;99, "&gt;99", IF(wat!V181&lt;1, "&lt;1",wat!V181 ))), "-")</f>
        <v>53.001717300345788</v>
      </c>
      <c r="W183" s="53">
        <f>IF(ISNUMBER(wat!W181), IF(wat!W181=-999,"NA",IF(wat!W181&gt;99, "&gt;99", IF(wat!W181&lt;1, "&lt;1",wat!W181 ))), "-")</f>
        <v>30.063235714181207</v>
      </c>
      <c r="X183" s="29">
        <f>IF(ISNUMBER(wat!X181), IF(wat!X181=-999,"NA",wat!X181), "-")</f>
        <v>0.50071769952774048</v>
      </c>
      <c r="Y183" s="28">
        <f>IF(ISNUMBER(wat!Y181), IF(wat!Y181=-999,"NA",IF(wat!Y181&gt;99, "&gt;99", IF(wat!Y181&lt;1, "&lt;1",wat!Y181 ))), "-")</f>
        <v>32.800286448500437</v>
      </c>
      <c r="Z183" s="28">
        <f>IF(ISNUMBER(wat!Z181), IF(wat!Z181=-999,"NA",IF(wat!Z181&gt;99, "&gt;99", IF(wat!Z181&lt;1, "&lt;1",wat!Z181 ))), "-")</f>
        <v>32.751108975001074</v>
      </c>
      <c r="AA183" s="52">
        <f>IF(ISNUMBER(wat!AA181), IF(wat!AA181=-999,"NA",IF(wat!AA181&gt;99, "&gt;99", IF(wat!AA181&lt;1, "&lt;1",wat!AA181 ))), "-")</f>
        <v>10.737622380574768</v>
      </c>
      <c r="AB183" s="53">
        <f>IF(ISNUMBER(wat!AB181), IF(wat!AB181=-999,"NA",IF(wat!AB181&gt;99, "&gt;99", IF(wat!AB181&lt;1, "&lt;1",wat!AB181 ))), "-")</f>
        <v>10.737622380574768</v>
      </c>
      <c r="AC183" s="53">
        <f>IF(ISNUMBER(wat!AC181), IF(wat!AC181=-999,"NA",IF(wat!AC181&gt;99, "&gt;99", IF(wat!AC181&lt;1, "&lt;1",wat!AC181 ))), "-")</f>
        <v>46.605730161672398</v>
      </c>
      <c r="AD183" s="53">
        <f>IF(ISNUMBER(wat!AD181), IF(wat!AD181=-999,"NA",IF(wat!AD181&gt;99, "&gt;99", IF(wat!AD181&lt;1, "&lt;1",wat!AD181 ))), "-")</f>
        <v>18.185598434826741</v>
      </c>
      <c r="AE183" s="29">
        <f>IF(ISNUMBER(wat!AE181), IF(wat!AE181=-999,"NA",wat!AE181), "-")</f>
        <v>0.27703291177749634</v>
      </c>
      <c r="AF183" s="28">
        <f>IF(ISNUMBER(wat!AF181), IF(wat!AF181=-999,"NA",IF(wat!AF181&gt;99, "&gt;99", IF(wat!AF181&lt;1, "&lt;1",wat!AF181 ))), "-")</f>
        <v>18.013973937580378</v>
      </c>
      <c r="AG183" s="28">
        <f>IF(ISNUMBER(wat!AG181), IF(wat!AG181=-999,"NA",IF(wat!AG181&gt;99, "&gt;99", IF(wat!AG181&lt;1, "&lt;1",wat!AG181 ))), "-")</f>
        <v>36.660907117492883</v>
      </c>
      <c r="AH183" s="52">
        <f>IF(ISNUMBER(wat!AH181), IF(wat!AH181=-999,"NA",IF(wat!AH181&gt;99, "&gt;99", IF(wat!AH181&lt;1, "&lt;1",wat!AH181 ))), "-")</f>
        <v>51.005841021512566</v>
      </c>
      <c r="AI183" s="53">
        <f>IF(ISNUMBER(wat!AI181), IF(wat!AI181=-999,"NA",IF(wat!AI181&gt;99, "&gt;99", IF(wat!AI181&lt;1, "&lt;1",wat!AI181 ))), "-")</f>
        <v>51.005841021512566</v>
      </c>
      <c r="AJ183" s="53">
        <f>IF(ISNUMBER(wat!AJ181), IF(wat!AJ181=-999,"NA",IF(wat!AJ181&gt;99, "&gt;99", IF(wat!AJ181&lt;1, "&lt;1",wat!AJ181 ))), "-")</f>
        <v>67.495080493900772</v>
      </c>
      <c r="AK183" s="53">
        <f>IF(ISNUMBER(wat!AK181), IF(wat!AK181=-999,"NA",IF(wat!AK181&gt;99, "&gt;99", IF(wat!AK181&lt;1, "&lt;1",wat!AK181 ))), "-")</f>
        <v>56.978065135523195</v>
      </c>
      <c r="AL183" s="29">
        <f>IF(ISNUMBER(wat!AL181), IF(wat!AL181=-999,"NA",wat!AL181), "-")</f>
        <v>0.60016351938247681</v>
      </c>
      <c r="AM183" s="28">
        <f>IF(ISNUMBER(wat!AM181), IF(wat!AM181=-999,"NA",IF(wat!AM181&gt;99, "&gt;99", IF(wat!AM181&lt;1, "&lt;1",wat!AM181 ))), "-")</f>
        <v>66.306199166475679</v>
      </c>
      <c r="AN183" s="28">
        <f>IF(ISNUMBER(wat!AN181), IF(wat!AN181=-999,"NA",IF(wat!AN181&gt;99, "&gt;99", IF(wat!AN181&lt;1, "&lt;1",wat!AN181 ))), "-")</f>
        <v>23.891473160440288</v>
      </c>
      <c r="AO183" s="25">
        <f>IF(ISBLANK(wat!AO181), "", wat!AO181)</f>
        <v>180</v>
      </c>
    </row>
    <row r="184" spans="1:41" s="6" customFormat="1" hidden="1" x14ac:dyDescent="0.25">
      <c r="A184" s="25" t="str">
        <f>IF(ISBLANK(wat!A182), "", wat!A182)</f>
        <v>Low-income</v>
      </c>
      <c r="B184" s="56">
        <f>IF(ISBLANK(wat!B182), "", wat!B182)</f>
        <v>2012</v>
      </c>
      <c r="C184" s="54">
        <f>IF(ISNUMBER(wat!C182), wat!C182, "-")</f>
        <v>559331.4541015625</v>
      </c>
      <c r="D184" s="28">
        <f>IF(ISNUMBER(wat!D182), wat!D182, "-")</f>
        <v>30.869146347045898</v>
      </c>
      <c r="E184" s="51">
        <f>IF(ISNUMBER(wat!E182), IF(wat!E182=-999,"NA",IF(wat!E182&gt;99, "&gt;99", IF(wat!E182&lt;1, "&lt;1",wat!E182 ))), "-")</f>
        <v>51.986888075543462</v>
      </c>
      <c r="F184" s="28">
        <f>IF(ISNUMBER(wat!F182), IF(wat!F182=-999,"NA",IF(wat!F182&gt;99, "&gt;99", IF(wat!F182&lt;1, "&lt;1",wat!F182 ))), "-")</f>
        <v>14.865115058057867</v>
      </c>
      <c r="G184" s="28">
        <f>IF(ISNUMBER(wat!G182), IF(wat!G182=-999,"NA",IF(wat!G182&gt;99, "&gt;99", IF(wat!G182&lt;1, "&lt;1",wat!G182 ))), "-")</f>
        <v>22.713198711138478</v>
      </c>
      <c r="H184" s="28">
        <f>IF(ISNUMBER(wat!H182), IF(wat!H182=-999,"NA",IF(wat!H182&gt;99, "&gt;99", IF(wat!H182&lt;1, "&lt;1",wat!H182 ))), "-")</f>
        <v>10.434798155260196</v>
      </c>
      <c r="I184" s="29">
        <f>IF(ISNUMBER(wat!I182), IF(wat!I182=-999,"NA",wat!I182), "-")</f>
        <v>0.88474166393280029</v>
      </c>
      <c r="J184" s="51">
        <f>IF(ISNUMBER(wat!J182), IF(wat!J182=-999,"NA",IF(wat!J182&gt;99, "&gt;99", wat!J182)), "-")</f>
        <v>39.564173779009209</v>
      </c>
      <c r="K184" s="28">
        <f>IF(ISNUMBER(wat!K182), IF(wat!K182=-999,"NA",IF(wat!K182&gt;99, "&gt;99", IF(wat!K182&lt;1, "&lt;1",wat!K182 ))), "-")</f>
        <v>16.639547690045049</v>
      </c>
      <c r="L184" s="28">
        <f>IF(ISNUMBER(wat!L182), IF(wat!L182=-999,"NA",IF(wat!L182&gt;99, "&gt;99", IF(wat!L182&lt;1, "&lt;1",wat!L182 ))), "-")</f>
        <v>29.494675118946773</v>
      </c>
      <c r="M184" s="28">
        <f>IF(ISNUMBER(wat!M182), IF(wat!M182=-999,"NA",IF(wat!M182&gt;99, "&gt;99", IF(wat!M182&lt;1, "&lt;1",wat!M182 ))), "-")</f>
        <v>14.301603411998975</v>
      </c>
      <c r="N184" s="29">
        <f>IF(ISNUMBER(wat!N182), IF(wat!N182=-999,"NA",wat!N182), "-")</f>
        <v>0.9316980242729187</v>
      </c>
      <c r="O184" s="51">
        <f>IF(ISNUMBER(wat!O182), IF(wat!O182=-999,"NA",IF(wat!O182&gt;99, "&gt;99", IF(wat!O182&lt;1, "&lt;1",wat!O182 ))), "-")</f>
        <v>79.807313144222391</v>
      </c>
      <c r="P184" s="28">
        <f>IF(ISNUMBER(wat!P182), IF(wat!P182=-999,"NA",IF(wat!P182&gt;99, "&gt;99", IF(wat!P182&lt;1, "&lt;1",wat!P182 ))), "-")</f>
        <v>10.891307319754215</v>
      </c>
      <c r="Q184" s="28">
        <f>IF(ISNUMBER(wat!Q182), IF(wat!Q182=-999,"NA",IF(wat!Q182&gt;99, "&gt;99", IF(wat!Q182&lt;1, "&lt;1",wat!Q182 ))), "-")</f>
        <v>7.5262167095496642</v>
      </c>
      <c r="R184" s="28">
        <f>IF(ISNUMBER(wat!R182), IF(wat!R182=-999,"NA",IF(wat!R182&gt;99, "&gt;99", IF(wat!R182&lt;1, "&lt;1",wat!R182 ))), "-")</f>
        <v>1.7751628264737325</v>
      </c>
      <c r="S184" s="29">
        <f>IF(ISNUMBER(wat!S182), IF(wat!S182=-999,"NA",wat!S182), "-")</f>
        <v>0.36073905229568481</v>
      </c>
      <c r="T184" s="52">
        <f>IF(ISNUMBER(wat!T182), IF(wat!T182=-999,"NA",IF(wat!T182&gt;99, "&gt;99", IF(wat!T182&lt;1, "&lt;1",wat!T182 ))), "-")</f>
        <v>23.573437001405633</v>
      </c>
      <c r="U184" s="53">
        <f>IF(ISNUMBER(wat!U182), IF(wat!U182=-999,"NA",IF(wat!U182&gt;99, "&gt;99", IF(wat!U182&lt;1, "&lt;1",wat!U182 ))), "-")</f>
        <v>23.573437001405633</v>
      </c>
      <c r="V184" s="53">
        <f>IF(ISNUMBER(wat!V182), IF(wat!V182=-999,"NA",IF(wat!V182&gt;99, "&gt;99", IF(wat!V182&lt;1, "&lt;1",wat!V182 ))), "-")</f>
        <v>53.984108833283841</v>
      </c>
      <c r="W184" s="53">
        <f>IF(ISNUMBER(wat!W182), IF(wat!W182=-999,"NA",IF(wat!W182&gt;99, "&gt;99", IF(wat!W182&lt;1, "&lt;1",wat!W182 ))), "-")</f>
        <v>30.407339555185715</v>
      </c>
      <c r="X184" s="29">
        <f>IF(ISNUMBER(wat!X182), IF(wat!X182=-999,"NA",wat!X182), "-")</f>
        <v>0.50071769952774048</v>
      </c>
      <c r="Y184" s="28">
        <f>IF(ISNUMBER(wat!Y182), IF(wat!Y182=-999,"NA",IF(wat!Y182&gt;99, "&gt;99", IF(wat!Y182&lt;1, "&lt;1",wat!Y182 ))), "-")</f>
        <v>33.273894609355366</v>
      </c>
      <c r="Z184" s="28">
        <f>IF(ISNUMBER(wat!Z182), IF(wat!Z182=-999,"NA",IF(wat!Z182&gt;99, "&gt;99", IF(wat!Z182&lt;1, "&lt;1",wat!Z182 ))), "-")</f>
        <v>33.578108524245955</v>
      </c>
      <c r="AA184" s="52">
        <f>IF(ISNUMBER(wat!AA182), IF(wat!AA182=-999,"NA",IF(wat!AA182&gt;99, "&gt;99", IF(wat!AA182&lt;1, "&lt;1",wat!AA182 ))), "-")</f>
        <v>11.063172925289596</v>
      </c>
      <c r="AB184" s="53">
        <f>IF(ISNUMBER(wat!AB182), IF(wat!AB182=-999,"NA",IF(wat!AB182&gt;99, "&gt;99", IF(wat!AB182&lt;1, "&lt;1",wat!AB182 ))), "-")</f>
        <v>11.063172925289596</v>
      </c>
      <c r="AC184" s="53">
        <f>IF(ISNUMBER(wat!AC182), IF(wat!AC182=-999,"NA",IF(wat!AC182&gt;99, "&gt;99", IF(wat!AC182&lt;1, "&lt;1",wat!AC182 ))), "-")</f>
        <v>47.8893035103671</v>
      </c>
      <c r="AD184" s="53">
        <f>IF(ISNUMBER(wat!AD182), IF(wat!AD182=-999,"NA",IF(wat!AD182&gt;99, "&gt;99", IF(wat!AD182&lt;1, "&lt;1",wat!AD182 ))), "-")</f>
        <v>18.482876775150348</v>
      </c>
      <c r="AE184" s="29">
        <f>IF(ISNUMBER(wat!AE182), IF(wat!AE182=-999,"NA",wat!AE182), "-")</f>
        <v>0.27703291177749634</v>
      </c>
      <c r="AF184" s="28">
        <f>IF(ISNUMBER(wat!AF182), IF(wat!AF182=-999,"NA",IF(wat!AF182&gt;99, "&gt;99", IF(wat!AF182&lt;1, "&lt;1",wat!AF182 ))), "-")</f>
        <v>18.531354634220097</v>
      </c>
      <c r="AG184" s="28">
        <f>IF(ISNUMBER(wat!AG182), IF(wat!AG182=-999,"NA",IF(wat!AG182&gt;99, "&gt;99", IF(wat!AG182&lt;1, "&lt;1",wat!AG182 ))), "-")</f>
        <v>37.672366834834165</v>
      </c>
      <c r="AH184" s="52">
        <f>IF(ISNUMBER(wat!AH182), IF(wat!AH182=-999,"NA",IF(wat!AH182&gt;99, "&gt;99", IF(wat!AH182&lt;1, "&lt;1",wat!AH182 ))), "-")</f>
        <v>51.589928929092807</v>
      </c>
      <c r="AI184" s="53">
        <f>IF(ISNUMBER(wat!AI182), IF(wat!AI182=-999,"NA",IF(wat!AI182&gt;99, "&gt;99", IF(wat!AI182&lt;1, "&lt;1",wat!AI182 ))), "-")</f>
        <v>51.589928929092807</v>
      </c>
      <c r="AJ184" s="53">
        <f>IF(ISNUMBER(wat!AJ182), IF(wat!AJ182=-999,"NA",IF(wat!AJ182&gt;99, "&gt;99", IF(wat!AJ182&lt;1, "&lt;1",wat!AJ182 ))), "-")</f>
        <v>67.633305004664336</v>
      </c>
      <c r="AK184" s="53">
        <f>IF(ISNUMBER(wat!AK182), IF(wat!AK182=-999,"NA",IF(wat!AK182&gt;99, "&gt;99", IF(wat!AK182&lt;1, "&lt;1",wat!AK182 ))), "-")</f>
        <v>57.111940694908455</v>
      </c>
      <c r="AL184" s="29">
        <f>IF(ISNUMBER(wat!AL182), IF(wat!AL182=-999,"NA",wat!AL182), "-")</f>
        <v>0.60016351938247681</v>
      </c>
      <c r="AM184" s="28">
        <f>IF(ISNUMBER(wat!AM182), IF(wat!AM182=-999,"NA",IF(wat!AM182&gt;99, "&gt;99", IF(wat!AM182&lt;1, "&lt;1",wat!AM182 ))), "-")</f>
        <v>66.289524629419077</v>
      </c>
      <c r="AN184" s="28">
        <f>IF(ISNUMBER(wat!AN182), IF(wat!AN182=-999,"NA",IF(wat!AN182&gt;99, "&gt;99", IF(wat!AN182&lt;1, "&lt;1",wat!AN182 ))), "-")</f>
        <v>24.40909583455754</v>
      </c>
      <c r="AO184" s="25">
        <f>IF(ISBLANK(wat!AO182), "", wat!AO182)</f>
        <v>181</v>
      </c>
    </row>
    <row r="185" spans="1:41" s="6" customFormat="1" hidden="1" x14ac:dyDescent="0.25">
      <c r="A185" s="25" t="str">
        <f>IF(ISBLANK(wat!A183), "", wat!A183)</f>
        <v>Low-income</v>
      </c>
      <c r="B185" s="56">
        <f>IF(ISBLANK(wat!B183), "", wat!B183)</f>
        <v>2013</v>
      </c>
      <c r="C185" s="54">
        <f>IF(ISNUMBER(wat!C183), wat!C183, "-")</f>
        <v>573577.26318359375</v>
      </c>
      <c r="D185" s="28">
        <f>IF(ISNUMBER(wat!D183), wat!D183, "-")</f>
        <v>31.124017715454102</v>
      </c>
      <c r="E185" s="51">
        <f>IF(ISNUMBER(wat!E183), IF(wat!E183=-999,"NA",IF(wat!E183&gt;99, "&gt;99", IF(wat!E183&lt;1, "&lt;1",wat!E183 ))), "-")</f>
        <v>52.860802922266537</v>
      </c>
      <c r="F185" s="28">
        <f>IF(ISNUMBER(wat!F183), IF(wat!F183=-999,"NA",IF(wat!F183&gt;99, "&gt;99", IF(wat!F183&lt;1, "&lt;1",wat!F183 ))), "-")</f>
        <v>15.288749891928106</v>
      </c>
      <c r="G185" s="28">
        <f>IF(ISNUMBER(wat!G183), IF(wat!G183=-999,"NA",IF(wat!G183&gt;99, "&gt;99", IF(wat!G183&lt;1, "&lt;1",wat!G183 ))), "-")</f>
        <v>22.005221078868967</v>
      </c>
      <c r="H185" s="28">
        <f>IF(ISNUMBER(wat!H183), IF(wat!H183=-999,"NA",IF(wat!H183&gt;99, "&gt;99", IF(wat!H183&lt;1, "&lt;1",wat!H183 ))), "-")</f>
        <v>9.8452261069363907</v>
      </c>
      <c r="I185" s="29">
        <f>IF(ISNUMBER(wat!I183), IF(wat!I183=-999,"NA",wat!I183), "-")</f>
        <v>0.88474166393280029</v>
      </c>
      <c r="J185" s="51">
        <f>IF(ISNUMBER(wat!J183), IF(wat!J183=-999,"NA",IF(wat!J183&gt;99, "&gt;99", wat!J183)), "-")</f>
        <v>40.510087028546579</v>
      </c>
      <c r="K185" s="28">
        <f>IF(ISNUMBER(wat!K183), IF(wat!K183=-999,"NA",IF(wat!K183&gt;99, "&gt;99", IF(wat!K183&lt;1, "&lt;1",wat!K183 ))), "-")</f>
        <v>17.219652681408373</v>
      </c>
      <c r="L185" s="28">
        <f>IF(ISNUMBER(wat!L183), IF(wat!L183=-999,"NA",IF(wat!L183&gt;99, "&gt;99", IF(wat!L183&lt;1, "&lt;1",wat!L183 ))), "-")</f>
        <v>28.70989413498582</v>
      </c>
      <c r="M185" s="28">
        <f>IF(ISNUMBER(wat!M183), IF(wat!M183=-999,"NA",IF(wat!M183&gt;99, "&gt;99", IF(wat!M183&lt;1, "&lt;1",wat!M183 ))), "-")</f>
        <v>13.560366155059231</v>
      </c>
      <c r="N185" s="29">
        <f>IF(ISNUMBER(wat!N183), IF(wat!N183=-999,"NA",wat!N183), "-")</f>
        <v>0.9316980242729187</v>
      </c>
      <c r="O185" s="51">
        <f>IF(ISNUMBER(wat!O183), IF(wat!O183=-999,"NA",IF(wat!O183&gt;99, "&gt;99", IF(wat!O183&lt;1, "&lt;1",wat!O183 ))), "-")</f>
        <v>80.19235416436733</v>
      </c>
      <c r="P185" s="28">
        <f>IF(ISNUMBER(wat!P183), IF(wat!P183=-999,"NA",IF(wat!P183&gt;99, "&gt;99", IF(wat!P183&lt;1, "&lt;1",wat!P183 ))), "-")</f>
        <v>11.015753692865694</v>
      </c>
      <c r="Q185" s="28">
        <f>IF(ISNUMBER(wat!Q183), IF(wat!Q183=-999,"NA",IF(wat!Q183&gt;99, "&gt;99", IF(wat!Q183&lt;1, "&lt;1",wat!Q183 ))), "-")</f>
        <v>7.1680950124246552</v>
      </c>
      <c r="R185" s="28">
        <f>IF(ISNUMBER(wat!R183), IF(wat!R183=-999,"NA",IF(wat!R183&gt;99, "&gt;99", IF(wat!R183&lt;1, "&lt;1",wat!R183 ))), "-")</f>
        <v>1.6237971303423187</v>
      </c>
      <c r="S185" s="29">
        <f>IF(ISNUMBER(wat!S183), IF(wat!S183=-999,"NA",wat!S183), "-")</f>
        <v>0.36073905229568481</v>
      </c>
      <c r="T185" s="52">
        <f>IF(ISNUMBER(wat!T183), IF(wat!T183=-999,"NA",IF(wat!T183&gt;99, "&gt;99", IF(wat!T183&lt;1, "&lt;1",wat!T183 ))), "-")</f>
        <v>24.092910532519344</v>
      </c>
      <c r="U185" s="53">
        <f>IF(ISNUMBER(wat!U183), IF(wat!U183=-999,"NA",IF(wat!U183&gt;99, "&gt;99", IF(wat!U183&lt;1, "&lt;1",wat!U183 ))), "-")</f>
        <v>24.092910532519344</v>
      </c>
      <c r="V185" s="53">
        <f>IF(ISNUMBER(wat!V183), IF(wat!V183=-999,"NA",IF(wat!V183&gt;99, "&gt;99", IF(wat!V183&lt;1, "&lt;1",wat!V183 ))), "-")</f>
        <v>54.989640382115816</v>
      </c>
      <c r="W185" s="53">
        <f>IF(ISNUMBER(wat!W183), IF(wat!W183=-999,"NA",IF(wat!W183&gt;99, "&gt;99", IF(wat!W183&lt;1, "&lt;1",wat!W183 ))), "-")</f>
        <v>31.014373780308159</v>
      </c>
      <c r="X185" s="29">
        <f>IF(ISNUMBER(wat!X183), IF(wat!X183=-999,"NA",wat!X183), "-")</f>
        <v>0.50071769952774048</v>
      </c>
      <c r="Y185" s="28">
        <f>IF(ISNUMBER(wat!Y183), IF(wat!Y183=-999,"NA",IF(wat!Y183&gt;99, "&gt;99", IF(wat!Y183&lt;1, "&lt;1",wat!Y183 ))), "-")</f>
        <v>33.740882130656523</v>
      </c>
      <c r="Z185" s="28">
        <f>IF(ISNUMBER(wat!Z183), IF(wat!Z183=-999,"NA",IF(wat!Z183&gt;99, "&gt;99", IF(wat!Z183&lt;1, "&lt;1",wat!Z183 ))), "-")</f>
        <v>34.408670683538105</v>
      </c>
      <c r="AA185" s="52">
        <f>IF(ISNUMBER(wat!AA183), IF(wat!AA183=-999,"NA",IF(wat!AA183&gt;99, "&gt;99", IF(wat!AA183&lt;1, "&lt;1",wat!AA183 ))), "-")</f>
        <v>11.391267960894028</v>
      </c>
      <c r="AB185" s="53">
        <f>IF(ISNUMBER(wat!AB183), IF(wat!AB183=-999,"NA",IF(wat!AB183&gt;99, "&gt;99", IF(wat!AB183&lt;1, "&lt;1",wat!AB183 ))), "-")</f>
        <v>11.391267960894028</v>
      </c>
      <c r="AC185" s="53">
        <f>IF(ISNUMBER(wat!AC183), IF(wat!AC183=-999,"NA",IF(wat!AC183&gt;99, "&gt;99", IF(wat!AC183&lt;1, "&lt;1",wat!AC183 ))), "-")</f>
        <v>49.130819591655467</v>
      </c>
      <c r="AD185" s="53">
        <f>IF(ISNUMBER(wat!AD183), IF(wat!AD183=-999,"NA",IF(wat!AD183&gt;99, "&gt;99", IF(wat!AD183&lt;1, "&lt;1",wat!AD183 ))), "-")</f>
        <v>19.154357783066235</v>
      </c>
      <c r="AE185" s="29">
        <f>IF(ISNUMBER(wat!AE183), IF(wat!AE183=-999,"NA",wat!AE183), "-")</f>
        <v>0.27703291177749634</v>
      </c>
      <c r="AF185" s="28">
        <f>IF(ISNUMBER(wat!AF183), IF(wat!AF183=-999,"NA",IF(wat!AF183&gt;99, "&gt;99", IF(wat!AF183&lt;1, "&lt;1",wat!AF183 ))), "-")</f>
        <v>19.028918616125491</v>
      </c>
      <c r="AG185" s="28">
        <f>IF(ISNUMBER(wat!AG183), IF(wat!AG183=-999,"NA",IF(wat!AG183&gt;99, "&gt;99", IF(wat!AG183&lt;1, "&lt;1",wat!AG183 ))), "-")</f>
        <v>38.700821093829468</v>
      </c>
      <c r="AH185" s="52">
        <f>IF(ISNUMBER(wat!AH183), IF(wat!AH183=-999,"NA",IF(wat!AH183&gt;99, "&gt;99", IF(wat!AH183&lt;1, "&lt;1",wat!AH183 ))), "-")</f>
        <v>52.201045274208454</v>
      </c>
      <c r="AI185" s="53">
        <f>IF(ISNUMBER(wat!AI183), IF(wat!AI183=-999,"NA",IF(wat!AI183&gt;99, "&gt;99", IF(wat!AI183&lt;1, "&lt;1",wat!AI183 ))), "-")</f>
        <v>52.201045274208454</v>
      </c>
      <c r="AJ185" s="53">
        <f>IF(ISNUMBER(wat!AJ183), IF(wat!AJ183=-999,"NA",IF(wat!AJ183&gt;99, "&gt;99", IF(wat!AJ183&lt;1, "&lt;1",wat!AJ183 ))), "-")</f>
        <v>67.954934883362668</v>
      </c>
      <c r="AK185" s="53">
        <f>IF(ISNUMBER(wat!AK183), IF(wat!AK183=-999,"NA",IF(wat!AK183&gt;99, "&gt;99", IF(wat!AK183&lt;1, "&lt;1",wat!AK183 ))), "-")</f>
        <v>57.260028876769972</v>
      </c>
      <c r="AL185" s="29">
        <f>IF(ISNUMBER(wat!AL183), IF(wat!AL183=-999,"NA",wat!AL183), "-")</f>
        <v>0.60016351938247681</v>
      </c>
      <c r="AM185" s="28">
        <f>IF(ISNUMBER(wat!AM183), IF(wat!AM183=-999,"NA",IF(wat!AM183&gt;99, "&gt;99", IF(wat!AM183&lt;1, "&lt;1",wat!AM183 ))), "-")</f>
        <v>66.297762242526119</v>
      </c>
      <c r="AN185" s="28">
        <f>IF(ISNUMBER(wat!AN183), IF(wat!AN183=-999,"NA",IF(wat!AN183&gt;99, "&gt;99", IF(wat!AN183&lt;1, "&lt;1",wat!AN183 ))), "-")</f>
        <v>24.910345614706912</v>
      </c>
      <c r="AO185" s="25">
        <f>IF(ISBLANK(wat!AO183), "", wat!AO183)</f>
        <v>182</v>
      </c>
    </row>
    <row r="186" spans="1:41" s="6" customFormat="1" hidden="1" x14ac:dyDescent="0.25">
      <c r="A186" s="25" t="str">
        <f>IF(ISBLANK(wat!A184), "", wat!A184)</f>
        <v>Low-income</v>
      </c>
      <c r="B186" s="56">
        <f>IF(ISBLANK(wat!B184), "", wat!B184)</f>
        <v>2014</v>
      </c>
      <c r="C186" s="54">
        <f>IF(ISNUMBER(wat!C184), wat!C184, "-")</f>
        <v>588169.24853515625</v>
      </c>
      <c r="D186" s="28">
        <f>IF(ISNUMBER(wat!D184), wat!D184, "-")</f>
        <v>31.397129058837891</v>
      </c>
      <c r="E186" s="51">
        <f>IF(ISNUMBER(wat!E184), IF(wat!E184=-999,"NA",IF(wat!E184&gt;99, "&gt;99", IF(wat!E184&lt;1, "&lt;1",wat!E184 ))), "-")</f>
        <v>53.749429179668084</v>
      </c>
      <c r="F186" s="28">
        <f>IF(ISNUMBER(wat!F184), IF(wat!F184=-999,"NA",IF(wat!F184&gt;99, "&gt;99", IF(wat!F184&lt;1, "&lt;1",wat!F184 ))), "-")</f>
        <v>15.708204618310498</v>
      </c>
      <c r="G186" s="28">
        <f>IF(ISNUMBER(wat!G184), IF(wat!G184=-999,"NA",IF(wat!G184&gt;99, "&gt;99", IF(wat!G184&lt;1, "&lt;1",wat!G184 ))), "-")</f>
        <v>21.268554317281474</v>
      </c>
      <c r="H186" s="28">
        <f>IF(ISNUMBER(wat!H184), IF(wat!H184=-999,"NA",IF(wat!H184&gt;99, "&gt;99", IF(wat!H184&lt;1, "&lt;1",wat!H184 ))), "-")</f>
        <v>9.2738118847399438</v>
      </c>
      <c r="I186" s="29">
        <f>IF(ISNUMBER(wat!I184), IF(wat!I184=-999,"NA",wat!I184), "-")</f>
        <v>0.88474166393280029</v>
      </c>
      <c r="J186" s="51">
        <f>IF(ISNUMBER(wat!J184), IF(wat!J184=-999,"NA",IF(wat!J184&gt;99, "&gt;99", wat!J184)), "-")</f>
        <v>41.462211585188712</v>
      </c>
      <c r="K186" s="28">
        <f>IF(ISNUMBER(wat!K184), IF(wat!K184=-999,"NA",IF(wat!K184&gt;99, "&gt;99", IF(wat!K184&lt;1, "&lt;1",wat!K184 ))), "-")</f>
        <v>17.801211296478535</v>
      </c>
      <c r="L186" s="28">
        <f>IF(ISNUMBER(wat!L184), IF(wat!L184=-999,"NA",IF(wat!L184&gt;99, "&gt;99", IF(wat!L184&lt;1, "&lt;1",wat!L184 ))), "-")</f>
        <v>27.890538749311776</v>
      </c>
      <c r="M186" s="28">
        <f>IF(ISNUMBER(wat!M184), IF(wat!M184=-999,"NA",IF(wat!M184&gt;99, "&gt;99", IF(wat!M184&lt;1, "&lt;1",wat!M184 ))), "-")</f>
        <v>12.846038369020976</v>
      </c>
      <c r="N186" s="29">
        <f>IF(ISNUMBER(wat!N184), IF(wat!N184=-999,"NA",wat!N184), "-")</f>
        <v>0.9316980242729187</v>
      </c>
      <c r="O186" s="51">
        <f>IF(ISNUMBER(wat!O184), IF(wat!O184=-999,"NA",IF(wat!O184&gt;99, "&gt;99", IF(wat!O184&lt;1, "&lt;1",wat!O184 ))), "-")</f>
        <v>80.59705501302885</v>
      </c>
      <c r="P186" s="28">
        <f>IF(ISNUMBER(wat!P184), IF(wat!P184=-999,"NA",IF(wat!P184&gt;99, "&gt;99", IF(wat!P184&lt;1, "&lt;1",wat!P184 ))), "-")</f>
        <v>11.134975336717238</v>
      </c>
      <c r="Q186" s="28">
        <f>IF(ISNUMBER(wat!Q184), IF(wat!Q184=-999,"NA",IF(wat!Q184&gt;99, "&gt;99", IF(wat!Q184&lt;1, "&lt;1",wat!Q184 ))), "-")</f>
        <v>6.7994889919963342</v>
      </c>
      <c r="R186" s="28">
        <f>IF(ISNUMBER(wat!R184), IF(wat!R184=-999,"NA",IF(wat!R184&gt;99, "&gt;99", IF(wat!R184&lt;1, "&lt;1",wat!R184 ))), "-")</f>
        <v>1.4684806582575749</v>
      </c>
      <c r="S186" s="29">
        <f>IF(ISNUMBER(wat!S184), IF(wat!S184=-999,"NA",wat!S184), "-")</f>
        <v>0.36073905229568481</v>
      </c>
      <c r="T186" s="52">
        <f>IF(ISNUMBER(wat!T184), IF(wat!T184=-999,"NA",IF(wat!T184&gt;99, "&gt;99", IF(wat!T184&lt;1, "&lt;1",wat!T184 ))), "-")</f>
        <v>24.648889838635689</v>
      </c>
      <c r="U186" s="53">
        <f>IF(ISNUMBER(wat!U184), IF(wat!U184=-999,"NA",IF(wat!U184&gt;99, "&gt;99", IF(wat!U184&lt;1, "&lt;1",wat!U184 ))), "-")</f>
        <v>24.648889838635689</v>
      </c>
      <c r="V186" s="53">
        <f>IF(ISNUMBER(wat!V184), IF(wat!V184=-999,"NA",IF(wat!V184&gt;99, "&gt;99", IF(wat!V184&lt;1, "&lt;1",wat!V184 ))), "-")</f>
        <v>56.003757562663651</v>
      </c>
      <c r="W186" s="53">
        <f>IF(ISNUMBER(wat!W184), IF(wat!W184=-999,"NA",IF(wat!W184&gt;99, "&gt;99", IF(wat!W184&lt;1, "&lt;1",wat!W184 ))), "-")</f>
        <v>31.645373082602323</v>
      </c>
      <c r="X186" s="29">
        <f>IF(ISNUMBER(wat!X184), IF(wat!X184=-999,"NA",wat!X184), "-")</f>
        <v>0.50071769952774048</v>
      </c>
      <c r="Y186" s="28">
        <f>IF(ISNUMBER(wat!Y184), IF(wat!Y184=-999,"NA",IF(wat!Y184&gt;99, "&gt;99", IF(wat!Y184&lt;1, "&lt;1",wat!Y184 ))), "-")</f>
        <v>34.230717646395426</v>
      </c>
      <c r="Z186" s="28">
        <f>IF(ISNUMBER(wat!Z184), IF(wat!Z184=-999,"NA",IF(wat!Z184&gt;99, "&gt;99", IF(wat!Z184&lt;1, "&lt;1",wat!Z184 ))), "-")</f>
        <v>35.226916151583161</v>
      </c>
      <c r="AA186" s="52">
        <f>IF(ISNUMBER(wat!AA184), IF(wat!AA184=-999,"NA",IF(wat!AA184&gt;99, "&gt;99", IF(wat!AA184&lt;1, "&lt;1",wat!AA184 ))), "-")</f>
        <v>11.73666896611936</v>
      </c>
      <c r="AB186" s="53">
        <f>IF(ISNUMBER(wat!AB184), IF(wat!AB184=-999,"NA",IF(wat!AB184&gt;99, "&gt;99", IF(wat!AB184&lt;1, "&lt;1",wat!AB184 ))), "-")</f>
        <v>11.73666896611936</v>
      </c>
      <c r="AC186" s="53">
        <f>IF(ISNUMBER(wat!AC184), IF(wat!AC184=-999,"NA",IF(wat!AC184&gt;99, "&gt;99", IF(wat!AC184&lt;1, "&lt;1",wat!AC184 ))), "-")</f>
        <v>50.37345490909707</v>
      </c>
      <c r="AD186" s="53">
        <f>IF(ISNUMBER(wat!AD184), IF(wat!AD184=-999,"NA",IF(wat!AD184&gt;99, "&gt;99", IF(wat!AD184&lt;1, "&lt;1",wat!AD184 ))), "-")</f>
        <v>19.844858124689146</v>
      </c>
      <c r="AE186" s="29">
        <f>IF(ISNUMBER(wat!AE184), IF(wat!AE184=-999,"NA",wat!AE184), "-")</f>
        <v>0.27703291177749634</v>
      </c>
      <c r="AF186" s="28">
        <f>IF(ISNUMBER(wat!AF184), IF(wat!AF184=-999,"NA",IF(wat!AF184&gt;99, "&gt;99", IF(wat!AF184&lt;1, "&lt;1",wat!AF184 ))), "-")</f>
        <v>19.532794917409792</v>
      </c>
      <c r="AG186" s="28">
        <f>IF(ISNUMBER(wat!AG184), IF(wat!AG184=-999,"NA",IF(wat!AG184&gt;99, "&gt;99", IF(wat!AG184&lt;1, "&lt;1",wat!AG184 ))), "-")</f>
        <v>39.730627964257451</v>
      </c>
      <c r="AH186" s="52">
        <f>IF(ISNUMBER(wat!AH184), IF(wat!AH184=-999,"NA",IF(wat!AH184&gt;99, "&gt;99", IF(wat!AH184&lt;1, "&lt;1",wat!AH184 ))), "-")</f>
        <v>52.862150978126401</v>
      </c>
      <c r="AI186" s="53">
        <f>IF(ISNUMBER(wat!AI184), IF(wat!AI184=-999,"NA",IF(wat!AI184&gt;99, "&gt;99", IF(wat!AI184&lt;1, "&lt;1",wat!AI184 ))), "-")</f>
        <v>52.862150978126401</v>
      </c>
      <c r="AJ186" s="53">
        <f>IF(ISNUMBER(wat!AJ184), IF(wat!AJ184=-999,"NA",IF(wat!AJ184&gt;99, "&gt;99", IF(wat!AJ184&lt;1, "&lt;1",wat!AJ184 ))), "-")</f>
        <v>68.305993920031639</v>
      </c>
      <c r="AK186" s="53">
        <f>IF(ISNUMBER(wat!AK184), IF(wat!AK184=-999,"NA",IF(wat!AK184&gt;99, "&gt;99", IF(wat!AK184&lt;1, "&lt;1",wat!AK184 ))), "-")</f>
        <v>57.429551665725754</v>
      </c>
      <c r="AL186" s="29">
        <f>IF(ISNUMBER(wat!AL184), IF(wat!AL184=-999,"NA",wat!AL184), "-")</f>
        <v>0.60016351938247681</v>
      </c>
      <c r="AM186" s="28">
        <f>IF(ISNUMBER(wat!AM184), IF(wat!AM184=-999,"NA",IF(wat!AM184&gt;99, "&gt;99", IF(wat!AM184&lt;1, "&lt;1",wat!AM184 ))), "-")</f>
        <v>66.345745373879296</v>
      </c>
      <c r="AN186" s="28">
        <f>IF(ISNUMBER(wat!AN184), IF(wat!AN184=-999,"NA",IF(wat!AN184&gt;99, "&gt;99", IF(wat!AN184&lt;1, "&lt;1",wat!AN184 ))), "-")</f>
        <v>25.386284975866786</v>
      </c>
      <c r="AO186" s="25">
        <f>IF(ISBLANK(wat!AO184), "", wat!AO184)</f>
        <v>183</v>
      </c>
    </row>
    <row r="187" spans="1:41" s="6" customFormat="1" hidden="1" x14ac:dyDescent="0.25">
      <c r="A187" s="25" t="str">
        <f>IF(ISBLANK(wat!A185), "", wat!A185)</f>
        <v>Low-income</v>
      </c>
      <c r="B187" s="56">
        <f>IF(ISBLANK(wat!B185), "", wat!B185)</f>
        <v>2015</v>
      </c>
      <c r="C187" s="54">
        <f>IF(ISNUMBER(wat!C185), wat!C185, "-")</f>
        <v>603234.482421875</v>
      </c>
      <c r="D187" s="28">
        <f>IF(ISNUMBER(wat!D185), wat!D185, "-")</f>
        <v>31.744850158691406</v>
      </c>
      <c r="E187" s="51">
        <f>IF(ISNUMBER(wat!E185), IF(wat!E185=-999,"NA",IF(wat!E185&gt;99, "&gt;99", IF(wat!E185&lt;1, "&lt;1",wat!E185 ))), "-")</f>
        <v>54.664293665426065</v>
      </c>
      <c r="F187" s="28">
        <f>IF(ISNUMBER(wat!F185), IF(wat!F185=-999,"NA",IF(wat!F185&gt;99, "&gt;99", IF(wat!F185&lt;1, "&lt;1",wat!F185 ))), "-")</f>
        <v>16.119358486909398</v>
      </c>
      <c r="G187" s="28">
        <f>IF(ISNUMBER(wat!G185), IF(wat!G185=-999,"NA",IF(wat!G185&gt;99, "&gt;99", IF(wat!G185&lt;1, "&lt;1",wat!G185 ))), "-")</f>
        <v>20.514790185154627</v>
      </c>
      <c r="H187" s="28">
        <f>IF(ISNUMBER(wat!H185), IF(wat!H185=-999,"NA",IF(wat!H185&gt;99, "&gt;99", IF(wat!H185&lt;1, "&lt;1",wat!H185 ))), "-")</f>
        <v>8.7015576625099165</v>
      </c>
      <c r="I187" s="29">
        <f>IF(ISNUMBER(wat!I185), IF(wat!I185=-999,"NA",wat!I185), "-")</f>
        <v>0.88474166393280029</v>
      </c>
      <c r="J187" s="51">
        <f>IF(ISNUMBER(wat!J185), IF(wat!J185=-999,"NA",IF(wat!J185&gt;99, "&gt;99", wat!J185)), "-")</f>
        <v>42.393180067862488</v>
      </c>
      <c r="K187" s="28">
        <f>IF(ISNUMBER(wat!K185), IF(wat!K185=-999,"NA",IF(wat!K185&gt;99, "&gt;99", IF(wat!K185&lt;1, "&lt;1",wat!K185 ))), "-")</f>
        <v>18.390786376858319</v>
      </c>
      <c r="L187" s="28">
        <f>IF(ISNUMBER(wat!L185), IF(wat!L185=-999,"NA",IF(wat!L185&gt;99, "&gt;99", IF(wat!L185&lt;1, "&lt;1",wat!L185 ))), "-")</f>
        <v>27.079627682634751</v>
      </c>
      <c r="M187" s="28">
        <f>IF(ISNUMBER(wat!M185), IF(wat!M185=-999,"NA",IF(wat!M185&gt;99, "&gt;99", IF(wat!M185&lt;1, "&lt;1",wat!M185 ))), "-")</f>
        <v>12.13640587264444</v>
      </c>
      <c r="N187" s="29">
        <f>IF(ISNUMBER(wat!N185), IF(wat!N185=-999,"NA",wat!N185), "-")</f>
        <v>0.9316980242729187</v>
      </c>
      <c r="O187" s="51">
        <f>IF(ISNUMBER(wat!O185), IF(wat!O185=-999,"NA",IF(wat!O185&gt;99, "&gt;99", IF(wat!O185&lt;1, "&lt;1",wat!O185 ))), "-")</f>
        <v>81.048627766729908</v>
      </c>
      <c r="P187" s="28">
        <f>IF(ISNUMBER(wat!P185), IF(wat!P185=-999,"NA",IF(wat!P185&gt;99, "&gt;99", IF(wat!P185&lt;1, "&lt;1",wat!P185 ))), "-")</f>
        <v>11.235522124411382</v>
      </c>
      <c r="Q187" s="28">
        <f>IF(ISNUMBER(wat!Q185), IF(wat!Q185=-999,"NA",IF(wat!Q185&gt;99, "&gt;99", IF(wat!Q185&lt;1, "&lt;1",wat!Q185 ))), "-")</f>
        <v>6.3996190212139066</v>
      </c>
      <c r="R187" s="28">
        <f>IF(ISNUMBER(wat!R185), IF(wat!R185=-999,"NA",IF(wat!R185&gt;99, "&gt;99", IF(wat!R185&lt;1, "&lt;1",wat!R185 ))), "-")</f>
        <v>1.3162310876448118</v>
      </c>
      <c r="S187" s="29">
        <f>IF(ISNUMBER(wat!S185), IF(wat!S185=-999,"NA",wat!S185), "-")</f>
        <v>0.36073905229568481</v>
      </c>
      <c r="T187" s="52">
        <f>IF(ISNUMBER(wat!T185), IF(wat!T185=-999,"NA",IF(wat!T185&gt;99, "&gt;99", IF(wat!T185&lt;1, "&lt;1",wat!T185 ))), "-")</f>
        <v>25.263617965884791</v>
      </c>
      <c r="U187" s="53">
        <f>IF(ISNUMBER(wat!U185), IF(wat!U185=-999,"NA",IF(wat!U185&gt;99, "&gt;99", IF(wat!U185&lt;1, "&lt;1",wat!U185 ))), "-")</f>
        <v>25.263617965884791</v>
      </c>
      <c r="V187" s="53">
        <f>IF(ISNUMBER(wat!V185), IF(wat!V185=-999,"NA",IF(wat!V185&gt;99, "&gt;99", IF(wat!V185&lt;1, "&lt;1",wat!V185 ))), "-")</f>
        <v>57.036721108570568</v>
      </c>
      <c r="W187" s="53">
        <f>IF(ISNUMBER(wat!W185), IF(wat!W185=-999,"NA",IF(wat!W185&gt;99, "&gt;99", IF(wat!W185&lt;1, "&lt;1",wat!W185 ))), "-")</f>
        <v>32.321861647286333</v>
      </c>
      <c r="X187" s="29">
        <f>IF(ISNUMBER(wat!X185), IF(wat!X185=-999,"NA",wat!X185), "-")</f>
        <v>0.50071769952774048</v>
      </c>
      <c r="Y187" s="28">
        <f>IF(ISNUMBER(wat!Y185), IF(wat!Y185=-999,"NA",IF(wat!Y185&gt;99, "&gt;99", IF(wat!Y185&lt;1, "&lt;1",wat!Y185 ))), "-")</f>
        <v>34.758029057700071</v>
      </c>
      <c r="Z187" s="28">
        <f>IF(ISNUMBER(wat!Z185), IF(wat!Z185=-999,"NA",IF(wat!Z185&gt;99, "&gt;99", IF(wat!Z185&lt;1, "&lt;1",wat!Z185 ))), "-")</f>
        <v>36.025623094635392</v>
      </c>
      <c r="AA187" s="52">
        <f>IF(ISNUMBER(wat!AA185), IF(wat!AA185=-999,"NA",IF(wat!AA185&gt;99, "&gt;99", IF(wat!AA185&lt;1, "&lt;1",wat!AA185 ))), "-")</f>
        <v>12.062671477363113</v>
      </c>
      <c r="AB187" s="53">
        <f>IF(ISNUMBER(wat!AB185), IF(wat!AB185=-999,"NA",IF(wat!AB185&gt;99, "&gt;99", IF(wat!AB185&lt;1, "&lt;1",wat!AB185 ))), "-")</f>
        <v>12.062671477363113</v>
      </c>
      <c r="AC187" s="53">
        <f>IF(ISNUMBER(wat!AC185), IF(wat!AC185=-999,"NA",IF(wat!AC185&gt;99, "&gt;99", IF(wat!AC185&lt;1, "&lt;1",wat!AC185 ))), "-")</f>
        <v>51.593664667092753</v>
      </c>
      <c r="AD187" s="53">
        <f>IF(ISNUMBER(wat!AD185), IF(wat!AD185=-999,"NA",IF(wat!AD185&gt;99, "&gt;99", IF(wat!AD185&lt;1, "&lt;1",wat!AD185 ))), "-")</f>
        <v>20.54981993087361</v>
      </c>
      <c r="AE187" s="29">
        <f>IF(ISNUMBER(wat!AE185), IF(wat!AE185=-999,"NA",wat!AE185), "-")</f>
        <v>0.27703291177749634</v>
      </c>
      <c r="AF187" s="28">
        <f>IF(ISNUMBER(wat!AF185), IF(wat!AF185=-999,"NA",IF(wat!AF185&gt;99, "&gt;99", IF(wat!AF185&lt;1, "&lt;1",wat!AF185 ))), "-")</f>
        <v>20.016108457647384</v>
      </c>
      <c r="AG187" s="28">
        <f>IF(ISNUMBER(wat!AG185), IF(wat!AG185=-999,"NA",IF(wat!AG185&gt;99, "&gt;99", IF(wat!AG185&lt;1, "&lt;1",wat!AG185 ))), "-")</f>
        <v>40.767857987073405</v>
      </c>
      <c r="AH187" s="52">
        <f>IF(ISNUMBER(wat!AH185), IF(wat!AH185=-999,"NA",IF(wat!AH185&gt;99, "&gt;99", IF(wat!AH185&lt;1, "&lt;1",wat!AH185 ))), "-")</f>
        <v>53.647201727009652</v>
      </c>
      <c r="AI187" s="53">
        <f>IF(ISNUMBER(wat!AI185), IF(wat!AI185=-999,"NA",IF(wat!AI185&gt;99, "&gt;99", IF(wat!AI185&lt;1, "&lt;1",wat!AI185 ))), "-")</f>
        <v>53.647201727009652</v>
      </c>
      <c r="AJ187" s="53">
        <f>IF(ISNUMBER(wat!AJ185), IF(wat!AJ185=-999,"NA",IF(wat!AJ185&gt;99, "&gt;99", IF(wat!AJ185&lt;1, "&lt;1",wat!AJ185 ))), "-")</f>
        <v>68.739931291254138</v>
      </c>
      <c r="AK187" s="53">
        <f>IF(ISNUMBER(wat!AK185), IF(wat!AK185=-999,"NA",IF(wat!AK185&gt;99, "&gt;99", IF(wat!AK185&lt;1, "&lt;1",wat!AK185 ))), "-")</f>
        <v>57.633132547887335</v>
      </c>
      <c r="AL187" s="29">
        <f>IF(ISNUMBER(wat!AL185), IF(wat!AL185=-999,"NA",wat!AL185), "-")</f>
        <v>0.60016351938247681</v>
      </c>
      <c r="AM187" s="28">
        <f>IF(ISNUMBER(wat!AM185), IF(wat!AM185=-999,"NA",IF(wat!AM185&gt;99, "&gt;99", IF(wat!AM185&lt;1, "&lt;1",wat!AM185 ))), "-")</f>
        <v>66.454887985835882</v>
      </c>
      <c r="AN187" s="28">
        <f>IF(ISNUMBER(wat!AN185), IF(wat!AN185=-999,"NA",IF(wat!AN185&gt;99, "&gt;99", IF(wat!AN185&lt;1, "&lt;1",wat!AN185 ))), "-")</f>
        <v>25.829261905305383</v>
      </c>
      <c r="AO187" s="25">
        <f>IF(ISBLANK(wat!AO185), "", wat!AO185)</f>
        <v>184</v>
      </c>
    </row>
    <row r="188" spans="1:41" s="6" customFormat="1" hidden="1" x14ac:dyDescent="0.25">
      <c r="A188" s="25" t="str">
        <f>IF(ISBLANK(wat!A186), "", wat!A186)</f>
        <v>Low-income</v>
      </c>
      <c r="B188" s="56">
        <f>IF(ISBLANK(wat!B186), "", wat!B186)</f>
        <v>2016</v>
      </c>
      <c r="C188" s="54">
        <f>IF(ISNUMBER(wat!C186), wat!C186, "-")</f>
        <v>618793.83020019531</v>
      </c>
      <c r="D188" s="28">
        <f>IF(ISNUMBER(wat!D186), wat!D186, "-")</f>
        <v>32.110580444335938</v>
      </c>
      <c r="E188" s="51">
        <f>IF(ISNUMBER(wat!E186), IF(wat!E186=-999,"NA",IF(wat!E186&gt;99, "&gt;99", IF(wat!E186&lt;1, "&lt;1",wat!E186 ))), "-")</f>
        <v>55.591509453487433</v>
      </c>
      <c r="F188" s="28">
        <f>IF(ISNUMBER(wat!F186), IF(wat!F186=-999,"NA",IF(wat!F186&gt;99, "&gt;99", IF(wat!F186&lt;1, "&lt;1",wat!F186 ))), "-")</f>
        <v>16.519824181425474</v>
      </c>
      <c r="G188" s="28">
        <f>IF(ISNUMBER(wat!G186), IF(wat!G186=-999,"NA",IF(wat!G186&gt;99, "&gt;99", IF(wat!G186&lt;1, "&lt;1",wat!G186 ))), "-")</f>
        <v>19.762189903737347</v>
      </c>
      <c r="H188" s="28">
        <f>IF(ISNUMBER(wat!H186), IF(wat!H186=-999,"NA",IF(wat!H186&gt;99, "&gt;99", IF(wat!H186&lt;1, "&lt;1",wat!H186 ))), "-")</f>
        <v>8.1264764613497409</v>
      </c>
      <c r="I188" s="29">
        <f>IF(ISNUMBER(wat!I186), IF(wat!I186=-999,"NA",wat!I186), "-")</f>
        <v>0.88474166393280029</v>
      </c>
      <c r="J188" s="51">
        <f>IF(ISNUMBER(wat!J186), IF(wat!J186=-999,"NA",IF(wat!J186&gt;99, "&gt;99", wat!J186)), "-")</f>
        <v>43.344282815129944</v>
      </c>
      <c r="K188" s="28">
        <f>IF(ISNUMBER(wat!K186), IF(wat!K186=-999,"NA",IF(wat!K186&gt;99, "&gt;99", IF(wat!K186&lt;1, "&lt;1",wat!K186 ))), "-")</f>
        <v>18.9798752198956</v>
      </c>
      <c r="L188" s="28">
        <f>IF(ISNUMBER(wat!L186), IF(wat!L186=-999,"NA",IF(wat!L186&gt;99, "&gt;99", IF(wat!L186&lt;1, "&lt;1",wat!L186 ))), "-")</f>
        <v>26.254864356872087</v>
      </c>
      <c r="M188" s="28">
        <f>IF(ISNUMBER(wat!M186), IF(wat!M186=-999,"NA",IF(wat!M186&gt;99, "&gt;99", IF(wat!M186&lt;1, "&lt;1",wat!M186 ))), "-")</f>
        <v>11.420977608102367</v>
      </c>
      <c r="N188" s="29">
        <f>IF(ISNUMBER(wat!N186), IF(wat!N186=-999,"NA",wat!N186), "-")</f>
        <v>0.9316980242729187</v>
      </c>
      <c r="O188" s="51">
        <f>IF(ISNUMBER(wat!O186), IF(wat!O186=-999,"NA",IF(wat!O186&gt;99, "&gt;99", IF(wat!O186&lt;1, "&lt;1",wat!O186 ))), "-")</f>
        <v>81.485067273472268</v>
      </c>
      <c r="P188" s="28">
        <f>IF(ISNUMBER(wat!P186), IF(wat!P186=-999,"NA",IF(wat!P186&gt;99, "&gt;99", IF(wat!P186&lt;1, "&lt;1",wat!P186 ))), "-")</f>
        <v>11.318690406482098</v>
      </c>
      <c r="Q188" s="28">
        <f>IF(ISNUMBER(wat!Q186), IF(wat!Q186=-999,"NA",IF(wat!Q186&gt;99, "&gt;99", IF(wat!Q186&lt;1, "&lt;1",wat!Q186 ))), "-")</f>
        <v>6.0351262929570169</v>
      </c>
      <c r="R188" s="28">
        <f>IF(ISNUMBER(wat!R186), IF(wat!R186=-999,"NA",IF(wat!R186&gt;99, "&gt;99", IF(wat!R186&lt;1, "&lt;1",wat!R186 ))), "-")</f>
        <v>1.1611160270886047</v>
      </c>
      <c r="S188" s="29">
        <f>IF(ISNUMBER(wat!S186), IF(wat!S186=-999,"NA",wat!S186), "-")</f>
        <v>0.36073905229568481</v>
      </c>
      <c r="T188" s="52">
        <f>IF(ISNUMBER(wat!T186), IF(wat!T186=-999,"NA",IF(wat!T186&gt;99, "&gt;99", IF(wat!T186&lt;1, "&lt;1",wat!T186 ))), "-")</f>
        <v>25.919221204843502</v>
      </c>
      <c r="U188" s="53">
        <f>IF(ISNUMBER(wat!U186), IF(wat!U186=-999,"NA",IF(wat!U186&gt;99, "&gt;99", IF(wat!U186&lt;1, "&lt;1",wat!U186 ))), "-")</f>
        <v>25.919221204843502</v>
      </c>
      <c r="V188" s="53">
        <f>IF(ISNUMBER(wat!V186), IF(wat!V186=-999,"NA",IF(wat!V186&gt;99, "&gt;99", IF(wat!V186&lt;1, "&lt;1",wat!V186 ))), "-")</f>
        <v>58.073982915601519</v>
      </c>
      <c r="W188" s="53">
        <f>IF(ISNUMBER(wat!W186), IF(wat!W186=-999,"NA",IF(wat!W186&gt;99, "&gt;99", IF(wat!W186&lt;1, "&lt;1",wat!W186 ))), "-")</f>
        <v>33.019749274600976</v>
      </c>
      <c r="X188" s="29">
        <f>IF(ISNUMBER(wat!X186), IF(wat!X186=-999,"NA",wat!X186), "-")</f>
        <v>0.50071769952774048</v>
      </c>
      <c r="Y188" s="28">
        <f>IF(ISNUMBER(wat!Y186), IF(wat!Y186=-999,"NA",IF(wat!Y186&gt;99, "&gt;99", IF(wat!Y186&lt;1, "&lt;1",wat!Y186 ))), "-")</f>
        <v>35.316074460285783</v>
      </c>
      <c r="Z188" s="28">
        <f>IF(ISNUMBER(wat!Z186), IF(wat!Z186=-999,"NA",IF(wat!Z186&gt;99, "&gt;99", IF(wat!Z186&lt;1, "&lt;1",wat!Z186 ))), "-")</f>
        <v>36.795259174627127</v>
      </c>
      <c r="AA188" s="52">
        <f>IF(ISNUMBER(wat!AA186), IF(wat!AA186=-999,"NA",IF(wat!AA186&gt;99, "&gt;99", IF(wat!AA186&lt;1, "&lt;1",wat!AA186 ))), "-")</f>
        <v>12.42263156550681</v>
      </c>
      <c r="AB188" s="53">
        <f>IF(ISNUMBER(wat!AB186), IF(wat!AB186=-999,"NA",IF(wat!AB186&gt;99, "&gt;99", IF(wat!AB186&lt;1, "&lt;1",wat!AB186 ))), "-")</f>
        <v>12.42263156550681</v>
      </c>
      <c r="AC188" s="53">
        <f>IF(ISNUMBER(wat!AC186), IF(wat!AC186=-999,"NA",IF(wat!AC186&gt;99, "&gt;99", IF(wat!AC186&lt;1, "&lt;1",wat!AC186 ))), "-")</f>
        <v>52.828067394312527</v>
      </c>
      <c r="AD188" s="53">
        <f>IF(ISNUMBER(wat!AD186), IF(wat!AD186=-999,"NA",IF(wat!AD186&gt;99, "&gt;99", IF(wat!AD186&lt;1, "&lt;1",wat!AD186 ))), "-")</f>
        <v>21.282525193611061</v>
      </c>
      <c r="AE188" s="29">
        <f>IF(ISNUMBER(wat!AE186), IF(wat!AE186=-999,"NA",wat!AE186), "-")</f>
        <v>0.27703291177749634</v>
      </c>
      <c r="AF188" s="28">
        <f>IF(ISNUMBER(wat!AF186), IF(wat!AF186=-999,"NA",IF(wat!AF186&gt;99, "&gt;99", IF(wat!AF186&lt;1, "&lt;1",wat!AF186 ))), "-")</f>
        <v>20.521411454766543</v>
      </c>
      <c r="AG188" s="28">
        <f>IF(ISNUMBER(wat!AG186), IF(wat!AG186=-999,"NA",IF(wat!AG186&gt;99, "&gt;99", IF(wat!AG186&lt;1, "&lt;1",wat!AG186 ))), "-")</f>
        <v>41.802746580259004</v>
      </c>
      <c r="AH188" s="52">
        <f>IF(ISNUMBER(wat!AH186), IF(wat!AH186=-999,"NA",IF(wat!AH186&gt;99, "&gt;99", IF(wat!AH186&lt;1, "&lt;1",wat!AH186 ))), "-")</f>
        <v>54.454229346089868</v>
      </c>
      <c r="AI188" s="53">
        <f>IF(ISNUMBER(wat!AI186), IF(wat!AI186=-999,"NA",IF(wat!AI186&gt;99, "&gt;99", IF(wat!AI186&lt;1, "&lt;1",wat!AI186 ))), "-")</f>
        <v>54.454229346089868</v>
      </c>
      <c r="AJ188" s="53">
        <f>IF(ISNUMBER(wat!AJ186), IF(wat!AJ186=-999,"NA",IF(wat!AJ186&gt;99, "&gt;99", IF(wat!AJ186&lt;1, "&lt;1",wat!AJ186 ))), "-")</f>
        <v>69.165100347129865</v>
      </c>
      <c r="AK188" s="53">
        <f>IF(ISNUMBER(wat!AK186), IF(wat!AK186=-999,"NA",IF(wat!AK186&gt;99, "&gt;99", IF(wat!AK186&lt;1, "&lt;1",wat!AK186 ))), "-")</f>
        <v>57.835039484723517</v>
      </c>
      <c r="AL188" s="29">
        <f>IF(ISNUMBER(wat!AL186), IF(wat!AL186=-999,"NA",wat!AL186), "-")</f>
        <v>0.60016351938247681</v>
      </c>
      <c r="AM188" s="28">
        <f>IF(ISNUMBER(wat!AM186), IF(wat!AM186=-999,"NA",IF(wat!AM186&gt;99, "&gt;99", IF(wat!AM186&lt;1, "&lt;1",wat!AM186 ))), "-")</f>
        <v>66.595519361016017</v>
      </c>
      <c r="AN188" s="28">
        <f>IF(ISNUMBER(wat!AN186), IF(wat!AN186=-999,"NA",IF(wat!AN186&gt;99, "&gt;99", IF(wat!AN186&lt;1, "&lt;1",wat!AN186 ))), "-")</f>
        <v>26.208238318938349</v>
      </c>
      <c r="AO188" s="25">
        <f>IF(ISBLANK(wat!AO186), "", wat!AO186)</f>
        <v>185</v>
      </c>
    </row>
    <row r="189" spans="1:41" s="6" customFormat="1" hidden="1" x14ac:dyDescent="0.25">
      <c r="A189" s="25" t="str">
        <f>IF(ISBLANK(wat!A187), "", wat!A187)</f>
        <v>Low-income</v>
      </c>
      <c r="B189" s="56">
        <f>IF(ISBLANK(wat!B187), "", wat!B187)</f>
        <v>2017</v>
      </c>
      <c r="C189" s="54">
        <f>IF(ISNUMBER(wat!C187), wat!C187, "-")</f>
        <v>634827.76953125</v>
      </c>
      <c r="D189" s="28">
        <f>IF(ISNUMBER(wat!D187), wat!D187, "-")</f>
        <v>32.493419647216797</v>
      </c>
      <c r="E189" s="51">
        <f>IF(ISNUMBER(wat!E187), IF(wat!E187=-999,"NA",IF(wat!E187&gt;99, "&gt;99", IF(wat!E187&lt;1, "&lt;1",wat!E187 ))), "-")</f>
        <v>56.495489318971195</v>
      </c>
      <c r="F189" s="28">
        <f>IF(ISNUMBER(wat!F187), IF(wat!F187=-999,"NA",IF(wat!F187&gt;99, "&gt;99", IF(wat!F187&lt;1, "&lt;1",wat!F187 ))), "-")</f>
        <v>16.866038412295008</v>
      </c>
      <c r="G189" s="28">
        <f>IF(ISNUMBER(wat!G187), IF(wat!G187=-999,"NA",IF(wat!G187&gt;99, "&gt;99", IF(wat!G187&lt;1, "&lt;1",wat!G187 ))), "-")</f>
        <v>19.1261628959329</v>
      </c>
      <c r="H189" s="28">
        <f>IF(ISNUMBER(wat!H187), IF(wat!H187=-999,"NA",IF(wat!H187&gt;99, "&gt;99", IF(wat!H187&lt;1, "&lt;1",wat!H187 ))), "-")</f>
        <v>7.5123093728009032</v>
      </c>
      <c r="I189" s="29">
        <f>IF(ISNUMBER(wat!I187), IF(wat!I187=-999,"NA",wat!I187), "-")</f>
        <v>0.88474166393280029</v>
      </c>
      <c r="J189" s="51">
        <f>IF(ISNUMBER(wat!J187), IF(wat!J187=-999,"NA",IF(wat!J187&gt;99, "&gt;99", wat!J187)), "-")</f>
        <v>44.292106679015198</v>
      </c>
      <c r="K189" s="28">
        <f>IF(ISNUMBER(wat!K187), IF(wat!K187=-999,"NA",IF(wat!K187&gt;99, "&gt;99", IF(wat!K187&lt;1, "&lt;1",wat!K187 ))), "-")</f>
        <v>19.499528082198669</v>
      </c>
      <c r="L189" s="28">
        <f>IF(ISNUMBER(wat!L187), IF(wat!L187=-999,"NA",IF(wat!L187&gt;99, "&gt;99", IF(wat!L187&lt;1, "&lt;1",wat!L187 ))), "-")</f>
        <v>25.572869873673767</v>
      </c>
      <c r="M189" s="28">
        <f>IF(ISNUMBER(wat!M187), IF(wat!M187=-999,"NA",IF(wat!M187&gt;99, "&gt;99", IF(wat!M187&lt;1, "&lt;1",wat!M187 ))), "-")</f>
        <v>10.635495365112366</v>
      </c>
      <c r="N189" s="29">
        <f>IF(ISNUMBER(wat!N187), IF(wat!N187=-999,"NA",wat!N187), "-")</f>
        <v>0.9316980242729187</v>
      </c>
      <c r="O189" s="51">
        <f>IF(ISNUMBER(wat!O187), IF(wat!O187=-999,"NA",IF(wat!O187&gt;99, "&gt;99", IF(wat!O187&lt;1, "&lt;1",wat!O187 ))), "-")</f>
        <v>81.848581392450825</v>
      </c>
      <c r="P189" s="28">
        <f>IF(ISNUMBER(wat!P187), IF(wat!P187=-999,"NA",IF(wat!P187&gt;99, "&gt;99", IF(wat!P187&lt;1, "&lt;1",wat!P187 ))), "-")</f>
        <v>11.394842049126154</v>
      </c>
      <c r="Q189" s="28">
        <f>IF(ISNUMBER(wat!Q187), IF(wat!Q187=-999,"NA",IF(wat!Q187&gt;99, "&gt;99", IF(wat!Q187&lt;1, "&lt;1",wat!Q187 ))), "-")</f>
        <v>5.7328303834786842</v>
      </c>
      <c r="R189" s="28">
        <f>IF(ISNUMBER(wat!R187), IF(wat!R187=-999,"NA",IF(wat!R187&gt;99, "&gt;99", IF(wat!R187&lt;1, "&lt;1",wat!R187 ))), "-")</f>
        <v>1.023746174944332</v>
      </c>
      <c r="S189" s="29">
        <f>IF(ISNUMBER(wat!S187), IF(wat!S187=-999,"NA",wat!S187), "-")</f>
        <v>0.36073905229568481</v>
      </c>
      <c r="T189" s="52">
        <f>IF(ISNUMBER(wat!T187), IF(wat!T187=-999,"NA",IF(wat!T187&gt;99, "&gt;99", IF(wat!T187&lt;1, "&lt;1",wat!T187 ))), "-")</f>
        <v>26.550939411327086</v>
      </c>
      <c r="U189" s="53">
        <f>IF(ISNUMBER(wat!U187), IF(wat!U187=-999,"NA",IF(wat!U187&gt;99, "&gt;99", IF(wat!U187&lt;1, "&lt;1",wat!U187 ))), "-")</f>
        <v>26.550939411327086</v>
      </c>
      <c r="V189" s="53">
        <f>IF(ISNUMBER(wat!V187), IF(wat!V187=-999,"NA",IF(wat!V187&gt;99, "&gt;99", IF(wat!V187&lt;1, "&lt;1",wat!V187 ))), "-")</f>
        <v>59.031387932294287</v>
      </c>
      <c r="W189" s="53">
        <f>IF(ISNUMBER(wat!W187), IF(wat!W187=-999,"NA",IF(wat!W187&gt;99, "&gt;99", IF(wat!W187&lt;1, "&lt;1",wat!W187 ))), "-")</f>
        <v>33.706695541092031</v>
      </c>
      <c r="X189" s="29">
        <f>IF(ISNUMBER(wat!X187), IF(wat!X187=-999,"NA",wat!X187), "-")</f>
        <v>0.50071769952774048</v>
      </c>
      <c r="Y189" s="28">
        <f>IF(ISNUMBER(wat!Y187), IF(wat!Y187=-999,"NA",IF(wat!Y187&gt;99, "&gt;99", IF(wat!Y187&lt;1, "&lt;1",wat!Y187 ))), "-")</f>
        <v>35.744322202751803</v>
      </c>
      <c r="Z189" s="28">
        <f>IF(ISNUMBER(wat!Z187), IF(wat!Z187=-999,"NA",IF(wat!Z187&gt;99, "&gt;99", IF(wat!Z187&lt;1, "&lt;1",wat!Z187 ))), "-")</f>
        <v>37.617205528514425</v>
      </c>
      <c r="AA189" s="52">
        <f>IF(ISNUMBER(wat!AA187), IF(wat!AA187=-999,"NA",IF(wat!AA187&gt;99, "&gt;99", IF(wat!AA187&lt;1, "&lt;1",wat!AA187 ))), "-")</f>
        <v>12.79036162754136</v>
      </c>
      <c r="AB189" s="53">
        <f>IF(ISNUMBER(wat!AB187), IF(wat!AB187=-999,"NA",IF(wat!AB187&gt;99, "&gt;99", IF(wat!AB187&lt;1, "&lt;1",wat!AB187 ))), "-")</f>
        <v>12.79036162754136</v>
      </c>
      <c r="AC189" s="53">
        <f>IF(ISNUMBER(wat!AC187), IF(wat!AC187=-999,"NA",IF(wat!AC187&gt;99, "&gt;99", IF(wat!AC187&lt;1, "&lt;1",wat!AC187 ))), "-")</f>
        <v>53.972830675702276</v>
      </c>
      <c r="AD189" s="53">
        <f>IF(ISNUMBER(wat!AD187), IF(wat!AD187=-999,"NA",IF(wat!AD187&gt;99, "&gt;99", IF(wat!AD187&lt;1, "&lt;1",wat!AD187 ))), "-")</f>
        <v>22.012258009425214</v>
      </c>
      <c r="AE189" s="29">
        <f>IF(ISNUMBER(wat!AE187), IF(wat!AE187=-999,"NA",wat!AE187), "-")</f>
        <v>0.27703291177749634</v>
      </c>
      <c r="AF189" s="28">
        <f>IF(ISNUMBER(wat!AF187), IF(wat!AF187=-999,"NA",IF(wat!AF187&gt;99, "&gt;99", IF(wat!AF187&lt;1, "&lt;1",wat!AF187 ))), "-")</f>
        <v>20.86158489118651</v>
      </c>
      <c r="AG189" s="28">
        <f>IF(ISNUMBER(wat!AG187), IF(wat!AG187=-999,"NA",IF(wat!AG187&gt;99, "&gt;99", IF(wat!AG187&lt;1, "&lt;1",wat!AG187 ))), "-")</f>
        <v>42.930049870027354</v>
      </c>
      <c r="AH189" s="52">
        <f>IF(ISNUMBER(wat!AH187), IF(wat!AH187=-999,"NA",IF(wat!AH187&gt;99, "&gt;99", IF(wat!AH187&lt;1, "&lt;1",wat!AH187 ))), "-")</f>
        <v>55.139176094272592</v>
      </c>
      <c r="AI189" s="53">
        <f>IF(ISNUMBER(wat!AI187), IF(wat!AI187=-999,"NA",IF(wat!AI187&gt;99, "&gt;99", IF(wat!AI187&lt;1, "&lt;1",wat!AI187 ))), "-")</f>
        <v>55.139176094272592</v>
      </c>
      <c r="AJ189" s="53">
        <f>IF(ISNUMBER(wat!AJ187), IF(wat!AJ187=-999,"NA",IF(wat!AJ187&gt;99, "&gt;99", IF(wat!AJ187&lt;1, "&lt;1",wat!AJ187 ))), "-")</f>
        <v>69.540775024721441</v>
      </c>
      <c r="AK189" s="53">
        <f>IF(ISNUMBER(wat!AK187), IF(wat!AK187=-999,"NA",IF(wat!AK187&gt;99, "&gt;99", IF(wat!AK187&lt;1, "&lt;1",wat!AK187 ))), "-")</f>
        <v>58.002430410226815</v>
      </c>
      <c r="AL189" s="29">
        <f>IF(ISNUMBER(wat!AL187), IF(wat!AL187=-999,"NA",wat!AL187), "-")</f>
        <v>0.60016351938247681</v>
      </c>
      <c r="AM189" s="28">
        <f>IF(ISNUMBER(wat!AM187), IF(wat!AM187=-999,"NA",IF(wat!AM187&gt;99, "&gt;99", IF(wat!AM187&lt;1, "&lt;1",wat!AM187 ))), "-")</f>
        <v>66.663897263777386</v>
      </c>
      <c r="AN189" s="28">
        <f>IF(ISNUMBER(wat!AN187), IF(wat!AN187=-999,"NA",IF(wat!AN187&gt;99, "&gt;99", IF(wat!AN187&lt;1, "&lt;1",wat!AN187 ))), "-")</f>
        <v>26.579526177799611</v>
      </c>
      <c r="AO189" s="25">
        <f>IF(ISBLANK(wat!AO187), "", wat!AO187)</f>
        <v>186</v>
      </c>
    </row>
    <row r="190" spans="1:41" s="6" customFormat="1" hidden="1" x14ac:dyDescent="0.25">
      <c r="A190" s="25" t="str">
        <f>IF(ISBLANK(wat!A188), "", wat!A188)</f>
        <v>Low-income</v>
      </c>
      <c r="B190" s="56">
        <f>IF(ISBLANK(wat!B188), "", wat!B188)</f>
        <v>2018</v>
      </c>
      <c r="C190" s="54">
        <f>IF(ISNUMBER(wat!C188), wat!C188, "-")</f>
        <v>651371.25805664063</v>
      </c>
      <c r="D190" s="28">
        <f>IF(ISNUMBER(wat!D188), wat!D188, "-")</f>
        <v>32.895606994628906</v>
      </c>
      <c r="E190" s="51">
        <f>IF(ISNUMBER(wat!E188), IF(wat!E188=-999,"NA",IF(wat!E188&gt;99, "&gt;99", IF(wat!E188&lt;1, "&lt;1",wat!E188 ))), "-")</f>
        <v>57.386737996989133</v>
      </c>
      <c r="F190" s="28">
        <f>IF(ISNUMBER(wat!F188), IF(wat!F188=-999,"NA",IF(wat!F188&gt;99, "&gt;99", IF(wat!F188&lt;1, "&lt;1",wat!F188 ))), "-")</f>
        <v>17.212689331319712</v>
      </c>
      <c r="G190" s="28">
        <f>IF(ISNUMBER(wat!G188), IF(wat!G188=-999,"NA",IF(wat!G188&gt;99, "&gt;99", IF(wat!G188&lt;1, "&lt;1",wat!G188 ))), "-")</f>
        <v>18.461867963728885</v>
      </c>
      <c r="H190" s="28">
        <f>IF(ISNUMBER(wat!H188), IF(wat!H188=-999,"NA",IF(wat!H188&gt;99, "&gt;99", IF(wat!H188&lt;1, "&lt;1",wat!H188 ))), "-")</f>
        <v>6.9387047079622688</v>
      </c>
      <c r="I190" s="29">
        <f>IF(ISNUMBER(wat!I188), IF(wat!I188=-999,"NA",wat!I188), "-")</f>
        <v>0.88474166393280029</v>
      </c>
      <c r="J190" s="51">
        <f>IF(ISNUMBER(wat!J188), IF(wat!J188=-999,"NA",IF(wat!J188&gt;99, "&gt;99", wat!J188)), "-")</f>
        <v>45.187094503061559</v>
      </c>
      <c r="K190" s="28">
        <f>IF(ISNUMBER(wat!K188), IF(wat!K188=-999,"NA",IF(wat!K188&gt;99, "&gt;99", IF(wat!K188&lt;1, "&lt;1",wat!K188 ))), "-")</f>
        <v>20.038075961188301</v>
      </c>
      <c r="L190" s="28">
        <f>IF(ISNUMBER(wat!L188), IF(wat!L188=-999,"NA",IF(wat!L188&gt;99, "&gt;99", IF(wat!L188&lt;1, "&lt;1",wat!L188 ))), "-")</f>
        <v>24.863371096134625</v>
      </c>
      <c r="M190" s="28">
        <f>IF(ISNUMBER(wat!M188), IF(wat!M188=-999,"NA",IF(wat!M188&gt;99, "&gt;99", IF(wat!M188&lt;1, "&lt;1",wat!M188 ))), "-")</f>
        <v>9.9114584396155134</v>
      </c>
      <c r="N190" s="29">
        <f>IF(ISNUMBER(wat!N188), IF(wat!N188=-999,"NA",wat!N188), "-")</f>
        <v>0.9316980242729187</v>
      </c>
      <c r="O190" s="51">
        <f>IF(ISNUMBER(wat!O188), IF(wat!O188=-999,"NA",IF(wat!O188&gt;99, "&gt;99", IF(wat!O188&lt;1, "&lt;1",wat!O188 ))), "-")</f>
        <v>82.273030481669366</v>
      </c>
      <c r="P190" s="28">
        <f>IF(ISNUMBER(wat!P188), IF(wat!P188=-999,"NA",IF(wat!P188&gt;99, "&gt;99", IF(wat!P188&lt;1, "&lt;1",wat!P188 ))), "-")</f>
        <v>11.449127921987614</v>
      </c>
      <c r="Q190" s="28">
        <f>IF(ISNUMBER(wat!Q188), IF(wat!Q188=-999,"NA",IF(wat!Q188&gt;99, "&gt;99", IF(wat!Q188&lt;1, "&lt;1",wat!Q188 ))), "-")</f>
        <v>5.4033154371761407</v>
      </c>
      <c r="R190" s="28" t="str">
        <f>IF(ISNUMBER(wat!R188), IF(wat!R188=-999,"NA",IF(wat!R188&gt;99, "&gt;99", IF(wat!R188&lt;1, "&lt;1",wat!R188 ))), "-")</f>
        <v>&lt;1</v>
      </c>
      <c r="S190" s="29">
        <f>IF(ISNUMBER(wat!S188), IF(wat!S188=-999,"NA",wat!S188), "-")</f>
        <v>0.36073905229568481</v>
      </c>
      <c r="T190" s="52">
        <f>IF(ISNUMBER(wat!T188), IF(wat!T188=-999,"NA",IF(wat!T188&gt;99, "&gt;99", IF(wat!T188&lt;1, "&lt;1",wat!T188 ))), "-")</f>
        <v>27.262910010210994</v>
      </c>
      <c r="U190" s="53">
        <f>IF(ISNUMBER(wat!U188), IF(wat!U188=-999,"NA",IF(wat!U188&gt;99, "&gt;99", IF(wat!U188&lt;1, "&lt;1",wat!U188 ))), "-")</f>
        <v>27.262910010210994</v>
      </c>
      <c r="V190" s="53">
        <f>IF(ISNUMBER(wat!V188), IF(wat!V188=-999,"NA",IF(wat!V188&gt;99, "&gt;99", IF(wat!V188&lt;1, "&lt;1",wat!V188 ))), "-")</f>
        <v>59.989634875645443</v>
      </c>
      <c r="W190" s="53">
        <f>IF(ISNUMBER(wat!W188), IF(wat!W188=-999,"NA",IF(wat!W188&gt;99, "&gt;99", IF(wat!W188&lt;1, "&lt;1",wat!W188 ))), "-")</f>
        <v>34.399100204153989</v>
      </c>
      <c r="X190" s="29">
        <f>IF(ISNUMBER(wat!X188), IF(wat!X188=-999,"NA",wat!X188), "-")</f>
        <v>0.50071769952774048</v>
      </c>
      <c r="Y190" s="28">
        <f>IF(ISNUMBER(wat!Y188), IF(wat!Y188=-999,"NA",IF(wat!Y188&gt;99, "&gt;99", IF(wat!Y188&lt;1, "&lt;1",wat!Y188 ))), "-")</f>
        <v>36.269679065677579</v>
      </c>
      <c r="Z190" s="28">
        <f>IF(ISNUMBER(wat!Z188), IF(wat!Z188=-999,"NA",IF(wat!Z188&gt;99, "&gt;99", IF(wat!Z188&lt;1, "&lt;1",wat!Z188 ))), "-")</f>
        <v>38.329748262631277</v>
      </c>
      <c r="AA190" s="52">
        <f>IF(ISNUMBER(wat!AA188), IF(wat!AA188=-999,"NA",IF(wat!AA188&gt;99, "&gt;99", IF(wat!AA188&lt;1, "&lt;1",wat!AA188 ))), "-")</f>
        <v>13.170590331319801</v>
      </c>
      <c r="AB190" s="53">
        <f>IF(ISNUMBER(wat!AB188), IF(wat!AB188=-999,"NA",IF(wat!AB188&gt;99, "&gt;99", IF(wat!AB188&lt;1, "&lt;1",wat!AB188 ))), "-")</f>
        <v>13.170590331319801</v>
      </c>
      <c r="AC190" s="53">
        <f>IF(ISNUMBER(wat!AC188), IF(wat!AC188=-999,"NA",IF(wat!AC188&gt;99, "&gt;99", IF(wat!AC188&lt;1, "&lt;1",wat!AC188 ))), "-")</f>
        <v>55.097785707959034</v>
      </c>
      <c r="AD190" s="53">
        <f>IF(ISNUMBER(wat!AD188), IF(wat!AD188=-999,"NA",IF(wat!AD188&gt;99, "&gt;99", IF(wat!AD188&lt;1, "&lt;1",wat!AD188 ))), "-")</f>
        <v>22.750323488409261</v>
      </c>
      <c r="AE190" s="29">
        <f>IF(ISNUMBER(wat!AE188), IF(wat!AE188=-999,"NA",wat!AE188), "-")</f>
        <v>0.27703291177749634</v>
      </c>
      <c r="AF190" s="28">
        <f>IF(ISNUMBER(wat!AF188), IF(wat!AF188=-999,"NA",IF(wat!AF188&gt;99, "&gt;99", IF(wat!AF188&lt;1, "&lt;1",wat!AF188 ))), "-")</f>
        <v>21.327167072123427</v>
      </c>
      <c r="AG190" s="28">
        <f>IF(ISNUMBER(wat!AG188), IF(wat!AG188=-999,"NA",IF(wat!AG188&gt;99, "&gt;99", IF(wat!AG188&lt;1, "&lt;1",wat!AG188 ))), "-")</f>
        <v>43.898003392126434</v>
      </c>
      <c r="AH190" s="52">
        <f>IF(ISNUMBER(wat!AH188), IF(wat!AH188=-999,"NA",IF(wat!AH188&gt;99, "&gt;99", IF(wat!AH188&lt;1, "&lt;1",wat!AH188 ))), "-")</f>
        <v>56.010109457471344</v>
      </c>
      <c r="AI190" s="53">
        <f>IF(ISNUMBER(wat!AI188), IF(wat!AI188=-999,"NA",IF(wat!AI188&gt;99, "&gt;99", IF(wat!AI188&lt;1, "&lt;1",wat!AI188 ))), "-")</f>
        <v>56.010109457471344</v>
      </c>
      <c r="AJ190" s="53">
        <f>IF(ISNUMBER(wat!AJ188), IF(wat!AJ188=-999,"NA",IF(wat!AJ188&gt;99, "&gt;99", IF(wat!AJ188&lt;1, "&lt;1",wat!AJ188 ))), "-")</f>
        <v>69.968614475143823</v>
      </c>
      <c r="AK190" s="53">
        <f>IF(ISNUMBER(wat!AK188), IF(wat!AK188=-999,"NA",IF(wat!AK188&gt;99, "&gt;99", IF(wat!AK188&lt;1, "&lt;1",wat!AK188 ))), "-")</f>
        <v>58.161668526022389</v>
      </c>
      <c r="AL190" s="29">
        <f>IF(ISNUMBER(wat!AL188), IF(wat!AL188=-999,"NA",wat!AL188), "-")</f>
        <v>0.60016351938247681</v>
      </c>
      <c r="AM190" s="28">
        <f>IF(ISNUMBER(wat!AM188), IF(wat!AM188=-999,"NA",IF(wat!AM188&gt;99, "&gt;99", IF(wat!AM188&lt;1, "&lt;1",wat!AM188 ))), "-")</f>
        <v>66.751202570284718</v>
      </c>
      <c r="AN190" s="28">
        <f>IF(ISNUMBER(wat!AN188), IF(wat!AN188=-999,"NA",IF(wat!AN188&gt;99, "&gt;99", IF(wat!AN188&lt;1, "&lt;1",wat!AN188 ))), "-")</f>
        <v>26.970955833372241</v>
      </c>
      <c r="AO190" s="25">
        <f>IF(ISBLANK(wat!AO188), "", wat!AO188)</f>
        <v>187</v>
      </c>
    </row>
    <row r="191" spans="1:41" s="6" customFormat="1" hidden="1" x14ac:dyDescent="0.25">
      <c r="A191" s="25" t="str">
        <f>IF(ISBLANK(wat!A189), "", wat!A189)</f>
        <v>Low-income</v>
      </c>
      <c r="B191" s="56">
        <f>IF(ISBLANK(wat!B189), "", wat!B189)</f>
        <v>2019</v>
      </c>
      <c r="C191" s="54">
        <f>IF(ISNUMBER(wat!C189), wat!C189, "-")</f>
        <v>668454.93017578125</v>
      </c>
      <c r="D191" s="28">
        <f>IF(ISNUMBER(wat!D189), wat!D189, "-")</f>
        <v>33.318264007568359</v>
      </c>
      <c r="E191" s="51">
        <f>IF(ISNUMBER(wat!E189), IF(wat!E189=-999,"NA",IF(wat!E189&gt;99, "&gt;99", IF(wat!E189&lt;1, "&lt;1",wat!E189 ))), "-")</f>
        <v>58.300655875727891</v>
      </c>
      <c r="F191" s="28">
        <f>IF(ISNUMBER(wat!F189), IF(wat!F189=-999,"NA",IF(wat!F189&gt;99, "&gt;99", IF(wat!F189&lt;1, "&lt;1",wat!F189 ))), "-")</f>
        <v>17.545178341677904</v>
      </c>
      <c r="G191" s="28">
        <f>IF(ISNUMBER(wat!G189), IF(wat!G189=-999,"NA",IF(wat!G189&gt;99, "&gt;99", IF(wat!G189&lt;1, "&lt;1",wat!G189 ))), "-")</f>
        <v>17.785303445108756</v>
      </c>
      <c r="H191" s="28">
        <f>IF(ISNUMBER(wat!H189), IF(wat!H189=-999,"NA",IF(wat!H189&gt;99, "&gt;99", IF(wat!H189&lt;1, "&lt;1",wat!H189 ))), "-")</f>
        <v>6.3688623374854547</v>
      </c>
      <c r="I191" s="29">
        <f>IF(ISNUMBER(wat!I189), IF(wat!I189=-999,"NA",wat!I189), "-")</f>
        <v>0.88474166393280029</v>
      </c>
      <c r="J191" s="51">
        <f>IF(ISNUMBER(wat!J189), IF(wat!J189=-999,"NA",IF(wat!J189&gt;99, "&gt;99", wat!J189)), "-")</f>
        <v>46.10115183671131</v>
      </c>
      <c r="K191" s="28">
        <f>IF(ISNUMBER(wat!K189), IF(wat!K189=-999,"NA",IF(wat!K189&gt;99, "&gt;99", IF(wat!K189&lt;1, "&lt;1",wat!K189 ))), "-")</f>
        <v>20.569290512750911</v>
      </c>
      <c r="L191" s="28">
        <f>IF(ISNUMBER(wat!L189), IF(wat!L189=-999,"NA",IF(wat!L189&gt;99, "&gt;99", IF(wat!L189&lt;1, "&lt;1",wat!L189 ))), "-")</f>
        <v>24.144918205072059</v>
      </c>
      <c r="M191" s="28">
        <f>IF(ISNUMBER(wat!M189), IF(wat!M189=-999,"NA",IF(wat!M189&gt;99, "&gt;99", IF(wat!M189&lt;1, "&lt;1",wat!M189 ))), "-")</f>
        <v>9.184639445465713</v>
      </c>
      <c r="N191" s="29">
        <f>IF(ISNUMBER(wat!N189), IF(wat!N189=-999,"NA",wat!N189), "-")</f>
        <v>0.9316980242729187</v>
      </c>
      <c r="O191" s="51">
        <f>IF(ISNUMBER(wat!O189), IF(wat!O189=-999,"NA",IF(wat!O189&gt;99, "&gt;99", IF(wat!O189&lt;1, "&lt;1",wat!O189 ))), "-")</f>
        <v>82.716215898487604</v>
      </c>
      <c r="P191" s="28">
        <f>IF(ISNUMBER(wat!P189), IF(wat!P189=-999,"NA",IF(wat!P189&gt;99, "&gt;99", IF(wat!P189&lt;1, "&lt;1",wat!P189 ))), "-")</f>
        <v>11.492850872547274</v>
      </c>
      <c r="Q191" s="28">
        <f>IF(ISNUMBER(wat!Q189), IF(wat!Q189=-999,"NA",IF(wat!Q189&gt;99, "&gt;99", IF(wat!Q189&lt;1, "&lt;1",wat!Q189 ))), "-")</f>
        <v>5.0574455345650984</v>
      </c>
      <c r="R191" s="28" t="str">
        <f>IF(ISNUMBER(wat!R189), IF(wat!R189=-999,"NA",IF(wat!R189&gt;99, "&gt;99", IF(wat!R189&lt;1, "&lt;1",wat!R189 ))), "-")</f>
        <v>&lt;1</v>
      </c>
      <c r="S191" s="29">
        <f>IF(ISNUMBER(wat!S189), IF(wat!S189=-999,"NA",wat!S189), "-")</f>
        <v>0.36073905229568481</v>
      </c>
      <c r="T191" s="52">
        <f>IF(ISNUMBER(wat!T189), IF(wat!T189=-999,"NA",IF(wat!T189&gt;99, "&gt;99", IF(wat!T189&lt;1, "&lt;1",wat!T189 ))), "-")</f>
        <v>28.025817281076993</v>
      </c>
      <c r="U191" s="53">
        <f>IF(ISNUMBER(wat!U189), IF(wat!U189=-999,"NA",IF(wat!U189&gt;99, "&gt;99", IF(wat!U189&lt;1, "&lt;1",wat!U189 ))), "-")</f>
        <v>28.025817281076993</v>
      </c>
      <c r="V191" s="53">
        <f>IF(ISNUMBER(wat!V189), IF(wat!V189=-999,"NA",IF(wat!V189&gt;99, "&gt;99", IF(wat!V189&lt;1, "&lt;1",wat!V189 ))), "-")</f>
        <v>60.960359098849736</v>
      </c>
      <c r="W191" s="53">
        <f>IF(ISNUMBER(wat!W189), IF(wat!W189=-999,"NA",IF(wat!W189&gt;99, "&gt;99", IF(wat!W189&lt;1, "&lt;1",wat!W189 ))), "-")</f>
        <v>35.108944509752334</v>
      </c>
      <c r="X191" s="29">
        <f>IF(ISNUMBER(wat!X189), IF(wat!X189=-999,"NA",wat!X189), "-")</f>
        <v>0.50071769952774048</v>
      </c>
      <c r="Y191" s="28">
        <f>IF(ISNUMBER(wat!Y189), IF(wat!Y189=-999,"NA",IF(wat!Y189&gt;99, "&gt;99", IF(wat!Y189&lt;1, "&lt;1",wat!Y189 ))), "-")</f>
        <v>36.82432512902124</v>
      </c>
      <c r="Z191" s="28">
        <f>IF(ISNUMBER(wat!Z189), IF(wat!Z189=-999,"NA",IF(wat!Z189&gt;99, "&gt;99", IF(wat!Z189&lt;1, "&lt;1",wat!Z189 ))), "-")</f>
        <v>39.021509088384562</v>
      </c>
      <c r="AA191" s="52">
        <f>IF(ISNUMBER(wat!AA189), IF(wat!AA189=-999,"NA",IF(wat!AA189&gt;99, "&gt;99", IF(wat!AA189&lt;1, "&lt;1",wat!AA189 ))), "-")</f>
        <v>13.587595422227345</v>
      </c>
      <c r="AB191" s="53">
        <f>IF(ISNUMBER(wat!AB189), IF(wat!AB189=-999,"NA",IF(wat!AB189&gt;99, "&gt;99", IF(wat!AB189&lt;1, "&lt;1",wat!AB189 ))), "-")</f>
        <v>13.587595422227345</v>
      </c>
      <c r="AC191" s="53">
        <f>IF(ISNUMBER(wat!AC189), IF(wat!AC189=-999,"NA",IF(wat!AC189&gt;99, "&gt;99", IF(wat!AC189&lt;1, "&lt;1",wat!AC189 ))), "-")</f>
        <v>56.230207412996606</v>
      </c>
      <c r="AD191" s="53">
        <f>IF(ISNUMBER(wat!AD189), IF(wat!AD189=-999,"NA",IF(wat!AD189&gt;99, "&gt;99", IF(wat!AD189&lt;1, "&lt;1",wat!AD189 ))), "-")</f>
        <v>23.507829257923461</v>
      </c>
      <c r="AE191" s="29">
        <f>IF(ISNUMBER(wat!AE189), IF(wat!AE189=-999,"NA",wat!AE189), "-")</f>
        <v>0.27703291177749634</v>
      </c>
      <c r="AF191" s="28">
        <f>IF(ISNUMBER(wat!AF189), IF(wat!AF189=-999,"NA",IF(wat!AF189&gt;99, "&gt;99", IF(wat!AF189&lt;1, "&lt;1",wat!AF189 ))), "-")</f>
        <v>21.812988672409926</v>
      </c>
      <c r="AG191" s="28">
        <f>IF(ISNUMBER(wat!AG189), IF(wat!AG189=-999,"NA",IF(wat!AG189&gt;99, "&gt;99", IF(wat!AG189&lt;1, "&lt;1",wat!AG189 ))), "-")</f>
        <v>44.85745367705232</v>
      </c>
      <c r="AH191" s="52">
        <f>IF(ISNUMBER(wat!AH189), IF(wat!AH189=-999,"NA",IF(wat!AH189&gt;99, "&gt;99", IF(wat!AH189&lt;1, "&lt;1",wat!AH189 ))), "-")</f>
        <v>56.921850496531398</v>
      </c>
      <c r="AI191" s="53">
        <f>IF(ISNUMBER(wat!AI189), IF(wat!AI189=-999,"NA",IF(wat!AI189&gt;99, "&gt;99", IF(wat!AI189&lt;1, "&lt;1",wat!AI189 ))), "-")</f>
        <v>56.921850496531398</v>
      </c>
      <c r="AJ191" s="53">
        <f>IF(ISNUMBER(wat!AJ189), IF(wat!AJ189=-999,"NA",IF(wat!AJ189&gt;99, "&gt;99", IF(wat!AJ189&lt;1, "&lt;1",wat!AJ189 ))), "-")</f>
        <v>70.427080091998818</v>
      </c>
      <c r="AK191" s="53">
        <f>IF(ISNUMBER(wat!AK189), IF(wat!AK189=-999,"NA",IF(wat!AK189&gt;99, "&gt;99", IF(wat!AK189&lt;1, "&lt;1",wat!AK189 ))), "-")</f>
        <v>58.326915142314085</v>
      </c>
      <c r="AL191" s="29">
        <f>IF(ISNUMBER(wat!AL189), IF(wat!AL189=-999,"NA",wat!AL189), "-")</f>
        <v>0.60016351938247681</v>
      </c>
      <c r="AM191" s="28">
        <f>IF(ISNUMBER(wat!AM189), IF(wat!AM189=-999,"NA",IF(wat!AM189&gt;99, "&gt;99", IF(wat!AM189&lt;1, "&lt;1",wat!AM189 ))), "-")</f>
        <v>66.867365107535093</v>
      </c>
      <c r="AN191" s="28">
        <f>IF(ISNUMBER(wat!AN189), IF(wat!AN189=-999,"NA",IF(wat!AN189&gt;99, "&gt;99", IF(wat!AN189&lt;1, "&lt;1",wat!AN189 ))), "-")</f>
        <v>27.341701663499791</v>
      </c>
      <c r="AO191" s="25">
        <f>IF(ISBLANK(wat!AO189), "", wat!AO189)</f>
        <v>188</v>
      </c>
    </row>
    <row r="192" spans="1:41" s="6" customFormat="1" x14ac:dyDescent="0.25">
      <c r="A192" s="25" t="str">
        <f>IF(ISBLANK(wat!A190), "", wat!A190)</f>
        <v>Low-income</v>
      </c>
      <c r="B192" s="56">
        <f>IF(ISBLANK(wat!B190), "", wat!B190)</f>
        <v>2020</v>
      </c>
      <c r="C192" s="54">
        <f>IF(ISNUMBER(wat!C190), wat!C190, "-")</f>
        <v>686089.21508789063</v>
      </c>
      <c r="D192" s="28">
        <f>IF(ISNUMBER(wat!D190), wat!D190, "-")</f>
        <v>33.761058807373047</v>
      </c>
      <c r="E192" s="51">
        <f>IF(ISNUMBER(wat!E190), IF(wat!E190=-999,"NA",IF(wat!E190&gt;99, "&gt;99", IF(wat!E190&lt;1, "&lt;1",wat!E190 ))), "-")</f>
        <v>59.177786621607552</v>
      </c>
      <c r="F192" s="28">
        <f>IF(ISNUMBER(wat!F190), IF(wat!F190=-999,"NA",IF(wat!F190&gt;99, "&gt;99", IF(wat!F190&lt;1, "&lt;1",wat!F190 ))), "-")</f>
        <v>17.831319314192307</v>
      </c>
      <c r="G192" s="28">
        <f>IF(ISNUMBER(wat!G190), IF(wat!G190=-999,"NA",IF(wat!G190&gt;99, "&gt;99", IF(wat!G190&lt;1, "&lt;1",wat!G190 ))), "-")</f>
        <v>17.114738797169604</v>
      </c>
      <c r="H192" s="28">
        <f>IF(ISNUMBER(wat!H190), IF(wat!H190=-999,"NA",IF(wat!H190&gt;99, "&gt;99", IF(wat!H190&lt;1, "&lt;1",wat!H190 ))), "-")</f>
        <v>5.8761552670305441</v>
      </c>
      <c r="I192" s="29">
        <f>IF(ISNUMBER(wat!I190), IF(wat!I190=-999,"NA",wat!I190), "-")</f>
        <v>0.88474166393280029</v>
      </c>
      <c r="J192" s="51">
        <f>IF(ISNUMBER(wat!J190), IF(wat!J190=-999,"NA",IF(wat!J190&gt;99, "&gt;99", wat!J190)), "-")</f>
        <v>46.987680605509127</v>
      </c>
      <c r="K192" s="28">
        <f>IF(ISNUMBER(wat!K190), IF(wat!K190=-999,"NA",IF(wat!K190&gt;99, "&gt;99", IF(wat!K190&lt;1, "&lt;1",wat!K190 ))), "-")</f>
        <v>21.038441450246136</v>
      </c>
      <c r="L192" s="28">
        <f>IF(ISNUMBER(wat!L190), IF(wat!L190=-999,"NA",IF(wat!L190&gt;99, "&gt;99", IF(wat!L190&lt;1, "&lt;1",wat!L190 ))), "-")</f>
        <v>23.421747155182214</v>
      </c>
      <c r="M192" s="28">
        <f>IF(ISNUMBER(wat!M190), IF(wat!M190=-999,"NA",IF(wat!M190&gt;99, "&gt;99", IF(wat!M190&lt;1, "&lt;1",wat!M190 ))), "-")</f>
        <v>8.5521307890625167</v>
      </c>
      <c r="N192" s="29">
        <f>IF(ISNUMBER(wat!N190), IF(wat!N190=-999,"NA",wat!N190), "-")</f>
        <v>0.9316980242729187</v>
      </c>
      <c r="O192" s="51">
        <f>IF(ISNUMBER(wat!O190), IF(wat!O190=-999,"NA",IF(wat!O190&gt;99, "&gt;99", IF(wat!O190&lt;1, "&lt;1",wat!O190 ))), "-")</f>
        <v>83.094683297239428</v>
      </c>
      <c r="P192" s="28">
        <f>IF(ISNUMBER(wat!P190), IF(wat!P190=-999,"NA",IF(wat!P190&gt;99, "&gt;99", IF(wat!P190&lt;1, "&lt;1",wat!P190 ))), "-")</f>
        <v>11.538970432619262</v>
      </c>
      <c r="Q192" s="28">
        <f>IF(ISNUMBER(wat!Q190), IF(wat!Q190=-999,"NA",IF(wat!Q190&gt;99, "&gt;99", IF(wat!Q190&lt;1, "&lt;1",wat!Q190 ))), "-")</f>
        <v>4.7404345213400658</v>
      </c>
      <c r="R192" s="28" t="str">
        <f>IF(ISNUMBER(wat!R190), IF(wat!R190=-999,"NA",IF(wat!R190&gt;99, "&gt;99", IF(wat!R190&lt;1, "&lt;1",wat!R190 ))), "-")</f>
        <v>&lt;1</v>
      </c>
      <c r="S192" s="29">
        <f>IF(ISNUMBER(wat!S190), IF(wat!S190=-999,"NA",wat!S190), "-")</f>
        <v>0.36073905229568481</v>
      </c>
      <c r="T192" s="52">
        <f>IF(ISNUMBER(wat!T190), IF(wat!T190=-999,"NA",IF(wat!T190&gt;99, "&gt;99", IF(wat!T190&lt;1, "&lt;1",wat!T190 ))), "-")</f>
        <v>28.796232450556349</v>
      </c>
      <c r="U192" s="53">
        <f>IF(ISNUMBER(wat!U190), IF(wat!U190=-999,"NA",IF(wat!U190&gt;99, "&gt;99", IF(wat!U190&lt;1, "&lt;1",wat!U190 ))), "-")</f>
        <v>28.796232450556349</v>
      </c>
      <c r="V192" s="53">
        <f>IF(ISNUMBER(wat!V190), IF(wat!V190=-999,"NA",IF(wat!V190&gt;99, "&gt;99", IF(wat!V190&lt;1, "&lt;1",wat!V190 ))), "-")</f>
        <v>61.875225856534399</v>
      </c>
      <c r="W192" s="53">
        <f>IF(ISNUMBER(wat!W190), IF(wat!W190=-999,"NA",IF(wat!W190&gt;99, "&gt;99", IF(wat!W190&lt;1, "&lt;1",wat!W190 ))), "-")</f>
        <v>35.801239879892165</v>
      </c>
      <c r="X192" s="29">
        <f>IF(ISNUMBER(wat!X190), IF(wat!X190=-999,"NA",wat!X190), "-")</f>
        <v>0.50071769952774048</v>
      </c>
      <c r="Y192" s="28">
        <f>IF(ISNUMBER(wat!Y190), IF(wat!Y190=-999,"NA",IF(wat!Y190&gt;99, "&gt;99", IF(wat!Y190&lt;1, "&lt;1",wat!Y190 ))), "-")</f>
        <v>37.467849498988365</v>
      </c>
      <c r="Z192" s="28">
        <f>IF(ISNUMBER(wat!Z190), IF(wat!Z190=-999,"NA",IF(wat!Z190&gt;99, "&gt;99", IF(wat!Z190&lt;1, "&lt;1",wat!Z190 ))), "-")</f>
        <v>39.541256436811508</v>
      </c>
      <c r="AA192" s="52">
        <f>IF(ISNUMBER(wat!AA190), IF(wat!AA190=-999,"NA",IF(wat!AA190&gt;99, "&gt;99", IF(wat!AA190&lt;1, "&lt;1",wat!AA190 ))), "-")</f>
        <v>14.003915379322601</v>
      </c>
      <c r="AB192" s="53">
        <f>IF(ISNUMBER(wat!AB190), IF(wat!AB190=-999,"NA",IF(wat!AB190&gt;99, "&gt;99", IF(wat!AB190&lt;1, "&lt;1",wat!AB190 ))), "-")</f>
        <v>14.003915379322601</v>
      </c>
      <c r="AC192" s="53">
        <f>IF(ISNUMBER(wat!AC190), IF(wat!AC190=-999,"NA",IF(wat!AC190&gt;99, "&gt;99", IF(wat!AC190&lt;1, "&lt;1",wat!AC190 ))), "-")</f>
        <v>57.296083118133204</v>
      </c>
      <c r="AD192" s="53">
        <f>IF(ISNUMBER(wat!AD190), IF(wat!AD190=-999,"NA",IF(wat!AD190&gt;99, "&gt;99", IF(wat!AD190&lt;1, "&lt;1",wat!AD190 ))), "-")</f>
        <v>24.248560477074495</v>
      </c>
      <c r="AE192" s="29">
        <f>IF(ISNUMBER(wat!AE190), IF(wat!AE190=-999,"NA",wat!AE190), "-")</f>
        <v>0.27703291177749634</v>
      </c>
      <c r="AF192" s="28">
        <f>IF(ISNUMBER(wat!AF190), IF(wat!AF190=-999,"NA",IF(wat!AF190&gt;99, "&gt;99", IF(wat!AF190&lt;1, "&lt;1",wat!AF190 ))), "-")</f>
        <v>22.326093009485138</v>
      </c>
      <c r="AG192" s="28">
        <f>IF(ISNUMBER(wat!AG190), IF(wat!AG190=-999,"NA",IF(wat!AG190&gt;99, "&gt;99", IF(wat!AG190&lt;1, "&lt;1",wat!AG190 ))), "-")</f>
        <v>45.700029046270139</v>
      </c>
      <c r="AH192" s="52">
        <f>IF(ISNUMBER(wat!AH190), IF(wat!AH190=-999,"NA",IF(wat!AH190&gt;99, "&gt;99", IF(wat!AH190&lt;1, "&lt;1",wat!AH190 ))), "-")</f>
        <v>57.818646791253592</v>
      </c>
      <c r="AI192" s="53">
        <f>IF(ISNUMBER(wat!AI190), IF(wat!AI190=-999,"NA",IF(wat!AI190&gt;99, "&gt;99", IF(wat!AI190&lt;1, "&lt;1",wat!AI190 ))), "-")</f>
        <v>57.818646791253592</v>
      </c>
      <c r="AJ192" s="53">
        <f>IF(ISNUMBER(wat!AJ190), IF(wat!AJ190=-999,"NA",IF(wat!AJ190&gt;99, "&gt;99", IF(wat!AJ190&lt;1, "&lt;1",wat!AJ190 ))), "-")</f>
        <v>70.859470459085145</v>
      </c>
      <c r="AK192" s="53">
        <f>IF(ISNUMBER(wat!AK190), IF(wat!AK190=-999,"NA",IF(wat!AK190&gt;99, "&gt;99", IF(wat!AK190&lt;1, "&lt;1",wat!AK190 ))), "-")</f>
        <v>58.467509877612201</v>
      </c>
      <c r="AL192" s="29">
        <f>IF(ISNUMBER(wat!AL190), IF(wat!AL190=-999,"NA",wat!AL190), "-")</f>
        <v>0.60016351938247681</v>
      </c>
      <c r="AM192" s="28">
        <f>IF(ISNUMBER(wat!AM190), IF(wat!AM190=-999,"NA",IF(wat!AM190&gt;99, "&gt;99", IF(wat!AM190&lt;1, "&lt;1",wat!AM190 ))), "-")</f>
        <v>67.175861511054293</v>
      </c>
      <c r="AN192" s="28">
        <f>IF(ISNUMBER(wat!AN190), IF(wat!AN190=-999,"NA",IF(wat!AN190&gt;99, "&gt;99", IF(wat!AN190&lt;1, "&lt;1",wat!AN190 ))), "-")</f>
        <v>27.4577922188044</v>
      </c>
      <c r="AO192" s="25">
        <f>IF(ISBLANK(wat!AO190), "", wat!AO190)</f>
        <v>189</v>
      </c>
    </row>
    <row r="193" spans="1:41" s="6" customFormat="1" hidden="1" x14ac:dyDescent="0.25">
      <c r="A193" s="25" t="str">
        <f>IF(ISBLANK(wat!A191), "", wat!A191)</f>
        <v>Lower-middle-income</v>
      </c>
      <c r="B193" s="56">
        <f>IF(ISBLANK(wat!B191), "", wat!B191)</f>
        <v>2000</v>
      </c>
      <c r="C193" s="54">
        <f>IF(ISNUMBER(wat!C191), wat!C191, "-")</f>
        <v>2156281.0162811279</v>
      </c>
      <c r="D193" s="28">
        <f>IF(ISNUMBER(wat!D191), wat!D191, "-")</f>
        <v>32.007148742675781</v>
      </c>
      <c r="E193" s="51">
        <f>IF(ISNUMBER(wat!E191), IF(wat!E191=-999,"NA",IF(wat!E191&gt;99, "&gt;99", IF(wat!E191&lt;1, "&lt;1",wat!E191 ))), "-")</f>
        <v>77.214487980819911</v>
      </c>
      <c r="F193" s="28">
        <f>IF(ISNUMBER(wat!F191), IF(wat!F191=-999,"NA",IF(wat!F191&gt;99, "&gt;99", IF(wat!F191&lt;1, "&lt;1",wat!F191 ))), "-")</f>
        <v>4.2945708412722077</v>
      </c>
      <c r="G193" s="28">
        <f>IF(ISNUMBER(wat!G191), IF(wat!G191=-999,"NA",IF(wat!G191&gt;99, "&gt;99", IF(wat!G191&lt;1, "&lt;1",wat!G191 ))), "-")</f>
        <v>13.09918669705171</v>
      </c>
      <c r="H193" s="28">
        <f>IF(ISNUMBER(wat!H191), IF(wat!H191=-999,"NA",IF(wat!H191&gt;99, "&gt;99", IF(wat!H191&lt;1, "&lt;1",wat!H191 ))), "-")</f>
        <v>5.3917544808561733</v>
      </c>
      <c r="I193" s="29">
        <f>IF(ISNUMBER(wat!I191), IF(wat!I191=-999,"NA",wat!I191), "-")</f>
        <v>0.54042112827301025</v>
      </c>
      <c r="J193" s="51">
        <f>IF(ISNUMBER(wat!J191), IF(wat!J191=-999,"NA",IF(wat!J191&gt;99, "&gt;99", wat!J191)), "-")</f>
        <v>70.904866799009341</v>
      </c>
      <c r="K193" s="28">
        <f>IF(ISNUMBER(wat!K191), IF(wat!K191=-999,"NA",IF(wat!K191&gt;99, "&gt;99", IF(wat!K191&lt;1, "&lt;1",wat!K191 ))), "-")</f>
        <v>4.7442308132591959</v>
      </c>
      <c r="L193" s="28">
        <f>IF(ISNUMBER(wat!L191), IF(wat!L191=-999,"NA",IF(wat!L191&gt;99, "&gt;99", IF(wat!L191&lt;1, "&lt;1",wat!L191 ))), "-")</f>
        <v>16.98020285849962</v>
      </c>
      <c r="M193" s="28">
        <f>IF(ISNUMBER(wat!M191), IF(wat!M191=-999,"NA",IF(wat!M191&gt;99, "&gt;99", IF(wat!M191&lt;1, "&lt;1",wat!M191 ))), "-")</f>
        <v>7.3706995292318487</v>
      </c>
      <c r="N193" s="29">
        <f>IF(ISNUMBER(wat!N191), IF(wat!N191=-999,"NA",wat!N191), "-")</f>
        <v>0.66750824451446533</v>
      </c>
      <c r="O193" s="51">
        <f>IF(ISNUMBER(wat!O191), IF(wat!O191=-999,"NA",IF(wat!O191&gt;99, "&gt;99", IF(wat!O191&lt;1, "&lt;1",wat!O191 ))), "-")</f>
        <v>90.618027873495521</v>
      </c>
      <c r="P193" s="28">
        <f>IF(ISNUMBER(wat!P191), IF(wat!P191=-999,"NA",IF(wat!P191&gt;99, "&gt;99", IF(wat!P191&lt;1, "&lt;1",wat!P191 ))), "-")</f>
        <v>3.3393572815521257</v>
      </c>
      <c r="Q193" s="28">
        <f>IF(ISNUMBER(wat!Q191), IF(wat!Q191=-999,"NA",IF(wat!Q191&gt;99, "&gt;99", IF(wat!Q191&lt;1, "&lt;1",wat!Q191 ))), "-")</f>
        <v>4.8547371350092634</v>
      </c>
      <c r="R193" s="28">
        <f>IF(ISNUMBER(wat!R191), IF(wat!R191=-999,"NA",IF(wat!R191&gt;99, "&gt;99", IF(wat!R191&lt;1, "&lt;1",wat!R191 ))), "-")</f>
        <v>1.1878777099430988</v>
      </c>
      <c r="S193" s="29">
        <f>IF(ISNUMBER(wat!S191), IF(wat!S191=-999,"NA",wat!S191), "-")</f>
        <v>0.15080204606056213</v>
      </c>
      <c r="T193" s="52">
        <f>IF(ISNUMBER(wat!T191), IF(wat!T191=-999,"NA",IF(wat!T191&gt;99, "&gt;99", IF(wat!T191&lt;1, "&lt;1",wat!T191 ))), "-")</f>
        <v>43.082519965197072</v>
      </c>
      <c r="U193" s="53">
        <f>IF(ISNUMBER(wat!U191), IF(wat!U191=-999,"NA",IF(wat!U191&gt;99, "&gt;99", IF(wat!U191&lt;1, "&lt;1",wat!U191 ))), "-")</f>
        <v>45.373678835274291</v>
      </c>
      <c r="V193" s="53">
        <f>IF(ISNUMBER(wat!V191), IF(wat!V191=-999,"NA",IF(wat!V191&gt;99, "&gt;99", IF(wat!V191&lt;1, "&lt;1",wat!V191 ))), "-")</f>
        <v>72.1852451615555</v>
      </c>
      <c r="W193" s="53">
        <f>IF(ISNUMBER(wat!W191), IF(wat!W191=-999,"NA",IF(wat!W191&gt;99, "&gt;99", IF(wat!W191&lt;1, "&lt;1",wat!W191 ))), "-")</f>
        <v>47.564775404810746</v>
      </c>
      <c r="X193" s="29">
        <f>IF(ISNUMBER(wat!X191), IF(wat!X191=-999,"NA",wat!X191), "-")</f>
        <v>0.74984842538833618</v>
      </c>
      <c r="Y193" s="28">
        <f>IF(ISNUMBER(wat!Y191), IF(wat!Y191=-999,"NA",IF(wat!Y191&gt;99, "&gt;99", IF(wat!Y191&lt;1, "&lt;1",wat!Y191 ))), "-")</f>
        <v>40.951275483683105</v>
      </c>
      <c r="Z193" s="28">
        <f>IF(ISNUMBER(wat!Z191), IF(wat!Z191=-999,"NA",IF(wat!Z191&gt;99, "&gt;99", IF(wat!Z191&lt;1, "&lt;1",wat!Z191 ))), "-")</f>
        <v>40.557783338409003</v>
      </c>
      <c r="AA193" s="52">
        <f>IF(ISNUMBER(wat!AA191), IF(wat!AA191=-999,"NA",IF(wat!AA191&gt;99, "&gt;99", IF(wat!AA191&lt;1, "&lt;1",wat!AA191 ))), "-")</f>
        <v>34.276644958972099</v>
      </c>
      <c r="AB193" s="53">
        <f>IF(ISNUMBER(wat!AB191), IF(wat!AB191=-999,"NA",IF(wat!AB191&gt;99, "&gt;99", IF(wat!AB191&lt;1, "&lt;1",wat!AB191 ))), "-")</f>
        <v>34.276644958972099</v>
      </c>
      <c r="AC193" s="53">
        <f>IF(ISNUMBER(wat!AC191), IF(wat!AC191=-999,"NA",IF(wat!AC191&gt;99, "&gt;99", IF(wat!AC191&lt;1, "&lt;1",wat!AC191 ))), "-")</f>
        <v>66.310665866417509</v>
      </c>
      <c r="AD193" s="53">
        <f>IF(ISNUMBER(wat!AD191), IF(wat!AD191=-999,"NA",IF(wat!AD191&gt;99, "&gt;99", IF(wat!AD191&lt;1, "&lt;1",wat!AD191 ))), "-")</f>
        <v>40.868890225787915</v>
      </c>
      <c r="AE193" s="29">
        <f>IF(ISNUMBER(wat!AE191), IF(wat!AE191=-999,"NA",wat!AE191), "-")</f>
        <v>1.1923743486404419</v>
      </c>
      <c r="AF193" s="28">
        <f>IF(ISNUMBER(wat!AF191), IF(wat!AF191=-999,"NA",IF(wat!AF191&gt;99, "&gt;99", IF(wat!AF191&lt;1, "&lt;1",wat!AF191 ))), "-")</f>
        <v>27.042149683607864</v>
      </c>
      <c r="AG193" s="28">
        <f>IF(ISNUMBER(wat!AG191), IF(wat!AG191=-999,"NA",IF(wat!AG191&gt;99, "&gt;99", IF(wat!AG191&lt;1, "&lt;1",wat!AG191 ))), "-")</f>
        <v>48.606947928660674</v>
      </c>
      <c r="AH193" s="52">
        <f>IF(ISNUMBER(wat!AH191), IF(wat!AH191=-999,"NA",IF(wat!AH191&gt;99, "&gt;99", IF(wat!AH191&lt;1, "&lt;1",wat!AH191 ))), "-")</f>
        <v>61.788856805232705</v>
      </c>
      <c r="AI193" s="53">
        <f>IF(ISNUMBER(wat!AI191), IF(wat!AI191=-999,"NA",IF(wat!AI191&gt;99, "&gt;99", IF(wat!AI191&lt;1, "&lt;1",wat!AI191 ))), "-")</f>
        <v>68.947128821408</v>
      </c>
      <c r="AJ193" s="53">
        <f>IF(ISNUMBER(wat!AJ191), IF(wat!AJ191=-999,"NA",IF(wat!AJ191&gt;99, "&gt;99", IF(wat!AJ191&lt;1, "&lt;1",wat!AJ191 ))), "-")</f>
        <v>84.664624771844942</v>
      </c>
      <c r="AK193" s="53">
        <f>IF(ISNUMBER(wat!AK191), IF(wat!AK191=-999,"NA",IF(wat!AK191&gt;99, "&gt;99", IF(wat!AK191&lt;1, "&lt;1",wat!AK191 ))), "-")</f>
        <v>61.788856805232705</v>
      </c>
      <c r="AL193" s="29">
        <f>IF(ISNUMBER(wat!AL191), IF(wat!AL191=-999,"NA",wat!AL191), "-")</f>
        <v>-0.18879266083240509</v>
      </c>
      <c r="AM193" s="28">
        <f>IF(ISNUMBER(wat!AM191), IF(wat!AM191=-999,"NA",IF(wat!AM191&gt;99, "&gt;99", IF(wat!AM191&lt;1, "&lt;1",wat!AM191 ))), "-")</f>
        <v>70.498457732261002</v>
      </c>
      <c r="AN193" s="28">
        <f>IF(ISNUMBER(wat!AN191), IF(wat!AN191=-999,"NA",IF(wat!AN191&gt;99, "&gt;99", IF(wat!AN191&lt;1, "&lt;1",wat!AN191 ))), "-")</f>
        <v>23.458927422786637</v>
      </c>
      <c r="AO193" s="25">
        <f>IF(ISBLANK(wat!AO191), "", wat!AO191)</f>
        <v>190</v>
      </c>
    </row>
    <row r="194" spans="1:41" s="6" customFormat="1" hidden="1" x14ac:dyDescent="0.25">
      <c r="A194" s="25" t="str">
        <f>IF(ISBLANK(wat!A192), "", wat!A192)</f>
        <v>Lower-middle-income</v>
      </c>
      <c r="B194" s="56">
        <f>IF(ISBLANK(wat!B192), "", wat!B192)</f>
        <v>2001</v>
      </c>
      <c r="C194" s="54">
        <f>IF(ISNUMBER(wat!C192), wat!C192, "-")</f>
        <v>2195165.6590499878</v>
      </c>
      <c r="D194" s="28">
        <f>IF(ISNUMBER(wat!D192), wat!D192, "-")</f>
        <v>32.306922912597656</v>
      </c>
      <c r="E194" s="51">
        <f>IF(ISNUMBER(wat!E192), IF(wat!E192=-999,"NA",IF(wat!E192&gt;99, "&gt;99", IF(wat!E192&lt;1, "&lt;1",wat!E192 ))), "-")</f>
        <v>77.778016462174605</v>
      </c>
      <c r="F194" s="28">
        <f>IF(ISNUMBER(wat!F192), IF(wat!F192=-999,"NA",IF(wat!F192&gt;99, "&gt;99", IF(wat!F192&lt;1, "&lt;1",wat!F192 ))), "-")</f>
        <v>4.3175497112933243</v>
      </c>
      <c r="G194" s="28">
        <f>IF(ISNUMBER(wat!G192), IF(wat!G192=-999,"NA",IF(wat!G192&gt;99, "&gt;99", IF(wat!G192&lt;1, "&lt;1",wat!G192 ))), "-")</f>
        <v>12.631175164212227</v>
      </c>
      <c r="H194" s="28">
        <f>IF(ISNUMBER(wat!H192), IF(wat!H192=-999,"NA",IF(wat!H192&gt;99, "&gt;99", IF(wat!H192&lt;1, "&lt;1",wat!H192 ))), "-")</f>
        <v>5.2732586623198499</v>
      </c>
      <c r="I194" s="29">
        <f>IF(ISNUMBER(wat!I192), IF(wat!I192=-999,"NA",wat!I192), "-")</f>
        <v>0.54042112827301025</v>
      </c>
      <c r="J194" s="51">
        <f>IF(ISNUMBER(wat!J192), IF(wat!J192=-999,"NA",IF(wat!J192&gt;99, "&gt;99", wat!J192)), "-")</f>
        <v>71.59708167263905</v>
      </c>
      <c r="K194" s="28">
        <f>IF(ISNUMBER(wat!K192), IF(wat!K192=-999,"NA",IF(wat!K192&gt;99, "&gt;99", IF(wat!K192&lt;1, "&lt;1",wat!K192 ))), "-")</f>
        <v>4.7764479627839895</v>
      </c>
      <c r="L194" s="28">
        <f>IF(ISNUMBER(wat!L192), IF(wat!L192=-999,"NA",IF(wat!L192&gt;99, "&gt;99", IF(wat!L192&lt;1, "&lt;1",wat!L192 ))), "-")</f>
        <v>16.400683260221559</v>
      </c>
      <c r="M194" s="28">
        <f>IF(ISNUMBER(wat!M192), IF(wat!M192=-999,"NA",IF(wat!M192&gt;99, "&gt;99", IF(wat!M192&lt;1, "&lt;1",wat!M192 ))), "-")</f>
        <v>7.2257871043554038</v>
      </c>
      <c r="N194" s="29">
        <f>IF(ISNUMBER(wat!N192), IF(wat!N192=-999,"NA",wat!N192), "-")</f>
        <v>0.66750824451446533</v>
      </c>
      <c r="O194" s="51">
        <f>IF(ISNUMBER(wat!O192), IF(wat!O192=-999,"NA",IF(wat!O192&gt;99, "&gt;99", IF(wat!O192&lt;1, "&lt;1",wat!O192 ))), "-")</f>
        <v>90.729000755252471</v>
      </c>
      <c r="P194" s="28">
        <f>IF(ISNUMBER(wat!P192), IF(wat!P192=-999,"NA",IF(wat!P192&gt;99, "&gt;99", IF(wat!P192&lt;1, "&lt;1",wat!P192 ))), "-")</f>
        <v>3.3560146215440496</v>
      </c>
      <c r="Q194" s="28">
        <f>IF(ISNUMBER(wat!Q192), IF(wat!Q192=-999,"NA",IF(wat!Q192&gt;99, "&gt;99", IF(wat!Q192&lt;1, "&lt;1",wat!Q192 ))), "-")</f>
        <v>4.7328822174102028</v>
      </c>
      <c r="R194" s="28">
        <f>IF(ISNUMBER(wat!R192), IF(wat!R192=-999,"NA",IF(wat!R192&gt;99, "&gt;99", IF(wat!R192&lt;1, "&lt;1",wat!R192 ))), "-")</f>
        <v>1.1821024057932763</v>
      </c>
      <c r="S194" s="29">
        <f>IF(ISNUMBER(wat!S192), IF(wat!S192=-999,"NA",wat!S192), "-")</f>
        <v>0.15080204606056213</v>
      </c>
      <c r="T194" s="52">
        <f>IF(ISNUMBER(wat!T192), IF(wat!T192=-999,"NA",IF(wat!T192&gt;99, "&gt;99", IF(wat!T192&lt;1, "&lt;1",wat!T192 ))), "-")</f>
        <v>43.742670386815817</v>
      </c>
      <c r="U194" s="53">
        <f>IF(ISNUMBER(wat!U192), IF(wat!U192=-999,"NA",IF(wat!U192&gt;99, "&gt;99", IF(wat!U192&lt;1, "&lt;1",wat!U192 ))), "-")</f>
        <v>46.200010768255936</v>
      </c>
      <c r="V194" s="53">
        <f>IF(ISNUMBER(wat!V192), IF(wat!V192=-999,"NA",IF(wat!V192&gt;99, "&gt;99", IF(wat!V192&lt;1, "&lt;1",wat!V192 ))), "-")</f>
        <v>72.027272574220987</v>
      </c>
      <c r="W194" s="53">
        <f>IF(ISNUMBER(wat!W192), IF(wat!W192=-999,"NA",IF(wat!W192&gt;99, "&gt;99", IF(wat!W192&lt;1, "&lt;1",wat!W192 ))), "-")</f>
        <v>47.781948602111271</v>
      </c>
      <c r="X194" s="29">
        <f>IF(ISNUMBER(wat!X192), IF(wat!X192=-999,"NA",wat!X192), "-")</f>
        <v>0.74984842538833618</v>
      </c>
      <c r="Y194" s="28">
        <f>IF(ISNUMBER(wat!Y192), IF(wat!Y192=-999,"NA",IF(wat!Y192&gt;99, "&gt;99", IF(wat!Y192&lt;1, "&lt;1",wat!Y192 ))), "-")</f>
        <v>41.032203126032655</v>
      </c>
      <c r="Z194" s="28">
        <f>IF(ISNUMBER(wat!Z192), IF(wat!Z192=-999,"NA",IF(wat!Z192&gt;99, "&gt;99", IF(wat!Z192&lt;1, "&lt;1",wat!Z192 ))), "-")</f>
        <v>41.063363047435267</v>
      </c>
      <c r="AA194" s="52">
        <f>IF(ISNUMBER(wat!AA192), IF(wat!AA192=-999,"NA",IF(wat!AA192&gt;99, "&gt;99", IF(wat!AA192&lt;1, "&lt;1",wat!AA192 ))), "-")</f>
        <v>35.244231847167136</v>
      </c>
      <c r="AB194" s="53">
        <f>IF(ISNUMBER(wat!AB192), IF(wat!AB192=-999,"NA",IF(wat!AB192&gt;99, "&gt;99", IF(wat!AB192&lt;1, "&lt;1",wat!AB192 ))), "-")</f>
        <v>35.244231847167136</v>
      </c>
      <c r="AC194" s="53">
        <f>IF(ISNUMBER(wat!AC192), IF(wat!AC192=-999,"NA",IF(wat!AC192&gt;99, "&gt;99", IF(wat!AC192&lt;1, "&lt;1",wat!AC192 ))), "-")</f>
        <v>66.207271999061362</v>
      </c>
      <c r="AD194" s="53">
        <f>IF(ISNUMBER(wat!AD192), IF(wat!AD192=-999,"NA",IF(wat!AD192&gt;99, "&gt;99", IF(wat!AD192&lt;1, "&lt;1",wat!AD192 ))), "-")</f>
        <v>41.211279418131888</v>
      </c>
      <c r="AE194" s="29">
        <f>IF(ISNUMBER(wat!AE192), IF(wat!AE192=-999,"NA",wat!AE192), "-")</f>
        <v>1.1923743486404419</v>
      </c>
      <c r="AF194" s="28">
        <f>IF(ISNUMBER(wat!AF192), IF(wat!AF192=-999,"NA",IF(wat!AF192&gt;99, "&gt;99", IF(wat!AF192&lt;1, "&lt;1",wat!AF192 ))), "-")</f>
        <v>27.170422846183374</v>
      </c>
      <c r="AG194" s="28">
        <f>IF(ISNUMBER(wat!AG192), IF(wat!AG192=-999,"NA",IF(wat!AG192&gt;99, "&gt;99", IF(wat!AG192&lt;1, "&lt;1",wat!AG192 ))), "-")</f>
        <v>49.203106789239662</v>
      </c>
      <c r="AH194" s="52">
        <f>IF(ISNUMBER(wat!AH192), IF(wat!AH192=-999,"NA",IF(wat!AH192&gt;99, "&gt;99", IF(wat!AH192&lt;1, "&lt;1",wat!AH192 ))), "-")</f>
        <v>61.549548806151435</v>
      </c>
      <c r="AI194" s="53">
        <f>IF(ISNUMBER(wat!AI192), IF(wat!AI192=-999,"NA",IF(wat!AI192&gt;99, "&gt;99", IF(wat!AI192&lt;1, "&lt;1",wat!AI192 ))), "-")</f>
        <v>69.155783714585567</v>
      </c>
      <c r="AJ194" s="53">
        <f>IF(ISNUMBER(wat!AJ192), IF(wat!AJ192=-999,"NA",IF(wat!AJ192&gt;99, "&gt;99", IF(wat!AJ192&lt;1, "&lt;1",wat!AJ192 ))), "-")</f>
        <v>84.22198725697568</v>
      </c>
      <c r="AK194" s="53">
        <f>IF(ISNUMBER(wat!AK192), IF(wat!AK192=-999,"NA",IF(wat!AK192&gt;99, "&gt;99", IF(wat!AK192&lt;1, "&lt;1",wat!AK192 ))), "-")</f>
        <v>61.549548806151435</v>
      </c>
      <c r="AL194" s="29">
        <f>IF(ISNUMBER(wat!AL192), IF(wat!AL192=-999,"NA",wat!AL192), "-")</f>
        <v>-0.18879266083240509</v>
      </c>
      <c r="AM194" s="28">
        <f>IF(ISNUMBER(wat!AM192), IF(wat!AM192=-999,"NA",IF(wat!AM192&gt;99, "&gt;99", IF(wat!AM192&lt;1, "&lt;1",wat!AM192 ))), "-")</f>
        <v>70.076955493494992</v>
      </c>
      <c r="AN194" s="28">
        <f>IF(ISNUMBER(wat!AN192), IF(wat!AN192=-999,"NA",IF(wat!AN192&gt;99, "&gt;99", IF(wat!AN192&lt;1, "&lt;1",wat!AN192 ))), "-")</f>
        <v>24.008059883301499</v>
      </c>
      <c r="AO194" s="25">
        <f>IF(ISBLANK(wat!AO192), "", wat!AO192)</f>
        <v>191</v>
      </c>
    </row>
    <row r="195" spans="1:41" s="6" customFormat="1" hidden="1" x14ac:dyDescent="0.25">
      <c r="A195" s="25" t="str">
        <f>IF(ISBLANK(wat!A193), "", wat!A193)</f>
        <v>Lower-middle-income</v>
      </c>
      <c r="B195" s="56">
        <f>IF(ISBLANK(wat!B193), "", wat!B193)</f>
        <v>2002</v>
      </c>
      <c r="C195" s="54">
        <f>IF(ISNUMBER(wat!C193), wat!C193, "-")</f>
        <v>2234837.6719589233</v>
      </c>
      <c r="D195" s="28">
        <f>IF(ISNUMBER(wat!D193), wat!D193, "-")</f>
        <v>32.653480529785156</v>
      </c>
      <c r="E195" s="51">
        <f>IF(ISNUMBER(wat!E193), IF(wat!E193=-999,"NA",IF(wat!E193&gt;99, "&gt;99", IF(wat!E193&lt;1, "&lt;1",wat!E193 ))), "-")</f>
        <v>78.341264609907199</v>
      </c>
      <c r="F195" s="28">
        <f>IF(ISNUMBER(wat!F193), IF(wat!F193=-999,"NA",IF(wat!F193&gt;99, "&gt;99", IF(wat!F193&lt;1, "&lt;1",wat!F193 ))), "-")</f>
        <v>4.3339938532695363</v>
      </c>
      <c r="G195" s="28">
        <f>IF(ISNUMBER(wat!G193), IF(wat!G193=-999,"NA",IF(wat!G193&gt;99, "&gt;99", IF(wat!G193&lt;1, "&lt;1",wat!G193 ))), "-")</f>
        <v>12.220443131137042</v>
      </c>
      <c r="H195" s="28">
        <f>IF(ISNUMBER(wat!H193), IF(wat!H193=-999,"NA",IF(wat!H193&gt;99, "&gt;99", IF(wat!H193&lt;1, "&lt;1",wat!H193 ))), "-")</f>
        <v>5.1042984056862242</v>
      </c>
      <c r="I195" s="29">
        <f>IF(ISNUMBER(wat!I193), IF(wat!I193=-999,"NA",wat!I193), "-")</f>
        <v>0.54042112827301025</v>
      </c>
      <c r="J195" s="51">
        <f>IF(ISNUMBER(wat!J193), IF(wat!J193=-999,"NA",IF(wat!J193&gt;99, "&gt;99", wat!J193)), "-")</f>
        <v>72.26756876048978</v>
      </c>
      <c r="K195" s="28">
        <f>IF(ISNUMBER(wat!K193), IF(wat!K193=-999,"NA",IF(wat!K193&gt;99, "&gt;99", IF(wat!K193&lt;1, "&lt;1",wat!K193 ))), "-")</f>
        <v>4.8138244247931876</v>
      </c>
      <c r="L195" s="28">
        <f>IF(ISNUMBER(wat!L193), IF(wat!L193=-999,"NA",IF(wat!L193&gt;99, "&gt;99", IF(wat!L193&lt;1, "&lt;1",wat!L193 ))), "-")</f>
        <v>15.901052429809882</v>
      </c>
      <c r="M195" s="28">
        <f>IF(ISNUMBER(wat!M193), IF(wat!M193=-999,"NA",IF(wat!M193&gt;99, "&gt;99", IF(wat!M193&lt;1, "&lt;1",wat!M193 ))), "-")</f>
        <v>7.0175543849071573</v>
      </c>
      <c r="N195" s="29">
        <f>IF(ISNUMBER(wat!N193), IF(wat!N193=-999,"NA",wat!N193), "-")</f>
        <v>0.66750824451446533</v>
      </c>
      <c r="O195" s="51">
        <f>IF(ISNUMBER(wat!O193), IF(wat!O193=-999,"NA",IF(wat!O193&gt;99, "&gt;99", IF(wat!O193&lt;1, "&lt;1",wat!O193 ))), "-")</f>
        <v>90.868024649128188</v>
      </c>
      <c r="P195" s="28">
        <f>IF(ISNUMBER(wat!P193), IF(wat!P193=-999,"NA",IF(wat!P193&gt;99, "&gt;99", IF(wat!P193&lt;1, "&lt;1",wat!P193 ))), "-")</f>
        <v>3.3443622294374116</v>
      </c>
      <c r="Q195" s="28">
        <f>IF(ISNUMBER(wat!Q193), IF(wat!Q193=-999,"NA",IF(wat!Q193&gt;99, "&gt;99", IF(wat!Q193&lt;1, "&lt;1",wat!Q193 ))), "-")</f>
        <v>4.6293298721029332</v>
      </c>
      <c r="R195" s="28">
        <f>IF(ISNUMBER(wat!R193), IF(wat!R193=-999,"NA",IF(wat!R193&gt;99, "&gt;99", IF(wat!R193&lt;1, "&lt;1",wat!R193 ))), "-")</f>
        <v>1.1582832493314761</v>
      </c>
      <c r="S195" s="29">
        <f>IF(ISNUMBER(wat!S193), IF(wat!S193=-999,"NA",wat!S193), "-")</f>
        <v>0.15080204606056213</v>
      </c>
      <c r="T195" s="52">
        <f>IF(ISNUMBER(wat!T193), IF(wat!T193=-999,"NA",IF(wat!T193&gt;99, "&gt;99", IF(wat!T193&lt;1, "&lt;1",wat!T193 ))), "-")</f>
        <v>44.451859119650734</v>
      </c>
      <c r="U195" s="53">
        <f>IF(ISNUMBER(wat!U193), IF(wat!U193=-999,"NA",IF(wat!U193&gt;99, "&gt;99", IF(wat!U193&lt;1, "&lt;1",wat!U193 ))), "-")</f>
        <v>47.132004686786949</v>
      </c>
      <c r="V195" s="53">
        <f>IF(ISNUMBER(wat!V193), IF(wat!V193=-999,"NA",IF(wat!V193&gt;99, "&gt;99", IF(wat!V193&lt;1, "&lt;1",wat!V193 ))), "-")</f>
        <v>71.896424625215758</v>
      </c>
      <c r="W195" s="53">
        <f>IF(ISNUMBER(wat!W193), IF(wat!W193=-999,"NA",IF(wat!W193&gt;99, "&gt;99", IF(wat!W193&lt;1, "&lt;1",wat!W193 ))), "-")</f>
        <v>47.996660295399977</v>
      </c>
      <c r="X195" s="29">
        <f>IF(ISNUMBER(wat!X193), IF(wat!X193=-999,"NA",wat!X193), "-")</f>
        <v>0.74984842538833618</v>
      </c>
      <c r="Y195" s="28">
        <f>IF(ISNUMBER(wat!Y193), IF(wat!Y193=-999,"NA",IF(wat!Y193&gt;99, "&gt;99", IF(wat!Y193&lt;1, "&lt;1",wat!Y193 ))), "-")</f>
        <v>41.131233238294023</v>
      </c>
      <c r="Z195" s="28">
        <f>IF(ISNUMBER(wat!Z193), IF(wat!Z193=-999,"NA",IF(wat!Z193&gt;99, "&gt;99", IF(wat!Z193&lt;1, "&lt;1",wat!Z193 ))), "-")</f>
        <v>41.544025224882738</v>
      </c>
      <c r="AA195" s="52">
        <f>IF(ISNUMBER(wat!AA193), IF(wat!AA193=-999,"NA",IF(wat!AA193&gt;99, "&gt;99", IF(wat!AA193&lt;1, "&lt;1",wat!AA193 ))), "-")</f>
        <v>36.279125213147509</v>
      </c>
      <c r="AB195" s="53">
        <f>IF(ISNUMBER(wat!AB193), IF(wat!AB193=-999,"NA",IF(wat!AB193&gt;99, "&gt;99", IF(wat!AB193&lt;1, "&lt;1",wat!AB193 ))), "-")</f>
        <v>36.279125213147509</v>
      </c>
      <c r="AC195" s="53">
        <f>IF(ISNUMBER(wat!AC193), IF(wat!AC193=-999,"NA",IF(wat!AC193&gt;99, "&gt;99", IF(wat!AC193&lt;1, "&lt;1",wat!AC193 ))), "-")</f>
        <v>66.097410274952537</v>
      </c>
      <c r="AD195" s="53">
        <f>IF(ISNUMBER(wat!AD193), IF(wat!AD193=-999,"NA",IF(wat!AD193&gt;99, "&gt;99", IF(wat!AD193&lt;1, "&lt;1",wat!AD193 ))), "-")</f>
        <v>41.542650657951413</v>
      </c>
      <c r="AE195" s="29">
        <f>IF(ISNUMBER(wat!AE193), IF(wat!AE193=-999,"NA",wat!AE193), "-")</f>
        <v>1.1923743486404419</v>
      </c>
      <c r="AF195" s="28">
        <f>IF(ISNUMBER(wat!AF193), IF(wat!AF193=-999,"NA",IF(wat!AF193&gt;99, "&gt;99", IF(wat!AF193&lt;1, "&lt;1",wat!AF193 ))), "-")</f>
        <v>27.312462879641547</v>
      </c>
      <c r="AG195" s="28">
        <f>IF(ISNUMBER(wat!AG193), IF(wat!AG193=-999,"NA",IF(wat!AG193&gt;99, "&gt;99", IF(wat!AG193&lt;1, "&lt;1",wat!AG193 ))), "-")</f>
        <v>49.768930305641426</v>
      </c>
      <c r="AH195" s="52">
        <f>IF(ISNUMBER(wat!AH193), IF(wat!AH193=-999,"NA",IF(wat!AH193&gt;99, "&gt;99", IF(wat!AH193&lt;1, "&lt;1",wat!AH193 ))), "-")</f>
        <v>61.307802121605178</v>
      </c>
      <c r="AI195" s="53">
        <f>IF(ISNUMBER(wat!AI193), IF(wat!AI193=-999,"NA",IF(wat!AI193&gt;99, "&gt;99", IF(wat!AI193&lt;1, "&lt;1",wat!AI193 ))), "-")</f>
        <v>69.515642582403046</v>
      </c>
      <c r="AJ195" s="53">
        <f>IF(ISNUMBER(wat!AJ193), IF(wat!AJ193=-999,"NA",IF(wat!AJ193&gt;99, "&gt;99", IF(wat!AJ193&lt;1, "&lt;1",wat!AJ193 ))), "-")</f>
        <v>83.856664777299443</v>
      </c>
      <c r="AK195" s="53">
        <f>IF(ISNUMBER(wat!AK193), IF(wat!AK193=-999,"NA",IF(wat!AK193&gt;99, "&gt;99", IF(wat!AK193&lt;1, "&lt;1",wat!AK193 ))), "-")</f>
        <v>61.307802121605178</v>
      </c>
      <c r="AL195" s="29">
        <f>IF(ISNUMBER(wat!AL193), IF(wat!AL193=-999,"NA",wat!AL193), "-")</f>
        <v>-0.18879266083240509</v>
      </c>
      <c r="AM195" s="28">
        <f>IF(ISNUMBER(wat!AM193), IF(wat!AM193=-999,"NA",IF(wat!AM193&gt;99, "&gt;99", IF(wat!AM193&lt;1, "&lt;1",wat!AM193 ))), "-")</f>
        <v>69.631904382686344</v>
      </c>
      <c r="AN195" s="28">
        <f>IF(ISNUMBER(wat!AN193), IF(wat!AN193=-999,"NA",IF(wat!AN193&gt;99, "&gt;99", IF(wat!AN193&lt;1, "&lt;1",wat!AN193 ))), "-")</f>
        <v>24.58048249587932</v>
      </c>
      <c r="AO195" s="25">
        <f>IF(ISBLANK(wat!AO193), "", wat!AO193)</f>
        <v>192</v>
      </c>
    </row>
    <row r="196" spans="1:41" s="6" customFormat="1" hidden="1" x14ac:dyDescent="0.25">
      <c r="A196" s="25" t="str">
        <f>IF(ISBLANK(wat!A194), "", wat!A194)</f>
        <v>Lower-middle-income</v>
      </c>
      <c r="B196" s="56">
        <f>IF(ISBLANK(wat!B194), "", wat!B194)</f>
        <v>2003</v>
      </c>
      <c r="C196" s="54">
        <f>IF(ISNUMBER(wat!C194), wat!C194, "-")</f>
        <v>2273573.0214920044</v>
      </c>
      <c r="D196" s="28">
        <f>IF(ISNUMBER(wat!D194), wat!D194, "-")</f>
        <v>33.010852813720703</v>
      </c>
      <c r="E196" s="51">
        <f>IF(ISNUMBER(wat!E194), IF(wat!E194=-999,"NA",IF(wat!E194&gt;99, "&gt;99", IF(wat!E194&lt;1, "&lt;1",wat!E194 ))), "-")</f>
        <v>78.912198281742036</v>
      </c>
      <c r="F196" s="28">
        <f>IF(ISNUMBER(wat!F194), IF(wat!F194=-999,"NA",IF(wat!F194&gt;99, "&gt;99", IF(wat!F194&lt;1, "&lt;1",wat!F194 ))), "-")</f>
        <v>4.3491269567763124</v>
      </c>
      <c r="G196" s="28">
        <f>IF(ISNUMBER(wat!G194), IF(wat!G194=-999,"NA",IF(wat!G194&gt;99, "&gt;99", IF(wat!G194&lt;1, "&lt;1",wat!G194 ))), "-")</f>
        <v>11.804738068322798</v>
      </c>
      <c r="H196" s="28">
        <f>IF(ISNUMBER(wat!H194), IF(wat!H194=-999,"NA",IF(wat!H194&gt;99, "&gt;99", IF(wat!H194&lt;1, "&lt;1",wat!H194 ))), "-")</f>
        <v>4.9339366931588575</v>
      </c>
      <c r="I196" s="29">
        <f>IF(ISNUMBER(wat!I194), IF(wat!I194=-999,"NA",wat!I194), "-")</f>
        <v>0.54042112827301025</v>
      </c>
      <c r="J196" s="51">
        <f>IF(ISNUMBER(wat!J194), IF(wat!J194=-999,"NA",IF(wat!J194&gt;99, "&gt;99", wat!J194)), "-")</f>
        <v>72.951845865815613</v>
      </c>
      <c r="K196" s="28">
        <f>IF(ISNUMBER(wat!K194), IF(wat!K194=-999,"NA",IF(wat!K194&gt;99, "&gt;99", IF(wat!K194&lt;1, "&lt;1",wat!K194 ))), "-")</f>
        <v>4.8499478530523223</v>
      </c>
      <c r="L196" s="28">
        <f>IF(ISNUMBER(wat!L194), IF(wat!L194=-999,"NA",IF(wat!L194&gt;99, "&gt;99", IF(wat!L194&lt;1, "&lt;1",wat!L194 ))), "-")</f>
        <v>15.388928477015581</v>
      </c>
      <c r="M196" s="28">
        <f>IF(ISNUMBER(wat!M194), IF(wat!M194=-999,"NA",IF(wat!M194&gt;99, "&gt;99", IF(wat!M194&lt;1, "&lt;1",wat!M194 ))), "-")</f>
        <v>6.809277804116479</v>
      </c>
      <c r="N196" s="29">
        <f>IF(ISNUMBER(wat!N194), IF(wat!N194=-999,"NA",wat!N194), "-")</f>
        <v>0.66750824451446533</v>
      </c>
      <c r="O196" s="51">
        <f>IF(ISNUMBER(wat!O194), IF(wat!O194=-999,"NA",IF(wat!O194&gt;99, "&gt;99", IF(wat!O194&lt;1, "&lt;1",wat!O194 ))), "-")</f>
        <v>91.007582180763364</v>
      </c>
      <c r="P196" s="28">
        <f>IF(ISNUMBER(wat!P194), IF(wat!P194=-999,"NA",IF(wat!P194&gt;99, "&gt;99", IF(wat!P194&lt;1, "&lt;1",wat!P194 ))), "-")</f>
        <v>3.3328077340241</v>
      </c>
      <c r="Q196" s="28">
        <f>IF(ISNUMBER(wat!Q194), IF(wat!Q194=-999,"NA",IF(wat!Q194&gt;99, "&gt;99", IF(wat!Q194&lt;1, "&lt;1",wat!Q194 ))), "-")</f>
        <v>4.5313158042373116</v>
      </c>
      <c r="R196" s="28">
        <f>IF(ISNUMBER(wat!R194), IF(wat!R194=-999,"NA",IF(wat!R194&gt;99, "&gt;99", IF(wat!R194&lt;1, "&lt;1",wat!R194 ))), "-")</f>
        <v>1.1282942809752319</v>
      </c>
      <c r="S196" s="29">
        <f>IF(ISNUMBER(wat!S194), IF(wat!S194=-999,"NA",wat!S194), "-")</f>
        <v>0.15080204606056213</v>
      </c>
      <c r="T196" s="52">
        <f>IF(ISNUMBER(wat!T194), IF(wat!T194=-999,"NA",IF(wat!T194&gt;99, "&gt;99", IF(wat!T194&lt;1, "&lt;1",wat!T194 ))), "-")</f>
        <v>45.169553189763469</v>
      </c>
      <c r="U196" s="53">
        <f>IF(ISNUMBER(wat!U194), IF(wat!U194=-999,"NA",IF(wat!U194&gt;99, "&gt;99", IF(wat!U194&lt;1, "&lt;1",wat!U194 ))), "-")</f>
        <v>48.074752493414728</v>
      </c>
      <c r="V196" s="53">
        <f>IF(ISNUMBER(wat!V194), IF(wat!V194=-999,"NA",IF(wat!V194&gt;99, "&gt;99", IF(wat!V194&lt;1, "&lt;1",wat!V194 ))), "-")</f>
        <v>71.76673821122759</v>
      </c>
      <c r="W196" s="53">
        <f>IF(ISNUMBER(wat!W194), IF(wat!W194=-999,"NA",IF(wat!W194&gt;99, "&gt;99", IF(wat!W194&lt;1, "&lt;1",wat!W194 ))), "-")</f>
        <v>48.215199428281913</v>
      </c>
      <c r="X196" s="29">
        <f>IF(ISNUMBER(wat!X194), IF(wat!X194=-999,"NA",wat!X194), "-")</f>
        <v>0.74984842538833618</v>
      </c>
      <c r="Y196" s="28">
        <f>IF(ISNUMBER(wat!Y194), IF(wat!Y194=-999,"NA",IF(wat!Y194&gt;99, "&gt;99", IF(wat!Y194&lt;1, "&lt;1",wat!Y194 ))), "-")</f>
        <v>41.240583578440344</v>
      </c>
      <c r="Z196" s="28">
        <f>IF(ISNUMBER(wat!Z194), IF(wat!Z194=-999,"NA",IF(wat!Z194&gt;99, "&gt;99", IF(wat!Z194&lt;1, "&lt;1",wat!Z194 ))), "-")</f>
        <v>42.020741660077988</v>
      </c>
      <c r="AA196" s="52">
        <f>IF(ISNUMBER(wat!AA194), IF(wat!AA194=-999,"NA",IF(wat!AA194&gt;99, "&gt;99", IF(wat!AA194&lt;1, "&lt;1",wat!AA194 ))), "-")</f>
        <v>37.3337017721243</v>
      </c>
      <c r="AB196" s="53">
        <f>IF(ISNUMBER(wat!AB194), IF(wat!AB194=-999,"NA",IF(wat!AB194&gt;99, "&gt;99", IF(wat!AB194&lt;1, "&lt;1",wat!AB194 ))), "-")</f>
        <v>37.3337017721243</v>
      </c>
      <c r="AC196" s="53">
        <f>IF(ISNUMBER(wat!AC194), IF(wat!AC194=-999,"NA",IF(wat!AC194&gt;99, "&gt;99", IF(wat!AC194&lt;1, "&lt;1",wat!AC194 ))), "-")</f>
        <v>65.986422235577223</v>
      </c>
      <c r="AD196" s="53">
        <f>IF(ISNUMBER(wat!AD194), IF(wat!AD194=-999,"NA",IF(wat!AD194&gt;99, "&gt;99", IF(wat!AD194&lt;1, "&lt;1",wat!AD194 ))), "-")</f>
        <v>41.88017887568779</v>
      </c>
      <c r="AE196" s="29">
        <f>IF(ISNUMBER(wat!AE194), IF(wat!AE194=-999,"NA",wat!AE194), "-")</f>
        <v>1.1923743486404419</v>
      </c>
      <c r="AF196" s="28">
        <f>IF(ISNUMBER(wat!AF194), IF(wat!AF194=-999,"NA",IF(wat!AF194&gt;99, "&gt;99", IF(wat!AF194&lt;1, "&lt;1",wat!AF194 ))), "-")</f>
        <v>27.456685289128835</v>
      </c>
      <c r="AG196" s="28">
        <f>IF(ISNUMBER(wat!AG194), IF(wat!AG194=-999,"NA",IF(wat!AG194&gt;99, "&gt;99", IF(wat!AG194&lt;1, "&lt;1",wat!AG194 ))), "-")</f>
        <v>50.345108429739071</v>
      </c>
      <c r="AH196" s="52">
        <f>IF(ISNUMBER(wat!AH194), IF(wat!AH194=-999,"NA",IF(wat!AH194&gt;99, "&gt;99", IF(wat!AH194&lt;1, "&lt;1",wat!AH194 ))), "-")</f>
        <v>61.070899790704139</v>
      </c>
      <c r="AI196" s="53">
        <f>IF(ISNUMBER(wat!AI194), IF(wat!AI194=-999,"NA",IF(wat!AI194&gt;99, "&gt;99", IF(wat!AI194&lt;1, "&lt;1",wat!AI194 ))), "-")</f>
        <v>69.871639752513858</v>
      </c>
      <c r="AJ196" s="53">
        <f>IF(ISNUMBER(wat!AJ194), IF(wat!AJ194=-999,"NA",IF(wat!AJ194&gt;99, "&gt;99", IF(wat!AJ194&lt;1, "&lt;1",wat!AJ194 ))), "-")</f>
        <v>83.496772911698912</v>
      </c>
      <c r="AK196" s="53">
        <f>IF(ISNUMBER(wat!AK194), IF(wat!AK194=-999,"NA",IF(wat!AK194&gt;99, "&gt;99", IF(wat!AK194&lt;1, "&lt;1",wat!AK194 ))), "-")</f>
        <v>61.070899790704139</v>
      </c>
      <c r="AL196" s="29">
        <f>IF(ISNUMBER(wat!AL194), IF(wat!AL194=-999,"NA",wat!AL194), "-")</f>
        <v>-0.18879266083240509</v>
      </c>
      <c r="AM196" s="28">
        <f>IF(ISNUMBER(wat!AM194), IF(wat!AM194=-999,"NA",IF(wat!AM194&gt;99, "&gt;99", IF(wat!AM194&lt;1, "&lt;1",wat!AM194 ))), "-")</f>
        <v>69.21234201168842</v>
      </c>
      <c r="AN196" s="28">
        <f>IF(ISNUMBER(wat!AN194), IF(wat!AN194=-999,"NA",IF(wat!AN194&gt;99, "&gt;99", IF(wat!AN194&lt;1, "&lt;1",wat!AN194 ))), "-")</f>
        <v>25.128047903099095</v>
      </c>
      <c r="AO196" s="25">
        <f>IF(ISBLANK(wat!AO194), "", wat!AO194)</f>
        <v>193</v>
      </c>
    </row>
    <row r="197" spans="1:41" s="6" customFormat="1" hidden="1" x14ac:dyDescent="0.25">
      <c r="A197" s="25" t="str">
        <f>IF(ISBLANK(wat!A195), "", wat!A195)</f>
        <v>Lower-middle-income</v>
      </c>
      <c r="B197" s="56">
        <f>IF(ISBLANK(wat!B195), "", wat!B195)</f>
        <v>2004</v>
      </c>
      <c r="C197" s="54">
        <f>IF(ISNUMBER(wat!C195), wat!C195, "-")</f>
        <v>2312406.0936965942</v>
      </c>
      <c r="D197" s="28">
        <f>IF(ISNUMBER(wat!D195), wat!D195, "-")</f>
        <v>33.3763427734375</v>
      </c>
      <c r="E197" s="51">
        <f>IF(ISNUMBER(wat!E195), IF(wat!E195=-999,"NA",IF(wat!E195&gt;99, "&gt;99", IF(wat!E195&lt;1, "&lt;1",wat!E195 ))), "-")</f>
        <v>79.474591576772397</v>
      </c>
      <c r="F197" s="28">
        <f>IF(ISNUMBER(wat!F195), IF(wat!F195=-999,"NA",IF(wat!F195&gt;99, "&gt;99", IF(wat!F195&lt;1, "&lt;1",wat!F195 ))), "-")</f>
        <v>4.3698587370328843</v>
      </c>
      <c r="G197" s="28">
        <f>IF(ISNUMBER(wat!G195), IF(wat!G195=-999,"NA",IF(wat!G195&gt;99, "&gt;99", IF(wat!G195&lt;1, "&lt;1",wat!G195 ))), "-")</f>
        <v>11.390317928688024</v>
      </c>
      <c r="H197" s="28">
        <f>IF(ISNUMBER(wat!H195), IF(wat!H195=-999,"NA",IF(wat!H195&gt;99, "&gt;99", IF(wat!H195&lt;1, "&lt;1",wat!H195 ))), "-")</f>
        <v>4.7652317575066911</v>
      </c>
      <c r="I197" s="29">
        <f>IF(ISNUMBER(wat!I195), IF(wat!I195=-999,"NA",wat!I195), "-")</f>
        <v>0.54042112827301025</v>
      </c>
      <c r="J197" s="51">
        <f>IF(ISNUMBER(wat!J195), IF(wat!J195=-999,"NA",IF(wat!J195&gt;99, "&gt;99", wat!J195)), "-")</f>
        <v>73.638052023408676</v>
      </c>
      <c r="K197" s="28">
        <f>IF(ISNUMBER(wat!K195), IF(wat!K195=-999,"NA",IF(wat!K195&gt;99, "&gt;99", IF(wat!K195&lt;1, "&lt;1",wat!K195 ))), "-")</f>
        <v>4.8834215878908429</v>
      </c>
      <c r="L197" s="28">
        <f>IF(ISNUMBER(wat!L195), IF(wat!L195=-999,"NA",IF(wat!L195&gt;99, "&gt;99", IF(wat!L195&lt;1, "&lt;1",wat!L195 ))), "-")</f>
        <v>14.876106984718</v>
      </c>
      <c r="M197" s="28">
        <f>IF(ISNUMBER(wat!M195), IF(wat!M195=-999,"NA",IF(wat!M195&gt;99, "&gt;99", IF(wat!M195&lt;1, "&lt;1",wat!M195 ))), "-")</f>
        <v>6.6024194039825002</v>
      </c>
      <c r="N197" s="29">
        <f>IF(ISNUMBER(wat!N195), IF(wat!N195=-999,"NA",wat!N195), "-")</f>
        <v>0.66750824451446533</v>
      </c>
      <c r="O197" s="51">
        <f>IF(ISNUMBER(wat!O195), IF(wat!O195=-999,"NA",IF(wat!O195&gt;99, "&gt;99", IF(wat!O195&lt;1, "&lt;1",wat!O195 ))), "-")</f>
        <v>91.125107663927736</v>
      </c>
      <c r="P197" s="28">
        <f>IF(ISNUMBER(wat!P195), IF(wat!P195=-999,"NA",IF(wat!P195&gt;99, "&gt;99", IF(wat!P195&lt;1, "&lt;1",wat!P195 ))), "-")</f>
        <v>3.3447183720778213</v>
      </c>
      <c r="Q197" s="28">
        <f>IF(ISNUMBER(wat!Q195), IF(wat!Q195=-999,"NA",IF(wat!Q195&gt;99, "&gt;99", IF(wat!Q195&lt;1, "&lt;1",wat!Q195 ))), "-")</f>
        <v>4.4322152745250358</v>
      </c>
      <c r="R197" s="28">
        <f>IF(ISNUMBER(wat!R195), IF(wat!R195=-999,"NA",IF(wat!R195&gt;99, "&gt;99", IF(wat!R195&lt;1, "&lt;1",wat!R195 ))), "-")</f>
        <v>1.0979586894694087</v>
      </c>
      <c r="S197" s="29">
        <f>IF(ISNUMBER(wat!S195), IF(wat!S195=-999,"NA",wat!S195), "-")</f>
        <v>0.15080204606056213</v>
      </c>
      <c r="T197" s="52">
        <f>IF(ISNUMBER(wat!T195), IF(wat!T195=-999,"NA",IF(wat!T195&gt;99, "&gt;99", IF(wat!T195&lt;1, "&lt;1",wat!T195 ))), "-")</f>
        <v>45.948099658308678</v>
      </c>
      <c r="U197" s="53">
        <f>IF(ISNUMBER(wat!U195), IF(wat!U195=-999,"NA",IF(wat!U195&gt;99, "&gt;99", IF(wat!U195&lt;1, "&lt;1",wat!U195 ))), "-")</f>
        <v>49.088107852098517</v>
      </c>
      <c r="V197" s="53">
        <f>IF(ISNUMBER(wat!V195), IF(wat!V195=-999,"NA",IF(wat!V195&gt;99, "&gt;99", IF(wat!V195&lt;1, "&lt;1",wat!V195 ))), "-")</f>
        <v>71.62700376578492</v>
      </c>
      <c r="W197" s="53">
        <f>IF(ISNUMBER(wat!W195), IF(wat!W195=-999,"NA",IF(wat!W195&gt;99, "&gt;99", IF(wat!W195&lt;1, "&lt;1",wat!W195 ))), "-")</f>
        <v>48.432998606502842</v>
      </c>
      <c r="X197" s="29">
        <f>IF(ISNUMBER(wat!X195), IF(wat!X195=-999,"NA",wat!X195), "-")</f>
        <v>0.74984842538833618</v>
      </c>
      <c r="Y197" s="28">
        <f>IF(ISNUMBER(wat!Y195), IF(wat!Y195=-999,"NA",IF(wat!Y195&gt;99, "&gt;99", IF(wat!Y195&lt;1, "&lt;1",wat!Y195 ))), "-")</f>
        <v>41.350193767350973</v>
      </c>
      <c r="Z197" s="28">
        <f>IF(ISNUMBER(wat!Z195), IF(wat!Z195=-999,"NA",IF(wat!Z195&gt;99, "&gt;99", IF(wat!Z195&lt;1, "&lt;1",wat!Z195 ))), "-")</f>
        <v>42.494256546454281</v>
      </c>
      <c r="AA197" s="52">
        <f>IF(ISNUMBER(wat!AA195), IF(wat!AA195=-999,"NA",IF(wat!AA195&gt;99, "&gt;99", IF(wat!AA195&lt;1, "&lt;1",wat!AA195 ))), "-")</f>
        <v>38.486945256317753</v>
      </c>
      <c r="AB197" s="53">
        <f>IF(ISNUMBER(wat!AB195), IF(wat!AB195=-999,"NA",IF(wat!AB195&gt;99, "&gt;99", IF(wat!AB195&lt;1, "&lt;1",wat!AB195 ))), "-")</f>
        <v>38.486945256317753</v>
      </c>
      <c r="AC197" s="53">
        <f>IF(ISNUMBER(wat!AC195), IF(wat!AC195=-999,"NA",IF(wat!AC195&gt;99, "&gt;99", IF(wat!AC195&lt;1, "&lt;1",wat!AC195 ))), "-")</f>
        <v>65.862444272380429</v>
      </c>
      <c r="AD197" s="53">
        <f>IF(ISNUMBER(wat!AD195), IF(wat!AD195=-999,"NA",IF(wat!AD195&gt;99, "&gt;99", IF(wat!AD195&lt;1, "&lt;1",wat!AD195 ))), "-")</f>
        <v>42.216699868742133</v>
      </c>
      <c r="AE197" s="29">
        <f>IF(ISNUMBER(wat!AE195), IF(wat!AE195=-999,"NA",wat!AE195), "-")</f>
        <v>1.1923743486404419</v>
      </c>
      <c r="AF197" s="28">
        <f>IF(ISNUMBER(wat!AF195), IF(wat!AF195=-999,"NA",IF(wat!AF195&gt;99, "&gt;99", IF(wat!AF195&lt;1, "&lt;1",wat!AF195 ))), "-")</f>
        <v>27.60187561657364</v>
      </c>
      <c r="AG197" s="28">
        <f>IF(ISNUMBER(wat!AG195), IF(wat!AG195=-999,"NA",IF(wat!AG195&gt;99, "&gt;99", IF(wat!AG195&lt;1, "&lt;1",wat!AG195 ))), "-")</f>
        <v>50.919597994725883</v>
      </c>
      <c r="AH197" s="52">
        <f>IF(ISNUMBER(wat!AH195), IF(wat!AH195=-999,"NA",IF(wat!AH195&gt;99, "&gt;99", IF(wat!AH195&lt;1, "&lt;1",wat!AH195 ))), "-")</f>
        <v>60.841564998806774</v>
      </c>
      <c r="AI197" s="53">
        <f>IF(ISNUMBER(wat!AI195), IF(wat!AI195=-999,"NA",IF(wat!AI195&gt;99, "&gt;99", IF(wat!AI195&lt;1, "&lt;1",wat!AI195 ))), "-")</f>
        <v>70.24945088845918</v>
      </c>
      <c r="AJ197" s="53">
        <f>IF(ISNUMBER(wat!AJ195), IF(wat!AJ195=-999,"NA",IF(wat!AJ195&gt;99, "&gt;99", IF(wat!AJ195&lt;1, "&lt;1",wat!AJ195 ))), "-")</f>
        <v>83.13383799840534</v>
      </c>
      <c r="AK197" s="53">
        <f>IF(ISNUMBER(wat!AK195), IF(wat!AK195=-999,"NA",IF(wat!AK195&gt;99, "&gt;99", IF(wat!AK195&lt;1, "&lt;1",wat!AK195 ))), "-")</f>
        <v>60.841564998806774</v>
      </c>
      <c r="AL197" s="29">
        <f>IF(ISNUMBER(wat!AL195), IF(wat!AL195=-999,"NA",wat!AL195), "-")</f>
        <v>-0.18879266083240509</v>
      </c>
      <c r="AM197" s="28">
        <f>IF(ISNUMBER(wat!AM195), IF(wat!AM195=-999,"NA",IF(wat!AM195&gt;99, "&gt;99", IF(wat!AM195&lt;1, "&lt;1",wat!AM195 ))), "-")</f>
        <v>68.793681596881811</v>
      </c>
      <c r="AN197" s="28">
        <f>IF(ISNUMBER(wat!AN195), IF(wat!AN195=-999,"NA",IF(wat!AN195&gt;99, "&gt;99", IF(wat!AN195&lt;1, "&lt;1",wat!AN195 ))), "-")</f>
        <v>25.676144439123789</v>
      </c>
      <c r="AO197" s="25">
        <f>IF(ISBLANK(wat!AO195), "", wat!AO195)</f>
        <v>194</v>
      </c>
    </row>
    <row r="198" spans="1:41" s="6" customFormat="1" hidden="1" x14ac:dyDescent="0.25">
      <c r="A198" s="25" t="str">
        <f>IF(ISBLANK(wat!A196), "", wat!A196)</f>
        <v>Lower-middle-income</v>
      </c>
      <c r="B198" s="56">
        <f>IF(ISBLANK(wat!B196), "", wat!B196)</f>
        <v>2005</v>
      </c>
      <c r="C198" s="54">
        <f>IF(ISNUMBER(wat!C196), wat!C196, "-")</f>
        <v>2351435.2243881226</v>
      </c>
      <c r="D198" s="28">
        <f>IF(ISNUMBER(wat!D196), wat!D196, "-")</f>
        <v>33.750267028808594</v>
      </c>
      <c r="E198" s="51">
        <f>IF(ISNUMBER(wat!E196), IF(wat!E196=-999,"NA",IF(wat!E196&gt;99, "&gt;99", IF(wat!E196&lt;1, "&lt;1",wat!E196 ))), "-")</f>
        <v>80.017090416223041</v>
      </c>
      <c r="F198" s="28">
        <f>IF(ISNUMBER(wat!F196), IF(wat!F196=-999,"NA",IF(wat!F196&gt;99, "&gt;99", IF(wat!F196&lt;1, "&lt;1",wat!F196 ))), "-")</f>
        <v>4.4088127857778465</v>
      </c>
      <c r="G198" s="28">
        <f>IF(ISNUMBER(wat!G196), IF(wat!G196=-999,"NA",IF(wat!G196&gt;99, "&gt;99", IF(wat!G196&lt;1, "&lt;1",wat!G196 ))), "-")</f>
        <v>10.978522884893827</v>
      </c>
      <c r="H198" s="28">
        <f>IF(ISNUMBER(wat!H196), IF(wat!H196=-999,"NA",IF(wat!H196&gt;99, "&gt;99", IF(wat!H196&lt;1, "&lt;1",wat!H196 ))), "-")</f>
        <v>4.5955739131052944</v>
      </c>
      <c r="I198" s="29">
        <f>IF(ISNUMBER(wat!I196), IF(wat!I196=-999,"NA",wat!I196), "-")</f>
        <v>0.54042112827301025</v>
      </c>
      <c r="J198" s="51">
        <f>IF(ISNUMBER(wat!J196), IF(wat!J196=-999,"NA",IF(wat!J196&gt;99, "&gt;99", wat!J196)), "-")</f>
        <v>74.32596121361</v>
      </c>
      <c r="K198" s="28">
        <f>IF(ISNUMBER(wat!K196), IF(wat!K196=-999,"NA",IF(wat!K196&gt;99, "&gt;99", IF(wat!K196&lt;1, "&lt;1",wat!K196 ))), "-")</f>
        <v>4.9162294855202937</v>
      </c>
      <c r="L198" s="28">
        <f>IF(ISNUMBER(wat!L196), IF(wat!L196=-999,"NA",IF(wat!L196&gt;99, "&gt;99", IF(wat!L196&lt;1, "&lt;1",wat!L196 ))), "-")</f>
        <v>14.364588303871823</v>
      </c>
      <c r="M198" s="28">
        <f>IF(ISNUMBER(wat!M196), IF(wat!M196=-999,"NA",IF(wat!M196&gt;99, "&gt;99", IF(wat!M196&lt;1, "&lt;1",wat!M196 ))), "-")</f>
        <v>6.3932209969978882</v>
      </c>
      <c r="N198" s="29">
        <f>IF(ISNUMBER(wat!N196), IF(wat!N196=-999,"NA",wat!N196), "-")</f>
        <v>0.66750824451446533</v>
      </c>
      <c r="O198" s="51">
        <f>IF(ISNUMBER(wat!O196), IF(wat!O196=-999,"NA",IF(wat!O196&gt;99, "&gt;99", IF(wat!O196&lt;1, "&lt;1",wat!O196 ))), "-")</f>
        <v>91.188434159850246</v>
      </c>
      <c r="P198" s="28">
        <f>IF(ISNUMBER(wat!P196), IF(wat!P196=-999,"NA",IF(wat!P196&gt;99, "&gt;99", IF(wat!P196&lt;1, "&lt;1",wat!P196 ))), "-")</f>
        <v>3.4127844564001171</v>
      </c>
      <c r="Q198" s="28">
        <f>IF(ISNUMBER(wat!Q196), IF(wat!Q196=-999,"NA",IF(wat!Q196&gt;99, "&gt;99", IF(wat!Q196&lt;1, "&lt;1",wat!Q196 ))), "-")</f>
        <v>4.3318801809399829</v>
      </c>
      <c r="R198" s="28">
        <f>IF(ISNUMBER(wat!R196), IF(wat!R196=-999,"NA",IF(wat!R196&gt;99, "&gt;99", IF(wat!R196&lt;1, "&lt;1",wat!R196 ))), "-")</f>
        <v>1.0669012028096625</v>
      </c>
      <c r="S198" s="29">
        <f>IF(ISNUMBER(wat!S196), IF(wat!S196=-999,"NA",wat!S196), "-")</f>
        <v>0.15080204606056213</v>
      </c>
      <c r="T198" s="52">
        <f>IF(ISNUMBER(wat!T196), IF(wat!T196=-999,"NA",IF(wat!T196&gt;99, "&gt;99", IF(wat!T196&lt;1, "&lt;1",wat!T196 ))), "-")</f>
        <v>46.714094952547597</v>
      </c>
      <c r="U198" s="53">
        <f>IF(ISNUMBER(wat!U196), IF(wat!U196=-999,"NA",IF(wat!U196&gt;99, "&gt;99", IF(wat!U196&lt;1, "&lt;1",wat!U196 ))), "-")</f>
        <v>50.097410293963542</v>
      </c>
      <c r="V198" s="53">
        <f>IF(ISNUMBER(wat!V196), IF(wat!V196=-999,"NA",IF(wat!V196&gt;99, "&gt;99", IF(wat!V196&lt;1, "&lt;1",wat!V196 ))), "-")</f>
        <v>71.47815244596427</v>
      </c>
      <c r="W198" s="53">
        <f>IF(ISNUMBER(wat!W196), IF(wat!W196=-999,"NA",IF(wat!W196&gt;99, "&gt;99", IF(wat!W196&lt;1, "&lt;1",wat!W196 ))), "-")</f>
        <v>48.61731632800754</v>
      </c>
      <c r="X198" s="29">
        <f>IF(ISNUMBER(wat!X196), IF(wat!X196=-999,"NA",wat!X196), "-")</f>
        <v>0.74984842538833618</v>
      </c>
      <c r="Y198" s="28">
        <f>IF(ISNUMBER(wat!Y196), IF(wat!Y196=-999,"NA",IF(wat!Y196&gt;99, "&gt;99", IF(wat!Y196&lt;1, "&lt;1",wat!Y196 ))), "-")</f>
        <v>41.460533687061897</v>
      </c>
      <c r="Z198" s="28">
        <f>IF(ISNUMBER(wat!Z196), IF(wat!Z196=-999,"NA",IF(wat!Z196&gt;99, "&gt;99", IF(wat!Z196&lt;1, "&lt;1",wat!Z196 ))), "-")</f>
        <v>42.965369514939006</v>
      </c>
      <c r="AA198" s="52">
        <f>IF(ISNUMBER(wat!AA196), IF(wat!AA196=-999,"NA",IF(wat!AA196&gt;99, "&gt;99", IF(wat!AA196&lt;1, "&lt;1",wat!AA196 ))), "-")</f>
        <v>39.679900625963917</v>
      </c>
      <c r="AB198" s="53">
        <f>IF(ISNUMBER(wat!AB196), IF(wat!AB196=-999,"NA",IF(wat!AB196&gt;99, "&gt;99", IF(wat!AB196&lt;1, "&lt;1",wat!AB196 ))), "-")</f>
        <v>39.679900625963917</v>
      </c>
      <c r="AC198" s="53">
        <f>IF(ISNUMBER(wat!AC196), IF(wat!AC196=-999,"NA",IF(wat!AC196&gt;99, "&gt;99", IF(wat!AC196&lt;1, "&lt;1",wat!AC196 ))), "-")</f>
        <v>65.725576662816749</v>
      </c>
      <c r="AD198" s="53">
        <f>IF(ISNUMBER(wat!AD196), IF(wat!AD196=-999,"NA",IF(wat!AD196&gt;99, "&gt;99", IF(wat!AD196&lt;1, "&lt;1",wat!AD196 ))), "-")</f>
        <v>42.552699128352707</v>
      </c>
      <c r="AE198" s="29">
        <f>IF(ISNUMBER(wat!AE196), IF(wat!AE196=-999,"NA",wat!AE196), "-")</f>
        <v>1.1923743486404419</v>
      </c>
      <c r="AF198" s="28">
        <f>IF(ISNUMBER(wat!AF196), IF(wat!AF196=-999,"NA",IF(wat!AF196&gt;99, "&gt;99", IF(wat!AF196&lt;1, "&lt;1",wat!AF196 ))), "-")</f>
        <v>27.748187038020205</v>
      </c>
      <c r="AG198" s="28">
        <f>IF(ISNUMBER(wat!AG196), IF(wat!AG196=-999,"NA",IF(wat!AG196&gt;99, "&gt;99", IF(wat!AG196&lt;1, "&lt;1",wat!AG196 ))), "-")</f>
        <v>51.494003661110114</v>
      </c>
      <c r="AH198" s="52">
        <f>IF(ISNUMBER(wat!AH196), IF(wat!AH196=-999,"NA",IF(wat!AH196&gt;99, "&gt;99", IF(wat!AH196&lt;1, "&lt;1",wat!AH196 ))), "-")</f>
        <v>60.521794249967961</v>
      </c>
      <c r="AI198" s="53">
        <f>IF(ISNUMBER(wat!AI196), IF(wat!AI196=-999,"NA",IF(wat!AI196&gt;99, "&gt;99", IF(wat!AI196&lt;1, "&lt;1",wat!AI196 ))), "-")</f>
        <v>70.546353456608429</v>
      </c>
      <c r="AJ198" s="53">
        <f>IF(ISNUMBER(wat!AJ196), IF(wat!AJ196=-999,"NA",IF(wat!AJ196&gt;99, "&gt;99", IF(wat!AJ196&lt;1, "&lt;1",wat!AJ196 ))), "-")</f>
        <v>82.770112058980089</v>
      </c>
      <c r="AK198" s="53">
        <f>IF(ISNUMBER(wat!AK196), IF(wat!AK196=-999,"NA",IF(wat!AK196&gt;99, "&gt;99", IF(wat!AK196&lt;1, "&lt;1",wat!AK196 ))), "-")</f>
        <v>60.521794249967961</v>
      </c>
      <c r="AL198" s="29">
        <f>IF(ISNUMBER(wat!AL196), IF(wat!AL196=-999,"NA",wat!AL196), "-")</f>
        <v>-0.18879266083240509</v>
      </c>
      <c r="AM198" s="28">
        <f>IF(ISNUMBER(wat!AM196), IF(wat!AM196=-999,"NA",IF(wat!AM196&gt;99, "&gt;99", IF(wat!AM196&lt;1, "&lt;1",wat!AM196 ))), "-")</f>
        <v>68.37704294838521</v>
      </c>
      <c r="AN198" s="28">
        <f>IF(ISNUMBER(wat!AN196), IF(wat!AN196=-999,"NA",IF(wat!AN196&gt;99, "&gt;99", IF(wat!AN196&lt;1, "&lt;1",wat!AN196 ))), "-")</f>
        <v>26.22417566786514</v>
      </c>
      <c r="AO198" s="25">
        <f>IF(ISBLANK(wat!AO196), "", wat!AO196)</f>
        <v>195</v>
      </c>
    </row>
    <row r="199" spans="1:41" s="6" customFormat="1" hidden="1" x14ac:dyDescent="0.25">
      <c r="A199" s="25" t="str">
        <f>IF(ISBLANK(wat!A197), "", wat!A197)</f>
        <v>Lower-middle-income</v>
      </c>
      <c r="B199" s="56">
        <f>IF(ISBLANK(wat!B197), "", wat!B197)</f>
        <v>2006</v>
      </c>
      <c r="C199" s="54">
        <f>IF(ISNUMBER(wat!C197), wat!C197, "-")</f>
        <v>2390693.170173645</v>
      </c>
      <c r="D199" s="28">
        <f>IF(ISNUMBER(wat!D197), wat!D197, "-")</f>
        <v>34.127346038818359</v>
      </c>
      <c r="E199" s="51">
        <f>IF(ISNUMBER(wat!E197), IF(wat!E197=-999,"NA",IF(wat!E197&gt;99, "&gt;99", IF(wat!E197&lt;1, "&lt;1",wat!E197 ))), "-")</f>
        <v>80.569160978604046</v>
      </c>
      <c r="F199" s="28">
        <f>IF(ISNUMBER(wat!F197), IF(wat!F197=-999,"NA",IF(wat!F197&gt;99, "&gt;99", IF(wat!F197&lt;1, "&lt;1",wat!F197 ))), "-")</f>
        <v>4.4318027990026838</v>
      </c>
      <c r="G199" s="28">
        <f>IF(ISNUMBER(wat!G197), IF(wat!G197=-999,"NA",IF(wat!G197&gt;99, "&gt;99", IF(wat!G197&lt;1, "&lt;1",wat!G197 ))), "-")</f>
        <v>10.570057718160729</v>
      </c>
      <c r="H199" s="28">
        <f>IF(ISNUMBER(wat!H197), IF(wat!H197=-999,"NA",IF(wat!H197&gt;99, "&gt;99", IF(wat!H197&lt;1, "&lt;1",wat!H197 ))), "-")</f>
        <v>4.4289785042325436</v>
      </c>
      <c r="I199" s="29">
        <f>IF(ISNUMBER(wat!I197), IF(wat!I197=-999,"NA",wat!I197), "-")</f>
        <v>0.54042112827301025</v>
      </c>
      <c r="J199" s="51">
        <f>IF(ISNUMBER(wat!J197), IF(wat!J197=-999,"NA",IF(wat!J197&gt;99, "&gt;99", wat!J197)), "-")</f>
        <v>75.006875515513869</v>
      </c>
      <c r="K199" s="28">
        <f>IF(ISNUMBER(wat!K197), IF(wat!K197=-999,"NA",IF(wat!K197&gt;99, "&gt;99", IF(wat!K197&lt;1, "&lt;1",wat!K197 ))), "-")</f>
        <v>4.950811626960455</v>
      </c>
      <c r="L199" s="28">
        <f>IF(ISNUMBER(wat!L197), IF(wat!L197=-999,"NA",IF(wat!L197&gt;99, "&gt;99", IF(wat!L197&lt;1, "&lt;1",wat!L197 ))), "-")</f>
        <v>13.854578217810571</v>
      </c>
      <c r="M199" s="28">
        <f>IF(ISNUMBER(wat!M197), IF(wat!M197=-999,"NA",IF(wat!M197&gt;99, "&gt;99", IF(wat!M197&lt;1, "&lt;1",wat!M197 ))), "-")</f>
        <v>6.1877346397151003</v>
      </c>
      <c r="N199" s="29">
        <f>IF(ISNUMBER(wat!N197), IF(wat!N197=-999,"NA",wat!N197), "-")</f>
        <v>0.66750824451446533</v>
      </c>
      <c r="O199" s="51">
        <f>IF(ISNUMBER(wat!O197), IF(wat!O197=-999,"NA",IF(wat!O197&gt;99, "&gt;99", IF(wat!O197&lt;1, "&lt;1",wat!O197 ))), "-")</f>
        <v>91.305492898723173</v>
      </c>
      <c r="P199" s="28">
        <f>IF(ISNUMBER(wat!P197), IF(wat!P197=-999,"NA",IF(wat!P197&gt;99, "&gt;99", IF(wat!P197&lt;1, "&lt;1",wat!P197 ))), "-")</f>
        <v>3.4300111838016374</v>
      </c>
      <c r="Q199" s="28">
        <f>IF(ISNUMBER(wat!Q197), IF(wat!Q197=-999,"NA",IF(wat!Q197&gt;99, "&gt;99", IF(wat!Q197&lt;1, "&lt;1",wat!Q197 ))), "-")</f>
        <v>4.2302711510255735</v>
      </c>
      <c r="R199" s="28">
        <f>IF(ISNUMBER(wat!R197), IF(wat!R197=-999,"NA",IF(wat!R197&gt;99, "&gt;99", IF(wat!R197&lt;1, "&lt;1",wat!R197 ))), "-")</f>
        <v>1.0342247664496076</v>
      </c>
      <c r="S199" s="29">
        <f>IF(ISNUMBER(wat!S197), IF(wat!S197=-999,"NA",wat!S197), "-")</f>
        <v>0.15080204606056213</v>
      </c>
      <c r="T199" s="52">
        <f>IF(ISNUMBER(wat!T197), IF(wat!T197=-999,"NA",IF(wat!T197&gt;99, "&gt;99", IF(wat!T197&lt;1, "&lt;1",wat!T197 ))), "-")</f>
        <v>47.495328330451976</v>
      </c>
      <c r="U199" s="53">
        <f>IF(ISNUMBER(wat!U197), IF(wat!U197=-999,"NA",IF(wat!U197&gt;99, "&gt;99", IF(wat!U197&lt;1, "&lt;1",wat!U197 ))), "-")</f>
        <v>51.119124277258216</v>
      </c>
      <c r="V199" s="53">
        <f>IF(ISNUMBER(wat!V197), IF(wat!V197=-999,"NA",IF(wat!V197&gt;99, "&gt;99", IF(wat!V197&lt;1, "&lt;1",wat!V197 ))), "-")</f>
        <v>71.319784374889281</v>
      </c>
      <c r="W199" s="53">
        <f>IF(ISNUMBER(wat!W197), IF(wat!W197=-999,"NA",IF(wat!W197&gt;99, "&gt;99", IF(wat!W197&lt;1, "&lt;1",wat!W197 ))), "-")</f>
        <v>48.808051864245641</v>
      </c>
      <c r="X199" s="29">
        <f>IF(ISNUMBER(wat!X197), IF(wat!X197=-999,"NA",wat!X197), "-")</f>
        <v>0.74984842538833618</v>
      </c>
      <c r="Y199" s="28">
        <f>IF(ISNUMBER(wat!Y197), IF(wat!Y197=-999,"NA",IF(wat!Y197&gt;99, "&gt;99", IF(wat!Y197&lt;1, "&lt;1",wat!Y197 ))), "-")</f>
        <v>41.569583597357777</v>
      </c>
      <c r="Z199" s="28">
        <f>IF(ISNUMBER(wat!Z197), IF(wat!Z197=-999,"NA",IF(wat!Z197&gt;99, "&gt;99", IF(wat!Z197&lt;1, "&lt;1",wat!Z197 ))), "-")</f>
        <v>43.431380180248951</v>
      </c>
      <c r="AA199" s="52">
        <f>IF(ISNUMBER(wat!AA197), IF(wat!AA197=-999,"NA",IF(wat!AA197&gt;99, "&gt;99", IF(wat!AA197&lt;1, "&lt;1",wat!AA197 ))), "-")</f>
        <v>40.892430701423869</v>
      </c>
      <c r="AB199" s="53">
        <f>IF(ISNUMBER(wat!AB197), IF(wat!AB197=-999,"NA",IF(wat!AB197&gt;99, "&gt;99", IF(wat!AB197&lt;1, "&lt;1",wat!AB197 ))), "-")</f>
        <v>40.892430701423869</v>
      </c>
      <c r="AC199" s="53">
        <f>IF(ISNUMBER(wat!AC197), IF(wat!AC197=-999,"NA",IF(wat!AC197&gt;99, "&gt;99", IF(wat!AC197&lt;1, "&lt;1",wat!AC197 ))), "-")</f>
        <v>65.573832894015553</v>
      </c>
      <c r="AD199" s="53">
        <f>IF(ISNUMBER(wat!AD197), IF(wat!AD197=-999,"NA",IF(wat!AD197&gt;99, "&gt;99", IF(wat!AD197&lt;1, "&lt;1",wat!AD197 ))), "-")</f>
        <v>42.885250862672855</v>
      </c>
      <c r="AE199" s="29">
        <f>IF(ISNUMBER(wat!AE197), IF(wat!AE197=-999,"NA",wat!AE197), "-")</f>
        <v>1.1923743486404419</v>
      </c>
      <c r="AF199" s="28">
        <f>IF(ISNUMBER(wat!AF197), IF(wat!AF197=-999,"NA",IF(wat!AF197&gt;99, "&gt;99", IF(wat!AF197&lt;1, "&lt;1",wat!AF197 ))), "-")</f>
        <v>27.894859975508325</v>
      </c>
      <c r="AG199" s="28">
        <f>IF(ISNUMBER(wat!AG197), IF(wat!AG197=-999,"NA",IF(wat!AG197&gt;99, "&gt;99", IF(wat!AG197&lt;1, "&lt;1",wat!AG197 ))), "-")</f>
        <v>52.062827166966045</v>
      </c>
      <c r="AH199" s="52">
        <f>IF(ISNUMBER(wat!AH197), IF(wat!AH197=-999,"NA",IF(wat!AH197&gt;99, "&gt;99", IF(wat!AH197&lt;1, "&lt;1",wat!AH197 ))), "-")</f>
        <v>60.240251368738726</v>
      </c>
      <c r="AI199" s="53">
        <f>IF(ISNUMBER(wat!AI197), IF(wat!AI197=-999,"NA",IF(wat!AI197&gt;99, "&gt;99", IF(wat!AI197&lt;1, "&lt;1",wat!AI197 ))), "-")</f>
        <v>70.858703722808755</v>
      </c>
      <c r="AJ199" s="53">
        <f>IF(ISNUMBER(wat!AJ197), IF(wat!AJ197=-999,"NA",IF(wat!AJ197&gt;99, "&gt;99", IF(wat!AJ197&lt;1, "&lt;1",wat!AJ197 ))), "-")</f>
        <v>82.410628704460976</v>
      </c>
      <c r="AK199" s="53">
        <f>IF(ISNUMBER(wat!AK197), IF(wat!AK197=-999,"NA",IF(wat!AK197&gt;99, "&gt;99", IF(wat!AK197&lt;1, "&lt;1",wat!AK197 ))), "-")</f>
        <v>60.240251368738726</v>
      </c>
      <c r="AL199" s="29">
        <f>IF(ISNUMBER(wat!AL197), IF(wat!AL197=-999,"NA",wat!AL197), "-")</f>
        <v>-0.18879266083240509</v>
      </c>
      <c r="AM199" s="28">
        <f>IF(ISNUMBER(wat!AM197), IF(wat!AM197=-999,"NA",IF(wat!AM197&gt;99, "&gt;99", IF(wat!AM197&lt;1, "&lt;1",wat!AM197 ))), "-")</f>
        <v>67.964555821968204</v>
      </c>
      <c r="AN199" s="28">
        <f>IF(ISNUMBER(wat!AN197), IF(wat!AN197=-999,"NA",IF(wat!AN197&gt;99, "&gt;99", IF(wat!AN197&lt;1, "&lt;1",wat!AN197 ))), "-")</f>
        <v>26.770948260556576</v>
      </c>
      <c r="AO199" s="25">
        <f>IF(ISBLANK(wat!AO197), "", wat!AO197)</f>
        <v>196</v>
      </c>
    </row>
    <row r="200" spans="1:41" s="6" customFormat="1" hidden="1" x14ac:dyDescent="0.25">
      <c r="A200" s="25" t="str">
        <f>IF(ISBLANK(wat!A198), "", wat!A198)</f>
        <v>Lower-middle-income</v>
      </c>
      <c r="B200" s="56">
        <f>IF(ISBLANK(wat!B198), "", wat!B198)</f>
        <v>2007</v>
      </c>
      <c r="C200" s="54">
        <f>IF(ISNUMBER(wat!C198), wat!C198, "-")</f>
        <v>2430158.1434555054</v>
      </c>
      <c r="D200" s="28">
        <f>IF(ISNUMBER(wat!D198), wat!D198, "-")</f>
        <v>34.510208129882813</v>
      </c>
      <c r="E200" s="51">
        <f>IF(ISNUMBER(wat!E198), IF(wat!E198=-999,"NA",IF(wat!E198&gt;99, "&gt;99", IF(wat!E198&lt;1, "&lt;1",wat!E198 ))), "-")</f>
        <v>81.118195522389058</v>
      </c>
      <c r="F200" s="28">
        <f>IF(ISNUMBER(wat!F198), IF(wat!F198=-999,"NA",IF(wat!F198&gt;99, "&gt;99", IF(wat!F198&lt;1, "&lt;1",wat!F198 ))), "-")</f>
        <v>4.4532594073888907</v>
      </c>
      <c r="G200" s="28">
        <f>IF(ISNUMBER(wat!G198), IF(wat!G198=-999,"NA",IF(wat!G198&gt;99, "&gt;99", IF(wat!G198&lt;1, "&lt;1",wat!G198 ))), "-")</f>
        <v>10.164669085718383</v>
      </c>
      <c r="H200" s="28">
        <f>IF(ISNUMBER(wat!H198), IF(wat!H198=-999,"NA",IF(wat!H198&gt;99, "&gt;99", IF(wat!H198&lt;1, "&lt;1",wat!H198 ))), "-")</f>
        <v>4.2638759845036658</v>
      </c>
      <c r="I200" s="29">
        <f>IF(ISNUMBER(wat!I198), IF(wat!I198=-999,"NA",wat!I198), "-")</f>
        <v>0.54042112827301025</v>
      </c>
      <c r="J200" s="51">
        <f>IF(ISNUMBER(wat!J198), IF(wat!J198=-999,"NA",IF(wat!J198&gt;99, "&gt;99", wat!J198)), "-")</f>
        <v>75.686086219158781</v>
      </c>
      <c r="K200" s="28">
        <f>IF(ISNUMBER(wat!K198), IF(wat!K198=-999,"NA",IF(wat!K198&gt;99, "&gt;99", IF(wat!K198&lt;1, "&lt;1",wat!K198 ))), "-")</f>
        <v>4.9847155053469479</v>
      </c>
      <c r="L200" s="28">
        <f>IF(ISNUMBER(wat!L198), IF(wat!L198=-999,"NA",IF(wat!L198&gt;99, "&gt;99", IF(wat!L198&lt;1, "&lt;1",wat!L198 ))), "-")</f>
        <v>13.345829665310161</v>
      </c>
      <c r="M200" s="28">
        <f>IF(ISNUMBER(wat!M198), IF(wat!M198=-999,"NA",IF(wat!M198&gt;99, "&gt;99", IF(wat!M198&lt;1, "&lt;1",wat!M198 ))), "-")</f>
        <v>5.9833686101840975</v>
      </c>
      <c r="N200" s="29">
        <f>IF(ISNUMBER(wat!N198), IF(wat!N198=-999,"NA",wat!N198), "-")</f>
        <v>0.66750824451446533</v>
      </c>
      <c r="O200" s="51">
        <f>IF(ISNUMBER(wat!O198), IF(wat!O198=-999,"NA",IF(wat!O198&gt;99, "&gt;99", IF(wat!O198&lt;1, "&lt;1",wat!O198 ))), "-")</f>
        <v>91.426673992275198</v>
      </c>
      <c r="P200" s="28">
        <f>IF(ISNUMBER(wat!P198), IF(wat!P198=-999,"NA",IF(wat!P198&gt;99, "&gt;99", IF(wat!P198&lt;1, "&lt;1",wat!P198 ))), "-")</f>
        <v>3.444718662550708</v>
      </c>
      <c r="Q200" s="28">
        <f>IF(ISNUMBER(wat!Q198), IF(wat!Q198=-999,"NA",IF(wat!Q198&gt;99, "&gt;99", IF(wat!Q198&lt;1, "&lt;1",wat!Q198 ))), "-")</f>
        <v>4.1278012446951315</v>
      </c>
      <c r="R200" s="28">
        <f>IF(ISNUMBER(wat!R198), IF(wat!R198=-999,"NA",IF(wat!R198&gt;99, "&gt;99", IF(wat!R198&lt;1, "&lt;1",wat!R198 ))), "-")</f>
        <v>1.0008061004789501</v>
      </c>
      <c r="S200" s="29">
        <f>IF(ISNUMBER(wat!S198), IF(wat!S198=-999,"NA",wat!S198), "-")</f>
        <v>0.15080204606056213</v>
      </c>
      <c r="T200" s="52">
        <f>IF(ISNUMBER(wat!T198), IF(wat!T198=-999,"NA",IF(wat!T198&gt;99, "&gt;99", IF(wat!T198&lt;1, "&lt;1",wat!T198 ))), "-")</f>
        <v>48.280761352514467</v>
      </c>
      <c r="U200" s="53">
        <f>IF(ISNUMBER(wat!U198), IF(wat!U198=-999,"NA",IF(wat!U198&gt;99, "&gt;99", IF(wat!U198&lt;1, "&lt;1",wat!U198 ))), "-")</f>
        <v>52.149394532918109</v>
      </c>
      <c r="V200" s="53">
        <f>IF(ISNUMBER(wat!V198), IF(wat!V198=-999,"NA",IF(wat!V198&gt;99, "&gt;99", IF(wat!V198&lt;1, "&lt;1",wat!V198 ))), "-")</f>
        <v>71.150953179905201</v>
      </c>
      <c r="W200" s="53">
        <f>IF(ISNUMBER(wat!W198), IF(wat!W198=-999,"NA",IF(wat!W198&gt;99, "&gt;99", IF(wat!W198&lt;1, "&lt;1",wat!W198 ))), "-")</f>
        <v>48.997360648113961</v>
      </c>
      <c r="X200" s="29">
        <f>IF(ISNUMBER(wat!X198), IF(wat!X198=-999,"NA",wat!X198), "-")</f>
        <v>0.74984842538833618</v>
      </c>
      <c r="Y200" s="28">
        <f>IF(ISNUMBER(wat!Y198), IF(wat!Y198=-999,"NA",IF(wat!Y198&gt;99, "&gt;99", IF(wat!Y198&lt;1, "&lt;1",wat!Y198 ))), "-")</f>
        <v>41.677486869405747</v>
      </c>
      <c r="Z200" s="28">
        <f>IF(ISNUMBER(wat!Z198), IF(wat!Z198=-999,"NA",IF(wat!Z198&gt;99, "&gt;99", IF(wat!Z198&lt;1, "&lt;1",wat!Z198 ))), "-")</f>
        <v>43.893968060372217</v>
      </c>
      <c r="AA200" s="52">
        <f>IF(ISNUMBER(wat!AA198), IF(wat!AA198=-999,"NA",IF(wat!AA198&gt;99, "&gt;99", IF(wat!AA198&lt;1, "&lt;1",wat!AA198 ))), "-")</f>
        <v>42.122076725704559</v>
      </c>
      <c r="AB200" s="53">
        <f>IF(ISNUMBER(wat!AB198), IF(wat!AB198=-999,"NA",IF(wat!AB198&gt;99, "&gt;99", IF(wat!AB198&lt;1, "&lt;1",wat!AB198 ))), "-")</f>
        <v>42.122076725704559</v>
      </c>
      <c r="AC200" s="53">
        <f>IF(ISNUMBER(wat!AC198), IF(wat!AC198=-999,"NA",IF(wat!AC198&gt;99, "&gt;99", IF(wat!AC198&lt;1, "&lt;1",wat!AC198 ))), "-")</f>
        <v>65.407511507033433</v>
      </c>
      <c r="AD200" s="53">
        <f>IF(ISNUMBER(wat!AD198), IF(wat!AD198=-999,"NA",IF(wat!AD198&gt;99, "&gt;99", IF(wat!AD198&lt;1, "&lt;1",wat!AD198 ))), "-")</f>
        <v>43.216291961853941</v>
      </c>
      <c r="AE200" s="29">
        <f>IF(ISNUMBER(wat!AE198), IF(wat!AE198=-999,"NA",wat!AE198), "-")</f>
        <v>1.1923743486404419</v>
      </c>
      <c r="AF200" s="28">
        <f>IF(ISNUMBER(wat!AF198), IF(wat!AF198=-999,"NA",IF(wat!AF198&gt;99, "&gt;99", IF(wat!AF198&lt;1, "&lt;1",wat!AF198 ))), "-")</f>
        <v>28.043625764785084</v>
      </c>
      <c r="AG200" s="28">
        <f>IF(ISNUMBER(wat!AG198), IF(wat!AG198=-999,"NA",IF(wat!AG198&gt;99, "&gt;99", IF(wat!AG198&lt;1, "&lt;1",wat!AG198 ))), "-")</f>
        <v>52.62717595972066</v>
      </c>
      <c r="AH200" s="52">
        <f>IF(ISNUMBER(wat!AH198), IF(wat!AH198=-999,"NA",IF(wat!AH198&gt;99, "&gt;99", IF(wat!AH198&lt;1, "&lt;1",wat!AH198 ))), "-")</f>
        <v>59.968056967703852</v>
      </c>
      <c r="AI200" s="53">
        <f>IF(ISNUMBER(wat!AI198), IF(wat!AI198=-999,"NA",IF(wat!AI198&gt;99, "&gt;99", IF(wat!AI198&lt;1, "&lt;1",wat!AI198 ))), "-")</f>
        <v>71.178170010803257</v>
      </c>
      <c r="AJ200" s="53">
        <f>IF(ISNUMBER(wat!AJ198), IF(wat!AJ198=-999,"NA",IF(wat!AJ198&gt;99, "&gt;99", IF(wat!AJ198&lt;1, "&lt;1",wat!AJ198 ))), "-")</f>
        <v>82.050245022096064</v>
      </c>
      <c r="AK200" s="53">
        <f>IF(ISNUMBER(wat!AK198), IF(wat!AK198=-999,"NA",IF(wat!AK198&gt;99, "&gt;99", IF(wat!AK198&lt;1, "&lt;1",wat!AK198 ))), "-")</f>
        <v>59.968056967703852</v>
      </c>
      <c r="AL200" s="29">
        <f>IF(ISNUMBER(wat!AL198), IF(wat!AL198=-999,"NA",wat!AL198), "-")</f>
        <v>-0.18879266083240509</v>
      </c>
      <c r="AM200" s="28">
        <f>IF(ISNUMBER(wat!AM198), IF(wat!AM198=-999,"NA",IF(wat!AM198&gt;99, "&gt;99", IF(wat!AM198&lt;1, "&lt;1",wat!AM198 ))), "-")</f>
        <v>67.550375916829083</v>
      </c>
      <c r="AN200" s="28">
        <f>IF(ISNUMBER(wat!AN198), IF(wat!AN198=-999,"NA",IF(wat!AN198&gt;99, "&gt;99", IF(wat!AN198&lt;1, "&lt;1",wat!AN198 ))), "-")</f>
        <v>27.321016737996818</v>
      </c>
      <c r="AO200" s="25">
        <f>IF(ISBLANK(wat!AO198), "", wat!AO198)</f>
        <v>197</v>
      </c>
    </row>
    <row r="201" spans="1:41" s="6" customFormat="1" hidden="1" x14ac:dyDescent="0.25">
      <c r="A201" s="25" t="str">
        <f>IF(ISBLANK(wat!A199), "", wat!A199)</f>
        <v>Lower-middle-income</v>
      </c>
      <c r="B201" s="56">
        <f>IF(ISBLANK(wat!B199), "", wat!B199)</f>
        <v>2008</v>
      </c>
      <c r="C201" s="54">
        <f>IF(ISNUMBER(wat!C199), wat!C199, "-")</f>
        <v>2469807.5563201904</v>
      </c>
      <c r="D201" s="28">
        <f>IF(ISNUMBER(wat!D199), wat!D199, "-")</f>
        <v>34.900485992431641</v>
      </c>
      <c r="E201" s="51">
        <f>IF(ISNUMBER(wat!E199), IF(wat!E199=-999,"NA",IF(wat!E199&gt;99, "&gt;99", IF(wat!E199&lt;1, "&lt;1",wat!E199 ))), "-")</f>
        <v>81.663676213756219</v>
      </c>
      <c r="F201" s="28">
        <f>IF(ISNUMBER(wat!F199), IF(wat!F199=-999,"NA",IF(wat!F199&gt;99, "&gt;99", IF(wat!F199&lt;1, "&lt;1",wat!F199 ))), "-")</f>
        <v>4.4743027222284208</v>
      </c>
      <c r="G201" s="28">
        <f>IF(ISNUMBER(wat!G199), IF(wat!G199=-999,"NA",IF(wat!G199&gt;99, "&gt;99", IF(wat!G199&lt;1, "&lt;1",wat!G199 ))), "-")</f>
        <v>9.7620251008260208</v>
      </c>
      <c r="H201" s="28">
        <f>IF(ISNUMBER(wat!H199), IF(wat!H199=-999,"NA",IF(wat!H199&gt;99, "&gt;99", IF(wat!H199&lt;1, "&lt;1",wat!H199 ))), "-")</f>
        <v>4.0999959631893494</v>
      </c>
      <c r="I201" s="29">
        <f>IF(ISNUMBER(wat!I199), IF(wat!I199=-999,"NA",wat!I199), "-")</f>
        <v>0.54042112827301025</v>
      </c>
      <c r="J201" s="51">
        <f>IF(ISNUMBER(wat!J199), IF(wat!J199=-999,"NA",IF(wat!J199&gt;99, "&gt;99", wat!J199)), "-")</f>
        <v>76.363726184205362</v>
      </c>
      <c r="K201" s="28">
        <f>IF(ISNUMBER(wat!K199), IF(wat!K199=-999,"NA",IF(wat!K199&gt;99, "&gt;99", IF(wat!K199&lt;1, "&lt;1",wat!K199 ))), "-")</f>
        <v>5.0183692019422681</v>
      </c>
      <c r="L201" s="28">
        <f>IF(ISNUMBER(wat!L199), IF(wat!L199=-999,"NA",IF(wat!L199&gt;99, "&gt;99", IF(wat!L199&lt;1, "&lt;1",wat!L199 ))), "-")</f>
        <v>12.838085664823977</v>
      </c>
      <c r="M201" s="28">
        <f>IF(ISNUMBER(wat!M199), IF(wat!M199=-999,"NA",IF(wat!M199&gt;99, "&gt;99", IF(wat!M199&lt;1, "&lt;1",wat!M199 ))), "-")</f>
        <v>5.7798189490283907</v>
      </c>
      <c r="N201" s="29">
        <f>IF(ISNUMBER(wat!N199), IF(wat!N199=-999,"NA",wat!N199), "-")</f>
        <v>0.66750824451446533</v>
      </c>
      <c r="O201" s="51">
        <f>IF(ISNUMBER(wat!O199), IF(wat!O199=-999,"NA",IF(wat!O199&gt;99, "&gt;99", IF(wat!O199&lt;1, "&lt;1",wat!O199 ))), "-")</f>
        <v>91.549615872366758</v>
      </c>
      <c r="P201" s="28">
        <f>IF(ISNUMBER(wat!P199), IF(wat!P199=-999,"NA",IF(wat!P199&gt;99, "&gt;99", IF(wat!P199&lt;1, "&lt;1",wat!P199 ))), "-")</f>
        <v>3.459460963519275</v>
      </c>
      <c r="Q201" s="28">
        <f>IF(ISNUMBER(wat!Q199), IF(wat!Q199=-999,"NA",IF(wat!Q199&gt;99, "&gt;99", IF(wat!Q199&lt;1, "&lt;1",wat!Q199 ))), "-")</f>
        <v>4.0242838854837775</v>
      </c>
      <c r="R201" s="28" t="str">
        <f>IF(ISNUMBER(wat!R199), IF(wat!R199=-999,"NA",IF(wat!R199&gt;99, "&gt;99", IF(wat!R199&lt;1, "&lt;1",wat!R199 ))), "-")</f>
        <v>&lt;1</v>
      </c>
      <c r="S201" s="29">
        <f>IF(ISNUMBER(wat!S199), IF(wat!S199=-999,"NA",wat!S199), "-")</f>
        <v>0.15080204606056213</v>
      </c>
      <c r="T201" s="52">
        <f>IF(ISNUMBER(wat!T199), IF(wat!T199=-999,"NA",IF(wat!T199&gt;99, "&gt;99", IF(wat!T199&lt;1, "&lt;1",wat!T199 ))), "-")</f>
        <v>49.066522103681002</v>
      </c>
      <c r="U201" s="53">
        <f>IF(ISNUMBER(wat!U199), IF(wat!U199=-999,"NA",IF(wat!U199&gt;99, "&gt;99", IF(wat!U199&lt;1, "&lt;1",wat!U199 ))), "-")</f>
        <v>53.183817433822504</v>
      </c>
      <c r="V201" s="53">
        <f>IF(ISNUMBER(wat!V199), IF(wat!V199=-999,"NA",IF(wat!V199&gt;99, "&gt;99", IF(wat!V199&lt;1, "&lt;1",wat!V199 ))), "-")</f>
        <v>70.972898615192733</v>
      </c>
      <c r="W201" s="53">
        <f>IF(ISNUMBER(wat!W199), IF(wat!W199=-999,"NA",IF(wat!W199&gt;99, "&gt;99", IF(wat!W199&lt;1, "&lt;1",wat!W199 ))), "-")</f>
        <v>49.189427989277526</v>
      </c>
      <c r="X201" s="29">
        <f>IF(ISNUMBER(wat!X199), IF(wat!X199=-999,"NA",wat!X199), "-")</f>
        <v>0.74984842538833618</v>
      </c>
      <c r="Y201" s="28">
        <f>IF(ISNUMBER(wat!Y199), IF(wat!Y199=-999,"NA",IF(wat!Y199&gt;99, "&gt;99", IF(wat!Y199&lt;1, "&lt;1",wat!Y199 ))), "-")</f>
        <v>41.784084140936663</v>
      </c>
      <c r="Z201" s="28">
        <f>IF(ISNUMBER(wat!Z199), IF(wat!Z199=-999,"NA",IF(wat!Z199&gt;99, "&gt;99", IF(wat!Z199&lt;1, "&lt;1",wat!Z199 ))), "-")</f>
        <v>44.353894795047999</v>
      </c>
      <c r="AA201" s="52">
        <f>IF(ISNUMBER(wat!AA199), IF(wat!AA199=-999,"NA",IF(wat!AA199&gt;99, "&gt;99", IF(wat!AA199&lt;1, "&lt;1",wat!AA199 ))), "-")</f>
        <v>43.361301589821942</v>
      </c>
      <c r="AB201" s="53">
        <f>IF(ISNUMBER(wat!AB199), IF(wat!AB199=-999,"NA",IF(wat!AB199&gt;99, "&gt;99", IF(wat!AB199&lt;1, "&lt;1",wat!AB199 ))), "-")</f>
        <v>43.361301589821942</v>
      </c>
      <c r="AC201" s="53">
        <f>IF(ISNUMBER(wat!AC199), IF(wat!AC199=-999,"NA",IF(wat!AC199&gt;99, "&gt;99", IF(wat!AC199&lt;1, "&lt;1",wat!AC199 ))), "-")</f>
        <v>65.227886929543118</v>
      </c>
      <c r="AD201" s="53">
        <f>IF(ISNUMBER(wat!AD199), IF(wat!AD199=-999,"NA",IF(wat!AD199&gt;99, "&gt;99", IF(wat!AD199&lt;1, "&lt;1",wat!AD199 ))), "-")</f>
        <v>43.550098516426559</v>
      </c>
      <c r="AE201" s="29">
        <f>IF(ISNUMBER(wat!AE199), IF(wat!AE199=-999,"NA",wat!AE199), "-")</f>
        <v>1.1923743486404419</v>
      </c>
      <c r="AF201" s="28">
        <f>IF(ISNUMBER(wat!AF199), IF(wat!AF199=-999,"NA",IF(wat!AF199&gt;99, "&gt;99", IF(wat!AF199&lt;1, "&lt;1",wat!AF199 ))), "-")</f>
        <v>28.193343650062452</v>
      </c>
      <c r="AG201" s="28">
        <f>IF(ISNUMBER(wat!AG199), IF(wat!AG199=-999,"NA",IF(wat!AG199&gt;99, "&gt;99", IF(wat!AG199&lt;1, "&lt;1",wat!AG199 ))), "-")</f>
        <v>53.188751736085138</v>
      </c>
      <c r="AH201" s="52">
        <f>IF(ISNUMBER(wat!AH199), IF(wat!AH199=-999,"NA",IF(wat!AH199&gt;99, "&gt;99", IF(wat!AH199&lt;1, "&lt;1",wat!AH199 ))), "-")</f>
        <v>59.708409693583896</v>
      </c>
      <c r="AI201" s="53">
        <f>IF(ISNUMBER(wat!AI199), IF(wat!AI199=-999,"NA",IF(wat!AI199&gt;99, "&gt;99", IF(wat!AI199&lt;1, "&lt;1",wat!AI199 ))), "-")</f>
        <v>71.505653553049115</v>
      </c>
      <c r="AJ201" s="53">
        <f>IF(ISNUMBER(wat!AJ199), IF(wat!AJ199=-999,"NA",IF(wat!AJ199&gt;99, "&gt;99", IF(wat!AJ199&lt;1, "&lt;1",wat!AJ199 ))), "-")</f>
        <v>81.689007555104524</v>
      </c>
      <c r="AK201" s="53">
        <f>IF(ISNUMBER(wat!AK199), IF(wat!AK199=-999,"NA",IF(wat!AK199&gt;99, "&gt;99", IF(wat!AK199&lt;1, "&lt;1",wat!AK199 ))), "-")</f>
        <v>59.708409693583896</v>
      </c>
      <c r="AL201" s="29">
        <f>IF(ISNUMBER(wat!AL199), IF(wat!AL199=-999,"NA",wat!AL199), "-")</f>
        <v>-0.18879266083240509</v>
      </c>
      <c r="AM201" s="28">
        <f>IF(ISNUMBER(wat!AM199), IF(wat!AM199=-999,"NA",IF(wat!AM199&gt;99, "&gt;99", IF(wat!AM199&lt;1, "&lt;1",wat!AM199 ))), "-")</f>
        <v>67.13475133718056</v>
      </c>
      <c r="AN201" s="28">
        <f>IF(ISNUMBER(wat!AN199), IF(wat!AN199=-999,"NA",IF(wat!AN199&gt;99, "&gt;99", IF(wat!AN199&lt;1, "&lt;1",wat!AN199 ))), "-")</f>
        <v>27.874325498705506</v>
      </c>
      <c r="AO201" s="25">
        <f>IF(ISBLANK(wat!AO199), "", wat!AO199)</f>
        <v>198</v>
      </c>
    </row>
    <row r="202" spans="1:41" hidden="1" x14ac:dyDescent="0.25">
      <c r="A202" s="25" t="str">
        <f>IF(ISBLANK(wat!A200), "", wat!A200)</f>
        <v>Lower-middle-income</v>
      </c>
      <c r="B202" s="56">
        <f>IF(ISBLANK(wat!B200), "", wat!B200)</f>
        <v>2009</v>
      </c>
      <c r="C202" s="54">
        <f>IF(ISNUMBER(wat!C200), wat!C200, "-")</f>
        <v>2509598.5453338623</v>
      </c>
      <c r="D202" s="28">
        <f>IF(ISNUMBER(wat!D200), wat!D200, "-")</f>
        <v>35.297344207763672</v>
      </c>
      <c r="E202" s="51">
        <f>IF(ISNUMBER(wat!E200), IF(wat!E200=-999,"NA",IF(wat!E200&gt;99, "&gt;99", IF(wat!E200&lt;1, "&lt;1",wat!E200 ))), "-")</f>
        <v>82.199021338154409</v>
      </c>
      <c r="F202" s="28">
        <f>IF(ISNUMBER(wat!F200), IF(wat!F200=-999,"NA",IF(wat!F200&gt;99, "&gt;99", IF(wat!F200&lt;1, "&lt;1",wat!F200 ))), "-")</f>
        <v>4.5016437746991542</v>
      </c>
      <c r="G202" s="28">
        <f>IF(ISNUMBER(wat!G200), IF(wat!G200=-999,"NA",IF(wat!G200&gt;99, "&gt;99", IF(wat!G200&lt;1, "&lt;1",wat!G200 ))), "-")</f>
        <v>9.3618373882108834</v>
      </c>
      <c r="H202" s="28">
        <f>IF(ISNUMBER(wat!H200), IF(wat!H200=-999,"NA",IF(wat!H200&gt;99, "&gt;99", IF(wat!H200&lt;1, "&lt;1",wat!H200 ))), "-")</f>
        <v>3.9374974989355507</v>
      </c>
      <c r="I202" s="29">
        <f>IF(ISNUMBER(wat!I200), IF(wat!I200=-999,"NA",wat!I200), "-")</f>
        <v>0.54042112827301025</v>
      </c>
      <c r="J202" s="51">
        <f>IF(ISNUMBER(wat!J200), IF(wat!J200=-999,"NA",IF(wat!J200&gt;99, "&gt;99", wat!J200)), "-")</f>
        <v>77.027334088938446</v>
      </c>
      <c r="K202" s="28">
        <f>IF(ISNUMBER(wat!K200), IF(wat!K200=-999,"NA",IF(wat!K200&gt;99, "&gt;99", IF(wat!K200&lt;1, "&lt;1",wat!K200 ))), "-")</f>
        <v>5.0646604138507652</v>
      </c>
      <c r="L202" s="28">
        <f>IF(ISNUMBER(wat!L200), IF(wat!L200=-999,"NA",IF(wat!L200&gt;99, "&gt;99", IF(wat!L200&lt;1, "&lt;1",wat!L200 ))), "-")</f>
        <v>12.330179679337707</v>
      </c>
      <c r="M202" s="28">
        <f>IF(ISNUMBER(wat!M200), IF(wat!M200=-999,"NA",IF(wat!M200&gt;99, "&gt;99", IF(wat!M200&lt;1, "&lt;1",wat!M200 ))), "-")</f>
        <v>5.5778258178730926</v>
      </c>
      <c r="N202" s="29">
        <f>IF(ISNUMBER(wat!N200), IF(wat!N200=-999,"NA",wat!N200), "-")</f>
        <v>0.66750824451446533</v>
      </c>
      <c r="O202" s="51">
        <f>IF(ISNUMBER(wat!O200), IF(wat!O200=-999,"NA",IF(wat!O200&gt;99, "&gt;99", IF(wat!O200&lt;1, "&lt;1",wat!O200 ))), "-")</f>
        <v>91.679107877458236</v>
      </c>
      <c r="P202" s="28">
        <f>IF(ISNUMBER(wat!P200), IF(wat!P200=-999,"NA",IF(wat!P200&gt;99, "&gt;99", IF(wat!P200&lt;1, "&lt;1",wat!P200 ))), "-")</f>
        <v>3.4695924040245365</v>
      </c>
      <c r="Q202" s="28">
        <f>IF(ISNUMBER(wat!Q200), IF(wat!Q200=-999,"NA",IF(wat!Q200&gt;99, "&gt;99", IF(wat!Q200&lt;1, "&lt;1",wat!Q200 ))), "-")</f>
        <v>3.9206459584948936</v>
      </c>
      <c r="R202" s="28" t="str">
        <f>IF(ISNUMBER(wat!R200), IF(wat!R200=-999,"NA",IF(wat!R200&gt;99, "&gt;99", IF(wat!R200&lt;1, "&lt;1",wat!R200 ))), "-")</f>
        <v>&lt;1</v>
      </c>
      <c r="S202" s="29">
        <f>IF(ISNUMBER(wat!S200), IF(wat!S200=-999,"NA",wat!S200), "-")</f>
        <v>0.15080204606056213</v>
      </c>
      <c r="T202" s="52">
        <f>IF(ISNUMBER(wat!T200), IF(wat!T200=-999,"NA",IF(wat!T200&gt;99, "&gt;99", IF(wat!T200&lt;1, "&lt;1",wat!T200 ))), "-")</f>
        <v>49.855984187413171</v>
      </c>
      <c r="U202" s="53">
        <f>IF(ISNUMBER(wat!U200), IF(wat!U200=-999,"NA",IF(wat!U200&gt;99, "&gt;99", IF(wat!U200&lt;1, "&lt;1",wat!U200 ))), "-")</f>
        <v>54.228675635088813</v>
      </c>
      <c r="V202" s="53">
        <f>IF(ISNUMBER(wat!V200), IF(wat!V200=-999,"NA",IF(wat!V200&gt;99, "&gt;99", IF(wat!V200&lt;1, "&lt;1",wat!V200 ))), "-")</f>
        <v>70.786651166410465</v>
      </c>
      <c r="W202" s="53">
        <f>IF(ISNUMBER(wat!W200), IF(wat!W200=-999,"NA",IF(wat!W200&gt;99, "&gt;99", IF(wat!W200&lt;1, "&lt;1",wat!W200 ))), "-")</f>
        <v>50.16240416694729</v>
      </c>
      <c r="X202" s="29">
        <f>IF(ISNUMBER(wat!X200), IF(wat!X200=-999,"NA",wat!X200), "-")</f>
        <v>0.74984842538833618</v>
      </c>
      <c r="Y202" s="28">
        <f>IF(ISNUMBER(wat!Y200), IF(wat!Y200=-999,"NA",IF(wat!Y200&gt;99, "&gt;99", IF(wat!Y200&lt;1, "&lt;1",wat!Y200 ))), "-")</f>
        <v>41.888461153061776</v>
      </c>
      <c r="Z202" s="28">
        <f>IF(ISNUMBER(wat!Z200), IF(wat!Z200=-999,"NA",IF(wat!Z200&gt;99, "&gt;99", IF(wat!Z200&lt;1, "&lt;1",wat!Z200 ))), "-")</f>
        <v>44.812203959791752</v>
      </c>
      <c r="AA202" s="52">
        <f>IF(ISNUMBER(wat!AA200), IF(wat!AA200=-999,"NA",IF(wat!AA200&gt;99, "&gt;99", IF(wat!AA200&lt;1, "&lt;1",wat!AA200 ))), "-")</f>
        <v>44.617208069515911</v>
      </c>
      <c r="AB202" s="53">
        <f>IF(ISNUMBER(wat!AB200), IF(wat!AB200=-999,"NA",IF(wat!AB200&gt;99, "&gt;99", IF(wat!AB200&lt;1, "&lt;1",wat!AB200 ))), "-")</f>
        <v>44.617208069515911</v>
      </c>
      <c r="AC202" s="53">
        <f>IF(ISNUMBER(wat!AC200), IF(wat!AC200=-999,"NA",IF(wat!AC200&gt;99, "&gt;99", IF(wat!AC200&lt;1, "&lt;1",wat!AC200 ))), "-")</f>
        <v>65.036240898321466</v>
      </c>
      <c r="AD202" s="53">
        <f>IF(ISNUMBER(wat!AD200), IF(wat!AD200=-999,"NA",IF(wat!AD200&gt;99, "&gt;99", IF(wat!AD200&lt;1, "&lt;1",wat!AD200 ))), "-")</f>
        <v>45.090789835485502</v>
      </c>
      <c r="AE202" s="29">
        <f>IF(ISNUMBER(wat!AE200), IF(wat!AE200=-999,"NA",wat!AE200), "-")</f>
        <v>1.1923743486404419</v>
      </c>
      <c r="AF202" s="28">
        <f>IF(ISNUMBER(wat!AF200), IF(wat!AF200=-999,"NA",IF(wat!AF200&gt;99, "&gt;99", IF(wat!AF200&lt;1, "&lt;1",wat!AF200 ))), "-")</f>
        <v>28.343721460721454</v>
      </c>
      <c r="AG202" s="28">
        <f>IF(ISNUMBER(wat!AG200), IF(wat!AG200=-999,"NA",IF(wat!AG200&gt;99, "&gt;99", IF(wat!AG200&lt;1, "&lt;1",wat!AG200 ))), "-")</f>
        <v>53.748273042067773</v>
      </c>
      <c r="AH202" s="52">
        <f>IF(ISNUMBER(wat!AH200), IF(wat!AH200=-999,"NA",IF(wat!AH200&gt;99, "&gt;99", IF(wat!AH200&lt;1, "&lt;1",wat!AH200 ))), "-")</f>
        <v>59.459049819047408</v>
      </c>
      <c r="AI202" s="53">
        <f>IF(ISNUMBER(wat!AI200), IF(wat!AI200=-999,"NA",IF(wat!AI200&gt;99, "&gt;99", IF(wat!AI200&lt;1, "&lt;1",wat!AI200 ))), "-")</f>
        <v>71.847209628363885</v>
      </c>
      <c r="AJ202" s="53">
        <f>IF(ISNUMBER(wat!AJ200), IF(wat!AJ200=-999,"NA",IF(wat!AJ200&gt;99, "&gt;99", IF(wat!AJ200&lt;1, "&lt;1",wat!AJ200 ))), "-")</f>
        <v>81.327580082581846</v>
      </c>
      <c r="AK202" s="53">
        <f>IF(ISNUMBER(wat!AK200), IF(wat!AK200=-999,"NA",IF(wat!AK200&gt;99, "&gt;99", IF(wat!AK200&lt;1, "&lt;1",wat!AK200 ))), "-")</f>
        <v>59.459049819047408</v>
      </c>
      <c r="AL202" s="29">
        <f>IF(ISNUMBER(wat!AL200), IF(wat!AL200=-999,"NA",wat!AL200), "-")</f>
        <v>-0.18879266083240509</v>
      </c>
      <c r="AM202" s="28">
        <f>IF(ISNUMBER(wat!AM200), IF(wat!AM200=-999,"NA",IF(wat!AM200&gt;99, "&gt;99", IF(wat!AM200&lt;1, "&lt;1",wat!AM200 ))), "-")</f>
        <v>66.716975344917358</v>
      </c>
      <c r="AN202" s="28">
        <f>IF(ISNUMBER(wat!AN200), IF(wat!AN200=-999,"NA",IF(wat!AN200&gt;99, "&gt;99", IF(wat!AN200&lt;1, "&lt;1",wat!AN200 ))), "-")</f>
        <v>28.431724936565413</v>
      </c>
      <c r="AO202" s="25">
        <f>IF(ISBLANK(wat!AO200), "", wat!AO200)</f>
        <v>199</v>
      </c>
    </row>
    <row r="203" spans="1:41" hidden="1" x14ac:dyDescent="0.25">
      <c r="A203" s="25" t="str">
        <f>IF(ISBLANK(wat!A201), "", wat!A201)</f>
        <v>Lower-middle-income</v>
      </c>
      <c r="B203" s="56">
        <f>IF(ISBLANK(wat!B201), "", wat!B201)</f>
        <v>2010</v>
      </c>
      <c r="C203" s="54">
        <f>IF(ISNUMBER(wat!C201), wat!C201, "-")</f>
        <v>2549498.3043899536</v>
      </c>
      <c r="D203" s="28">
        <f>IF(ISNUMBER(wat!D201), wat!D201, "-")</f>
        <v>35.701381683349609</v>
      </c>
      <c r="E203" s="51">
        <f>IF(ISNUMBER(wat!E201), IF(wat!E201=-999,"NA",IF(wat!E201&gt;99, "&gt;99", IF(wat!E201&lt;1, "&lt;1",wat!E201 ))), "-")</f>
        <v>82.73339722911237</v>
      </c>
      <c r="F203" s="28">
        <f>IF(ISNUMBER(wat!F201), IF(wat!F201=-999,"NA",IF(wat!F201&gt;99, "&gt;99", IF(wat!F201&lt;1, "&lt;1",wat!F201 ))), "-")</f>
        <v>4.526489132679747</v>
      </c>
      <c r="G203" s="28">
        <f>IF(ISNUMBER(wat!G201), IF(wat!G201=-999,"NA",IF(wat!G201&gt;99, "&gt;99", IF(wat!G201&lt;1, "&lt;1",wat!G201 ))), "-")</f>
        <v>8.9644556914950453</v>
      </c>
      <c r="H203" s="28">
        <f>IF(ISNUMBER(wat!H201), IF(wat!H201=-999,"NA",IF(wat!H201&gt;99, "&gt;99", IF(wat!H201&lt;1, "&lt;1",wat!H201 ))), "-")</f>
        <v>3.7756579467128426</v>
      </c>
      <c r="I203" s="29">
        <f>IF(ISNUMBER(wat!I201), IF(wat!I201=-999,"NA",wat!I201), "-")</f>
        <v>0.54042112827301025</v>
      </c>
      <c r="J203" s="51">
        <f>IF(ISNUMBER(wat!J201), IF(wat!J201=-999,"NA",IF(wat!J201&gt;99, "&gt;99", wat!J201)), "-")</f>
        <v>77.690724466848508</v>
      </c>
      <c r="K203" s="28">
        <f>IF(ISNUMBER(wat!K201), IF(wat!K201=-999,"NA",IF(wat!K201&gt;99, "&gt;99", IF(wat!K201&lt;1, "&lt;1",wat!K201 ))), "-")</f>
        <v>5.1101715419949034</v>
      </c>
      <c r="L203" s="28">
        <f>IF(ISNUMBER(wat!L201), IF(wat!L201=-999,"NA",IF(wat!L201&gt;99, "&gt;99", IF(wat!L201&lt;1, "&lt;1",wat!L201 ))), "-")</f>
        <v>11.823883230488189</v>
      </c>
      <c r="M203" s="28">
        <f>IF(ISNUMBER(wat!M201), IF(wat!M201=-999,"NA",IF(wat!M201&gt;99, "&gt;99", IF(wat!M201&lt;1, "&lt;1",wat!M201 ))), "-")</f>
        <v>5.3752207606683946</v>
      </c>
      <c r="N203" s="29">
        <f>IF(ISNUMBER(wat!N201), IF(wat!N201=-999,"NA",wat!N201), "-")</f>
        <v>0.66750824451446533</v>
      </c>
      <c r="O203" s="51">
        <f>IF(ISNUMBER(wat!O201), IF(wat!O201=-999,"NA",IF(wat!O201&gt;99, "&gt;99", IF(wat!O201&lt;1, "&lt;1",wat!O201 ))), "-")</f>
        <v>91.815314051907265</v>
      </c>
      <c r="P203" s="28">
        <f>IF(ISNUMBER(wat!P201), IF(wat!P201=-999,"NA",IF(wat!P201&gt;99, "&gt;99", IF(wat!P201&lt;1, "&lt;1",wat!P201 ))), "-")</f>
        <v>3.4752703237328473</v>
      </c>
      <c r="Q203" s="28">
        <f>IF(ISNUMBER(wat!Q201), IF(wat!Q201=-999,"NA",IF(wat!Q201&gt;99, "&gt;99", IF(wat!Q201&lt;1, "&lt;1",wat!Q201 ))), "-")</f>
        <v>3.8145892327293081</v>
      </c>
      <c r="R203" s="28" t="str">
        <f>IF(ISNUMBER(wat!R201), IF(wat!R201=-999,"NA",IF(wat!R201&gt;99, "&gt;99", IF(wat!R201&lt;1, "&lt;1",wat!R201 ))), "-")</f>
        <v>&lt;1</v>
      </c>
      <c r="S203" s="29">
        <f>IF(ISNUMBER(wat!S201), IF(wat!S201=-999,"NA",wat!S201), "-")</f>
        <v>0.15080204606056213</v>
      </c>
      <c r="T203" s="52">
        <f>IF(ISNUMBER(wat!T201), IF(wat!T201=-999,"NA",IF(wat!T201&gt;99, "&gt;99", IF(wat!T201&lt;1, "&lt;1",wat!T201 ))), "-")</f>
        <v>50.650289499569631</v>
      </c>
      <c r="U203" s="53">
        <f>IF(ISNUMBER(wat!U201), IF(wat!U201=-999,"NA",IF(wat!U201&gt;99, "&gt;99", IF(wat!U201&lt;1, "&lt;1",wat!U201 ))), "-")</f>
        <v>55.290417463748355</v>
      </c>
      <c r="V203" s="53">
        <f>IF(ISNUMBER(wat!V201), IF(wat!V201=-999,"NA",IF(wat!V201&gt;99, "&gt;99", IF(wat!V201&lt;1, "&lt;1",wat!V201 ))), "-")</f>
        <v>70.593765764140187</v>
      </c>
      <c r="W203" s="53">
        <f>IF(ISNUMBER(wat!W201), IF(wat!W201=-999,"NA",IF(wat!W201&gt;99, "&gt;99", IF(wat!W201&lt;1, "&lt;1",wat!W201 ))), "-")</f>
        <v>51.136963803717045</v>
      </c>
      <c r="X203" s="29">
        <f>IF(ISNUMBER(wat!X201), IF(wat!X201=-999,"NA",wat!X201), "-")</f>
        <v>0.74984842538833618</v>
      </c>
      <c r="Y203" s="28">
        <f>IF(ISNUMBER(wat!Y201), IF(wat!Y201=-999,"NA",IF(wat!Y201&gt;99, "&gt;99", IF(wat!Y201&lt;1, "&lt;1",wat!Y201 ))), "-")</f>
        <v>41.990302679120347</v>
      </c>
      <c r="Z203" s="28">
        <f>IF(ISNUMBER(wat!Z201), IF(wat!Z201=-999,"NA",IF(wat!Z201&gt;99, "&gt;99", IF(wat!Z201&lt;1, "&lt;1",wat!Z201 ))), "-")</f>
        <v>45.269583682671787</v>
      </c>
      <c r="AA203" s="52">
        <f>IF(ISNUMBER(wat!AA201), IF(wat!AA201=-999,"NA",IF(wat!AA201&gt;99, "&gt;99", IF(wat!AA201&lt;1, "&lt;1",wat!AA201 ))), "-")</f>
        <v>45.895784330212905</v>
      </c>
      <c r="AB203" s="53">
        <f>IF(ISNUMBER(wat!AB201), IF(wat!AB201=-999,"NA",IF(wat!AB201&gt;99, "&gt;99", IF(wat!AB201&lt;1, "&lt;1",wat!AB201 ))), "-")</f>
        <v>45.895784330212905</v>
      </c>
      <c r="AC203" s="53">
        <f>IF(ISNUMBER(wat!AC201), IF(wat!AC201=-999,"NA",IF(wat!AC201&gt;99, "&gt;99", IF(wat!AC201&lt;1, "&lt;1",wat!AC201 ))), "-")</f>
        <v>64.833702560682454</v>
      </c>
      <c r="AD203" s="53">
        <f>IF(ISNUMBER(wat!AD201), IF(wat!AD201=-999,"NA",IF(wat!AD201&gt;99, "&gt;99", IF(wat!AD201&lt;1, "&lt;1",wat!AD201 ))), "-")</f>
        <v>46.652681344564073</v>
      </c>
      <c r="AE203" s="29">
        <f>IF(ISNUMBER(wat!AE201), IF(wat!AE201=-999,"NA",wat!AE201), "-")</f>
        <v>1.1923743486404419</v>
      </c>
      <c r="AF203" s="28">
        <f>IF(ISNUMBER(wat!AF201), IF(wat!AF201=-999,"NA",IF(wat!AF201&gt;99, "&gt;99", IF(wat!AF201&lt;1, "&lt;1",wat!AF201 ))), "-")</f>
        <v>28.49455692285942</v>
      </c>
      <c r="AG203" s="28">
        <f>IF(ISNUMBER(wat!AG201), IF(wat!AG201=-999,"NA",IF(wat!AG201&gt;99, "&gt;99", IF(wat!AG201&lt;1, "&lt;1",wat!AG201 ))), "-")</f>
        <v>54.306339085983964</v>
      </c>
      <c r="AH203" s="52">
        <f>IF(ISNUMBER(wat!AH201), IF(wat!AH201=-999,"NA",IF(wat!AH201&gt;99, "&gt;99", IF(wat!AH201&lt;1, "&lt;1",wat!AH201 ))), "-")</f>
        <v>59.213211862733772</v>
      </c>
      <c r="AI203" s="53">
        <f>IF(ISNUMBER(wat!AI201), IF(wat!AI201=-999,"NA",IF(wat!AI201&gt;99, "&gt;99", IF(wat!AI201&lt;1, "&lt;1",wat!AI201 ))), "-")</f>
        <v>72.210265773893639</v>
      </c>
      <c r="AJ203" s="53">
        <f>IF(ISNUMBER(wat!AJ201), IF(wat!AJ201=-999,"NA",IF(wat!AJ201&gt;99, "&gt;99", IF(wat!AJ201&lt;1, "&lt;1",wat!AJ201 ))), "-")</f>
        <v>80.967710872798776</v>
      </c>
      <c r="AK203" s="53">
        <f>IF(ISNUMBER(wat!AK201), IF(wat!AK201=-999,"NA",IF(wat!AK201&gt;99, "&gt;99", IF(wat!AK201&lt;1, "&lt;1",wat!AK201 ))), "-")</f>
        <v>59.213211862733772</v>
      </c>
      <c r="AL203" s="29">
        <f>IF(ISNUMBER(wat!AL201), IF(wat!AL201=-999,"NA",wat!AL201), "-")</f>
        <v>-0.18879266083240509</v>
      </c>
      <c r="AM203" s="28">
        <f>IF(ISNUMBER(wat!AM201), IF(wat!AM201=-999,"NA",IF(wat!AM201&gt;99, "&gt;99", IF(wat!AM201&lt;1, "&lt;1",wat!AM201 ))), "-")</f>
        <v>66.296303215798332</v>
      </c>
      <c r="AN203" s="28">
        <f>IF(ISNUMBER(wat!AN201), IF(wat!AN201=-999,"NA",IF(wat!AN201&gt;99, "&gt;99", IF(wat!AN201&lt;1, "&lt;1",wat!AN201 ))), "-")</f>
        <v>28.994281159841812</v>
      </c>
      <c r="AO203" s="25">
        <f>IF(ISBLANK(wat!AO201), "", wat!AO201)</f>
        <v>200</v>
      </c>
    </row>
    <row r="204" spans="1:41" hidden="1" x14ac:dyDescent="0.25">
      <c r="A204" s="25" t="str">
        <f>IF(ISBLANK(wat!A202), "", wat!A202)</f>
        <v>Lower-middle-income</v>
      </c>
      <c r="B204" s="56">
        <f>IF(ISBLANK(wat!B202), "", wat!B202)</f>
        <v>2011</v>
      </c>
      <c r="C204" s="54">
        <f>IF(ISNUMBER(wat!C202), wat!C202, "-")</f>
        <v>2589494.059967041</v>
      </c>
      <c r="D204" s="28">
        <f>IF(ISNUMBER(wat!D202), wat!D202, "-")</f>
        <v>36.116127014160156</v>
      </c>
      <c r="E204" s="51">
        <f>IF(ISNUMBER(wat!E202), IF(wat!E202=-999,"NA",IF(wat!E202&gt;99, "&gt;99", IF(wat!E202&lt;1, "&lt;1",wat!E202 ))), "-")</f>
        <v>83.266248841130448</v>
      </c>
      <c r="F204" s="28">
        <f>IF(ISNUMBER(wat!F202), IF(wat!F202=-999,"NA",IF(wat!F202&gt;99, "&gt;99", IF(wat!F202&lt;1, "&lt;1",wat!F202 ))), "-")</f>
        <v>4.5492105075455074</v>
      </c>
      <c r="G204" s="28">
        <f>IF(ISNUMBER(wat!G202), IF(wat!G202=-999,"NA",IF(wat!G202&gt;99, "&gt;99", IF(wat!G202&lt;1, "&lt;1",wat!G202 ))), "-")</f>
        <v>8.569432618299107</v>
      </c>
      <c r="H204" s="28">
        <f>IF(ISNUMBER(wat!H202), IF(wat!H202=-999,"NA",IF(wat!H202&gt;99, "&gt;99", IF(wat!H202&lt;1, "&lt;1",wat!H202 ))), "-")</f>
        <v>3.6151080330249346</v>
      </c>
      <c r="I204" s="29">
        <f>IF(ISNUMBER(wat!I202), IF(wat!I202=-999,"NA",wat!I202), "-")</f>
        <v>0.54042112827301025</v>
      </c>
      <c r="J204" s="51">
        <f>IF(ISNUMBER(wat!J202), IF(wat!J202=-999,"NA",IF(wat!J202&gt;99, "&gt;99", wat!J202)), "-")</f>
        <v>78.351918025029647</v>
      </c>
      <c r="K204" s="28">
        <f>IF(ISNUMBER(wat!K202), IF(wat!K202=-999,"NA",IF(wat!K202&gt;99, "&gt;99", IF(wat!K202&lt;1, "&lt;1",wat!K202 ))), "-")</f>
        <v>5.1557780000880715</v>
      </c>
      <c r="L204" s="28">
        <f>IF(ISNUMBER(wat!L202), IF(wat!L202=-999,"NA",IF(wat!L202&gt;99, "&gt;99", IF(wat!L202&lt;1, "&lt;1",wat!L202 ))), "-")</f>
        <v>11.318402946782392</v>
      </c>
      <c r="M204" s="28">
        <f>IF(ISNUMBER(wat!M202), IF(wat!M202=-999,"NA",IF(wat!M202&gt;99, "&gt;99", IF(wat!M202&lt;1, "&lt;1",wat!M202 ))), "-")</f>
        <v>5.1739010280998867</v>
      </c>
      <c r="N204" s="29">
        <f>IF(ISNUMBER(wat!N202), IF(wat!N202=-999,"NA",wat!N202), "-")</f>
        <v>0.66750824451446533</v>
      </c>
      <c r="O204" s="51">
        <f>IF(ISNUMBER(wat!O202), IF(wat!O202=-999,"NA",IF(wat!O202&gt;99, "&gt;99", IF(wat!O202&lt;1, "&lt;1",wat!O202 ))), "-")</f>
        <v>91.958944251373538</v>
      </c>
      <c r="P204" s="28">
        <f>IF(ISNUMBER(wat!P202), IF(wat!P202=-999,"NA",IF(wat!P202&gt;99, "&gt;99", IF(wat!P202&lt;1, "&lt;1",wat!P202 ))), "-")</f>
        <v>3.4762858650591464</v>
      </c>
      <c r="Q204" s="28">
        <f>IF(ISNUMBER(wat!Q202), IF(wat!Q202=-999,"NA",IF(wat!Q202&gt;99, "&gt;99", IF(wat!Q202&lt;1, "&lt;1",wat!Q202 ))), "-")</f>
        <v>3.7069269953362181</v>
      </c>
      <c r="R204" s="28" t="str">
        <f>IF(ISNUMBER(wat!R202), IF(wat!R202=-999,"NA",IF(wat!R202&gt;99, "&gt;99", IF(wat!R202&lt;1, "&lt;1",wat!R202 ))), "-")</f>
        <v>&lt;1</v>
      </c>
      <c r="S204" s="29">
        <f>IF(ISNUMBER(wat!S202), IF(wat!S202=-999,"NA",wat!S202), "-")</f>
        <v>0.15080204606056213</v>
      </c>
      <c r="T204" s="52">
        <f>IF(ISNUMBER(wat!T202), IF(wat!T202=-999,"NA",IF(wat!T202&gt;99, "&gt;99", IF(wat!T202&lt;1, "&lt;1",wat!T202 ))), "-")</f>
        <v>51.440472049580499</v>
      </c>
      <c r="U204" s="53">
        <f>IF(ISNUMBER(wat!U202), IF(wat!U202=-999,"NA",IF(wat!U202&gt;99, "&gt;99", IF(wat!U202&lt;1, "&lt;1",wat!U202 ))), "-")</f>
        <v>56.356332024076139</v>
      </c>
      <c r="V204" s="53">
        <f>IF(ISNUMBER(wat!V202), IF(wat!V202=-999,"NA",IF(wat!V202&gt;99, "&gt;99", IF(wat!V202&lt;1, "&lt;1",wat!V202 ))), "-")</f>
        <v>70.349973103071946</v>
      </c>
      <c r="W204" s="53">
        <f>IF(ISNUMBER(wat!W202), IF(wat!W202=-999,"NA",IF(wat!W202&gt;99, "&gt;99", IF(wat!W202&lt;1, "&lt;1",wat!W202 ))), "-")</f>
        <v>52.11350817312259</v>
      </c>
      <c r="X204" s="29">
        <f>IF(ISNUMBER(wat!X202), IF(wat!X202=-999,"NA",wat!X202), "-")</f>
        <v>0.74984842538833618</v>
      </c>
      <c r="Y204" s="28">
        <f>IF(ISNUMBER(wat!Y202), IF(wat!Y202=-999,"NA",IF(wat!Y202&gt;99, "&gt;99", IF(wat!Y202&lt;1, "&lt;1",wat!Y202 ))), "-")</f>
        <v>42.090935709297746</v>
      </c>
      <c r="Z204" s="28">
        <f>IF(ISNUMBER(wat!Z202), IF(wat!Z202=-999,"NA",IF(wat!Z202&gt;99, "&gt;99", IF(wat!Z202&lt;1, "&lt;1",wat!Z202 ))), "-")</f>
        <v>45.724523639378276</v>
      </c>
      <c r="AA204" s="52">
        <f>IF(ISNUMBER(wat!AA202), IF(wat!AA202=-999,"NA",IF(wat!AA202&gt;99, "&gt;99", IF(wat!AA202&lt;1, "&lt;1",wat!AA202 ))), "-")</f>
        <v>47.184350770375609</v>
      </c>
      <c r="AB204" s="53">
        <f>IF(ISNUMBER(wat!AB202), IF(wat!AB202=-999,"NA",IF(wat!AB202&gt;99, "&gt;99", IF(wat!AB202&lt;1, "&lt;1",wat!AB202 ))), "-")</f>
        <v>47.184350770375609</v>
      </c>
      <c r="AC204" s="53">
        <f>IF(ISNUMBER(wat!AC202), IF(wat!AC202=-999,"NA",IF(wat!AC202&gt;99, "&gt;99", IF(wat!AC202&lt;1, "&lt;1",wat!AC202 ))), "-")</f>
        <v>64.605682494605759</v>
      </c>
      <c r="AD204" s="53">
        <f>IF(ISNUMBER(wat!AD202), IF(wat!AD202=-999,"NA",IF(wat!AD202&gt;99, "&gt;99", IF(wat!AD202&lt;1, "&lt;1",wat!AD202 ))), "-")</f>
        <v>48.237881311575322</v>
      </c>
      <c r="AE204" s="29">
        <f>IF(ISNUMBER(wat!AE202), IF(wat!AE202=-999,"NA",wat!AE202), "-")</f>
        <v>1.1923743486404419</v>
      </c>
      <c r="AF204" s="28">
        <f>IF(ISNUMBER(wat!AF202), IF(wat!AF202=-999,"NA",IF(wat!AF202&gt;99, "&gt;99", IF(wat!AF202&lt;1, "&lt;1",wat!AF202 ))), "-")</f>
        <v>28.645140227904996</v>
      </c>
      <c r="AG204" s="28">
        <f>IF(ISNUMBER(wat!AG202), IF(wat!AG202=-999,"NA",IF(wat!AG202&gt;99, "&gt;99", IF(wat!AG202&lt;1, "&lt;1",wat!AG202 ))), "-")</f>
        <v>54.8625557972127</v>
      </c>
      <c r="AH204" s="52">
        <f>IF(ISNUMBER(wat!AH202), IF(wat!AH202=-999,"NA",IF(wat!AH202&gt;99, "&gt;99", IF(wat!AH202&lt;1, "&lt;1",wat!AH202 ))), "-")</f>
        <v>58.968896068710684</v>
      </c>
      <c r="AI204" s="53">
        <f>IF(ISNUMBER(wat!AI202), IF(wat!AI202=-999,"NA",IF(wat!AI202&gt;99, "&gt;99", IF(wat!AI202&lt;1, "&lt;1",wat!AI202 ))), "-")</f>
        <v>72.580156488248477</v>
      </c>
      <c r="AJ204" s="53">
        <f>IF(ISNUMBER(wat!AJ202), IF(wat!AJ202=-999,"NA",IF(wat!AJ202&gt;99, "&gt;99", IF(wat!AJ202&lt;1, "&lt;1",wat!AJ202 ))), "-")</f>
        <v>80.510739806659984</v>
      </c>
      <c r="AK204" s="53">
        <f>IF(ISNUMBER(wat!AK202), IF(wat!AK202=-999,"NA",IF(wat!AK202&gt;99, "&gt;99", IF(wat!AK202&lt;1, "&lt;1",wat!AK202 ))), "-")</f>
        <v>58.968896068710684</v>
      </c>
      <c r="AL204" s="29">
        <f>IF(ISNUMBER(wat!AL202), IF(wat!AL202=-999,"NA",wat!AL202), "-")</f>
        <v>-0.18879266083240509</v>
      </c>
      <c r="AM204" s="28">
        <f>IF(ISNUMBER(wat!AM202), IF(wat!AM202=-999,"NA",IF(wat!AM202&gt;99, "&gt;99", IF(wat!AM202&lt;1, "&lt;1",wat!AM202 ))), "-")</f>
        <v>65.874480456354107</v>
      </c>
      <c r="AN204" s="28">
        <f>IF(ISNUMBER(wat!AN202), IF(wat!AN202=-999,"NA",IF(wat!AN202&gt;99, "&gt;99", IF(wat!AN202&lt;1, "&lt;1",wat!AN202 ))), "-")</f>
        <v>29.560749660078649</v>
      </c>
      <c r="AO204" s="25">
        <f>IF(ISBLANK(wat!AO202), "", wat!AO202)</f>
        <v>201</v>
      </c>
    </row>
    <row r="205" spans="1:41" hidden="1" x14ac:dyDescent="0.25">
      <c r="A205" s="25" t="str">
        <f>IF(ISBLANK(wat!A203), "", wat!A203)</f>
        <v>Lower-middle-income</v>
      </c>
      <c r="B205" s="56">
        <f>IF(ISBLANK(wat!B203), "", wat!B203)</f>
        <v>2012</v>
      </c>
      <c r="C205" s="54">
        <f>IF(ISNUMBER(wat!C203), wat!C203, "-")</f>
        <v>2629594.2084884644</v>
      </c>
      <c r="D205" s="28">
        <f>IF(ISNUMBER(wat!D203), wat!D203, "-")</f>
        <v>36.535934448242188</v>
      </c>
      <c r="E205" s="51">
        <f>IF(ISNUMBER(wat!E203), IF(wat!E203=-999,"NA",IF(wat!E203&gt;99, "&gt;99", IF(wat!E203&lt;1, "&lt;1",wat!E203 ))), "-")</f>
        <v>83.799944150952442</v>
      </c>
      <c r="F205" s="28">
        <f>IF(ISNUMBER(wat!F203), IF(wat!F203=-999,"NA",IF(wat!F203&gt;99, "&gt;99", IF(wat!F203&lt;1, "&lt;1",wat!F203 ))), "-")</f>
        <v>4.5671447817695112</v>
      </c>
      <c r="G205" s="28">
        <f>IF(ISNUMBER(wat!G203), IF(wat!G203=-999,"NA",IF(wat!G203&gt;99, "&gt;99", IF(wat!G203&lt;1, "&lt;1",wat!G203 ))), "-")</f>
        <v>8.1771777385445681</v>
      </c>
      <c r="H205" s="28">
        <f>IF(ISNUMBER(wat!H203), IF(wat!H203=-999,"NA",IF(wat!H203&gt;99, "&gt;99", IF(wat!H203&lt;1, "&lt;1",wat!H203 ))), "-")</f>
        <v>3.4557333287334671</v>
      </c>
      <c r="I205" s="29">
        <f>IF(ISNUMBER(wat!I203), IF(wat!I203=-999,"NA",wat!I203), "-")</f>
        <v>0.54042112827301025</v>
      </c>
      <c r="J205" s="51">
        <f>IF(ISNUMBER(wat!J203), IF(wat!J203=-999,"NA",IF(wat!J203&gt;99, "&gt;99", wat!J203)), "-")</f>
        <v>79.016156013165698</v>
      </c>
      <c r="K205" s="28">
        <f>IF(ISNUMBER(wat!K203), IF(wat!K203=-999,"NA",IF(wat!K203&gt;99, "&gt;99", IF(wat!K203&lt;1, "&lt;1",wat!K203 ))), "-")</f>
        <v>5.1973410524807031</v>
      </c>
      <c r="L205" s="28">
        <f>IF(ISNUMBER(wat!L203), IF(wat!L203=-999,"NA",IF(wat!L203&gt;99, "&gt;99", IF(wat!L203&lt;1, "&lt;1",wat!L203 ))), "-")</f>
        <v>10.813248790884208</v>
      </c>
      <c r="M205" s="28">
        <f>IF(ISNUMBER(wat!M203), IF(wat!M203=-999,"NA",IF(wat!M203&gt;99, "&gt;99", IF(wat!M203&lt;1, "&lt;1",wat!M203 ))), "-")</f>
        <v>4.9732541434693935</v>
      </c>
      <c r="N205" s="29">
        <f>IF(ISNUMBER(wat!N203), IF(wat!N203=-999,"NA",wat!N203), "-")</f>
        <v>0.66750824451446533</v>
      </c>
      <c r="O205" s="51">
        <f>IF(ISNUMBER(wat!O203), IF(wat!O203=-999,"NA",IF(wat!O203&gt;99, "&gt;99", IF(wat!O203&lt;1, "&lt;1",wat!O203 ))), "-")</f>
        <v>92.109533897502331</v>
      </c>
      <c r="P205" s="28">
        <f>IF(ISNUMBER(wat!P203), IF(wat!P203=-999,"NA",IF(wat!P203&gt;99, "&gt;99", IF(wat!P203&lt;1, "&lt;1",wat!P203 ))), "-")</f>
        <v>3.4724741588691979</v>
      </c>
      <c r="Q205" s="28">
        <f>IF(ISNUMBER(wat!Q203), IF(wat!Q203=-999,"NA",IF(wat!Q203&gt;99, "&gt;99", IF(wat!Q203&lt;1, "&lt;1",wat!Q203 ))), "-")</f>
        <v>3.5982397225843319</v>
      </c>
      <c r="R205" s="28" t="str">
        <f>IF(ISNUMBER(wat!R203), IF(wat!R203=-999,"NA",IF(wat!R203&gt;99, "&gt;99", IF(wat!R203&lt;1, "&lt;1",wat!R203 ))), "-")</f>
        <v>&lt;1</v>
      </c>
      <c r="S205" s="29">
        <f>IF(ISNUMBER(wat!S203), IF(wat!S203=-999,"NA",wat!S203), "-")</f>
        <v>0.15080204606056213</v>
      </c>
      <c r="T205" s="52">
        <f>IF(ISNUMBER(wat!T203), IF(wat!T203=-999,"NA",IF(wat!T203&gt;99, "&gt;99", IF(wat!T203&lt;1, "&lt;1",wat!T203 ))), "-")</f>
        <v>52.270787770521274</v>
      </c>
      <c r="U205" s="53">
        <f>IF(ISNUMBER(wat!U203), IF(wat!U203=-999,"NA",IF(wat!U203&gt;99, "&gt;99", IF(wat!U203&lt;1, "&lt;1",wat!U203 ))), "-")</f>
        <v>57.426824664009054</v>
      </c>
      <c r="V205" s="53">
        <f>IF(ISNUMBER(wat!V203), IF(wat!V203=-999,"NA",IF(wat!V203&gt;99, "&gt;99", IF(wat!V203&lt;1, "&lt;1",wat!V203 ))), "-")</f>
        <v>70.10804624125737</v>
      </c>
      <c r="W205" s="53">
        <f>IF(ISNUMBER(wat!W203), IF(wat!W203=-999,"NA",IF(wat!W203&gt;99, "&gt;99", IF(wat!W203&lt;1, "&lt;1",wat!W203 ))), "-")</f>
        <v>53.134182343256313</v>
      </c>
      <c r="X205" s="29">
        <f>IF(ISNUMBER(wat!X203), IF(wat!X203=-999,"NA",wat!X203), "-")</f>
        <v>0.74984842538833618</v>
      </c>
      <c r="Y205" s="28">
        <f>IF(ISNUMBER(wat!Y203), IF(wat!Y203=-999,"NA",IF(wat!Y203&gt;99, "&gt;99", IF(wat!Y203&lt;1, "&lt;1",wat!Y203 ))), "-")</f>
        <v>42.189378030694556</v>
      </c>
      <c r="Z205" s="28">
        <f>IF(ISNUMBER(wat!Z203), IF(wat!Z203=-999,"NA",IF(wat!Z203&gt;99, "&gt;99", IF(wat!Z203&lt;1, "&lt;1",wat!Z203 ))), "-")</f>
        <v>46.177710902027414</v>
      </c>
      <c r="AA205" s="52">
        <f>IF(ISNUMBER(wat!AA203), IF(wat!AA203=-999,"NA",IF(wat!AA203&gt;99, "&gt;99", IF(wat!AA203&lt;1, "&lt;1",wat!AA203 ))), "-")</f>
        <v>48.484515487255393</v>
      </c>
      <c r="AB205" s="53">
        <f>IF(ISNUMBER(wat!AB203), IF(wat!AB203=-999,"NA",IF(wat!AB203&gt;99, "&gt;99", IF(wat!AB203&lt;1, "&lt;1",wat!AB203 ))), "-")</f>
        <v>48.484515487255393</v>
      </c>
      <c r="AC205" s="53">
        <f>IF(ISNUMBER(wat!AC203), IF(wat!AC203=-999,"NA",IF(wat!AC203&gt;99, "&gt;99", IF(wat!AC203&lt;1, "&lt;1",wat!AC203 ))), "-")</f>
        <v>64.370453395385098</v>
      </c>
      <c r="AD205" s="53">
        <f>IF(ISNUMBER(wat!AD203), IF(wat!AD203=-999,"NA",IF(wat!AD203&gt;99, "&gt;99", IF(wat!AD203&lt;1, "&lt;1",wat!AD203 ))), "-")</f>
        <v>49.844961890495021</v>
      </c>
      <c r="AE205" s="29">
        <f>IF(ISNUMBER(wat!AE203), IF(wat!AE203=-999,"NA",wat!AE203), "-")</f>
        <v>1.1923743486404419</v>
      </c>
      <c r="AF205" s="28">
        <f>IF(ISNUMBER(wat!AF203), IF(wat!AF203=-999,"NA",IF(wat!AF203&gt;99, "&gt;99", IF(wat!AF203&lt;1, "&lt;1",wat!AF203 ))), "-")</f>
        <v>28.798168935538975</v>
      </c>
      <c r="AG205" s="28">
        <f>IF(ISNUMBER(wat!AG203), IF(wat!AG203=-999,"NA",IF(wat!AG203&gt;99, "&gt;99", IF(wat!AG203&lt;1, "&lt;1",wat!AG203 ))), "-")</f>
        <v>55.415328130107419</v>
      </c>
      <c r="AH205" s="52">
        <f>IF(ISNUMBER(wat!AH203), IF(wat!AH203=-999,"NA",IF(wat!AH203&gt;99, "&gt;99", IF(wat!AH203&lt;1, "&lt;1",wat!AH203 ))), "-")</f>
        <v>58.847661227386105</v>
      </c>
      <c r="AI205" s="53">
        <f>IF(ISNUMBER(wat!AI203), IF(wat!AI203=-999,"NA",IF(wat!AI203&gt;99, "&gt;99", IF(wat!AI203&lt;1, "&lt;1",wat!AI203 ))), "-")</f>
        <v>72.959895461986719</v>
      </c>
      <c r="AJ205" s="53">
        <f>IF(ISNUMBER(wat!AJ203), IF(wat!AJ203=-999,"NA",IF(wat!AJ203&gt;99, "&gt;99", IF(wat!AJ203&lt;1, "&lt;1",wat!AJ203 ))), "-")</f>
        <v>80.074424571110285</v>
      </c>
      <c r="AK205" s="53">
        <f>IF(ISNUMBER(wat!AK203), IF(wat!AK203=-999,"NA",IF(wat!AK203&gt;99, "&gt;99", IF(wat!AK203&lt;1, "&lt;1",wat!AK203 ))), "-")</f>
        <v>58.847661227386105</v>
      </c>
      <c r="AL205" s="29">
        <f>IF(ISNUMBER(wat!AL203), IF(wat!AL203=-999,"NA",wat!AL203), "-")</f>
        <v>-0.18879266083240509</v>
      </c>
      <c r="AM205" s="28">
        <f>IF(ISNUMBER(wat!AM203), IF(wat!AM203=-999,"NA",IF(wat!AM203&gt;99, "&gt;99", IF(wat!AM203&lt;1, "&lt;1",wat!AM203 ))), "-")</f>
        <v>65.450327094104978</v>
      </c>
      <c r="AN205" s="28">
        <f>IF(ISNUMBER(wat!AN203), IF(wat!AN203=-999,"NA",IF(wat!AN203&gt;99, "&gt;99", IF(wat!AN203&lt;1, "&lt;1",wat!AN203 ))), "-")</f>
        <v>30.131680962266589</v>
      </c>
      <c r="AO205" s="25">
        <f>IF(ISBLANK(wat!AO203), "", wat!AO203)</f>
        <v>202</v>
      </c>
    </row>
    <row r="206" spans="1:41" hidden="1" x14ac:dyDescent="0.25">
      <c r="A206" s="25" t="str">
        <f>IF(ISBLANK(wat!A204), "", wat!A204)</f>
        <v>Lower-middle-income</v>
      </c>
      <c r="B206" s="56">
        <f>IF(ISBLANK(wat!B204), "", wat!B204)</f>
        <v>2013</v>
      </c>
      <c r="C206" s="54">
        <f>IF(ISNUMBER(wat!C204), wat!C204, "-")</f>
        <v>2669811.163230896</v>
      </c>
      <c r="D206" s="28">
        <f>IF(ISNUMBER(wat!D204), wat!D204, "-")</f>
        <v>36.963459014892578</v>
      </c>
      <c r="E206" s="51">
        <f>IF(ISNUMBER(wat!E204), IF(wat!E204=-999,"NA",IF(wat!E204&gt;99, "&gt;99", IF(wat!E204&lt;1, "&lt;1",wat!E204 ))), "-")</f>
        <v>84.338296752814585</v>
      </c>
      <c r="F206" s="28">
        <f>IF(ISNUMBER(wat!F204), IF(wat!F204=-999,"NA",IF(wat!F204&gt;99, "&gt;99", IF(wat!F204&lt;1, "&lt;1",wat!F204 ))), "-")</f>
        <v>4.5767839973720559</v>
      </c>
      <c r="G206" s="28">
        <f>IF(ISNUMBER(wat!G204), IF(wat!G204=-999,"NA",IF(wat!G204&gt;99, "&gt;99", IF(wat!G204&lt;1, "&lt;1",wat!G204 ))), "-")</f>
        <v>7.7877807846867695</v>
      </c>
      <c r="H206" s="28">
        <f>IF(ISNUMBER(wat!H204), IF(wat!H204=-999,"NA",IF(wat!H204&gt;99, "&gt;99", IF(wat!H204&lt;1, "&lt;1",wat!H204 ))), "-")</f>
        <v>3.2971384651265727</v>
      </c>
      <c r="I206" s="29">
        <f>IF(ISNUMBER(wat!I204), IF(wat!I204=-999,"NA",wat!I204), "-")</f>
        <v>0.54042112827301025</v>
      </c>
      <c r="J206" s="51">
        <f>IF(ISNUMBER(wat!J204), IF(wat!J204=-999,"NA",IF(wat!J204&gt;99, "&gt;99", wat!J204)), "-")</f>
        <v>79.689091679780603</v>
      </c>
      <c r="K206" s="28">
        <f>IF(ISNUMBER(wat!K204), IF(wat!K204=-999,"NA",IF(wat!K204&gt;99, "&gt;99", IF(wat!K204&lt;1, "&lt;1",wat!K204 ))), "-")</f>
        <v>5.2290727715728051</v>
      </c>
      <c r="L206" s="28">
        <f>IF(ISNUMBER(wat!L204), IF(wat!L204=-999,"NA",IF(wat!L204&gt;99, "&gt;99", IF(wat!L204&lt;1, "&lt;1",wat!L204 ))), "-")</f>
        <v>10.309107968146355</v>
      </c>
      <c r="M206" s="28">
        <f>IF(ISNUMBER(wat!M204), IF(wat!M204=-999,"NA",IF(wat!M204&gt;99, "&gt;99", IF(wat!M204&lt;1, "&lt;1",wat!M204 ))), "-")</f>
        <v>4.7727275805002503</v>
      </c>
      <c r="N206" s="29">
        <f>IF(ISNUMBER(wat!N204), IF(wat!N204=-999,"NA",wat!N204), "-")</f>
        <v>0.66750824451446533</v>
      </c>
      <c r="O206" s="51">
        <f>IF(ISNUMBER(wat!O204), IF(wat!O204=-999,"NA",IF(wat!O204&gt;99, "&gt;99", IF(wat!O204&lt;1, "&lt;1",wat!O204 ))), "-")</f>
        <v>92.266935508788464</v>
      </c>
      <c r="P206" s="28">
        <f>IF(ISNUMBER(wat!P204), IF(wat!P204=-999,"NA",IF(wat!P204&gt;99, "&gt;99", IF(wat!P204&lt;1, "&lt;1",wat!P204 ))), "-")</f>
        <v>3.464387452424357</v>
      </c>
      <c r="Q206" s="28">
        <f>IF(ISNUMBER(wat!Q204), IF(wat!Q204=-999,"NA",IF(wat!Q204&gt;99, "&gt;99", IF(wat!Q204&lt;1, "&lt;1",wat!Q204 ))), "-")</f>
        <v>3.4879706251279359</v>
      </c>
      <c r="R206" s="28" t="str">
        <f>IF(ISNUMBER(wat!R204), IF(wat!R204=-999,"NA",IF(wat!R204&gt;99, "&gt;99", IF(wat!R204&lt;1, "&lt;1",wat!R204 ))), "-")</f>
        <v>&lt;1</v>
      </c>
      <c r="S206" s="29">
        <f>IF(ISNUMBER(wat!S204), IF(wat!S204=-999,"NA",wat!S204), "-")</f>
        <v>0.15080204606056213</v>
      </c>
      <c r="T206" s="52">
        <f>IF(ISNUMBER(wat!T204), IF(wat!T204=-999,"NA",IF(wat!T204&gt;99, "&gt;99", IF(wat!T204&lt;1, "&lt;1",wat!T204 ))), "-")</f>
        <v>53.092473987758254</v>
      </c>
      <c r="U206" s="53">
        <f>IF(ISNUMBER(wat!U204), IF(wat!U204=-999,"NA",IF(wat!U204&gt;99, "&gt;99", IF(wat!U204&lt;1, "&lt;1",wat!U204 ))), "-")</f>
        <v>58.501322185596116</v>
      </c>
      <c r="V206" s="53">
        <f>IF(ISNUMBER(wat!V204), IF(wat!V204=-999,"NA",IF(wat!V204&gt;99, "&gt;99", IF(wat!V204&lt;1, "&lt;1",wat!V204 ))), "-")</f>
        <v>69.862173965006477</v>
      </c>
      <c r="W206" s="53">
        <f>IF(ISNUMBER(wat!W204), IF(wat!W204=-999,"NA",IF(wat!W204&gt;99, "&gt;99", IF(wat!W204&lt;1, "&lt;1",wat!W204 ))), "-")</f>
        <v>54.132067533867669</v>
      </c>
      <c r="X206" s="29">
        <f>IF(ISNUMBER(wat!X204), IF(wat!X204=-999,"NA",wat!X204), "-")</f>
        <v>0.74984842538833618</v>
      </c>
      <c r="Y206" s="28">
        <f>IF(ISNUMBER(wat!Y204), IF(wat!Y204=-999,"NA",IF(wat!Y204&gt;99, "&gt;99", IF(wat!Y204&lt;1, "&lt;1",wat!Y204 ))), "-")</f>
        <v>42.286256651334639</v>
      </c>
      <c r="Z206" s="28">
        <f>IF(ISNUMBER(wat!Z204), IF(wat!Z204=-999,"NA",IF(wat!Z204&gt;99, "&gt;99", IF(wat!Z204&lt;1, "&lt;1",wat!Z204 ))), "-")</f>
        <v>46.628824098852014</v>
      </c>
      <c r="AA206" s="52">
        <f>IF(ISNUMBER(wat!AA204), IF(wat!AA204=-999,"NA",IF(wat!AA204&gt;99, "&gt;99", IF(wat!AA204&lt;1, "&lt;1",wat!AA204 ))), "-")</f>
        <v>49.793286071542752</v>
      </c>
      <c r="AB206" s="53">
        <f>IF(ISNUMBER(wat!AB204), IF(wat!AB204=-999,"NA",IF(wat!AB204&gt;99, "&gt;99", IF(wat!AB204&lt;1, "&lt;1",wat!AB204 ))), "-")</f>
        <v>49.793286071542752</v>
      </c>
      <c r="AC206" s="53">
        <f>IF(ISNUMBER(wat!AC204), IF(wat!AC204=-999,"NA",IF(wat!AC204&gt;99, "&gt;99", IF(wat!AC204&lt;1, "&lt;1",wat!AC204 ))), "-")</f>
        <v>64.126919168893309</v>
      </c>
      <c r="AD206" s="53">
        <f>IF(ISNUMBER(wat!AD204), IF(wat!AD204=-999,"NA",IF(wat!AD204&gt;99, "&gt;99", IF(wat!AD204&lt;1, "&lt;1",wat!AD204 ))), "-")</f>
        <v>51.442477999303506</v>
      </c>
      <c r="AE206" s="29">
        <f>IF(ISNUMBER(wat!AE204), IF(wat!AE204=-999,"NA",wat!AE204), "-")</f>
        <v>1.1923743486404419</v>
      </c>
      <c r="AF206" s="28">
        <f>IF(ISNUMBER(wat!AF204), IF(wat!AF204=-999,"NA",IF(wat!AF204&gt;99, "&gt;99", IF(wat!AF204&lt;1, "&lt;1",wat!AF204 ))), "-")</f>
        <v>28.951673164406174</v>
      </c>
      <c r="AG206" s="28">
        <f>IF(ISNUMBER(wat!AG204), IF(wat!AG204=-999,"NA",IF(wat!AG204&gt;99, "&gt;99", IF(wat!AG204&lt;1, "&lt;1",wat!AG204 ))), "-")</f>
        <v>55.966491286947239</v>
      </c>
      <c r="AH206" s="52">
        <f>IF(ISNUMBER(wat!AH204), IF(wat!AH204=-999,"NA",IF(wat!AH204&gt;99, "&gt;99", IF(wat!AH204&lt;1, "&lt;1",wat!AH204 ))), "-")</f>
        <v>58.718826832748007</v>
      </c>
      <c r="AI206" s="53">
        <f>IF(ISNUMBER(wat!AI204), IF(wat!AI204=-999,"NA",IF(wat!AI204&gt;99, "&gt;99", IF(wat!AI204&lt;1, "&lt;1",wat!AI204 ))), "-")</f>
        <v>73.351787376787257</v>
      </c>
      <c r="AJ206" s="53">
        <f>IF(ISNUMBER(wat!AJ204), IF(wat!AJ204=-999,"NA",IF(wat!AJ204&gt;99, "&gt;99", IF(wat!AJ204&lt;1, "&lt;1",wat!AJ204 ))), "-")</f>
        <v>79.642933847353504</v>
      </c>
      <c r="AK206" s="53">
        <f>IF(ISNUMBER(wat!AK204), IF(wat!AK204=-999,"NA",IF(wat!AK204&gt;99, "&gt;99", IF(wat!AK204&lt;1, "&lt;1",wat!AK204 ))), "-")</f>
        <v>58.718826832748007</v>
      </c>
      <c r="AL206" s="29">
        <f>IF(ISNUMBER(wat!AL204), IF(wat!AL204=-999,"NA",wat!AL204), "-")</f>
        <v>-0.18879266083240509</v>
      </c>
      <c r="AM206" s="28">
        <f>IF(ISNUMBER(wat!AM204), IF(wat!AM204=-999,"NA",IF(wat!AM204&gt;99, "&gt;99", IF(wat!AM204&lt;1, "&lt;1",wat!AM204 ))), "-")</f>
        <v>65.026717575864041</v>
      </c>
      <c r="AN206" s="28">
        <f>IF(ISNUMBER(wat!AN204), IF(wat!AN204=-999,"NA",IF(wat!AN204&gt;99, "&gt;99", IF(wat!AN204&lt;1, "&lt;1",wat!AN204 ))), "-")</f>
        <v>30.704605385348753</v>
      </c>
      <c r="AO206" s="25">
        <f>IF(ISBLANK(wat!AO204), "", wat!AO204)</f>
        <v>203</v>
      </c>
    </row>
    <row r="207" spans="1:41" hidden="1" x14ac:dyDescent="0.25">
      <c r="A207" s="25" t="str">
        <f>IF(ISBLANK(wat!A205), "", wat!A205)</f>
        <v>Lower-middle-income</v>
      </c>
      <c r="B207" s="56">
        <f>IF(ISBLANK(wat!B205), "", wat!B205)</f>
        <v>2014</v>
      </c>
      <c r="C207" s="54">
        <f>IF(ISNUMBER(wat!C205), wat!C205, "-")</f>
        <v>2710163.9638900757</v>
      </c>
      <c r="D207" s="28">
        <f>IF(ISNUMBER(wat!D205), wat!D205, "-")</f>
        <v>37.398590087890625</v>
      </c>
      <c r="E207" s="51">
        <f>IF(ISNUMBER(wat!E205), IF(wat!E205=-999,"NA",IF(wat!E205&gt;99, "&gt;99", IF(wat!E205&lt;1, "&lt;1",wat!E205 ))), "-")</f>
        <v>84.885510544227202</v>
      </c>
      <c r="F207" s="28">
        <f>IF(ISNUMBER(wat!F205), IF(wat!F205=-999,"NA",IF(wat!F205&gt;99, "&gt;99", IF(wat!F205&lt;1, "&lt;1",wat!F205 ))), "-")</f>
        <v>4.5732575030200779</v>
      </c>
      <c r="G207" s="28">
        <f>IF(ISNUMBER(wat!G205), IF(wat!G205=-999,"NA",IF(wat!G205&gt;99, "&gt;99", IF(wat!G205&lt;1, "&lt;1",wat!G205 ))), "-")</f>
        <v>7.3989878226846164</v>
      </c>
      <c r="H207" s="28">
        <f>IF(ISNUMBER(wat!H205), IF(wat!H205=-999,"NA",IF(wat!H205&gt;99, "&gt;99", IF(wat!H205&lt;1, "&lt;1",wat!H205 ))), "-")</f>
        <v>3.1422441300681059</v>
      </c>
      <c r="I207" s="29">
        <f>IF(ISNUMBER(wat!I205), IF(wat!I205=-999,"NA",wat!I205), "-")</f>
        <v>0.54042112827301025</v>
      </c>
      <c r="J207" s="51">
        <f>IF(ISNUMBER(wat!J205), IF(wat!J205=-999,"NA",IF(wat!J205&gt;99, "&gt;99", wat!J205)), "-")</f>
        <v>80.371484414609569</v>
      </c>
      <c r="K207" s="28">
        <f>IF(ISNUMBER(wat!K205), IF(wat!K205=-999,"NA",IF(wat!K205&gt;99, "&gt;99", IF(wat!K205&lt;1, "&lt;1",wat!K205 ))), "-")</f>
        <v>5.2494245252804692</v>
      </c>
      <c r="L207" s="28">
        <f>IF(ISNUMBER(wat!L205), IF(wat!L205=-999,"NA",IF(wat!L205&gt;99, "&gt;99", IF(wat!L205&lt;1, "&lt;1",wat!L205 ))), "-")</f>
        <v>9.8074056574009099</v>
      </c>
      <c r="M207" s="28">
        <f>IF(ISNUMBER(wat!M205), IF(wat!M205=-999,"NA",IF(wat!M205&gt;99, "&gt;99", IF(wat!M205&lt;1, "&lt;1",wat!M205 ))), "-")</f>
        <v>4.5716854027090452</v>
      </c>
      <c r="N207" s="29">
        <f>IF(ISNUMBER(wat!N205), IF(wat!N205=-999,"NA",wat!N205), "-")</f>
        <v>0.66750824451446533</v>
      </c>
      <c r="O207" s="51">
        <f>IF(ISNUMBER(wat!O205), IF(wat!O205=-999,"NA",IF(wat!O205&gt;99, "&gt;99", IF(wat!O205&lt;1, "&lt;1",wat!O205 ))), "-")</f>
        <v>92.441525196225754</v>
      </c>
      <c r="P207" s="28">
        <f>IF(ISNUMBER(wat!P205), IF(wat!P205=-999,"NA",IF(wat!P205&gt;99, "&gt;99", IF(wat!P205&lt;1, "&lt;1",wat!P205 ))), "-")</f>
        <v>3.4414230472965981</v>
      </c>
      <c r="Q207" s="28">
        <f>IF(ISNUMBER(wat!Q205), IF(wat!Q205=-999,"NA",IF(wat!Q205&gt;99, "&gt;99", IF(wat!Q205&lt;1, "&lt;1",wat!Q205 ))), "-")</f>
        <v>3.3675459543205464</v>
      </c>
      <c r="R207" s="28" t="str">
        <f>IF(ISNUMBER(wat!R205), IF(wat!R205=-999,"NA",IF(wat!R205&gt;99, "&gt;99", IF(wat!R205&lt;1, "&lt;1",wat!R205 ))), "-")</f>
        <v>&lt;1</v>
      </c>
      <c r="S207" s="29">
        <f>IF(ISNUMBER(wat!S205), IF(wat!S205=-999,"NA",wat!S205), "-")</f>
        <v>0.15080204606056213</v>
      </c>
      <c r="T207" s="52">
        <f>IF(ISNUMBER(wat!T205), IF(wat!T205=-999,"NA",IF(wat!T205&gt;99, "&gt;99", IF(wat!T205&lt;1, "&lt;1",wat!T205 ))), "-")</f>
        <v>53.8476725256116</v>
      </c>
      <c r="U207" s="53">
        <f>IF(ISNUMBER(wat!U205), IF(wat!U205=-999,"NA",IF(wat!U205&gt;99, "&gt;99", IF(wat!U205&lt;1, "&lt;1",wat!U205 ))), "-")</f>
        <v>59.516109306310788</v>
      </c>
      <c r="V207" s="53">
        <f>IF(ISNUMBER(wat!V205), IF(wat!V205=-999,"NA",IF(wat!V205&gt;99, "&gt;99", IF(wat!V205&lt;1, "&lt;1",wat!V205 ))), "-")</f>
        <v>69.612380556464657</v>
      </c>
      <c r="W207" s="53">
        <f>IF(ISNUMBER(wat!W205), IF(wat!W205=-999,"NA",IF(wat!W205&gt;99, "&gt;99", IF(wat!W205&lt;1, "&lt;1",wat!W205 ))), "-")</f>
        <v>55.126964250818567</v>
      </c>
      <c r="X207" s="29">
        <f>IF(ISNUMBER(wat!X205), IF(wat!X205=-999,"NA",wat!X205), "-")</f>
        <v>0.74984842538833618</v>
      </c>
      <c r="Y207" s="28">
        <f>IF(ISNUMBER(wat!Y205), IF(wat!Y205=-999,"NA",IF(wat!Y205&gt;99, "&gt;99", IF(wat!Y205&lt;1, "&lt;1",wat!Y205 ))), "-")</f>
        <v>42.381408170989282</v>
      </c>
      <c r="Z207" s="28">
        <f>IF(ISNUMBER(wat!Z205), IF(wat!Z205=-999,"NA",IF(wat!Z205&gt;99, "&gt;99", IF(wat!Z205&lt;1, "&lt;1",wat!Z205 ))), "-")</f>
        <v>47.077359876257994</v>
      </c>
      <c r="AA207" s="52">
        <f>IF(ISNUMBER(wat!AA205), IF(wat!AA205=-999,"NA",IF(wat!AA205&gt;99, "&gt;99", IF(wat!AA205&lt;1, "&lt;1",wat!AA205 ))), "-")</f>
        <v>51.009830595515204</v>
      </c>
      <c r="AB207" s="53">
        <f>IF(ISNUMBER(wat!AB205), IF(wat!AB205=-999,"NA",IF(wat!AB205&gt;99, "&gt;99", IF(wat!AB205&lt;1, "&lt;1",wat!AB205 ))), "-")</f>
        <v>51.009830595515204</v>
      </c>
      <c r="AC207" s="53">
        <f>IF(ISNUMBER(wat!AC205), IF(wat!AC205=-999,"NA",IF(wat!AC205&gt;99, "&gt;99", IF(wat!AC205&lt;1, "&lt;1",wat!AC205 ))), "-")</f>
        <v>63.874927890840596</v>
      </c>
      <c r="AD207" s="53">
        <f>IF(ISNUMBER(wat!AD205), IF(wat!AD205=-999,"NA",IF(wat!AD205&gt;99, "&gt;99", IF(wat!AD205&lt;1, "&lt;1",wat!AD205 ))), "-")</f>
        <v>53.053381574606242</v>
      </c>
      <c r="AE207" s="29">
        <f>IF(ISNUMBER(wat!AE205), IF(wat!AE205=-999,"NA",wat!AE205), "-")</f>
        <v>1.1923743486404419</v>
      </c>
      <c r="AF207" s="28">
        <f>IF(ISNUMBER(wat!AF205), IF(wat!AF205=-999,"NA",IF(wat!AF205&gt;99, "&gt;99", IF(wat!AF205&lt;1, "&lt;1",wat!AF205 ))), "-")</f>
        <v>29.106206575194221</v>
      </c>
      <c r="AG207" s="28">
        <f>IF(ISNUMBER(wat!AG205), IF(wat!AG205=-999,"NA",IF(wat!AG205&gt;99, "&gt;99", IF(wat!AG205&lt;1, "&lt;1",wat!AG205 ))), "-")</f>
        <v>56.5147023646958</v>
      </c>
      <c r="AH207" s="52">
        <f>IF(ISNUMBER(wat!AH205), IF(wat!AH205=-999,"NA",IF(wat!AH205&gt;99, "&gt;99", IF(wat!AH205&lt;1, "&lt;1",wat!AH205 ))), "-")</f>
        <v>58.597927513446571</v>
      </c>
      <c r="AI207" s="53">
        <f>IF(ISNUMBER(wat!AI205), IF(wat!AI205=-999,"NA",IF(wat!AI205&gt;99, "&gt;99", IF(wat!AI205&lt;1, "&lt;1",wat!AI205 ))), "-")</f>
        <v>73.754746512960097</v>
      </c>
      <c r="AJ207" s="53">
        <f>IF(ISNUMBER(wat!AJ205), IF(wat!AJ205=-999,"NA",IF(wat!AJ205&gt;99, "&gt;99", IF(wat!AJ205&lt;1, "&lt;1",wat!AJ205 ))), "-")</f>
        <v>79.216286345173515</v>
      </c>
      <c r="AK207" s="53">
        <f>IF(ISNUMBER(wat!AK205), IF(wat!AK205=-999,"NA",IF(wat!AK205&gt;99, "&gt;99", IF(wat!AK205&lt;1, "&lt;1",wat!AK205 ))), "-")</f>
        <v>58.597927513446571</v>
      </c>
      <c r="AL207" s="29">
        <f>IF(ISNUMBER(wat!AL205), IF(wat!AL205=-999,"NA",wat!AL205), "-")</f>
        <v>-0.18879266083240509</v>
      </c>
      <c r="AM207" s="28">
        <f>IF(ISNUMBER(wat!AM205), IF(wat!AM205=-999,"NA",IF(wat!AM205&gt;99, "&gt;99", IF(wat!AM205&lt;1, "&lt;1",wat!AM205 ))), "-")</f>
        <v>64.602734193310098</v>
      </c>
      <c r="AN207" s="28">
        <f>IF(ISNUMBER(wat!AN205), IF(wat!AN205=-999,"NA",IF(wat!AN205&gt;99, "&gt;99", IF(wat!AN205&lt;1, "&lt;1",wat!AN205 ))), "-")</f>
        <v>31.280214050212248</v>
      </c>
      <c r="AO207" s="25">
        <f>IF(ISBLANK(wat!AO205), "", wat!AO205)</f>
        <v>204</v>
      </c>
    </row>
    <row r="208" spans="1:41" hidden="1" x14ac:dyDescent="0.25">
      <c r="A208" s="25" t="str">
        <f>IF(ISBLANK(wat!A206), "", wat!A206)</f>
        <v>Lower-middle-income</v>
      </c>
      <c r="B208" s="56">
        <f>IF(ISBLANK(wat!B206), "", wat!B206)</f>
        <v>2015</v>
      </c>
      <c r="C208" s="54">
        <f>IF(ISNUMBER(wat!C206), wat!C206, "-")</f>
        <v>2750658.0464324951</v>
      </c>
      <c r="D208" s="28">
        <f>IF(ISNUMBER(wat!D206), wat!D206, "-")</f>
        <v>37.840721130371094</v>
      </c>
      <c r="E208" s="51">
        <f>IF(ISNUMBER(wat!E206), IF(wat!E206=-999,"NA",IF(wat!E206&gt;99, "&gt;99", IF(wat!E206&lt;1, "&lt;1",wat!E206 ))), "-")</f>
        <v>85.430018739897491</v>
      </c>
      <c r="F208" s="28">
        <f>IF(ISNUMBER(wat!F206), IF(wat!F206=-999,"NA",IF(wat!F206&gt;99, "&gt;99", IF(wat!F206&lt;1, "&lt;1",wat!F206 ))), "-")</f>
        <v>4.5680959091568072</v>
      </c>
      <c r="G208" s="28">
        <f>IF(ISNUMBER(wat!G206), IF(wat!G206=-999,"NA",IF(wat!G206&gt;99, "&gt;99", IF(wat!G206&lt;1, "&lt;1",wat!G206 ))), "-")</f>
        <v>7.0167548801148616</v>
      </c>
      <c r="H208" s="28">
        <f>IF(ISNUMBER(wat!H206), IF(wat!H206=-999,"NA",IF(wat!H206&gt;99, "&gt;99", IF(wat!H206&lt;1, "&lt;1",wat!H206 ))), "-")</f>
        <v>2.985130470830843</v>
      </c>
      <c r="I208" s="29">
        <f>IF(ISNUMBER(wat!I206), IF(wat!I206=-999,"NA",wat!I206), "-")</f>
        <v>0.54042112827301025</v>
      </c>
      <c r="J208" s="51">
        <f>IF(ISNUMBER(wat!J206), IF(wat!J206=-999,"NA",IF(wat!J206&gt;99, "&gt;99", wat!J206)), "-")</f>
        <v>81.034280830460531</v>
      </c>
      <c r="K208" s="28">
        <f>IF(ISNUMBER(wat!K206), IF(wat!K206=-999,"NA",IF(wat!K206&gt;99, "&gt;99", IF(wat!K206&lt;1, "&lt;1",wat!K206 ))), "-")</f>
        <v>5.287813501192633</v>
      </c>
      <c r="L208" s="28">
        <f>IF(ISNUMBER(wat!L206), IF(wat!L206=-999,"NA",IF(wat!L206&gt;99, "&gt;99", IF(wat!L206&lt;1, "&lt;1",wat!L206 ))), "-")</f>
        <v>9.308143471669986</v>
      </c>
      <c r="M208" s="28">
        <f>IF(ISNUMBER(wat!M206), IF(wat!M206=-999,"NA",IF(wat!M206&gt;99, "&gt;99", IF(wat!M206&lt;1, "&lt;1",wat!M206 ))), "-")</f>
        <v>4.3697621966768638</v>
      </c>
      <c r="N208" s="29">
        <f>IF(ISNUMBER(wat!N206), IF(wat!N206=-999,"NA",wat!N206), "-")</f>
        <v>0.66750824451446533</v>
      </c>
      <c r="O208" s="51">
        <f>IF(ISNUMBER(wat!O206), IF(wat!O206=-999,"NA",IF(wat!O206&gt;99, "&gt;99", IF(wat!O206&lt;1, "&lt;1",wat!O206 ))), "-")</f>
        <v>92.65070357776645</v>
      </c>
      <c r="P208" s="28">
        <f>IF(ISNUMBER(wat!P206), IF(wat!P206=-999,"NA",IF(wat!P206&gt;99, "&gt;99", IF(wat!P206&lt;1, "&lt;1",wat!P206 ))), "-")</f>
        <v>3.3858475829934043</v>
      </c>
      <c r="Q208" s="28">
        <f>IF(ISNUMBER(wat!Q206), IF(wat!Q206=-999,"NA",IF(wat!Q206&gt;99, "&gt;99", IF(wat!Q206&lt;1, "&lt;1",wat!Q206 ))), "-")</f>
        <v>3.2527918069155266</v>
      </c>
      <c r="R208" s="28" t="str">
        <f>IF(ISNUMBER(wat!R206), IF(wat!R206=-999,"NA",IF(wat!R206&gt;99, "&gt;99", IF(wat!R206&lt;1, "&lt;1",wat!R206 ))), "-")</f>
        <v>&lt;1</v>
      </c>
      <c r="S208" s="29">
        <f>IF(ISNUMBER(wat!S206), IF(wat!S206=-999,"NA",wat!S206), "-")</f>
        <v>0.15080204606056213</v>
      </c>
      <c r="T208" s="52">
        <f>IF(ISNUMBER(wat!T206), IF(wat!T206=-999,"NA",IF(wat!T206&gt;99, "&gt;99", IF(wat!T206&lt;1, "&lt;1",wat!T206 ))), "-")</f>
        <v>54.58121299938513</v>
      </c>
      <c r="U208" s="53">
        <f>IF(ISNUMBER(wat!U206), IF(wat!U206=-999,"NA",IF(wat!U206&gt;99, "&gt;99", IF(wat!U206&lt;1, "&lt;1",wat!U206 ))), "-")</f>
        <v>60.521344032733722</v>
      </c>
      <c r="V208" s="53">
        <f>IF(ISNUMBER(wat!V206), IF(wat!V206=-999,"NA",IF(wat!V206&gt;99, "&gt;99", IF(wat!V206&lt;1, "&lt;1",wat!V206 ))), "-")</f>
        <v>69.358907674443813</v>
      </c>
      <c r="W208" s="53">
        <f>IF(ISNUMBER(wat!W206), IF(wat!W206=-999,"NA",IF(wat!W206&gt;99, "&gt;99", IF(wat!W206&lt;1, "&lt;1",wat!W206 ))), "-")</f>
        <v>56.11677691083473</v>
      </c>
      <c r="X208" s="29">
        <f>IF(ISNUMBER(wat!X206), IF(wat!X206=-999,"NA",wat!X206), "-")</f>
        <v>0.74984842538833618</v>
      </c>
      <c r="Y208" s="28">
        <f>IF(ISNUMBER(wat!Y206), IF(wat!Y206=-999,"NA",IF(wat!Y206&gt;99, "&gt;99", IF(wat!Y206&lt;1, "&lt;1",wat!Y206 ))), "-")</f>
        <v>42.474265813741866</v>
      </c>
      <c r="Z208" s="28">
        <f>IF(ISNUMBER(wat!Z206), IF(wat!Z206=-999,"NA",IF(wat!Z206&gt;99, "&gt;99", IF(wat!Z206&lt;1, "&lt;1",wat!Z206 ))), "-")</f>
        <v>47.523848835312478</v>
      </c>
      <c r="AA208" s="52">
        <f>IF(ISNUMBER(wat!AA206), IF(wat!AA206=-999,"NA",IF(wat!AA206&gt;99, "&gt;99", IF(wat!AA206&lt;1, "&lt;1",wat!AA206 ))), "-")</f>
        <v>52.205883236561021</v>
      </c>
      <c r="AB208" s="53">
        <f>IF(ISNUMBER(wat!AB206), IF(wat!AB206=-999,"NA",IF(wat!AB206&gt;99, "&gt;99", IF(wat!AB206&lt;1, "&lt;1",wat!AB206 ))), "-")</f>
        <v>52.205883236561021</v>
      </c>
      <c r="AC208" s="53">
        <f>IF(ISNUMBER(wat!AC206), IF(wat!AC206=-999,"NA",IF(wat!AC206&gt;99, "&gt;99", IF(wat!AC206&lt;1, "&lt;1",wat!AC206 ))), "-")</f>
        <v>63.615085931125549</v>
      </c>
      <c r="AD208" s="53">
        <f>IF(ISNUMBER(wat!AD206), IF(wat!AD206=-999,"NA",IF(wat!AD206&gt;99, "&gt;99", IF(wat!AD206&lt;1, "&lt;1",wat!AD206 ))), "-")</f>
        <v>54.676252748240948</v>
      </c>
      <c r="AE208" s="29">
        <f>IF(ISNUMBER(wat!AE206), IF(wat!AE206=-999,"NA",wat!AE206), "-")</f>
        <v>1.1923743486404419</v>
      </c>
      <c r="AF208" s="28">
        <f>IF(ISNUMBER(wat!AF206), IF(wat!AF206=-999,"NA",IF(wat!AF206&gt;99, "&gt;99", IF(wat!AF206&lt;1, "&lt;1",wat!AF206 ))), "-")</f>
        <v>29.261742198914558</v>
      </c>
      <c r="AG208" s="28">
        <f>IF(ISNUMBER(wat!AG206), IF(wat!AG206=-999,"NA",IF(wat!AG206&gt;99, "&gt;99", IF(wat!AG206&lt;1, "&lt;1",wat!AG206 ))), "-")</f>
        <v>57.060352132738601</v>
      </c>
      <c r="AH208" s="52">
        <f>IF(ISNUMBER(wat!AH206), IF(wat!AH206=-999,"NA",IF(wat!AH206&gt;99, "&gt;99", IF(wat!AH206&lt;1, "&lt;1",wat!AH206 ))), "-")</f>
        <v>58.483062475072778</v>
      </c>
      <c r="AI208" s="53">
        <f>IF(ISNUMBER(wat!AI206), IF(wat!AI206=-999,"NA",IF(wat!AI206&gt;99, "&gt;99", IF(wat!AI206&lt;1, "&lt;1",wat!AI206 ))), "-")</f>
        <v>74.180784673039142</v>
      </c>
      <c r="AJ208" s="53">
        <f>IF(ISNUMBER(wat!AJ206), IF(wat!AJ206=-999,"NA",IF(wat!AJ206&gt;99, "&gt;99", IF(wat!AJ206&lt;1, "&lt;1",wat!AJ206 ))), "-")</f>
        <v>78.794030322227385</v>
      </c>
      <c r="AK208" s="53">
        <f>IF(ISNUMBER(wat!AK206), IF(wat!AK206=-999,"NA",IF(wat!AK206&gt;99, "&gt;99", IF(wat!AK206&lt;1, "&lt;1",wat!AK206 ))), "-")</f>
        <v>58.483062475072778</v>
      </c>
      <c r="AL208" s="29">
        <f>IF(ISNUMBER(wat!AL206), IF(wat!AL206=-999,"NA",wat!AL206), "-")</f>
        <v>-0.18879266083240509</v>
      </c>
      <c r="AM208" s="28">
        <f>IF(ISNUMBER(wat!AM206), IF(wat!AM206=-999,"NA",IF(wat!AM206&gt;99, "&gt;99", IF(wat!AM206&lt;1, "&lt;1",wat!AM206 ))), "-")</f>
        <v>64.177895450101403</v>
      </c>
      <c r="AN208" s="28">
        <f>IF(ISNUMBER(wat!AN206), IF(wat!AN206=-999,"NA",IF(wat!AN206&gt;99, "&gt;99", IF(wat!AN206&lt;1, "&lt;1",wat!AN206 ))), "-")</f>
        <v>31.8586557106584</v>
      </c>
      <c r="AO208" s="25">
        <f>IF(ISBLANK(wat!AO206), "", wat!AO206)</f>
        <v>205</v>
      </c>
    </row>
    <row r="209" spans="1:41" hidden="1" x14ac:dyDescent="0.25">
      <c r="A209" s="25" t="str">
        <f>IF(ISBLANK(wat!A207), "", wat!A207)</f>
        <v>Lower-middle-income</v>
      </c>
      <c r="B209" s="56">
        <f>IF(ISBLANK(wat!B207), "", wat!B207)</f>
        <v>2016</v>
      </c>
      <c r="C209" s="54">
        <f>IF(ISNUMBER(wat!C207), wat!C207, "-")</f>
        <v>2791286.1683578491</v>
      </c>
      <c r="D209" s="28">
        <f>IF(ISNUMBER(wat!D207), wat!D207, "-")</f>
        <v>38.289409637451172</v>
      </c>
      <c r="E209" s="51">
        <f>IF(ISNUMBER(wat!E207), IF(wat!E207=-999,"NA",IF(wat!E207&gt;99, "&gt;99", IF(wat!E207&lt;1, "&lt;1",wat!E207 ))), "-")</f>
        <v>85.970447934577663</v>
      </c>
      <c r="F209" s="28">
        <f>IF(ISNUMBER(wat!F207), IF(wat!F207=-999,"NA",IF(wat!F207&gt;99, "&gt;99", IF(wat!F207&lt;1, "&lt;1",wat!F207 ))), "-")</f>
        <v>4.5636160825776768</v>
      </c>
      <c r="G209" s="28">
        <f>IF(ISNUMBER(wat!G207), IF(wat!G207=-999,"NA",IF(wat!G207&gt;99, "&gt;99", IF(wat!G207&lt;1, "&lt;1",wat!G207 ))), "-")</f>
        <v>6.635426927077436</v>
      </c>
      <c r="H209" s="28">
        <f>IF(ISNUMBER(wat!H207), IF(wat!H207=-999,"NA",IF(wat!H207&gt;99, "&gt;99", IF(wat!H207&lt;1, "&lt;1",wat!H207 ))), "-")</f>
        <v>2.8305090557672297</v>
      </c>
      <c r="I209" s="29">
        <f>IF(ISNUMBER(wat!I207), IF(wat!I207=-999,"NA",wat!I207), "-")</f>
        <v>0.54042112827301025</v>
      </c>
      <c r="J209" s="51">
        <f>IF(ISNUMBER(wat!J207), IF(wat!J207=-999,"NA",IF(wat!J207&gt;99, "&gt;99", wat!J207)), "-")</f>
        <v>81.698400808090469</v>
      </c>
      <c r="K209" s="28">
        <f>IF(ISNUMBER(wat!K207), IF(wat!K207=-999,"NA",IF(wat!K207&gt;99, "&gt;99", IF(wat!K207&lt;1, "&lt;1",wat!K207 ))), "-")</f>
        <v>5.3248619423766774</v>
      </c>
      <c r="L209" s="28">
        <f>IF(ISNUMBER(wat!L207), IF(wat!L207=-999,"NA",IF(wat!L207&gt;99, "&gt;99", IF(wat!L207&lt;1, "&lt;1",wat!L207 ))), "-")</f>
        <v>8.8077149421733889</v>
      </c>
      <c r="M209" s="28">
        <f>IF(ISNUMBER(wat!M207), IF(wat!M207=-999,"NA",IF(wat!M207&gt;99, "&gt;99", IF(wat!M207&lt;1, "&lt;1",wat!M207 ))), "-")</f>
        <v>4.169022307359465</v>
      </c>
      <c r="N209" s="29">
        <f>IF(ISNUMBER(wat!N207), IF(wat!N207=-999,"NA",wat!N207), "-")</f>
        <v>0.66750824451446533</v>
      </c>
      <c r="O209" s="51">
        <f>IF(ISNUMBER(wat!O207), IF(wat!O207=-999,"NA",IF(wat!O207&gt;99, "&gt;99", IF(wat!O207&lt;1, "&lt;1",wat!O207 ))), "-")</f>
        <v>92.855653397642328</v>
      </c>
      <c r="P209" s="28">
        <f>IF(ISNUMBER(wat!P207), IF(wat!P207=-999,"NA",IF(wat!P207&gt;99, "&gt;99", IF(wat!P207&lt;1, "&lt;1",wat!P207 ))), "-")</f>
        <v>3.3367248494286676</v>
      </c>
      <c r="Q209" s="28">
        <f>IF(ISNUMBER(wat!Q207), IF(wat!Q207=-999,"NA",IF(wat!Q207&gt;99, "&gt;99", IF(wat!Q207&lt;1, "&lt;1",wat!Q207 ))), "-")</f>
        <v>3.1343789894883054</v>
      </c>
      <c r="R209" s="28" t="str">
        <f>IF(ISNUMBER(wat!R207), IF(wat!R207=-999,"NA",IF(wat!R207&gt;99, "&gt;99", IF(wat!R207&lt;1, "&lt;1",wat!R207 ))), "-")</f>
        <v>&lt;1</v>
      </c>
      <c r="S209" s="29">
        <f>IF(ISNUMBER(wat!S207), IF(wat!S207=-999,"NA",wat!S207), "-")</f>
        <v>0.15080204606056213</v>
      </c>
      <c r="T209" s="52">
        <f>IF(ISNUMBER(wat!T207), IF(wat!T207=-999,"NA",IF(wat!T207&gt;99, "&gt;99", IF(wat!T207&lt;1, "&lt;1",wat!T207 ))), "-")</f>
        <v>55.304192082230024</v>
      </c>
      <c r="U209" s="53">
        <f>IF(ISNUMBER(wat!U207), IF(wat!U207=-999,"NA",IF(wat!U207&gt;99, "&gt;99", IF(wat!U207&lt;1, "&lt;1",wat!U207 ))), "-")</f>
        <v>61.527833582107831</v>
      </c>
      <c r="V209" s="53">
        <f>IF(ISNUMBER(wat!V207), IF(wat!V207=-999,"NA",IF(wat!V207&gt;99, "&gt;99", IF(wat!V207&lt;1, "&lt;1",wat!V207 ))), "-")</f>
        <v>69.102771619990747</v>
      </c>
      <c r="W209" s="53">
        <f>IF(ISNUMBER(wat!W207), IF(wat!W207=-999,"NA",IF(wat!W207&gt;99, "&gt;99", IF(wat!W207&lt;1, "&lt;1",wat!W207 ))), "-")</f>
        <v>57.091876555472467</v>
      </c>
      <c r="X209" s="29">
        <f>IF(ISNUMBER(wat!X207), IF(wat!X207=-999,"NA",wat!X207), "-")</f>
        <v>0.74984842538833618</v>
      </c>
      <c r="Y209" s="28">
        <f>IF(ISNUMBER(wat!Y207), IF(wat!Y207=-999,"NA",IF(wat!Y207&gt;99, "&gt;99", IF(wat!Y207&lt;1, "&lt;1",wat!Y207 ))), "-")</f>
        <v>42.564142590380285</v>
      </c>
      <c r="Z209" s="28">
        <f>IF(ISNUMBER(wat!Z207), IF(wat!Z207=-999,"NA",IF(wat!Z207&gt;99, "&gt;99", IF(wat!Z207&lt;1, "&lt;1",wat!Z207 ))), "-")</f>
        <v>47.969921426775066</v>
      </c>
      <c r="AA209" s="52">
        <f>IF(ISNUMBER(wat!AA207), IF(wat!AA207=-999,"NA",IF(wat!AA207&gt;99, "&gt;99", IF(wat!AA207&lt;1, "&lt;1",wat!AA207 ))), "-")</f>
        <v>53.414302269315648</v>
      </c>
      <c r="AB209" s="53">
        <f>IF(ISNUMBER(wat!AB207), IF(wat!AB207=-999,"NA",IF(wat!AB207&gt;99, "&gt;99", IF(wat!AB207&lt;1, "&lt;1",wat!AB207 ))), "-")</f>
        <v>53.414302269315648</v>
      </c>
      <c r="AC209" s="53">
        <f>IF(ISNUMBER(wat!AC207), IF(wat!AC207=-999,"NA",IF(wat!AC207&gt;99, "&gt;99", IF(wat!AC207&lt;1, "&lt;1",wat!AC207 ))), "-")</f>
        <v>63.348821236611641</v>
      </c>
      <c r="AD209" s="53">
        <f>IF(ISNUMBER(wat!AD207), IF(wat!AD207=-999,"NA",IF(wat!AD207&gt;99, "&gt;99", IF(wat!AD207&lt;1, "&lt;1",wat!AD207 ))), "-")</f>
        <v>56.311186562772207</v>
      </c>
      <c r="AE209" s="29">
        <f>IF(ISNUMBER(wat!AE207), IF(wat!AE207=-999,"NA",wat!AE207), "-")</f>
        <v>1.1923743486404419</v>
      </c>
      <c r="AF209" s="28">
        <f>IF(ISNUMBER(wat!AF207), IF(wat!AF207=-999,"NA",IF(wat!AF207&gt;99, "&gt;99", IF(wat!AF207&lt;1, "&lt;1",wat!AF207 ))), "-")</f>
        <v>29.417884902098336</v>
      </c>
      <c r="AG209" s="28">
        <f>IF(ISNUMBER(wat!AG207), IF(wat!AG207=-999,"NA",IF(wat!AG207&gt;99, "&gt;99", IF(wat!AG207&lt;1, "&lt;1",wat!AG207 ))), "-")</f>
        <v>57.605377848368811</v>
      </c>
      <c r="AH209" s="52">
        <f>IF(ISNUMBER(wat!AH207), IF(wat!AH207=-999,"NA",IF(wat!AH207&gt;99, "&gt;99", IF(wat!AH207&lt;1, "&lt;1",wat!AH207 ))), "-")</f>
        <v>58.350103482678684</v>
      </c>
      <c r="AI209" s="53">
        <f>IF(ISNUMBER(wat!AI207), IF(wat!AI207=-999,"NA",IF(wat!AI207&gt;99, "&gt;99", IF(wat!AI207&lt;1, "&lt;1",wat!AI207 ))), "-")</f>
        <v>74.604315159148342</v>
      </c>
      <c r="AJ209" s="53">
        <f>IF(ISNUMBER(wat!AJ207), IF(wat!AJ207=-999,"NA",IF(wat!AJ207&gt;99, "&gt;99", IF(wat!AJ207&lt;1, "&lt;1",wat!AJ207 ))), "-")</f>
        <v>78.376343872234955</v>
      </c>
      <c r="AK209" s="53">
        <f>IF(ISNUMBER(wat!AK207), IF(wat!AK207=-999,"NA",IF(wat!AK207&gt;99, "&gt;99", IF(wat!AK207&lt;1, "&lt;1",wat!AK207 ))), "-")</f>
        <v>58.350103482678684</v>
      </c>
      <c r="AL209" s="29">
        <f>IF(ISNUMBER(wat!AL207), IF(wat!AL207=-999,"NA",wat!AL207), "-")</f>
        <v>-0.18879266083240509</v>
      </c>
      <c r="AM209" s="28">
        <f>IF(ISNUMBER(wat!AM207), IF(wat!AM207=-999,"NA",IF(wat!AM207&gt;99, "&gt;99", IF(wat!AM207&lt;1, "&lt;1",wat!AM207 ))), "-")</f>
        <v>63.751811225679674</v>
      </c>
      <c r="AN209" s="28">
        <f>IF(ISNUMBER(wat!AN207), IF(wat!AN207=-999,"NA",IF(wat!AN207&gt;99, "&gt;99", IF(wat!AN207&lt;1, "&lt;1",wat!AN207 ))), "-")</f>
        <v>32.440567021391296</v>
      </c>
      <c r="AO209" s="25">
        <f>IF(ISBLANK(wat!AO207), "", wat!AO207)</f>
        <v>206</v>
      </c>
    </row>
    <row r="210" spans="1:41" hidden="1" x14ac:dyDescent="0.25">
      <c r="A210" s="25" t="str">
        <f>IF(ISBLANK(wat!A208), "", wat!A208)</f>
        <v>Lower-middle-income</v>
      </c>
      <c r="B210" s="56">
        <f>IF(ISBLANK(wat!B208), "", wat!B208)</f>
        <v>2017</v>
      </c>
      <c r="C210" s="54">
        <f>IF(ISNUMBER(wat!C208), wat!C208, "-")</f>
        <v>2832014.2979888916</v>
      </c>
      <c r="D210" s="28">
        <f>IF(ISNUMBER(wat!D208), wat!D208, "-")</f>
        <v>38.746318817138672</v>
      </c>
      <c r="E210" s="51">
        <f>IF(ISNUMBER(wat!E208), IF(wat!E208=-999,"NA",IF(wat!E208&gt;99, "&gt;99", IF(wat!E208&lt;1, "&lt;1",wat!E208 ))), "-")</f>
        <v>86.506759768520496</v>
      </c>
      <c r="F210" s="28">
        <f>IF(ISNUMBER(wat!F208), IF(wat!F208=-999,"NA",IF(wat!F208&gt;99, "&gt;99", IF(wat!F208&lt;1, "&lt;1",wat!F208 ))), "-")</f>
        <v>4.5592158620902072</v>
      </c>
      <c r="G210" s="28">
        <f>IF(ISNUMBER(wat!G208), IF(wat!G208=-999,"NA",IF(wat!G208&gt;99, "&gt;99", IF(wat!G208&lt;1, "&lt;1",wat!G208 ))), "-")</f>
        <v>6.2450521487904576</v>
      </c>
      <c r="H210" s="28">
        <f>IF(ISNUMBER(wat!H208), IF(wat!H208=-999,"NA",IF(wat!H208&gt;99, "&gt;99", IF(wat!H208&lt;1, "&lt;1",wat!H208 ))), "-")</f>
        <v>2.6889722205988278</v>
      </c>
      <c r="I210" s="29">
        <f>IF(ISNUMBER(wat!I208), IF(wat!I208=-999,"NA",wat!I208), "-")</f>
        <v>0.54042112827301025</v>
      </c>
      <c r="J210" s="51">
        <f>IF(ISNUMBER(wat!J208), IF(wat!J208=-999,"NA",IF(wat!J208&gt;99, "&gt;99", wat!J208)), "-")</f>
        <v>82.362614531674723</v>
      </c>
      <c r="K210" s="28">
        <f>IF(ISNUMBER(wat!K208), IF(wat!K208=-999,"NA",IF(wat!K208&gt;99, "&gt;99", IF(wat!K208&lt;1, "&lt;1",wat!K208 ))), "-")</f>
        <v>5.3615754192361669</v>
      </c>
      <c r="L210" s="28">
        <f>IF(ISNUMBER(wat!L208), IF(wat!L208=-999,"NA",IF(wat!L208&gt;99, "&gt;99", IF(wat!L208&lt;1, "&lt;1",wat!L208 ))), "-")</f>
        <v>8.2835457963362877</v>
      </c>
      <c r="M210" s="28">
        <f>IF(ISNUMBER(wat!M208), IF(wat!M208=-999,"NA",IF(wat!M208&gt;99, "&gt;99", IF(wat!M208&lt;1, "&lt;1",wat!M208 ))), "-")</f>
        <v>3.992264252752836</v>
      </c>
      <c r="N210" s="29">
        <f>IF(ISNUMBER(wat!N208), IF(wat!N208=-999,"NA",wat!N208), "-")</f>
        <v>0.66750824451446533</v>
      </c>
      <c r="O210" s="51">
        <f>IF(ISNUMBER(wat!O208), IF(wat!O208=-999,"NA",IF(wat!O208&gt;99, "&gt;99", IF(wat!O208&lt;1, "&lt;1",wat!O208 ))), "-")</f>
        <v>93.058198865965764</v>
      </c>
      <c r="P210" s="28">
        <f>IF(ISNUMBER(wat!P208), IF(wat!P208=-999,"NA",IF(wat!P208&gt;99, "&gt;99", IF(wat!P208&lt;1, "&lt;1",wat!P208 ))), "-")</f>
        <v>3.2907733238516723</v>
      </c>
      <c r="Q210" s="28">
        <f>IF(ISNUMBER(wat!Q208), IF(wat!Q208=-999,"NA",IF(wat!Q208&gt;99, "&gt;99", IF(wat!Q208&lt;1, "&lt;1",wat!Q208 ))), "-")</f>
        <v>3.0224174615879456</v>
      </c>
      <c r="R210" s="28" t="str">
        <f>IF(ISNUMBER(wat!R208), IF(wat!R208=-999,"NA",IF(wat!R208&gt;99, "&gt;99", IF(wat!R208&lt;1, "&lt;1",wat!R208 ))), "-")</f>
        <v>&lt;1</v>
      </c>
      <c r="S210" s="29">
        <f>IF(ISNUMBER(wat!S208), IF(wat!S208=-999,"NA",wat!S208), "-")</f>
        <v>0.15080204606056213</v>
      </c>
      <c r="T210" s="52">
        <f>IF(ISNUMBER(wat!T208), IF(wat!T208=-999,"NA",IF(wat!T208&gt;99, "&gt;99", IF(wat!T208&lt;1, "&lt;1",wat!T208 ))), "-")</f>
        <v>56.017258056276091</v>
      </c>
      <c r="U210" s="53">
        <f>IF(ISNUMBER(wat!U208), IF(wat!U208=-999,"NA",IF(wat!U208&gt;99, "&gt;99", IF(wat!U208&lt;1, "&lt;1",wat!U208 ))), "-")</f>
        <v>62.530463596351368</v>
      </c>
      <c r="V210" s="53">
        <f>IF(ISNUMBER(wat!V208), IF(wat!V208=-999,"NA",IF(wat!V208&gt;99, "&gt;99", IF(wat!V208&lt;1, "&lt;1",wat!V208 ))), "-")</f>
        <v>68.843888794700746</v>
      </c>
      <c r="W210" s="53">
        <f>IF(ISNUMBER(wat!W208), IF(wat!W208=-999,"NA",IF(wat!W208&gt;99, "&gt;99", IF(wat!W208&lt;1, "&lt;1",wat!W208 ))), "-")</f>
        <v>58.0563368496057</v>
      </c>
      <c r="X210" s="29">
        <f>IF(ISNUMBER(wat!X208), IF(wat!X208=-999,"NA",wat!X208), "-")</f>
        <v>0.74984842538833618</v>
      </c>
      <c r="Y210" s="28">
        <f>IF(ISNUMBER(wat!Y208), IF(wat!Y208=-999,"NA",IF(wat!Y208&gt;99, "&gt;99", IF(wat!Y208&lt;1, "&lt;1",wat!Y208 ))), "-")</f>
        <v>42.649382757493342</v>
      </c>
      <c r="Z210" s="28">
        <f>IF(ISNUMBER(wat!Z208), IF(wat!Z208=-999,"NA",IF(wat!Z208&gt;99, "&gt;99", IF(wat!Z208&lt;1, "&lt;1",wat!Z208 ))), "-")</f>
        <v>48.416592873117374</v>
      </c>
      <c r="AA210" s="52">
        <f>IF(ISNUMBER(wat!AA208), IF(wat!AA208=-999,"NA",IF(wat!AA208&gt;99, "&gt;99", IF(wat!AA208&lt;1, "&lt;1",wat!AA208 ))), "-")</f>
        <v>54.628628856177954</v>
      </c>
      <c r="AB210" s="53">
        <f>IF(ISNUMBER(wat!AB208), IF(wat!AB208=-999,"NA",IF(wat!AB208&gt;99, "&gt;99", IF(wat!AB208&lt;1, "&lt;1",wat!AB208 ))), "-")</f>
        <v>54.628628856177954</v>
      </c>
      <c r="AC210" s="53">
        <f>IF(ISNUMBER(wat!AC208), IF(wat!AC208=-999,"NA",IF(wat!AC208&gt;99, "&gt;99", IF(wat!AC208&lt;1, "&lt;1",wat!AC208 ))), "-")</f>
        <v>63.076332197911157</v>
      </c>
      <c r="AD210" s="53">
        <f>IF(ISNUMBER(wat!AD208), IF(wat!AD208=-999,"NA",IF(wat!AD208&gt;99, "&gt;99", IF(wat!AD208&lt;1, "&lt;1",wat!AD208 ))), "-")</f>
        <v>57.957536967076486</v>
      </c>
      <c r="AE210" s="29">
        <f>IF(ISNUMBER(wat!AE208), IF(wat!AE208=-999,"NA",wat!AE208), "-")</f>
        <v>1.1923743486404419</v>
      </c>
      <c r="AF210" s="28">
        <f>IF(ISNUMBER(wat!AF208), IF(wat!AF208=-999,"NA",IF(wat!AF208&gt;99, "&gt;99", IF(wat!AF208&lt;1, "&lt;1",wat!AF208 ))), "-")</f>
        <v>29.573744738414714</v>
      </c>
      <c r="AG210" s="28">
        <f>IF(ISNUMBER(wat!AG208), IF(wat!AG208=-999,"NA",IF(wat!AG208&gt;99, "&gt;99", IF(wat!AG208&lt;1, "&lt;1",wat!AG208 ))), "-")</f>
        <v>58.150445212496201</v>
      </c>
      <c r="AH210" s="52">
        <f>IF(ISNUMBER(wat!AH208), IF(wat!AH208=-999,"NA",IF(wat!AH208&gt;99, "&gt;99", IF(wat!AH208&lt;1, "&lt;1",wat!AH208 ))), "-")</f>
        <v>58.212528418344093</v>
      </c>
      <c r="AI210" s="53">
        <f>IF(ISNUMBER(wat!AI208), IF(wat!AI208=-999,"NA",IF(wat!AI208&gt;99, "&gt;99", IF(wat!AI208&lt;1, "&lt;1",wat!AI208 ))), "-")</f>
        <v>75.022398045207282</v>
      </c>
      <c r="AJ210" s="53">
        <f>IF(ISNUMBER(wat!AJ208), IF(wat!AJ208=-999,"NA",IF(wat!AJ208&gt;99, "&gt;99", IF(wat!AJ208&lt;1, "&lt;1",wat!AJ208 ))), "-")</f>
        <v>77.961763392274378</v>
      </c>
      <c r="AK210" s="53">
        <f>IF(ISNUMBER(wat!AK208), IF(wat!AK208=-999,"NA",IF(wat!AK208&gt;99, "&gt;99", IF(wat!AK208&lt;1, "&lt;1",wat!AK208 ))), "-")</f>
        <v>58.212528418344093</v>
      </c>
      <c r="AL210" s="29">
        <f>IF(ISNUMBER(wat!AL208), IF(wat!AL208=-999,"NA",wat!AL208), "-")</f>
        <v>-0.18879266083240509</v>
      </c>
      <c r="AM210" s="28">
        <f>IF(ISNUMBER(wat!AM208), IF(wat!AM208=-999,"NA",IF(wat!AM208&gt;99, "&gt;99", IF(wat!AM208&lt;1, "&lt;1",wat!AM208 ))), "-")</f>
        <v>63.320533215481319</v>
      </c>
      <c r="AN210" s="28">
        <f>IF(ISNUMBER(wat!AN208), IF(wat!AN208=-999,"NA",IF(wat!AN208&gt;99, "&gt;99", IF(wat!AN208&lt;1, "&lt;1",wat!AN208 ))), "-")</f>
        <v>33.02843897433609</v>
      </c>
      <c r="AO210" s="25">
        <f>IF(ISBLANK(wat!AO208), "", wat!AO208)</f>
        <v>207</v>
      </c>
    </row>
    <row r="211" spans="1:41" hidden="1" x14ac:dyDescent="0.25">
      <c r="A211" s="25" t="str">
        <f>IF(ISBLANK(wat!A209), "", wat!A209)</f>
        <v>Lower-middle-income</v>
      </c>
      <c r="B211" s="56">
        <f>IF(ISBLANK(wat!B209), "", wat!B209)</f>
        <v>2018</v>
      </c>
      <c r="C211" s="54">
        <f>IF(ISNUMBER(wat!C209), wat!C209, "-")</f>
        <v>2872787.4497299194</v>
      </c>
      <c r="D211" s="28">
        <f>IF(ISNUMBER(wat!D209), wat!D209, "-")</f>
        <v>39.212677001953125</v>
      </c>
      <c r="E211" s="51">
        <f>IF(ISNUMBER(wat!E209), IF(wat!E209=-999,"NA",IF(wat!E209&gt;99, "&gt;99", IF(wat!E209&lt;1, "&lt;1",wat!E209 ))), "-")</f>
        <v>87.035066645612432</v>
      </c>
      <c r="F211" s="28">
        <f>IF(ISNUMBER(wat!F209), IF(wat!F209=-999,"NA",IF(wat!F209&gt;99, "&gt;99", IF(wat!F209&lt;1, "&lt;1",wat!F209 ))), "-")</f>
        <v>4.5534920132317112</v>
      </c>
      <c r="G211" s="28">
        <f>IF(ISNUMBER(wat!G209), IF(wat!G209=-999,"NA",IF(wat!G209&gt;99, "&gt;99", IF(wat!G209&lt;1, "&lt;1",wat!G209 ))), "-")</f>
        <v>5.8606447206426591</v>
      </c>
      <c r="H211" s="28">
        <f>IF(ISNUMBER(wat!H209), IF(wat!H209=-999,"NA",IF(wat!H209&gt;99, "&gt;99", IF(wat!H209&lt;1, "&lt;1",wat!H209 ))), "-")</f>
        <v>2.5507966205132115</v>
      </c>
      <c r="I211" s="29">
        <f>IF(ISNUMBER(wat!I209), IF(wat!I209=-999,"NA",wat!I209), "-")</f>
        <v>0.54042112827301025</v>
      </c>
      <c r="J211" s="51">
        <f>IF(ISNUMBER(wat!J209), IF(wat!J209=-999,"NA",IF(wat!J209&gt;99, "&gt;99", wat!J209)), "-")</f>
        <v>83.018850385070351</v>
      </c>
      <c r="K211" s="28">
        <f>IF(ISNUMBER(wat!K209), IF(wat!K209=-999,"NA",IF(wat!K209&gt;99, "&gt;99", IF(wat!K209&lt;1, "&lt;1",wat!K209 ))), "-")</f>
        <v>5.398260235833952</v>
      </c>
      <c r="L211" s="28">
        <f>IF(ISNUMBER(wat!L209), IF(wat!L209=-999,"NA",IF(wat!L209&gt;99, "&gt;99", IF(wat!L209&lt;1, "&lt;1",wat!L209 ))), "-")</f>
        <v>7.7667270801916359</v>
      </c>
      <c r="M211" s="28">
        <f>IF(ISNUMBER(wat!M209), IF(wat!M209=-999,"NA",IF(wat!M209&gt;99, "&gt;99", IF(wat!M209&lt;1, "&lt;1",wat!M209 ))), "-")</f>
        <v>3.816162298904068</v>
      </c>
      <c r="N211" s="29">
        <f>IF(ISNUMBER(wat!N209), IF(wat!N209=-999,"NA",wat!N209), "-")</f>
        <v>0.66750824451446533</v>
      </c>
      <c r="O211" s="51">
        <f>IF(ISNUMBER(wat!O209), IF(wat!O209=-999,"NA",IF(wat!O209&gt;99, "&gt;99", IF(wat!O209&lt;1, "&lt;1",wat!O209 ))), "-")</f>
        <v>93.26098540444579</v>
      </c>
      <c r="P211" s="28">
        <f>IF(ISNUMBER(wat!P209), IF(wat!P209=-999,"NA",IF(wat!P209&gt;99, "&gt;99", IF(wat!P209&lt;1, "&lt;1",wat!P209 ))), "-")</f>
        <v>3.2439358183504705</v>
      </c>
      <c r="Q211" s="28">
        <f>IF(ISNUMBER(wat!Q209), IF(wat!Q209=-999,"NA",IF(wat!Q209&gt;99, "&gt;99", IF(wat!Q209&lt;1, "&lt;1",wat!Q209 ))), "-")</f>
        <v>2.905846663991781</v>
      </c>
      <c r="R211" s="28" t="str">
        <f>IF(ISNUMBER(wat!R209), IF(wat!R209=-999,"NA",IF(wat!R209&gt;99, "&gt;99", IF(wat!R209&lt;1, "&lt;1",wat!R209 ))), "-")</f>
        <v>&lt;1</v>
      </c>
      <c r="S211" s="29">
        <f>IF(ISNUMBER(wat!S209), IF(wat!S209=-999,"NA",wat!S209), "-")</f>
        <v>0.15080204606056213</v>
      </c>
      <c r="T211" s="52">
        <f>IF(ISNUMBER(wat!T209), IF(wat!T209=-999,"NA",IF(wat!T209&gt;99, "&gt;99", IF(wat!T209&lt;1, "&lt;1",wat!T209 ))), "-")</f>
        <v>56.70695172797403</v>
      </c>
      <c r="U211" s="53">
        <f>IF(ISNUMBER(wat!U209), IF(wat!U209=-999,"NA",IF(wat!U209&gt;99, "&gt;99", IF(wat!U209&lt;1, "&lt;1",wat!U209 ))), "-")</f>
        <v>63.516136626870328</v>
      </c>
      <c r="V211" s="53">
        <f>IF(ISNUMBER(wat!V209), IF(wat!V209=-999,"NA",IF(wat!V209&gt;99, "&gt;99", IF(wat!V209&lt;1, "&lt;1",wat!V209 ))), "-")</f>
        <v>68.578766212128841</v>
      </c>
      <c r="W211" s="53">
        <f>IF(ISNUMBER(wat!W209), IF(wat!W209=-999,"NA",IF(wat!W209&gt;99, "&gt;99", IF(wat!W209&lt;1, "&lt;1",wat!W209 ))), "-")</f>
        <v>59.00888334267232</v>
      </c>
      <c r="X211" s="29">
        <f>IF(ISNUMBER(wat!X209), IF(wat!X209=-999,"NA",wat!X209), "-")</f>
        <v>0.74984842538833618</v>
      </c>
      <c r="Y211" s="28">
        <f>IF(ISNUMBER(wat!Y209), IF(wat!Y209=-999,"NA",IF(wat!Y209&gt;99, "&gt;99", IF(wat!Y209&lt;1, "&lt;1",wat!Y209 ))), "-")</f>
        <v>42.732237587036323</v>
      </c>
      <c r="Z211" s="28">
        <f>IF(ISNUMBER(wat!Z209), IF(wat!Z209=-999,"NA",IF(wat!Z209&gt;99, "&gt;99", IF(wat!Z209&lt;1, "&lt;1",wat!Z209 ))), "-")</f>
        <v>48.85632107180777</v>
      </c>
      <c r="AA211" s="52">
        <f>IF(ISNUMBER(wat!AA209), IF(wat!AA209=-999,"NA",IF(wat!AA209&gt;99, "&gt;99", IF(wat!AA209&lt;1, "&lt;1",wat!AA209 ))), "-")</f>
        <v>55.823705797677867</v>
      </c>
      <c r="AB211" s="53">
        <f>IF(ISNUMBER(wat!AB209), IF(wat!AB209=-999,"NA",IF(wat!AB209&gt;99, "&gt;99", IF(wat!AB209&lt;1, "&lt;1",wat!AB209 ))), "-")</f>
        <v>55.823705797677867</v>
      </c>
      <c r="AC211" s="53">
        <f>IF(ISNUMBER(wat!AC209), IF(wat!AC209=-999,"NA",IF(wat!AC209&gt;99, "&gt;99", IF(wat!AC209&lt;1, "&lt;1",wat!AC209 ))), "-")</f>
        <v>62.79223531803374</v>
      </c>
      <c r="AD211" s="53">
        <f>IF(ISNUMBER(wat!AD209), IF(wat!AD209=-999,"NA",IF(wat!AD209&gt;99, "&gt;99", IF(wat!AD209&lt;1, "&lt;1",wat!AD209 ))), "-")</f>
        <v>59.610567055422337</v>
      </c>
      <c r="AE211" s="29">
        <f>IF(ISNUMBER(wat!AE209), IF(wat!AE209=-999,"NA",wat!AE209), "-")</f>
        <v>1.1923743486404419</v>
      </c>
      <c r="AF211" s="28">
        <f>IF(ISNUMBER(wat!AF209), IF(wat!AF209=-999,"NA",IF(wat!AF209&gt;99, "&gt;99", IF(wat!AF209&lt;1, "&lt;1",wat!AF209 ))), "-")</f>
        <v>29.727439252163627</v>
      </c>
      <c r="AG211" s="28">
        <f>IF(ISNUMBER(wat!AG209), IF(wat!AG209=-999,"NA",IF(wat!AG209&gt;99, "&gt;99", IF(wat!AG209&lt;1, "&lt;1",wat!AG209 ))), "-")</f>
        <v>58.689671368740683</v>
      </c>
      <c r="AH211" s="52">
        <f>IF(ISNUMBER(wat!AH209), IF(wat!AH209=-999,"NA",IF(wat!AH209&gt;99, "&gt;99", IF(wat!AH209&lt;1, "&lt;1",wat!AH209 ))), "-")</f>
        <v>58.076154191816876</v>
      </c>
      <c r="AI211" s="53">
        <f>IF(ISNUMBER(wat!AI209), IF(wat!AI209=-999,"NA",IF(wat!AI209&gt;99, "&gt;99", IF(wat!AI209&lt;1, "&lt;1",wat!AI209 ))), "-")</f>
        <v>75.440908065660508</v>
      </c>
      <c r="AJ211" s="53">
        <f>IF(ISNUMBER(wat!AJ209), IF(wat!AJ209=-999,"NA",IF(wat!AJ209&gt;99, "&gt;99", IF(wat!AJ209&lt;1, "&lt;1",wat!AJ209 ))), "-")</f>
        <v>77.549019621810757</v>
      </c>
      <c r="AK211" s="53">
        <f>IF(ISNUMBER(wat!AK209), IF(wat!AK209=-999,"NA",IF(wat!AK209&gt;99, "&gt;99", IF(wat!AK209&lt;1, "&lt;1",wat!AK209 ))), "-")</f>
        <v>58.076154191816876</v>
      </c>
      <c r="AL211" s="29">
        <f>IF(ISNUMBER(wat!AL209), IF(wat!AL209=-999,"NA",wat!AL209), "-")</f>
        <v>-0.18879266083240509</v>
      </c>
      <c r="AM211" s="28">
        <f>IF(ISNUMBER(wat!AM209), IF(wat!AM209=-999,"NA",IF(wat!AM209&gt;99, "&gt;99", IF(wat!AM209&lt;1, "&lt;1",wat!AM209 ))), "-")</f>
        <v>62.892218880420515</v>
      </c>
      <c r="AN211" s="28">
        <f>IF(ISNUMBER(wat!AN209), IF(wat!AN209=-999,"NA",IF(wat!AN209&gt;99, "&gt;99", IF(wat!AN209&lt;1, "&lt;1",wat!AN209 ))), "-")</f>
        <v>33.612702342375734</v>
      </c>
      <c r="AO211" s="25">
        <f>IF(ISBLANK(wat!AO209), "", wat!AO209)</f>
        <v>208</v>
      </c>
    </row>
    <row r="212" spans="1:41" hidden="1" x14ac:dyDescent="0.25">
      <c r="A212" s="25" t="str">
        <f>IF(ISBLANK(wat!A210), "", wat!A210)</f>
        <v>Lower-middle-income</v>
      </c>
      <c r="B212" s="56">
        <f>IF(ISBLANK(wat!B210), "", wat!B210)</f>
        <v>2019</v>
      </c>
      <c r="C212" s="54">
        <f>IF(ISNUMBER(wat!C210), wat!C210, "-")</f>
        <v>2913534.4295578003</v>
      </c>
      <c r="D212" s="28">
        <f>IF(ISNUMBER(wat!D210), wat!D210, "-")</f>
        <v>39.688335418701172</v>
      </c>
      <c r="E212" s="51">
        <f>IF(ISNUMBER(wat!E210), IF(wat!E210=-999,"NA",IF(wat!E210&gt;99, "&gt;99", IF(wat!E210&lt;1, "&lt;1",wat!E210 ))), "-")</f>
        <v>87.550797999950703</v>
      </c>
      <c r="F212" s="28">
        <f>IF(ISNUMBER(wat!F210), IF(wat!F210=-999,"NA",IF(wat!F210&gt;99, "&gt;99", IF(wat!F210&lt;1, "&lt;1",wat!F210 ))), "-")</f>
        <v>4.5538548805463996</v>
      </c>
      <c r="G212" s="28">
        <f>IF(ISNUMBER(wat!G210), IF(wat!G210=-999,"NA",IF(wat!G210&gt;99, "&gt;99", IF(wat!G210&lt;1, "&lt;1",wat!G210 ))), "-")</f>
        <v>5.4665926952129862</v>
      </c>
      <c r="H212" s="28">
        <f>IF(ISNUMBER(wat!H210), IF(wat!H210=-999,"NA",IF(wat!H210&gt;99, "&gt;99", IF(wat!H210&lt;1, "&lt;1",wat!H210 ))), "-")</f>
        <v>2.4287544242899228</v>
      </c>
      <c r="I212" s="29">
        <f>IF(ISNUMBER(wat!I210), IF(wat!I210=-999,"NA",wat!I210), "-")</f>
        <v>0.54042112827301025</v>
      </c>
      <c r="J212" s="51">
        <f>IF(ISNUMBER(wat!J210), IF(wat!J210=-999,"NA",IF(wat!J210&gt;99, "&gt;99", wat!J210)), "-")</f>
        <v>83.663300668573882</v>
      </c>
      <c r="K212" s="28">
        <f>IF(ISNUMBER(wat!K210), IF(wat!K210=-999,"NA",IF(wat!K210&gt;99, "&gt;99", IF(wat!K210&lt;1, "&lt;1",wat!K210 ))), "-")</f>
        <v>5.4381901072903949</v>
      </c>
      <c r="L212" s="28">
        <f>IF(ISNUMBER(wat!L210), IF(wat!L210=-999,"NA",IF(wat!L210&gt;99, "&gt;99", IF(wat!L210&lt;1, "&lt;1",wat!L210 ))), "-")</f>
        <v>7.2411554737848487</v>
      </c>
      <c r="M212" s="28">
        <f>IF(ISNUMBER(wat!M210), IF(wat!M210=-999,"NA",IF(wat!M210&gt;99, "&gt;99", IF(wat!M210&lt;1, "&lt;1",wat!M210 ))), "-")</f>
        <v>3.6573537503508828</v>
      </c>
      <c r="N212" s="29">
        <f>IF(ISNUMBER(wat!N210), IF(wat!N210=-999,"NA",wat!N210), "-")</f>
        <v>0.66750824451446533</v>
      </c>
      <c r="O212" s="51">
        <f>IF(ISNUMBER(wat!O210), IF(wat!O210=-999,"NA",IF(wat!O210&gt;99, "&gt;99", IF(wat!O210&lt;1, "&lt;1",wat!O210 ))), "-")</f>
        <v>93.458366630414844</v>
      </c>
      <c r="P212" s="28">
        <f>IF(ISNUMBER(wat!P210), IF(wat!P210=-999,"NA",IF(wat!P210&gt;99, "&gt;99", IF(wat!P210&lt;1, "&lt;1",wat!P210 ))), "-")</f>
        <v>3.2099909122292014</v>
      </c>
      <c r="Q212" s="28">
        <f>IF(ISNUMBER(wat!Q210), IF(wat!Q210=-999,"NA",IF(wat!Q210&gt;99, "&gt;99", IF(wat!Q210&lt;1, "&lt;1",wat!Q210 ))), "-")</f>
        <v>2.7699068297970362</v>
      </c>
      <c r="R212" s="28" t="str">
        <f>IF(ISNUMBER(wat!R210), IF(wat!R210=-999,"NA",IF(wat!R210&gt;99, "&gt;99", IF(wat!R210&lt;1, "&lt;1",wat!R210 ))), "-")</f>
        <v>&lt;1</v>
      </c>
      <c r="S212" s="29">
        <f>IF(ISNUMBER(wat!S210), IF(wat!S210=-999,"NA",wat!S210), "-")</f>
        <v>0.15080204606056213</v>
      </c>
      <c r="T212" s="52">
        <f>IF(ISNUMBER(wat!T210), IF(wat!T210=-999,"NA",IF(wat!T210&gt;99, "&gt;99", IF(wat!T210&lt;1, "&lt;1",wat!T210 ))), "-")</f>
        <v>57.417988067904304</v>
      </c>
      <c r="U212" s="53">
        <f>IF(ISNUMBER(wat!U210), IF(wat!U210=-999,"NA",IF(wat!U210&gt;99, "&gt;99", IF(wat!U210&lt;1, "&lt;1",wat!U210 ))), "-")</f>
        <v>64.476056628943596</v>
      </c>
      <c r="V212" s="53">
        <f>IF(ISNUMBER(wat!V210), IF(wat!V210=-999,"NA",IF(wat!V210&gt;99, "&gt;99", IF(wat!V210&lt;1, "&lt;1",wat!V210 ))), "-")</f>
        <v>68.305989944724473</v>
      </c>
      <c r="W212" s="53">
        <f>IF(ISNUMBER(wat!W210), IF(wat!W210=-999,"NA",IF(wat!W210&gt;99, "&gt;99", IF(wat!W210&lt;1, "&lt;1",wat!W210 ))), "-")</f>
        <v>59.990035825607386</v>
      </c>
      <c r="X212" s="29">
        <f>IF(ISNUMBER(wat!X210), IF(wat!X210=-999,"NA",wat!X210), "-")</f>
        <v>0.74984842538833618</v>
      </c>
      <c r="Y212" s="28">
        <f>IF(ISNUMBER(wat!Y210), IF(wat!Y210=-999,"NA",IF(wat!Y210&gt;99, "&gt;99", IF(wat!Y210&lt;1, "&lt;1",wat!Y210 ))), "-")</f>
        <v>42.784373545805153</v>
      </c>
      <c r="Z212" s="28">
        <f>IF(ISNUMBER(wat!Z210), IF(wat!Z210=-999,"NA",IF(wat!Z210&gt;99, "&gt;99", IF(wat!Z210&lt;1, "&lt;1",wat!Z210 ))), "-")</f>
        <v>49.320279334691946</v>
      </c>
      <c r="AA212" s="52">
        <f>IF(ISNUMBER(wat!AA210), IF(wat!AA210=-999,"NA",IF(wat!AA210&gt;99, "&gt;99", IF(wat!AA210&lt;1, "&lt;1",wat!AA210 ))), "-")</f>
        <v>57.004054471921471</v>
      </c>
      <c r="AB212" s="53">
        <f>IF(ISNUMBER(wat!AB210), IF(wat!AB210=-999,"NA",IF(wat!AB210&gt;99, "&gt;99", IF(wat!AB210&lt;1, "&lt;1",wat!AB210 ))), "-")</f>
        <v>57.004054471921471</v>
      </c>
      <c r="AC212" s="53">
        <f>IF(ISNUMBER(wat!AC210), IF(wat!AC210=-999,"NA",IF(wat!AC210&gt;99, "&gt;99", IF(wat!AC210&lt;1, "&lt;1",wat!AC210 ))), "-")</f>
        <v>62.491935314545429</v>
      </c>
      <c r="AD212" s="53">
        <f>IF(ISNUMBER(wat!AD210), IF(wat!AD210=-999,"NA",IF(wat!AD210&gt;99, "&gt;99", IF(wat!AD210&lt;1, "&lt;1",wat!AD210 ))), "-")</f>
        <v>61.268648717493043</v>
      </c>
      <c r="AE212" s="29">
        <f>IF(ISNUMBER(wat!AE210), IF(wat!AE210=-999,"NA",wat!AE210), "-")</f>
        <v>1.1923743486404419</v>
      </c>
      <c r="AF212" s="28">
        <f>IF(ISNUMBER(wat!AF210), IF(wat!AF210=-999,"NA",IF(wat!AF210&gt;99, "&gt;99", IF(wat!AF210&lt;1, "&lt;1",wat!AF210 ))), "-")</f>
        <v>29.854476442821664</v>
      </c>
      <c r="AG212" s="28">
        <f>IF(ISNUMBER(wat!AG210), IF(wat!AG210=-999,"NA",IF(wat!AG210&gt;99, "&gt;99", IF(wat!AG210&lt;1, "&lt;1",wat!AG210 ))), "-")</f>
        <v>59.2470143330426</v>
      </c>
      <c r="AH212" s="52">
        <f>IF(ISNUMBER(wat!AH210), IF(wat!AH210=-999,"NA",IF(wat!AH210&gt;99, "&gt;99", IF(wat!AH210&lt;1, "&lt;1",wat!AH210 ))), "-")</f>
        <v>58.047016902297507</v>
      </c>
      <c r="AI212" s="53">
        <f>IF(ISNUMBER(wat!AI210), IF(wat!AI210=-999,"NA",IF(wat!AI210&gt;99, "&gt;99", IF(wat!AI210&lt;1, "&lt;1",wat!AI210 ))), "-")</f>
        <v>75.830752757605396</v>
      </c>
      <c r="AJ212" s="53">
        <f>IF(ISNUMBER(wat!AJ210), IF(wat!AJ210=-999,"NA",IF(wat!AJ210&gt;99, "&gt;99", IF(wat!AJ210&lt;1, "&lt;1",wat!AJ210 ))), "-")</f>
        <v>77.141216050647131</v>
      </c>
      <c r="AK212" s="53">
        <f>IF(ISNUMBER(wat!AK210), IF(wat!AK210=-999,"NA",IF(wat!AK210&gt;99, "&gt;99", IF(wat!AK210&lt;1, "&lt;1",wat!AK210 ))), "-")</f>
        <v>58.047016902297507</v>
      </c>
      <c r="AL212" s="29">
        <f>IF(ISNUMBER(wat!AL210), IF(wat!AL210=-999,"NA",wat!AL210), "-")</f>
        <v>-0.18879266083240509</v>
      </c>
      <c r="AM212" s="28">
        <f>IF(ISNUMBER(wat!AM210), IF(wat!AM210=-999,"NA",IF(wat!AM210&gt;99, "&gt;99", IF(wat!AM210&lt;1, "&lt;1",wat!AM210 ))), "-")</f>
        <v>62.433060849810708</v>
      </c>
      <c r="AN212" s="28">
        <f>IF(ISNUMBER(wat!AN210), IF(wat!AN210=-999,"NA",IF(wat!AN210&gt;99, "&gt;99", IF(wat!AN210&lt;1, "&lt;1",wat!AN210 ))), "-")</f>
        <v>34.235296692833408</v>
      </c>
      <c r="AO212" s="25">
        <f>IF(ISBLANK(wat!AO210), "", wat!AO210)</f>
        <v>209</v>
      </c>
    </row>
    <row r="213" spans="1:41" x14ac:dyDescent="0.25">
      <c r="A213" s="25" t="str">
        <f>IF(ISBLANK(wat!A211), "", wat!A211)</f>
        <v>Lower-middle-income</v>
      </c>
      <c r="B213" s="56">
        <f>IF(ISBLANK(wat!B211), "", wat!B211)</f>
        <v>2020</v>
      </c>
      <c r="C213" s="54">
        <f>IF(ISNUMBER(wat!C211), wat!C211, "-")</f>
        <v>2954194.9447402954</v>
      </c>
      <c r="D213" s="28">
        <f>IF(ISNUMBER(wat!D211), wat!D211, "-")</f>
        <v>40.17340087890625</v>
      </c>
      <c r="E213" s="51">
        <f>IF(ISNUMBER(wat!E211), IF(wat!E211=-999,"NA",IF(wat!E211&gt;99, "&gt;99", IF(wat!E211&lt;1, "&lt;1",wat!E211 ))), "-")</f>
        <v>88.022910996324583</v>
      </c>
      <c r="F213" s="28">
        <f>IF(ISNUMBER(wat!F211), IF(wat!F211=-999,"NA",IF(wat!F211&gt;99, "&gt;99", IF(wat!F211&lt;1, "&lt;1",wat!F211 ))), "-")</f>
        <v>4.5533100234516564</v>
      </c>
      <c r="G213" s="28">
        <f>IF(ISNUMBER(wat!G211), IF(wat!G211=-999,"NA",IF(wat!G211&gt;99, "&gt;99", IF(wat!G211&lt;1, "&lt;1",wat!G211 ))), "-")</f>
        <v>5.114399777059619</v>
      </c>
      <c r="H213" s="28">
        <f>IF(ISNUMBER(wat!H211), IF(wat!H211=-999,"NA",IF(wat!H211&gt;99, "&gt;99", IF(wat!H211&lt;1, "&lt;1",wat!H211 ))), "-")</f>
        <v>2.3093792031641414</v>
      </c>
      <c r="I213" s="29">
        <f>IF(ISNUMBER(wat!I211), IF(wat!I211=-999,"NA",wat!I211), "-")</f>
        <v>0.54042112827301025</v>
      </c>
      <c r="J213" s="51">
        <f>IF(ISNUMBER(wat!J211), IF(wat!J211=-999,"NA",IF(wat!J211&gt;99, "&gt;99", wat!J211)), "-")</f>
        <v>84.255032280841476</v>
      </c>
      <c r="K213" s="28">
        <f>IF(ISNUMBER(wat!K211), IF(wat!K211=-999,"NA",IF(wat!K211&gt;99, "&gt;99", IF(wat!K211&lt;1, "&lt;1",wat!K211 ))), "-")</f>
        <v>5.4765751209914804</v>
      </c>
      <c r="L213" s="28">
        <f>IF(ISNUMBER(wat!L211), IF(wat!L211=-999,"NA",IF(wat!L211&gt;99, "&gt;99", IF(wat!L211&lt;1, "&lt;1",wat!L211 ))), "-")</f>
        <v>6.766804025969785</v>
      </c>
      <c r="M213" s="28">
        <f>IF(ISNUMBER(wat!M211), IF(wat!M211=-999,"NA",IF(wat!M211&gt;99, "&gt;99", IF(wat!M211&lt;1, "&lt;1",wat!M211 ))), "-")</f>
        <v>3.5015885721972539</v>
      </c>
      <c r="N213" s="29">
        <f>IF(ISNUMBER(wat!N211), IF(wat!N211=-999,"NA",wat!N211), "-")</f>
        <v>0.66750824451446533</v>
      </c>
      <c r="O213" s="51">
        <f>IF(ISNUMBER(wat!O211), IF(wat!O211=-999,"NA",IF(wat!O211&gt;99, "&gt;99", IF(wat!O211&lt;1, "&lt;1",wat!O211 ))), "-")</f>
        <v>93.634068658172993</v>
      </c>
      <c r="P213" s="28">
        <f>IF(ISNUMBER(wat!P211), IF(wat!P211=-999,"NA",IF(wat!P211&gt;99, "&gt;99", IF(wat!P211&lt;1, "&lt;1",wat!P211 ))), "-")</f>
        <v>3.1783751163153289</v>
      </c>
      <c r="Q213" s="28">
        <f>IF(ISNUMBER(wat!Q211), IF(wat!Q211=-999,"NA",IF(wat!Q211&gt;99, "&gt;99", IF(wat!Q211&lt;1, "&lt;1",wat!Q211 ))), "-")</f>
        <v>2.6536261509891181</v>
      </c>
      <c r="R213" s="28" t="str">
        <f>IF(ISNUMBER(wat!R211), IF(wat!R211=-999,"NA",IF(wat!R211&gt;99, "&gt;99", IF(wat!R211&lt;1, "&lt;1",wat!R211 ))), "-")</f>
        <v>&lt;1</v>
      </c>
      <c r="S213" s="29">
        <f>IF(ISNUMBER(wat!S211), IF(wat!S211=-999,"NA",wat!S211), "-")</f>
        <v>0.15080204606056213</v>
      </c>
      <c r="T213" s="52">
        <f>IF(ISNUMBER(wat!T211), IF(wat!T211=-999,"NA",IF(wat!T211&gt;99, "&gt;99", IF(wat!T211&lt;1, "&lt;1",wat!T211 ))), "-")</f>
        <v>58.079488079965934</v>
      </c>
      <c r="U213" s="53">
        <f>IF(ISNUMBER(wat!U211), IF(wat!U211=-999,"NA",IF(wat!U211&gt;99, "&gt;99", IF(wat!U211&lt;1, "&lt;1",wat!U211 ))), "-")</f>
        <v>65.364091766087626</v>
      </c>
      <c r="V213" s="53">
        <f>IF(ISNUMBER(wat!V211), IF(wat!V211=-999,"NA",IF(wat!V211&gt;99, "&gt;99", IF(wat!V211&lt;1, "&lt;1",wat!V211 ))), "-")</f>
        <v>68.008555334138848</v>
      </c>
      <c r="W213" s="53">
        <f>IF(ISNUMBER(wat!W211), IF(wat!W211=-999,"NA",IF(wat!W211&gt;99, "&gt;99", IF(wat!W211&lt;1, "&lt;1",wat!W211 ))), "-")</f>
        <v>60.940167099564285</v>
      </c>
      <c r="X213" s="29">
        <f>IF(ISNUMBER(wat!X211), IF(wat!X211=-999,"NA",wat!X211), "-")</f>
        <v>0.74984842538833618</v>
      </c>
      <c r="Y213" s="28">
        <f>IF(ISNUMBER(wat!Y211), IF(wat!Y211=-999,"NA",IF(wat!Y211&gt;99, "&gt;99", IF(wat!Y211&lt;1, "&lt;1",wat!Y211 ))), "-")</f>
        <v>42.818333327579133</v>
      </c>
      <c r="Z213" s="28">
        <f>IF(ISNUMBER(wat!Z211), IF(wat!Z211=-999,"NA",IF(wat!Z211&gt;99, "&gt;99", IF(wat!Z211&lt;1, "&lt;1",wat!Z211 ))), "-")</f>
        <v>49.757887692197073</v>
      </c>
      <c r="AA213" s="52">
        <f>IF(ISNUMBER(wat!AA211), IF(wat!AA211=-999,"NA",IF(wat!AA211&gt;99, "&gt;99", IF(wat!AA211&lt;1, "&lt;1",wat!AA211 ))), "-")</f>
        <v>58.124131559978821</v>
      </c>
      <c r="AB213" s="53">
        <f>IF(ISNUMBER(wat!AB211), IF(wat!AB211=-999,"NA",IF(wat!AB211&gt;99, "&gt;99", IF(wat!AB211&lt;1, "&lt;1",wat!AB211 ))), "-")</f>
        <v>58.124131559978821</v>
      </c>
      <c r="AC213" s="53">
        <f>IF(ISNUMBER(wat!AC211), IF(wat!AC211=-999,"NA",IF(wat!AC211&gt;99, "&gt;99", IF(wat!AC211&lt;1, "&lt;1",wat!AC211 ))), "-")</f>
        <v>62.153015026519562</v>
      </c>
      <c r="AD213" s="53">
        <f>IF(ISNUMBER(wat!AD211), IF(wat!AD211=-999,"NA",IF(wat!AD211&gt;99, "&gt;99", IF(wat!AD211&lt;1, "&lt;1",wat!AD211 ))), "-")</f>
        <v>62.905748946224392</v>
      </c>
      <c r="AE213" s="29">
        <f>IF(ISNUMBER(wat!AE211), IF(wat!AE211=-999,"NA",wat!AE211), "-")</f>
        <v>1.1923743486404419</v>
      </c>
      <c r="AF213" s="28">
        <f>IF(ISNUMBER(wat!AF211), IF(wat!AF211=-999,"NA",IF(wat!AF211&gt;99, "&gt;99", IF(wat!AF211&lt;1, "&lt;1",wat!AF211 ))), "-")</f>
        <v>29.950682471244317</v>
      </c>
      <c r="AG213" s="28">
        <f>IF(ISNUMBER(wat!AG211), IF(wat!AG211=-999,"NA",IF(wat!AG211&gt;99, "&gt;99", IF(wat!AG211&lt;1, "&lt;1",wat!AG211 ))), "-")</f>
        <v>59.780924930588633</v>
      </c>
      <c r="AH213" s="52">
        <f>IF(ISNUMBER(wat!AH211), IF(wat!AH211=-999,"NA",IF(wat!AH211&gt;99, "&gt;99", IF(wat!AH211&lt;1, "&lt;1",wat!AH211 ))), "-")</f>
        <v>58.013003453525805</v>
      </c>
      <c r="AI213" s="53">
        <f>IF(ISNUMBER(wat!AI211), IF(wat!AI211=-999,"NA",IF(wat!AI211&gt;99, "&gt;99", IF(wat!AI211&lt;1, "&lt;1",wat!AI211 ))), "-")</f>
        <v>76.145905348578907</v>
      </c>
      <c r="AJ213" s="53">
        <f>IF(ISNUMBER(wat!AJ211), IF(wat!AJ211=-999,"NA",IF(wat!AJ211&gt;99, "&gt;99", IF(wat!AJ211&lt;1, "&lt;1",wat!AJ211 ))), "-")</f>
        <v>76.728678105088349</v>
      </c>
      <c r="AK213" s="53">
        <f>IF(ISNUMBER(wat!AK211), IF(wat!AK211=-999,"NA",IF(wat!AK211&gt;99, "&gt;99", IF(wat!AK211&lt;1, "&lt;1",wat!AK211 ))), "-")</f>
        <v>58.013003453525805</v>
      </c>
      <c r="AL213" s="29">
        <f>IF(ISNUMBER(wat!AL211), IF(wat!AL211=-999,"NA",wat!AL211), "-")</f>
        <v>-0.18879266083240509</v>
      </c>
      <c r="AM213" s="28">
        <f>IF(ISNUMBER(wat!AM211), IF(wat!AM211=-999,"NA",IF(wat!AM211&gt;99, "&gt;99", IF(wat!AM211&lt;1, "&lt;1",wat!AM211 ))), "-")</f>
        <v>61.980955680064717</v>
      </c>
      <c r="AN213" s="28">
        <f>IF(ISNUMBER(wat!AN211), IF(wat!AN211=-999,"NA",IF(wat!AN211&gt;99, "&gt;99", IF(wat!AN211&lt;1, "&lt;1",wat!AN211 ))), "-")</f>
        <v>34.831488094423563</v>
      </c>
      <c r="AO213" s="25">
        <f>IF(ISBLANK(wat!AO211), "", wat!AO211)</f>
        <v>210</v>
      </c>
    </row>
    <row r="214" spans="1:41" hidden="1" x14ac:dyDescent="0.25">
      <c r="A214" s="25" t="str">
        <f>IF(ISBLANK(wat!A212), "", wat!A212)</f>
        <v>Upper-middle-income</v>
      </c>
      <c r="B214" s="56">
        <f>IF(ISBLANK(wat!B212), "", wat!B212)</f>
        <v>2000</v>
      </c>
      <c r="C214" s="54">
        <f>IF(ISNUMBER(wat!C212), wat!C212, "-")</f>
        <v>2504869.1822414398</v>
      </c>
      <c r="D214" s="28">
        <f>IF(ISNUMBER(wat!D212), wat!D212, "-")</f>
        <v>49.545116424560547</v>
      </c>
      <c r="E214" s="51">
        <f>IF(ISNUMBER(wat!E212), IF(wat!E212=-999,"NA",IF(wat!E212&gt;99, "&gt;99", IF(wat!E212&lt;1, "&lt;1",wat!E212 ))), "-")</f>
        <v>84.515295533340037</v>
      </c>
      <c r="F214" s="28" t="str">
        <f>IF(ISNUMBER(wat!F212), IF(wat!F212=-999,"NA",IF(wat!F212&gt;99, "&gt;99", IF(wat!F212&lt;1, "&lt;1",wat!F212 ))), "-")</f>
        <v>&lt;1</v>
      </c>
      <c r="G214" s="28">
        <f>IF(ISNUMBER(wat!G212), IF(wat!G212=-999,"NA",IF(wat!G212&gt;99, "&gt;99", IF(wat!G212&lt;1, "&lt;1",wat!G212 ))), "-")</f>
        <v>12.127360601117411</v>
      </c>
      <c r="H214" s="28">
        <f>IF(ISNUMBER(wat!H212), IF(wat!H212=-999,"NA",IF(wat!H212&gt;99, "&gt;99", IF(wat!H212&lt;1, "&lt;1",wat!H212 ))), "-")</f>
        <v>2.5517871592795061</v>
      </c>
      <c r="I214" s="29">
        <f>IF(ISNUMBER(wat!I212), IF(wat!I212=-999,"NA",wat!I212), "-")</f>
        <v>0.54580503702163696</v>
      </c>
      <c r="J214" s="51">
        <f>IF(ISNUMBER(wat!J212), IF(wat!J212=-999,"NA",IF(wat!J212&gt;99, "&gt;99", wat!J212)), "-")</f>
        <v>72.24499853299416</v>
      </c>
      <c r="K214" s="28" t="str">
        <f>IF(ISNUMBER(wat!K212), IF(wat!K212=-999,"NA",IF(wat!K212&gt;99, "&gt;99", IF(wat!K212&lt;1, "&lt;1",wat!K212 ))), "-")</f>
        <v>&lt;1</v>
      </c>
      <c r="L214" s="28">
        <f>IF(ISNUMBER(wat!L212), IF(wat!L212=-999,"NA",IF(wat!L212&gt;99, "&gt;99", IF(wat!L212&lt;1, "&lt;1",wat!L212 ))), "-")</f>
        <v>22.090181748639043</v>
      </c>
      <c r="M214" s="28">
        <f>IF(ISNUMBER(wat!M212), IF(wat!M212=-999,"NA",IF(wat!M212&gt;99, "&gt;99", IF(wat!M212&lt;1, "&lt;1",wat!M212 ))), "-")</f>
        <v>4.7232429400008797</v>
      </c>
      <c r="N214" s="29">
        <f>IF(ISNUMBER(wat!N212), IF(wat!N212=-999,"NA",wat!N212), "-")</f>
        <v>0.90023672580718994</v>
      </c>
      <c r="O214" s="51">
        <f>IF(ISNUMBER(wat!O212), IF(wat!O212=-999,"NA",IF(wat!O212&gt;99, "&gt;99", IF(wat!O212&lt;1, "&lt;1",wat!O212 ))), "-")</f>
        <v>97.010903194183712</v>
      </c>
      <c r="P214" s="28" t="str">
        <f>IF(ISNUMBER(wat!P212), IF(wat!P212=-999,"NA",IF(wat!P212&gt;99, "&gt;99", IF(wat!P212&lt;1, "&lt;1",wat!P212 ))), "-")</f>
        <v>&lt;1</v>
      </c>
      <c r="Q214" s="28">
        <f>IF(ISNUMBER(wat!Q212), IF(wat!Q212=-999,"NA",IF(wat!Q212&gt;99, "&gt;99", IF(wat!Q212&lt;1, "&lt;1",wat!Q212 ))), "-")</f>
        <v>1.9815998420071761</v>
      </c>
      <c r="R214" s="28" t="str">
        <f>IF(ISNUMBER(wat!R212), IF(wat!R212=-999,"NA",IF(wat!R212&gt;99, "&gt;99", IF(wat!R212&lt;1, "&lt;1",wat!R212 ))), "-")</f>
        <v>&lt;1</v>
      </c>
      <c r="S214" s="29">
        <f>IF(ISNUMBER(wat!S212), IF(wat!S212=-999,"NA",wat!S212), "-")</f>
        <v>4.7918006777763367E-2</v>
      </c>
      <c r="T214" s="52">
        <f>IF(ISNUMBER(wat!T212), IF(wat!T212=-999,"NA",IF(wat!T212&gt;99, "&gt;99", IF(wat!T212&lt;1, "&lt;1",wat!T212 ))), "-")</f>
        <v>68.821845596225288</v>
      </c>
      <c r="U214" s="53">
        <f>IF(ISNUMBER(wat!U212), IF(wat!U212=-999,"NA",IF(wat!U212&gt;99, "&gt;99", IF(wat!U212&lt;1, "&lt;1",wat!U212 ))), "-")</f>
        <v>71.101108590555611</v>
      </c>
      <c r="V214" s="53">
        <f>IF(ISNUMBER(wat!V212), IF(wat!V212=-999,"NA",IF(wat!V212&gt;99, "&gt;99", IF(wat!V212&lt;1, "&lt;1",wat!V212 ))), "-")</f>
        <v>78.231281362274217</v>
      </c>
      <c r="W214" s="53">
        <f>IF(ISNUMBER(wat!W212), IF(wat!W212=-999,"NA",IF(wat!W212&gt;99, "&gt;99", IF(wat!W212&lt;1, "&lt;1",wat!W212 ))), "-")</f>
        <v>68.821845596225288</v>
      </c>
      <c r="X214" s="29">
        <f>IF(ISNUMBER(wat!X212), IF(wat!X212=-999,"NA",wat!X212), "-")</f>
        <v>0.40041008591651917</v>
      </c>
      <c r="Y214" s="28">
        <f>IF(ISNUMBER(wat!Y212), IF(wat!Y212=-999,"NA",IF(wat!Y212&gt;99, "&gt;99", IF(wat!Y212&lt;1, "&lt;1",wat!Y212 ))), "-")</f>
        <v>58.989734395293389</v>
      </c>
      <c r="Z214" s="28">
        <f>IF(ISNUMBER(wat!Z212), IF(wat!Z212=-999,"NA",IF(wat!Z212&gt;99, "&gt;99", IF(wat!Z212&lt;1, "&lt;1",wat!Z212 ))), "-")</f>
        <v>26.33111784430973</v>
      </c>
      <c r="AA214" s="52" t="str">
        <f>IF(ISNUMBER(wat!AA212), IF(wat!AA212=-999,"NA",IF(wat!AA212&gt;99, "&gt;99", IF(wat!AA212&lt;1, "&lt;1",wat!AA212 ))), "-")</f>
        <v>-</v>
      </c>
      <c r="AB214" s="53">
        <f>IF(ISNUMBER(wat!AB212), IF(wat!AB212=-999,"NA",IF(wat!AB212&gt;99, "&gt;99", IF(wat!AB212&lt;1, "&lt;1",wat!AB212 ))), "-")</f>
        <v>50.186033949740903</v>
      </c>
      <c r="AC214" s="53">
        <f>IF(ISNUMBER(wat!AC212), IF(wat!AC212=-999,"NA",IF(wat!AC212&gt;99, "&gt;99", IF(wat!AC212&lt;1, "&lt;1",wat!AC212 ))), "-")</f>
        <v>66.500867532847082</v>
      </c>
      <c r="AD214" s="53" t="str">
        <f>IF(ISNUMBER(wat!AD212), IF(wat!AD212=-999,"NA",IF(wat!AD212&gt;99, "&gt;99", IF(wat!AD212&lt;1, "&lt;1",wat!AD212 ))), "-")</f>
        <v>-</v>
      </c>
      <c r="AE214" s="29" t="str">
        <f>IF(ISNUMBER(wat!AE212), IF(wat!AE212=-999,"NA",wat!AE212), "-")</f>
        <v>-</v>
      </c>
      <c r="AF214" s="28">
        <f>IF(ISNUMBER(wat!AF212), IF(wat!AF212=-999,"NA",IF(wat!AF212&gt;99, "&gt;99", IF(wat!AF212&lt;1, "&lt;1",wat!AF212 ))), "-")</f>
        <v>32.449663656164773</v>
      </c>
      <c r="AG214" s="28">
        <f>IF(ISNUMBER(wat!AG212), IF(wat!AG212=-999,"NA",IF(wat!AG212&gt;99, "&gt;99", IF(wat!AG212&lt;1, "&lt;1",wat!AG212 ))), "-")</f>
        <v>40.736911655195286</v>
      </c>
      <c r="AH214" s="52">
        <f>IF(ISNUMBER(wat!AH212), IF(wat!AH212=-999,"NA",IF(wat!AH212&gt;99, "&gt;99", IF(wat!AH212&lt;1, "&lt;1",wat!AH212 ))), "-")</f>
        <v>86.485927071252959</v>
      </c>
      <c r="AI214" s="53">
        <f>IF(ISNUMBER(wat!AI212), IF(wat!AI212=-999,"NA",IF(wat!AI212&gt;99, "&gt;99", IF(wat!AI212&lt;1, "&lt;1",wat!AI212 ))), "-")</f>
        <v>92.400233732380769</v>
      </c>
      <c r="AJ214" s="53">
        <f>IF(ISNUMBER(wat!AJ212), IF(wat!AJ212=-999,"NA",IF(wat!AJ212&gt;99, "&gt;99", IF(wat!AJ212&lt;1, "&lt;1",wat!AJ212 ))), "-")</f>
        <v>90.177092434876229</v>
      </c>
      <c r="AK214" s="53">
        <f>IF(ISNUMBER(wat!AK212), IF(wat!AK212=-999,"NA",IF(wat!AK212&gt;99, "&gt;99", IF(wat!AK212&lt;1, "&lt;1",wat!AK212 ))), "-")</f>
        <v>86.485927071252959</v>
      </c>
      <c r="AL214" s="29">
        <f>IF(ISNUMBER(wat!AL212), IF(wat!AL212=-999,"NA",wat!AL212), "-")</f>
        <v>0.18643797934055328</v>
      </c>
      <c r="AM214" s="28">
        <f>IF(ISNUMBER(wat!AM212), IF(wat!AM212=-999,"NA",IF(wat!AM212&gt;99, "&gt;99", IF(wat!AM212&lt;1, "&lt;1",wat!AM212 ))), "-")</f>
        <v>86.017144790888409</v>
      </c>
      <c r="AN214" s="28">
        <f>IF(ISNUMBER(wat!AN212), IF(wat!AN212=-999,"NA",IF(wat!AN212&gt;99, "&gt;99", IF(wat!AN212&lt;1, "&lt;1",wat!AN212 ))), "-")</f>
        <v>11.660797350910855</v>
      </c>
      <c r="AO214" s="25">
        <f>IF(ISBLANK(wat!AO212), "", wat!AO212)</f>
        <v>211</v>
      </c>
    </row>
    <row r="215" spans="1:41" hidden="1" x14ac:dyDescent="0.25">
      <c r="A215" s="25" t="str">
        <f>IF(ISBLANK(wat!A213), "", wat!A213)</f>
        <v>Upper-middle-income</v>
      </c>
      <c r="B215" s="56">
        <f>IF(ISBLANK(wat!B213), "", wat!B213)</f>
        <v>2001</v>
      </c>
      <c r="C215" s="54">
        <f>IF(ISNUMBER(wat!C213), wat!C213, "-")</f>
        <v>2526926.5055112839</v>
      </c>
      <c r="D215" s="28">
        <f>IF(ISNUMBER(wat!D213), wat!D213, "-")</f>
        <v>50.423526763916016</v>
      </c>
      <c r="E215" s="51">
        <f>IF(ISNUMBER(wat!E213), IF(wat!E213=-999,"NA",IF(wat!E213&gt;99, "&gt;99", IF(wat!E213&lt;1, "&lt;1",wat!E213 ))), "-")</f>
        <v>84.899944279945558</v>
      </c>
      <c r="F215" s="28" t="str">
        <f>IF(ISNUMBER(wat!F213), IF(wat!F213=-999,"NA",IF(wat!F213&gt;99, "&gt;99", IF(wat!F213&lt;1, "&lt;1",wat!F213 ))), "-")</f>
        <v>&lt;1</v>
      </c>
      <c r="G215" s="28">
        <f>IF(ISNUMBER(wat!G213), IF(wat!G213=-999,"NA",IF(wat!G213&gt;99, "&gt;99", IF(wat!G213&lt;1, "&lt;1",wat!G213 ))), "-")</f>
        <v>11.809068667581862</v>
      </c>
      <c r="H215" s="28">
        <f>IF(ISNUMBER(wat!H213), IF(wat!H213=-999,"NA",IF(wat!H213&gt;99, "&gt;99", IF(wat!H213&lt;1, "&lt;1",wat!H213 ))), "-")</f>
        <v>2.4903686506420821</v>
      </c>
      <c r="I215" s="29">
        <f>IF(ISNUMBER(wat!I213), IF(wat!I213=-999,"NA",wat!I213), "-")</f>
        <v>0.54580503702163696</v>
      </c>
      <c r="J215" s="51">
        <f>IF(ISNUMBER(wat!J213), IF(wat!J213=-999,"NA",IF(wat!J213&gt;99, "&gt;99", wat!J213)), "-")</f>
        <v>72.498036137389903</v>
      </c>
      <c r="K215" s="28" t="str">
        <f>IF(ISNUMBER(wat!K213), IF(wat!K213=-999,"NA",IF(wat!K213&gt;99, "&gt;99", IF(wat!K213&lt;1, "&lt;1",wat!K213 ))), "-")</f>
        <v>&lt;1</v>
      </c>
      <c r="L215" s="28">
        <f>IF(ISNUMBER(wat!L213), IF(wat!L213=-999,"NA",IF(wat!L213&gt;99, "&gt;99", IF(wat!L213&lt;1, "&lt;1",wat!L213 ))), "-")</f>
        <v>21.88078801104794</v>
      </c>
      <c r="M215" s="28">
        <f>IF(ISNUMBER(wat!M213), IF(wat!M213=-999,"NA",IF(wat!M213&gt;99, "&gt;99", IF(wat!M213&lt;1, "&lt;1",wat!M213 ))), "-")</f>
        <v>4.6828759061048277</v>
      </c>
      <c r="N215" s="29">
        <f>IF(ISNUMBER(wat!N213), IF(wat!N213=-999,"NA",wat!N213), "-")</f>
        <v>0.90023672580718994</v>
      </c>
      <c r="O215" s="51">
        <f>IF(ISNUMBER(wat!O213), IF(wat!O213=-999,"NA",IF(wat!O213&gt;99, "&gt;99", IF(wat!O213&lt;1, "&lt;1",wat!O213 ))), "-")</f>
        <v>97.093515824987136</v>
      </c>
      <c r="P215" s="28" t="str">
        <f>IF(ISNUMBER(wat!P213), IF(wat!P213=-999,"NA",IF(wat!P213&gt;99, "&gt;99", IF(wat!P213&lt;1, "&lt;1",wat!P213 ))), "-")</f>
        <v>&lt;1</v>
      </c>
      <c r="Q215" s="28">
        <f>IF(ISNUMBER(wat!Q213), IF(wat!Q213=-999,"NA",IF(wat!Q213&gt;99, "&gt;99", IF(wat!Q213&lt;1, "&lt;1",wat!Q213 ))), "-")</f>
        <v>1.9065416318805615</v>
      </c>
      <c r="R215" s="28" t="str">
        <f>IF(ISNUMBER(wat!R213), IF(wat!R213=-999,"NA",IF(wat!R213&gt;99, "&gt;99", IF(wat!R213&lt;1, "&lt;1",wat!R213 ))), "-")</f>
        <v>&lt;1</v>
      </c>
      <c r="S215" s="29">
        <f>IF(ISNUMBER(wat!S213), IF(wat!S213=-999,"NA",wat!S213), "-")</f>
        <v>4.7918006777763367E-2</v>
      </c>
      <c r="T215" s="52">
        <f>IF(ISNUMBER(wat!T213), IF(wat!T213=-999,"NA",IF(wat!T213&gt;99, "&gt;99", IF(wat!T213&lt;1, "&lt;1",wat!T213 ))), "-")</f>
        <v>69.037718963441506</v>
      </c>
      <c r="U215" s="53">
        <f>IF(ISNUMBER(wat!U213), IF(wat!U213=-999,"NA",IF(wat!U213&gt;99, "&gt;99", IF(wat!U213&lt;1, "&lt;1",wat!U213 ))), "-")</f>
        <v>71.689045356734979</v>
      </c>
      <c r="V215" s="53">
        <f>IF(ISNUMBER(wat!V213), IF(wat!V213=-999,"NA",IF(wat!V213&gt;99, "&gt;99", IF(wat!V213&lt;1, "&lt;1",wat!V213 ))), "-")</f>
        <v>78.575631356665511</v>
      </c>
      <c r="W215" s="53">
        <f>IF(ISNUMBER(wat!W213), IF(wat!W213=-999,"NA",IF(wat!W213&gt;99, "&gt;99", IF(wat!W213&lt;1, "&lt;1",wat!W213 ))), "-")</f>
        <v>69.037718963441506</v>
      </c>
      <c r="X215" s="29">
        <f>IF(ISNUMBER(wat!X213), IF(wat!X213=-999,"NA",wat!X213), "-")</f>
        <v>0.40041008591651917</v>
      </c>
      <c r="Y215" s="28">
        <f>IF(ISNUMBER(wat!Y213), IF(wat!Y213=-999,"NA",IF(wat!Y213&gt;99, "&gt;99", IF(wat!Y213&lt;1, "&lt;1",wat!Y213 ))), "-")</f>
        <v>60.302233370901895</v>
      </c>
      <c r="Z215" s="28">
        <f>IF(ISNUMBER(wat!Z213), IF(wat!Z213=-999,"NA",IF(wat!Z213&gt;99, "&gt;99", IF(wat!Z213&lt;1, "&lt;1",wat!Z213 ))), "-")</f>
        <v>25.39832931087415</v>
      </c>
      <c r="AA215" s="52" t="str">
        <f>IF(ISNUMBER(wat!AA213), IF(wat!AA213=-999,"NA",IF(wat!AA213&gt;99, "&gt;99", IF(wat!AA213&lt;1, "&lt;1",wat!AA213 ))), "-")</f>
        <v>-</v>
      </c>
      <c r="AB215" s="53">
        <f>IF(ISNUMBER(wat!AB213), IF(wat!AB213=-999,"NA",IF(wat!AB213&gt;99, "&gt;99", IF(wat!AB213&lt;1, "&lt;1",wat!AB213 ))), "-")</f>
        <v>50.444433631417041</v>
      </c>
      <c r="AC215" s="53">
        <f>IF(ISNUMBER(wat!AC213), IF(wat!AC213=-999,"NA",IF(wat!AC213&gt;99, "&gt;99", IF(wat!AC213&lt;1, "&lt;1",wat!AC213 ))), "-")</f>
        <v>66.679883288409187</v>
      </c>
      <c r="AD215" s="53" t="str">
        <f>IF(ISNUMBER(wat!AD213), IF(wat!AD213=-999,"NA",IF(wat!AD213&gt;99, "&gt;99", IF(wat!AD213&lt;1, "&lt;1",wat!AD213 ))), "-")</f>
        <v>-</v>
      </c>
      <c r="AE215" s="29" t="str">
        <f>IF(ISNUMBER(wat!AE213), IF(wat!AE213=-999,"NA",wat!AE213), "-")</f>
        <v>-</v>
      </c>
      <c r="AF215" s="28">
        <f>IF(ISNUMBER(wat!AF213), IF(wat!AF213=-999,"NA",IF(wat!AF213&gt;99, "&gt;99", IF(wat!AF213&lt;1, "&lt;1",wat!AF213 ))), "-")</f>
        <v>33.956975095147371</v>
      </c>
      <c r="AG215" s="28">
        <f>IF(ISNUMBER(wat!AG213), IF(wat!AG213=-999,"NA",IF(wat!AG213&gt;99, "&gt;99", IF(wat!AG213&lt;1, "&lt;1",wat!AG213 ))), "-")</f>
        <v>39.479360987699827</v>
      </c>
      <c r="AH215" s="52">
        <f>IF(ISNUMBER(wat!AH213), IF(wat!AH213=-999,"NA",IF(wat!AH213&gt;99, "&gt;99", IF(wat!AH213&lt;1, "&lt;1",wat!AH213 ))), "-")</f>
        <v>86.573188929181995</v>
      </c>
      <c r="AI215" s="53">
        <f>IF(ISNUMBER(wat!AI213), IF(wat!AI213=-999,"NA",IF(wat!AI213&gt;99, "&gt;99", IF(wat!AI213&lt;1, "&lt;1",wat!AI213 ))), "-")</f>
        <v>92.576774000528999</v>
      </c>
      <c r="AJ215" s="53">
        <f>IF(ISNUMBER(wat!AJ213), IF(wat!AJ213=-999,"NA",IF(wat!AJ213&gt;99, "&gt;99", IF(wat!AJ213&lt;1, "&lt;1",wat!AJ213 ))), "-")</f>
        <v>90.271545682362657</v>
      </c>
      <c r="AK215" s="53">
        <f>IF(ISNUMBER(wat!AK213), IF(wat!AK213=-999,"NA",IF(wat!AK213&gt;99, "&gt;99", IF(wat!AK213&lt;1, "&lt;1",wat!AK213 ))), "-")</f>
        <v>86.573188929181995</v>
      </c>
      <c r="AL215" s="29">
        <f>IF(ISNUMBER(wat!AL213), IF(wat!AL213=-999,"NA",wat!AL213), "-")</f>
        <v>0.18643797934055328</v>
      </c>
      <c r="AM215" s="28">
        <f>IF(ISNUMBER(wat!AM213), IF(wat!AM213=-999,"NA",IF(wat!AM213&gt;99, "&gt;99", IF(wat!AM213&lt;1, "&lt;1",wat!AM213 ))), "-")</f>
        <v>86.204924006874577</v>
      </c>
      <c r="AN215" s="28">
        <f>IF(ISNUMBER(wat!AN213), IF(wat!AN213=-999,"NA",IF(wat!AN213&gt;99, "&gt;99", IF(wat!AN213&lt;1, "&lt;1",wat!AN213 ))), "-")</f>
        <v>11.55384155666955</v>
      </c>
      <c r="AO215" s="25">
        <f>IF(ISBLANK(wat!AO213), "", wat!AO213)</f>
        <v>212</v>
      </c>
    </row>
    <row r="216" spans="1:41" hidden="1" x14ac:dyDescent="0.25">
      <c r="A216" s="25" t="str">
        <f>IF(ISBLANK(wat!A214), "", wat!A214)</f>
        <v>Upper-middle-income</v>
      </c>
      <c r="B216" s="56">
        <f>IF(ISBLANK(wat!B214), "", wat!B214)</f>
        <v>2002</v>
      </c>
      <c r="C216" s="54">
        <f>IF(ISNUMBER(wat!C214), wat!C214, "-")</f>
        <v>2548580.8237743378</v>
      </c>
      <c r="D216" s="28">
        <f>IF(ISNUMBER(wat!D214), wat!D214, "-")</f>
        <v>51.360065460205078</v>
      </c>
      <c r="E216" s="51">
        <f>IF(ISNUMBER(wat!E214), IF(wat!E214=-999,"NA",IF(wat!E214&gt;99, "&gt;99", IF(wat!E214&lt;1, "&lt;1",wat!E214 ))), "-")</f>
        <v>85.624216090617949</v>
      </c>
      <c r="F216" s="28" t="str">
        <f>IF(ISNUMBER(wat!F214), IF(wat!F214=-999,"NA",IF(wat!F214&gt;99, "&gt;99", IF(wat!F214&lt;1, "&lt;1",wat!F214 ))), "-")</f>
        <v>&lt;1</v>
      </c>
      <c r="G216" s="28">
        <f>IF(ISNUMBER(wat!G214), IF(wat!G214=-999,"NA",IF(wat!G214&gt;99, "&gt;99", IF(wat!G214&lt;1, "&lt;1",wat!G214 ))), "-")</f>
        <v>11.133873881925476</v>
      </c>
      <c r="H216" s="28">
        <f>IF(ISNUMBER(wat!H214), IF(wat!H214=-999,"NA",IF(wat!H214&gt;99, "&gt;99", IF(wat!H214&lt;1, "&lt;1",wat!H214 ))), "-")</f>
        <v>2.4317736800274643</v>
      </c>
      <c r="I216" s="29">
        <f>IF(ISNUMBER(wat!I214), IF(wat!I214=-999,"NA",wat!I214), "-")</f>
        <v>0.54580503702163696</v>
      </c>
      <c r="J216" s="51">
        <f>IF(ISNUMBER(wat!J214), IF(wat!J214=-999,"NA",IF(wat!J214&gt;99, "&gt;99", wat!J214)), "-")</f>
        <v>73.452439478804422</v>
      </c>
      <c r="K216" s="28" t="str">
        <f>IF(ISNUMBER(wat!K214), IF(wat!K214=-999,"NA",IF(wat!K214&gt;99, "&gt;99", IF(wat!K214&lt;1, "&lt;1",wat!K214 ))), "-")</f>
        <v>&lt;1</v>
      </c>
      <c r="L216" s="28">
        <f>IF(ISNUMBER(wat!L214), IF(wat!L214=-999,"NA",IF(wat!L214&gt;99, "&gt;99", IF(wat!L214&lt;1, "&lt;1",wat!L214 ))), "-")</f>
        <v>20.915675060496561</v>
      </c>
      <c r="M216" s="28">
        <f>IF(ISNUMBER(wat!M214), IF(wat!M214=-999,"NA",IF(wat!M214&gt;99, "&gt;99", IF(wat!M214&lt;1, "&lt;1",wat!M214 ))), "-")</f>
        <v>4.6538853407448029</v>
      </c>
      <c r="N216" s="29">
        <f>IF(ISNUMBER(wat!N214), IF(wat!N214=-999,"NA",wat!N214), "-")</f>
        <v>0.90023672580718994</v>
      </c>
      <c r="O216" s="51">
        <f>IF(ISNUMBER(wat!O214), IF(wat!O214=-999,"NA",IF(wat!O214&gt;99, "&gt;99", IF(wat!O214&lt;1, "&lt;1",wat!O214 ))), "-")</f>
        <v>97.151350505690871</v>
      </c>
      <c r="P216" s="28" t="str">
        <f>IF(ISNUMBER(wat!P214), IF(wat!P214=-999,"NA",IF(wat!P214&gt;99, "&gt;99", IF(wat!P214&lt;1, "&lt;1",wat!P214 ))), "-")</f>
        <v>&lt;1</v>
      </c>
      <c r="Q216" s="28">
        <f>IF(ISNUMBER(wat!Q214), IF(wat!Q214=-999,"NA",IF(wat!Q214&gt;99, "&gt;99", IF(wat!Q214&lt;1, "&lt;1",wat!Q214 ))), "-")</f>
        <v>1.870136933780683</v>
      </c>
      <c r="R216" s="28" t="str">
        <f>IF(ISNUMBER(wat!R214), IF(wat!R214=-999,"NA",IF(wat!R214&gt;99, "&gt;99", IF(wat!R214&lt;1, "&lt;1",wat!R214 ))), "-")</f>
        <v>&lt;1</v>
      </c>
      <c r="S216" s="29">
        <f>IF(ISNUMBER(wat!S214), IF(wat!S214=-999,"NA",wat!S214), "-")</f>
        <v>4.7918006777763367E-2</v>
      </c>
      <c r="T216" s="52">
        <f>IF(ISNUMBER(wat!T214), IF(wat!T214=-999,"NA",IF(wat!T214&gt;99, "&gt;99", IF(wat!T214&lt;1, "&lt;1",wat!T214 ))), "-")</f>
        <v>69.540838470613451</v>
      </c>
      <c r="U216" s="53">
        <f>IF(ISNUMBER(wat!U214), IF(wat!U214=-999,"NA",IF(wat!U214&gt;99, "&gt;99", IF(wat!U214&lt;1, "&lt;1",wat!U214 ))), "-")</f>
        <v>73.303681851696894</v>
      </c>
      <c r="V216" s="53">
        <f>IF(ISNUMBER(wat!V214), IF(wat!V214=-999,"NA",IF(wat!V214&gt;99, "&gt;99", IF(wat!V214&lt;1, "&lt;1",wat!V214 ))), "-")</f>
        <v>79.228620315360317</v>
      </c>
      <c r="W216" s="53">
        <f>IF(ISNUMBER(wat!W214), IF(wat!W214=-999,"NA",IF(wat!W214&gt;99, "&gt;99", IF(wat!W214&lt;1, "&lt;1",wat!W214 ))), "-")</f>
        <v>69.540838470613451</v>
      </c>
      <c r="X216" s="29">
        <f>IF(ISNUMBER(wat!X214), IF(wat!X214=-999,"NA",wat!X214), "-")</f>
        <v>0.40041008591651917</v>
      </c>
      <c r="Y216" s="28">
        <f>IF(ISNUMBER(wat!Y214), IF(wat!Y214=-999,"NA",IF(wat!Y214&gt;99, "&gt;99", IF(wat!Y214&lt;1, "&lt;1",wat!Y214 ))), "-")</f>
        <v>61.618506268658798</v>
      </c>
      <c r="Z216" s="28">
        <f>IF(ISNUMBER(wat!Z214), IF(wat!Z214=-999,"NA",IF(wat!Z214&gt;99, "&gt;99", IF(wat!Z214&lt;1, "&lt;1",wat!Z214 ))), "-")</f>
        <v>24.815846169388234</v>
      </c>
      <c r="AA216" s="52" t="str">
        <f>IF(ISNUMBER(wat!AA214), IF(wat!AA214=-999,"NA",IF(wat!AA214&gt;99, "&gt;99", IF(wat!AA214&lt;1, "&lt;1",wat!AA214 ))), "-")</f>
        <v>-</v>
      </c>
      <c r="AB216" s="53">
        <f>IF(ISNUMBER(wat!AB214), IF(wat!AB214=-999,"NA",IF(wat!AB214&gt;99, "&gt;99", IF(wat!AB214&lt;1, "&lt;1",wat!AB214 ))), "-")</f>
        <v>52.905958608291733</v>
      </c>
      <c r="AC216" s="53">
        <f>IF(ISNUMBER(wat!AC214), IF(wat!AC214=-999,"NA",IF(wat!AC214&gt;99, "&gt;99", IF(wat!AC214&lt;1, "&lt;1",wat!AC214 ))), "-")</f>
        <v>67.519962944092242</v>
      </c>
      <c r="AD216" s="53" t="str">
        <f>IF(ISNUMBER(wat!AD214), IF(wat!AD214=-999,"NA",IF(wat!AD214&gt;99, "&gt;99", IF(wat!AD214&lt;1, "&lt;1",wat!AD214 ))), "-")</f>
        <v>-</v>
      </c>
      <c r="AE216" s="29" t="str">
        <f>IF(ISNUMBER(wat!AE214), IF(wat!AE214=-999,"NA",wat!AE214), "-")</f>
        <v>-</v>
      </c>
      <c r="AF216" s="28">
        <f>IF(ISNUMBER(wat!AF214), IF(wat!AF214=-999,"NA",IF(wat!AF214&gt;99, "&gt;99", IF(wat!AF214&lt;1, "&lt;1",wat!AF214 ))), "-")</f>
        <v>35.457933251827257</v>
      </c>
      <c r="AG216" s="28">
        <f>IF(ISNUMBER(wat!AG214), IF(wat!AG214=-999,"NA",IF(wat!AG214&gt;99, "&gt;99", IF(wat!AG214&lt;1, "&lt;1",wat!AG214 ))), "-")</f>
        <v>38.972506346931389</v>
      </c>
      <c r="AH216" s="52">
        <f>IF(ISNUMBER(wat!AH214), IF(wat!AH214=-999,"NA",IF(wat!AH214&gt;99, "&gt;99", IF(wat!AH214&lt;1, "&lt;1",wat!AH214 ))), "-")</f>
        <v>86.629346087448951</v>
      </c>
      <c r="AI216" s="53">
        <f>IF(ISNUMBER(wat!AI214), IF(wat!AI214=-999,"NA",IF(wat!AI214&gt;99, "&gt;99", IF(wat!AI214&lt;1, "&lt;1",wat!AI214 ))), "-")</f>
        <v>92.621100013325801</v>
      </c>
      <c r="AJ216" s="53">
        <f>IF(ISNUMBER(wat!AJ214), IF(wat!AJ214=-999,"NA",IF(wat!AJ214&gt;99, "&gt;99", IF(wat!AJ214&lt;1, "&lt;1",wat!AJ214 ))), "-")</f>
        <v>90.317163236202362</v>
      </c>
      <c r="AK216" s="53">
        <f>IF(ISNUMBER(wat!AK214), IF(wat!AK214=-999,"NA",IF(wat!AK214&gt;99, "&gt;99", IF(wat!AK214&lt;1, "&lt;1",wat!AK214 ))), "-")</f>
        <v>86.629346087448951</v>
      </c>
      <c r="AL216" s="29">
        <f>IF(ISNUMBER(wat!AL214), IF(wat!AL214=-999,"NA",wat!AL214), "-")</f>
        <v>0.18643797934055328</v>
      </c>
      <c r="AM216" s="28">
        <f>IF(ISNUMBER(wat!AM214), IF(wat!AM214=-999,"NA",IF(wat!AM214&gt;99, "&gt;99", IF(wat!AM214&lt;1, "&lt;1",wat!AM214 ))), "-")</f>
        <v>86.393561947716407</v>
      </c>
      <c r="AN216" s="28">
        <f>IF(ISNUMBER(wat!AN214), IF(wat!AN214=-999,"NA",IF(wat!AN214&gt;99, "&gt;99", IF(wat!AN214&lt;1, "&lt;1",wat!AN214 ))), "-")</f>
        <v>11.408951539462507</v>
      </c>
      <c r="AO216" s="25">
        <f>IF(ISBLANK(wat!AO214), "", wat!AO214)</f>
        <v>213</v>
      </c>
    </row>
    <row r="217" spans="1:41" hidden="1" x14ac:dyDescent="0.25">
      <c r="A217" s="25" t="str">
        <f>IF(ISBLANK(wat!A215), "", wat!A215)</f>
        <v>Upper-middle-income</v>
      </c>
      <c r="B217" s="56">
        <f>IF(ISBLANK(wat!B215), "", wat!B215)</f>
        <v>2003</v>
      </c>
      <c r="C217" s="54">
        <f>IF(ISNUMBER(wat!C215), wat!C215, "-")</f>
        <v>2569920.8646097183</v>
      </c>
      <c r="D217" s="28">
        <f>IF(ISNUMBER(wat!D215), wat!D215, "-")</f>
        <v>52.308128356933594</v>
      </c>
      <c r="E217" s="51">
        <f>IF(ISNUMBER(wat!E215), IF(wat!E215=-999,"NA",IF(wat!E215&gt;99, "&gt;99", IF(wat!E215&lt;1, "&lt;1",wat!E215 ))), "-")</f>
        <v>86.333064981590937</v>
      </c>
      <c r="F217" s="28" t="str">
        <f>IF(ISNUMBER(wat!F215), IF(wat!F215=-999,"NA",IF(wat!F215&gt;99, "&gt;99", IF(wat!F215&lt;1, "&lt;1",wat!F215 ))), "-")</f>
        <v>&lt;1</v>
      </c>
      <c r="G217" s="28">
        <f>IF(ISNUMBER(wat!G215), IF(wat!G215=-999,"NA",IF(wat!G215&gt;99, "&gt;99", IF(wat!G215&lt;1, "&lt;1",wat!G215 ))), "-")</f>
        <v>10.483329706758475</v>
      </c>
      <c r="H217" s="28">
        <f>IF(ISNUMBER(wat!H215), IF(wat!H215=-999,"NA",IF(wat!H215&gt;99, "&gt;99", IF(wat!H215&lt;1, "&lt;1",wat!H215 ))), "-")</f>
        <v>2.364929513937355</v>
      </c>
      <c r="I217" s="29">
        <f>IF(ISNUMBER(wat!I215), IF(wat!I215=-999,"NA",wat!I215), "-")</f>
        <v>0.54580503702163696</v>
      </c>
      <c r="J217" s="51">
        <f>IF(ISNUMBER(wat!J215), IF(wat!J215=-999,"NA",IF(wat!J215&gt;99, "&gt;99", wat!J215)), "-")</f>
        <v>74.405396291401019</v>
      </c>
      <c r="K217" s="28">
        <f>IF(ISNUMBER(wat!K215), IF(wat!K215=-999,"NA",IF(wat!K215&gt;99, "&gt;99", IF(wat!K215&lt;1, "&lt;1",wat!K215 ))), "-")</f>
        <v>1.0180396233182871</v>
      </c>
      <c r="L217" s="28">
        <f>IF(ISNUMBER(wat!L215), IF(wat!L215=-999,"NA",IF(wat!L215&gt;99, "&gt;99", IF(wat!L215&lt;1, "&lt;1",wat!L215 ))), "-")</f>
        <v>19.966903107251419</v>
      </c>
      <c r="M217" s="28">
        <f>IF(ISNUMBER(wat!M215), IF(wat!M215=-999,"NA",IF(wat!M215&gt;99, "&gt;99", IF(wat!M215&lt;1, "&lt;1",wat!M215 ))), "-")</f>
        <v>4.6096609780292797</v>
      </c>
      <c r="N217" s="29">
        <f>IF(ISNUMBER(wat!N215), IF(wat!N215=-999,"NA",wat!N215), "-")</f>
        <v>0.90023672580718994</v>
      </c>
      <c r="O217" s="51">
        <f>IF(ISNUMBER(wat!O215), IF(wat!O215=-999,"NA",IF(wat!O215&gt;99, "&gt;99", IF(wat!O215&lt;1, "&lt;1",wat!O215 ))), "-")</f>
        <v>97.208102231269649</v>
      </c>
      <c r="P217" s="28" t="str">
        <f>IF(ISNUMBER(wat!P215), IF(wat!P215=-999,"NA",IF(wat!P215&gt;99, "&gt;99", IF(wat!P215&lt;1, "&lt;1",wat!P215 ))), "-")</f>
        <v>&lt;1</v>
      </c>
      <c r="Q217" s="28">
        <f>IF(ISNUMBER(wat!Q215), IF(wat!Q215=-999,"NA",IF(wat!Q215&gt;99, "&gt;99", IF(wat!Q215&lt;1, "&lt;1",wat!Q215 ))), "-")</f>
        <v>1.8366932936652054</v>
      </c>
      <c r="R217" s="28" t="str">
        <f>IF(ISNUMBER(wat!R215), IF(wat!R215=-999,"NA",IF(wat!R215&gt;99, "&gt;99", IF(wat!R215&lt;1, "&lt;1",wat!R215 ))), "-")</f>
        <v>&lt;1</v>
      </c>
      <c r="S217" s="29">
        <f>IF(ISNUMBER(wat!S215), IF(wat!S215=-999,"NA",wat!S215), "-")</f>
        <v>4.7918006777763367E-2</v>
      </c>
      <c r="T217" s="52">
        <f>IF(ISNUMBER(wat!T215), IF(wat!T215=-999,"NA",IF(wat!T215&gt;99, "&gt;99", IF(wat!T215&lt;1, "&lt;1",wat!T215 ))), "-")</f>
        <v>70.032717819333328</v>
      </c>
      <c r="U217" s="53">
        <f>IF(ISNUMBER(wat!U215), IF(wat!U215=-999,"NA",IF(wat!U215&gt;99, "&gt;99", IF(wat!U215&lt;1, "&lt;1",wat!U215 ))), "-")</f>
        <v>74.892412953556061</v>
      </c>
      <c r="V217" s="53">
        <f>IF(ISNUMBER(wat!V215), IF(wat!V215=-999,"NA",IF(wat!V215&gt;99, "&gt;99", IF(wat!V215&lt;1, "&lt;1",wat!V215 ))), "-")</f>
        <v>79.868760581580531</v>
      </c>
      <c r="W217" s="53">
        <f>IF(ISNUMBER(wat!W215), IF(wat!W215=-999,"NA",IF(wat!W215&gt;99, "&gt;99", IF(wat!W215&lt;1, "&lt;1",wat!W215 ))), "-")</f>
        <v>70.032717819333328</v>
      </c>
      <c r="X217" s="29">
        <f>IF(ISNUMBER(wat!X215), IF(wat!X215=-999,"NA",wat!X215), "-")</f>
        <v>0.40041008591651917</v>
      </c>
      <c r="Y217" s="28">
        <f>IF(ISNUMBER(wat!Y215), IF(wat!Y215=-999,"NA",IF(wat!Y215&gt;99, "&gt;99", IF(wat!Y215&lt;1, "&lt;1",wat!Y215 ))), "-")</f>
        <v>62.915391197116499</v>
      </c>
      <c r="Z217" s="28">
        <f>IF(ISNUMBER(wat!Z215), IF(wat!Z215=-999,"NA",IF(wat!Z215&gt;99, "&gt;99", IF(wat!Z215&lt;1, "&lt;1",wat!Z215 ))), "-")</f>
        <v>24.236349582187657</v>
      </c>
      <c r="AA217" s="52" t="str">
        <f>IF(ISNUMBER(wat!AA215), IF(wat!AA215=-999,"NA",IF(wat!AA215&gt;99, "&gt;99", IF(wat!AA215&lt;1, "&lt;1",wat!AA215 ))), "-")</f>
        <v>-</v>
      </c>
      <c r="AB217" s="53">
        <f>IF(ISNUMBER(wat!AB215), IF(wat!AB215=-999,"NA",IF(wat!AB215&gt;99, "&gt;99", IF(wat!AB215&lt;1, "&lt;1",wat!AB215 ))), "-")</f>
        <v>55.407328428323432</v>
      </c>
      <c r="AC217" s="53">
        <f>IF(ISNUMBER(wat!AC215), IF(wat!AC215=-999,"NA",IF(wat!AC215&gt;99, "&gt;99", IF(wat!AC215&lt;1, "&lt;1",wat!AC215 ))), "-")</f>
        <v>68.356904726513903</v>
      </c>
      <c r="AD217" s="53" t="str">
        <f>IF(ISNUMBER(wat!AD215), IF(wat!AD215=-999,"NA",IF(wat!AD215&gt;99, "&gt;99", IF(wat!AD215&lt;1, "&lt;1",wat!AD215 ))), "-")</f>
        <v>-</v>
      </c>
      <c r="AE217" s="29" t="str">
        <f>IF(ISNUMBER(wat!AE215), IF(wat!AE215=-999,"NA",wat!AE215), "-")</f>
        <v>-</v>
      </c>
      <c r="AF217" s="28">
        <f>IF(ISNUMBER(wat!AF215), IF(wat!AF215=-999,"NA",IF(wat!AF215&gt;99, "&gt;99", IF(wat!AF215&lt;1, "&lt;1",wat!AF215 ))), "-")</f>
        <v>36.956312181780689</v>
      </c>
      <c r="AG217" s="28">
        <f>IF(ISNUMBER(wat!AG215), IF(wat!AG215=-999,"NA",IF(wat!AG215&gt;99, "&gt;99", IF(wat!AG215&lt;1, "&lt;1",wat!AG215 ))), "-")</f>
        <v>38.467123732938603</v>
      </c>
      <c r="AH217" s="52">
        <f>IF(ISNUMBER(wat!AH215), IF(wat!AH215=-999,"NA",IF(wat!AH215&gt;99, "&gt;99", IF(wat!AH215&lt;1, "&lt;1",wat!AH215 ))), "-")</f>
        <v>86.684932491071436</v>
      </c>
      <c r="AI217" s="53">
        <f>IF(ISNUMBER(wat!AI215), IF(wat!AI215=-999,"NA",IF(wat!AI215&gt;99, "&gt;99", IF(wat!AI215&lt;1, "&lt;1",wat!AI215 ))), "-")</f>
        <v>92.657914676324182</v>
      </c>
      <c r="AJ217" s="53">
        <f>IF(ISNUMBER(wat!AJ215), IF(wat!AJ215=-999,"NA",IF(wat!AJ215&gt;99, "&gt;99", IF(wat!AJ215&lt;1, "&lt;1",wat!AJ215 ))), "-")</f>
        <v>90.36468098459008</v>
      </c>
      <c r="AK217" s="53">
        <f>IF(ISNUMBER(wat!AK215), IF(wat!AK215=-999,"NA",IF(wat!AK215&gt;99, "&gt;99", IF(wat!AK215&lt;1, "&lt;1",wat!AK215 ))), "-")</f>
        <v>86.684932491071436</v>
      </c>
      <c r="AL217" s="29">
        <f>IF(ISNUMBER(wat!AL215), IF(wat!AL215=-999,"NA",wat!AL215), "-")</f>
        <v>0.18643797934055328</v>
      </c>
      <c r="AM217" s="28">
        <f>IF(ISNUMBER(wat!AM215), IF(wat!AM215=-999,"NA",IF(wat!AM215&gt;99, "&gt;99", IF(wat!AM215&lt;1, "&lt;1",wat!AM215 ))), "-")</f>
        <v>86.583549327623047</v>
      </c>
      <c r="AN217" s="28">
        <f>IF(ISNUMBER(wat!AN215), IF(wat!AN215=-999,"NA",IF(wat!AN215&gt;99, "&gt;99", IF(wat!AN215&lt;1, "&lt;1",wat!AN215 ))), "-")</f>
        <v>11.261458982609813</v>
      </c>
      <c r="AO217" s="25">
        <f>IF(ISBLANK(wat!AO215), "", wat!AO215)</f>
        <v>214</v>
      </c>
    </row>
    <row r="218" spans="1:41" hidden="1" x14ac:dyDescent="0.25">
      <c r="A218" s="25" t="str">
        <f>IF(ISBLANK(wat!A216), "", wat!A216)</f>
        <v>Upper-middle-income</v>
      </c>
      <c r="B218" s="56">
        <f>IF(ISBLANK(wat!B216), "", wat!B216)</f>
        <v>2004</v>
      </c>
      <c r="C218" s="54">
        <f>IF(ISNUMBER(wat!C216), wat!C216, "-")</f>
        <v>2591039.5084018707</v>
      </c>
      <c r="D218" s="28">
        <f>IF(ISNUMBER(wat!D216), wat!D216, "-")</f>
        <v>53.263843536376953</v>
      </c>
      <c r="E218" s="51">
        <f>IF(ISNUMBER(wat!E216), IF(wat!E216=-999,"NA",IF(wat!E216&gt;99, "&gt;99", IF(wat!E216&lt;1, "&lt;1",wat!E216 ))), "-")</f>
        <v>87.024632198764479</v>
      </c>
      <c r="F218" s="28" t="str">
        <f>IF(ISNUMBER(wat!F216), IF(wat!F216=-999,"NA",IF(wat!F216&gt;99, "&gt;99", IF(wat!F216&lt;1, "&lt;1",wat!F216 ))), "-")</f>
        <v>&lt;1</v>
      </c>
      <c r="G218" s="28">
        <f>IF(ISNUMBER(wat!G216), IF(wat!G216=-999,"NA",IF(wat!G216&gt;99, "&gt;99", IF(wat!G216&lt;1, "&lt;1",wat!G216 ))), "-")</f>
        <v>9.8499309437238889</v>
      </c>
      <c r="H218" s="28">
        <f>IF(ISNUMBER(wat!H216), IF(wat!H216=-999,"NA",IF(wat!H216&gt;99, "&gt;99", IF(wat!H216&lt;1, "&lt;1",wat!H216 ))), "-")</f>
        <v>2.2979988848347683</v>
      </c>
      <c r="I218" s="29">
        <f>IF(ISNUMBER(wat!I216), IF(wat!I216=-999,"NA",wat!I216), "-")</f>
        <v>0.54580503702163696</v>
      </c>
      <c r="J218" s="51">
        <f>IF(ISNUMBER(wat!J216), IF(wat!J216=-999,"NA",IF(wat!J216&gt;99, "&gt;99", wat!J216)), "-")</f>
        <v>75.357048678548182</v>
      </c>
      <c r="K218" s="28">
        <f>IF(ISNUMBER(wat!K216), IF(wat!K216=-999,"NA",IF(wat!K216&gt;99, "&gt;99", IF(wat!K216&lt;1, "&lt;1",wat!K216 ))), "-")</f>
        <v>1.0592634696548953</v>
      </c>
      <c r="L218" s="28">
        <f>IF(ISNUMBER(wat!L216), IF(wat!L216=-999,"NA",IF(wat!L216&gt;99, "&gt;99", IF(wat!L216&lt;1, "&lt;1",wat!L216 ))), "-")</f>
        <v>19.019987212610179</v>
      </c>
      <c r="M218" s="28">
        <f>IF(ISNUMBER(wat!M216), IF(wat!M216=-999,"NA",IF(wat!M216&gt;99, "&gt;99", IF(wat!M216&lt;1, "&lt;1",wat!M216 ))), "-")</f>
        <v>4.5637006391867443</v>
      </c>
      <c r="N218" s="29">
        <f>IF(ISNUMBER(wat!N216), IF(wat!N216=-999,"NA",wat!N216), "-")</f>
        <v>0.90023672580718994</v>
      </c>
      <c r="O218" s="51">
        <f>IF(ISNUMBER(wat!O216), IF(wat!O216=-999,"NA",IF(wat!O216&gt;99, "&gt;99", IF(wat!O216&lt;1, "&lt;1",wat!O216 ))), "-")</f>
        <v>97.262309342069585</v>
      </c>
      <c r="P218" s="28" t="str">
        <f>IF(ISNUMBER(wat!P216), IF(wat!P216=-999,"NA",IF(wat!P216&gt;99, "&gt;99", IF(wat!P216&lt;1, "&lt;1",wat!P216 ))), "-")</f>
        <v>&lt;1</v>
      </c>
      <c r="Q218" s="28">
        <f>IF(ISNUMBER(wat!Q216), IF(wat!Q216=-999,"NA",IF(wat!Q216&gt;99, "&gt;99", IF(wat!Q216&lt;1, "&lt;1",wat!Q216 ))), "-")</f>
        <v>1.8036996461784651</v>
      </c>
      <c r="R218" s="28" t="str">
        <f>IF(ISNUMBER(wat!R216), IF(wat!R216=-999,"NA",IF(wat!R216&gt;99, "&gt;99", IF(wat!R216&lt;1, "&lt;1",wat!R216 ))), "-")</f>
        <v>&lt;1</v>
      </c>
      <c r="S218" s="29">
        <f>IF(ISNUMBER(wat!S216), IF(wat!S216=-999,"NA",wat!S216), "-")</f>
        <v>4.7918006777763367E-2</v>
      </c>
      <c r="T218" s="52">
        <f>IF(ISNUMBER(wat!T216), IF(wat!T216=-999,"NA",IF(wat!T216&gt;99, "&gt;99", IF(wat!T216&lt;1, "&lt;1",wat!T216 ))), "-")</f>
        <v>70.513106133382138</v>
      </c>
      <c r="U218" s="53">
        <f>IF(ISNUMBER(wat!U216), IF(wat!U216=-999,"NA",IF(wat!U216&gt;99, "&gt;99", IF(wat!U216&lt;1, "&lt;1",wat!U216 ))), "-")</f>
        <v>76.456662676195549</v>
      </c>
      <c r="V218" s="53">
        <f>IF(ISNUMBER(wat!V216), IF(wat!V216=-999,"NA",IF(wat!V216&gt;99, "&gt;99", IF(wat!V216&lt;1, "&lt;1",wat!V216 ))), "-")</f>
        <v>80.495999426969092</v>
      </c>
      <c r="W218" s="53">
        <f>IF(ISNUMBER(wat!W216), IF(wat!W216=-999,"NA",IF(wat!W216&gt;99, "&gt;99", IF(wat!W216&lt;1, "&lt;1",wat!W216 ))), "-")</f>
        <v>70.513106133382138</v>
      </c>
      <c r="X218" s="29">
        <f>IF(ISNUMBER(wat!X216), IF(wat!X216=-999,"NA",wat!X216), "-")</f>
        <v>0.40041008591651917</v>
      </c>
      <c r="Y218" s="28">
        <f>IF(ISNUMBER(wat!Y216), IF(wat!Y216=-999,"NA",IF(wat!Y216&gt;99, "&gt;99", IF(wat!Y216&lt;1, "&lt;1",wat!Y216 ))), "-")</f>
        <v>64.194095137701439</v>
      </c>
      <c r="Z218" s="28">
        <f>IF(ISNUMBER(wat!Z216), IF(wat!Z216=-999,"NA",IF(wat!Z216&gt;99, "&gt;99", IF(wat!Z216&lt;1, "&lt;1",wat!Z216 ))), "-")</f>
        <v>23.65797503373987</v>
      </c>
      <c r="AA218" s="52" t="str">
        <f>IF(ISNUMBER(wat!AA216), IF(wat!AA216=-999,"NA",IF(wat!AA216&gt;99, "&gt;99", IF(wat!AA216&lt;1, "&lt;1",wat!AA216 ))), "-")</f>
        <v>-</v>
      </c>
      <c r="AB218" s="53">
        <f>IF(ISNUMBER(wat!AB216), IF(wat!AB216=-999,"NA",IF(wat!AB216&gt;99, "&gt;99", IF(wat!AB216&lt;1, "&lt;1",wat!AB216 ))), "-")</f>
        <v>57.957029278089813</v>
      </c>
      <c r="AC218" s="53">
        <f>IF(ISNUMBER(wat!AC216), IF(wat!AC216=-999,"NA",IF(wat!AC216&gt;99, "&gt;99", IF(wat!AC216&lt;1, "&lt;1",wat!AC216 ))), "-")</f>
        <v>69.192382561794375</v>
      </c>
      <c r="AD218" s="53" t="str">
        <f>IF(ISNUMBER(wat!AD216), IF(wat!AD216=-999,"NA",IF(wat!AD216&gt;99, "&gt;99", IF(wat!AD216&lt;1, "&lt;1",wat!AD216 ))), "-")</f>
        <v>-</v>
      </c>
      <c r="AE218" s="29" t="str">
        <f>IF(ISNUMBER(wat!AE216), IF(wat!AE216=-999,"NA",wat!AE216), "-")</f>
        <v>-</v>
      </c>
      <c r="AF218" s="28">
        <f>IF(ISNUMBER(wat!AF216), IF(wat!AF216=-999,"NA",IF(wat!AF216&gt;99, "&gt;99", IF(wat!AF216&lt;1, "&lt;1",wat!AF216 ))), "-")</f>
        <v>38.458081470070233</v>
      </c>
      <c r="AG218" s="28">
        <f>IF(ISNUMBER(wat!AG216), IF(wat!AG216=-999,"NA",IF(wat!AG216&gt;99, "&gt;99", IF(wat!AG216&lt;1, "&lt;1",wat!AG216 ))), "-")</f>
        <v>37.958230678132843</v>
      </c>
      <c r="AH218" s="52">
        <f>IF(ISNUMBER(wat!AH216), IF(wat!AH216=-999,"NA",IF(wat!AH216&gt;99, "&gt;99", IF(wat!AH216&lt;1, "&lt;1",wat!AH216 ))), "-")</f>
        <v>86.741284881488838</v>
      </c>
      <c r="AI218" s="53">
        <f>IF(ISNUMBER(wat!AI216), IF(wat!AI216=-999,"NA",IF(wat!AI216&gt;99, "&gt;99", IF(wat!AI216&lt;1, "&lt;1",wat!AI216 ))), "-")</f>
        <v>92.689096157224625</v>
      </c>
      <c r="AJ218" s="53">
        <f>IF(ISNUMBER(wat!AJ216), IF(wat!AJ216=-999,"NA",IF(wat!AJ216&gt;99, "&gt;99", IF(wat!AJ216&lt;1, "&lt;1",wat!AJ216 ))), "-")</f>
        <v>90.414315398579163</v>
      </c>
      <c r="AK218" s="53">
        <f>IF(ISNUMBER(wat!AK216), IF(wat!AK216=-999,"NA",IF(wat!AK216&gt;99, "&gt;99", IF(wat!AK216&lt;1, "&lt;1",wat!AK216 ))), "-")</f>
        <v>86.741284881488838</v>
      </c>
      <c r="AL218" s="29">
        <f>IF(ISNUMBER(wat!AL216), IF(wat!AL216=-999,"NA",wat!AL216), "-")</f>
        <v>0.18643797934055328</v>
      </c>
      <c r="AM218" s="28">
        <f>IF(ISNUMBER(wat!AM216), IF(wat!AM216=-999,"NA",IF(wat!AM216&gt;99, "&gt;99", IF(wat!AM216&lt;1, "&lt;1",wat!AM216 ))), "-")</f>
        <v>86.776063129151808</v>
      </c>
      <c r="AN218" s="28">
        <f>IF(ISNUMBER(wat!AN216), IF(wat!AN216=-999,"NA",IF(wat!AN216&gt;99, "&gt;99", IF(wat!AN216&lt;1, "&lt;1",wat!AN216 ))), "-")</f>
        <v>11.110269780062778</v>
      </c>
      <c r="AO218" s="25">
        <f>IF(ISBLANK(wat!AO216), "", wat!AO216)</f>
        <v>215</v>
      </c>
    </row>
    <row r="219" spans="1:41" hidden="1" x14ac:dyDescent="0.25">
      <c r="A219" s="25" t="str">
        <f>IF(ISBLANK(wat!A217), "", wat!A217)</f>
        <v>Upper-middle-income</v>
      </c>
      <c r="B219" s="56">
        <f>IF(ISBLANK(wat!B217), "", wat!B217)</f>
        <v>2005</v>
      </c>
      <c r="C219" s="54">
        <f>IF(ISNUMBER(wat!C217), wat!C217, "-")</f>
        <v>2612027.6472644806</v>
      </c>
      <c r="D219" s="28">
        <f>IF(ISNUMBER(wat!D217), wat!D217, "-")</f>
        <v>54.223758697509766</v>
      </c>
      <c r="E219" s="51">
        <f>IF(ISNUMBER(wat!E217), IF(wat!E217=-999,"NA",IF(wat!E217&gt;99, "&gt;99", IF(wat!E217&lt;1, "&lt;1",wat!E217 ))), "-")</f>
        <v>87.700485428087447</v>
      </c>
      <c r="F219" s="28" t="str">
        <f>IF(ISNUMBER(wat!F217), IF(wat!F217=-999,"NA",IF(wat!F217&gt;99, "&gt;99", IF(wat!F217&lt;1, "&lt;1",wat!F217 ))), "-")</f>
        <v>&lt;1</v>
      </c>
      <c r="G219" s="28">
        <f>IF(ISNUMBER(wat!G217), IF(wat!G217=-999,"NA",IF(wat!G217&gt;99, "&gt;99", IF(wat!G217&lt;1, "&lt;1",wat!G217 ))), "-")</f>
        <v>9.3161380579179411</v>
      </c>
      <c r="H219" s="28">
        <f>IF(ISNUMBER(wat!H217), IF(wat!H217=-999,"NA",IF(wat!H217&gt;99, "&gt;99", IF(wat!H217&lt;1, "&lt;1",wat!H217 ))), "-")</f>
        <v>2.1499651981225019</v>
      </c>
      <c r="I219" s="29">
        <f>IF(ISNUMBER(wat!I217), IF(wat!I217=-999,"NA",wat!I217), "-")</f>
        <v>0.54580503702163696</v>
      </c>
      <c r="J219" s="51">
        <f>IF(ISNUMBER(wat!J217), IF(wat!J217=-999,"NA",IF(wat!J217&gt;99, "&gt;99", wat!J217)), "-")</f>
        <v>76.308101630585327</v>
      </c>
      <c r="K219" s="28">
        <f>IF(ISNUMBER(wat!K217), IF(wat!K217=-999,"NA",IF(wat!K217&gt;99, "&gt;99", IF(wat!K217&lt;1, "&lt;1",wat!K217 ))), "-")</f>
        <v>1.0998281042490894</v>
      </c>
      <c r="L219" s="28">
        <f>IF(ISNUMBER(wat!L217), IF(wat!L217=-999,"NA",IF(wat!L217&gt;99, "&gt;99", IF(wat!L217&lt;1, "&lt;1",wat!L217 ))), "-")</f>
        <v>18.251824873653511</v>
      </c>
      <c r="M219" s="28">
        <f>IF(ISNUMBER(wat!M217), IF(wat!M217=-999,"NA",IF(wat!M217&gt;99, "&gt;99", IF(wat!M217&lt;1, "&lt;1",wat!M217 ))), "-")</f>
        <v>4.340245391512088</v>
      </c>
      <c r="N219" s="29">
        <f>IF(ISNUMBER(wat!N217), IF(wat!N217=-999,"NA",wat!N217), "-")</f>
        <v>0.90023672580718994</v>
      </c>
      <c r="O219" s="51">
        <f>IF(ISNUMBER(wat!O217), IF(wat!O217=-999,"NA",IF(wat!O217&gt;99, "&gt;99", IF(wat!O217&lt;1, "&lt;1",wat!O217 ))), "-")</f>
        <v>97.318049433418452</v>
      </c>
      <c r="P219" s="28" t="str">
        <f>IF(ISNUMBER(wat!P217), IF(wat!P217=-999,"NA",IF(wat!P217&gt;99, "&gt;99", IF(wat!P217&lt;1, "&lt;1",wat!P217 ))), "-")</f>
        <v>&lt;1</v>
      </c>
      <c r="Q219" s="28">
        <f>IF(ISNUMBER(wat!Q217), IF(wat!Q217=-999,"NA",IF(wat!Q217&gt;99, "&gt;99", IF(wat!Q217&lt;1, "&lt;1",wat!Q217 ))), "-")</f>
        <v>1.7725421687528622</v>
      </c>
      <c r="R219" s="28" t="str">
        <f>IF(ISNUMBER(wat!R217), IF(wat!R217=-999,"NA",IF(wat!R217&gt;99, "&gt;99", IF(wat!R217&lt;1, "&lt;1",wat!R217 ))), "-")</f>
        <v>&lt;1</v>
      </c>
      <c r="S219" s="29">
        <f>IF(ISNUMBER(wat!S217), IF(wat!S217=-999,"NA",wat!S217), "-")</f>
        <v>4.7918006777763367E-2</v>
      </c>
      <c r="T219" s="52">
        <f>IF(ISNUMBER(wat!T217), IF(wat!T217=-999,"NA",IF(wat!T217&gt;99, "&gt;99", IF(wat!T217&lt;1, "&lt;1",wat!T217 ))), "-")</f>
        <v>70.984688050935389</v>
      </c>
      <c r="U219" s="53">
        <f>IF(ISNUMBER(wat!U217), IF(wat!U217=-999,"NA",IF(wat!U217&gt;99, "&gt;99", IF(wat!U217&lt;1, "&lt;1",wat!U217 ))), "-")</f>
        <v>78.003205457799666</v>
      </c>
      <c r="V219" s="53">
        <f>IF(ISNUMBER(wat!V217), IF(wat!V217=-999,"NA",IF(wat!V217&gt;99, "&gt;99", IF(wat!V217&lt;1, "&lt;1",wat!V217 ))), "-")</f>
        <v>81.114144731662918</v>
      </c>
      <c r="W219" s="53">
        <f>IF(ISNUMBER(wat!W217), IF(wat!W217=-999,"NA",IF(wat!W217&gt;99, "&gt;99", IF(wat!W217&lt;1, "&lt;1",wat!W217 ))), "-")</f>
        <v>70.984688050935389</v>
      </c>
      <c r="X219" s="29">
        <f>IF(ISNUMBER(wat!X217), IF(wat!X217=-999,"NA",wat!X217), "-")</f>
        <v>0.40041008591651917</v>
      </c>
      <c r="Y219" s="28">
        <f>IF(ISNUMBER(wat!Y217), IF(wat!Y217=-999,"NA",IF(wat!Y217&gt;99, "&gt;99", IF(wat!Y217&lt;1, "&lt;1",wat!Y217 ))), "-")</f>
        <v>65.450786757809908</v>
      </c>
      <c r="Z219" s="28">
        <f>IF(ISNUMBER(wat!Z217), IF(wat!Z217=-999,"NA",IF(wat!Z217&gt;99, "&gt;99", IF(wat!Z217&lt;1, "&lt;1",wat!Z217 ))), "-")</f>
        <v>23.083109986149662</v>
      </c>
      <c r="AA219" s="52" t="str">
        <f>IF(ISNUMBER(wat!AA217), IF(wat!AA217=-999,"NA",IF(wat!AA217&gt;99, "&gt;99", IF(wat!AA217&lt;1, "&lt;1",wat!AA217 ))), "-")</f>
        <v>-</v>
      </c>
      <c r="AB219" s="53">
        <f>IF(ISNUMBER(wat!AB217), IF(wat!AB217=-999,"NA",IF(wat!AB217&gt;99, "&gt;99", IF(wat!AB217&lt;1, "&lt;1",wat!AB217 ))), "-")</f>
        <v>60.56618901189006</v>
      </c>
      <c r="AC219" s="53">
        <f>IF(ISNUMBER(wat!AC217), IF(wat!AC217=-999,"NA",IF(wat!AC217&gt;99, "&gt;99", IF(wat!AC217&lt;1, "&lt;1",wat!AC217 ))), "-")</f>
        <v>70.029310077436719</v>
      </c>
      <c r="AD219" s="53" t="str">
        <f>IF(ISNUMBER(wat!AD217), IF(wat!AD217=-999,"NA",IF(wat!AD217&gt;99, "&gt;99", IF(wat!AD217&lt;1, "&lt;1",wat!AD217 ))), "-")</f>
        <v>-</v>
      </c>
      <c r="AE219" s="29" t="str">
        <f>IF(ISNUMBER(wat!AE217), IF(wat!AE217=-999,"NA",wat!AE217), "-")</f>
        <v>-</v>
      </c>
      <c r="AF219" s="28">
        <f>IF(ISNUMBER(wat!AF217), IF(wat!AF217=-999,"NA",IF(wat!AF217&gt;99, "&gt;99", IF(wat!AF217&lt;1, "&lt;1",wat!AF217 ))), "-")</f>
        <v>39.960046149052417</v>
      </c>
      <c r="AG219" s="28">
        <f>IF(ISNUMBER(wat!AG217), IF(wat!AG217=-999,"NA",IF(wat!AG217&gt;99, "&gt;99", IF(wat!AG217&lt;1, "&lt;1",wat!AG217 ))), "-")</f>
        <v>37.447883585781994</v>
      </c>
      <c r="AH219" s="52">
        <f>IF(ISNUMBER(wat!AH217), IF(wat!AH217=-999,"NA",IF(wat!AH217&gt;99, "&gt;99", IF(wat!AH217&lt;1, "&lt;1",wat!AH217 ))), "-")</f>
        <v>86.799203097319946</v>
      </c>
      <c r="AI219" s="53">
        <f>IF(ISNUMBER(wat!AI217), IF(wat!AI217=-999,"NA",IF(wat!AI217&gt;99, "&gt;99", IF(wat!AI217&lt;1, "&lt;1",wat!AI217 ))), "-")</f>
        <v>92.723708688734845</v>
      </c>
      <c r="AJ219" s="53">
        <f>IF(ISNUMBER(wat!AJ217), IF(wat!AJ217=-999,"NA",IF(wat!AJ217&gt;99, "&gt;99", IF(wat!AJ217&lt;1, "&lt;1",wat!AJ217 ))), "-")</f>
        <v>90.472072688459406</v>
      </c>
      <c r="AK219" s="53">
        <f>IF(ISNUMBER(wat!AK217), IF(wat!AK217=-999,"NA",IF(wat!AK217&gt;99, "&gt;99", IF(wat!AK217&lt;1, "&lt;1",wat!AK217 ))), "-")</f>
        <v>86.799203097319946</v>
      </c>
      <c r="AL219" s="29">
        <f>IF(ISNUMBER(wat!AL217), IF(wat!AL217=-999,"NA",wat!AL217), "-")</f>
        <v>0.18643797934055328</v>
      </c>
      <c r="AM219" s="28">
        <f>IF(ISNUMBER(wat!AM217), IF(wat!AM217=-999,"NA",IF(wat!AM217&gt;99, "&gt;99", IF(wat!AM217&lt;1, "&lt;1",wat!AM217 ))), "-")</f>
        <v>86.970324327242238</v>
      </c>
      <c r="AN219" s="28">
        <f>IF(ISNUMBER(wat!AN217), IF(wat!AN217=-999,"NA",IF(wat!AN217&gt;99, "&gt;99", IF(wat!AN217&lt;1, "&lt;1",wat!AN217 ))), "-")</f>
        <v>10.95622470916347</v>
      </c>
      <c r="AO219" s="25">
        <f>IF(ISBLANK(wat!AO217), "", wat!AO217)</f>
        <v>216</v>
      </c>
    </row>
    <row r="220" spans="1:41" hidden="1" x14ac:dyDescent="0.25">
      <c r="A220" s="25" t="str">
        <f>IF(ISBLANK(wat!A218), "", wat!A218)</f>
        <v>Upper-middle-income</v>
      </c>
      <c r="B220" s="56">
        <f>IF(ISBLANK(wat!B218), "", wat!B218)</f>
        <v>2006</v>
      </c>
      <c r="C220" s="54">
        <f>IF(ISNUMBER(wat!C218), wat!C218, "-")</f>
        <v>2633495.9836997986</v>
      </c>
      <c r="D220" s="28">
        <f>IF(ISNUMBER(wat!D218), wat!D218, "-")</f>
        <v>55.166969299316406</v>
      </c>
      <c r="E220" s="51">
        <f>IF(ISNUMBER(wat!E218), IF(wat!E218=-999,"NA",IF(wat!E218&gt;99, "&gt;99", IF(wat!E218&lt;1, "&lt;1",wat!E218 ))), "-")</f>
        <v>88.355159216173305</v>
      </c>
      <c r="F220" s="28" t="str">
        <f>IF(ISNUMBER(wat!F218), IF(wat!F218=-999,"NA",IF(wat!F218&gt;99, "&gt;99", IF(wat!F218&lt;1, "&lt;1",wat!F218 ))), "-")</f>
        <v>&lt;1</v>
      </c>
      <c r="G220" s="28">
        <f>IF(ISNUMBER(wat!G218), IF(wat!G218=-999,"NA",IF(wat!G218&gt;99, "&gt;99", IF(wat!G218&lt;1, "&lt;1",wat!G218 ))), "-")</f>
        <v>8.7991529487195557</v>
      </c>
      <c r="H220" s="28">
        <f>IF(ISNUMBER(wat!H218), IF(wat!H218=-999,"NA",IF(wat!H218&gt;99, "&gt;99", IF(wat!H218&lt;1, "&lt;1",wat!H218 ))), "-")</f>
        <v>2.0064546553210407</v>
      </c>
      <c r="I220" s="29">
        <f>IF(ISNUMBER(wat!I218), IF(wat!I218=-999,"NA",wat!I218), "-")</f>
        <v>0.54580503702163696</v>
      </c>
      <c r="J220" s="51">
        <f>IF(ISNUMBER(wat!J218), IF(wat!J218=-999,"NA",IF(wat!J218&gt;99, "&gt;99", wat!J218)), "-")</f>
        <v>77.258568926624463</v>
      </c>
      <c r="K220" s="28">
        <f>IF(ISNUMBER(wat!K218), IF(wat!K218=-999,"NA",IF(wat!K218&gt;99, "&gt;99", IF(wat!K218&lt;1, "&lt;1",wat!K218 ))), "-")</f>
        <v>1.1426649409183105</v>
      </c>
      <c r="L220" s="28">
        <f>IF(ISNUMBER(wat!L218), IF(wat!L218=-999,"NA",IF(wat!L218&gt;99, "&gt;99", IF(wat!L218&lt;1, "&lt;1",wat!L218 ))), "-")</f>
        <v>17.483031345688389</v>
      </c>
      <c r="M220" s="28">
        <f>IF(ISNUMBER(wat!M218), IF(wat!M218=-999,"NA",IF(wat!M218&gt;99, "&gt;99", IF(wat!M218&lt;1, "&lt;1",wat!M218 ))), "-")</f>
        <v>4.1157347867688463</v>
      </c>
      <c r="N220" s="29">
        <f>IF(ISNUMBER(wat!N218), IF(wat!N218=-999,"NA",wat!N218), "-")</f>
        <v>0.90023672580718994</v>
      </c>
      <c r="O220" s="51">
        <f>IF(ISNUMBER(wat!O218), IF(wat!O218=-999,"NA",IF(wat!O218&gt;99, "&gt;99", IF(wat!O218&lt;1, "&lt;1",wat!O218 ))), "-")</f>
        <v>97.373124403762873</v>
      </c>
      <c r="P220" s="28" t="str">
        <f>IF(ISNUMBER(wat!P218), IF(wat!P218=-999,"NA",IF(wat!P218&gt;99, "&gt;99", IF(wat!P218&lt;1, "&lt;1",wat!P218 ))), "-")</f>
        <v>&lt;1</v>
      </c>
      <c r="Q220" s="28">
        <f>IF(ISNUMBER(wat!Q218), IF(wat!Q218=-999,"NA",IF(wat!Q218&gt;99, "&gt;99", IF(wat!Q218&lt;1, "&lt;1",wat!Q218 ))), "-")</f>
        <v>1.7419477939177075</v>
      </c>
      <c r="R220" s="28" t="str">
        <f>IF(ISNUMBER(wat!R218), IF(wat!R218=-999,"NA",IF(wat!R218&gt;99, "&gt;99", IF(wat!R218&lt;1, "&lt;1",wat!R218 ))), "-")</f>
        <v>&lt;1</v>
      </c>
      <c r="S220" s="29">
        <f>IF(ISNUMBER(wat!S218), IF(wat!S218=-999,"NA",wat!S218), "-")</f>
        <v>4.7918006777763367E-2</v>
      </c>
      <c r="T220" s="52">
        <f>IF(ISNUMBER(wat!T218), IF(wat!T218=-999,"NA",IF(wat!T218&gt;99, "&gt;99", IF(wat!T218&lt;1, "&lt;1",wat!T218 ))), "-")</f>
        <v>71.450861210993466</v>
      </c>
      <c r="U220" s="53">
        <f>IF(ISNUMBER(wat!U218), IF(wat!U218=-999,"NA",IF(wat!U218&gt;99, "&gt;99", IF(wat!U218&lt;1, "&lt;1",wat!U218 ))), "-")</f>
        <v>79.507807629779151</v>
      </c>
      <c r="V220" s="53">
        <f>IF(ISNUMBER(wat!V218), IF(wat!V218=-999,"NA",IF(wat!V218&gt;99, "&gt;99", IF(wat!V218&lt;1, "&lt;1",wat!V218 ))), "-")</f>
        <v>81.715860204025716</v>
      </c>
      <c r="W220" s="53">
        <f>IF(ISNUMBER(wat!W218), IF(wat!W218=-999,"NA",IF(wat!W218&gt;99, "&gt;99", IF(wat!W218&lt;1, "&lt;1",wat!W218 ))), "-")</f>
        <v>71.450861210993466</v>
      </c>
      <c r="X220" s="29">
        <f>IF(ISNUMBER(wat!X218), IF(wat!X218=-999,"NA",wat!X218), "-")</f>
        <v>0.40041008591651917</v>
      </c>
      <c r="Y220" s="28">
        <f>IF(ISNUMBER(wat!Y218), IF(wat!Y218=-999,"NA",IF(wat!Y218&gt;99, "&gt;99", IF(wat!Y218&lt;1, "&lt;1",wat!Y218 ))), "-")</f>
        <v>66.677188799846718</v>
      </c>
      <c r="Z220" s="28">
        <f>IF(ISNUMBER(wat!Z218), IF(wat!Z218=-999,"NA",IF(wat!Z218&gt;99, "&gt;99", IF(wat!Z218&lt;1, "&lt;1",wat!Z218 ))), "-")</f>
        <v>22.517203596112665</v>
      </c>
      <c r="AA220" s="52" t="str">
        <f>IF(ISNUMBER(wat!AA218), IF(wat!AA218=-999,"NA",IF(wat!AA218&gt;99, "&gt;99", IF(wat!AA218&lt;1, "&lt;1",wat!AA218 ))), "-")</f>
        <v>-</v>
      </c>
      <c r="AB220" s="53">
        <f>IF(ISNUMBER(wat!AB218), IF(wat!AB218=-999,"NA",IF(wat!AB218&gt;99, "&gt;99", IF(wat!AB218&lt;1, "&lt;1",wat!AB218 ))), "-")</f>
        <v>63.212046669951114</v>
      </c>
      <c r="AC220" s="53">
        <f>IF(ISNUMBER(wat!AC218), IF(wat!AC218=-999,"NA",IF(wat!AC218&gt;99, "&gt;99", IF(wat!AC218&lt;1, "&lt;1",wat!AC218 ))), "-")</f>
        <v>70.866526188081551</v>
      </c>
      <c r="AD220" s="53" t="str">
        <f>IF(ISNUMBER(wat!AD218), IF(wat!AD218=-999,"NA",IF(wat!AD218&gt;99, "&gt;99", IF(wat!AD218&lt;1, "&lt;1",wat!AD218 ))), "-")</f>
        <v>-</v>
      </c>
      <c r="AE220" s="29" t="str">
        <f>IF(ISNUMBER(wat!AE218), IF(wat!AE218=-999,"NA",wat!AE218), "-")</f>
        <v>-</v>
      </c>
      <c r="AF220" s="28">
        <f>IF(ISNUMBER(wat!AF218), IF(wat!AF218=-999,"NA",IF(wat!AF218&gt;99, "&gt;99", IF(wat!AF218&lt;1, "&lt;1",wat!AF218 ))), "-")</f>
        <v>41.46316191024443</v>
      </c>
      <c r="AG220" s="28">
        <f>IF(ISNUMBER(wat!AG218), IF(wat!AG218=-999,"NA",IF(wat!AG218&gt;99, "&gt;99", IF(wat!AG218&lt;1, "&lt;1",wat!AG218 ))), "-")</f>
        <v>36.938071957298327</v>
      </c>
      <c r="AH220" s="52">
        <f>IF(ISNUMBER(wat!AH218), IF(wat!AH218=-999,"NA",IF(wat!AH218&gt;99, "&gt;99", IF(wat!AH218&lt;1, "&lt;1",wat!AH218 ))), "-")</f>
        <v>86.862730142328218</v>
      </c>
      <c r="AI220" s="53">
        <f>IF(ISNUMBER(wat!AI218), IF(wat!AI218=-999,"NA",IF(wat!AI218&gt;99, "&gt;99", IF(wat!AI218&lt;1, "&lt;1",wat!AI218 ))), "-")</f>
        <v>92.751029075869155</v>
      </c>
      <c r="AJ220" s="53">
        <f>IF(ISNUMBER(wat!AJ218), IF(wat!AJ218=-999,"NA",IF(wat!AJ218&gt;99, "&gt;99", IF(wat!AJ218&lt;1, "&lt;1",wat!AJ218 ))), "-")</f>
        <v>90.532885405033497</v>
      </c>
      <c r="AK220" s="53">
        <f>IF(ISNUMBER(wat!AK218), IF(wat!AK218=-999,"NA",IF(wat!AK218&gt;99, "&gt;99", IF(wat!AK218&lt;1, "&lt;1",wat!AK218 ))), "-")</f>
        <v>86.862730142328218</v>
      </c>
      <c r="AL220" s="29">
        <f>IF(ISNUMBER(wat!AL218), IF(wat!AL218=-999,"NA",wat!AL218), "-")</f>
        <v>0.18643797934055328</v>
      </c>
      <c r="AM220" s="28">
        <f>IF(ISNUMBER(wat!AM218), IF(wat!AM218=-999,"NA",IF(wat!AM218&gt;99, "&gt;99", IF(wat!AM218&lt;1, "&lt;1",wat!AM218 ))), "-")</f>
        <v>87.1680967290349</v>
      </c>
      <c r="AN220" s="28">
        <f>IF(ISNUMBER(wat!AN218), IF(wat!AN218=-999,"NA",IF(wat!AN218&gt;99, "&gt;99", IF(wat!AN218&lt;1, "&lt;1",wat!AN218 ))), "-")</f>
        <v>10.797668268617009</v>
      </c>
      <c r="AO220" s="25">
        <f>IF(ISBLANK(wat!AO218), "", wat!AO218)</f>
        <v>217</v>
      </c>
    </row>
    <row r="221" spans="1:41" hidden="1" x14ac:dyDescent="0.25">
      <c r="A221" s="25" t="str">
        <f>IF(ISBLANK(wat!A219), "", wat!A219)</f>
        <v>Upper-middle-income</v>
      </c>
      <c r="B221" s="56">
        <f>IF(ISBLANK(wat!B219), "", wat!B219)</f>
        <v>2007</v>
      </c>
      <c r="C221" s="54">
        <f>IF(ISNUMBER(wat!C219), wat!C219, "-")</f>
        <v>2654274.0516796112</v>
      </c>
      <c r="D221" s="28">
        <f>IF(ISNUMBER(wat!D219), wat!D219, "-")</f>
        <v>56.096893310546875</v>
      </c>
      <c r="E221" s="51">
        <f>IF(ISNUMBER(wat!E219), IF(wat!E219=-999,"NA",IF(wat!E219&gt;99, "&gt;99", IF(wat!E219&lt;1, "&lt;1",wat!E219 ))), "-")</f>
        <v>88.988453060198594</v>
      </c>
      <c r="F221" s="28" t="str">
        <f>IF(ISNUMBER(wat!F219), IF(wat!F219=-999,"NA",IF(wat!F219&gt;99, "&gt;99", IF(wat!F219&lt;1, "&lt;1",wat!F219 ))), "-")</f>
        <v>&lt;1</v>
      </c>
      <c r="G221" s="28">
        <f>IF(ISNUMBER(wat!G219), IF(wat!G219=-999,"NA",IF(wat!G219&gt;99, "&gt;99", IF(wat!G219&lt;1, "&lt;1",wat!G219 ))), "-")</f>
        <v>8.2999054910040595</v>
      </c>
      <c r="H221" s="28">
        <f>IF(ISNUMBER(wat!H219), IF(wat!H219=-999,"NA",IF(wat!H219&gt;99, "&gt;99", IF(wat!H219&lt;1, "&lt;1",wat!H219 ))), "-")</f>
        <v>1.8685095147307134</v>
      </c>
      <c r="I221" s="29">
        <f>IF(ISNUMBER(wat!I219), IF(wat!I219=-999,"NA",wat!I219), "-")</f>
        <v>0.54580503702163696</v>
      </c>
      <c r="J221" s="51">
        <f>IF(ISNUMBER(wat!J219), IF(wat!J219=-999,"NA",IF(wat!J219&gt;99, "&gt;99", wat!J219)), "-")</f>
        <v>78.205208378035422</v>
      </c>
      <c r="K221" s="28">
        <f>IF(ISNUMBER(wat!K219), IF(wat!K219=-999,"NA",IF(wat!K219&gt;99, "&gt;99", IF(wat!K219&lt;1, "&lt;1",wat!K219 ))), "-")</f>
        <v>1.1849452964578604</v>
      </c>
      <c r="L221" s="28">
        <f>IF(ISNUMBER(wat!L219), IF(wat!L219=-999,"NA",IF(wat!L219&gt;99, "&gt;99", IF(wat!L219&lt;1, "&lt;1",wat!L219 ))), "-")</f>
        <v>16.718203260269508</v>
      </c>
      <c r="M221" s="28">
        <f>IF(ISNUMBER(wat!M219), IF(wat!M219=-999,"NA",IF(wat!M219&gt;99, "&gt;99", IF(wat!M219&lt;1, "&lt;1",wat!M219 ))), "-")</f>
        <v>3.8916430652372136</v>
      </c>
      <c r="N221" s="29">
        <f>IF(ISNUMBER(wat!N219), IF(wat!N219=-999,"NA",wat!N219), "-")</f>
        <v>0.90023672580718994</v>
      </c>
      <c r="O221" s="51">
        <f>IF(ISNUMBER(wat!O219), IF(wat!O219=-999,"NA",IF(wat!O219&gt;99, "&gt;99", IF(wat!O219&lt;1, "&lt;1",wat!O219 ))), "-")</f>
        <v>97.427742576310322</v>
      </c>
      <c r="P221" s="28" t="str">
        <f>IF(ISNUMBER(wat!P219), IF(wat!P219=-999,"NA",IF(wat!P219&gt;99, "&gt;99", IF(wat!P219&lt;1, "&lt;1",wat!P219 ))), "-")</f>
        <v>&lt;1</v>
      </c>
      <c r="Q221" s="28">
        <f>IF(ISNUMBER(wat!Q219), IF(wat!Q219=-999,"NA",IF(wat!Q219&gt;99, "&gt;99", IF(wat!Q219&lt;1, "&lt;1",wat!Q219 ))), "-")</f>
        <v>1.7114941997829758</v>
      </c>
      <c r="R221" s="28" t="str">
        <f>IF(ISNUMBER(wat!R219), IF(wat!R219=-999,"NA",IF(wat!R219&gt;99, "&gt;99", IF(wat!R219&lt;1, "&lt;1",wat!R219 ))), "-")</f>
        <v>&lt;1</v>
      </c>
      <c r="S221" s="29">
        <f>IF(ISNUMBER(wat!S219), IF(wat!S219=-999,"NA",wat!S219), "-")</f>
        <v>4.7918006777763367E-2</v>
      </c>
      <c r="T221" s="52">
        <f>IF(ISNUMBER(wat!T219), IF(wat!T219=-999,"NA",IF(wat!T219&gt;99, "&gt;99", IF(wat!T219&lt;1, "&lt;1",wat!T219 ))), "-")</f>
        <v>71.897177101592845</v>
      </c>
      <c r="U221" s="53">
        <f>IF(ISNUMBER(wat!U219), IF(wat!U219=-999,"NA",IF(wat!U219&gt;99, "&gt;99", IF(wat!U219&lt;1, "&lt;1",wat!U219 ))), "-")</f>
        <v>80.970848428831886</v>
      </c>
      <c r="V221" s="53">
        <f>IF(ISNUMBER(wat!V219), IF(wat!V219=-999,"NA",IF(wat!V219&gt;99, "&gt;99", IF(wat!V219&lt;1, "&lt;1",wat!V219 ))), "-")</f>
        <v>82.294022926615511</v>
      </c>
      <c r="W221" s="53">
        <f>IF(ISNUMBER(wat!W219), IF(wat!W219=-999,"NA",IF(wat!W219&gt;99, "&gt;99", IF(wat!W219&lt;1, "&lt;1",wat!W219 ))), "-")</f>
        <v>71.897177101592845</v>
      </c>
      <c r="X221" s="29">
        <f>IF(ISNUMBER(wat!X219), IF(wat!X219=-999,"NA",wat!X219), "-")</f>
        <v>0.40041008591651917</v>
      </c>
      <c r="Y221" s="28">
        <f>IF(ISNUMBER(wat!Y219), IF(wat!Y219=-999,"NA",IF(wat!Y219&gt;99, "&gt;99", IF(wat!Y219&lt;1, "&lt;1",wat!Y219 ))), "-")</f>
        <v>67.868164254795786</v>
      </c>
      <c r="Z221" s="28">
        <f>IF(ISNUMBER(wat!Z219), IF(wat!Z219=-999,"NA",IF(wat!Z219&gt;99, "&gt;99", IF(wat!Z219&lt;1, "&lt;1",wat!Z219 ))), "-")</f>
        <v>21.963420739469449</v>
      </c>
      <c r="AA221" s="52" t="str">
        <f>IF(ISNUMBER(wat!AA219), IF(wat!AA219=-999,"NA",IF(wat!AA219&gt;99, "&gt;99", IF(wat!AA219&lt;1, "&lt;1",wat!AA219 ))), "-")</f>
        <v>-</v>
      </c>
      <c r="AB221" s="53">
        <f>IF(ISNUMBER(wat!AB219), IF(wat!AB219=-999,"NA",IF(wat!AB219&gt;99, "&gt;99", IF(wat!AB219&lt;1, "&lt;1",wat!AB219 ))), "-")</f>
        <v>65.893547727499467</v>
      </c>
      <c r="AC221" s="53">
        <f>IF(ISNUMBER(wat!AC219), IF(wat!AC219=-999,"NA",IF(wat!AC219&gt;99, "&gt;99", IF(wat!AC219&lt;1, "&lt;1",wat!AC219 ))), "-")</f>
        <v>71.696680670561349</v>
      </c>
      <c r="AD221" s="53" t="str">
        <f>IF(ISNUMBER(wat!AD219), IF(wat!AD219=-999,"NA",IF(wat!AD219&gt;99, "&gt;99", IF(wat!AD219&lt;1, "&lt;1",wat!AD219 ))), "-")</f>
        <v>-</v>
      </c>
      <c r="AE221" s="29" t="str">
        <f>IF(ISNUMBER(wat!AE219), IF(wat!AE219=-999,"NA",wat!AE219), "-")</f>
        <v>-</v>
      </c>
      <c r="AF221" s="28">
        <f>IF(ISNUMBER(wat!AF219), IF(wat!AF219=-999,"NA",IF(wat!AF219&gt;99, "&gt;99", IF(wat!AF219&lt;1, "&lt;1",wat!AF219 ))), "-")</f>
        <v>42.958218835061331</v>
      </c>
      <c r="AG221" s="28">
        <f>IF(ISNUMBER(wat!AG219), IF(wat!AG219=-999,"NA",IF(wat!AG219&gt;99, "&gt;99", IF(wat!AG219&lt;1, "&lt;1",wat!AG219 ))), "-")</f>
        <v>36.431934839431982</v>
      </c>
      <c r="AH221" s="52">
        <f>IF(ISNUMBER(wat!AH219), IF(wat!AH219=-999,"NA",IF(wat!AH219&gt;99, "&gt;99", IF(wat!AH219&lt;1, "&lt;1",wat!AH219 ))), "-")</f>
        <v>86.923757655380925</v>
      </c>
      <c r="AI221" s="53">
        <f>IF(ISNUMBER(wat!AI219), IF(wat!AI219=-999,"NA",IF(wat!AI219&gt;99, "&gt;99", IF(wat!AI219&lt;1, "&lt;1",wat!AI219 ))), "-")</f>
        <v>92.770794698886434</v>
      </c>
      <c r="AJ221" s="53">
        <f>IF(ISNUMBER(wat!AJ219), IF(wat!AJ219=-999,"NA",IF(wat!AJ219&gt;99, "&gt;99", IF(wat!AJ219&lt;1, "&lt;1",wat!AJ219 ))), "-")</f>
        <v>90.587819672284269</v>
      </c>
      <c r="AK221" s="53">
        <f>IF(ISNUMBER(wat!AK219), IF(wat!AK219=-999,"NA",IF(wat!AK219&gt;99, "&gt;99", IF(wat!AK219&lt;1, "&lt;1",wat!AK219 ))), "-")</f>
        <v>86.923757655380925</v>
      </c>
      <c r="AL221" s="29">
        <f>IF(ISNUMBER(wat!AL219), IF(wat!AL219=-999,"NA",wat!AL219), "-")</f>
        <v>0.18643797934055328</v>
      </c>
      <c r="AM221" s="28">
        <f>IF(ISNUMBER(wat!AM219), IF(wat!AM219=-999,"NA",IF(wat!AM219&gt;99, "&gt;99", IF(wat!AM219&lt;1, "&lt;1",wat!AM219 ))), "-")</f>
        <v>87.363432530916739</v>
      </c>
      <c r="AN221" s="28">
        <f>IF(ISNUMBER(wat!AN219), IF(wat!AN219=-999,"NA",IF(wat!AN219&gt;99, "&gt;99", IF(wat!AN219&lt;1, "&lt;1",wat!AN219 ))), "-")</f>
        <v>10.639928611266317</v>
      </c>
      <c r="AO221" s="25">
        <f>IF(ISBLANK(wat!AO219), "", wat!AO219)</f>
        <v>218</v>
      </c>
    </row>
    <row r="222" spans="1:41" hidden="1" x14ac:dyDescent="0.25">
      <c r="A222" s="25" t="str">
        <f>IF(ISBLANK(wat!A220), "", wat!A220)</f>
        <v>Upper-middle-income</v>
      </c>
      <c r="B222" s="56">
        <f>IF(ISBLANK(wat!B220), "", wat!B220)</f>
        <v>2008</v>
      </c>
      <c r="C222" s="54">
        <f>IF(ISNUMBER(wat!C220), wat!C220, "-")</f>
        <v>2675216.7123270035</v>
      </c>
      <c r="D222" s="28">
        <f>IF(ISNUMBER(wat!D220), wat!D220, "-")</f>
        <v>57.027633666992188</v>
      </c>
      <c r="E222" s="51">
        <f>IF(ISNUMBER(wat!E220), IF(wat!E220=-999,"NA",IF(wat!E220&gt;99, "&gt;99", IF(wat!E220&lt;1, "&lt;1",wat!E220 ))), "-")</f>
        <v>89.603645366894</v>
      </c>
      <c r="F222" s="28" t="str">
        <f>IF(ISNUMBER(wat!F220), IF(wat!F220=-999,"NA",IF(wat!F220&gt;99, "&gt;99", IF(wat!F220&lt;1, "&lt;1",wat!F220 ))), "-")</f>
        <v>&lt;1</v>
      </c>
      <c r="G222" s="28">
        <f>IF(ISNUMBER(wat!G220), IF(wat!G220=-999,"NA",IF(wat!G220&gt;99, "&gt;99", IF(wat!G220&lt;1, "&lt;1",wat!G220 ))), "-")</f>
        <v>7.8351810809825926</v>
      </c>
      <c r="H222" s="28">
        <f>IF(ISNUMBER(wat!H220), IF(wat!H220=-999,"NA",IF(wat!H220&gt;99, "&gt;99", IF(wat!H220&lt;1, "&lt;1",wat!H220 ))), "-")</f>
        <v>1.7144913116200307</v>
      </c>
      <c r="I222" s="29">
        <f>IF(ISNUMBER(wat!I220), IF(wat!I220=-999,"NA",wat!I220), "-")</f>
        <v>0.54580503702163696</v>
      </c>
      <c r="J222" s="51">
        <f>IF(ISNUMBER(wat!J220), IF(wat!J220=-999,"NA",IF(wat!J220&gt;99, "&gt;99", wat!J220)), "-")</f>
        <v>79.149301678126221</v>
      </c>
      <c r="K222" s="28">
        <f>IF(ISNUMBER(wat!K220), IF(wat!K220=-999,"NA",IF(wat!K220&gt;99, "&gt;99", IF(wat!K220&lt;1, "&lt;1",wat!K220 ))), "-")</f>
        <v>1.229057959574672</v>
      </c>
      <c r="L222" s="28">
        <f>IF(ISNUMBER(wat!L220), IF(wat!L220=-999,"NA",IF(wat!L220&gt;99, "&gt;99", IF(wat!L220&lt;1, "&lt;1",wat!L220 ))), "-")</f>
        <v>16.000977823069483</v>
      </c>
      <c r="M222" s="28">
        <f>IF(ISNUMBER(wat!M220), IF(wat!M220=-999,"NA",IF(wat!M220&gt;99, "&gt;99", IF(wat!M220&lt;1, "&lt;1",wat!M220 ))), "-")</f>
        <v>3.6206625392296092</v>
      </c>
      <c r="N222" s="29">
        <f>IF(ISNUMBER(wat!N220), IF(wat!N220=-999,"NA",wat!N220), "-")</f>
        <v>0.90023672580718994</v>
      </c>
      <c r="O222" s="51">
        <f>IF(ISNUMBER(wat!O220), IF(wat!O220=-999,"NA",IF(wat!O220&gt;99, "&gt;99", IF(wat!O220&lt;1, "&lt;1",wat!O220 ))), "-")</f>
        <v>97.481367147664372</v>
      </c>
      <c r="P222" s="28" t="str">
        <f>IF(ISNUMBER(wat!P220), IF(wat!P220=-999,"NA",IF(wat!P220&gt;99, "&gt;99", IF(wat!P220&lt;1, "&lt;1",wat!P220 ))), "-")</f>
        <v>&lt;1</v>
      </c>
      <c r="Q222" s="28">
        <f>IF(ISNUMBER(wat!Q220), IF(wat!Q220=-999,"NA",IF(wat!Q220&gt;99, "&gt;99", IF(wat!Q220&lt;1, "&lt;1",wat!Q220 ))), "-")</f>
        <v>1.6819613541042975</v>
      </c>
      <c r="R222" s="28" t="str">
        <f>IF(ISNUMBER(wat!R220), IF(wat!R220=-999,"NA",IF(wat!R220&gt;99, "&gt;99", IF(wat!R220&lt;1, "&lt;1",wat!R220 ))), "-")</f>
        <v>&lt;1</v>
      </c>
      <c r="S222" s="29">
        <f>IF(ISNUMBER(wat!S220), IF(wat!S220=-999,"NA",wat!S220), "-")</f>
        <v>4.7918006777763367E-2</v>
      </c>
      <c r="T222" s="52">
        <f>IF(ISNUMBER(wat!T220), IF(wat!T220=-999,"NA",IF(wat!T220&gt;99, "&gt;99", IF(wat!T220&lt;1, "&lt;1",wat!T220 ))), "-")</f>
        <v>72.328997166480818</v>
      </c>
      <c r="U222" s="53">
        <f>IF(ISNUMBER(wat!U220), IF(wat!U220=-999,"NA",IF(wat!U220&gt;99, "&gt;99", IF(wat!U220&lt;1, "&lt;1",wat!U220 ))), "-")</f>
        <v>82.395434913192005</v>
      </c>
      <c r="V222" s="53">
        <f>IF(ISNUMBER(wat!V220), IF(wat!V220=-999,"NA",IF(wat!V220&gt;99, "&gt;99", IF(wat!V220&lt;1, "&lt;1",wat!V220 ))), "-")</f>
        <v>82.853179772937708</v>
      </c>
      <c r="W222" s="53">
        <f>IF(ISNUMBER(wat!W220), IF(wat!W220=-999,"NA",IF(wat!W220&gt;99, "&gt;99", IF(wat!W220&lt;1, "&lt;1",wat!W220 ))), "-")</f>
        <v>72.328997166480818</v>
      </c>
      <c r="X222" s="29">
        <f>IF(ISNUMBER(wat!X220), IF(wat!X220=-999,"NA",wat!X220), "-")</f>
        <v>0.40041008591651917</v>
      </c>
      <c r="Y222" s="28">
        <f>IF(ISNUMBER(wat!Y220), IF(wat!Y220=-999,"NA",IF(wat!Y220&gt;99, "&gt;99", IF(wat!Y220&lt;1, "&lt;1",wat!Y220 ))), "-")</f>
        <v>69.035562164129232</v>
      </c>
      <c r="Z222" s="28">
        <f>IF(ISNUMBER(wat!Z220), IF(wat!Z220=-999,"NA",IF(wat!Z220&gt;99, "&gt;99", IF(wat!Z220&lt;1, "&lt;1",wat!Z220 ))), "-")</f>
        <v>21.414765443268184</v>
      </c>
      <c r="AA222" s="52" t="str">
        <f>IF(ISNUMBER(wat!AA220), IF(wat!AA220=-999,"NA",IF(wat!AA220&gt;99, "&gt;99", IF(wat!AA220&lt;1, "&lt;1",wat!AA220 ))), "-")</f>
        <v>-</v>
      </c>
      <c r="AB222" s="53">
        <f>IF(ISNUMBER(wat!AB220), IF(wat!AB220=-999,"NA",IF(wat!AB220&gt;99, "&gt;99", IF(wat!AB220&lt;1, "&lt;1",wat!AB220 ))), "-")</f>
        <v>68.608137213706755</v>
      </c>
      <c r="AC222" s="53">
        <f>IF(ISNUMBER(wat!AC220), IF(wat!AC220=-999,"NA",IF(wat!AC220&gt;99, "&gt;99", IF(wat!AC220&lt;1, "&lt;1",wat!AC220 ))), "-")</f>
        <v>72.522105608543313</v>
      </c>
      <c r="AD222" s="53" t="str">
        <f>IF(ISNUMBER(wat!AD220), IF(wat!AD220=-999,"NA",IF(wat!AD220&gt;99, "&gt;99", IF(wat!AD220&lt;1, "&lt;1",wat!AD220 ))), "-")</f>
        <v>-</v>
      </c>
      <c r="AE222" s="29" t="str">
        <f>IF(ISNUMBER(wat!AE220), IF(wat!AE220=-999,"NA",wat!AE220), "-")</f>
        <v>-</v>
      </c>
      <c r="AF222" s="28">
        <f>IF(ISNUMBER(wat!AF220), IF(wat!AF220=-999,"NA",IF(wat!AF220&gt;99, "&gt;99", IF(wat!AF220&lt;1, "&lt;1",wat!AF220 ))), "-")</f>
        <v>44.452461788760758</v>
      </c>
      <c r="AG222" s="28">
        <f>IF(ISNUMBER(wat!AG220), IF(wat!AG220=-999,"NA",IF(wat!AG220&gt;99, "&gt;99", IF(wat!AG220&lt;1, "&lt;1",wat!AG220 ))), "-")</f>
        <v>35.925897848940139</v>
      </c>
      <c r="AH222" s="52">
        <f>IF(ISNUMBER(wat!AH220), IF(wat!AH220=-999,"NA",IF(wat!AH220&gt;99, "&gt;99", IF(wat!AH220&lt;1, "&lt;1",wat!AH220 ))), "-")</f>
        <v>86.984289130757048</v>
      </c>
      <c r="AI222" s="53">
        <f>IF(ISNUMBER(wat!AI220), IF(wat!AI220=-999,"NA",IF(wat!AI220&gt;99, "&gt;99", IF(wat!AI220&lt;1, "&lt;1",wat!AI220 ))), "-")</f>
        <v>92.784656875721311</v>
      </c>
      <c r="AJ222" s="53">
        <f>IF(ISNUMBER(wat!AJ220), IF(wat!AJ220=-999,"NA",IF(wat!AJ220&gt;99, "&gt;99", IF(wat!AJ220&lt;1, "&lt;1",wat!AJ220 ))), "-")</f>
        <v>90.638013584823838</v>
      </c>
      <c r="AK222" s="53">
        <f>IF(ISNUMBER(wat!AK220), IF(wat!AK220=-999,"NA",IF(wat!AK220&gt;99, "&gt;99", IF(wat!AK220&lt;1, "&lt;1",wat!AK220 ))), "-")</f>
        <v>86.984289130757048</v>
      </c>
      <c r="AL222" s="29">
        <f>IF(ISNUMBER(wat!AL220), IF(wat!AL220=-999,"NA",wat!AL220), "-")</f>
        <v>0.18643797934055328</v>
      </c>
      <c r="AM222" s="28">
        <f>IF(ISNUMBER(wat!AM220), IF(wat!AM220=-999,"NA",IF(wat!AM220&gt;99, "&gt;99", IF(wat!AM220&lt;1, "&lt;1",wat!AM220 ))), "-")</f>
        <v>87.559807936432151</v>
      </c>
      <c r="AN222" s="28">
        <f>IF(ISNUMBER(wat!AN220), IF(wat!AN220=-999,"NA",IF(wat!AN220&gt;99, "&gt;99", IF(wat!AN220&lt;1, "&lt;1",wat!AN220 ))), "-")</f>
        <v>10.480107656563748</v>
      </c>
      <c r="AO222" s="25">
        <f>IF(ISBLANK(wat!AO220), "", wat!AO220)</f>
        <v>219</v>
      </c>
    </row>
    <row r="223" spans="1:41" hidden="1" x14ac:dyDescent="0.25">
      <c r="A223" s="25" t="str">
        <f>IF(ISBLANK(wat!A221), "", wat!A221)</f>
        <v>Upper-middle-income</v>
      </c>
      <c r="B223" s="56">
        <f>IF(ISBLANK(wat!B221), "", wat!B221)</f>
        <v>2009</v>
      </c>
      <c r="C223" s="54">
        <f>IF(ISNUMBER(wat!C221), wat!C221, "-")</f>
        <v>2696621.8482112885</v>
      </c>
      <c r="D223" s="28">
        <f>IF(ISNUMBER(wat!D221), wat!D221, "-")</f>
        <v>57.956539154052734</v>
      </c>
      <c r="E223" s="51">
        <f>IF(ISNUMBER(wat!E221), IF(wat!E221=-999,"NA",IF(wat!E221&gt;99, "&gt;99", IF(wat!E221&lt;1, "&lt;1",wat!E221 ))), "-")</f>
        <v>90.195559426255286</v>
      </c>
      <c r="F223" s="28" t="str">
        <f>IF(ISNUMBER(wat!F221), IF(wat!F221=-999,"NA",IF(wat!F221&gt;99, "&gt;99", IF(wat!F221&lt;1, "&lt;1",wat!F221 ))), "-")</f>
        <v>&lt;1</v>
      </c>
      <c r="G223" s="28">
        <f>IF(ISNUMBER(wat!G221), IF(wat!G221=-999,"NA",IF(wat!G221&gt;99, "&gt;99", IF(wat!G221&lt;1, "&lt;1",wat!G221 ))), "-")</f>
        <v>7.3654650682623055</v>
      </c>
      <c r="H223" s="28">
        <f>IF(ISNUMBER(wat!H221), IF(wat!H221=-999,"NA",IF(wat!H221&gt;99, "&gt;99", IF(wat!H221&lt;1, "&lt;1",wat!H221 ))), "-")</f>
        <v>1.584443822299076</v>
      </c>
      <c r="I223" s="29">
        <f>IF(ISNUMBER(wat!I221), IF(wat!I221=-999,"NA",wat!I221), "-")</f>
        <v>0.54580503702163696</v>
      </c>
      <c r="J223" s="51">
        <f>IF(ISNUMBER(wat!J221), IF(wat!J221=-999,"NA",IF(wat!J221&gt;99, "&gt;99", wat!J221)), "-")</f>
        <v>80.08242381546664</v>
      </c>
      <c r="K223" s="28">
        <f>IF(ISNUMBER(wat!K221), IF(wat!K221=-999,"NA",IF(wat!K221&gt;99, "&gt;99", IF(wat!K221&lt;1, "&lt;1",wat!K221 ))), "-")</f>
        <v>1.2834550403309857</v>
      </c>
      <c r="L223" s="28">
        <f>IF(ISNUMBER(wat!L221), IF(wat!L221=-999,"NA",IF(wat!L221&gt;99, "&gt;99", IF(wat!L221&lt;1, "&lt;1",wat!L221 ))), "-")</f>
        <v>15.239380236964001</v>
      </c>
      <c r="M223" s="28">
        <f>IF(ISNUMBER(wat!M221), IF(wat!M221=-999,"NA",IF(wat!M221&gt;99, "&gt;99", IF(wat!M221&lt;1, "&lt;1",wat!M221 ))), "-")</f>
        <v>3.3947409072383703</v>
      </c>
      <c r="N223" s="29">
        <f>IF(ISNUMBER(wat!N221), IF(wat!N221=-999,"NA",wat!N221), "-")</f>
        <v>0.90023672580718994</v>
      </c>
      <c r="O223" s="51">
        <f>IF(ISNUMBER(wat!O221), IF(wat!O221=-999,"NA",IF(wat!O221&gt;99, "&gt;99", IF(wat!O221&lt;1, "&lt;1",wat!O221 ))), "-")</f>
        <v>97.531939646102302</v>
      </c>
      <c r="P223" s="28" t="str">
        <f>IF(ISNUMBER(wat!P221), IF(wat!P221=-999,"NA",IF(wat!P221&gt;99, "&gt;99", IF(wat!P221&lt;1, "&lt;1",wat!P221 ))), "-")</f>
        <v>&lt;1</v>
      </c>
      <c r="Q223" s="28">
        <f>IF(ISNUMBER(wat!Q221), IF(wat!Q221=-999,"NA",IF(wat!Q221&gt;99, "&gt;99", IF(wat!Q221&lt;1, "&lt;1",wat!Q221 ))), "-")</f>
        <v>1.6534844043265611</v>
      </c>
      <c r="R223" s="28" t="str">
        <f>IF(ISNUMBER(wat!R221), IF(wat!R221=-999,"NA",IF(wat!R221&gt;99, "&gt;99", IF(wat!R221&lt;1, "&lt;1",wat!R221 ))), "-")</f>
        <v>&lt;1</v>
      </c>
      <c r="S223" s="29">
        <f>IF(ISNUMBER(wat!S221), IF(wat!S221=-999,"NA",wat!S221), "-")</f>
        <v>4.7918006777763367E-2</v>
      </c>
      <c r="T223" s="52">
        <f>IF(ISNUMBER(wat!T221), IF(wat!T221=-999,"NA",IF(wat!T221&gt;99, "&gt;99", IF(wat!T221&lt;1, "&lt;1",wat!T221 ))), "-")</f>
        <v>72.744544353945912</v>
      </c>
      <c r="U223" s="53">
        <f>IF(ISNUMBER(wat!U221), IF(wat!U221=-999,"NA",IF(wat!U221&gt;99, "&gt;99", IF(wat!U221&lt;1, "&lt;1",wat!U221 ))), "-")</f>
        <v>83.778859598362544</v>
      </c>
      <c r="V223" s="53">
        <f>IF(ISNUMBER(wat!V221), IF(wat!V221=-999,"NA",IF(wat!V221&gt;99, "&gt;99", IF(wat!V221&lt;1, "&lt;1",wat!V221 ))), "-")</f>
        <v>83.392703155888142</v>
      </c>
      <c r="W223" s="53">
        <f>IF(ISNUMBER(wat!W221), IF(wat!W221=-999,"NA",IF(wat!W221&gt;99, "&gt;99", IF(wat!W221&lt;1, "&lt;1",wat!W221 ))), "-")</f>
        <v>72.744544353945912</v>
      </c>
      <c r="X223" s="29">
        <f>IF(ISNUMBER(wat!X221), IF(wat!X221=-999,"NA",wat!X221), "-")</f>
        <v>0.40041008591651917</v>
      </c>
      <c r="Y223" s="28">
        <f>IF(ISNUMBER(wat!Y221), IF(wat!Y221=-999,"NA",IF(wat!Y221&gt;99, "&gt;99", IF(wat!Y221&lt;1, "&lt;1",wat!Y221 ))), "-")</f>
        <v>70.178343123494798</v>
      </c>
      <c r="Z223" s="28">
        <f>IF(ISNUMBER(wat!Z221), IF(wat!Z221=-999,"NA",IF(wat!Z221&gt;99, "&gt;99", IF(wat!Z221&lt;1, "&lt;1",wat!Z221 ))), "-")</f>
        <v>20.871747985943813</v>
      </c>
      <c r="AA223" s="52" t="str">
        <f>IF(ISNUMBER(wat!AA221), IF(wat!AA221=-999,"NA",IF(wat!AA221&gt;99, "&gt;99", IF(wat!AA221&lt;1, "&lt;1",wat!AA221 ))), "-")</f>
        <v>-</v>
      </c>
      <c r="AB223" s="53">
        <f>IF(ISNUMBER(wat!AB221), IF(wat!AB221=-999,"NA",IF(wat!AB221&gt;99, "&gt;99", IF(wat!AB221&lt;1, "&lt;1",wat!AB221 ))), "-")</f>
        <v>71.353595840451163</v>
      </c>
      <c r="AC223" s="53">
        <f>IF(ISNUMBER(wat!AC221), IF(wat!AC221=-999,"NA",IF(wat!AC221&gt;99, "&gt;99", IF(wat!AC221&lt;1, "&lt;1",wat!AC221 ))), "-")</f>
        <v>73.341371697696871</v>
      </c>
      <c r="AD223" s="53" t="str">
        <f>IF(ISNUMBER(wat!AD221), IF(wat!AD221=-999,"NA",IF(wat!AD221&gt;99, "&gt;99", IF(wat!AD221&lt;1, "&lt;1",wat!AD221 ))), "-")</f>
        <v>-</v>
      </c>
      <c r="AE223" s="29" t="str">
        <f>IF(ISNUMBER(wat!AE221), IF(wat!AE221=-999,"NA",wat!AE221), "-")</f>
        <v>-</v>
      </c>
      <c r="AF223" s="28">
        <f>IF(ISNUMBER(wat!AF221), IF(wat!AF221=-999,"NA",IF(wat!AF221&gt;99, "&gt;99", IF(wat!AF221&lt;1, "&lt;1",wat!AF221 ))), "-")</f>
        <v>45.94566801955159</v>
      </c>
      <c r="AG223" s="28">
        <f>IF(ISNUMBER(wat!AG221), IF(wat!AG221=-999,"NA",IF(wat!AG221&gt;99, "&gt;99", IF(wat!AG221&lt;1, "&lt;1",wat!AG221 ))), "-")</f>
        <v>35.420210836246049</v>
      </c>
      <c r="AH223" s="52">
        <f>IF(ISNUMBER(wat!AH221), IF(wat!AH221=-999,"NA",IF(wat!AH221&gt;99, "&gt;99", IF(wat!AH221&lt;1, "&lt;1",wat!AH221 ))), "-")</f>
        <v>87.040133874291726</v>
      </c>
      <c r="AI223" s="53">
        <f>IF(ISNUMBER(wat!AI221), IF(wat!AI221=-999,"NA",IF(wat!AI221&gt;99, "&gt;99", IF(wat!AI221&lt;1, "&lt;1",wat!AI221 ))), "-")</f>
        <v>92.79252887898754</v>
      </c>
      <c r="AJ223" s="53">
        <f>IF(ISNUMBER(wat!AJ221), IF(wat!AJ221=-999,"NA",IF(wat!AJ221&gt;99, "&gt;99", IF(wat!AJ221&lt;1, "&lt;1",wat!AJ221 ))), "-")</f>
        <v>90.684248750898064</v>
      </c>
      <c r="AK223" s="53">
        <f>IF(ISNUMBER(wat!AK221), IF(wat!AK221=-999,"NA",IF(wat!AK221&gt;99, "&gt;99", IF(wat!AK221&lt;1, "&lt;1",wat!AK221 ))), "-")</f>
        <v>87.040133874291726</v>
      </c>
      <c r="AL223" s="29">
        <f>IF(ISNUMBER(wat!AL221), IF(wat!AL221=-999,"NA",wat!AL221), "-")</f>
        <v>0.18643797934055328</v>
      </c>
      <c r="AM223" s="28">
        <f>IF(ISNUMBER(wat!AM221), IF(wat!AM221=-999,"NA",IF(wat!AM221&gt;99, "&gt;99", IF(wat!AM221&lt;1, "&lt;1",wat!AM221 ))), "-")</f>
        <v>87.75747268201269</v>
      </c>
      <c r="AN223" s="28">
        <f>IF(ISNUMBER(wat!AN221), IF(wat!AN221=-999,"NA",IF(wat!AN221&gt;99, "&gt;99", IF(wat!AN221&lt;1, "&lt;1",wat!AN221 ))), "-")</f>
        <v>10.317844417236863</v>
      </c>
      <c r="AO223" s="25">
        <f>IF(ISBLANK(wat!AO221), "", wat!AO221)</f>
        <v>220</v>
      </c>
    </row>
    <row r="224" spans="1:41" hidden="1" x14ac:dyDescent="0.25">
      <c r="A224" s="25" t="str">
        <f>IF(ISBLANK(wat!A222), "", wat!A222)</f>
        <v>Upper-middle-income</v>
      </c>
      <c r="B224" s="56">
        <f>IF(ISBLANK(wat!B222), "", wat!B222)</f>
        <v>2010</v>
      </c>
      <c r="C224" s="54">
        <f>IF(ISNUMBER(wat!C222), wat!C222, "-")</f>
        <v>2718672.8122062683</v>
      </c>
      <c r="D224" s="28">
        <f>IF(ISNUMBER(wat!D222), wat!D222, "-")</f>
        <v>58.886707305908203</v>
      </c>
      <c r="E224" s="51">
        <f>IF(ISNUMBER(wat!E222), IF(wat!E222=-999,"NA",IF(wat!E222&gt;99, "&gt;99", IF(wat!E222&lt;1, "&lt;1",wat!E222 ))), "-")</f>
        <v>90.769849161808139</v>
      </c>
      <c r="F224" s="28" t="str">
        <f>IF(ISNUMBER(wat!F222), IF(wat!F222=-999,"NA",IF(wat!F222&gt;99, "&gt;99", IF(wat!F222&lt;1, "&lt;1",wat!F222 ))), "-")</f>
        <v>&lt;1</v>
      </c>
      <c r="G224" s="28">
        <f>IF(ISNUMBER(wat!G222), IF(wat!G222=-999,"NA",IF(wat!G222&gt;99, "&gt;99", IF(wat!G222&lt;1, "&lt;1",wat!G222 ))), "-")</f>
        <v>6.9102908402311787</v>
      </c>
      <c r="H224" s="28">
        <f>IF(ISNUMBER(wat!H222), IF(wat!H222=-999,"NA",IF(wat!H222&gt;99, "&gt;99", IF(wat!H222&lt;1, "&lt;1",wat!H222 ))), "-")</f>
        <v>1.4581846721531475</v>
      </c>
      <c r="I224" s="29">
        <f>IF(ISNUMBER(wat!I222), IF(wat!I222=-999,"NA",wat!I222), "-")</f>
        <v>0.54580503702163696</v>
      </c>
      <c r="J224" s="51">
        <f>IF(ISNUMBER(wat!J222), IF(wat!J222=-999,"NA",IF(wat!J222&gt;99, "&gt;99", wat!J222)), "-")</f>
        <v>81.013975786902861</v>
      </c>
      <c r="K224" s="28">
        <f>IF(ISNUMBER(wat!K222), IF(wat!K222=-999,"NA",IF(wat!K222&gt;99, "&gt;99", IF(wat!K222&lt;1, "&lt;1",wat!K222 ))), "-")</f>
        <v>1.3388015512055198</v>
      </c>
      <c r="L224" s="28">
        <f>IF(ISNUMBER(wat!L222), IF(wat!L222=-999,"NA",IF(wat!L222&gt;99, "&gt;99", IF(wat!L222&lt;1, "&lt;1",wat!L222 ))), "-")</f>
        <v>14.478438601469287</v>
      </c>
      <c r="M224" s="28">
        <f>IF(ISNUMBER(wat!M222), IF(wat!M222=-999,"NA",IF(wat!M222&gt;99, "&gt;99", IF(wat!M222&lt;1, "&lt;1",wat!M222 ))), "-")</f>
        <v>3.1687840604223276</v>
      </c>
      <c r="N224" s="29">
        <f>IF(ISNUMBER(wat!N222), IF(wat!N222=-999,"NA",wat!N222), "-")</f>
        <v>0.90023672580718994</v>
      </c>
      <c r="O224" s="51">
        <f>IF(ISNUMBER(wat!O222), IF(wat!O222=-999,"NA",IF(wat!O222&gt;99, "&gt;99", IF(wat!O222&lt;1, "&lt;1",wat!O222 ))), "-")</f>
        <v>97.581167369917253</v>
      </c>
      <c r="P224" s="28" t="str">
        <f>IF(ISNUMBER(wat!P222), IF(wat!P222=-999,"NA",IF(wat!P222&gt;99, "&gt;99", IF(wat!P222&lt;1, "&lt;1",wat!P222 ))), "-")</f>
        <v>&lt;1</v>
      </c>
      <c r="Q224" s="28">
        <f>IF(ISNUMBER(wat!Q222), IF(wat!Q222=-999,"NA",IF(wat!Q222&gt;99, "&gt;99", IF(wat!Q222&lt;1, "&lt;1",wat!Q222 ))), "-")</f>
        <v>1.6263903006695972</v>
      </c>
      <c r="R224" s="28" t="str">
        <f>IF(ISNUMBER(wat!R222), IF(wat!R222=-999,"NA",IF(wat!R222&gt;99, "&gt;99", IF(wat!R222&lt;1, "&lt;1",wat!R222 ))), "-")</f>
        <v>&lt;1</v>
      </c>
      <c r="S224" s="29">
        <f>IF(ISNUMBER(wat!S222), IF(wat!S222=-999,"NA",wat!S222), "-")</f>
        <v>4.7918006777763367E-2</v>
      </c>
      <c r="T224" s="52">
        <f>IF(ISNUMBER(wat!T222), IF(wat!T222=-999,"NA",IF(wat!T222&gt;99, "&gt;99", IF(wat!T222&lt;1, "&lt;1",wat!T222 ))), "-")</f>
        <v>73.097648397223395</v>
      </c>
      <c r="U224" s="53">
        <f>IF(ISNUMBER(wat!U222), IF(wat!U222=-999,"NA",IF(wat!U222&gt;99, "&gt;99", IF(wat!U222&lt;1, "&lt;1",wat!U222 ))), "-")</f>
        <v>85.120167210578927</v>
      </c>
      <c r="V224" s="53">
        <f>IF(ISNUMBER(wat!V222), IF(wat!V222=-999,"NA",IF(wat!V222&gt;99, "&gt;99", IF(wat!V222&lt;1, "&lt;1",wat!V222 ))), "-")</f>
        <v>83.854361690276477</v>
      </c>
      <c r="W224" s="53">
        <f>IF(ISNUMBER(wat!W222), IF(wat!W222=-999,"NA",IF(wat!W222&gt;99, "&gt;99", IF(wat!W222&lt;1, "&lt;1",wat!W222 ))), "-")</f>
        <v>73.097648397223395</v>
      </c>
      <c r="X224" s="29">
        <f>IF(ISNUMBER(wat!X222), IF(wat!X222=-999,"NA",wat!X222), "-")</f>
        <v>0.40041008591651917</v>
      </c>
      <c r="Y224" s="28">
        <f>IF(ISNUMBER(wat!Y222), IF(wat!Y222=-999,"NA",IF(wat!Y222&gt;99, "&gt;99", IF(wat!Y222&lt;1, "&lt;1",wat!Y222 ))), "-")</f>
        <v>71.298119808270286</v>
      </c>
      <c r="Z224" s="28">
        <f>IF(ISNUMBER(wat!Z222), IF(wat!Z222=-999,"NA",IF(wat!Z222&gt;99, "&gt;99", IF(wat!Z222&lt;1, "&lt;1",wat!Z222 ))), "-")</f>
        <v>20.333404679345342</v>
      </c>
      <c r="AA224" s="52" t="str">
        <f>IF(ISNUMBER(wat!AA222), IF(wat!AA222=-999,"NA",IF(wat!AA222&gt;99, "&gt;99", IF(wat!AA222&lt;1, "&lt;1",wat!AA222 ))), "-")</f>
        <v>-</v>
      </c>
      <c r="AB224" s="53">
        <f>IF(ISNUMBER(wat!AB222), IF(wat!AB222=-999,"NA",IF(wat!AB222&gt;99, "&gt;99", IF(wat!AB222&lt;1, "&lt;1",wat!AB222 ))), "-")</f>
        <v>74.127108391618279</v>
      </c>
      <c r="AC224" s="53">
        <f>IF(ISNUMBER(wat!AC222), IF(wat!AC222=-999,"NA",IF(wat!AC222&gt;99, "&gt;99", IF(wat!AC222&lt;1, "&lt;1",wat!AC222 ))), "-")</f>
        <v>74.138538596705402</v>
      </c>
      <c r="AD224" s="53" t="str">
        <f>IF(ISNUMBER(wat!AD222), IF(wat!AD222=-999,"NA",IF(wat!AD222&gt;99, "&gt;99", IF(wat!AD222&lt;1, "&lt;1",wat!AD222 ))), "-")</f>
        <v>-</v>
      </c>
      <c r="AE224" s="29" t="str">
        <f>IF(ISNUMBER(wat!AE222), IF(wat!AE222=-999,"NA",wat!AE222), "-")</f>
        <v>-</v>
      </c>
      <c r="AF224" s="28">
        <f>IF(ISNUMBER(wat!AF222), IF(wat!AF222=-999,"NA",IF(wat!AF222&gt;99, "&gt;99", IF(wat!AF222&lt;1, "&lt;1",wat!AF222 ))), "-")</f>
        <v>47.436252294540552</v>
      </c>
      <c r="AG224" s="28">
        <f>IF(ISNUMBER(wat!AG222), IF(wat!AG222=-999,"NA",IF(wat!AG222&gt;99, "&gt;99", IF(wat!AG222&lt;1, "&lt;1",wat!AG222 ))), "-")</f>
        <v>34.91652504356783</v>
      </c>
      <c r="AH224" s="52">
        <f>IF(ISNUMBER(wat!AH222), IF(wat!AH222=-999,"NA",IF(wat!AH222&gt;99, "&gt;99", IF(wat!AH222&lt;1, "&lt;1",wat!AH222 ))), "-")</f>
        <v>87.088537494441226</v>
      </c>
      <c r="AI224" s="53">
        <f>IF(ISNUMBER(wat!AI222), IF(wat!AI222=-999,"NA",IF(wat!AI222&gt;99, "&gt;99", IF(wat!AI222&lt;1, "&lt;1",wat!AI222 ))), "-")</f>
        <v>92.795258650309847</v>
      </c>
      <c r="AJ224" s="53">
        <f>IF(ISNUMBER(wat!AJ222), IF(wat!AJ222=-999,"NA",IF(wat!AJ222&gt;99, "&gt;99", IF(wat!AJ222&lt;1, "&lt;1",wat!AJ222 ))), "-")</f>
        <v>90.637717689333442</v>
      </c>
      <c r="AK224" s="53">
        <f>IF(ISNUMBER(wat!AK222), IF(wat!AK222=-999,"NA",IF(wat!AK222&gt;99, "&gt;99", IF(wat!AK222&lt;1, "&lt;1",wat!AK222 ))), "-")</f>
        <v>87.088537494441226</v>
      </c>
      <c r="AL224" s="29">
        <f>IF(ISNUMBER(wat!AL222), IF(wat!AL222=-999,"NA",wat!AL222), "-")</f>
        <v>0.18643797934055328</v>
      </c>
      <c r="AM224" s="28">
        <f>IF(ISNUMBER(wat!AM222), IF(wat!AM222=-999,"NA",IF(wat!AM222&gt;99, "&gt;99", IF(wat!AM222&lt;1, "&lt;1",wat!AM222 ))), "-")</f>
        <v>87.957905511017316</v>
      </c>
      <c r="AN224" s="28">
        <f>IF(ISNUMBER(wat!AN222), IF(wat!AN222=-999,"NA",IF(wat!AN222&gt;99, "&gt;99", IF(wat!AN222&lt;1, "&lt;1",wat!AN222 ))), "-")</f>
        <v>10.151819075463777</v>
      </c>
      <c r="AO224" s="25">
        <f>IF(ISBLANK(wat!AO222), "", wat!AO222)</f>
        <v>221</v>
      </c>
    </row>
    <row r="225" spans="1:41" hidden="1" x14ac:dyDescent="0.25">
      <c r="A225" s="25" t="str">
        <f>IF(ISBLANK(wat!A223), "", wat!A223)</f>
        <v>Upper-middle-income</v>
      </c>
      <c r="B225" s="56">
        <f>IF(ISBLANK(wat!B223), "", wat!B223)</f>
        <v>2011</v>
      </c>
      <c r="C225" s="54">
        <f>IF(ISNUMBER(wat!C223), wat!C223, "-")</f>
        <v>2741449.6383295059</v>
      </c>
      <c r="D225" s="28">
        <f>IF(ISNUMBER(wat!D223), wat!D223, "-")</f>
        <v>59.764057159423828</v>
      </c>
      <c r="E225" s="51">
        <f>IF(ISNUMBER(wat!E223), IF(wat!E223=-999,"NA",IF(wat!E223&gt;99, "&gt;99", IF(wat!E223&lt;1, "&lt;1",wat!E223 ))), "-")</f>
        <v>91.319139321953344</v>
      </c>
      <c r="F225" s="28" t="str">
        <f>IF(ISNUMBER(wat!F223), IF(wat!F223=-999,"NA",IF(wat!F223&gt;99, "&gt;99", IF(wat!F223&lt;1, "&lt;1",wat!F223 ))), "-")</f>
        <v>&lt;1</v>
      </c>
      <c r="G225" s="28">
        <f>IF(ISNUMBER(wat!G223), IF(wat!G223=-999,"NA",IF(wat!G223&gt;99, "&gt;99", IF(wat!G223&lt;1, "&lt;1",wat!G223 ))), "-")</f>
        <v>6.4748930733573156</v>
      </c>
      <c r="H225" s="28">
        <f>IF(ISNUMBER(wat!H223), IF(wat!H223=-999,"NA",IF(wat!H223&gt;99, "&gt;99", IF(wat!H223&lt;1, "&lt;1",wat!H223 ))), "-")</f>
        <v>1.33759552022315</v>
      </c>
      <c r="I225" s="29">
        <f>IF(ISNUMBER(wat!I223), IF(wat!I223=-999,"NA",wat!I223), "-")</f>
        <v>0.54580503702163696</v>
      </c>
      <c r="J225" s="51">
        <f>IF(ISNUMBER(wat!J223), IF(wat!J223=-999,"NA",IF(wat!J223&gt;99, "&gt;99", wat!J223)), "-")</f>
        <v>81.946572617339129</v>
      </c>
      <c r="K225" s="28">
        <f>IF(ISNUMBER(wat!K223), IF(wat!K223=-999,"NA",IF(wat!K223&gt;99, "&gt;99", IF(wat!K223&lt;1, "&lt;1",wat!K223 ))), "-")</f>
        <v>1.3944349053018652</v>
      </c>
      <c r="L225" s="28">
        <f>IF(ISNUMBER(wat!L223), IF(wat!L223=-999,"NA",IF(wat!L223&gt;99, "&gt;99", IF(wat!L223&lt;1, "&lt;1",wat!L223 ))), "-")</f>
        <v>13.716583910323864</v>
      </c>
      <c r="M225" s="28">
        <f>IF(ISNUMBER(wat!M223), IF(wat!M223=-999,"NA",IF(wat!M223&gt;99, "&gt;99", IF(wat!M223&lt;1, "&lt;1",wat!M223 ))), "-")</f>
        <v>2.9424085670351459</v>
      </c>
      <c r="N225" s="29">
        <f>IF(ISNUMBER(wat!N223), IF(wat!N223=-999,"NA",wat!N223), "-")</f>
        <v>0.90023672580718994</v>
      </c>
      <c r="O225" s="51">
        <f>IF(ISNUMBER(wat!O223), IF(wat!O223=-999,"NA",IF(wat!O223&gt;99, "&gt;99", IF(wat!O223&lt;1, "&lt;1",wat!O223 ))), "-")</f>
        <v>97.629187493400579</v>
      </c>
      <c r="P225" s="28" t="str">
        <f>IF(ISNUMBER(wat!P223), IF(wat!P223=-999,"NA",IF(wat!P223&gt;99, "&gt;99", IF(wat!P223&lt;1, "&lt;1",wat!P223 ))), "-")</f>
        <v>&lt;1</v>
      </c>
      <c r="Q225" s="28">
        <f>IF(ISNUMBER(wat!Q223), IF(wat!Q223=-999,"NA",IF(wat!Q223&gt;99, "&gt;99", IF(wat!Q223&lt;1, "&lt;1",wat!Q223 ))), "-")</f>
        <v>1.5994497485225176</v>
      </c>
      <c r="R225" s="28" t="str">
        <f>IF(ISNUMBER(wat!R223), IF(wat!R223=-999,"NA",IF(wat!R223&gt;99, "&gt;99", IF(wat!R223&lt;1, "&lt;1",wat!R223 ))), "-")</f>
        <v>&lt;1</v>
      </c>
      <c r="S225" s="29">
        <f>IF(ISNUMBER(wat!S223), IF(wat!S223=-999,"NA",wat!S223), "-")</f>
        <v>4.7918006777763367E-2</v>
      </c>
      <c r="T225" s="52">
        <f>IF(ISNUMBER(wat!T223), IF(wat!T223=-999,"NA",IF(wat!T223&gt;99, "&gt;99", IF(wat!T223&lt;1, "&lt;1",wat!T223 ))), "-")</f>
        <v>73.428898786818721</v>
      </c>
      <c r="U225" s="53">
        <f>IF(ISNUMBER(wat!U223), IF(wat!U223=-999,"NA",IF(wat!U223&gt;99, "&gt;99", IF(wat!U223&lt;1, "&lt;1",wat!U223 ))), "-")</f>
        <v>85.715544697971453</v>
      </c>
      <c r="V225" s="53">
        <f>IF(ISNUMBER(wat!V223), IF(wat!V223=-999,"NA",IF(wat!V223&gt;99, "&gt;99", IF(wat!V223&lt;1, "&lt;1",wat!V223 ))), "-")</f>
        <v>84.287379611923555</v>
      </c>
      <c r="W225" s="53">
        <f>IF(ISNUMBER(wat!W223), IF(wat!W223=-999,"NA",IF(wat!W223&gt;99, "&gt;99", IF(wat!W223&lt;1, "&lt;1",wat!W223 ))), "-")</f>
        <v>73.428898786818721</v>
      </c>
      <c r="X225" s="29">
        <f>IF(ISNUMBER(wat!X223), IF(wat!X223=-999,"NA",wat!X223), "-")</f>
        <v>0.40041008591651917</v>
      </c>
      <c r="Y225" s="28">
        <f>IF(ISNUMBER(wat!Y223), IF(wat!Y223=-999,"NA",IF(wat!Y223&gt;99, "&gt;99", IF(wat!Y223&lt;1, "&lt;1",wat!Y223 ))), "-")</f>
        <v>72.373873973953934</v>
      </c>
      <c r="Z225" s="28">
        <f>IF(ISNUMBER(wat!Z223), IF(wat!Z223=-999,"NA",IF(wat!Z223&gt;99, "&gt;99", IF(wat!Z223&lt;1, "&lt;1",wat!Z223 ))), "-")</f>
        <v>19.813637432465566</v>
      </c>
      <c r="AA225" s="52" t="str">
        <f>IF(ISNUMBER(wat!AA223), IF(wat!AA223=-999,"NA",IF(wat!AA223&gt;99, "&gt;99", IF(wat!AA223&lt;1, "&lt;1",wat!AA223 ))), "-")</f>
        <v>-</v>
      </c>
      <c r="AB225" s="53">
        <f>IF(ISNUMBER(wat!AB223), IF(wat!AB223=-999,"NA",IF(wat!AB223&gt;99, "&gt;99", IF(wat!AB223&lt;1, "&lt;1",wat!AB223 ))), "-")</f>
        <v>75.102050096026218</v>
      </c>
      <c r="AC225" s="53">
        <f>IF(ISNUMBER(wat!AC223), IF(wat!AC223=-999,"NA",IF(wat!AC223&gt;99, "&gt;99", IF(wat!AC223&lt;1, "&lt;1",wat!AC223 ))), "-")</f>
        <v>74.934420840119444</v>
      </c>
      <c r="AD225" s="53" t="str">
        <f>IF(ISNUMBER(wat!AD223), IF(wat!AD223=-999,"NA",IF(wat!AD223&gt;99, "&gt;99", IF(wat!AD223&lt;1, "&lt;1",wat!AD223 ))), "-")</f>
        <v>-</v>
      </c>
      <c r="AE225" s="29" t="str">
        <f>IF(ISNUMBER(wat!AE223), IF(wat!AE223=-999,"NA",wat!AE223), "-")</f>
        <v>-</v>
      </c>
      <c r="AF225" s="28">
        <f>IF(ISNUMBER(wat!AF223), IF(wat!AF223=-999,"NA",IF(wat!AF223&gt;99, "&gt;99", IF(wat!AF223&lt;1, "&lt;1",wat!AF223 ))), "-")</f>
        <v>48.915736036391301</v>
      </c>
      <c r="AG225" s="28">
        <f>IF(ISNUMBER(wat!AG223), IF(wat!AG223=-999,"NA",IF(wat!AG223&gt;99, "&gt;99", IF(wat!AG223&lt;1, "&lt;1",wat!AG223 ))), "-")</f>
        <v>34.425271486249684</v>
      </c>
      <c r="AH225" s="52">
        <f>IF(ISNUMBER(wat!AH223), IF(wat!AH223=-999,"NA",IF(wat!AH223&gt;99, "&gt;99", IF(wat!AH223&lt;1, "&lt;1",wat!AH223 ))), "-")</f>
        <v>87.701071117597053</v>
      </c>
      <c r="AI225" s="53">
        <f>IF(ISNUMBER(wat!AI223), IF(wat!AI223=-999,"NA",IF(wat!AI223&gt;99, "&gt;99", IF(wat!AI223&lt;1, "&lt;1",wat!AI223 ))), "-")</f>
        <v>92.861043311846515</v>
      </c>
      <c r="AJ225" s="53">
        <f>IF(ISNUMBER(wat!AJ223), IF(wat!AJ223=-999,"NA",IF(wat!AJ223&gt;99, "&gt;99", IF(wat!AJ223&lt;1, "&lt;1",wat!AJ223 ))), "-")</f>
        <v>90.584226818172581</v>
      </c>
      <c r="AK225" s="53">
        <f>IF(ISNUMBER(wat!AK223), IF(wat!AK223=-999,"NA",IF(wat!AK223&gt;99, "&gt;99", IF(wat!AK223&lt;1, "&lt;1",wat!AK223 ))), "-")</f>
        <v>87.701071117597053</v>
      </c>
      <c r="AL225" s="29">
        <f>IF(ISNUMBER(wat!AL223), IF(wat!AL223=-999,"NA",wat!AL223), "-")</f>
        <v>0.18643797934055328</v>
      </c>
      <c r="AM225" s="28">
        <f>IF(ISNUMBER(wat!AM223), IF(wat!AM223=-999,"NA",IF(wat!AM223&gt;99, "&gt;99", IF(wat!AM223&lt;1, "&lt;1",wat!AM223 ))), "-")</f>
        <v>88.166984521571294</v>
      </c>
      <c r="AN225" s="28">
        <f>IF(ISNUMBER(wat!AN223), IF(wat!AN223=-999,"NA",IF(wat!AN223&gt;99, "&gt;99", IF(wat!AN223&lt;1, "&lt;1",wat!AN223 ))), "-")</f>
        <v>9.9764050717156518</v>
      </c>
      <c r="AO225" s="25">
        <f>IF(ISBLANK(wat!AO223), "", wat!AO223)</f>
        <v>222</v>
      </c>
    </row>
    <row r="226" spans="1:41" hidden="1" x14ac:dyDescent="0.25">
      <c r="A226" s="25" t="str">
        <f>IF(ISBLANK(wat!A224), "", wat!A224)</f>
        <v>Upper-middle-income</v>
      </c>
      <c r="B226" s="56">
        <f>IF(ISBLANK(wat!B224), "", wat!B224)</f>
        <v>2012</v>
      </c>
      <c r="C226" s="54">
        <f>IF(ISNUMBER(wat!C224), wat!C224, "-")</f>
        <v>2764807.9324426651</v>
      </c>
      <c r="D226" s="28">
        <f>IF(ISNUMBER(wat!D224), wat!D224, "-")</f>
        <v>60.620918273925781</v>
      </c>
      <c r="E226" s="51">
        <f>IF(ISNUMBER(wat!E224), IF(wat!E224=-999,"NA",IF(wat!E224&gt;99, "&gt;99", IF(wat!E224&lt;1, "&lt;1",wat!E224 ))), "-")</f>
        <v>91.848744670599615</v>
      </c>
      <c r="F226" s="28" t="str">
        <f>IF(ISNUMBER(wat!F224), IF(wat!F224=-999,"NA",IF(wat!F224&gt;99, "&gt;99", IF(wat!F224&lt;1, "&lt;1",wat!F224 ))), "-")</f>
        <v>&lt;1</v>
      </c>
      <c r="G226" s="28">
        <f>IF(ISNUMBER(wat!G224), IF(wat!G224=-999,"NA",IF(wat!G224&gt;99, "&gt;99", IF(wat!G224&lt;1, "&lt;1",wat!G224 ))), "-")</f>
        <v>6.056709893958427</v>
      </c>
      <c r="H226" s="28">
        <f>IF(ISNUMBER(wat!H224), IF(wat!H224=-999,"NA",IF(wat!H224&gt;99, "&gt;99", IF(wat!H224&lt;1, "&lt;1",wat!H224 ))), "-")</f>
        <v>1.2200556695624885</v>
      </c>
      <c r="I226" s="29">
        <f>IF(ISNUMBER(wat!I224), IF(wat!I224=-999,"NA",wat!I224), "-")</f>
        <v>0.54580503702163696</v>
      </c>
      <c r="J226" s="51">
        <f>IF(ISNUMBER(wat!J224), IF(wat!J224=-999,"NA",IF(wat!J224&gt;99, "&gt;99", wat!J224)), "-")</f>
        <v>82.877804618690604</v>
      </c>
      <c r="K226" s="28">
        <f>IF(ISNUMBER(wat!K224), IF(wat!K224=-999,"NA",IF(wat!K224&gt;99, "&gt;99", IF(wat!K224&lt;1, "&lt;1",wat!K224 ))), "-")</f>
        <v>1.4510153949908011</v>
      </c>
      <c r="L226" s="28">
        <f>IF(ISNUMBER(wat!L224), IF(wat!L224=-999,"NA",IF(wat!L224&gt;99, "&gt;99", IF(wat!L224&lt;1, "&lt;1",wat!L224 ))), "-")</f>
        <v>12.955325116724909</v>
      </c>
      <c r="M226" s="28">
        <f>IF(ISNUMBER(wat!M224), IF(wat!M224=-999,"NA",IF(wat!M224&gt;99, "&gt;99", IF(wat!M224&lt;1, "&lt;1",wat!M224 ))), "-")</f>
        <v>2.7158548695936888</v>
      </c>
      <c r="N226" s="29">
        <f>IF(ISNUMBER(wat!N224), IF(wat!N224=-999,"NA",wat!N224), "-")</f>
        <v>0.90023672580718994</v>
      </c>
      <c r="O226" s="51">
        <f>IF(ISNUMBER(wat!O224), IF(wat!O224=-999,"NA",IF(wat!O224&gt;99, "&gt;99", IF(wat!O224&lt;1, "&lt;1",wat!O224 ))), "-")</f>
        <v>97.676228269851933</v>
      </c>
      <c r="P226" s="28" t="str">
        <f>IF(ISNUMBER(wat!P224), IF(wat!P224=-999,"NA",IF(wat!P224&gt;99, "&gt;99", IF(wat!P224&lt;1, "&lt;1",wat!P224 ))), "-")</f>
        <v>&lt;1</v>
      </c>
      <c r="Q226" s="28">
        <f>IF(ISNUMBER(wat!Q224), IF(wat!Q224=-999,"NA",IF(wat!Q224&gt;99, "&gt;99", IF(wat!Q224&lt;1, "&lt;1",wat!Q224 ))), "-")</f>
        <v>1.5753994711848032</v>
      </c>
      <c r="R226" s="28" t="str">
        <f>IF(ISNUMBER(wat!R224), IF(wat!R224=-999,"NA",IF(wat!R224&gt;99, "&gt;99", IF(wat!R224&lt;1, "&lt;1",wat!R224 ))), "-")</f>
        <v>&lt;1</v>
      </c>
      <c r="S226" s="29">
        <f>IF(ISNUMBER(wat!S224), IF(wat!S224=-999,"NA",wat!S224), "-")</f>
        <v>4.7918006777763367E-2</v>
      </c>
      <c r="T226" s="52">
        <f>IF(ISNUMBER(wat!T224), IF(wat!T224=-999,"NA",IF(wat!T224&gt;99, "&gt;99", IF(wat!T224&lt;1, "&lt;1",wat!T224 ))), "-")</f>
        <v>73.741281689174912</v>
      </c>
      <c r="U226" s="53">
        <f>IF(ISNUMBER(wat!U224), IF(wat!U224=-999,"NA",IF(wat!U224&gt;99, "&gt;99", IF(wat!U224&lt;1, "&lt;1",wat!U224 ))), "-")</f>
        <v>86.289885849945009</v>
      </c>
      <c r="V226" s="53">
        <f>IF(ISNUMBER(wat!V224), IF(wat!V224=-999,"NA",IF(wat!V224&gt;99, "&gt;99", IF(wat!V224&lt;1, "&lt;1",wat!V224 ))), "-")</f>
        <v>84.698569755918456</v>
      </c>
      <c r="W226" s="53">
        <f>IF(ISNUMBER(wat!W224), IF(wat!W224=-999,"NA",IF(wat!W224&gt;99, "&gt;99", IF(wat!W224&lt;1, "&lt;1",wat!W224 ))), "-")</f>
        <v>73.741281689174912</v>
      </c>
      <c r="X226" s="29">
        <f>IF(ISNUMBER(wat!X224), IF(wat!X224=-999,"NA",wat!X224), "-")</f>
        <v>0.40041008591651917</v>
      </c>
      <c r="Y226" s="28">
        <f>IF(ISNUMBER(wat!Y224), IF(wat!Y224=-999,"NA",IF(wat!Y224&gt;99, "&gt;99", IF(wat!Y224&lt;1, "&lt;1",wat!Y224 ))), "-")</f>
        <v>73.418809679467373</v>
      </c>
      <c r="Z226" s="28">
        <f>IF(ISNUMBER(wat!Z224), IF(wat!Z224=-999,"NA",IF(wat!Z224&gt;99, "&gt;99", IF(wat!Z224&lt;1, "&lt;1",wat!Z224 ))), "-")</f>
        <v>19.304424757011713</v>
      </c>
      <c r="AA226" s="52" t="str">
        <f>IF(ISNUMBER(wat!AA224), IF(wat!AA224=-999,"NA",IF(wat!AA224&gt;99, "&gt;99", IF(wat!AA224&lt;1, "&lt;1",wat!AA224 ))), "-")</f>
        <v>-</v>
      </c>
      <c r="AB226" s="53">
        <f>IF(ISNUMBER(wat!AB224), IF(wat!AB224=-999,"NA",IF(wat!AB224&gt;99, "&gt;99", IF(wat!AB224&lt;1, "&lt;1",wat!AB224 ))), "-")</f>
        <v>76.080659676439794</v>
      </c>
      <c r="AC226" s="53">
        <f>IF(ISNUMBER(wat!AC224), IF(wat!AC224=-999,"NA",IF(wat!AC224&gt;99, "&gt;99", IF(wat!AC224&lt;1, "&lt;1",wat!AC224 ))), "-")</f>
        <v>75.724417365903847</v>
      </c>
      <c r="AD226" s="53" t="str">
        <f>IF(ISNUMBER(wat!AD224), IF(wat!AD224=-999,"NA",IF(wat!AD224&gt;99, "&gt;99", IF(wat!AD224&lt;1, "&lt;1",wat!AD224 ))), "-")</f>
        <v>-</v>
      </c>
      <c r="AE226" s="29" t="str">
        <f>IF(ISNUMBER(wat!AE224), IF(wat!AE224=-999,"NA",wat!AE224), "-")</f>
        <v>-</v>
      </c>
      <c r="AF226" s="28">
        <f>IF(ISNUMBER(wat!AF224), IF(wat!AF224=-999,"NA",IF(wat!AF224&gt;99, "&gt;99", IF(wat!AF224&lt;1, "&lt;1",wat!AF224 ))), "-")</f>
        <v>50.393588905272068</v>
      </c>
      <c r="AG226" s="28">
        <f>IF(ISNUMBER(wat!AG224), IF(wat!AG224=-999,"NA",IF(wat!AG224&gt;99, "&gt;99", IF(wat!AG224&lt;1, "&lt;1",wat!AG224 ))), "-")</f>
        <v>33.935231108409361</v>
      </c>
      <c r="AH226" s="52">
        <f>IF(ISNUMBER(wat!AH224), IF(wat!AH224=-999,"NA",IF(wat!AH224&gt;99, "&gt;99", IF(wat!AH224&lt;1, "&lt;1",wat!AH224 ))), "-")</f>
        <v>88.31136647303282</v>
      </c>
      <c r="AI226" s="53">
        <f>IF(ISNUMBER(wat!AI224), IF(wat!AI224=-999,"NA",IF(wat!AI224&gt;99, "&gt;99", IF(wat!AI224&lt;1, "&lt;1",wat!AI224 ))), "-")</f>
        <v>92.921754714712051</v>
      </c>
      <c r="AJ226" s="53">
        <f>IF(ISNUMBER(wat!AJ224), IF(wat!AJ224=-999,"NA",IF(wat!AJ224&gt;99, "&gt;99", IF(wat!AJ224&lt;1, "&lt;1",wat!AJ224 ))), "-")</f>
        <v>90.528140072979241</v>
      </c>
      <c r="AK226" s="53">
        <f>IF(ISNUMBER(wat!AK224), IF(wat!AK224=-999,"NA",IF(wat!AK224&gt;99, "&gt;99", IF(wat!AK224&lt;1, "&lt;1",wat!AK224 ))), "-")</f>
        <v>88.31136647303282</v>
      </c>
      <c r="AL226" s="29">
        <f>IF(ISNUMBER(wat!AL224), IF(wat!AL224=-999,"NA",wat!AL224), "-")</f>
        <v>0.18643797934055328</v>
      </c>
      <c r="AM226" s="28">
        <f>IF(ISNUMBER(wat!AM224), IF(wat!AM224=-999,"NA",IF(wat!AM224&gt;99, "&gt;99", IF(wat!AM224&lt;1, "&lt;1",wat!AM224 ))), "-")</f>
        <v>88.375892776481919</v>
      </c>
      <c r="AN226" s="28">
        <f>IF(ISNUMBER(wat!AN224), IF(wat!AN224=-999,"NA",IF(wat!AN224&gt;99, "&gt;99", IF(wat!AN224&lt;1, "&lt;1",wat!AN224 ))), "-")</f>
        <v>9.8003167235739266</v>
      </c>
      <c r="AO226" s="25">
        <f>IF(ISBLANK(wat!AO224), "", wat!AO224)</f>
        <v>223</v>
      </c>
    </row>
    <row r="227" spans="1:41" hidden="1" x14ac:dyDescent="0.25">
      <c r="A227" s="25" t="str">
        <f>IF(ISBLANK(wat!A225), "", wat!A225)</f>
        <v>Upper-middle-income</v>
      </c>
      <c r="B227" s="56">
        <f>IF(ISBLANK(wat!B225), "", wat!B225)</f>
        <v>2013</v>
      </c>
      <c r="C227" s="54">
        <f>IF(ISNUMBER(wat!C225), wat!C225, "-")</f>
        <v>2788417.9702653885</v>
      </c>
      <c r="D227" s="28">
        <f>IF(ISNUMBER(wat!D225), wat!D225, "-")</f>
        <v>61.470722198486328</v>
      </c>
      <c r="E227" s="51">
        <f>IF(ISNUMBER(wat!E225), IF(wat!E225=-999,"NA",IF(wat!E225&gt;99, "&gt;99", IF(wat!E225&lt;1, "&lt;1",wat!E225 ))), "-")</f>
        <v>92.35913604493237</v>
      </c>
      <c r="F227" s="28" t="str">
        <f>IF(ISNUMBER(wat!F225), IF(wat!F225=-999,"NA",IF(wat!F225&gt;99, "&gt;99", IF(wat!F225&lt;1, "&lt;1",wat!F225 ))), "-")</f>
        <v>&lt;1</v>
      </c>
      <c r="G227" s="28">
        <f>IF(ISNUMBER(wat!G225), IF(wat!G225=-999,"NA",IF(wat!G225&gt;99, "&gt;99", IF(wat!G225&lt;1, "&lt;1",wat!G225 ))), "-")</f>
        <v>5.6570425960298572</v>
      </c>
      <c r="H227" s="28">
        <f>IF(ISNUMBER(wat!H225), IF(wat!H225=-999,"NA",IF(wat!H225&gt;99, "&gt;99", IF(wat!H225&lt;1, "&lt;1",wat!H225 ))), "-")</f>
        <v>1.1040597293568049</v>
      </c>
      <c r="I227" s="29">
        <f>IF(ISNUMBER(wat!I225), IF(wat!I225=-999,"NA",wat!I225), "-")</f>
        <v>0.54580503702163696</v>
      </c>
      <c r="J227" s="51">
        <f>IF(ISNUMBER(wat!J225), IF(wat!J225=-999,"NA",IF(wat!J225&gt;99, "&gt;99", wat!J225)), "-")</f>
        <v>83.80239294450746</v>
      </c>
      <c r="K227" s="28">
        <f>IF(ISNUMBER(wat!K225), IF(wat!K225=-999,"NA",IF(wat!K225&gt;99, "&gt;99", IF(wat!K225&lt;1, "&lt;1",wat!K225 ))), "-")</f>
        <v>1.5083311077711896</v>
      </c>
      <c r="L227" s="28">
        <f>IF(ISNUMBER(wat!L225), IF(wat!L225=-999,"NA",IF(wat!L225&gt;99, "&gt;99", IF(wat!L225&lt;1, "&lt;1",wat!L225 ))), "-")</f>
        <v>12.210688549003992</v>
      </c>
      <c r="M227" s="28">
        <f>IF(ISNUMBER(wat!M225), IF(wat!M225=-999,"NA",IF(wat!M225&gt;99, "&gt;99", IF(wat!M225&lt;1, "&lt;1",wat!M225 ))), "-")</f>
        <v>2.4785873987173597</v>
      </c>
      <c r="N227" s="29">
        <f>IF(ISNUMBER(wat!N225), IF(wat!N225=-999,"NA",wat!N225), "-")</f>
        <v>0.90023672580718994</v>
      </c>
      <c r="O227" s="51">
        <f>IF(ISNUMBER(wat!O225), IF(wat!O225=-999,"NA",IF(wat!O225&gt;99, "&gt;99", IF(wat!O225&lt;1, "&lt;1",wat!O225 ))), "-")</f>
        <v>97.722423277046417</v>
      </c>
      <c r="P227" s="28" t="str">
        <f>IF(ISNUMBER(wat!P225), IF(wat!P225=-999,"NA",IF(wat!P225&gt;99, "&gt;99", IF(wat!P225&lt;1, "&lt;1",wat!P225 ))), "-")</f>
        <v>&lt;1</v>
      </c>
      <c r="Q227" s="28">
        <f>IF(ISNUMBER(wat!Q225), IF(wat!Q225=-999,"NA",IF(wat!Q225&gt;99, "&gt;99", IF(wat!Q225&lt;1, "&lt;1",wat!Q225 ))), "-")</f>
        <v>1.5492780897341241</v>
      </c>
      <c r="R227" s="28" t="str">
        <f>IF(ISNUMBER(wat!R225), IF(wat!R225=-999,"NA",IF(wat!R225&gt;99, "&gt;99", IF(wat!R225&lt;1, "&lt;1",wat!R225 ))), "-")</f>
        <v>&lt;1</v>
      </c>
      <c r="S227" s="29">
        <f>IF(ISNUMBER(wat!S225), IF(wat!S225=-999,"NA",wat!S225), "-")</f>
        <v>4.7918006777763367E-2</v>
      </c>
      <c r="T227" s="52">
        <f>IF(ISNUMBER(wat!T225), IF(wat!T225=-999,"NA",IF(wat!T225&gt;99, "&gt;99", IF(wat!T225&lt;1, "&lt;1",wat!T225 ))), "-")</f>
        <v>74.169580208479218</v>
      </c>
      <c r="U227" s="53">
        <f>IF(ISNUMBER(wat!U225), IF(wat!U225=-999,"NA",IF(wat!U225&gt;99, "&gt;99", IF(wat!U225&lt;1, "&lt;1",wat!U225 ))), "-")</f>
        <v>86.843051013934357</v>
      </c>
      <c r="V227" s="53">
        <f>IF(ISNUMBER(wat!V225), IF(wat!V225=-999,"NA",IF(wat!V225&gt;99, "&gt;99", IF(wat!V225&lt;1, "&lt;1",wat!V225 ))), "-")</f>
        <v>85.091166184694785</v>
      </c>
      <c r="W227" s="53">
        <f>IF(ISNUMBER(wat!W225), IF(wat!W225=-999,"NA",IF(wat!W225&gt;99, "&gt;99", IF(wat!W225&lt;1, "&lt;1",wat!W225 ))), "-")</f>
        <v>74.169580208479218</v>
      </c>
      <c r="X227" s="29">
        <f>IF(ISNUMBER(wat!X225), IF(wat!X225=-999,"NA",wat!X225), "-")</f>
        <v>0.40041008591651917</v>
      </c>
      <c r="Y227" s="28">
        <f>IF(ISNUMBER(wat!Y225), IF(wat!Y225=-999,"NA",IF(wat!Y225&gt;99, "&gt;99", IF(wat!Y225&lt;1, "&lt;1",wat!Y225 ))), "-")</f>
        <v>74.435577395167655</v>
      </c>
      <c r="Z227" s="28">
        <f>IF(ISNUMBER(wat!Z225), IF(wat!Z225=-999,"NA",IF(wat!Z225&gt;99, "&gt;99", IF(wat!Z225&lt;1, "&lt;1",wat!Z225 ))), "-")</f>
        <v>18.80332027944565</v>
      </c>
      <c r="AA227" s="52" t="str">
        <f>IF(ISNUMBER(wat!AA225), IF(wat!AA225=-999,"NA",IF(wat!AA225&gt;99, "&gt;99", IF(wat!AA225&lt;1, "&lt;1",wat!AA225 ))), "-")</f>
        <v>-</v>
      </c>
      <c r="AB227" s="53">
        <f>IF(ISNUMBER(wat!AB225), IF(wat!AB225=-999,"NA",IF(wat!AB225&gt;99, "&gt;99", IF(wat!AB225&lt;1, "&lt;1",wat!AB225 ))), "-")</f>
        <v>77.053282398248797</v>
      </c>
      <c r="AC227" s="53">
        <f>IF(ISNUMBER(wat!AC225), IF(wat!AC225=-999,"NA",IF(wat!AC225&gt;99, "&gt;99", IF(wat!AC225&lt;1, "&lt;1",wat!AC225 ))), "-")</f>
        <v>76.503345224335604</v>
      </c>
      <c r="AD227" s="53" t="str">
        <f>IF(ISNUMBER(wat!AD225), IF(wat!AD225=-999,"NA",IF(wat!AD225&gt;99, "&gt;99", IF(wat!AD225&lt;1, "&lt;1",wat!AD225 ))), "-")</f>
        <v>-</v>
      </c>
      <c r="AE227" s="29" t="str">
        <f>IF(ISNUMBER(wat!AE225), IF(wat!AE225=-999,"NA",wat!AE225), "-")</f>
        <v>-</v>
      </c>
      <c r="AF227" s="28">
        <f>IF(ISNUMBER(wat!AF225), IF(wat!AF225=-999,"NA",IF(wat!AF225&gt;99, "&gt;99", IF(wat!AF225&lt;1, "&lt;1",wat!AF225 ))), "-")</f>
        <v>51.860116208357731</v>
      </c>
      <c r="AG227" s="28">
        <f>IF(ISNUMBER(wat!AG225), IF(wat!AG225=-999,"NA",IF(wat!AG225&gt;99, "&gt;99", IF(wat!AG225&lt;1, "&lt;1",wat!AG225 ))), "-")</f>
        <v>33.450607843920935</v>
      </c>
      <c r="AH227" s="52">
        <f>IF(ISNUMBER(wat!AH225), IF(wat!AH225=-999,"NA",IF(wat!AH225&gt;99, "&gt;99", IF(wat!AH225&lt;1, "&lt;1",wat!AH225 ))), "-")</f>
        <v>88.993756939728058</v>
      </c>
      <c r="AI227" s="53">
        <f>IF(ISNUMBER(wat!AI225), IF(wat!AI225=-999,"NA",IF(wat!AI225&gt;99, "&gt;99", IF(wat!AI225&lt;1, "&lt;1",wat!AI225 ))), "-")</f>
        <v>92.979187211813056</v>
      </c>
      <c r="AJ227" s="53">
        <f>IF(ISNUMBER(wat!AJ225), IF(wat!AJ225=-999,"NA",IF(wat!AJ225&gt;99, "&gt;99", IF(wat!AJ225&lt;1, "&lt;1",wat!AJ225 ))), "-")</f>
        <v>90.473932733726443</v>
      </c>
      <c r="AK227" s="53">
        <f>IF(ISNUMBER(wat!AK225), IF(wat!AK225=-999,"NA",IF(wat!AK225&gt;99, "&gt;99", IF(wat!AK225&lt;1, "&lt;1",wat!AK225 ))), "-")</f>
        <v>88.993756939728058</v>
      </c>
      <c r="AL227" s="29">
        <f>IF(ISNUMBER(wat!AL225), IF(wat!AL225=-999,"NA",wat!AL225), "-")</f>
        <v>0.18643797934055328</v>
      </c>
      <c r="AM227" s="28">
        <f>IF(ISNUMBER(wat!AM225), IF(wat!AM225=-999,"NA",IF(wat!AM225&gt;99, "&gt;99", IF(wat!AM225&lt;1, "&lt;1",wat!AM225 ))), "-")</f>
        <v>88.58566718917416</v>
      </c>
      <c r="AN227" s="28">
        <f>IF(ISNUMBER(wat!AN225), IF(wat!AN225=-999,"NA",IF(wat!AN225&gt;99, "&gt;99", IF(wat!AN225&lt;1, "&lt;1",wat!AN225 ))), "-")</f>
        <v>9.6225361946547583</v>
      </c>
      <c r="AO227" s="25">
        <f>IF(ISBLANK(wat!AO225), "", wat!AO225)</f>
        <v>224</v>
      </c>
    </row>
    <row r="228" spans="1:41" hidden="1" x14ac:dyDescent="0.25">
      <c r="A228" s="25" t="str">
        <f>IF(ISBLANK(wat!A226), "", wat!A226)</f>
        <v>Upper-middle-income</v>
      </c>
      <c r="B228" s="56">
        <f>IF(ISBLANK(wat!B226), "", wat!B226)</f>
        <v>2014</v>
      </c>
      <c r="C228" s="54">
        <f>IF(ISNUMBER(wat!C226), wat!C226, "-")</f>
        <v>2811816.7548446655</v>
      </c>
      <c r="D228" s="28">
        <f>IF(ISNUMBER(wat!D226), wat!D226, "-")</f>
        <v>62.315608978271484</v>
      </c>
      <c r="E228" s="51">
        <f>IF(ISNUMBER(wat!E226), IF(wat!E226=-999,"NA",IF(wat!E226&gt;99, "&gt;99", IF(wat!E226&lt;1, "&lt;1",wat!E226 ))), "-")</f>
        <v>92.852877781563706</v>
      </c>
      <c r="F228" s="28" t="str">
        <f>IF(ISNUMBER(wat!F226), IF(wat!F226=-999,"NA",IF(wat!F226&gt;99, "&gt;99", IF(wat!F226&lt;1, "&lt;1",wat!F226 ))), "-")</f>
        <v>&lt;1</v>
      </c>
      <c r="G228" s="28">
        <f>IF(ISNUMBER(wat!G226), IF(wat!G226=-999,"NA",IF(wat!G226&gt;99, "&gt;99", IF(wat!G226&lt;1, "&lt;1",wat!G226 ))), "-")</f>
        <v>5.2719728341263288</v>
      </c>
      <c r="H228" s="28" t="str">
        <f>IF(ISNUMBER(wat!H226), IF(wat!H226=-999,"NA",IF(wat!H226&gt;99, "&gt;99", IF(wat!H226&lt;1, "&lt;1",wat!H226 ))), "-")</f>
        <v>&lt;1</v>
      </c>
      <c r="I228" s="29">
        <f>IF(ISNUMBER(wat!I226), IF(wat!I226=-999,"NA",wat!I226), "-")</f>
        <v>0.54580503702163696</v>
      </c>
      <c r="J228" s="51">
        <f>IF(ISNUMBER(wat!J226), IF(wat!J226=-999,"NA",IF(wat!J226&gt;99, "&gt;99", wat!J226)), "-")</f>
        <v>84.725911991612989</v>
      </c>
      <c r="K228" s="28">
        <f>IF(ISNUMBER(wat!K226), IF(wat!K226=-999,"NA",IF(wat!K226&gt;99, "&gt;99", IF(wat!K226&lt;1, "&lt;1",wat!K226 ))), "-")</f>
        <v>1.5652439213657208</v>
      </c>
      <c r="L228" s="28">
        <f>IF(ISNUMBER(wat!L226), IF(wat!L226=-999,"NA",IF(wat!L226&gt;99, "&gt;99", IF(wat!L226&lt;1, "&lt;1",wat!L226 ))), "-")</f>
        <v>11.465506078478164</v>
      </c>
      <c r="M228" s="28">
        <f>IF(ISNUMBER(wat!M226), IF(wat!M226=-999,"NA",IF(wat!M226&gt;99, "&gt;99", IF(wat!M226&lt;1, "&lt;1",wat!M226 ))), "-")</f>
        <v>2.2433380085431183</v>
      </c>
      <c r="N228" s="29">
        <f>IF(ISNUMBER(wat!N226), IF(wat!N226=-999,"NA",wat!N226), "-")</f>
        <v>0.90023672580718994</v>
      </c>
      <c r="O228" s="51">
        <f>IF(ISNUMBER(wat!O226), IF(wat!O226=-999,"NA",IF(wat!O226&gt;99, "&gt;99", IF(wat!O226&lt;1, "&lt;1",wat!O226 ))), "-")</f>
        <v>97.767532954264482</v>
      </c>
      <c r="P228" s="28" t="str">
        <f>IF(ISNUMBER(wat!P226), IF(wat!P226=-999,"NA",IF(wat!P226&gt;99, "&gt;99", IF(wat!P226&lt;1, "&lt;1",wat!P226 ))), "-")</f>
        <v>&lt;1</v>
      </c>
      <c r="Q228" s="28">
        <f>IF(ISNUMBER(wat!Q226), IF(wat!Q226=-999,"NA",IF(wat!Q226&gt;99, "&gt;99", IF(wat!Q226&lt;1, "&lt;1",wat!Q226 ))), "-")</f>
        <v>1.5265307114520241</v>
      </c>
      <c r="R228" s="28" t="str">
        <f>IF(ISNUMBER(wat!R226), IF(wat!R226=-999,"NA",IF(wat!R226&gt;99, "&gt;99", IF(wat!R226&lt;1, "&lt;1",wat!R226 ))), "-")</f>
        <v>&lt;1</v>
      </c>
      <c r="S228" s="29">
        <f>IF(ISNUMBER(wat!S226), IF(wat!S226=-999,"NA",wat!S226), "-")</f>
        <v>4.7918006777763367E-2</v>
      </c>
      <c r="T228" s="52">
        <f>IF(ISNUMBER(wat!T226), IF(wat!T226=-999,"NA",IF(wat!T226&gt;99, "&gt;99", IF(wat!T226&lt;1, "&lt;1",wat!T226 ))), "-")</f>
        <v>74.585990696636472</v>
      </c>
      <c r="U228" s="53">
        <f>IF(ISNUMBER(wat!U226), IF(wat!U226=-999,"NA",IF(wat!U226&gt;99, "&gt;99", IF(wat!U226&lt;1, "&lt;1",wat!U226 ))), "-")</f>
        <v>87.3789231598398</v>
      </c>
      <c r="V228" s="53">
        <f>IF(ISNUMBER(wat!V226), IF(wat!V226=-999,"NA",IF(wat!V226&gt;99, "&gt;99", IF(wat!V226&lt;1, "&lt;1",wat!V226 ))), "-")</f>
        <v>85.46997932683567</v>
      </c>
      <c r="W228" s="53">
        <f>IF(ISNUMBER(wat!W226), IF(wat!W226=-999,"NA",IF(wat!W226&gt;99, "&gt;99", IF(wat!W226&lt;1, "&lt;1",wat!W226 ))), "-")</f>
        <v>74.585990696636472</v>
      </c>
      <c r="X228" s="29">
        <f>IF(ISNUMBER(wat!X226), IF(wat!X226=-999,"NA",wat!X226), "-")</f>
        <v>0.40041008591651917</v>
      </c>
      <c r="Y228" s="28">
        <f>IF(ISNUMBER(wat!Y226), IF(wat!Y226=-999,"NA",IF(wat!Y226&gt;99, "&gt;99", IF(wat!Y226&lt;1, "&lt;1",wat!Y226 ))), "-")</f>
        <v>75.42823927298906</v>
      </c>
      <c r="Z228" s="28">
        <f>IF(ISNUMBER(wat!Z226), IF(wat!Z226=-999,"NA",IF(wat!Z226&gt;99, "&gt;99", IF(wat!Z226&lt;1, "&lt;1",wat!Z226 ))), "-")</f>
        <v>18.307981129949226</v>
      </c>
      <c r="AA228" s="52" t="str">
        <f>IF(ISNUMBER(wat!AA226), IF(wat!AA226=-999,"NA",IF(wat!AA226&gt;99, "&gt;99", IF(wat!AA226&lt;1, "&lt;1",wat!AA226 ))), "-")</f>
        <v>-</v>
      </c>
      <c r="AB228" s="53">
        <f>IF(ISNUMBER(wat!AB226), IF(wat!AB226=-999,"NA",IF(wat!AB226&gt;99, "&gt;99", IF(wat!AB226&lt;1, "&lt;1",wat!AB226 ))), "-")</f>
        <v>78.02926270068113</v>
      </c>
      <c r="AC228" s="53">
        <f>IF(ISNUMBER(wat!AC226), IF(wat!AC226=-999,"NA",IF(wat!AC226&gt;99, "&gt;99", IF(wat!AC226&lt;1, "&lt;1",wat!AC226 ))), "-")</f>
        <v>77.27654525125044</v>
      </c>
      <c r="AD228" s="53" t="str">
        <f>IF(ISNUMBER(wat!AD226), IF(wat!AD226=-999,"NA",IF(wat!AD226&gt;99, "&gt;99", IF(wat!AD226&lt;1, "&lt;1",wat!AD226 ))), "-")</f>
        <v>-</v>
      </c>
      <c r="AE228" s="29" t="str">
        <f>IF(ISNUMBER(wat!AE226), IF(wat!AE226=-999,"NA",wat!AE226), "-")</f>
        <v>-</v>
      </c>
      <c r="AF228" s="28">
        <f>IF(ISNUMBER(wat!AF226), IF(wat!AF226=-999,"NA",IF(wat!AF226&gt;99, "&gt;99", IF(wat!AF226&lt;1, "&lt;1",wat!AF226 ))), "-")</f>
        <v>53.323242702631688</v>
      </c>
      <c r="AG228" s="28">
        <f>IF(ISNUMBER(wat!AG226), IF(wat!AG226=-999,"NA",IF(wat!AG226&gt;99, "&gt;99", IF(wat!AG226&lt;1, "&lt;1",wat!AG226 ))), "-")</f>
        <v>32.967913210347014</v>
      </c>
      <c r="AH228" s="52">
        <f>IF(ISNUMBER(wat!AH226), IF(wat!AH226=-999,"NA",IF(wat!AH226&gt;99, "&gt;99", IF(wat!AH226&lt;1, "&lt;1",wat!AH226 ))), "-")</f>
        <v>89.676897357141499</v>
      </c>
      <c r="AI228" s="53">
        <f>IF(ISNUMBER(wat!AI226), IF(wat!AI226=-999,"NA",IF(wat!AI226&gt;99, "&gt;99", IF(wat!AI226&lt;1, "&lt;1",wat!AI226 ))), "-")</f>
        <v>93.032983787928373</v>
      </c>
      <c r="AJ228" s="53">
        <f>IF(ISNUMBER(wat!AJ226), IF(wat!AJ226=-999,"NA",IF(wat!AJ226&gt;99, "&gt;99", IF(wat!AJ226&lt;1, "&lt;1",wat!AJ226 ))), "-")</f>
        <v>90.424830161649012</v>
      </c>
      <c r="AK228" s="53">
        <f>IF(ISNUMBER(wat!AK226), IF(wat!AK226=-999,"NA",IF(wat!AK226&gt;99, "&gt;99", IF(wat!AK226&lt;1, "&lt;1",wat!AK226 ))), "-")</f>
        <v>89.676897357141499</v>
      </c>
      <c r="AL228" s="29">
        <f>IF(ISNUMBER(wat!AL226), IF(wat!AL226=-999,"NA",wat!AL226), "-")</f>
        <v>0.18643797934055328</v>
      </c>
      <c r="AM228" s="28">
        <f>IF(ISNUMBER(wat!AM226), IF(wat!AM226=-999,"NA",IF(wat!AM226&gt;99, "&gt;99", IF(wat!AM226&lt;1, "&lt;1",wat!AM226 ))), "-")</f>
        <v>88.795889636500576</v>
      </c>
      <c r="AN228" s="28">
        <f>IF(ISNUMBER(wat!AN226), IF(wat!AN226=-999,"NA",IF(wat!AN226&gt;99, "&gt;99", IF(wat!AN226&lt;1, "&lt;1",wat!AN226 ))), "-")</f>
        <v>9.4426168078596753</v>
      </c>
      <c r="AO228" s="25">
        <f>IF(ISBLANK(wat!AO226), "", wat!AO226)</f>
        <v>225</v>
      </c>
    </row>
    <row r="229" spans="1:41" hidden="1" x14ac:dyDescent="0.25">
      <c r="A229" s="25" t="str">
        <f>IF(ISBLANK(wat!A227), "", wat!A227)</f>
        <v>Upper-middle-income</v>
      </c>
      <c r="B229" s="56">
        <f>IF(ISBLANK(wat!B227), "", wat!B227)</f>
        <v>2015</v>
      </c>
      <c r="C229" s="54">
        <f>IF(ISNUMBER(wat!C227), wat!C227, "-")</f>
        <v>2834636.63260746</v>
      </c>
      <c r="D229" s="28">
        <f>IF(ISNUMBER(wat!D227), wat!D227, "-")</f>
        <v>63.150653839111328</v>
      </c>
      <c r="E229" s="51">
        <f>IF(ISNUMBER(wat!E227), IF(wat!E227=-999,"NA",IF(wat!E227&gt;99, "&gt;99", IF(wat!E227&lt;1, "&lt;1",wat!E227 ))), "-")</f>
        <v>93.33073496770038</v>
      </c>
      <c r="F229" s="28" t="str">
        <f>IF(ISNUMBER(wat!F227), IF(wat!F227=-999,"NA",IF(wat!F227&gt;99, "&gt;99", IF(wat!F227&lt;1, "&lt;1",wat!F227 ))), "-")</f>
        <v>&lt;1</v>
      </c>
      <c r="G229" s="28">
        <f>IF(ISNUMBER(wat!G227), IF(wat!G227=-999,"NA",IF(wat!G227&gt;99, "&gt;99", IF(wat!G227&lt;1, "&lt;1",wat!G227 ))), "-")</f>
        <v>4.9118975139221677</v>
      </c>
      <c r="H229" s="28" t="str">
        <f>IF(ISNUMBER(wat!H227), IF(wat!H227=-999,"NA",IF(wat!H227&gt;99, "&gt;99", IF(wat!H227&lt;1, "&lt;1",wat!H227 ))), "-")</f>
        <v>&lt;1</v>
      </c>
      <c r="I229" s="29">
        <f>IF(ISNUMBER(wat!I227), IF(wat!I227=-999,"NA",wat!I227), "-")</f>
        <v>0.54580503702163696</v>
      </c>
      <c r="J229" s="51">
        <f>IF(ISNUMBER(wat!J227), IF(wat!J227=-999,"NA",IF(wat!J227&gt;99, "&gt;99", wat!J227)), "-")</f>
        <v>85.64810265753205</v>
      </c>
      <c r="K229" s="28">
        <f>IF(ISNUMBER(wat!K227), IF(wat!K227=-999,"NA",IF(wat!K227&gt;99, "&gt;99", IF(wat!K227&lt;1, "&lt;1",wat!K227 ))), "-")</f>
        <v>1.6220301657522331</v>
      </c>
      <c r="L229" s="28">
        <f>IF(ISNUMBER(wat!L227), IF(wat!L227=-999,"NA",IF(wat!L227&gt;99, "&gt;99", IF(wat!L227&lt;1, "&lt;1",wat!L227 ))), "-")</f>
        <v>10.722147785574341</v>
      </c>
      <c r="M229" s="28">
        <f>IF(ISNUMBER(wat!M227), IF(wat!M227=-999,"NA",IF(wat!M227&gt;99, "&gt;99", IF(wat!M227&lt;1, "&lt;1",wat!M227 ))), "-")</f>
        <v>2.0077193911413738</v>
      </c>
      <c r="N229" s="29">
        <f>IF(ISNUMBER(wat!N227), IF(wat!N227=-999,"NA",wat!N227), "-")</f>
        <v>0.90023672580718994</v>
      </c>
      <c r="O229" s="51">
        <f>IF(ISNUMBER(wat!O227), IF(wat!O227=-999,"NA",IF(wat!O227&gt;99, "&gt;99", IF(wat!O227&lt;1, "&lt;1",wat!O227 ))), "-")</f>
        <v>97.813664988881172</v>
      </c>
      <c r="P229" s="28" t="str">
        <f>IF(ISNUMBER(wat!P227), IF(wat!P227=-999,"NA",IF(wat!P227&gt;99, "&gt;99", IF(wat!P227&lt;1, "&lt;1",wat!P227 ))), "-")</f>
        <v>&lt;1</v>
      </c>
      <c r="Q229" s="28">
        <f>IF(ISNUMBER(wat!Q227), IF(wat!Q227=-999,"NA",IF(wat!Q227&gt;99, "&gt;99", IF(wat!Q227&lt;1, "&lt;1",wat!Q227 ))), "-")</f>
        <v>1.5215303290987341</v>
      </c>
      <c r="R229" s="28" t="str">
        <f>IF(ISNUMBER(wat!R227), IF(wat!R227=-999,"NA",IF(wat!R227&gt;99, "&gt;99", IF(wat!R227&lt;1, "&lt;1",wat!R227 ))), "-")</f>
        <v>&lt;1</v>
      </c>
      <c r="S229" s="29">
        <f>IF(ISNUMBER(wat!S227), IF(wat!S227=-999,"NA",wat!S227), "-")</f>
        <v>4.7918006777763367E-2</v>
      </c>
      <c r="T229" s="52">
        <f>IF(ISNUMBER(wat!T227), IF(wat!T227=-999,"NA",IF(wat!T227&gt;99, "&gt;99", IF(wat!T227&lt;1, "&lt;1",wat!T227 ))), "-")</f>
        <v>74.992983709207778</v>
      </c>
      <c r="U229" s="53">
        <f>IF(ISNUMBER(wat!U227), IF(wat!U227=-999,"NA",IF(wat!U227&gt;99, "&gt;99", IF(wat!U227&lt;1, "&lt;1",wat!U227 ))), "-")</f>
        <v>87.893336659032187</v>
      </c>
      <c r="V229" s="53">
        <f>IF(ISNUMBER(wat!V227), IF(wat!V227=-999,"NA",IF(wat!V227&gt;99, "&gt;99", IF(wat!V227&lt;1, "&lt;1",wat!V227 ))), "-")</f>
        <v>85.834902310724019</v>
      </c>
      <c r="W229" s="53">
        <f>IF(ISNUMBER(wat!W227), IF(wat!W227=-999,"NA",IF(wat!W227&gt;99, "&gt;99", IF(wat!W227&lt;1, "&lt;1",wat!W227 ))), "-")</f>
        <v>74.992983709207778</v>
      </c>
      <c r="X229" s="29">
        <f>IF(ISNUMBER(wat!X227), IF(wat!X227=-999,"NA",wat!X227), "-")</f>
        <v>0.40041008591651917</v>
      </c>
      <c r="Y229" s="28">
        <f>IF(ISNUMBER(wat!Y227), IF(wat!Y227=-999,"NA",IF(wat!Y227&gt;99, "&gt;99", IF(wat!Y227&lt;1, "&lt;1",wat!Y227 ))), "-")</f>
        <v>76.395939014828059</v>
      </c>
      <c r="Z229" s="28">
        <f>IF(ISNUMBER(wat!Z227), IF(wat!Z227=-999,"NA",IF(wat!Z227&gt;99, "&gt;99", IF(wat!Z227&lt;1, "&lt;1",wat!Z227 ))), "-")</f>
        <v>17.819346489705882</v>
      </c>
      <c r="AA229" s="52" t="str">
        <f>IF(ISNUMBER(wat!AA227), IF(wat!AA227=-999,"NA",IF(wat!AA227&gt;99, "&gt;99", IF(wat!AA227&lt;1, "&lt;1",wat!AA227 ))), "-")</f>
        <v>-</v>
      </c>
      <c r="AB229" s="53">
        <f>IF(ISNUMBER(wat!AB227), IF(wat!AB227=-999,"NA",IF(wat!AB227&gt;99, "&gt;99", IF(wat!AB227&lt;1, "&lt;1",wat!AB227 ))), "-")</f>
        <v>79.001510021850791</v>
      </c>
      <c r="AC229" s="53">
        <f>IF(ISNUMBER(wat!AC227), IF(wat!AC227=-999,"NA",IF(wat!AC227&gt;99, "&gt;99", IF(wat!AC227&lt;1, "&lt;1",wat!AC227 ))), "-")</f>
        <v>78.042815662020701</v>
      </c>
      <c r="AD229" s="53" t="str">
        <f>IF(ISNUMBER(wat!AD227), IF(wat!AD227=-999,"NA",IF(wat!AD227&gt;99, "&gt;99", IF(wat!AD227&lt;1, "&lt;1",wat!AD227 ))), "-")</f>
        <v>-</v>
      </c>
      <c r="AE229" s="29" t="str">
        <f>IF(ISNUMBER(wat!AE227), IF(wat!AE227=-999,"NA",wat!AE227), "-")</f>
        <v>-</v>
      </c>
      <c r="AF229" s="28">
        <f>IF(ISNUMBER(wat!AF227), IF(wat!AF227=-999,"NA",IF(wat!AF227&gt;99, "&gt;99", IF(wat!AF227&lt;1, "&lt;1",wat!AF227 ))), "-")</f>
        <v>54.781957936021463</v>
      </c>
      <c r="AG229" s="28">
        <f>IF(ISNUMBER(wat!AG227), IF(wat!AG227=-999,"NA",IF(wat!AG227&gt;99, "&gt;99", IF(wat!AG227&lt;1, "&lt;1",wat!AG227 ))), "-")</f>
        <v>32.488174887262851</v>
      </c>
      <c r="AH229" s="52">
        <f>IF(ISNUMBER(wat!AH227), IF(wat!AH227=-999,"NA",IF(wat!AH227&gt;99, "&gt;99", IF(wat!AH227&lt;1, "&lt;1",wat!AH227 ))), "-")</f>
        <v>90.36335404540803</v>
      </c>
      <c r="AI229" s="53">
        <f>IF(ISNUMBER(wat!AI227), IF(wat!AI227=-999,"NA",IF(wat!AI227&gt;99, "&gt;99", IF(wat!AI227&lt;1, "&lt;1",wat!AI227 ))), "-")</f>
        <v>93.081849619373173</v>
      </c>
      <c r="AJ229" s="53">
        <f>IF(ISNUMBER(wat!AJ227), IF(wat!AJ227=-999,"NA",IF(wat!AJ227&gt;99, "&gt;99", IF(wat!AJ227&lt;1, "&lt;1",wat!AJ227 ))), "-")</f>
        <v>90.381700605568895</v>
      </c>
      <c r="AK229" s="53">
        <f>IF(ISNUMBER(wat!AK227), IF(wat!AK227=-999,"NA",IF(wat!AK227&gt;99, "&gt;99", IF(wat!AK227&lt;1, "&lt;1",wat!AK227 ))), "-")</f>
        <v>90.36335404540803</v>
      </c>
      <c r="AL229" s="29">
        <f>IF(ISNUMBER(wat!AL227), IF(wat!AL227=-999,"NA",wat!AL227), "-")</f>
        <v>0.18643797934055328</v>
      </c>
      <c r="AM229" s="28">
        <f>IF(ISNUMBER(wat!AM227), IF(wat!AM227=-999,"NA",IF(wat!AM227&gt;99, "&gt;99", IF(wat!AM227&lt;1, "&lt;1",wat!AM227 ))), "-")</f>
        <v>89.008018774807823</v>
      </c>
      <c r="AN229" s="28">
        <f>IF(ISNUMBER(wat!AN227), IF(wat!AN227=-999,"NA",IF(wat!AN227&gt;99, "&gt;99", IF(wat!AN227&lt;1, "&lt;1",wat!AN227 ))), "-")</f>
        <v>9.259866390827149</v>
      </c>
      <c r="AO229" s="25">
        <f>IF(ISBLANK(wat!AO227), "", wat!AO227)</f>
        <v>226</v>
      </c>
    </row>
    <row r="230" spans="1:41" hidden="1" x14ac:dyDescent="0.25">
      <c r="A230" s="25" t="str">
        <f>IF(ISBLANK(wat!A228), "", wat!A228)</f>
        <v>Upper-middle-income</v>
      </c>
      <c r="B230" s="56">
        <f>IF(ISBLANK(wat!B228), "", wat!B228)</f>
        <v>2016</v>
      </c>
      <c r="C230" s="54">
        <f>IF(ISNUMBER(wat!C228), wat!C228, "-")</f>
        <v>2856772.1595821381</v>
      </c>
      <c r="D230" s="28">
        <f>IF(ISNUMBER(wat!D228), wat!D228, "-")</f>
        <v>63.977916717529297</v>
      </c>
      <c r="E230" s="51">
        <f>IF(ISNUMBER(wat!E228), IF(wat!E228=-999,"NA",IF(wat!E228&gt;99, "&gt;99", IF(wat!E228&lt;1, "&lt;1",wat!E228 ))), "-")</f>
        <v>93.783093743494064</v>
      </c>
      <c r="F230" s="28" t="str">
        <f>IF(ISNUMBER(wat!F228), IF(wat!F228=-999,"NA",IF(wat!F228&gt;99, "&gt;99", IF(wat!F228&lt;1, "&lt;1",wat!F228 ))), "-")</f>
        <v>&lt;1</v>
      </c>
      <c r="G230" s="28">
        <f>IF(ISNUMBER(wat!G228), IF(wat!G228=-999,"NA",IF(wat!G228&gt;99, "&gt;99", IF(wat!G228&lt;1, "&lt;1",wat!G228 ))), "-")</f>
        <v>4.5636251916126813</v>
      </c>
      <c r="H230" s="28" t="str">
        <f>IF(ISNUMBER(wat!H228), IF(wat!H228=-999,"NA",IF(wat!H228&gt;99, "&gt;99", IF(wat!H228&lt;1, "&lt;1",wat!H228 ))), "-")</f>
        <v>&lt;1</v>
      </c>
      <c r="I230" s="29">
        <f>IF(ISNUMBER(wat!I228), IF(wat!I228=-999,"NA",wat!I228), "-")</f>
        <v>0.54580503702163696</v>
      </c>
      <c r="J230" s="51">
        <f>IF(ISNUMBER(wat!J228), IF(wat!J228=-999,"NA",IF(wat!J228&gt;99, "&gt;99", wat!J228)), "-")</f>
        <v>86.541088675478775</v>
      </c>
      <c r="K230" s="28">
        <f>IF(ISNUMBER(wat!K228), IF(wat!K228=-999,"NA",IF(wat!K228&gt;99, "&gt;99", IF(wat!K228&lt;1, "&lt;1",wat!K228 ))), "-")</f>
        <v>1.6804226219328335</v>
      </c>
      <c r="L230" s="28">
        <f>IF(ISNUMBER(wat!L228), IF(wat!L228=-999,"NA",IF(wat!L228&gt;99, "&gt;99", IF(wat!L228&lt;1, "&lt;1",wat!L228 ))), "-")</f>
        <v>10.007357002444603</v>
      </c>
      <c r="M230" s="28">
        <f>IF(ISNUMBER(wat!M228), IF(wat!M228=-999,"NA",IF(wat!M228&gt;99, "&gt;99", IF(wat!M228&lt;1, "&lt;1",wat!M228 ))), "-")</f>
        <v>1.7711317001437805</v>
      </c>
      <c r="N230" s="29">
        <f>IF(ISNUMBER(wat!N228), IF(wat!N228=-999,"NA",wat!N228), "-")</f>
        <v>0.90023672580718994</v>
      </c>
      <c r="O230" s="51">
        <f>IF(ISNUMBER(wat!O228), IF(wat!O228=-999,"NA",IF(wat!O228&gt;99, "&gt;99", IF(wat!O228&lt;1, "&lt;1",wat!O228 ))), "-")</f>
        <v>97.860627864645991</v>
      </c>
      <c r="P230" s="28" t="str">
        <f>IF(ISNUMBER(wat!P228), IF(wat!P228=-999,"NA",IF(wat!P228&gt;99, "&gt;99", IF(wat!P228&lt;1, "&lt;1",wat!P228 ))), "-")</f>
        <v>&lt;1</v>
      </c>
      <c r="Q230" s="28">
        <f>IF(ISNUMBER(wat!Q228), IF(wat!Q228=-999,"NA",IF(wat!Q228&gt;99, "&gt;99", IF(wat!Q228&lt;1, "&lt;1",wat!Q228 ))), "-")</f>
        <v>1.4985895711048129</v>
      </c>
      <c r="R230" s="28" t="str">
        <f>IF(ISNUMBER(wat!R228), IF(wat!R228=-999,"NA",IF(wat!R228&gt;99, "&gt;99", IF(wat!R228&lt;1, "&lt;1",wat!R228 ))), "-")</f>
        <v>&lt;1</v>
      </c>
      <c r="S230" s="29">
        <f>IF(ISNUMBER(wat!S228), IF(wat!S228=-999,"NA",wat!S228), "-")</f>
        <v>4.7918006777763367E-2</v>
      </c>
      <c r="T230" s="52">
        <f>IF(ISNUMBER(wat!T228), IF(wat!T228=-999,"NA",IF(wat!T228&gt;99, "&gt;99", IF(wat!T228&lt;1, "&lt;1",wat!T228 ))), "-")</f>
        <v>75.387202580914618</v>
      </c>
      <c r="U230" s="53">
        <f>IF(ISNUMBER(wat!U228), IF(wat!U228=-999,"NA",IF(wat!U228&gt;99, "&gt;99", IF(wat!U228&lt;1, "&lt;1",wat!U228 ))), "-")</f>
        <v>88.379148842080298</v>
      </c>
      <c r="V230" s="53">
        <f>IF(ISNUMBER(wat!V228), IF(wat!V228=-999,"NA",IF(wat!V228&gt;99, "&gt;99", IF(wat!V228&lt;1, "&lt;1",wat!V228 ))), "-")</f>
        <v>86.183548646445502</v>
      </c>
      <c r="W230" s="53">
        <f>IF(ISNUMBER(wat!W228), IF(wat!W228=-999,"NA",IF(wat!W228&gt;99, "&gt;99", IF(wat!W228&lt;1, "&lt;1",wat!W228 ))), "-")</f>
        <v>75.387202580914618</v>
      </c>
      <c r="X230" s="29">
        <f>IF(ISNUMBER(wat!X228), IF(wat!X228=-999,"NA",wat!X228), "-")</f>
        <v>0.40041008591651917</v>
      </c>
      <c r="Y230" s="28">
        <f>IF(ISNUMBER(wat!Y228), IF(wat!Y228=-999,"NA",IF(wat!Y228&gt;99, "&gt;99", IF(wat!Y228&lt;1, "&lt;1",wat!Y228 ))), "-")</f>
        <v>77.340412149052426</v>
      </c>
      <c r="Z230" s="28">
        <f>IF(ISNUMBER(wat!Z228), IF(wat!Z228=-999,"NA",IF(wat!Z228&gt;99, "&gt;99", IF(wat!Z228&lt;1, "&lt;1",wat!Z228 ))), "-")</f>
        <v>17.328031611462936</v>
      </c>
      <c r="AA230" s="52" t="str">
        <f>IF(ISNUMBER(wat!AA228), IF(wat!AA228=-999,"NA",IF(wat!AA228&gt;99, "&gt;99", IF(wat!AA228&lt;1, "&lt;1",wat!AA228 ))), "-")</f>
        <v>-</v>
      </c>
      <c r="AB230" s="53">
        <f>IF(ISNUMBER(wat!AB228), IF(wat!AB228=-999,"NA",IF(wat!AB228&gt;99, "&gt;99", IF(wat!AB228&lt;1, "&lt;1",wat!AB228 ))), "-")</f>
        <v>79.945555519239903</v>
      </c>
      <c r="AC230" s="53">
        <f>IF(ISNUMBER(wat!AC228), IF(wat!AC228=-999,"NA",IF(wat!AC228&gt;99, "&gt;99", IF(wat!AC228&lt;1, "&lt;1",wat!AC228 ))), "-")</f>
        <v>78.782325773437449</v>
      </c>
      <c r="AD230" s="53" t="str">
        <f>IF(ISNUMBER(wat!AD228), IF(wat!AD228=-999,"NA",IF(wat!AD228&gt;99, "&gt;99", IF(wat!AD228&lt;1, "&lt;1",wat!AD228 ))), "-")</f>
        <v>-</v>
      </c>
      <c r="AE230" s="29" t="str">
        <f>IF(ISNUMBER(wat!AE228), IF(wat!AE228=-999,"NA",wat!AE228), "-")</f>
        <v>-</v>
      </c>
      <c r="AF230" s="28">
        <f>IF(ISNUMBER(wat!AF228), IF(wat!AF228=-999,"NA",IF(wat!AF228&gt;99, "&gt;99", IF(wat!AF228&lt;1, "&lt;1",wat!AF228 ))), "-")</f>
        <v>56.236425352339396</v>
      </c>
      <c r="AG230" s="28">
        <f>IF(ISNUMBER(wat!AG228), IF(wat!AG228=-999,"NA",IF(wat!AG228&gt;99, "&gt;99", IF(wat!AG228&lt;1, "&lt;1",wat!AG228 ))), "-")</f>
        <v>31.985085945072246</v>
      </c>
      <c r="AH230" s="52">
        <f>IF(ISNUMBER(wat!AH228), IF(wat!AH228=-999,"NA",IF(wat!AH228&gt;99, "&gt;99", IF(wat!AH228&lt;1, "&lt;1",wat!AH228 ))), "-")</f>
        <v>90.350728594388812</v>
      </c>
      <c r="AI230" s="53">
        <f>IF(ISNUMBER(wat!AI228), IF(wat!AI228=-999,"NA",IF(wat!AI228&gt;99, "&gt;99", IF(wat!AI228&lt;1, "&lt;1",wat!AI228 ))), "-")</f>
        <v>93.127593939160334</v>
      </c>
      <c r="AJ230" s="53">
        <f>IF(ISNUMBER(wat!AJ228), IF(wat!AJ228=-999,"NA",IF(wat!AJ228&gt;99, "&gt;99", IF(wat!AJ228&lt;1, "&lt;1",wat!AJ228 ))), "-")</f>
        <v>90.350728594388812</v>
      </c>
      <c r="AK230" s="53">
        <f>IF(ISNUMBER(wat!AK228), IF(wat!AK228=-999,"NA",IF(wat!AK228&gt;99, "&gt;99", IF(wat!AK228&lt;1, "&lt;1",wat!AK228 ))), "-")</f>
        <v>91.055126827863546</v>
      </c>
      <c r="AL230" s="29">
        <f>IF(ISNUMBER(wat!AL228), IF(wat!AL228=-999,"NA",wat!AL228), "-")</f>
        <v>0.18643797934055328</v>
      </c>
      <c r="AM230" s="28">
        <f>IF(ISNUMBER(wat!AM228), IF(wat!AM228=-999,"NA",IF(wat!AM228&gt;99, "&gt;99", IF(wat!AM228&lt;1, "&lt;1",wat!AM228 ))), "-")</f>
        <v>89.222786615025584</v>
      </c>
      <c r="AN230" s="28">
        <f>IF(ISNUMBER(wat!AN228), IF(wat!AN228=-999,"NA",IF(wat!AN228&gt;99, "&gt;99", IF(wat!AN228&lt;1, "&lt;1",wat!AN228 ))), "-")</f>
        <v>9.0755341515875561</v>
      </c>
      <c r="AO230" s="25">
        <f>IF(ISBLANK(wat!AO228), "", wat!AO228)</f>
        <v>227</v>
      </c>
    </row>
    <row r="231" spans="1:41" hidden="1" x14ac:dyDescent="0.25">
      <c r="A231" s="25" t="str">
        <f>IF(ISBLANK(wat!A229), "", wat!A229)</f>
        <v>Upper-middle-income</v>
      </c>
      <c r="B231" s="56">
        <f>IF(ISBLANK(wat!B229), "", wat!B229)</f>
        <v>2017</v>
      </c>
      <c r="C231" s="54">
        <f>IF(ISNUMBER(wat!C229), wat!C229, "-")</f>
        <v>2878215.5614833832</v>
      </c>
      <c r="D231" s="28">
        <f>IF(ISNUMBER(wat!D229), wat!D229, "-")</f>
        <v>64.794158935546875</v>
      </c>
      <c r="E231" s="51">
        <f>IF(ISNUMBER(wat!E229), IF(wat!E229=-999,"NA",IF(wat!E229&gt;99, "&gt;99", IF(wat!E229&lt;1, "&lt;1",wat!E229 ))), "-")</f>
        <v>94.239189312827591</v>
      </c>
      <c r="F231" s="28" t="str">
        <f>IF(ISNUMBER(wat!F229), IF(wat!F229=-999,"NA",IF(wat!F229&gt;99, "&gt;99", IF(wat!F229&lt;1, "&lt;1",wat!F229 ))), "-")</f>
        <v>&lt;1</v>
      </c>
      <c r="G231" s="28">
        <f>IF(ISNUMBER(wat!G229), IF(wat!G229=-999,"NA",IF(wat!G229&gt;99, "&gt;99", IF(wat!G229&lt;1, "&lt;1",wat!G229 ))), "-")</f>
        <v>4.219795708827129</v>
      </c>
      <c r="H231" s="28" t="str">
        <f>IF(ISNUMBER(wat!H229), IF(wat!H229=-999,"NA",IF(wat!H229&gt;99, "&gt;99", IF(wat!H229&lt;1, "&lt;1",wat!H229 ))), "-")</f>
        <v>&lt;1</v>
      </c>
      <c r="I231" s="29">
        <f>IF(ISNUMBER(wat!I229), IF(wat!I229=-999,"NA",wat!I229), "-")</f>
        <v>0.54580503702163696</v>
      </c>
      <c r="J231" s="51">
        <f>IF(ISNUMBER(wat!J229), IF(wat!J229=-999,"NA",IF(wat!J229&gt;99, "&gt;99", wat!J229)), "-")</f>
        <v>87.461211502211029</v>
      </c>
      <c r="K231" s="28">
        <f>IF(ISNUMBER(wat!K229), IF(wat!K229=-999,"NA",IF(wat!K229&gt;99, "&gt;99", IF(wat!K229&lt;1, "&lt;1",wat!K229 ))), "-")</f>
        <v>1.7479441910326392</v>
      </c>
      <c r="L231" s="28">
        <f>IF(ISNUMBER(wat!L229), IF(wat!L229=-999,"NA",IF(wat!L229&gt;99, "&gt;99", IF(wat!L229&lt;1, "&lt;1",wat!L229 ))), "-")</f>
        <v>9.2732406804667189</v>
      </c>
      <c r="M231" s="28">
        <f>IF(ISNUMBER(wat!M229), IF(wat!M229=-999,"NA",IF(wat!M229&gt;99, "&gt;99", IF(wat!M229&lt;1, "&lt;1",wat!M229 ))), "-")</f>
        <v>1.5176036262896104</v>
      </c>
      <c r="N231" s="29">
        <f>IF(ISNUMBER(wat!N229), IF(wat!N229=-999,"NA",wat!N229), "-")</f>
        <v>0.90023672580718994</v>
      </c>
      <c r="O231" s="51">
        <f>IF(ISNUMBER(wat!O229), IF(wat!O229=-999,"NA",IF(wat!O229&gt;99, "&gt;99", IF(wat!O229&lt;1, "&lt;1",wat!O229 ))), "-")</f>
        <v>97.921996896065792</v>
      </c>
      <c r="P231" s="28" t="str">
        <f>IF(ISNUMBER(wat!P229), IF(wat!P229=-999,"NA",IF(wat!P229&gt;99, "&gt;99", IF(wat!P229&lt;1, "&lt;1",wat!P229 ))), "-")</f>
        <v>&lt;1</v>
      </c>
      <c r="Q231" s="28">
        <f>IF(ISNUMBER(wat!Q229), IF(wat!Q229=-999,"NA",IF(wat!Q229&gt;99, "&gt;99", IF(wat!Q229&lt;1, "&lt;1",wat!Q229 ))), "-")</f>
        <v>1.4740112978516826</v>
      </c>
      <c r="R231" s="28" t="str">
        <f>IF(ISNUMBER(wat!R229), IF(wat!R229=-999,"NA",IF(wat!R229&gt;99, "&gt;99", IF(wat!R229&lt;1, "&lt;1",wat!R229 ))), "-")</f>
        <v>&lt;1</v>
      </c>
      <c r="S231" s="29">
        <f>IF(ISNUMBER(wat!S229), IF(wat!S229=-999,"NA",wat!S229), "-")</f>
        <v>4.7918006777763367E-2</v>
      </c>
      <c r="T231" s="52">
        <f>IF(ISNUMBER(wat!T229), IF(wat!T229=-999,"NA",IF(wat!T229&gt;99, "&gt;99", IF(wat!T229&lt;1, "&lt;1",wat!T229 ))), "-")</f>
        <v>75.776819458296998</v>
      </c>
      <c r="U231" s="53">
        <f>IF(ISNUMBER(wat!U229), IF(wat!U229=-999,"NA",IF(wat!U229&gt;99, "&gt;99", IF(wat!U229&lt;1, "&lt;1",wat!U229 ))), "-")</f>
        <v>88.848895476886696</v>
      </c>
      <c r="V231" s="53">
        <f>IF(ISNUMBER(wat!V229), IF(wat!V229=-999,"NA",IF(wat!V229&gt;99, "&gt;99", IF(wat!V229&lt;1, "&lt;1",wat!V229 ))), "-")</f>
        <v>86.529463875194452</v>
      </c>
      <c r="W231" s="53">
        <f>IF(ISNUMBER(wat!W229), IF(wat!W229=-999,"NA",IF(wat!W229&gt;99, "&gt;99", IF(wat!W229&lt;1, "&lt;1",wat!W229 ))), "-")</f>
        <v>75.776819458296998</v>
      </c>
      <c r="X231" s="29">
        <f>IF(ISNUMBER(wat!X229), IF(wat!X229=-999,"NA",wat!X229), "-")</f>
        <v>0.40041008591651917</v>
      </c>
      <c r="Y231" s="28">
        <f>IF(ISNUMBER(wat!Y229), IF(wat!Y229=-999,"NA",IF(wat!Y229&gt;99, "&gt;99", IF(wat!Y229&lt;1, "&lt;1",wat!Y229 ))), "-")</f>
        <v>78.251234442369054</v>
      </c>
      <c r="Z231" s="28">
        <f>IF(ISNUMBER(wat!Z229), IF(wat!Z229=-999,"NA",IF(wat!Z229&gt;99, "&gt;99", IF(wat!Z229&lt;1, "&lt;1",wat!Z229 ))), "-")</f>
        <v>16.863892208900687</v>
      </c>
      <c r="AA231" s="52" t="str">
        <f>IF(ISNUMBER(wat!AA229), IF(wat!AA229=-999,"NA",IF(wat!AA229&gt;99, "&gt;99", IF(wat!AA229&lt;1, "&lt;1",wat!AA229 ))), "-")</f>
        <v>-</v>
      </c>
      <c r="AB231" s="53">
        <f>IF(ISNUMBER(wat!AB229), IF(wat!AB229=-999,"NA",IF(wat!AB229&gt;99, "&gt;99", IF(wat!AB229&lt;1, "&lt;1",wat!AB229 ))), "-")</f>
        <v>80.920939756670123</v>
      </c>
      <c r="AC231" s="53">
        <f>IF(ISNUMBER(wat!AC229), IF(wat!AC229=-999,"NA",IF(wat!AC229&gt;99, "&gt;99", IF(wat!AC229&lt;1, "&lt;1",wat!AC229 ))), "-")</f>
        <v>79.549055480514241</v>
      </c>
      <c r="AD231" s="53" t="str">
        <f>IF(ISNUMBER(wat!AD229), IF(wat!AD229=-999,"NA",IF(wat!AD229&gt;99, "&gt;99", IF(wat!AD229&lt;1, "&lt;1",wat!AD229 ))), "-")</f>
        <v>-</v>
      </c>
      <c r="AE231" s="29" t="str">
        <f>IF(ISNUMBER(wat!AE229), IF(wat!AE229=-999,"NA",wat!AE229), "-")</f>
        <v>-</v>
      </c>
      <c r="AF231" s="28">
        <f>IF(ISNUMBER(wat!AF229), IF(wat!AF229=-999,"NA",IF(wat!AF229&gt;99, "&gt;99", IF(wat!AF229&lt;1, "&lt;1",wat!AF229 ))), "-")</f>
        <v>57.658659335676965</v>
      </c>
      <c r="AG231" s="28">
        <f>IF(ISNUMBER(wat!AG229), IF(wat!AG229=-999,"NA",IF(wat!AG229&gt;99, "&gt;99", IF(wat!AG229&lt;1, "&lt;1",wat!AG229 ))), "-")</f>
        <v>31.550496357566722</v>
      </c>
      <c r="AH231" s="52">
        <f>IF(ISNUMBER(wat!AH229), IF(wat!AH229=-999,"NA",IF(wat!AH229&gt;99, "&gt;99", IF(wat!AH229&lt;1, "&lt;1",wat!AH229 ))), "-")</f>
        <v>90.32226189623988</v>
      </c>
      <c r="AI231" s="53">
        <f>IF(ISNUMBER(wat!AI229), IF(wat!AI229=-999,"NA",IF(wat!AI229&gt;99, "&gt;99", IF(wat!AI229&lt;1, "&lt;1",wat!AI229 ))), "-")</f>
        <v>93.156542384389624</v>
      </c>
      <c r="AJ231" s="53">
        <f>IF(ISNUMBER(wat!AJ229), IF(wat!AJ229=-999,"NA",IF(wat!AJ229&gt;99, "&gt;99", IF(wat!AJ229&lt;1, "&lt;1",wat!AJ229 ))), "-")</f>
        <v>90.32226189623988</v>
      </c>
      <c r="AK231" s="53">
        <f>IF(ISNUMBER(wat!AK229), IF(wat!AK229=-999,"NA",IF(wat!AK229&gt;99, "&gt;99", IF(wat!AK229&lt;1, "&lt;1",wat!AK229 ))), "-")</f>
        <v>91.74601701109421</v>
      </c>
      <c r="AL231" s="29">
        <f>IF(ISNUMBER(wat!AL229), IF(wat!AL229=-999,"NA",wat!AL229), "-")</f>
        <v>0.18643797934055328</v>
      </c>
      <c r="AM231" s="28">
        <f>IF(ISNUMBER(wat!AM229), IF(wat!AM229=-999,"NA",IF(wat!AM229&gt;99, "&gt;99", IF(wat!AM229&lt;1, "&lt;1",wat!AM229 ))), "-")</f>
        <v>89.440189474190518</v>
      </c>
      <c r="AN231" s="28">
        <f>IF(ISNUMBER(wat!AN229), IF(wat!AN229=-999,"NA",IF(wat!AN229&gt;99, "&gt;99", IF(wat!AN229&lt;1, "&lt;1",wat!AN229 ))), "-")</f>
        <v>8.8839407199147491</v>
      </c>
      <c r="AO231" s="25">
        <f>IF(ISBLANK(wat!AO229), "", wat!AO229)</f>
        <v>228</v>
      </c>
    </row>
    <row r="232" spans="1:41" hidden="1" x14ac:dyDescent="0.25">
      <c r="A232" s="25" t="str">
        <f>IF(ISBLANK(wat!A230), "", wat!A230)</f>
        <v>Upper-middle-income</v>
      </c>
      <c r="B232" s="56">
        <f>IF(ISBLANK(wat!B230), "", wat!B230)</f>
        <v>2018</v>
      </c>
      <c r="C232" s="54">
        <f>IF(ISNUMBER(wat!C230), wat!C230, "-")</f>
        <v>2898818.4789648056</v>
      </c>
      <c r="D232" s="28">
        <f>IF(ISNUMBER(wat!D230), wat!D230, "-")</f>
        <v>65.590850830078125</v>
      </c>
      <c r="E232" s="51">
        <f>IF(ISNUMBER(wat!E230), IF(wat!E230=-999,"NA",IF(wat!E230&gt;99, "&gt;99", IF(wat!E230&lt;1, "&lt;1",wat!E230 ))), "-")</f>
        <v>94.652742531087455</v>
      </c>
      <c r="F232" s="28" t="str">
        <f>IF(ISNUMBER(wat!F230), IF(wat!F230=-999,"NA",IF(wat!F230&gt;99, "&gt;99", IF(wat!F230&lt;1, "&lt;1",wat!F230 ))), "-")</f>
        <v>&lt;1</v>
      </c>
      <c r="G232" s="28">
        <f>IF(ISNUMBER(wat!G230), IF(wat!G230=-999,"NA",IF(wat!G230&gt;99, "&gt;99", IF(wat!G230&lt;1, "&lt;1",wat!G230 ))), "-")</f>
        <v>3.8984770996818403</v>
      </c>
      <c r="H232" s="28" t="str">
        <f>IF(ISNUMBER(wat!H230), IF(wat!H230=-999,"NA",IF(wat!H230&gt;99, "&gt;99", IF(wat!H230&lt;1, "&lt;1",wat!H230 ))), "-")</f>
        <v>&lt;1</v>
      </c>
      <c r="I232" s="29">
        <f>IF(ISNUMBER(wat!I230), IF(wat!I230=-999,"NA",wat!I230), "-")</f>
        <v>0.54580503702163696</v>
      </c>
      <c r="J232" s="51">
        <f>IF(ISNUMBER(wat!J230), IF(wat!J230=-999,"NA",IF(wat!J230&gt;99, "&gt;99", wat!J230)), "-")</f>
        <v>88.348097950871434</v>
      </c>
      <c r="K232" s="28">
        <f>IF(ISNUMBER(wat!K230), IF(wat!K230=-999,"NA",IF(wat!K230&gt;99, "&gt;99", IF(wat!K230&lt;1, "&lt;1",wat!K230 ))), "-")</f>
        <v>1.8089310835638133</v>
      </c>
      <c r="L232" s="28">
        <f>IF(ISNUMBER(wat!L230), IF(wat!L230=-999,"NA",IF(wat!L230&gt;99, "&gt;99", IF(wat!L230&lt;1, "&lt;1",wat!L230 ))), "-")</f>
        <v>8.532473809227124</v>
      </c>
      <c r="M232" s="28">
        <f>IF(ISNUMBER(wat!M230), IF(wat!M230=-999,"NA",IF(wat!M230&gt;99, "&gt;99", IF(wat!M230&lt;1, "&lt;1",wat!M230 ))), "-")</f>
        <v>1.3104971563376202</v>
      </c>
      <c r="N232" s="29">
        <f>IF(ISNUMBER(wat!N230), IF(wat!N230=-999,"NA",wat!N230), "-")</f>
        <v>0.90023672580718994</v>
      </c>
      <c r="O232" s="51">
        <f>IF(ISNUMBER(wat!O230), IF(wat!O230=-999,"NA",IF(wat!O230&gt;99, "&gt;99", IF(wat!O230&lt;1, "&lt;1",wat!O230 ))), "-")</f>
        <v>97.960176804542783</v>
      </c>
      <c r="P232" s="28" t="str">
        <f>IF(ISNUMBER(wat!P230), IF(wat!P230=-999,"NA",IF(wat!P230&gt;99, "&gt;99", IF(wat!P230&lt;1, "&lt;1",wat!P230 ))), "-")</f>
        <v>&lt;1</v>
      </c>
      <c r="Q232" s="28">
        <f>IF(ISNUMBER(wat!Q230), IF(wat!Q230=-999,"NA",IF(wat!Q230&gt;99, "&gt;99", IF(wat!Q230&lt;1, "&lt;1",wat!Q230 ))), "-")</f>
        <v>1.4674695383222471</v>
      </c>
      <c r="R232" s="28" t="str">
        <f>IF(ISNUMBER(wat!R230), IF(wat!R230=-999,"NA",IF(wat!R230&gt;99, "&gt;99", IF(wat!R230&lt;1, "&lt;1",wat!R230 ))), "-")</f>
        <v>&lt;1</v>
      </c>
      <c r="S232" s="29">
        <f>IF(ISNUMBER(wat!S230), IF(wat!S230=-999,"NA",wat!S230), "-")</f>
        <v>4.7918006777763367E-2</v>
      </c>
      <c r="T232" s="52">
        <f>IF(ISNUMBER(wat!T230), IF(wat!T230=-999,"NA",IF(wat!T230&gt;99, "&gt;99", IF(wat!T230&lt;1, "&lt;1",wat!T230 ))), "-")</f>
        <v>76.148587515994549</v>
      </c>
      <c r="U232" s="53">
        <f>IF(ISNUMBER(wat!U230), IF(wat!U230=-999,"NA",IF(wat!U230&gt;99, "&gt;99", IF(wat!U230&lt;1, "&lt;1",wat!U230 ))), "-")</f>
        <v>89.285254859978835</v>
      </c>
      <c r="V232" s="53">
        <f>IF(ISNUMBER(wat!V230), IF(wat!V230=-999,"NA",IF(wat!V230&gt;99, "&gt;99", IF(wat!V230&lt;1, "&lt;1",wat!V230 ))), "-")</f>
        <v>86.851009840001481</v>
      </c>
      <c r="W232" s="53">
        <f>IF(ISNUMBER(wat!W230), IF(wat!W230=-999,"NA",IF(wat!W230&gt;99, "&gt;99", IF(wat!W230&lt;1, "&lt;1",wat!W230 ))), "-")</f>
        <v>76.148587515994549</v>
      </c>
      <c r="X232" s="29">
        <f>IF(ISNUMBER(wat!X230), IF(wat!X230=-999,"NA",wat!X230), "-")</f>
        <v>0.40041008591651917</v>
      </c>
      <c r="Y232" s="28">
        <f>IF(ISNUMBER(wat!Y230), IF(wat!Y230=-999,"NA",IF(wat!Y230&gt;99, "&gt;99", IF(wat!Y230&lt;1, "&lt;1",wat!Y230 ))), "-")</f>
        <v>79.141662064080805</v>
      </c>
      <c r="Z232" s="28">
        <f>IF(ISNUMBER(wat!Z230), IF(wat!Z230=-999,"NA",IF(wat!Z230&gt;99, "&gt;99", IF(wat!Z230&lt;1, "&lt;1",wat!Z230 ))), "-")</f>
        <v>16.389182559449502</v>
      </c>
      <c r="AA232" s="52" t="str">
        <f>IF(ISNUMBER(wat!AA230), IF(wat!AA230=-999,"NA",IF(wat!AA230&gt;99, "&gt;99", IF(wat!AA230&lt;1, "&lt;1",wat!AA230 ))), "-")</f>
        <v>-</v>
      </c>
      <c r="AB232" s="53">
        <f>IF(ISNUMBER(wat!AB230), IF(wat!AB230=-999,"NA",IF(wat!AB230&gt;99, "&gt;99", IF(wat!AB230&lt;1, "&lt;1",wat!AB230 ))), "-")</f>
        <v>81.849687020900049</v>
      </c>
      <c r="AC232" s="53">
        <f>IF(ISNUMBER(wat!AC230), IF(wat!AC230=-999,"NA",IF(wat!AC230&gt;99, "&gt;99", IF(wat!AC230&lt;1, "&lt;1",wat!AC230 ))), "-")</f>
        <v>80.276685410185848</v>
      </c>
      <c r="AD232" s="53" t="str">
        <f>IF(ISNUMBER(wat!AD230), IF(wat!AD230=-999,"NA",IF(wat!AD230&gt;99, "&gt;99", IF(wat!AD230&lt;1, "&lt;1",wat!AD230 ))), "-")</f>
        <v>-</v>
      </c>
      <c r="AE232" s="29" t="str">
        <f>IF(ISNUMBER(wat!AE230), IF(wat!AE230=-999,"NA",wat!AE230), "-")</f>
        <v>-</v>
      </c>
      <c r="AF232" s="28">
        <f>IF(ISNUMBER(wat!AF230), IF(wat!AF230=-999,"NA",IF(wat!AF230&gt;99, "&gt;99", IF(wat!AF230&lt;1, "&lt;1",wat!AF230 ))), "-")</f>
        <v>59.084366780341611</v>
      </c>
      <c r="AG232" s="28">
        <f>IF(ISNUMBER(wat!AG230), IF(wat!AG230=-999,"NA",IF(wat!AG230&gt;99, "&gt;99", IF(wat!AG230&lt;1, "&lt;1",wat!AG230 ))), "-")</f>
        <v>31.072662254093618</v>
      </c>
      <c r="AH232" s="52">
        <f>IF(ISNUMBER(wat!AH230), IF(wat!AH230=-999,"NA",IF(wat!AH230&gt;99, "&gt;99", IF(wat!AH230&lt;1, "&lt;1",wat!AH230 ))), "-")</f>
        <v>90.299918984152811</v>
      </c>
      <c r="AI232" s="53">
        <f>IF(ISNUMBER(wat!AI230), IF(wat!AI230=-999,"NA",IF(wat!AI230&gt;99, "&gt;99", IF(wat!AI230&lt;1, "&lt;1",wat!AI230 ))), "-")</f>
        <v>93.185974774274868</v>
      </c>
      <c r="AJ232" s="53">
        <f>IF(ISNUMBER(wat!AJ230), IF(wat!AJ230=-999,"NA",IF(wat!AJ230&gt;99, "&gt;99", IF(wat!AJ230&lt;1, "&lt;1",wat!AJ230 ))), "-")</f>
        <v>90.299918984152811</v>
      </c>
      <c r="AK232" s="53">
        <f>IF(ISNUMBER(wat!AK230), IF(wat!AK230=-999,"NA",IF(wat!AK230&gt;99, "&gt;99", IF(wat!AK230&lt;1, "&lt;1",wat!AK230 ))), "-")</f>
        <v>92.43926486664661</v>
      </c>
      <c r="AL232" s="29">
        <f>IF(ISNUMBER(wat!AL230), IF(wat!AL230=-999,"NA",wat!AL230), "-")</f>
        <v>0.18643797934055328</v>
      </c>
      <c r="AM232" s="28">
        <f>IF(ISNUMBER(wat!AM230), IF(wat!AM230=-999,"NA",IF(wat!AM230&gt;99, "&gt;99", IF(wat!AM230&lt;1, "&lt;1",wat!AM230 ))), "-")</f>
        <v>89.663776751226308</v>
      </c>
      <c r="AN232" s="28">
        <f>IF(ISNUMBER(wat!AN230), IF(wat!AN230=-999,"NA",IF(wat!AN230&gt;99, "&gt;99", IF(wat!AN230&lt;1, "&lt;1",wat!AN230 ))), "-")</f>
        <v>8.6861865604307287</v>
      </c>
      <c r="AO232" s="25">
        <f>IF(ISBLANK(wat!AO230), "", wat!AO230)</f>
        <v>229</v>
      </c>
    </row>
    <row r="233" spans="1:41" hidden="1" x14ac:dyDescent="0.25">
      <c r="A233" s="25" t="str">
        <f>IF(ISBLANK(wat!A231), "", wat!A231)</f>
        <v>Upper-middle-income</v>
      </c>
      <c r="B233" s="56">
        <f>IF(ISBLANK(wat!B231), "", wat!B231)</f>
        <v>2019</v>
      </c>
      <c r="C233" s="54">
        <f>IF(ISNUMBER(wat!C231), wat!C231, "-")</f>
        <v>2918437.3164491653</v>
      </c>
      <c r="D233" s="28">
        <f>IF(ISNUMBER(wat!D231), wat!D231, "-")</f>
        <v>66.36712646484375</v>
      </c>
      <c r="E233" s="51">
        <f>IF(ISNUMBER(wat!E231), IF(wat!E231=-999,"NA",IF(wat!E231&gt;99, "&gt;99", IF(wat!E231&lt;1, "&lt;1",wat!E231 ))), "-")</f>
        <v>95.048661150951958</v>
      </c>
      <c r="F233" s="28" t="str">
        <f>IF(ISNUMBER(wat!F231), IF(wat!F231=-999,"NA",IF(wat!F231&gt;99, "&gt;99", IF(wat!F231&lt;1, "&lt;1",wat!F231 ))), "-")</f>
        <v>&lt;1</v>
      </c>
      <c r="G233" s="28">
        <f>IF(ISNUMBER(wat!G231), IF(wat!G231=-999,"NA",IF(wat!G231&gt;99, "&gt;99", IF(wat!G231&lt;1, "&lt;1",wat!G231 ))), "-")</f>
        <v>3.6028360851547792</v>
      </c>
      <c r="H233" s="28" t="str">
        <f>IF(ISNUMBER(wat!H231), IF(wat!H231=-999,"NA",IF(wat!H231&gt;99, "&gt;99", IF(wat!H231&lt;1, "&lt;1",wat!H231 ))), "-")</f>
        <v>&lt;1</v>
      </c>
      <c r="I233" s="29">
        <f>IF(ISNUMBER(wat!I231), IF(wat!I231=-999,"NA",wat!I231), "-")</f>
        <v>0.54580503702163696</v>
      </c>
      <c r="J233" s="51">
        <f>IF(ISNUMBER(wat!J231), IF(wat!J231=-999,"NA",IF(wat!J231&gt;99, "&gt;99", wat!J231)), "-")</f>
        <v>89.279322232645598</v>
      </c>
      <c r="K233" s="28">
        <f>IF(ISNUMBER(wat!K231), IF(wat!K231=-999,"NA",IF(wat!K231&gt;99, "&gt;99", IF(wat!K231&lt;1, "&lt;1",wat!K231 ))), "-")</f>
        <v>1.8163845136146703</v>
      </c>
      <c r="L233" s="28">
        <f>IF(ISNUMBER(wat!L231), IF(wat!L231=-999,"NA",IF(wat!L231&gt;99, "&gt;99", IF(wat!L231&lt;1, "&lt;1",wat!L231 ))), "-")</f>
        <v>7.8264543074673441</v>
      </c>
      <c r="M233" s="28">
        <f>IF(ISNUMBER(wat!M231), IF(wat!M231=-999,"NA",IF(wat!M231&gt;99, "&gt;99", IF(wat!M231&lt;1, "&lt;1",wat!M231 ))), "-")</f>
        <v>1.0778389462724003</v>
      </c>
      <c r="N233" s="29">
        <f>IF(ISNUMBER(wat!N231), IF(wat!N231=-999,"NA",wat!N231), "-")</f>
        <v>0.90023672580718994</v>
      </c>
      <c r="O233" s="51">
        <f>IF(ISNUMBER(wat!O231), IF(wat!O231=-999,"NA",IF(wat!O231&gt;99, "&gt;99", IF(wat!O231&lt;1, "&lt;1",wat!O231 ))), "-")</f>
        <v>97.972389684130079</v>
      </c>
      <c r="P233" s="28" t="str">
        <f>IF(ISNUMBER(wat!P231), IF(wat!P231=-999,"NA",IF(wat!P231&gt;99, "&gt;99", IF(wat!P231&lt;1, "&lt;1",wat!P231 ))), "-")</f>
        <v>&lt;1</v>
      </c>
      <c r="Q233" s="28">
        <f>IF(ISNUMBER(wat!Q231), IF(wat!Q231=-999,"NA",IF(wat!Q231&gt;99, "&gt;99", IF(wat!Q231&lt;1, "&lt;1",wat!Q231 ))), "-")</f>
        <v>1.4624324433220774</v>
      </c>
      <c r="R233" s="28" t="str">
        <f>IF(ISNUMBER(wat!R231), IF(wat!R231=-999,"NA",IF(wat!R231&gt;99, "&gt;99", IF(wat!R231&lt;1, "&lt;1",wat!R231 ))), "-")</f>
        <v>&lt;1</v>
      </c>
      <c r="S233" s="29">
        <f>IF(ISNUMBER(wat!S231), IF(wat!S231=-999,"NA",wat!S231), "-")</f>
        <v>4.7918006777763367E-2</v>
      </c>
      <c r="T233" s="52">
        <f>IF(ISNUMBER(wat!T231), IF(wat!T231=-999,"NA",IF(wat!T231&gt;99, "&gt;99", IF(wat!T231&lt;1, "&lt;1",wat!T231 ))), "-")</f>
        <v>76.499325847809459</v>
      </c>
      <c r="U233" s="53">
        <f>IF(ISNUMBER(wat!U231), IF(wat!U231=-999,"NA",IF(wat!U231&gt;99, "&gt;99", IF(wat!U231&lt;1, "&lt;1",wat!U231 ))), "-")</f>
        <v>89.662736893955682</v>
      </c>
      <c r="V233" s="53">
        <f>IF(ISNUMBER(wat!V231), IF(wat!V231=-999,"NA",IF(wat!V231&gt;99, "&gt;99", IF(wat!V231&lt;1, "&lt;1",wat!V231 ))), "-")</f>
        <v>87.138583111035047</v>
      </c>
      <c r="W233" s="53">
        <f>IF(ISNUMBER(wat!W231), IF(wat!W231=-999,"NA",IF(wat!W231&gt;99, "&gt;99", IF(wat!W231&lt;1, "&lt;1",wat!W231 ))), "-")</f>
        <v>76.499325847809459</v>
      </c>
      <c r="X233" s="29">
        <f>IF(ISNUMBER(wat!X231), IF(wat!X231=-999,"NA",wat!X231), "-")</f>
        <v>0.40041008591651917</v>
      </c>
      <c r="Y233" s="28">
        <f>IF(ISNUMBER(wat!Y231), IF(wat!Y231=-999,"NA",IF(wat!Y231&gt;99, "&gt;99", IF(wat!Y231&lt;1, "&lt;1",wat!Y231 ))), "-")</f>
        <v>79.997418089160732</v>
      </c>
      <c r="Z233" s="28">
        <f>IF(ISNUMBER(wat!Z231), IF(wat!Z231=-999,"NA",IF(wat!Z231&gt;99, "&gt;99", IF(wat!Z231&lt;1, "&lt;1",wat!Z231 ))), "-")</f>
        <v>15.916324757325221</v>
      </c>
      <c r="AA233" s="52" t="str">
        <f>IF(ISNUMBER(wat!AA231), IF(wat!AA231=-999,"NA",IF(wat!AA231&gt;99, "&gt;99", IF(wat!AA231&lt;1, "&lt;1",wat!AA231 ))), "-")</f>
        <v>-</v>
      </c>
      <c r="AB233" s="53">
        <f>IF(ISNUMBER(wat!AB231), IF(wat!AB231=-999,"NA",IF(wat!AB231&gt;99, "&gt;99", IF(wat!AB231&lt;1, "&lt;1",wat!AB231 ))), "-")</f>
        <v>82.74936969956272</v>
      </c>
      <c r="AC233" s="53">
        <f>IF(ISNUMBER(wat!AC231), IF(wat!AC231=-999,"NA",IF(wat!AC231&gt;99, "&gt;99", IF(wat!AC231&lt;1, "&lt;1",wat!AC231 ))), "-")</f>
        <v>80.990909372189435</v>
      </c>
      <c r="AD233" s="53" t="str">
        <f>IF(ISNUMBER(wat!AD231), IF(wat!AD231=-999,"NA",IF(wat!AD231&gt;99, "&gt;99", IF(wat!AD231&lt;1, "&lt;1",wat!AD231 ))), "-")</f>
        <v>-</v>
      </c>
      <c r="AE233" s="29" t="str">
        <f>IF(ISNUMBER(wat!AE231), IF(wat!AE231=-999,"NA",wat!AE231), "-")</f>
        <v>-</v>
      </c>
      <c r="AF233" s="28">
        <f>IF(ISNUMBER(wat!AF231), IF(wat!AF231=-999,"NA",IF(wat!AF231&gt;99, "&gt;99", IF(wat!AF231&lt;1, "&lt;1",wat!AF231 ))), "-")</f>
        <v>60.51329845478368</v>
      </c>
      <c r="AG233" s="28">
        <f>IF(ISNUMBER(wat!AG231), IF(wat!AG231=-999,"NA",IF(wat!AG231&gt;99, "&gt;99", IF(wat!AG231&lt;1, "&lt;1",wat!AG231 ))), "-")</f>
        <v>30.582408291476561</v>
      </c>
      <c r="AH233" s="52">
        <f>IF(ISNUMBER(wat!AH231), IF(wat!AH231=-999,"NA",IF(wat!AH231&gt;99, "&gt;99", IF(wat!AH231&lt;1, "&lt;1",wat!AH231 ))), "-")</f>
        <v>90.254040339531471</v>
      </c>
      <c r="AI233" s="53">
        <f>IF(ISNUMBER(wat!AI231), IF(wat!AI231=-999,"NA",IF(wat!AI231&gt;99, "&gt;99", IF(wat!AI231&lt;1, "&lt;1",wat!AI231 ))), "-")</f>
        <v>93.166224620994896</v>
      </c>
      <c r="AJ233" s="53">
        <f>IF(ISNUMBER(wat!AJ231), IF(wat!AJ231=-999,"NA",IF(wat!AJ231&gt;99, "&gt;99", IF(wat!AJ231&lt;1, "&lt;1",wat!AJ231 ))), "-")</f>
        <v>90.254040339531471</v>
      </c>
      <c r="AK233" s="53">
        <f>IF(ISNUMBER(wat!AK231), IF(wat!AK231=-999,"NA",IF(wat!AK231&gt;99, "&gt;99", IF(wat!AK231&lt;1, "&lt;1",wat!AK231 ))), "-")</f>
        <v>93.113720244466123</v>
      </c>
      <c r="AL233" s="29">
        <f>IF(ISNUMBER(wat!AL231), IF(wat!AL231=-999,"NA",wat!AL231), "-")</f>
        <v>0.18643797934055328</v>
      </c>
      <c r="AM233" s="28">
        <f>IF(ISNUMBER(wat!AM231), IF(wat!AM231=-999,"NA",IF(wat!AM231&gt;99, "&gt;99", IF(wat!AM231&lt;1, "&lt;1",wat!AM231 ))), "-")</f>
        <v>89.871386153747864</v>
      </c>
      <c r="AN233" s="28">
        <f>IF(ISNUMBER(wat!AN231), IF(wat!AN231=-999,"NA",IF(wat!AN231&gt;99, "&gt;99", IF(wat!AN231&lt;1, "&lt;1",wat!AN231 ))), "-")</f>
        <v>8.4839934882451988</v>
      </c>
      <c r="AO233" s="25">
        <f>IF(ISBLANK(wat!AO231), "", wat!AO231)</f>
        <v>230</v>
      </c>
    </row>
    <row r="234" spans="1:41" x14ac:dyDescent="0.25">
      <c r="A234" s="25" t="str">
        <f>IF(ISBLANK(wat!A232), "", wat!A232)</f>
        <v>Upper-middle-income</v>
      </c>
      <c r="B234" s="56">
        <f>IF(ISBLANK(wat!B232), "", wat!B232)</f>
        <v>2020</v>
      </c>
      <c r="C234" s="54">
        <f>IF(ISNUMBER(wat!C232), wat!C232, "-")</f>
        <v>2936970.3003387451</v>
      </c>
      <c r="D234" s="28">
        <f>IF(ISNUMBER(wat!D232), wat!D232, "-")</f>
        <v>67.124076843261719</v>
      </c>
      <c r="E234" s="51">
        <f>IF(ISNUMBER(wat!E232), IF(wat!E232=-999,"NA",IF(wat!E232&gt;99, "&gt;99", IF(wat!E232&lt;1, "&lt;1",wat!E232 ))), "-")</f>
        <v>95.431396333740111</v>
      </c>
      <c r="F234" s="28" t="str">
        <f>IF(ISNUMBER(wat!F232), IF(wat!F232=-999,"NA",IF(wat!F232&gt;99, "&gt;99", IF(wat!F232&lt;1, "&lt;1",wat!F232 ))), "-")</f>
        <v>&lt;1</v>
      </c>
      <c r="G234" s="28">
        <f>IF(ISNUMBER(wat!G232), IF(wat!G232=-999,"NA",IF(wat!G232&gt;99, "&gt;99", IF(wat!G232&lt;1, "&lt;1",wat!G232 ))), "-")</f>
        <v>3.280955234539598</v>
      </c>
      <c r="H234" s="28" t="str">
        <f>IF(ISNUMBER(wat!H232), IF(wat!H232=-999,"NA",IF(wat!H232&gt;99, "&gt;99", IF(wat!H232&lt;1, "&lt;1",wat!H232 ))), "-")</f>
        <v>&lt;1</v>
      </c>
      <c r="I234" s="29">
        <f>IF(ISNUMBER(wat!I232), IF(wat!I232=-999,"NA",wat!I232), "-")</f>
        <v>0.54580503702163696</v>
      </c>
      <c r="J234" s="51">
        <f>IF(ISNUMBER(wat!J232), IF(wat!J232=-999,"NA",IF(wat!J232&gt;99, "&gt;99", wat!J232)), "-")</f>
        <v>90.24973298303884</v>
      </c>
      <c r="K234" s="28">
        <f>IF(ISNUMBER(wat!K232), IF(wat!K232=-999,"NA",IF(wat!K232&gt;99, "&gt;99", IF(wat!K232&lt;1, "&lt;1",wat!K232 ))), "-")</f>
        <v>1.7767753731928075</v>
      </c>
      <c r="L234" s="28">
        <f>IF(ISNUMBER(wat!L232), IF(wat!L232=-999,"NA",IF(wat!L232&gt;99, "&gt;99", IF(wat!L232&lt;1, "&lt;1",wat!L232 ))), "-")</f>
        <v>6.9791215402283431</v>
      </c>
      <c r="M234" s="28" t="str">
        <f>IF(ISNUMBER(wat!M232), IF(wat!M232=-999,"NA",IF(wat!M232&gt;99, "&gt;99", IF(wat!M232&lt;1, "&lt;1",wat!M232 ))), "-")</f>
        <v>&lt;1</v>
      </c>
      <c r="N234" s="29">
        <f>IF(ISNUMBER(wat!N232), IF(wat!N232=-999,"NA",wat!N232), "-")</f>
        <v>0.90023672580718994</v>
      </c>
      <c r="O234" s="51">
        <f>IF(ISNUMBER(wat!O232), IF(wat!O232=-999,"NA",IF(wat!O232&gt;99, "&gt;99", IF(wat!O232&lt;1, "&lt;1",wat!O232 ))), "-")</f>
        <v>97.969263336577967</v>
      </c>
      <c r="P234" s="28" t="str">
        <f>IF(ISNUMBER(wat!P232), IF(wat!P232=-999,"NA",IF(wat!P232&gt;99, "&gt;99", IF(wat!P232&lt;1, "&lt;1",wat!P232 ))), "-")</f>
        <v>&lt;1</v>
      </c>
      <c r="Q234" s="28">
        <f>IF(ISNUMBER(wat!Q232), IF(wat!Q232=-999,"NA",IF(wat!Q232&gt;99, "&gt;99", IF(wat!Q232&lt;1, "&lt;1",wat!Q232 ))), "-")</f>
        <v>1.4696730876705988</v>
      </c>
      <c r="R234" s="28" t="str">
        <f>IF(ISNUMBER(wat!R232), IF(wat!R232=-999,"NA",IF(wat!R232&gt;99, "&gt;99", IF(wat!R232&lt;1, "&lt;1",wat!R232 ))), "-")</f>
        <v>&lt;1</v>
      </c>
      <c r="S234" s="29">
        <f>IF(ISNUMBER(wat!S232), IF(wat!S232=-999,"NA",wat!S232), "-")</f>
        <v>4.7918006777763367E-2</v>
      </c>
      <c r="T234" s="52">
        <f>IF(ISNUMBER(wat!T232), IF(wat!T232=-999,"NA",IF(wat!T232&gt;99, "&gt;99", IF(wat!T232&lt;1, "&lt;1",wat!T232 ))), "-")</f>
        <v>76.830047518740287</v>
      </c>
      <c r="U234" s="53">
        <f>IF(ISNUMBER(wat!U232), IF(wat!U232=-999,"NA",IF(wat!U232&gt;99, "&gt;99", IF(wat!U232&lt;1, "&lt;1",wat!U232 ))), "-")</f>
        <v>90.04033050709829</v>
      </c>
      <c r="V234" s="53">
        <f>IF(ISNUMBER(wat!V232), IF(wat!V232=-999,"NA",IF(wat!V232&gt;99, "&gt;99", IF(wat!V232&lt;1, "&lt;1",wat!V232 ))), "-")</f>
        <v>87.423325216562702</v>
      </c>
      <c r="W234" s="53">
        <f>IF(ISNUMBER(wat!W232), IF(wat!W232=-999,"NA",IF(wat!W232&gt;99, "&gt;99", IF(wat!W232&lt;1, "&lt;1",wat!W232 ))), "-")</f>
        <v>76.830047518740287</v>
      </c>
      <c r="X234" s="29">
        <f>IF(ISNUMBER(wat!X232), IF(wat!X232=-999,"NA",wat!X232), "-")</f>
        <v>0.40041008591651917</v>
      </c>
      <c r="Y234" s="28">
        <f>IF(ISNUMBER(wat!Y232), IF(wat!Y232=-999,"NA",IF(wat!Y232&gt;99, "&gt;99", IF(wat!Y232&lt;1, "&lt;1",wat!Y232 ))), "-")</f>
        <v>80.807247694526069</v>
      </c>
      <c r="Z234" s="28">
        <f>IF(ISNUMBER(wat!Z232), IF(wat!Z232=-999,"NA",IF(wat!Z232&gt;99, "&gt;99", IF(wat!Z232&lt;1, "&lt;1",wat!Z232 ))), "-")</f>
        <v>15.462762765527483</v>
      </c>
      <c r="AA234" s="52" t="str">
        <f>IF(ISNUMBER(wat!AA232), IF(wat!AA232=-999,"NA",IF(wat!AA232&gt;99, "&gt;99", IF(wat!AA232&lt;1, "&lt;1",wat!AA232 ))), "-")</f>
        <v>-</v>
      </c>
      <c r="AB234" s="53">
        <f>IF(ISNUMBER(wat!AB232), IF(wat!AB232=-999,"NA",IF(wat!AB232&gt;99, "&gt;99", IF(wat!AB232&lt;1, "&lt;1",wat!AB232 ))), "-")</f>
        <v>83.647880062705838</v>
      </c>
      <c r="AC234" s="53">
        <f>IF(ISNUMBER(wat!AC232), IF(wat!AC232=-999,"NA",IF(wat!AC232&gt;99, "&gt;99", IF(wat!AC232&lt;1, "&lt;1",wat!AC232 ))), "-")</f>
        <v>81.724092015320977</v>
      </c>
      <c r="AD234" s="53" t="str">
        <f>IF(ISNUMBER(wat!AD232), IF(wat!AD232=-999,"NA",IF(wat!AD232&gt;99, "&gt;99", IF(wat!AD232&lt;1, "&lt;1",wat!AD232 ))), "-")</f>
        <v>-</v>
      </c>
      <c r="AE234" s="29" t="str">
        <f>IF(ISNUMBER(wat!AE232), IF(wat!AE232=-999,"NA",wat!AE232), "-")</f>
        <v>-</v>
      </c>
      <c r="AF234" s="28">
        <f>IF(ISNUMBER(wat!AF232), IF(wat!AF232=-999,"NA",IF(wat!AF232&gt;99, "&gt;99", IF(wat!AF232&lt;1, "&lt;1",wat!AF232 ))), "-")</f>
        <v>61.930834979240664</v>
      </c>
      <c r="AG234" s="28">
        <f>IF(ISNUMBER(wat!AG232), IF(wat!AG232=-999,"NA",IF(wat!AG232&gt;99, "&gt;99", IF(wat!AG232&lt;1, "&lt;1",wat!AG232 ))), "-")</f>
        <v>30.095673376990987</v>
      </c>
      <c r="AH234" s="52">
        <f>IF(ISNUMBER(wat!AH232), IF(wat!AH232=-999,"NA",IF(wat!AH232&gt;99, "&gt;99", IF(wat!AH232&lt;1, "&lt;1",wat!AH232 ))), "-")</f>
        <v>90.214686764955559</v>
      </c>
      <c r="AI234" s="53">
        <f>IF(ISNUMBER(wat!AI232), IF(wat!AI232=-999,"NA",IF(wat!AI232&gt;99, "&gt;99", IF(wat!AI232&lt;1, "&lt;1",wat!AI232 ))), "-")</f>
        <v>93.171214911326857</v>
      </c>
      <c r="AJ234" s="53">
        <f>IF(ISNUMBER(wat!AJ232), IF(wat!AJ232=-999,"NA",IF(wat!AJ232&gt;99, "&gt;99", IF(wat!AJ232&lt;1, "&lt;1",wat!AJ232 ))), "-")</f>
        <v>90.214686764955559</v>
      </c>
      <c r="AK234" s="53">
        <f>IF(ISNUMBER(wat!AK232), IF(wat!AK232=-999,"NA",IF(wat!AK232&gt;99, "&gt;99", IF(wat!AK232&lt;1, "&lt;1",wat!AK232 ))), "-")</f>
        <v>93.779120050400223</v>
      </c>
      <c r="AL234" s="29">
        <f>IF(ISNUMBER(wat!AL232), IF(wat!AL232=-999,"NA",wat!AL232), "-")</f>
        <v>0.18643797934055328</v>
      </c>
      <c r="AM234" s="28">
        <f>IF(ISNUMBER(wat!AM232), IF(wat!AM232=-999,"NA",IF(wat!AM232&gt;99, "&gt;99", IF(wat!AM232&lt;1, "&lt;1",wat!AM232 ))), "-")</f>
        <v>90.052507560637622</v>
      </c>
      <c r="AN234" s="28">
        <f>IF(ISNUMBER(wat!AN232), IF(wat!AN232=-999,"NA",IF(wat!AN232&gt;99, "&gt;99", IF(wat!AN232&lt;1, "&lt;1",wat!AN232 ))), "-")</f>
        <v>8.2958787581954478</v>
      </c>
      <c r="AO234" s="25">
        <f>IF(ISBLANK(wat!AO232), "", wat!AO232)</f>
        <v>231</v>
      </c>
    </row>
    <row r="235" spans="1:41" hidden="1" x14ac:dyDescent="0.25">
      <c r="A235" s="25" t="str">
        <f>IF(ISBLANK(wat!A233), "", wat!A233)</f>
        <v>High-income</v>
      </c>
      <c r="B235" s="56">
        <f>IF(ISBLANK(wat!B233), "", wat!B233)</f>
        <v>2000</v>
      </c>
      <c r="C235" s="54">
        <f>IF(ISNUMBER(wat!C233), wat!C233, "-")</f>
        <v>1076813.9162168503</v>
      </c>
      <c r="D235" s="28">
        <f>IF(ISNUMBER(wat!D233), wat!D233, "-")</f>
        <v>76.27923583984375</v>
      </c>
      <c r="E235" s="51">
        <f>IF(ISNUMBER(wat!E233), IF(wat!E233=-999,"NA",IF(wat!E233&gt;99, "&gt;99", IF(wat!E233&lt;1, "&lt;1",wat!E233 ))), "-")</f>
        <v>98.832854741965974</v>
      </c>
      <c r="F235" s="28" t="str">
        <f>IF(ISNUMBER(wat!F233), IF(wat!F233=-999,"NA",IF(wat!F233&gt;99, "&gt;99", IF(wat!F233&lt;1, "&lt;1",wat!F233 ))), "-")</f>
        <v>&lt;1</v>
      </c>
      <c r="G235" s="28">
        <f>IF(ISNUMBER(wat!G233), IF(wat!G233=-999,"NA",IF(wat!G233&gt;99, "&gt;99", IF(wat!G233&lt;1, "&lt;1",wat!G233 ))), "-")</f>
        <v>1.0035982390201936</v>
      </c>
      <c r="H235" s="28" t="str">
        <f>IF(ISNUMBER(wat!H233), IF(wat!H233=-999,"NA",IF(wat!H233&gt;99, "&gt;99", IF(wat!H233&lt;1, "&lt;1",wat!H233 ))), "-")</f>
        <v>&lt;1</v>
      </c>
      <c r="I235" s="29">
        <f>IF(ISNUMBER(wat!I233), IF(wat!I233=-999,"NA",wat!I233), "-")</f>
        <v>4.4825054705142975E-2</v>
      </c>
      <c r="J235" s="51">
        <f>IF(ISNUMBER(wat!J233), IF(wat!J233=-999,"NA",IF(wat!J233&gt;99, "&gt;99", wat!J233)), "-")</f>
        <v>96.960979339161497</v>
      </c>
      <c r="K235" s="28" t="str">
        <f>IF(ISNUMBER(wat!K233), IF(wat!K233=-999,"NA",IF(wat!K233&gt;99, "&gt;99", IF(wat!K233&lt;1, "&lt;1",wat!K233 ))), "-")</f>
        <v>&lt;1</v>
      </c>
      <c r="L235" s="28">
        <f>IF(ISNUMBER(wat!L233), IF(wat!L233=-999,"NA",IF(wat!L233&gt;99, "&gt;99", IF(wat!L233&lt;1, "&lt;1",wat!L233 ))), "-")</f>
        <v>2.5899975121393917</v>
      </c>
      <c r="M235" s="28" t="str">
        <f>IF(ISNUMBER(wat!M233), IF(wat!M233=-999,"NA",IF(wat!M233&gt;99, "&gt;99", IF(wat!M233&lt;1, "&lt;1",wat!M233 ))), "-")</f>
        <v>&lt;1</v>
      </c>
      <c r="N235" s="29">
        <f>IF(ISNUMBER(wat!N233), IF(wat!N233=-999,"NA",wat!N233), "-")</f>
        <v>0.13021135330200195</v>
      </c>
      <c r="O235" s="51" t="str">
        <f>IF(ISNUMBER(wat!O233), IF(wat!O233=-999,"NA",IF(wat!O233&gt;99, "&gt;99", IF(wat!O233&lt;1, "&lt;1",wat!O233 ))), "-")</f>
        <v>&gt;99</v>
      </c>
      <c r="P235" s="28" t="str">
        <f>IF(ISNUMBER(wat!P233), IF(wat!P233=-999,"NA",IF(wat!P233&gt;99, "&gt;99", IF(wat!P233&lt;1, "&lt;1",wat!P233 ))), "-")</f>
        <v>&lt;1</v>
      </c>
      <c r="Q235" s="28" t="str">
        <f>IF(ISNUMBER(wat!Q233), IF(wat!Q233=-999,"NA",IF(wat!Q233&gt;99, "&gt;99", IF(wat!Q233&lt;1, "&lt;1",wat!Q233 ))), "-")</f>
        <v>&lt;1</v>
      </c>
      <c r="R235" s="28" t="str">
        <f>IF(ISNUMBER(wat!R233), IF(wat!R233=-999,"NA",IF(wat!R233&gt;99, "&gt;99", IF(wat!R233&lt;1, "&lt;1",wat!R233 ))), "-")</f>
        <v>&lt;1</v>
      </c>
      <c r="S235" s="29">
        <f>IF(ISNUMBER(wat!S233), IF(wat!S233=-999,"NA",wat!S233), "-")</f>
        <v>1.7635582014918327E-2</v>
      </c>
      <c r="T235" s="52">
        <f>IF(ISNUMBER(wat!T233), IF(wat!T233=-999,"NA",IF(wat!T233&gt;99, "&gt;99", IF(wat!T233&lt;1, "&lt;1",wat!T233 ))), "-")</f>
        <v>95.154287982115036</v>
      </c>
      <c r="U235" s="53">
        <f>IF(ISNUMBER(wat!U233), IF(wat!U233=-999,"NA",IF(wat!U233&gt;99, "&gt;99", IF(wat!U233&lt;1, "&lt;1",wat!U233 ))), "-")</f>
        <v>96.944258449317331</v>
      </c>
      <c r="V235" s="53" t="str">
        <f>IF(ISNUMBER(wat!V233), IF(wat!V233=-999,"NA",IF(wat!V233&gt;99, "&gt;99", IF(wat!V233&lt;1, "&lt;1",wat!V233 ))), "-")</f>
        <v>-</v>
      </c>
      <c r="W235" s="53">
        <f>IF(ISNUMBER(wat!W233), IF(wat!W233=-999,"NA",IF(wat!W233&gt;99, "&gt;99", IF(wat!W233&lt;1, "&lt;1",wat!W233 ))), "-")</f>
        <v>97.638253834618823</v>
      </c>
      <c r="X235" s="29">
        <f>IF(ISNUMBER(wat!X233), IF(wat!X233=-999,"NA",wat!X233), "-")</f>
        <v>0.12069866806268692</v>
      </c>
      <c r="Y235" s="28">
        <f>IF(ISNUMBER(wat!Y233), IF(wat!Y233=-999,"NA",IF(wat!Y233&gt;99, "&gt;99", IF(wat!Y233&lt;1, "&lt;1",wat!Y233 ))), "-")</f>
        <v>95.418622604091382</v>
      </c>
      <c r="Z235" s="28">
        <f>IF(ISNUMBER(wat!Z233), IF(wat!Z233=-999,"NA",IF(wat!Z233&gt;99, "&gt;99", IF(wat!Z233&lt;1, "&lt;1",wat!Z233 ))), "-")</f>
        <v>3.4969465464583895</v>
      </c>
      <c r="AA235" s="52">
        <f>IF(ISNUMBER(wat!AA233), IF(wat!AA233=-999,"NA",IF(wat!AA233&gt;99, "&gt;99", IF(wat!AA233&lt;1, "&lt;1",wat!AA233 ))), "-")</f>
        <v>92.432853691799323</v>
      </c>
      <c r="AB235" s="53">
        <f>IF(ISNUMBER(wat!AB233), IF(wat!AB233=-999,"NA",IF(wat!AB233&gt;99, "&gt;99", IF(wat!AB233&lt;1, "&lt;1",wat!AB233 ))), "-")</f>
        <v>92.432853691799323</v>
      </c>
      <c r="AC235" s="53" t="str">
        <f>IF(ISNUMBER(wat!AC233), IF(wat!AC233=-999,"NA",IF(wat!AC233&gt;99, "&gt;99", IF(wat!AC233&lt;1, "&lt;1",wat!AC233 ))), "-")</f>
        <v>-</v>
      </c>
      <c r="AD235" s="53">
        <f>IF(ISNUMBER(wat!AD233), IF(wat!AD233=-999,"NA",IF(wat!AD233&gt;99, "&gt;99", IF(wat!AD233&lt;1, "&lt;1",wat!AD233 ))), "-")</f>
        <v>94.151891596050191</v>
      </c>
      <c r="AE235" s="29" t="str">
        <f>IF(ISNUMBER(wat!AE233), IF(wat!AE233=-999,"NA",wat!AE233), "-")</f>
        <v>-</v>
      </c>
      <c r="AF235" s="28">
        <f>IF(ISNUMBER(wat!AF233), IF(wat!AF233=-999,"NA",IF(wat!AF233&gt;99, "&gt;99", IF(wat!AF233&lt;1, "&lt;1",wat!AF233 ))), "-")</f>
        <v>88.60004266898035</v>
      </c>
      <c r="AG235" s="28">
        <f>IF(ISNUMBER(wat!AG233), IF(wat!AG233=-999,"NA",IF(wat!AG233&gt;99, "&gt;99", IF(wat!AG233&lt;1, "&lt;1",wat!AG233 ))), "-")</f>
        <v>8.5220189406453102</v>
      </c>
      <c r="AH235" s="52">
        <f>IF(ISNUMBER(wat!AH233), IF(wat!AH233=-999,"NA",IF(wat!AH233&gt;99, "&gt;99", IF(wat!AH233&lt;1, "&lt;1",wat!AH233 ))), "-")</f>
        <v>96.00383389043337</v>
      </c>
      <c r="AI235" s="53">
        <f>IF(ISNUMBER(wat!AI233), IF(wat!AI233=-999,"NA",IF(wat!AI233&gt;99, "&gt;99", IF(wat!AI233&lt;1, "&lt;1",wat!AI233 ))), "-")</f>
        <v>98.350436385170553</v>
      </c>
      <c r="AJ235" s="53">
        <f>IF(ISNUMBER(wat!AJ233), IF(wat!AJ233=-999,"NA",IF(wat!AJ233&gt;99, "&gt;99", IF(wat!AJ233&lt;1, "&lt;1",wat!AJ233 ))), "-")</f>
        <v>96.00383389043337</v>
      </c>
      <c r="AK235" s="53">
        <f>IF(ISNUMBER(wat!AK233), IF(wat!AK233=-999,"NA",IF(wat!AK233&gt;99, "&gt;99", IF(wat!AK233&lt;1, "&lt;1",wat!AK233 ))), "-")</f>
        <v>98.725732003092986</v>
      </c>
      <c r="AL235" s="29">
        <f>IF(ISNUMBER(wat!AL233), IF(wat!AL233=-999,"NA",wat!AL233), "-")</f>
        <v>8.8568583130836487E-2</v>
      </c>
      <c r="AM235" s="28">
        <f>IF(ISNUMBER(wat!AM233), IF(wat!AM233=-999,"NA",IF(wat!AM233&gt;99, "&gt;99", IF(wat!AM233&lt;1, "&lt;1",wat!AM233 ))), "-")</f>
        <v>97.542134204534094</v>
      </c>
      <c r="AN235" s="28">
        <f>IF(ISNUMBER(wat!AN233), IF(wat!AN233=-999,"NA",IF(wat!AN233&gt;99, "&gt;99", IF(wat!AN233&lt;1, "&lt;1",wat!AN233 ))), "-")</f>
        <v>1.9345860065895324</v>
      </c>
      <c r="AO235" s="25">
        <f>IF(ISBLANK(wat!AO233), "", wat!AO233)</f>
        <v>232</v>
      </c>
    </row>
    <row r="236" spans="1:41" hidden="1" x14ac:dyDescent="0.25">
      <c r="A236" s="25" t="str">
        <f>IF(ISBLANK(wat!A234), "", wat!A234)</f>
        <v>High-income</v>
      </c>
      <c r="B236" s="56">
        <f>IF(ISBLANK(wat!B234), "", wat!B234)</f>
        <v>2001</v>
      </c>
      <c r="C236" s="54">
        <f>IF(ISNUMBER(wat!C234), wat!C234, "-")</f>
        <v>1083584.9430103302</v>
      </c>
      <c r="D236" s="28">
        <f>IF(ISNUMBER(wat!D234), wat!D234, "-")</f>
        <v>76.606597900390625</v>
      </c>
      <c r="E236" s="51">
        <f>IF(ISNUMBER(wat!E234), IF(wat!E234=-999,"NA",IF(wat!E234&gt;99, "&gt;99", IF(wat!E234&lt;1, "&lt;1",wat!E234 ))), "-")</f>
        <v>98.850480543033598</v>
      </c>
      <c r="F236" s="28" t="str">
        <f>IF(ISNUMBER(wat!F234), IF(wat!F234=-999,"NA",IF(wat!F234&gt;99, "&gt;99", IF(wat!F234&lt;1, "&lt;1",wat!F234 ))), "-")</f>
        <v>&lt;1</v>
      </c>
      <c r="G236" s="28" t="str">
        <f>IF(ISNUMBER(wat!G234), IF(wat!G234=-999,"NA",IF(wat!G234&gt;99, "&gt;99", IF(wat!G234&lt;1, "&lt;1",wat!G234 ))), "-")</f>
        <v>&lt;1</v>
      </c>
      <c r="H236" s="28" t="str">
        <f>IF(ISNUMBER(wat!H234), IF(wat!H234=-999,"NA",IF(wat!H234&gt;99, "&gt;99", IF(wat!H234&lt;1, "&lt;1",wat!H234 ))), "-")</f>
        <v>&lt;1</v>
      </c>
      <c r="I236" s="29">
        <f>IF(ISNUMBER(wat!I234), IF(wat!I234=-999,"NA",wat!I234), "-")</f>
        <v>4.4825054705142975E-2</v>
      </c>
      <c r="J236" s="51">
        <f>IF(ISNUMBER(wat!J234), IF(wat!J234=-999,"NA",IF(wat!J234&gt;99, "&gt;99", wat!J234)), "-")</f>
        <v>96.990695905262882</v>
      </c>
      <c r="K236" s="28" t="str">
        <f>IF(ISNUMBER(wat!K234), IF(wat!K234=-999,"NA",IF(wat!K234&gt;99, "&gt;99", IF(wat!K234&lt;1, "&lt;1",wat!K234 ))), "-")</f>
        <v>&lt;1</v>
      </c>
      <c r="L236" s="28">
        <f>IF(ISNUMBER(wat!L234), IF(wat!L234=-999,"NA",IF(wat!L234&gt;99, "&gt;99", IF(wat!L234&lt;1, "&lt;1",wat!L234 ))), "-")</f>
        <v>2.5597722024094685</v>
      </c>
      <c r="M236" s="28" t="str">
        <f>IF(ISNUMBER(wat!M234), IF(wat!M234=-999,"NA",IF(wat!M234&gt;99, "&gt;99", IF(wat!M234&lt;1, "&lt;1",wat!M234 ))), "-")</f>
        <v>&lt;1</v>
      </c>
      <c r="N236" s="29">
        <f>IF(ISNUMBER(wat!N234), IF(wat!N234=-999,"NA",wat!N234), "-")</f>
        <v>0.13021135330200195</v>
      </c>
      <c r="O236" s="51" t="str">
        <f>IF(ISNUMBER(wat!O234), IF(wat!O234=-999,"NA",IF(wat!O234&gt;99, "&gt;99", IF(wat!O234&lt;1, "&lt;1",wat!O234 ))), "-")</f>
        <v>&gt;99</v>
      </c>
      <c r="P236" s="28" t="str">
        <f>IF(ISNUMBER(wat!P234), IF(wat!P234=-999,"NA",IF(wat!P234&gt;99, "&gt;99", IF(wat!P234&lt;1, "&lt;1",wat!P234 ))), "-")</f>
        <v>&lt;1</v>
      </c>
      <c r="Q236" s="28" t="str">
        <f>IF(ISNUMBER(wat!Q234), IF(wat!Q234=-999,"NA",IF(wat!Q234&gt;99, "&gt;99", IF(wat!Q234&lt;1, "&lt;1",wat!Q234 ))), "-")</f>
        <v>&lt;1</v>
      </c>
      <c r="R236" s="28" t="str">
        <f>IF(ISNUMBER(wat!R234), IF(wat!R234=-999,"NA",IF(wat!R234&gt;99, "&gt;99", IF(wat!R234&lt;1, "&lt;1",wat!R234 ))), "-")</f>
        <v>&lt;1</v>
      </c>
      <c r="S236" s="29">
        <f>IF(ISNUMBER(wat!S234), IF(wat!S234=-999,"NA",wat!S234), "-")</f>
        <v>1.7635582014918327E-2</v>
      </c>
      <c r="T236" s="52">
        <f>IF(ISNUMBER(wat!T234), IF(wat!T234=-999,"NA",IF(wat!T234&gt;99, "&gt;99", IF(wat!T234&lt;1, "&lt;1",wat!T234 ))), "-")</f>
        <v>95.196285660154118</v>
      </c>
      <c r="U236" s="53">
        <f>IF(ISNUMBER(wat!U234), IF(wat!U234=-999,"NA",IF(wat!U234&gt;99, "&gt;99", IF(wat!U234&lt;1, "&lt;1",wat!U234 ))), "-")</f>
        <v>96.98448774759045</v>
      </c>
      <c r="V236" s="53" t="str">
        <f>IF(ISNUMBER(wat!V234), IF(wat!V234=-999,"NA",IF(wat!V234&gt;99, "&gt;99", IF(wat!V234&lt;1, "&lt;1",wat!V234 ))), "-")</f>
        <v>-</v>
      </c>
      <c r="W236" s="53">
        <f>IF(ISNUMBER(wat!W234), IF(wat!W234=-999,"NA",IF(wat!W234&gt;99, "&gt;99", IF(wat!W234&lt;1, "&lt;1",wat!W234 ))), "-")</f>
        <v>97.646744409168491</v>
      </c>
      <c r="X236" s="29">
        <f>IF(ISNUMBER(wat!X234), IF(wat!X234=-999,"NA",wat!X234), "-")</f>
        <v>0.12069866806268692</v>
      </c>
      <c r="Y236" s="28">
        <f>IF(ISNUMBER(wat!Y234), IF(wat!Y234=-999,"NA",IF(wat!Y234&gt;99, "&gt;99", IF(wat!Y234&lt;1, "&lt;1",wat!Y234 ))), "-")</f>
        <v>95.399086680740922</v>
      </c>
      <c r="Z236" s="28">
        <f>IF(ISNUMBER(wat!Z234), IF(wat!Z234=-999,"NA",IF(wat!Z234&gt;99, "&gt;99", IF(wat!Z234&lt;1, "&lt;1",wat!Z234 ))), "-")</f>
        <v>3.5340522151321418</v>
      </c>
      <c r="AA236" s="52">
        <f>IF(ISNUMBER(wat!AA234), IF(wat!AA234=-999,"NA",IF(wat!AA234&gt;99, "&gt;99", IF(wat!AA234&lt;1, "&lt;1",wat!AA234 ))), "-")</f>
        <v>92.47085042693854</v>
      </c>
      <c r="AB236" s="53">
        <f>IF(ISNUMBER(wat!AB234), IF(wat!AB234=-999,"NA",IF(wat!AB234&gt;99, "&gt;99", IF(wat!AB234&lt;1, "&lt;1",wat!AB234 ))), "-")</f>
        <v>92.47085042693854</v>
      </c>
      <c r="AC236" s="53" t="str">
        <f>IF(ISNUMBER(wat!AC234), IF(wat!AC234=-999,"NA",IF(wat!AC234&gt;99, "&gt;99", IF(wat!AC234&lt;1, "&lt;1",wat!AC234 ))), "-")</f>
        <v>-</v>
      </c>
      <c r="AD236" s="53">
        <f>IF(ISNUMBER(wat!AD234), IF(wat!AD234=-999,"NA",IF(wat!AD234&gt;99, "&gt;99", IF(wat!AD234&lt;1, "&lt;1",wat!AD234 ))), "-")</f>
        <v>94.116423508079095</v>
      </c>
      <c r="AE236" s="29" t="str">
        <f>IF(ISNUMBER(wat!AE234), IF(wat!AE234=-999,"NA",wat!AE234), "-")</f>
        <v>-</v>
      </c>
      <c r="AF236" s="28">
        <f>IF(ISNUMBER(wat!AF234), IF(wat!AF234=-999,"NA",IF(wat!AF234&gt;99, "&gt;99", IF(wat!AF234&lt;1, "&lt;1",wat!AF234 ))), "-")</f>
        <v>88.664698640701999</v>
      </c>
      <c r="AG236" s="28">
        <f>IF(ISNUMBER(wat!AG234), IF(wat!AG234=-999,"NA",IF(wat!AG234&gt;99, "&gt;99", IF(wat!AG234&lt;1, "&lt;1",wat!AG234 ))), "-")</f>
        <v>8.4882597246664204</v>
      </c>
      <c r="AH236" s="52">
        <f>IF(ISNUMBER(wat!AH234), IF(wat!AH234=-999,"NA",IF(wat!AH234&gt;99, "&gt;99", IF(wat!AH234&lt;1, "&lt;1",wat!AH234 ))), "-")</f>
        <v>96.031879532036896</v>
      </c>
      <c r="AI236" s="53">
        <f>IF(ISNUMBER(wat!AI234), IF(wat!AI234=-999,"NA",IF(wat!AI234&gt;99, "&gt;99", IF(wat!AI234&lt;1, "&lt;1",wat!AI234 ))), "-")</f>
        <v>98.366145876077965</v>
      </c>
      <c r="AJ236" s="53">
        <f>IF(ISNUMBER(wat!AJ234), IF(wat!AJ234=-999,"NA",IF(wat!AJ234&gt;99, "&gt;99", IF(wat!AJ234&lt;1, "&lt;1",wat!AJ234 ))), "-")</f>
        <v>96.031879532036896</v>
      </c>
      <c r="AK236" s="53">
        <f>IF(ISNUMBER(wat!AK234), IF(wat!AK234=-999,"NA",IF(wat!AK234&gt;99, "&gt;99", IF(wat!AK234&lt;1, "&lt;1",wat!AK234 ))), "-")</f>
        <v>98.728185852798248</v>
      </c>
      <c r="AL236" s="29">
        <f>IF(ISNUMBER(wat!AL234), IF(wat!AL234=-999,"NA",wat!AL234), "-")</f>
        <v>8.8568583130836487E-2</v>
      </c>
      <c r="AM236" s="28">
        <f>IF(ISNUMBER(wat!AM234), IF(wat!AM234=-999,"NA",IF(wat!AM234&gt;99, "&gt;99", IF(wat!AM234&lt;1, "&lt;1",wat!AM234 ))), "-")</f>
        <v>97.458759771082512</v>
      </c>
      <c r="AN236" s="28">
        <f>IF(ISNUMBER(wat!AN234), IF(wat!AN234=-999,"NA",IF(wat!AN234&gt;99, "&gt;99", IF(wat!AN234&lt;1, "&lt;1",wat!AN234 ))), "-")</f>
        <v>2.0214884646241744</v>
      </c>
      <c r="AO236" s="25">
        <f>IF(ISBLANK(wat!AO234), "", wat!AO234)</f>
        <v>233</v>
      </c>
    </row>
    <row r="237" spans="1:41" hidden="1" x14ac:dyDescent="0.25">
      <c r="A237" s="25" t="str">
        <f>IF(ISBLANK(wat!A235), "", wat!A235)</f>
        <v>High-income</v>
      </c>
      <c r="B237" s="56">
        <f>IF(ISBLANK(wat!B235), "", wat!B235)</f>
        <v>2002</v>
      </c>
      <c r="C237" s="54">
        <f>IF(ISNUMBER(wat!C235), wat!C235, "-")</f>
        <v>1090445.3700304031</v>
      </c>
      <c r="D237" s="28">
        <f>IF(ISNUMBER(wat!D235), wat!D235, "-")</f>
        <v>76.988471984863281</v>
      </c>
      <c r="E237" s="51" t="str">
        <f>IF(ISNUMBER(wat!E235), IF(wat!E235=-999,"NA",IF(wat!E235&gt;99, "&gt;99", IF(wat!E235&lt;1, "&lt;1",wat!E235 ))), "-")</f>
        <v>&gt;99</v>
      </c>
      <c r="F237" s="28" t="str">
        <f>IF(ISNUMBER(wat!F235), IF(wat!F235=-999,"NA",IF(wat!F235&gt;99, "&gt;99", IF(wat!F235&lt;1, "&lt;1",wat!F235 ))), "-")</f>
        <v>&lt;1</v>
      </c>
      <c r="G237" s="28" t="str">
        <f>IF(ISNUMBER(wat!G235), IF(wat!G235=-999,"NA",IF(wat!G235&gt;99, "&gt;99", IF(wat!G235&lt;1, "&lt;1",wat!G235 ))), "-")</f>
        <v>&lt;1</v>
      </c>
      <c r="H237" s="28" t="str">
        <f>IF(ISNUMBER(wat!H235), IF(wat!H235=-999,"NA",IF(wat!H235&gt;99, "&gt;99", IF(wat!H235&lt;1, "&lt;1",wat!H235 ))), "-")</f>
        <v>&lt;1</v>
      </c>
      <c r="I237" s="29">
        <f>IF(ISNUMBER(wat!I235), IF(wat!I235=-999,"NA",wat!I235), "-")</f>
        <v>4.4825054705142975E-2</v>
      </c>
      <c r="J237" s="51">
        <f>IF(ISNUMBER(wat!J235), IF(wat!J235=-999,"NA",IF(wat!J235&gt;99, "&gt;99", wat!J235)), "-")</f>
        <v>98.056489843292482</v>
      </c>
      <c r="K237" s="28" t="str">
        <f>IF(ISNUMBER(wat!K235), IF(wat!K235=-999,"NA",IF(wat!K235&gt;99, "&gt;99", IF(wat!K235&lt;1, "&lt;1",wat!K235 ))), "-")</f>
        <v>&lt;1</v>
      </c>
      <c r="L237" s="28">
        <f>IF(ISNUMBER(wat!L235), IF(wat!L235=-999,"NA",IF(wat!L235&gt;99, "&gt;99", IF(wat!L235&lt;1, "&lt;1",wat!L235 ))), "-")</f>
        <v>1.6557762807681011</v>
      </c>
      <c r="M237" s="28" t="str">
        <f>IF(ISNUMBER(wat!M235), IF(wat!M235=-999,"NA",IF(wat!M235&gt;99, "&gt;99", IF(wat!M235&lt;1, "&lt;1",wat!M235 ))), "-")</f>
        <v>&lt;1</v>
      </c>
      <c r="N237" s="29">
        <f>IF(ISNUMBER(wat!N235), IF(wat!N235=-999,"NA",wat!N235), "-")</f>
        <v>0.13021135330200195</v>
      </c>
      <c r="O237" s="51" t="str">
        <f>IF(ISNUMBER(wat!O235), IF(wat!O235=-999,"NA",IF(wat!O235&gt;99, "&gt;99", IF(wat!O235&lt;1, "&lt;1",wat!O235 ))), "-")</f>
        <v>&gt;99</v>
      </c>
      <c r="P237" s="28" t="str">
        <f>IF(ISNUMBER(wat!P235), IF(wat!P235=-999,"NA",IF(wat!P235&gt;99, "&gt;99", IF(wat!P235&lt;1, "&lt;1",wat!P235 ))), "-")</f>
        <v>&lt;1</v>
      </c>
      <c r="Q237" s="28" t="str">
        <f>IF(ISNUMBER(wat!Q235), IF(wat!Q235=-999,"NA",IF(wat!Q235&gt;99, "&gt;99", IF(wat!Q235&lt;1, "&lt;1",wat!Q235 ))), "-")</f>
        <v>&lt;1</v>
      </c>
      <c r="R237" s="28" t="str">
        <f>IF(ISNUMBER(wat!R235), IF(wat!R235=-999,"NA",IF(wat!R235&gt;99, "&gt;99", IF(wat!R235&lt;1, "&lt;1",wat!R235 ))), "-")</f>
        <v>&lt;1</v>
      </c>
      <c r="S237" s="29">
        <f>IF(ISNUMBER(wat!S235), IF(wat!S235=-999,"NA",wat!S235), "-")</f>
        <v>1.7635582014918327E-2</v>
      </c>
      <c r="T237" s="52">
        <f>IF(ISNUMBER(wat!T235), IF(wat!T235=-999,"NA",IF(wat!T235&gt;99, "&gt;99", IF(wat!T235&lt;1, "&lt;1",wat!T235 ))), "-")</f>
        <v>95.787089754389314</v>
      </c>
      <c r="U237" s="53">
        <f>IF(ISNUMBER(wat!U235), IF(wat!U235=-999,"NA",IF(wat!U235&gt;99, "&gt;99", IF(wat!U235&lt;1, "&lt;1",wat!U235 ))), "-")</f>
        <v>97.259222141525342</v>
      </c>
      <c r="V237" s="53" t="str">
        <f>IF(ISNUMBER(wat!V235), IF(wat!V235=-999,"NA",IF(wat!V235&gt;99, "&gt;99", IF(wat!V235&lt;1, "&lt;1",wat!V235 ))), "-")</f>
        <v>-</v>
      </c>
      <c r="W237" s="53">
        <f>IF(ISNUMBER(wat!W235), IF(wat!W235=-999,"NA",IF(wat!W235&gt;99, "&gt;99", IF(wat!W235&lt;1, "&lt;1",wat!W235 ))), "-")</f>
        <v>97.899983201532933</v>
      </c>
      <c r="X237" s="29">
        <f>IF(ISNUMBER(wat!X235), IF(wat!X235=-999,"NA",wat!X235), "-")</f>
        <v>0.12069866806268692</v>
      </c>
      <c r="Y237" s="28">
        <f>IF(ISNUMBER(wat!Y235), IF(wat!Y235=-999,"NA",IF(wat!Y235&gt;99, "&gt;99", IF(wat!Y235&lt;1, "&lt;1",wat!Y235 ))), "-")</f>
        <v>96.138040414514919</v>
      </c>
      <c r="Z237" s="28">
        <f>IF(ISNUMBER(wat!Z235), IF(wat!Z235=-999,"NA",IF(wat!Z235&gt;99, "&gt;99", IF(wat!Z235&lt;1, "&lt;1",wat!Z235 ))), "-")</f>
        <v>3.034121134679324</v>
      </c>
      <c r="AA237" s="52">
        <f>IF(ISNUMBER(wat!AA235), IF(wat!AA235=-999,"NA",IF(wat!AA235&gt;99, "&gt;99", IF(wat!AA235&lt;1, "&lt;1",wat!AA235 ))), "-")</f>
        <v>93.656192878739489</v>
      </c>
      <c r="AB237" s="53">
        <f>IF(ISNUMBER(wat!AB235), IF(wat!AB235=-999,"NA",IF(wat!AB235&gt;99, "&gt;99", IF(wat!AB235&lt;1, "&lt;1",wat!AB235 ))), "-")</f>
        <v>93.656192878739489</v>
      </c>
      <c r="AC237" s="53" t="str">
        <f>IF(ISNUMBER(wat!AC235), IF(wat!AC235=-999,"NA",IF(wat!AC235&gt;99, "&gt;99", IF(wat!AC235&lt;1, "&lt;1",wat!AC235 ))), "-")</f>
        <v>-</v>
      </c>
      <c r="AD237" s="53">
        <f>IF(ISNUMBER(wat!AD235), IF(wat!AD235=-999,"NA",IF(wat!AD235&gt;99, "&gt;99", IF(wat!AD235&lt;1, "&lt;1",wat!AD235 ))), "-")</f>
        <v>95.276080525889554</v>
      </c>
      <c r="AE237" s="29" t="str">
        <f>IF(ISNUMBER(wat!AE235), IF(wat!AE235=-999,"NA",wat!AE235), "-")</f>
        <v>-</v>
      </c>
      <c r="AF237" s="28">
        <f>IF(ISNUMBER(wat!AF235), IF(wat!AF235=-999,"NA",IF(wat!AF235&gt;99, "&gt;99", IF(wat!AF235&lt;1, "&lt;1",wat!AF235 ))), "-")</f>
        <v>91.080622389988164</v>
      </c>
      <c r="AG237" s="28">
        <f>IF(ISNUMBER(wat!AG235), IF(wat!AG235=-999,"NA",IF(wat!AG235&gt;99, "&gt;99", IF(wat!AG235&lt;1, "&lt;1",wat!AG235 ))), "-")</f>
        <v>7.1253504176270992</v>
      </c>
      <c r="AH237" s="52">
        <f>IF(ISNUMBER(wat!AH235), IF(wat!AH235=-999,"NA",IF(wat!AH235&gt;99, "&gt;99", IF(wat!AH235&lt;1, "&lt;1",wat!AH235 ))), "-")</f>
        <v>96.427453895455102</v>
      </c>
      <c r="AI237" s="53">
        <f>IF(ISNUMBER(wat!AI235), IF(wat!AI235=-999,"NA",IF(wat!AI235&gt;99, "&gt;99", IF(wat!AI235&lt;1, "&lt;1",wat!AI235 ))), "-")</f>
        <v>98.339600337744287</v>
      </c>
      <c r="AJ237" s="53">
        <f>IF(ISNUMBER(wat!AJ235), IF(wat!AJ235=-999,"NA",IF(wat!AJ235&gt;99, "&gt;99", IF(wat!AJ235&lt;1, "&lt;1",wat!AJ235 ))), "-")</f>
        <v>96.427453895455102</v>
      </c>
      <c r="AK237" s="53">
        <f>IF(ISNUMBER(wat!AK235), IF(wat!AK235=-999,"NA",IF(wat!AK235&gt;99, "&gt;99", IF(wat!AK235&lt;1, "&lt;1",wat!AK235 ))), "-")</f>
        <v>98.687764301801053</v>
      </c>
      <c r="AL237" s="29">
        <f>IF(ISNUMBER(wat!AL235), IF(wat!AL235=-999,"NA",wat!AL235), "-")</f>
        <v>8.8568583130836487E-2</v>
      </c>
      <c r="AM237" s="28">
        <f>IF(ISNUMBER(wat!AM235), IF(wat!AM235=-999,"NA",IF(wat!AM235&gt;99, "&gt;99", IF(wat!AM235&lt;1, "&lt;1",wat!AM235 ))), "-")</f>
        <v>97.653034345773477</v>
      </c>
      <c r="AN237" s="28">
        <f>IF(ISNUMBER(wat!AN235), IF(wat!AN235=-999,"NA",IF(wat!AN235&gt;99, "&gt;99", IF(wat!AN235&lt;1, "&lt;1",wat!AN235 ))), "-")</f>
        <v>1.811532592211174</v>
      </c>
      <c r="AO237" s="25">
        <f>IF(ISBLANK(wat!AO235), "", wat!AO235)</f>
        <v>234</v>
      </c>
    </row>
    <row r="238" spans="1:41" hidden="1" x14ac:dyDescent="0.25">
      <c r="A238" s="25" t="str">
        <f>IF(ISBLANK(wat!A236), "", wat!A236)</f>
        <v>High-income</v>
      </c>
      <c r="B238" s="56">
        <f>IF(ISBLANK(wat!B236), "", wat!B236)</f>
        <v>2003</v>
      </c>
      <c r="C238" s="54">
        <f>IF(ISNUMBER(wat!C236), wat!C236, "-")</f>
        <v>1097497.9667301178</v>
      </c>
      <c r="D238" s="28">
        <f>IF(ISNUMBER(wat!D236), wat!D236, "-")</f>
        <v>77.353294372558594</v>
      </c>
      <c r="E238" s="51" t="str">
        <f>IF(ISNUMBER(wat!E236), IF(wat!E236=-999,"NA",IF(wat!E236&gt;99, "&gt;99", IF(wat!E236&lt;1, "&lt;1",wat!E236 ))), "-")</f>
        <v>&gt;99</v>
      </c>
      <c r="F238" s="28" t="str">
        <f>IF(ISNUMBER(wat!F236), IF(wat!F236=-999,"NA",IF(wat!F236&gt;99, "&gt;99", IF(wat!F236&lt;1, "&lt;1",wat!F236 ))), "-")</f>
        <v>&lt;1</v>
      </c>
      <c r="G238" s="28" t="str">
        <f>IF(ISNUMBER(wat!G236), IF(wat!G236=-999,"NA",IF(wat!G236&gt;99, "&gt;99", IF(wat!G236&lt;1, "&lt;1",wat!G236 ))), "-")</f>
        <v>&lt;1</v>
      </c>
      <c r="H238" s="28" t="str">
        <f>IF(ISNUMBER(wat!H236), IF(wat!H236=-999,"NA",IF(wat!H236&gt;99, "&gt;99", IF(wat!H236&lt;1, "&lt;1",wat!H236 ))), "-")</f>
        <v>&lt;1</v>
      </c>
      <c r="I238" s="29">
        <f>IF(ISNUMBER(wat!I236), IF(wat!I236=-999,"NA",wat!I236), "-")</f>
        <v>4.4825054705142975E-2</v>
      </c>
      <c r="J238" s="51">
        <f>IF(ISNUMBER(wat!J236), IF(wat!J236=-999,"NA",IF(wat!J236&gt;99, "&gt;99", wat!J236)), "-")</f>
        <v>98.088568641381897</v>
      </c>
      <c r="K238" s="28" t="str">
        <f>IF(ISNUMBER(wat!K236), IF(wat!K236=-999,"NA",IF(wat!K236&gt;99, "&gt;99", IF(wat!K236&lt;1, "&lt;1",wat!K236 ))), "-")</f>
        <v>&lt;1</v>
      </c>
      <c r="L238" s="28">
        <f>IF(ISNUMBER(wat!L236), IF(wat!L236=-999,"NA",IF(wat!L236&gt;99, "&gt;99", IF(wat!L236&lt;1, "&lt;1",wat!L236 ))), "-")</f>
        <v>1.6190550369452092</v>
      </c>
      <c r="M238" s="28" t="str">
        <f>IF(ISNUMBER(wat!M236), IF(wat!M236=-999,"NA",IF(wat!M236&gt;99, "&gt;99", IF(wat!M236&lt;1, "&lt;1",wat!M236 ))), "-")</f>
        <v>&lt;1</v>
      </c>
      <c r="N238" s="29">
        <f>IF(ISNUMBER(wat!N236), IF(wat!N236=-999,"NA",wat!N236), "-")</f>
        <v>0.13021135330200195</v>
      </c>
      <c r="O238" s="51" t="str">
        <f>IF(ISNUMBER(wat!O236), IF(wat!O236=-999,"NA",IF(wat!O236&gt;99, "&gt;99", IF(wat!O236&lt;1, "&lt;1",wat!O236 ))), "-")</f>
        <v>&gt;99</v>
      </c>
      <c r="P238" s="28" t="str">
        <f>IF(ISNUMBER(wat!P236), IF(wat!P236=-999,"NA",IF(wat!P236&gt;99, "&gt;99", IF(wat!P236&lt;1, "&lt;1",wat!P236 ))), "-")</f>
        <v>&lt;1</v>
      </c>
      <c r="Q238" s="28" t="str">
        <f>IF(ISNUMBER(wat!Q236), IF(wat!Q236=-999,"NA",IF(wat!Q236&gt;99, "&gt;99", IF(wat!Q236&lt;1, "&lt;1",wat!Q236 ))), "-")</f>
        <v>&lt;1</v>
      </c>
      <c r="R238" s="28" t="str">
        <f>IF(ISNUMBER(wat!R236), IF(wat!R236=-999,"NA",IF(wat!R236&gt;99, "&gt;99", IF(wat!R236&lt;1, "&lt;1",wat!R236 ))), "-")</f>
        <v>&lt;1</v>
      </c>
      <c r="S238" s="29">
        <f>IF(ISNUMBER(wat!S236), IF(wat!S236=-999,"NA",wat!S236), "-")</f>
        <v>1.7635582014918327E-2</v>
      </c>
      <c r="T238" s="52">
        <f>IF(ISNUMBER(wat!T236), IF(wat!T236=-999,"NA",IF(wat!T236&gt;99, "&gt;99", IF(wat!T236&lt;1, "&lt;1",wat!T236 ))), "-")</f>
        <v>95.845314281546919</v>
      </c>
      <c r="U238" s="53">
        <f>IF(ISNUMBER(wat!U236), IF(wat!U236=-999,"NA",IF(wat!U236&gt;99, "&gt;99", IF(wat!U236&lt;1, "&lt;1",wat!U236 ))), "-")</f>
        <v>97.345295855741824</v>
      </c>
      <c r="V238" s="53" t="str">
        <f>IF(ISNUMBER(wat!V236), IF(wat!V236=-999,"NA",IF(wat!V236&gt;99, "&gt;99", IF(wat!V236&lt;1, "&lt;1",wat!V236 ))), "-")</f>
        <v>-</v>
      </c>
      <c r="W238" s="53">
        <f>IF(ISNUMBER(wat!W236), IF(wat!W236=-999,"NA",IF(wat!W236&gt;99, "&gt;99", IF(wat!W236&lt;1, "&lt;1",wat!W236 ))), "-")</f>
        <v>97.907963404737174</v>
      </c>
      <c r="X238" s="29">
        <f>IF(ISNUMBER(wat!X236), IF(wat!X236=-999,"NA",wat!X236), "-")</f>
        <v>0.12069866806268692</v>
      </c>
      <c r="Y238" s="28">
        <f>IF(ISNUMBER(wat!Y236), IF(wat!Y236=-999,"NA",IF(wat!Y236&gt;99, "&gt;99", IF(wat!Y236&lt;1, "&lt;1",wat!Y236 ))), "-")</f>
        <v>96.20345837282342</v>
      </c>
      <c r="Z238" s="28">
        <f>IF(ISNUMBER(wat!Z236), IF(wat!Z236=-999,"NA",IF(wat!Z236&gt;99, "&gt;99", IF(wat!Z236&lt;1, "&lt;1",wat!Z236 ))), "-")</f>
        <v>2.9872308988435829</v>
      </c>
      <c r="AA238" s="52">
        <f>IF(ISNUMBER(wat!AA236), IF(wat!AA236=-999,"NA",IF(wat!AA236&gt;99, "&gt;99", IF(wat!AA236&lt;1, "&lt;1",wat!AA236 ))), "-")</f>
        <v>93.759502215378191</v>
      </c>
      <c r="AB238" s="53">
        <f>IF(ISNUMBER(wat!AB236), IF(wat!AB236=-999,"NA",IF(wat!AB236&gt;99, "&gt;99", IF(wat!AB236&lt;1, "&lt;1",wat!AB236 ))), "-")</f>
        <v>93.759502215378191</v>
      </c>
      <c r="AC238" s="53" t="str">
        <f>IF(ISNUMBER(wat!AC236), IF(wat!AC236=-999,"NA",IF(wat!AC236&gt;99, "&gt;99", IF(wat!AC236&lt;1, "&lt;1",wat!AC236 ))), "-")</f>
        <v>-</v>
      </c>
      <c r="AD238" s="53">
        <f>IF(ISNUMBER(wat!AD236), IF(wat!AD236=-999,"NA",IF(wat!AD236&gt;99, "&gt;99", IF(wat!AD236&lt;1, "&lt;1",wat!AD236 ))), "-")</f>
        <v>95.238717491081502</v>
      </c>
      <c r="AE238" s="29" t="str">
        <f>IF(ISNUMBER(wat!AE236), IF(wat!AE236=-999,"NA",wat!AE236), "-")</f>
        <v>-</v>
      </c>
      <c r="AF238" s="28">
        <f>IF(ISNUMBER(wat!AF236), IF(wat!AF236=-999,"NA",IF(wat!AF236&gt;99, "&gt;99", IF(wat!AF236&lt;1, "&lt;1",wat!AF236 ))), "-")</f>
        <v>91.21211915926429</v>
      </c>
      <c r="AG238" s="28">
        <f>IF(ISNUMBER(wat!AG236), IF(wat!AG236=-999,"NA",IF(wat!AG236&gt;99, "&gt;99", IF(wat!AG236&lt;1, "&lt;1",wat!AG236 ))), "-")</f>
        <v>7.0301955415230504</v>
      </c>
      <c r="AH238" s="52">
        <f>IF(ISNUMBER(wat!AH236), IF(wat!AH236=-999,"NA",IF(wat!AH236&gt;99, "&gt;99", IF(wat!AH236&lt;1, "&lt;1",wat!AH236 ))), "-")</f>
        <v>96.459517078703456</v>
      </c>
      <c r="AI238" s="53">
        <f>IF(ISNUMBER(wat!AI236), IF(wat!AI236=-999,"NA",IF(wat!AI236&gt;99, "&gt;99", IF(wat!AI236&lt;1, "&lt;1",wat!AI236 ))), "-")</f>
        <v>98.398647876077732</v>
      </c>
      <c r="AJ238" s="53">
        <f>IF(ISNUMBER(wat!AJ236), IF(wat!AJ236=-999,"NA",IF(wat!AJ236&gt;99, "&gt;99", IF(wat!AJ236&lt;1, "&lt;1",wat!AJ236 ))), "-")</f>
        <v>96.459517078703456</v>
      </c>
      <c r="AK238" s="53">
        <f>IF(ISNUMBER(wat!AK236), IF(wat!AK236=-999,"NA",IF(wat!AK236&gt;99, "&gt;99", IF(wat!AK236&lt;1, "&lt;1",wat!AK236 ))), "-")</f>
        <v>98.693033832285167</v>
      </c>
      <c r="AL238" s="29">
        <f>IF(ISNUMBER(wat!AL236), IF(wat!AL236=-999,"NA",wat!AL236), "-")</f>
        <v>8.8568583130836487E-2</v>
      </c>
      <c r="AM238" s="28">
        <f>IF(ISNUMBER(wat!AM236), IF(wat!AM236=-999,"NA",IF(wat!AM236&gt;99, "&gt;99", IF(wat!AM236&lt;1, "&lt;1",wat!AM236 ))), "-")</f>
        <v>97.668215429423014</v>
      </c>
      <c r="AN238" s="28">
        <f>IF(ISNUMBER(wat!AN236), IF(wat!AN236=-999,"NA",IF(wat!AN236&gt;99, "&gt;99", IF(wat!AN236&lt;1, "&lt;1",wat!AN236 ))), "-")</f>
        <v>1.8038386138686104</v>
      </c>
      <c r="AO238" s="25">
        <f>IF(ISBLANK(wat!AO236), "", wat!AO236)</f>
        <v>235</v>
      </c>
    </row>
    <row r="239" spans="1:41" hidden="1" x14ac:dyDescent="0.25">
      <c r="A239" s="25" t="str">
        <f>IF(ISBLANK(wat!A237), "", wat!A237)</f>
        <v>High-income</v>
      </c>
      <c r="B239" s="56">
        <f>IF(ISBLANK(wat!B237), "", wat!B237)</f>
        <v>2004</v>
      </c>
      <c r="C239" s="54">
        <f>IF(ISNUMBER(wat!C237), wat!C237, "-")</f>
        <v>1104873.6582393646</v>
      </c>
      <c r="D239" s="28">
        <f>IF(ISNUMBER(wat!D237), wat!D237, "-")</f>
        <v>77.706695556640625</v>
      </c>
      <c r="E239" s="51" t="str">
        <f>IF(ISNUMBER(wat!E237), IF(wat!E237=-999,"NA",IF(wat!E237&gt;99, "&gt;99", IF(wat!E237&lt;1, "&lt;1",wat!E237 ))), "-")</f>
        <v>&gt;99</v>
      </c>
      <c r="F239" s="28" t="str">
        <f>IF(ISNUMBER(wat!F237), IF(wat!F237=-999,"NA",IF(wat!F237&gt;99, "&gt;99", IF(wat!F237&lt;1, "&lt;1",wat!F237 ))), "-")</f>
        <v>&lt;1</v>
      </c>
      <c r="G239" s="28" t="str">
        <f>IF(ISNUMBER(wat!G237), IF(wat!G237=-999,"NA",IF(wat!G237&gt;99, "&gt;99", IF(wat!G237&lt;1, "&lt;1",wat!G237 ))), "-")</f>
        <v>&lt;1</v>
      </c>
      <c r="H239" s="28" t="str">
        <f>IF(ISNUMBER(wat!H237), IF(wat!H237=-999,"NA",IF(wat!H237&gt;99, "&gt;99", IF(wat!H237&lt;1, "&lt;1",wat!H237 ))), "-")</f>
        <v>&lt;1</v>
      </c>
      <c r="I239" s="29">
        <f>IF(ISNUMBER(wat!I237), IF(wat!I237=-999,"NA",wat!I237), "-")</f>
        <v>4.4825054705142975E-2</v>
      </c>
      <c r="J239" s="51">
        <f>IF(ISNUMBER(wat!J237), IF(wat!J237=-999,"NA",IF(wat!J237&gt;99, "&gt;99", wat!J237)), "-")</f>
        <v>98.122821913644202</v>
      </c>
      <c r="K239" s="28" t="str">
        <f>IF(ISNUMBER(wat!K237), IF(wat!K237=-999,"NA",IF(wat!K237&gt;99, "&gt;99", IF(wat!K237&lt;1, "&lt;1",wat!K237 ))), "-")</f>
        <v>&lt;1</v>
      </c>
      <c r="L239" s="28">
        <f>IF(ISNUMBER(wat!L237), IF(wat!L237=-999,"NA",IF(wat!L237&gt;99, "&gt;99", IF(wat!L237&lt;1, "&lt;1",wat!L237 ))), "-")</f>
        <v>1.5844005907039438</v>
      </c>
      <c r="M239" s="28" t="str">
        <f>IF(ISNUMBER(wat!M237), IF(wat!M237=-999,"NA",IF(wat!M237&gt;99, "&gt;99", IF(wat!M237&lt;1, "&lt;1",wat!M237 ))), "-")</f>
        <v>&lt;1</v>
      </c>
      <c r="N239" s="29">
        <f>IF(ISNUMBER(wat!N237), IF(wat!N237=-999,"NA",wat!N237), "-")</f>
        <v>0.13021135330200195</v>
      </c>
      <c r="O239" s="51" t="str">
        <f>IF(ISNUMBER(wat!O237), IF(wat!O237=-999,"NA",IF(wat!O237&gt;99, "&gt;99", IF(wat!O237&lt;1, "&lt;1",wat!O237 ))), "-")</f>
        <v>&gt;99</v>
      </c>
      <c r="P239" s="28" t="str">
        <f>IF(ISNUMBER(wat!P237), IF(wat!P237=-999,"NA",IF(wat!P237&gt;99, "&gt;99", IF(wat!P237&lt;1, "&lt;1",wat!P237 ))), "-")</f>
        <v>&lt;1</v>
      </c>
      <c r="Q239" s="28" t="str">
        <f>IF(ISNUMBER(wat!Q237), IF(wat!Q237=-999,"NA",IF(wat!Q237&gt;99, "&gt;99", IF(wat!Q237&lt;1, "&lt;1",wat!Q237 ))), "-")</f>
        <v>&lt;1</v>
      </c>
      <c r="R239" s="28" t="str">
        <f>IF(ISNUMBER(wat!R237), IF(wat!R237=-999,"NA",IF(wat!R237&gt;99, "&gt;99", IF(wat!R237&lt;1, "&lt;1",wat!R237 ))), "-")</f>
        <v>&lt;1</v>
      </c>
      <c r="S239" s="29">
        <f>IF(ISNUMBER(wat!S237), IF(wat!S237=-999,"NA",wat!S237), "-")</f>
        <v>1.7635582014918327E-2</v>
      </c>
      <c r="T239" s="52">
        <f>IF(ISNUMBER(wat!T237), IF(wat!T237=-999,"NA",IF(wat!T237&gt;99, "&gt;99", IF(wat!T237&lt;1, "&lt;1",wat!T237 ))), "-")</f>
        <v>95.906577874468354</v>
      </c>
      <c r="U239" s="53">
        <f>IF(ISNUMBER(wat!U237), IF(wat!U237=-999,"NA",IF(wat!U237&gt;99, "&gt;99", IF(wat!U237&lt;1, "&lt;1",wat!U237 ))), "-")</f>
        <v>97.43401724292373</v>
      </c>
      <c r="V239" s="53" t="str">
        <f>IF(ISNUMBER(wat!V237), IF(wat!V237=-999,"NA",IF(wat!V237&gt;99, "&gt;99", IF(wat!V237&lt;1, "&lt;1",wat!V237 ))), "-")</f>
        <v>-</v>
      </c>
      <c r="W239" s="53">
        <f>IF(ISNUMBER(wat!W237), IF(wat!W237=-999,"NA",IF(wat!W237&gt;99, "&gt;99", IF(wat!W237&lt;1, "&lt;1",wat!W237 ))), "-")</f>
        <v>97.922364796359787</v>
      </c>
      <c r="X239" s="29">
        <f>IF(ISNUMBER(wat!X237), IF(wat!X237=-999,"NA",wat!X237), "-")</f>
        <v>0.12069866806268692</v>
      </c>
      <c r="Y239" s="28">
        <f>IF(ISNUMBER(wat!Y237), IF(wat!Y237=-999,"NA",IF(wat!Y237&gt;99, "&gt;99", IF(wat!Y237&lt;1, "&lt;1",wat!Y237 ))), "-")</f>
        <v>96.265635016911943</v>
      </c>
      <c r="Z239" s="28">
        <f>IF(ISNUMBER(wat!Z237), IF(wat!Z237=-999,"NA",IF(wat!Z237&gt;99, "&gt;99", IF(wat!Z237&lt;1, "&lt;1",wat!Z237 ))), "-")</f>
        <v>2.9439252309029387</v>
      </c>
      <c r="AA239" s="52">
        <f>IF(ISNUMBER(wat!AA237), IF(wat!AA237=-999,"NA",IF(wat!AA237&gt;99, "&gt;99", IF(wat!AA237&lt;1, "&lt;1",wat!AA237 ))), "-")</f>
        <v>93.873509955419237</v>
      </c>
      <c r="AB239" s="53">
        <f>IF(ISNUMBER(wat!AB237), IF(wat!AB237=-999,"NA",IF(wat!AB237&gt;99, "&gt;99", IF(wat!AB237&lt;1, "&lt;1",wat!AB237 ))), "-")</f>
        <v>93.873509955419237</v>
      </c>
      <c r="AC239" s="53" t="str">
        <f>IF(ISNUMBER(wat!AC237), IF(wat!AC237=-999,"NA",IF(wat!AC237&gt;99, "&gt;99", IF(wat!AC237&lt;1, "&lt;1",wat!AC237 ))), "-")</f>
        <v>-</v>
      </c>
      <c r="AD239" s="53">
        <f>IF(ISNUMBER(wat!AD237), IF(wat!AD237=-999,"NA",IF(wat!AD237&gt;99, "&gt;99", IF(wat!AD237&lt;1, "&lt;1",wat!AD237 ))), "-")</f>
        <v>95.203835097722617</v>
      </c>
      <c r="AE239" s="29" t="str">
        <f>IF(ISNUMBER(wat!AE237), IF(wat!AE237=-999,"NA",wat!AE237), "-")</f>
        <v>-</v>
      </c>
      <c r="AF239" s="28">
        <f>IF(ISNUMBER(wat!AF237), IF(wat!AF237=-999,"NA",IF(wat!AF237&gt;99, "&gt;99", IF(wat!AF237&lt;1, "&lt;1",wat!AF237 ))), "-")</f>
        <v>91.352435161730781</v>
      </c>
      <c r="AG239" s="28">
        <f>IF(ISNUMBER(wat!AG237), IF(wat!AG237=-999,"NA",IF(wat!AG237&gt;99, "&gt;99", IF(wat!AG237&lt;1, "&lt;1",wat!AG237 ))), "-")</f>
        <v>6.9279419232045347</v>
      </c>
      <c r="AH239" s="52">
        <f>IF(ISNUMBER(wat!AH237), IF(wat!AH237=-999,"NA",IF(wat!AH237&gt;99, "&gt;99", IF(wat!AH237&lt;1, "&lt;1",wat!AH237 ))), "-")</f>
        <v>96.493473573702857</v>
      </c>
      <c r="AI239" s="53">
        <f>IF(ISNUMBER(wat!AI237), IF(wat!AI237=-999,"NA",IF(wat!AI237&gt;99, "&gt;99", IF(wat!AI237&lt;1, "&lt;1",wat!AI237 ))), "-")</f>
        <v>98.459120549722641</v>
      </c>
      <c r="AJ239" s="53">
        <f>IF(ISNUMBER(wat!AJ237), IF(wat!AJ237=-999,"NA",IF(wat!AJ237&gt;99, "&gt;99", IF(wat!AJ237&lt;1, "&lt;1",wat!AJ237 ))), "-")</f>
        <v>96.493473573702857</v>
      </c>
      <c r="AK239" s="53">
        <f>IF(ISNUMBER(wat!AK237), IF(wat!AK237=-999,"NA",IF(wat!AK237&gt;99, "&gt;99", IF(wat!AK237&lt;1, "&lt;1",wat!AK237 ))), "-")</f>
        <v>98.705964278196902</v>
      </c>
      <c r="AL239" s="29">
        <f>IF(ISNUMBER(wat!AL237), IF(wat!AL237=-999,"NA",wat!AL237), "-")</f>
        <v>8.8568583130836487E-2</v>
      </c>
      <c r="AM239" s="28">
        <f>IF(ISNUMBER(wat!AM237), IF(wat!AM237=-999,"NA",IF(wat!AM237&gt;99, "&gt;99", IF(wat!AM237&lt;1, "&lt;1",wat!AM237 ))), "-")</f>
        <v>97.678715323600287</v>
      </c>
      <c r="AN239" s="28">
        <f>IF(ISNUMBER(wat!AN237), IF(wat!AN237=-999,"NA",IF(wat!AN237&gt;99, "&gt;99", IF(wat!AN237&lt;1, "&lt;1",wat!AN237 ))), "-")</f>
        <v>1.8012170669615586</v>
      </c>
      <c r="AO239" s="25">
        <f>IF(ISBLANK(wat!AO237), "", wat!AO237)</f>
        <v>236</v>
      </c>
    </row>
    <row r="240" spans="1:41" hidden="1" x14ac:dyDescent="0.25">
      <c r="A240" s="25" t="str">
        <f>IF(ISBLANK(wat!A238), "", wat!A238)</f>
        <v>High-income</v>
      </c>
      <c r="B240" s="56">
        <f>IF(ISBLANK(wat!B238), "", wat!B238)</f>
        <v>2005</v>
      </c>
      <c r="C240" s="54">
        <f>IF(ISNUMBER(wat!C238), wat!C238, "-")</f>
        <v>1112645.3788223267</v>
      </c>
      <c r="D240" s="28">
        <f>IF(ISNUMBER(wat!D238), wat!D238, "-")</f>
        <v>78.049781799316406</v>
      </c>
      <c r="E240" s="51" t="str">
        <f>IF(ISNUMBER(wat!E238), IF(wat!E238=-999,"NA",IF(wat!E238&gt;99, "&gt;99", IF(wat!E238&lt;1, "&lt;1",wat!E238 ))), "-")</f>
        <v>&gt;99</v>
      </c>
      <c r="F240" s="28" t="str">
        <f>IF(ISNUMBER(wat!F238), IF(wat!F238=-999,"NA",IF(wat!F238&gt;99, "&gt;99", IF(wat!F238&lt;1, "&lt;1",wat!F238 ))), "-")</f>
        <v>&lt;1</v>
      </c>
      <c r="G240" s="28" t="str">
        <f>IF(ISNUMBER(wat!G238), IF(wat!G238=-999,"NA",IF(wat!G238&gt;99, "&gt;99", IF(wat!G238&lt;1, "&lt;1",wat!G238 ))), "-")</f>
        <v>&lt;1</v>
      </c>
      <c r="H240" s="28" t="str">
        <f>IF(ISNUMBER(wat!H238), IF(wat!H238=-999,"NA",IF(wat!H238&gt;99, "&gt;99", IF(wat!H238&lt;1, "&lt;1",wat!H238 ))), "-")</f>
        <v>&lt;1</v>
      </c>
      <c r="I240" s="29">
        <f>IF(ISNUMBER(wat!I238), IF(wat!I238=-999,"NA",wat!I238), "-")</f>
        <v>4.4825054705142975E-2</v>
      </c>
      <c r="J240" s="51">
        <f>IF(ISNUMBER(wat!J238), IF(wat!J238=-999,"NA",IF(wat!J238&gt;99, "&gt;99", wat!J238)), "-")</f>
        <v>97.771452119328046</v>
      </c>
      <c r="K240" s="28" t="str">
        <f>IF(ISNUMBER(wat!K238), IF(wat!K238=-999,"NA",IF(wat!K238&gt;99, "&gt;99", IF(wat!K238&lt;1, "&lt;1",wat!K238 ))), "-")</f>
        <v>&lt;1</v>
      </c>
      <c r="L240" s="28">
        <f>IF(ISNUMBER(wat!L238), IF(wat!L238=-999,"NA",IF(wat!L238&gt;99, "&gt;99", IF(wat!L238&lt;1, "&lt;1",wat!L238 ))), "-")</f>
        <v>2.0615095858889312</v>
      </c>
      <c r="M240" s="28" t="str">
        <f>IF(ISNUMBER(wat!M238), IF(wat!M238=-999,"NA",IF(wat!M238&gt;99, "&gt;99", IF(wat!M238&lt;1, "&lt;1",wat!M238 ))), "-")</f>
        <v>&lt;1</v>
      </c>
      <c r="N240" s="29">
        <f>IF(ISNUMBER(wat!N238), IF(wat!N238=-999,"NA",wat!N238), "-")</f>
        <v>0.13021135330200195</v>
      </c>
      <c r="O240" s="51" t="str">
        <f>IF(ISNUMBER(wat!O238), IF(wat!O238=-999,"NA",IF(wat!O238&gt;99, "&gt;99", IF(wat!O238&lt;1, "&lt;1",wat!O238 ))), "-")</f>
        <v>&gt;99</v>
      </c>
      <c r="P240" s="28" t="str">
        <f>IF(ISNUMBER(wat!P238), IF(wat!P238=-999,"NA",IF(wat!P238&gt;99, "&gt;99", IF(wat!P238&lt;1, "&lt;1",wat!P238 ))), "-")</f>
        <v>&lt;1</v>
      </c>
      <c r="Q240" s="28" t="str">
        <f>IF(ISNUMBER(wat!Q238), IF(wat!Q238=-999,"NA",IF(wat!Q238&gt;99, "&gt;99", IF(wat!Q238&lt;1, "&lt;1",wat!Q238 ))), "-")</f>
        <v>&lt;1</v>
      </c>
      <c r="R240" s="28" t="str">
        <f>IF(ISNUMBER(wat!R238), IF(wat!R238=-999,"NA",IF(wat!R238&gt;99, "&gt;99", IF(wat!R238&lt;1, "&lt;1",wat!R238 ))), "-")</f>
        <v>&lt;1</v>
      </c>
      <c r="S240" s="29">
        <f>IF(ISNUMBER(wat!S238), IF(wat!S238=-999,"NA",wat!S238), "-")</f>
        <v>1.7635582014918327E-2</v>
      </c>
      <c r="T240" s="52">
        <f>IF(ISNUMBER(wat!T238), IF(wat!T238=-999,"NA",IF(wat!T238&gt;99, "&gt;99", IF(wat!T238&lt;1, "&lt;1",wat!T238 ))), "-")</f>
        <v>95.812163372712504</v>
      </c>
      <c r="U240" s="53">
        <f>IF(ISNUMBER(wat!U238), IF(wat!U238=-999,"NA",IF(wat!U238&gt;99, "&gt;99", IF(wat!U238&lt;1, "&lt;1",wat!U238 ))), "-")</f>
        <v>97.468358622342805</v>
      </c>
      <c r="V240" s="53">
        <f>IF(ISNUMBER(wat!V238), IF(wat!V238=-999,"NA",IF(wat!V238&gt;99, "&gt;99", IF(wat!V238&lt;1, "&lt;1",wat!V238 ))), "-")</f>
        <v>95.812163372712504</v>
      </c>
      <c r="W240" s="53">
        <f>IF(ISNUMBER(wat!W238), IF(wat!W238=-999,"NA",IF(wat!W238&gt;99, "&gt;99", IF(wat!W238&lt;1, "&lt;1",wat!W238 ))), "-")</f>
        <v>97.848124241262795</v>
      </c>
      <c r="X240" s="29">
        <f>IF(ISNUMBER(wat!X238), IF(wat!X238=-999,"NA",wat!X238), "-")</f>
        <v>0.12069866806268692</v>
      </c>
      <c r="Y240" s="28">
        <f>IF(ISNUMBER(wat!Y238), IF(wat!Y238=-999,"NA",IF(wat!Y238&gt;99, "&gt;99", IF(wat!Y238&lt;1, "&lt;1",wat!Y238 ))), "-")</f>
        <v>96.162045304528391</v>
      </c>
      <c r="Z240" s="28">
        <f>IF(ISNUMBER(wat!Z238), IF(wat!Z238=-999,"NA",IF(wat!Z238&gt;99, "&gt;99", IF(wat!Z238&lt;1, "&lt;1",wat!Z238 ))), "-")</f>
        <v>2.9736060640986226</v>
      </c>
      <c r="AA240" s="52">
        <f>IF(ISNUMBER(wat!AA238), IF(wat!AA238=-999,"NA",IF(wat!AA238&gt;99, "&gt;99", IF(wat!AA238&lt;1, "&lt;1",wat!AA238 ))), "-")</f>
        <v>93.255607881894647</v>
      </c>
      <c r="AB240" s="53">
        <f>IF(ISNUMBER(wat!AB238), IF(wat!AB238=-999,"NA",IF(wat!AB238&gt;99, "&gt;99", IF(wat!AB238&lt;1, "&lt;1",wat!AB238 ))), "-")</f>
        <v>93.862595428852856</v>
      </c>
      <c r="AC240" s="53">
        <f>IF(ISNUMBER(wat!AC238), IF(wat!AC238=-999,"NA",IF(wat!AC238&gt;99, "&gt;99", IF(wat!AC238&lt;1, "&lt;1",wat!AC238 ))), "-")</f>
        <v>93.255607881894647</v>
      </c>
      <c r="AD240" s="53">
        <f>IF(ISNUMBER(wat!AD238), IF(wat!AD238=-999,"NA",IF(wat!AD238&gt;99, "&gt;99", IF(wat!AD238&lt;1, "&lt;1",wat!AD238 ))), "-")</f>
        <v>94.741577675650561</v>
      </c>
      <c r="AE240" s="29" t="str">
        <f>IF(ISNUMBER(wat!AE238), IF(wat!AE238=-999,"NA",wat!AE238), "-")</f>
        <v>-</v>
      </c>
      <c r="AF240" s="28">
        <f>IF(ISNUMBER(wat!AF238), IF(wat!AF238=-999,"NA",IF(wat!AF238&gt;99, "&gt;99", IF(wat!AF238&lt;1, "&lt;1",wat!AF238 ))), "-")</f>
        <v>90.723639261014782</v>
      </c>
      <c r="AG240" s="28">
        <f>IF(ISNUMBER(wat!AG238), IF(wat!AG238=-999,"NA",IF(wat!AG238&gt;99, "&gt;99", IF(wat!AG238&lt;1, "&lt;1",wat!AG238 ))), "-")</f>
        <v>7.1505088870025464</v>
      </c>
      <c r="AH240" s="52">
        <f>IF(ISNUMBER(wat!AH238), IF(wat!AH238=-999,"NA",IF(wat!AH238&gt;99, "&gt;99", IF(wat!AH238&lt;1, "&lt;1",wat!AH238 ))), "-")</f>
        <v>96.534829959930278</v>
      </c>
      <c r="AI240" s="53">
        <f>IF(ISNUMBER(wat!AI238), IF(wat!AI238=-999,"NA",IF(wat!AI238&gt;99, "&gt;99", IF(wat!AI238&lt;1, "&lt;1",wat!AI238 ))), "-")</f>
        <v>98.486121535721779</v>
      </c>
      <c r="AJ240" s="53">
        <f>IF(ISNUMBER(wat!AJ238), IF(wat!AJ238=-999,"NA",IF(wat!AJ238&gt;99, "&gt;99", IF(wat!AJ238&lt;1, "&lt;1",wat!AJ238 ))), "-")</f>
        <v>96.534829959930278</v>
      </c>
      <c r="AK240" s="53">
        <f>IF(ISNUMBER(wat!AK238), IF(wat!AK238=-999,"NA",IF(wat!AK238&gt;99, "&gt;99", IF(wat!AK238&lt;1, "&lt;1",wat!AK238 ))), "-")</f>
        <v>98.725525360019148</v>
      </c>
      <c r="AL240" s="29">
        <f>IF(ISNUMBER(wat!AL238), IF(wat!AL238=-999,"NA",wat!AL238), "-")</f>
        <v>8.8568583130836487E-2</v>
      </c>
      <c r="AM240" s="28">
        <f>IF(ISNUMBER(wat!AM238), IF(wat!AM238=-999,"NA",IF(wat!AM238&gt;99, "&gt;99", IF(wat!AM238&lt;1, "&lt;1",wat!AM238 ))), "-")</f>
        <v>97.695085061293597</v>
      </c>
      <c r="AN240" s="28">
        <f>IF(ISNUMBER(wat!AN238), IF(wat!AN238=-999,"NA",IF(wat!AN238&gt;99, "&gt;99", IF(wat!AN238&lt;1, "&lt;1",wat!AN238 ))), "-")</f>
        <v>1.7992028958627317</v>
      </c>
      <c r="AO240" s="25">
        <f>IF(ISBLANK(wat!AO238), "", wat!AO238)</f>
        <v>237</v>
      </c>
    </row>
    <row r="241" spans="1:41" hidden="1" x14ac:dyDescent="0.25">
      <c r="A241" s="25" t="str">
        <f>IF(ISBLANK(wat!A239), "", wat!A239)</f>
        <v>High-income</v>
      </c>
      <c r="B241" s="56">
        <f>IF(ISBLANK(wat!B239), "", wat!B239)</f>
        <v>2006</v>
      </c>
      <c r="C241" s="54">
        <f>IF(ISNUMBER(wat!C239), wat!C239, "-")</f>
        <v>1120861.949760437</v>
      </c>
      <c r="D241" s="28">
        <f>IF(ISNUMBER(wat!D239), wat!D239, "-")</f>
        <v>78.365852355957031</v>
      </c>
      <c r="E241" s="51" t="str">
        <f>IF(ISNUMBER(wat!E239), IF(wat!E239=-999,"NA",IF(wat!E239&gt;99, "&gt;99", IF(wat!E239&lt;1, "&lt;1",wat!E239 ))), "-")</f>
        <v>&gt;99</v>
      </c>
      <c r="F241" s="28" t="str">
        <f>IF(ISNUMBER(wat!F239), IF(wat!F239=-999,"NA",IF(wat!F239&gt;99, "&gt;99", IF(wat!F239&lt;1, "&lt;1",wat!F239 ))), "-")</f>
        <v>&lt;1</v>
      </c>
      <c r="G241" s="28" t="str">
        <f>IF(ISNUMBER(wat!G239), IF(wat!G239=-999,"NA",IF(wat!G239&gt;99, "&gt;99", IF(wat!G239&lt;1, "&lt;1",wat!G239 ))), "-")</f>
        <v>&lt;1</v>
      </c>
      <c r="H241" s="28" t="str">
        <f>IF(ISNUMBER(wat!H239), IF(wat!H239=-999,"NA",IF(wat!H239&gt;99, "&gt;99", IF(wat!H239&lt;1, "&lt;1",wat!H239 ))), "-")</f>
        <v>&lt;1</v>
      </c>
      <c r="I241" s="29">
        <f>IF(ISNUMBER(wat!I239), IF(wat!I239=-999,"NA",wat!I239), "-")</f>
        <v>4.4825054705142975E-2</v>
      </c>
      <c r="J241" s="51">
        <f>IF(ISNUMBER(wat!J239), IF(wat!J239=-999,"NA",IF(wat!J239&gt;99, "&gt;99", wat!J239)), "-")</f>
        <v>97.802197192482566</v>
      </c>
      <c r="K241" s="28" t="str">
        <f>IF(ISNUMBER(wat!K239), IF(wat!K239=-999,"NA",IF(wat!K239&gt;99, "&gt;99", IF(wat!K239&lt;1, "&lt;1",wat!K239 ))), "-")</f>
        <v>&lt;1</v>
      </c>
      <c r="L241" s="28">
        <f>IF(ISNUMBER(wat!L239), IF(wat!L239=-999,"NA",IF(wat!L239&gt;99, "&gt;99", IF(wat!L239&lt;1, "&lt;1",wat!L239 ))), "-")</f>
        <v>2.0297743785154725</v>
      </c>
      <c r="M241" s="28" t="str">
        <f>IF(ISNUMBER(wat!M239), IF(wat!M239=-999,"NA",IF(wat!M239&gt;99, "&gt;99", IF(wat!M239&lt;1, "&lt;1",wat!M239 ))), "-")</f>
        <v>&lt;1</v>
      </c>
      <c r="N241" s="29">
        <f>IF(ISNUMBER(wat!N239), IF(wat!N239=-999,"NA",wat!N239), "-")</f>
        <v>0.13021135330200195</v>
      </c>
      <c r="O241" s="51" t="str">
        <f>IF(ISNUMBER(wat!O239), IF(wat!O239=-999,"NA",IF(wat!O239&gt;99, "&gt;99", IF(wat!O239&lt;1, "&lt;1",wat!O239 ))), "-")</f>
        <v>&gt;99</v>
      </c>
      <c r="P241" s="28" t="str">
        <f>IF(ISNUMBER(wat!P239), IF(wat!P239=-999,"NA",IF(wat!P239&gt;99, "&gt;99", IF(wat!P239&lt;1, "&lt;1",wat!P239 ))), "-")</f>
        <v>&lt;1</v>
      </c>
      <c r="Q241" s="28" t="str">
        <f>IF(ISNUMBER(wat!Q239), IF(wat!Q239=-999,"NA",IF(wat!Q239&gt;99, "&gt;99", IF(wat!Q239&lt;1, "&lt;1",wat!Q239 ))), "-")</f>
        <v>&lt;1</v>
      </c>
      <c r="R241" s="28" t="str">
        <f>IF(ISNUMBER(wat!R239), IF(wat!R239=-999,"NA",IF(wat!R239&gt;99, "&gt;99", IF(wat!R239&lt;1, "&lt;1",wat!R239 ))), "-")</f>
        <v>&lt;1</v>
      </c>
      <c r="S241" s="29">
        <f>IF(ISNUMBER(wat!S239), IF(wat!S239=-999,"NA",wat!S239), "-")</f>
        <v>1.7635582014918327E-2</v>
      </c>
      <c r="T241" s="52">
        <f>IF(ISNUMBER(wat!T239), IF(wat!T239=-999,"NA",IF(wat!T239&gt;99, "&gt;99", IF(wat!T239&lt;1, "&lt;1",wat!T239 ))), "-")</f>
        <v>95.864311101795863</v>
      </c>
      <c r="U241" s="53">
        <f>IF(ISNUMBER(wat!U239), IF(wat!U239=-999,"NA",IF(wat!U239&gt;99, "&gt;99", IF(wat!U239&lt;1, "&lt;1",wat!U239 ))), "-")</f>
        <v>97.575149916226209</v>
      </c>
      <c r="V241" s="53">
        <f>IF(ISNUMBER(wat!V239), IF(wat!V239=-999,"NA",IF(wat!V239&gt;99, "&gt;99", IF(wat!V239&lt;1, "&lt;1",wat!V239 ))), "-")</f>
        <v>95.864311101795863</v>
      </c>
      <c r="W241" s="53">
        <f>IF(ISNUMBER(wat!W239), IF(wat!W239=-999,"NA",IF(wat!W239&gt;99, "&gt;99", IF(wat!W239&lt;1, "&lt;1",wat!W239 ))), "-")</f>
        <v>97.878098433937595</v>
      </c>
      <c r="X241" s="29">
        <f>IF(ISNUMBER(wat!X239), IF(wat!X239=-999,"NA",wat!X239), "-")</f>
        <v>0.12069866806268692</v>
      </c>
      <c r="Y241" s="28">
        <f>IF(ISNUMBER(wat!Y239), IF(wat!Y239=-999,"NA",IF(wat!Y239&gt;99, "&gt;99", IF(wat!Y239&lt;1, "&lt;1",wat!Y239 ))), "-")</f>
        <v>96.234851208618892</v>
      </c>
      <c r="Z241" s="28">
        <f>IF(ISNUMBER(wat!Z239), IF(wat!Z239=-999,"NA",IF(wat!Z239&gt;99, "&gt;99", IF(wat!Z239&lt;1, "&lt;1",wat!Z239 ))), "-")</f>
        <v>2.9238102081409751</v>
      </c>
      <c r="AA241" s="52">
        <f>IF(ISNUMBER(wat!AA239), IF(wat!AA239=-999,"NA",IF(wat!AA239&gt;99, "&gt;99", IF(wat!AA239&lt;1, "&lt;1",wat!AA239 ))), "-")</f>
        <v>93.298824111305137</v>
      </c>
      <c r="AB241" s="53">
        <f>IF(ISNUMBER(wat!AB239), IF(wat!AB239=-999,"NA",IF(wat!AB239&gt;99, "&gt;99", IF(wat!AB239&lt;1, "&lt;1",wat!AB239 ))), "-")</f>
        <v>94.022624177112476</v>
      </c>
      <c r="AC241" s="53">
        <f>IF(ISNUMBER(wat!AC239), IF(wat!AC239=-999,"NA",IF(wat!AC239&gt;99, "&gt;99", IF(wat!AC239&lt;1, "&lt;1",wat!AC239 ))), "-")</f>
        <v>93.298824111305137</v>
      </c>
      <c r="AD241" s="53">
        <f>IF(ISNUMBER(wat!AD239), IF(wat!AD239=-999,"NA",IF(wat!AD239&gt;99, "&gt;99", IF(wat!AD239&lt;1, "&lt;1",wat!AD239 ))), "-")</f>
        <v>94.723951123625071</v>
      </c>
      <c r="AE241" s="29" t="str">
        <f>IF(ISNUMBER(wat!AE239), IF(wat!AE239=-999,"NA",wat!AE239), "-")</f>
        <v>-</v>
      </c>
      <c r="AF241" s="28">
        <f>IF(ISNUMBER(wat!AF239), IF(wat!AF239=-999,"NA",IF(wat!AF239&gt;99, "&gt;99", IF(wat!AF239&lt;1, "&lt;1",wat!AF239 ))), "-")</f>
        <v>90.888420501302051</v>
      </c>
      <c r="AG241" s="28">
        <f>IF(ISNUMBER(wat!AG239), IF(wat!AG239=-999,"NA",IF(wat!AG239&gt;99, "&gt;99", IF(wat!AG239&lt;1, "&lt;1",wat!AG239 ))), "-")</f>
        <v>7.0185270596059173</v>
      </c>
      <c r="AH241" s="52">
        <f>IF(ISNUMBER(wat!AH239), IF(wat!AH239=-999,"NA",IF(wat!AH239&gt;99, "&gt;99", IF(wat!AH239&lt;1, "&lt;1",wat!AH239 ))), "-")</f>
        <v>96.576297258903068</v>
      </c>
      <c r="AI241" s="53">
        <f>IF(ISNUMBER(wat!AI239), IF(wat!AI239=-999,"NA",IF(wat!AI239&gt;99, "&gt;99", IF(wat!AI239&lt;1, "&lt;1",wat!AI239 ))), "-")</f>
        <v>98.559652899010004</v>
      </c>
      <c r="AJ241" s="53">
        <f>IF(ISNUMBER(wat!AJ239), IF(wat!AJ239=-999,"NA",IF(wat!AJ239&gt;99, "&gt;99", IF(wat!AJ239&lt;1, "&lt;1",wat!AJ239 ))), "-")</f>
        <v>96.576297258903068</v>
      </c>
      <c r="AK241" s="53">
        <f>IF(ISNUMBER(wat!AK239), IF(wat!AK239=-999,"NA",IF(wat!AK239&gt;99, "&gt;99", IF(wat!AK239&lt;1, "&lt;1",wat!AK239 ))), "-")</f>
        <v>98.752650829385175</v>
      </c>
      <c r="AL241" s="29">
        <f>IF(ISNUMBER(wat!AL239), IF(wat!AL239=-999,"NA",wat!AL239), "-")</f>
        <v>8.8568583130836487E-2</v>
      </c>
      <c r="AM241" s="28">
        <f>IF(ISNUMBER(wat!AM239), IF(wat!AM239=-999,"NA",IF(wat!AM239&gt;99, "&gt;99", IF(wat!AM239&lt;1, "&lt;1",wat!AM239 ))), "-")</f>
        <v>97.714464549520684</v>
      </c>
      <c r="AN241" s="28">
        <f>IF(ISNUMBER(wat!AN239), IF(wat!AN239=-999,"NA",IF(wat!AN239&gt;99, "&gt;99", IF(wat!AN239&lt;1, "&lt;1",wat!AN239 ))), "-")</f>
        <v>1.7936798419798734</v>
      </c>
      <c r="AO241" s="25">
        <f>IF(ISBLANK(wat!AO239), "", wat!AO239)</f>
        <v>238</v>
      </c>
    </row>
    <row r="242" spans="1:41" hidden="1" x14ac:dyDescent="0.25">
      <c r="A242" s="25" t="str">
        <f>IF(ISBLANK(wat!A240), "", wat!A240)</f>
        <v>High-income</v>
      </c>
      <c r="B242" s="56">
        <f>IF(ISBLANK(wat!B240), "", wat!B240)</f>
        <v>2007</v>
      </c>
      <c r="C242" s="54">
        <f>IF(ISNUMBER(wat!C240), wat!C240, "-")</f>
        <v>1129437.0266370773</v>
      </c>
      <c r="D242" s="28">
        <f>IF(ISNUMBER(wat!D240), wat!D240, "-")</f>
        <v>78.668052673339844</v>
      </c>
      <c r="E242" s="51" t="str">
        <f>IF(ISNUMBER(wat!E240), IF(wat!E240=-999,"NA",IF(wat!E240&gt;99, "&gt;99", IF(wat!E240&lt;1, "&lt;1",wat!E240 ))), "-")</f>
        <v>&gt;99</v>
      </c>
      <c r="F242" s="28" t="str">
        <f>IF(ISNUMBER(wat!F240), IF(wat!F240=-999,"NA",IF(wat!F240&gt;99, "&gt;99", IF(wat!F240&lt;1, "&lt;1",wat!F240 ))), "-")</f>
        <v>&lt;1</v>
      </c>
      <c r="G242" s="28" t="str">
        <f>IF(ISNUMBER(wat!G240), IF(wat!G240=-999,"NA",IF(wat!G240&gt;99, "&gt;99", IF(wat!G240&lt;1, "&lt;1",wat!G240 ))), "-")</f>
        <v>&lt;1</v>
      </c>
      <c r="H242" s="28" t="str">
        <f>IF(ISNUMBER(wat!H240), IF(wat!H240=-999,"NA",IF(wat!H240&gt;99, "&gt;99", IF(wat!H240&lt;1, "&lt;1",wat!H240 ))), "-")</f>
        <v>&lt;1</v>
      </c>
      <c r="I242" s="29">
        <f>IF(ISNUMBER(wat!I240), IF(wat!I240=-999,"NA",wat!I240), "-")</f>
        <v>4.4825054705142975E-2</v>
      </c>
      <c r="J242" s="51">
        <f>IF(ISNUMBER(wat!J240), IF(wat!J240=-999,"NA",IF(wat!J240&gt;99, "&gt;99", wat!J240)), "-")</f>
        <v>97.84732396641968</v>
      </c>
      <c r="K242" s="28" t="str">
        <f>IF(ISNUMBER(wat!K240), IF(wat!K240=-999,"NA",IF(wat!K240&gt;99, "&gt;99", IF(wat!K240&lt;1, "&lt;1",wat!K240 ))), "-")</f>
        <v>&lt;1</v>
      </c>
      <c r="L242" s="28">
        <f>IF(ISNUMBER(wat!L240), IF(wat!L240=-999,"NA",IF(wat!L240&gt;99, "&gt;99", IF(wat!L240&lt;1, "&lt;1",wat!L240 ))), "-")</f>
        <v>1.9872788642587422</v>
      </c>
      <c r="M242" s="28" t="str">
        <f>IF(ISNUMBER(wat!M240), IF(wat!M240=-999,"NA",IF(wat!M240&gt;99, "&gt;99", IF(wat!M240&lt;1, "&lt;1",wat!M240 ))), "-")</f>
        <v>&lt;1</v>
      </c>
      <c r="N242" s="29">
        <f>IF(ISNUMBER(wat!N240), IF(wat!N240=-999,"NA",wat!N240), "-")</f>
        <v>0.13021135330200195</v>
      </c>
      <c r="O242" s="51" t="str">
        <f>IF(ISNUMBER(wat!O240), IF(wat!O240=-999,"NA",IF(wat!O240&gt;99, "&gt;99", IF(wat!O240&lt;1, "&lt;1",wat!O240 ))), "-")</f>
        <v>&gt;99</v>
      </c>
      <c r="P242" s="28" t="str">
        <f>IF(ISNUMBER(wat!P240), IF(wat!P240=-999,"NA",IF(wat!P240&gt;99, "&gt;99", IF(wat!P240&lt;1, "&lt;1",wat!P240 ))), "-")</f>
        <v>&lt;1</v>
      </c>
      <c r="Q242" s="28" t="str">
        <f>IF(ISNUMBER(wat!Q240), IF(wat!Q240=-999,"NA",IF(wat!Q240&gt;99, "&gt;99", IF(wat!Q240&lt;1, "&lt;1",wat!Q240 ))), "-")</f>
        <v>&lt;1</v>
      </c>
      <c r="R242" s="28" t="str">
        <f>IF(ISNUMBER(wat!R240), IF(wat!R240=-999,"NA",IF(wat!R240&gt;99, "&gt;99", IF(wat!R240&lt;1, "&lt;1",wat!R240 ))), "-")</f>
        <v>&lt;1</v>
      </c>
      <c r="S242" s="29">
        <f>IF(ISNUMBER(wat!S240), IF(wat!S240=-999,"NA",wat!S240), "-")</f>
        <v>1.7635582014918327E-2</v>
      </c>
      <c r="T242" s="52">
        <f>IF(ISNUMBER(wat!T240), IF(wat!T240=-999,"NA",IF(wat!T240&gt;99, "&gt;99", IF(wat!T240&lt;1, "&lt;1",wat!T240 ))), "-")</f>
        <v>95.92384870780721</v>
      </c>
      <c r="U242" s="53">
        <f>IF(ISNUMBER(wat!U240), IF(wat!U240=-999,"NA",IF(wat!U240&gt;99, "&gt;99", IF(wat!U240&lt;1, "&lt;1",wat!U240 ))), "-")</f>
        <v>97.694386379109616</v>
      </c>
      <c r="V242" s="53">
        <f>IF(ISNUMBER(wat!V240), IF(wat!V240=-999,"NA",IF(wat!V240&gt;99, "&gt;99", IF(wat!V240&lt;1, "&lt;1",wat!V240 ))), "-")</f>
        <v>95.92384870780721</v>
      </c>
      <c r="W242" s="53">
        <f>IF(ISNUMBER(wat!W240), IF(wat!W240=-999,"NA",IF(wat!W240&gt;99, "&gt;99", IF(wat!W240&lt;1, "&lt;1",wat!W240 ))), "-")</f>
        <v>97.917536225536608</v>
      </c>
      <c r="X242" s="29">
        <f>IF(ISNUMBER(wat!X240), IF(wat!X240=-999,"NA",wat!X240), "-")</f>
        <v>0.12069866806268692</v>
      </c>
      <c r="Y242" s="28">
        <f>IF(ISNUMBER(wat!Y240), IF(wat!Y240=-999,"NA",IF(wat!Y240&gt;99, "&gt;99", IF(wat!Y240&lt;1, "&lt;1",wat!Y240 ))), "-")</f>
        <v>96.339543241846272</v>
      </c>
      <c r="Z242" s="28">
        <f>IF(ISNUMBER(wat!Z240), IF(wat!Z240=-999,"NA",IF(wat!Z240&gt;99, "&gt;99", IF(wat!Z240&lt;1, "&lt;1",wat!Z240 ))), "-")</f>
        <v>2.8482678568985467</v>
      </c>
      <c r="AA242" s="52">
        <f>IF(ISNUMBER(wat!AA240), IF(wat!AA240=-999,"NA",IF(wat!AA240&gt;99, "&gt;99", IF(wat!AA240&lt;1, "&lt;1",wat!AA240 ))), "-")</f>
        <v>93.358427798626181</v>
      </c>
      <c r="AB242" s="53">
        <f>IF(ISNUMBER(wat!AB240), IF(wat!AB240=-999,"NA",IF(wat!AB240&gt;99, "&gt;99", IF(wat!AB240&lt;1, "&lt;1",wat!AB240 ))), "-")</f>
        <v>94.208681081903933</v>
      </c>
      <c r="AC242" s="53">
        <f>IF(ISNUMBER(wat!AC240), IF(wat!AC240=-999,"NA",IF(wat!AC240&gt;99, "&gt;99", IF(wat!AC240&lt;1, "&lt;1",wat!AC240 ))), "-")</f>
        <v>93.358427798626181</v>
      </c>
      <c r="AD242" s="53">
        <f>IF(ISNUMBER(wat!AD240), IF(wat!AD240=-999,"NA",IF(wat!AD240&gt;99, "&gt;99", IF(wat!AD240&lt;1, "&lt;1",wat!AD240 ))), "-")</f>
        <v>94.727143363598117</v>
      </c>
      <c r="AE242" s="29" t="str">
        <f>IF(ISNUMBER(wat!AE240), IF(wat!AE240=-999,"NA",wat!AE240), "-")</f>
        <v>-</v>
      </c>
      <c r="AF242" s="28">
        <f>IF(ISNUMBER(wat!AF240), IF(wat!AF240=-999,"NA",IF(wat!AF240&gt;99, "&gt;99", IF(wat!AF240&lt;1, "&lt;1",wat!AF240 ))), "-")</f>
        <v>91.109032010602832</v>
      </c>
      <c r="AG242" s="28">
        <f>IF(ISNUMBER(wat!AG240), IF(wat!AG240=-999,"NA",IF(wat!AG240&gt;99, "&gt;99", IF(wat!AG240&lt;1, "&lt;1",wat!AG240 ))), "-")</f>
        <v>6.8440567832030297</v>
      </c>
      <c r="AH242" s="52">
        <f>IF(ISNUMBER(wat!AH240), IF(wat!AH240=-999,"NA",IF(wat!AH240&gt;99, "&gt;99", IF(wat!AH240&lt;1, "&lt;1",wat!AH240 ))), "-")</f>
        <v>96.623296110344512</v>
      </c>
      <c r="AI242" s="53">
        <f>IF(ISNUMBER(wat!AI240), IF(wat!AI240=-999,"NA",IF(wat!AI240&gt;99, "&gt;99", IF(wat!AI240&lt;1, "&lt;1",wat!AI240 ))), "-")</f>
        <v>98.643416454107495</v>
      </c>
      <c r="AJ242" s="53">
        <f>IF(ISNUMBER(wat!AJ240), IF(wat!AJ240=-999,"NA",IF(wat!AJ240&gt;99, "&gt;99", IF(wat!AJ240&lt;1, "&lt;1",wat!AJ240 ))), "-")</f>
        <v>96.623296110344512</v>
      </c>
      <c r="AK242" s="53">
        <f>IF(ISNUMBER(wat!AK240), IF(wat!AK240=-999,"NA",IF(wat!AK240&gt;99, "&gt;99", IF(wat!AK240&lt;1, "&lt;1",wat!AK240 ))), "-")</f>
        <v>98.786509258027479</v>
      </c>
      <c r="AL242" s="29">
        <f>IF(ISNUMBER(wat!AL240), IF(wat!AL240=-999,"NA",wat!AL240), "-")</f>
        <v>8.8568583130836487E-2</v>
      </c>
      <c r="AM242" s="28">
        <f>IF(ISNUMBER(wat!AM240), IF(wat!AM240=-999,"NA",IF(wat!AM240&gt;99, "&gt;99", IF(wat!AM240&lt;1, "&lt;1",wat!AM240 ))), "-")</f>
        <v>97.76157597077065</v>
      </c>
      <c r="AN242" s="28">
        <f>IF(ISNUMBER(wat!AN240), IF(wat!AN240=-999,"NA",IF(wat!AN240&gt;99, "&gt;99", IF(wat!AN240&lt;1, "&lt;1",wat!AN240 ))), "-")</f>
        <v>1.7650317277834682</v>
      </c>
      <c r="AO242" s="25">
        <f>IF(ISBLANK(wat!AO240), "", wat!AO240)</f>
        <v>239</v>
      </c>
    </row>
    <row r="243" spans="1:41" hidden="1" x14ac:dyDescent="0.25">
      <c r="A243" s="25" t="str">
        <f>IF(ISBLANK(wat!A241), "", wat!A241)</f>
        <v>High-income</v>
      </c>
      <c r="B243" s="56">
        <f>IF(ISBLANK(wat!B241), "", wat!B241)</f>
        <v>2008</v>
      </c>
      <c r="C243" s="54">
        <f>IF(ISNUMBER(wat!C241), wat!C241, "-")</f>
        <v>1138139.3667650223</v>
      </c>
      <c r="D243" s="28">
        <f>IF(ISNUMBER(wat!D241), wat!D241, "-")</f>
        <v>78.961738586425781</v>
      </c>
      <c r="E243" s="51" t="str">
        <f>IF(ISNUMBER(wat!E241), IF(wat!E241=-999,"NA",IF(wat!E241&gt;99, "&gt;99", IF(wat!E241&lt;1, "&lt;1",wat!E241 ))), "-")</f>
        <v>&gt;99</v>
      </c>
      <c r="F243" s="28" t="str">
        <f>IF(ISNUMBER(wat!F241), IF(wat!F241=-999,"NA",IF(wat!F241&gt;99, "&gt;99", IF(wat!F241&lt;1, "&lt;1",wat!F241 ))), "-")</f>
        <v>&lt;1</v>
      </c>
      <c r="G243" s="28" t="str">
        <f>IF(ISNUMBER(wat!G241), IF(wat!G241=-999,"NA",IF(wat!G241&gt;99, "&gt;99", IF(wat!G241&lt;1, "&lt;1",wat!G241 ))), "-")</f>
        <v>&lt;1</v>
      </c>
      <c r="H243" s="28" t="str">
        <f>IF(ISNUMBER(wat!H241), IF(wat!H241=-999,"NA",IF(wat!H241&gt;99, "&gt;99", IF(wat!H241&lt;1, "&lt;1",wat!H241 ))), "-")</f>
        <v>&lt;1</v>
      </c>
      <c r="I243" s="29">
        <f>IF(ISNUMBER(wat!I241), IF(wat!I241=-999,"NA",wat!I241), "-")</f>
        <v>4.4825054705142975E-2</v>
      </c>
      <c r="J243" s="51">
        <f>IF(ISNUMBER(wat!J241), IF(wat!J241=-999,"NA",IF(wat!J241&gt;99, "&gt;99", wat!J241)), "-")</f>
        <v>97.893004924189228</v>
      </c>
      <c r="K243" s="28" t="str">
        <f>IF(ISNUMBER(wat!K241), IF(wat!K241=-999,"NA",IF(wat!K241&gt;99, "&gt;99", IF(wat!K241&lt;1, "&lt;1",wat!K241 ))), "-")</f>
        <v>&lt;1</v>
      </c>
      <c r="L243" s="28">
        <f>IF(ISNUMBER(wat!L241), IF(wat!L241=-999,"NA",IF(wat!L241&gt;99, "&gt;99", IF(wat!L241&lt;1, "&lt;1",wat!L241 ))), "-")</f>
        <v>1.9427739518843732</v>
      </c>
      <c r="M243" s="28" t="str">
        <f>IF(ISNUMBER(wat!M241), IF(wat!M241=-999,"NA",IF(wat!M241&gt;99, "&gt;99", IF(wat!M241&lt;1, "&lt;1",wat!M241 ))), "-")</f>
        <v>&lt;1</v>
      </c>
      <c r="N243" s="29">
        <f>IF(ISNUMBER(wat!N241), IF(wat!N241=-999,"NA",wat!N241), "-")</f>
        <v>0.13021135330200195</v>
      </c>
      <c r="O243" s="51" t="str">
        <f>IF(ISNUMBER(wat!O241), IF(wat!O241=-999,"NA",IF(wat!O241&gt;99, "&gt;99", IF(wat!O241&lt;1, "&lt;1",wat!O241 ))), "-")</f>
        <v>&gt;99</v>
      </c>
      <c r="P243" s="28" t="str">
        <f>IF(ISNUMBER(wat!P241), IF(wat!P241=-999,"NA",IF(wat!P241&gt;99, "&gt;99", IF(wat!P241&lt;1, "&lt;1",wat!P241 ))), "-")</f>
        <v>&lt;1</v>
      </c>
      <c r="Q243" s="28" t="str">
        <f>IF(ISNUMBER(wat!Q241), IF(wat!Q241=-999,"NA",IF(wat!Q241&gt;99, "&gt;99", IF(wat!Q241&lt;1, "&lt;1",wat!Q241 ))), "-")</f>
        <v>&lt;1</v>
      </c>
      <c r="R243" s="28" t="str">
        <f>IF(ISNUMBER(wat!R241), IF(wat!R241=-999,"NA",IF(wat!R241&gt;99, "&gt;99", IF(wat!R241&lt;1, "&lt;1",wat!R241 ))), "-")</f>
        <v>&lt;1</v>
      </c>
      <c r="S243" s="29">
        <f>IF(ISNUMBER(wat!S241), IF(wat!S241=-999,"NA",wat!S241), "-")</f>
        <v>1.7635582014918327E-2</v>
      </c>
      <c r="T243" s="52">
        <f>IF(ISNUMBER(wat!T241), IF(wat!T241=-999,"NA",IF(wat!T241&gt;99, "&gt;99", IF(wat!T241&lt;1, "&lt;1",wat!T241 ))), "-")</f>
        <v>95.98587651478627</v>
      </c>
      <c r="U243" s="53">
        <f>IF(ISNUMBER(wat!U241), IF(wat!U241=-999,"NA",IF(wat!U241&gt;99, "&gt;99", IF(wat!U241&lt;1, "&lt;1",wat!U241 ))), "-")</f>
        <v>97.835795460371742</v>
      </c>
      <c r="V243" s="53">
        <f>IF(ISNUMBER(wat!V241), IF(wat!V241=-999,"NA",IF(wat!V241&gt;99, "&gt;99", IF(wat!V241&lt;1, "&lt;1",wat!V241 ))), "-")</f>
        <v>95.98587651478627</v>
      </c>
      <c r="W243" s="53">
        <f>IF(ISNUMBER(wat!W241), IF(wat!W241=-999,"NA",IF(wat!W241&gt;99, "&gt;99", IF(wat!W241&lt;1, "&lt;1",wat!W241 ))), "-")</f>
        <v>98.099582409724761</v>
      </c>
      <c r="X243" s="29">
        <f>IF(ISNUMBER(wat!X241), IF(wat!X241=-999,"NA",wat!X241), "-")</f>
        <v>0.12069866806268692</v>
      </c>
      <c r="Y243" s="28">
        <f>IF(ISNUMBER(wat!Y241), IF(wat!Y241=-999,"NA",IF(wat!Y241&gt;99, "&gt;99", IF(wat!Y241&lt;1, "&lt;1",wat!Y241 ))), "-")</f>
        <v>96.479596425705267</v>
      </c>
      <c r="Z243" s="28">
        <f>IF(ISNUMBER(wat!Z241), IF(wat!Z241=-999,"NA",IF(wat!Z241&gt;99, "&gt;99", IF(wat!Z241&lt;1, "&lt;1",wat!Z241 ))), "-")</f>
        <v>2.7394036289070298</v>
      </c>
      <c r="AA243" s="52">
        <f>IF(ISNUMBER(wat!AA241), IF(wat!AA241=-999,"NA",IF(wat!AA241&gt;99, "&gt;99", IF(wat!AA241&lt;1, "&lt;1",wat!AA241 ))), "-")</f>
        <v>93.428373168214179</v>
      </c>
      <c r="AB243" s="53">
        <f>IF(ISNUMBER(wat!AB241), IF(wat!AB241=-999,"NA",IF(wat!AB241&gt;99, "&gt;99", IF(wat!AB241&lt;1, "&lt;1",wat!AB241 ))), "-")</f>
        <v>94.499904351731573</v>
      </c>
      <c r="AC243" s="53">
        <f>IF(ISNUMBER(wat!AC241), IF(wat!AC241=-999,"NA",IF(wat!AC241&gt;99, "&gt;99", IF(wat!AC241&lt;1, "&lt;1",wat!AC241 ))), "-")</f>
        <v>93.428373168214179</v>
      </c>
      <c r="AD243" s="53">
        <f>IF(ISNUMBER(wat!AD241), IF(wat!AD241=-999,"NA",IF(wat!AD241&gt;99, "&gt;99", IF(wat!AD241&lt;1, "&lt;1",wat!AD241 ))), "-")</f>
        <v>95.410011485924002</v>
      </c>
      <c r="AE243" s="29" t="str">
        <f>IF(ISNUMBER(wat!AE241), IF(wat!AE241=-999,"NA",wat!AE241), "-")</f>
        <v>-</v>
      </c>
      <c r="AF243" s="28">
        <f>IF(ISNUMBER(wat!AF241), IF(wat!AF241=-999,"NA",IF(wat!AF241&gt;99, "&gt;99", IF(wat!AF241&lt;1, "&lt;1",wat!AF241 ))), "-")</f>
        <v>91.46124855461666</v>
      </c>
      <c r="AG243" s="28">
        <f>IF(ISNUMBER(wat!AG241), IF(wat!AG241=-999,"NA",IF(wat!AG241&gt;99, "&gt;99", IF(wat!AG241&lt;1, "&lt;1",wat!AG241 ))), "-")</f>
        <v>6.5483656911809849</v>
      </c>
      <c r="AH243" s="52">
        <f>IF(ISNUMBER(wat!AH241), IF(wat!AH241=-999,"NA",IF(wat!AH241&gt;99, "&gt;99", IF(wat!AH241&lt;1, "&lt;1",wat!AH241 ))), "-")</f>
        <v>96.671121411166595</v>
      </c>
      <c r="AI243" s="53">
        <f>IF(ISNUMBER(wat!AI241), IF(wat!AI241=-999,"NA",IF(wat!AI241&gt;99, "&gt;99", IF(wat!AI241&lt;1, "&lt;1",wat!AI241 ))), "-")</f>
        <v>98.728474948675128</v>
      </c>
      <c r="AJ243" s="53">
        <f>IF(ISNUMBER(wat!AJ241), IF(wat!AJ241=-999,"NA",IF(wat!AJ241&gt;99, "&gt;99", IF(wat!AJ241&lt;1, "&lt;1",wat!AJ241 ))), "-")</f>
        <v>96.671121411166595</v>
      </c>
      <c r="AK243" s="53">
        <f>IF(ISNUMBER(wat!AK241), IF(wat!AK241=-999,"NA",IF(wat!AK241&gt;99, "&gt;99", IF(wat!AK241&lt;1, "&lt;1",wat!AK241 ))), "-")</f>
        <v>98.820096192046151</v>
      </c>
      <c r="AL243" s="29">
        <f>IF(ISNUMBER(wat!AL241), IF(wat!AL241=-999,"NA",wat!AL241), "-")</f>
        <v>8.8568583130836487E-2</v>
      </c>
      <c r="AM243" s="28">
        <f>IF(ISNUMBER(wat!AM241), IF(wat!AM241=-999,"NA",IF(wat!AM241&gt;99, "&gt;99", IF(wat!AM241&lt;1, "&lt;1",wat!AM241 ))), "-")</f>
        <v>97.820418502086696</v>
      </c>
      <c r="AN243" s="28">
        <f>IF(ISNUMBER(wat!AN241), IF(wat!AN241=-999,"NA",IF(wat!AN241&gt;99, "&gt;99", IF(wat!AN241&lt;1, "&lt;1",wat!AN241 ))), "-")</f>
        <v>1.7248272066512318</v>
      </c>
      <c r="AO243" s="25">
        <f>IF(ISBLANK(wat!AO241), "", wat!AO241)</f>
        <v>240</v>
      </c>
    </row>
    <row r="244" spans="1:41" hidden="1" x14ac:dyDescent="0.25">
      <c r="A244" s="25" t="str">
        <f>IF(ISBLANK(wat!A242), "", wat!A242)</f>
        <v>High-income</v>
      </c>
      <c r="B244" s="56">
        <f>IF(ISBLANK(wat!B242), "", wat!B242)</f>
        <v>2009</v>
      </c>
      <c r="C244" s="54">
        <f>IF(ISNUMBER(wat!C242), wat!C242, "-")</f>
        <v>1146652.6766147614</v>
      </c>
      <c r="D244" s="28">
        <f>IF(ISNUMBER(wat!D242), wat!D242, "-")</f>
        <v>79.244560241699219</v>
      </c>
      <c r="E244" s="51" t="str">
        <f>IF(ISNUMBER(wat!E242), IF(wat!E242=-999,"NA",IF(wat!E242&gt;99, "&gt;99", IF(wat!E242&lt;1, "&lt;1",wat!E242 ))), "-")</f>
        <v>&gt;99</v>
      </c>
      <c r="F244" s="28" t="str">
        <f>IF(ISNUMBER(wat!F242), IF(wat!F242=-999,"NA",IF(wat!F242&gt;99, "&gt;99", IF(wat!F242&lt;1, "&lt;1",wat!F242 ))), "-")</f>
        <v>&lt;1</v>
      </c>
      <c r="G244" s="28" t="str">
        <f>IF(ISNUMBER(wat!G242), IF(wat!G242=-999,"NA",IF(wat!G242&gt;99, "&gt;99", IF(wat!G242&lt;1, "&lt;1",wat!G242 ))), "-")</f>
        <v>&lt;1</v>
      </c>
      <c r="H244" s="28" t="str">
        <f>IF(ISNUMBER(wat!H242), IF(wat!H242=-999,"NA",IF(wat!H242&gt;99, "&gt;99", IF(wat!H242&lt;1, "&lt;1",wat!H242 ))), "-")</f>
        <v>&lt;1</v>
      </c>
      <c r="I244" s="29">
        <f>IF(ISNUMBER(wat!I242), IF(wat!I242=-999,"NA",wat!I242), "-")</f>
        <v>4.4825054705142975E-2</v>
      </c>
      <c r="J244" s="51">
        <f>IF(ISNUMBER(wat!J242), IF(wat!J242=-999,"NA",IF(wat!J242&gt;99, "&gt;99", wat!J242)), "-")</f>
        <v>97.931509995027255</v>
      </c>
      <c r="K244" s="28" t="str">
        <f>IF(ISNUMBER(wat!K242), IF(wat!K242=-999,"NA",IF(wat!K242&gt;99, "&gt;99", IF(wat!K242&lt;1, "&lt;1",wat!K242 ))), "-")</f>
        <v>&lt;1</v>
      </c>
      <c r="L244" s="28">
        <f>IF(ISNUMBER(wat!L242), IF(wat!L242=-999,"NA",IF(wat!L242&gt;99, "&gt;99", IF(wat!L242&lt;1, "&lt;1",wat!L242 ))), "-")</f>
        <v>1.9098614391690885</v>
      </c>
      <c r="M244" s="28" t="str">
        <f>IF(ISNUMBER(wat!M242), IF(wat!M242=-999,"NA",IF(wat!M242&gt;99, "&gt;99", IF(wat!M242&lt;1, "&lt;1",wat!M242 ))), "-")</f>
        <v>&lt;1</v>
      </c>
      <c r="N244" s="29">
        <f>IF(ISNUMBER(wat!N242), IF(wat!N242=-999,"NA",wat!N242), "-")</f>
        <v>0.13021135330200195</v>
      </c>
      <c r="O244" s="51" t="str">
        <f>IF(ISNUMBER(wat!O242), IF(wat!O242=-999,"NA",IF(wat!O242&gt;99, "&gt;99", IF(wat!O242&lt;1, "&lt;1",wat!O242 ))), "-")</f>
        <v>&gt;99</v>
      </c>
      <c r="P244" s="28" t="str">
        <f>IF(ISNUMBER(wat!P242), IF(wat!P242=-999,"NA",IF(wat!P242&gt;99, "&gt;99", IF(wat!P242&lt;1, "&lt;1",wat!P242 ))), "-")</f>
        <v>&lt;1</v>
      </c>
      <c r="Q244" s="28" t="str">
        <f>IF(ISNUMBER(wat!Q242), IF(wat!Q242=-999,"NA",IF(wat!Q242&gt;99, "&gt;99", IF(wat!Q242&lt;1, "&lt;1",wat!Q242 ))), "-")</f>
        <v>&lt;1</v>
      </c>
      <c r="R244" s="28" t="str">
        <f>IF(ISNUMBER(wat!R242), IF(wat!R242=-999,"NA",IF(wat!R242&gt;99, "&gt;99", IF(wat!R242&lt;1, "&lt;1",wat!R242 ))), "-")</f>
        <v>&lt;1</v>
      </c>
      <c r="S244" s="29">
        <f>IF(ISNUMBER(wat!S242), IF(wat!S242=-999,"NA",wat!S242), "-")</f>
        <v>1.7635582014918327E-2</v>
      </c>
      <c r="T244" s="52">
        <f>IF(ISNUMBER(wat!T242), IF(wat!T242=-999,"NA",IF(wat!T242&gt;99, "&gt;99", IF(wat!T242&lt;1, "&lt;1",wat!T242 ))), "-")</f>
        <v>96.063284988623323</v>
      </c>
      <c r="U244" s="53">
        <f>IF(ISNUMBER(wat!U242), IF(wat!U242=-999,"NA",IF(wat!U242&gt;99, "&gt;99", IF(wat!U242&lt;1, "&lt;1",wat!U242 ))), "-")</f>
        <v>97.953054003198361</v>
      </c>
      <c r="V244" s="53">
        <f>IF(ISNUMBER(wat!V242), IF(wat!V242=-999,"NA",IF(wat!V242&gt;99, "&gt;99", IF(wat!V242&lt;1, "&lt;1",wat!V242 ))), "-")</f>
        <v>96.063284988623323</v>
      </c>
      <c r="W244" s="53">
        <f>IF(ISNUMBER(wat!W242), IF(wat!W242=-999,"NA",IF(wat!W242&gt;99, "&gt;99", IF(wat!W242&lt;1, "&lt;1",wat!W242 ))), "-")</f>
        <v>98.136147039996061</v>
      </c>
      <c r="X244" s="29">
        <f>IF(ISNUMBER(wat!X242), IF(wat!X242=-999,"NA",wat!X242), "-")</f>
        <v>0.12069866806268692</v>
      </c>
      <c r="Y244" s="28">
        <f>IF(ISNUMBER(wat!Y242), IF(wat!Y242=-999,"NA",IF(wat!Y242&gt;99, "&gt;99", IF(wat!Y242&lt;1, "&lt;1",wat!Y242 ))), "-")</f>
        <v>96.584101008039369</v>
      </c>
      <c r="Z244" s="28">
        <f>IF(ISNUMBER(wat!Z242), IF(wat!Z242=-999,"NA",IF(wat!Z242&gt;99, "&gt;99", IF(wat!Z242&lt;1, "&lt;1",wat!Z242 ))), "-")</f>
        <v>2.6607775588130127</v>
      </c>
      <c r="AA244" s="52">
        <f>IF(ISNUMBER(wat!AA242), IF(wat!AA242=-999,"NA",IF(wat!AA242&gt;99, "&gt;99", IF(wat!AA242&lt;1, "&lt;1",wat!AA242 ))), "-")</f>
        <v>93.483872043905592</v>
      </c>
      <c r="AB244" s="53">
        <f>IF(ISNUMBER(wat!AB242), IF(wat!AB242=-999,"NA",IF(wat!AB242&gt;99, "&gt;99", IF(wat!AB242&lt;1, "&lt;1",wat!AB242 ))), "-")</f>
        <v>94.681109211895347</v>
      </c>
      <c r="AC244" s="53">
        <f>IF(ISNUMBER(wat!AC242), IF(wat!AC242=-999,"NA",IF(wat!AC242&gt;99, "&gt;99", IF(wat!AC242&lt;1, "&lt;1",wat!AC242 ))), "-")</f>
        <v>93.483872043905592</v>
      </c>
      <c r="AD244" s="53">
        <f>IF(ISNUMBER(wat!AD242), IF(wat!AD242=-999,"NA",IF(wat!AD242&gt;99, "&gt;99", IF(wat!AD242&lt;1, "&lt;1",wat!AD242 ))), "-")</f>
        <v>95.416300506428186</v>
      </c>
      <c r="AE244" s="29" t="str">
        <f>IF(ISNUMBER(wat!AE242), IF(wat!AE242=-999,"NA",wat!AE242), "-")</f>
        <v>-</v>
      </c>
      <c r="AF244" s="28">
        <f>IF(ISNUMBER(wat!AF242), IF(wat!AF242=-999,"NA",IF(wat!AF242&gt;99, "&gt;99", IF(wat!AF242&lt;1, "&lt;1",wat!AF242 ))), "-")</f>
        <v>91.665329530338681</v>
      </c>
      <c r="AG244" s="28">
        <f>IF(ISNUMBER(wat!AG242), IF(wat!AG242=-999,"NA",IF(wat!AG242&gt;99, "&gt;99", IF(wat!AG242&lt;1, "&lt;1",wat!AG242 ))), "-")</f>
        <v>6.378834777556011</v>
      </c>
      <c r="AH244" s="52">
        <f>IF(ISNUMBER(wat!AH242), IF(wat!AH242=-999,"NA",IF(wat!AH242&gt;99, "&gt;99", IF(wat!AH242&lt;1, "&lt;1",wat!AH242 ))), "-")</f>
        <v>96.742720236613621</v>
      </c>
      <c r="AI244" s="53">
        <f>IF(ISNUMBER(wat!AI242), IF(wat!AI242=-999,"NA",IF(wat!AI242&gt;99, "&gt;99", IF(wat!AI242&lt;1, "&lt;1",wat!AI242 ))), "-")</f>
        <v>98.813923816197359</v>
      </c>
      <c r="AJ244" s="53">
        <f>IF(ISNUMBER(wat!AJ242), IF(wat!AJ242=-999,"NA",IF(wat!AJ242&gt;99, "&gt;99", IF(wat!AJ242&lt;1, "&lt;1",wat!AJ242 ))), "-")</f>
        <v>96.742720236613621</v>
      </c>
      <c r="AK244" s="53">
        <f>IF(ISNUMBER(wat!AK242), IF(wat!AK242=-999,"NA",IF(wat!AK242&gt;99, "&gt;99", IF(wat!AK242&lt;1, "&lt;1",wat!AK242 ))), "-")</f>
        <v>98.852443606599508</v>
      </c>
      <c r="AL244" s="29">
        <f>IF(ISNUMBER(wat!AL242), IF(wat!AL242=-999,"NA",wat!AL242), "-")</f>
        <v>8.8568583130836487E-2</v>
      </c>
      <c r="AM244" s="28">
        <f>IF(ISNUMBER(wat!AM242), IF(wat!AM242=-999,"NA",IF(wat!AM242&gt;99, "&gt;99", IF(wat!AM242&lt;1, "&lt;1",wat!AM242 ))), "-")</f>
        <v>97.87617738943834</v>
      </c>
      <c r="AN244" s="28">
        <f>IF(ISNUMBER(wat!AN242), IF(wat!AN242=-999,"NA",IF(wat!AN242&gt;99, "&gt;99", IF(wat!AN242&lt;1, "&lt;1",wat!AN242 ))), "-")</f>
        <v>1.6872204569620699</v>
      </c>
      <c r="AO244" s="25">
        <f>IF(ISBLANK(wat!AO242), "", wat!AO242)</f>
        <v>241</v>
      </c>
    </row>
    <row r="245" spans="1:41" hidden="1" x14ac:dyDescent="0.25">
      <c r="A245" s="25" t="str">
        <f>IF(ISBLANK(wat!A243), "", wat!A243)</f>
        <v>High-income</v>
      </c>
      <c r="B245" s="56">
        <f>IF(ISBLANK(wat!B243), "", wat!B243)</f>
        <v>2010</v>
      </c>
      <c r="C245" s="54">
        <f>IF(ISNUMBER(wat!C243), wat!C243, "-")</f>
        <v>1154741.5584344864</v>
      </c>
      <c r="D245" s="28">
        <f>IF(ISNUMBER(wat!D243), wat!D243, "-")</f>
        <v>79.514549255371094</v>
      </c>
      <c r="E245" s="51" t="str">
        <f>IF(ISNUMBER(wat!E243), IF(wat!E243=-999,"NA",IF(wat!E243&gt;99, "&gt;99", IF(wat!E243&lt;1, "&lt;1",wat!E243 ))), "-")</f>
        <v>&gt;99</v>
      </c>
      <c r="F245" s="28" t="str">
        <f>IF(ISNUMBER(wat!F243), IF(wat!F243=-999,"NA",IF(wat!F243&gt;99, "&gt;99", IF(wat!F243&lt;1, "&lt;1",wat!F243 ))), "-")</f>
        <v>&lt;1</v>
      </c>
      <c r="G245" s="28" t="str">
        <f>IF(ISNUMBER(wat!G243), IF(wat!G243=-999,"NA",IF(wat!G243&gt;99, "&gt;99", IF(wat!G243&lt;1, "&lt;1",wat!G243 ))), "-")</f>
        <v>&lt;1</v>
      </c>
      <c r="H245" s="28" t="str">
        <f>IF(ISNUMBER(wat!H243), IF(wat!H243=-999,"NA",IF(wat!H243&gt;99, "&gt;99", IF(wat!H243&lt;1, "&lt;1",wat!H243 ))), "-")</f>
        <v>&lt;1</v>
      </c>
      <c r="I245" s="29">
        <f>IF(ISNUMBER(wat!I243), IF(wat!I243=-999,"NA",wat!I243), "-")</f>
        <v>4.4825054705142975E-2</v>
      </c>
      <c r="J245" s="51">
        <f>IF(ISNUMBER(wat!J243), IF(wat!J243=-999,"NA",IF(wat!J243&gt;99, "&gt;99", wat!J243)), "-")</f>
        <v>98.092985698992265</v>
      </c>
      <c r="K245" s="28" t="str">
        <f>IF(ISNUMBER(wat!K243), IF(wat!K243=-999,"NA",IF(wat!K243&gt;99, "&gt;99", IF(wat!K243&lt;1, "&lt;1",wat!K243 ))), "-")</f>
        <v>&lt;1</v>
      </c>
      <c r="L245" s="28">
        <f>IF(ISNUMBER(wat!L243), IF(wat!L243=-999,"NA",IF(wat!L243&gt;99, "&gt;99", IF(wat!L243&lt;1, "&lt;1",wat!L243 ))), "-")</f>
        <v>1.7546106324133355</v>
      </c>
      <c r="M245" s="28" t="str">
        <f>IF(ISNUMBER(wat!M243), IF(wat!M243=-999,"NA",IF(wat!M243&gt;99, "&gt;99", IF(wat!M243&lt;1, "&lt;1",wat!M243 ))), "-")</f>
        <v>&lt;1</v>
      </c>
      <c r="N245" s="29">
        <f>IF(ISNUMBER(wat!N243), IF(wat!N243=-999,"NA",wat!N243), "-")</f>
        <v>0.13021135330200195</v>
      </c>
      <c r="O245" s="51" t="str">
        <f>IF(ISNUMBER(wat!O243), IF(wat!O243=-999,"NA",IF(wat!O243&gt;99, "&gt;99", IF(wat!O243&lt;1, "&lt;1",wat!O243 ))), "-")</f>
        <v>&gt;99</v>
      </c>
      <c r="P245" s="28" t="str">
        <f>IF(ISNUMBER(wat!P243), IF(wat!P243=-999,"NA",IF(wat!P243&gt;99, "&gt;99", IF(wat!P243&lt;1, "&lt;1",wat!P243 ))), "-")</f>
        <v>&lt;1</v>
      </c>
      <c r="Q245" s="28" t="str">
        <f>IF(ISNUMBER(wat!Q243), IF(wat!Q243=-999,"NA",IF(wat!Q243&gt;99, "&gt;99", IF(wat!Q243&lt;1, "&lt;1",wat!Q243 ))), "-")</f>
        <v>&lt;1</v>
      </c>
      <c r="R245" s="28" t="str">
        <f>IF(ISNUMBER(wat!R243), IF(wat!R243=-999,"NA",IF(wat!R243&gt;99, "&gt;99", IF(wat!R243&lt;1, "&lt;1",wat!R243 ))), "-")</f>
        <v>&lt;1</v>
      </c>
      <c r="S245" s="29">
        <f>IF(ISNUMBER(wat!S243), IF(wat!S243=-999,"NA",wat!S243), "-")</f>
        <v>1.7635582014918327E-2</v>
      </c>
      <c r="T245" s="52">
        <f>IF(ISNUMBER(wat!T243), IF(wat!T243=-999,"NA",IF(wat!T243&gt;99, "&gt;99", IF(wat!T243&lt;1, "&lt;1",wat!T243 ))), "-")</f>
        <v>96.237385899490761</v>
      </c>
      <c r="U245" s="53">
        <f>IF(ISNUMBER(wat!U243), IF(wat!U243=-999,"NA",IF(wat!U243&gt;99, "&gt;99", IF(wat!U243&lt;1, "&lt;1",wat!U243 ))), "-")</f>
        <v>98.100930918449478</v>
      </c>
      <c r="V245" s="53">
        <f>IF(ISNUMBER(wat!V243), IF(wat!V243=-999,"NA",IF(wat!V243&gt;99, "&gt;99", IF(wat!V243&lt;1, "&lt;1",wat!V243 ))), "-")</f>
        <v>96.237385899490761</v>
      </c>
      <c r="W245" s="53">
        <f>IF(ISNUMBER(wat!W243), IF(wat!W243=-999,"NA",IF(wat!W243&gt;99, "&gt;99", IF(wat!W243&lt;1, "&lt;1",wat!W243 ))), "-")</f>
        <v>98.201728896155331</v>
      </c>
      <c r="X245" s="29">
        <f>IF(ISNUMBER(wat!X243), IF(wat!X243=-999,"NA",wat!X243), "-")</f>
        <v>0.12069866806268692</v>
      </c>
      <c r="Y245" s="28">
        <f>IF(ISNUMBER(wat!Y243), IF(wat!Y243=-999,"NA",IF(wat!Y243&gt;99, "&gt;99", IF(wat!Y243&lt;1, "&lt;1",wat!Y243 ))), "-")</f>
        <v>96.693171874164562</v>
      </c>
      <c r="Z245" s="28">
        <f>IF(ISNUMBER(wat!Z243), IF(wat!Z243=-999,"NA",IF(wat!Z243&gt;99, "&gt;99", IF(wat!Z243&lt;1, "&lt;1",wat!Z243 ))), "-")</f>
        <v>2.6085991584824031</v>
      </c>
      <c r="AA245" s="52">
        <f>IF(ISNUMBER(wat!AA243), IF(wat!AA243=-999,"NA",IF(wat!AA243&gt;99, "&gt;99", IF(wat!AA243&lt;1, "&lt;1",wat!AA243 ))), "-")</f>
        <v>93.795323378778036</v>
      </c>
      <c r="AB245" s="53">
        <f>IF(ISNUMBER(wat!AB243), IF(wat!AB243=-999,"NA",IF(wat!AB243&gt;99, "&gt;99", IF(wat!AB243&lt;1, "&lt;1",wat!AB243 ))), "-")</f>
        <v>94.981918793037948</v>
      </c>
      <c r="AC245" s="53">
        <f>IF(ISNUMBER(wat!AC243), IF(wat!AC243=-999,"NA",IF(wat!AC243&gt;99, "&gt;99", IF(wat!AC243&lt;1, "&lt;1",wat!AC243 ))), "-")</f>
        <v>93.795323378778036</v>
      </c>
      <c r="AD245" s="53">
        <f>IF(ISNUMBER(wat!AD243), IF(wat!AD243=-999,"NA",IF(wat!AD243&gt;99, "&gt;99", IF(wat!AD243&lt;1, "&lt;1",wat!AD243 ))), "-")</f>
        <v>95.537603964528657</v>
      </c>
      <c r="AE245" s="29" t="str">
        <f>IF(ISNUMBER(wat!AE243), IF(wat!AE243=-999,"NA",wat!AE243), "-")</f>
        <v>-</v>
      </c>
      <c r="AF245" s="28">
        <f>IF(ISNUMBER(wat!AF243), IF(wat!AF243=-999,"NA",IF(wat!AF243&gt;99, "&gt;99", IF(wat!AF243&lt;1, "&lt;1",wat!AF243 ))), "-")</f>
        <v>91.87367918483163</v>
      </c>
      <c r="AG245" s="28">
        <f>IF(ISNUMBER(wat!AG243), IF(wat!AG243=-999,"NA",IF(wat!AG243&gt;99, "&gt;99", IF(wat!AG243&lt;1, "&lt;1",wat!AG243 ))), "-")</f>
        <v>6.3270667259455209</v>
      </c>
      <c r="AH245" s="52">
        <f>IF(ISNUMBER(wat!AH243), IF(wat!AH243=-999,"NA",IF(wat!AH243&gt;99, "&gt;99", IF(wat!AH243&lt;1, "&lt;1",wat!AH243 ))), "-")</f>
        <v>96.870376668390918</v>
      </c>
      <c r="AI245" s="53">
        <f>IF(ISNUMBER(wat!AI243), IF(wat!AI243=-999,"NA",IF(wat!AI243&gt;99, "&gt;99", IF(wat!AI243&lt;1, "&lt;1",wat!AI243 ))), "-")</f>
        <v>98.908373772244005</v>
      </c>
      <c r="AJ245" s="53">
        <f>IF(ISNUMBER(wat!AJ243), IF(wat!AJ243=-999,"NA",IF(wat!AJ243&gt;99, "&gt;99", IF(wat!AJ243&lt;1, "&lt;1",wat!AJ243 ))), "-")</f>
        <v>96.870376668390918</v>
      </c>
      <c r="AK245" s="53">
        <f>IF(ISNUMBER(wat!AK243), IF(wat!AK243=-999,"NA",IF(wat!AK243&gt;99, "&gt;99", IF(wat!AK243&lt;1, "&lt;1",wat!AK243 ))), "-")</f>
        <v>98.892001234287747</v>
      </c>
      <c r="AL245" s="29">
        <f>IF(ISNUMBER(wat!AL243), IF(wat!AL243=-999,"NA",wat!AL243), "-")</f>
        <v>8.8568583130836487E-2</v>
      </c>
      <c r="AM245" s="28">
        <f>IF(ISNUMBER(wat!AM243), IF(wat!AM243=-999,"NA",IF(wat!AM243&gt;99, "&gt;99", IF(wat!AM243&lt;1, "&lt;1",wat!AM243 ))), "-")</f>
        <v>97.938584832735543</v>
      </c>
      <c r="AN245" s="28">
        <f>IF(ISNUMBER(wat!AN243), IF(wat!AN243=-999,"NA",IF(wat!AN243&gt;99, "&gt;99", IF(wat!AN243&lt;1, "&lt;1",wat!AN243 ))), "-")</f>
        <v>1.6508638233902151</v>
      </c>
      <c r="AO245" s="25">
        <f>IF(ISBLANK(wat!AO243), "", wat!AO243)</f>
        <v>242</v>
      </c>
    </row>
    <row r="246" spans="1:41" hidden="1" x14ac:dyDescent="0.25">
      <c r="A246" s="25" t="str">
        <f>IF(ISBLANK(wat!A244), "", wat!A244)</f>
        <v>High-income</v>
      </c>
      <c r="B246" s="56">
        <f>IF(ISBLANK(wat!B244), "", wat!B244)</f>
        <v>2011</v>
      </c>
      <c r="C246" s="54">
        <f>IF(ISNUMBER(wat!C244), wat!C244, "-")</f>
        <v>1162311.2085494995</v>
      </c>
      <c r="D246" s="28">
        <f>IF(ISNUMBER(wat!D244), wat!D244, "-")</f>
        <v>79.715606689453125</v>
      </c>
      <c r="E246" s="51" t="str">
        <f>IF(ISNUMBER(wat!E244), IF(wat!E244=-999,"NA",IF(wat!E244&gt;99, "&gt;99", IF(wat!E244&lt;1, "&lt;1",wat!E244 ))), "-")</f>
        <v>&gt;99</v>
      </c>
      <c r="F246" s="28" t="str">
        <f>IF(ISNUMBER(wat!F244), IF(wat!F244=-999,"NA",IF(wat!F244&gt;99, "&gt;99", IF(wat!F244&lt;1, "&lt;1",wat!F244 ))), "-")</f>
        <v>&lt;1</v>
      </c>
      <c r="G246" s="28" t="str">
        <f>IF(ISNUMBER(wat!G244), IF(wat!G244=-999,"NA",IF(wat!G244&gt;99, "&gt;99", IF(wat!G244&lt;1, "&lt;1",wat!G244 ))), "-")</f>
        <v>&lt;1</v>
      </c>
      <c r="H246" s="28" t="str">
        <f>IF(ISNUMBER(wat!H244), IF(wat!H244=-999,"NA",IF(wat!H244&gt;99, "&gt;99", IF(wat!H244&lt;1, "&lt;1",wat!H244 ))), "-")</f>
        <v>&lt;1</v>
      </c>
      <c r="I246" s="29">
        <f>IF(ISNUMBER(wat!I244), IF(wat!I244=-999,"NA",wat!I244), "-")</f>
        <v>4.4825054705142975E-2</v>
      </c>
      <c r="J246" s="51">
        <f>IF(ISNUMBER(wat!J244), IF(wat!J244=-999,"NA",IF(wat!J244&gt;99, "&gt;99", wat!J244)), "-")</f>
        <v>98.258159980105617</v>
      </c>
      <c r="K246" s="28" t="str">
        <f>IF(ISNUMBER(wat!K244), IF(wat!K244=-999,"NA",IF(wat!K244&gt;99, "&gt;99", IF(wat!K244&lt;1, "&lt;1",wat!K244 ))), "-")</f>
        <v>&lt;1</v>
      </c>
      <c r="L246" s="28">
        <f>IF(ISNUMBER(wat!L244), IF(wat!L244=-999,"NA",IF(wat!L244&gt;99, "&gt;99", IF(wat!L244&lt;1, "&lt;1",wat!L244 ))), "-")</f>
        <v>1.5967239520868284</v>
      </c>
      <c r="M246" s="28" t="str">
        <f>IF(ISNUMBER(wat!M244), IF(wat!M244=-999,"NA",IF(wat!M244&gt;99, "&gt;99", IF(wat!M244&lt;1, "&lt;1",wat!M244 ))), "-")</f>
        <v>&lt;1</v>
      </c>
      <c r="N246" s="29">
        <f>IF(ISNUMBER(wat!N244), IF(wat!N244=-999,"NA",wat!N244), "-")</f>
        <v>0.13021135330200195</v>
      </c>
      <c r="O246" s="51" t="str">
        <f>IF(ISNUMBER(wat!O244), IF(wat!O244=-999,"NA",IF(wat!O244&gt;99, "&gt;99", IF(wat!O244&lt;1, "&lt;1",wat!O244 ))), "-")</f>
        <v>&gt;99</v>
      </c>
      <c r="P246" s="28" t="str">
        <f>IF(ISNUMBER(wat!P244), IF(wat!P244=-999,"NA",IF(wat!P244&gt;99, "&gt;99", IF(wat!P244&lt;1, "&lt;1",wat!P244 ))), "-")</f>
        <v>&lt;1</v>
      </c>
      <c r="Q246" s="28" t="str">
        <f>IF(ISNUMBER(wat!Q244), IF(wat!Q244=-999,"NA",IF(wat!Q244&gt;99, "&gt;99", IF(wat!Q244&lt;1, "&lt;1",wat!Q244 ))), "-")</f>
        <v>&lt;1</v>
      </c>
      <c r="R246" s="28" t="str">
        <f>IF(ISNUMBER(wat!R244), IF(wat!R244=-999,"NA",IF(wat!R244&gt;99, "&gt;99", IF(wat!R244&lt;1, "&lt;1",wat!R244 ))), "-")</f>
        <v>&lt;1</v>
      </c>
      <c r="S246" s="29">
        <f>IF(ISNUMBER(wat!S244), IF(wat!S244=-999,"NA",wat!S244), "-")</f>
        <v>1.7635582014918327E-2</v>
      </c>
      <c r="T246" s="52">
        <f>IF(ISNUMBER(wat!T244), IF(wat!T244=-999,"NA",IF(wat!T244&gt;99, "&gt;99", IF(wat!T244&lt;1, "&lt;1",wat!T244 ))), "-")</f>
        <v>96.408396064488016</v>
      </c>
      <c r="U246" s="53">
        <f>IF(ISNUMBER(wat!U244), IF(wat!U244=-999,"NA",IF(wat!U244&gt;99, "&gt;99", IF(wat!U244&lt;1, "&lt;1",wat!U244 ))), "-")</f>
        <v>98.249097464329779</v>
      </c>
      <c r="V246" s="53">
        <f>IF(ISNUMBER(wat!V244), IF(wat!V244=-999,"NA",IF(wat!V244&gt;99, "&gt;99", IF(wat!V244&lt;1, "&lt;1",wat!V244 ))), "-")</f>
        <v>96.408396064488016</v>
      </c>
      <c r="W246" s="53">
        <f>IF(ISNUMBER(wat!W244), IF(wat!W244=-999,"NA",IF(wat!W244&gt;99, "&gt;99", IF(wat!W244&lt;1, "&lt;1",wat!W244 ))), "-")</f>
        <v>98.268932139664315</v>
      </c>
      <c r="X246" s="29">
        <f>IF(ISNUMBER(wat!X244), IF(wat!X244=-999,"NA",wat!X244), "-")</f>
        <v>0.12069866806268692</v>
      </c>
      <c r="Y246" s="28">
        <f>IF(ISNUMBER(wat!Y244), IF(wat!Y244=-999,"NA",IF(wat!Y244&gt;99, "&gt;99", IF(wat!Y244&lt;1, "&lt;1",wat!Y244 ))), "-")</f>
        <v>96.805709504975667</v>
      </c>
      <c r="Z246" s="28">
        <f>IF(ISNUMBER(wat!Z244), IF(wat!Z244=-999,"NA",IF(wat!Z244&gt;99, "&gt;99", IF(wat!Z244&lt;1, "&lt;1",wat!Z244 ))), "-")</f>
        <v>2.5522943157073157</v>
      </c>
      <c r="AA246" s="52">
        <f>IF(ISNUMBER(wat!AA244), IF(wat!AA244=-999,"NA",IF(wat!AA244&gt;99, "&gt;99", IF(wat!AA244&lt;1, "&lt;1",wat!AA244 ))), "-")</f>
        <v>94.11406874324048</v>
      </c>
      <c r="AB246" s="53">
        <f>IF(ISNUMBER(wat!AB244), IF(wat!AB244=-999,"NA",IF(wat!AB244&gt;99, "&gt;99", IF(wat!AB244&lt;1, "&lt;1",wat!AB244 ))), "-")</f>
        <v>95.29568158362477</v>
      </c>
      <c r="AC246" s="53">
        <f>IF(ISNUMBER(wat!AC244), IF(wat!AC244=-999,"NA",IF(wat!AC244&gt;99, "&gt;99", IF(wat!AC244&lt;1, "&lt;1",wat!AC244 ))), "-")</f>
        <v>94.11406874324048</v>
      </c>
      <c r="AD246" s="53">
        <f>IF(ISNUMBER(wat!AD244), IF(wat!AD244=-999,"NA",IF(wat!AD244&gt;99, "&gt;99", IF(wat!AD244&lt;1, "&lt;1",wat!AD244 ))), "-")</f>
        <v>95.686673175203055</v>
      </c>
      <c r="AE246" s="29" t="str">
        <f>IF(ISNUMBER(wat!AE244), IF(wat!AE244=-999,"NA",wat!AE244), "-")</f>
        <v>-</v>
      </c>
      <c r="AF246" s="28">
        <f>IF(ISNUMBER(wat!AF244), IF(wat!AF244=-999,"NA",IF(wat!AF244&gt;99, "&gt;99", IF(wat!AF244&lt;1, "&lt;1",wat!AF244 ))), "-")</f>
        <v>92.101156552679214</v>
      </c>
      <c r="AG246" s="28">
        <f>IF(ISNUMBER(wat!AG244), IF(wat!AG244=-999,"NA",IF(wat!AG244&gt;99, "&gt;99", IF(wat!AG244&lt;1, "&lt;1",wat!AG244 ))), "-")</f>
        <v>6.2588888330354679</v>
      </c>
      <c r="AH246" s="52">
        <f>IF(ISNUMBER(wat!AH244), IF(wat!AH244=-999,"NA",IF(wat!AH244&gt;99, "&gt;99", IF(wat!AH244&lt;1, "&lt;1",wat!AH244 ))), "-")</f>
        <v>96.996013690147777</v>
      </c>
      <c r="AI246" s="53" t="str">
        <f>IF(ISNUMBER(wat!AI244), IF(wat!AI244=-999,"NA",IF(wat!AI244&gt;99, "&gt;99", IF(wat!AI244&lt;1, "&lt;1",wat!AI244 ))), "-")</f>
        <v>&gt;99</v>
      </c>
      <c r="AJ246" s="53">
        <f>IF(ISNUMBER(wat!AJ244), IF(wat!AJ244=-999,"NA",IF(wat!AJ244&gt;99, "&gt;99", IF(wat!AJ244&lt;1, "&lt;1",wat!AJ244 ))), "-")</f>
        <v>96.996013690147777</v>
      </c>
      <c r="AK246" s="53">
        <f>IF(ISNUMBER(wat!AK244), IF(wat!AK244=-999,"NA",IF(wat!AK244&gt;99, "&gt;99", IF(wat!AK244&lt;1, "&lt;1",wat!AK244 ))), "-")</f>
        <v>98.929880279231199</v>
      </c>
      <c r="AL246" s="29">
        <f>IF(ISNUMBER(wat!AL244), IF(wat!AL244=-999,"NA",wat!AL244), "-")</f>
        <v>8.8568583130836487E-2</v>
      </c>
      <c r="AM246" s="28">
        <f>IF(ISNUMBER(wat!AM244), IF(wat!AM244=-999,"NA",IF(wat!AM244&gt;99, "&gt;99", IF(wat!AM244&lt;1, "&lt;1",wat!AM244 ))), "-")</f>
        <v>98.006550621041043</v>
      </c>
      <c r="AN246" s="28">
        <f>IF(ISNUMBER(wat!AN244), IF(wat!AN244=-999,"NA",IF(wat!AN244&gt;99, "&gt;99", IF(wat!AN244&lt;1, "&lt;1",wat!AN244 ))), "-")</f>
        <v>1.6093690493894068</v>
      </c>
      <c r="AO246" s="25">
        <f>IF(ISBLANK(wat!AO244), "", wat!AO244)</f>
        <v>243</v>
      </c>
    </row>
    <row r="247" spans="1:41" hidden="1" x14ac:dyDescent="0.25">
      <c r="A247" s="25" t="str">
        <f>IF(ISBLANK(wat!A245), "", wat!A245)</f>
        <v>High-income</v>
      </c>
      <c r="B247" s="56">
        <f>IF(ISBLANK(wat!B245), "", wat!B245)</f>
        <v>2012</v>
      </c>
      <c r="C247" s="54">
        <f>IF(ISNUMBER(wat!C245), wat!C245, "-")</f>
        <v>1169397.5125236511</v>
      </c>
      <c r="D247" s="28">
        <f>IF(ISNUMBER(wat!D245), wat!D245, "-")</f>
        <v>79.884986877441406</v>
      </c>
      <c r="E247" s="51" t="str">
        <f>IF(ISNUMBER(wat!E245), IF(wat!E245=-999,"NA",IF(wat!E245&gt;99, "&gt;99", IF(wat!E245&lt;1, "&lt;1",wat!E245 ))), "-")</f>
        <v>&gt;99</v>
      </c>
      <c r="F247" s="28" t="str">
        <f>IF(ISNUMBER(wat!F245), IF(wat!F245=-999,"NA",IF(wat!F245&gt;99, "&gt;99", IF(wat!F245&lt;1, "&lt;1",wat!F245 ))), "-")</f>
        <v>&lt;1</v>
      </c>
      <c r="G247" s="28" t="str">
        <f>IF(ISNUMBER(wat!G245), IF(wat!G245=-999,"NA",IF(wat!G245&gt;99, "&gt;99", IF(wat!G245&lt;1, "&lt;1",wat!G245 ))), "-")</f>
        <v>&lt;1</v>
      </c>
      <c r="H247" s="28" t="str">
        <f>IF(ISNUMBER(wat!H245), IF(wat!H245=-999,"NA",IF(wat!H245&gt;99, "&gt;99", IF(wat!H245&lt;1, "&lt;1",wat!H245 ))), "-")</f>
        <v>&lt;1</v>
      </c>
      <c r="I247" s="29">
        <f>IF(ISNUMBER(wat!I245), IF(wat!I245=-999,"NA",wat!I245), "-")</f>
        <v>4.4825054705142975E-2</v>
      </c>
      <c r="J247" s="51">
        <f>IF(ISNUMBER(wat!J245), IF(wat!J245=-999,"NA",IF(wat!J245&gt;99, "&gt;99", wat!J245)), "-")</f>
        <v>98.426276641698124</v>
      </c>
      <c r="K247" s="28" t="str">
        <f>IF(ISNUMBER(wat!K245), IF(wat!K245=-999,"NA",IF(wat!K245&gt;99, "&gt;99", IF(wat!K245&lt;1, "&lt;1",wat!K245 ))), "-")</f>
        <v>&lt;1</v>
      </c>
      <c r="L247" s="28">
        <f>IF(ISNUMBER(wat!L245), IF(wat!L245=-999,"NA",IF(wat!L245&gt;99, "&gt;99", IF(wat!L245&lt;1, "&lt;1",wat!L245 ))), "-")</f>
        <v>1.4368524336698996</v>
      </c>
      <c r="M247" s="28" t="str">
        <f>IF(ISNUMBER(wat!M245), IF(wat!M245=-999,"NA",IF(wat!M245&gt;99, "&gt;99", IF(wat!M245&lt;1, "&lt;1",wat!M245 ))), "-")</f>
        <v>&lt;1</v>
      </c>
      <c r="N247" s="29">
        <f>IF(ISNUMBER(wat!N245), IF(wat!N245=-999,"NA",wat!N245), "-")</f>
        <v>0.13021135330200195</v>
      </c>
      <c r="O247" s="51" t="str">
        <f>IF(ISNUMBER(wat!O245), IF(wat!O245=-999,"NA",IF(wat!O245&gt;99, "&gt;99", IF(wat!O245&lt;1, "&lt;1",wat!O245 ))), "-")</f>
        <v>&gt;99</v>
      </c>
      <c r="P247" s="28" t="str">
        <f>IF(ISNUMBER(wat!P245), IF(wat!P245=-999,"NA",IF(wat!P245&gt;99, "&gt;99", IF(wat!P245&lt;1, "&lt;1",wat!P245 ))), "-")</f>
        <v>&lt;1</v>
      </c>
      <c r="Q247" s="28" t="str">
        <f>IF(ISNUMBER(wat!Q245), IF(wat!Q245=-999,"NA",IF(wat!Q245&gt;99, "&gt;99", IF(wat!Q245&lt;1, "&lt;1",wat!Q245 ))), "-")</f>
        <v>&lt;1</v>
      </c>
      <c r="R247" s="28" t="str">
        <f>IF(ISNUMBER(wat!R245), IF(wat!R245=-999,"NA",IF(wat!R245&gt;99, "&gt;99", IF(wat!R245&lt;1, "&lt;1",wat!R245 ))), "-")</f>
        <v>&lt;1</v>
      </c>
      <c r="S247" s="29">
        <f>IF(ISNUMBER(wat!S245), IF(wat!S245=-999,"NA",wat!S245), "-")</f>
        <v>1.7635582014918327E-2</v>
      </c>
      <c r="T247" s="52">
        <f>IF(ISNUMBER(wat!T245), IF(wat!T245=-999,"NA",IF(wat!T245&gt;99, "&gt;99", IF(wat!T245&lt;1, "&lt;1",wat!T245 ))), "-")</f>
        <v>96.57677499152561</v>
      </c>
      <c r="U247" s="53">
        <f>IF(ISNUMBER(wat!U245), IF(wat!U245=-999,"NA",IF(wat!U245&gt;99, "&gt;99", IF(wat!U245&lt;1, "&lt;1",wat!U245 ))), "-")</f>
        <v>98.395488560084658</v>
      </c>
      <c r="V247" s="53">
        <f>IF(ISNUMBER(wat!V245), IF(wat!V245=-999,"NA",IF(wat!V245&gt;99, "&gt;99", IF(wat!V245&lt;1, "&lt;1",wat!V245 ))), "-")</f>
        <v>96.57677499152561</v>
      </c>
      <c r="W247" s="53">
        <f>IF(ISNUMBER(wat!W245), IF(wat!W245=-999,"NA",IF(wat!W245&gt;99, "&gt;99", IF(wat!W245&lt;1, "&lt;1",wat!W245 ))), "-")</f>
        <v>98.33380796693956</v>
      </c>
      <c r="X247" s="29">
        <f>IF(ISNUMBER(wat!X245), IF(wat!X245=-999,"NA",wat!X245), "-")</f>
        <v>0.12069866806268692</v>
      </c>
      <c r="Y247" s="28">
        <f>IF(ISNUMBER(wat!Y245), IF(wat!Y245=-999,"NA",IF(wat!Y245&gt;99, "&gt;99", IF(wat!Y245&lt;1, "&lt;1",wat!Y245 ))), "-")</f>
        <v>96.91164876557275</v>
      </c>
      <c r="Z247" s="28">
        <f>IF(ISNUMBER(wat!Z245), IF(wat!Z245=-999,"NA",IF(wat!Z245&gt;99, "&gt;99", IF(wat!Z245&lt;1, "&lt;1",wat!Z245 ))), "-")</f>
        <v>2.5016817722285296</v>
      </c>
      <c r="AA247" s="52">
        <f>IF(ISNUMBER(wat!AA245), IF(wat!AA245=-999,"NA",IF(wat!AA245&gt;99, "&gt;99", IF(wat!AA245&lt;1, "&lt;1",wat!AA245 ))), "-")</f>
        <v>94.435406570234051</v>
      </c>
      <c r="AB247" s="53">
        <f>IF(ISNUMBER(wat!AB245), IF(wat!AB245=-999,"NA",IF(wat!AB245&gt;99, "&gt;99", IF(wat!AB245&lt;1, "&lt;1",wat!AB245 ))), "-")</f>
        <v>95.612973878906715</v>
      </c>
      <c r="AC247" s="53">
        <f>IF(ISNUMBER(wat!AC245), IF(wat!AC245=-999,"NA",IF(wat!AC245&gt;99, "&gt;99", IF(wat!AC245&lt;1, "&lt;1",wat!AC245 ))), "-")</f>
        <v>94.435406570234051</v>
      </c>
      <c r="AD247" s="53">
        <f>IF(ISNUMBER(wat!AD245), IF(wat!AD245=-999,"NA",IF(wat!AD245&gt;99, "&gt;99", IF(wat!AD245&lt;1, "&lt;1",wat!AD245 ))), "-")</f>
        <v>95.845472574365715</v>
      </c>
      <c r="AE247" s="29" t="str">
        <f>IF(ISNUMBER(wat!AE245), IF(wat!AE245=-999,"NA",wat!AE245), "-")</f>
        <v>-</v>
      </c>
      <c r="AF247" s="28">
        <f>IF(ISNUMBER(wat!AF245), IF(wat!AF245=-999,"NA",IF(wat!AF245&gt;99, "&gt;99", IF(wat!AF245&lt;1, "&lt;1",wat!AF245 ))), "-")</f>
        <v>92.322219917214227</v>
      </c>
      <c r="AG247" s="28">
        <f>IF(ISNUMBER(wat!AG245), IF(wat!AG245=-999,"NA",IF(wat!AG245&gt;99, "&gt;99", IF(wat!AG245&lt;1, "&lt;1",wat!AG245 ))), "-")</f>
        <v>6.1991922406226836</v>
      </c>
      <c r="AH247" s="52">
        <f>IF(ISNUMBER(wat!AH245), IF(wat!AH245=-999,"NA",IF(wat!AH245&gt;99, "&gt;99", IF(wat!AH245&lt;1, "&lt;1",wat!AH245 ))), "-")</f>
        <v>97.119712937936171</v>
      </c>
      <c r="AI247" s="53" t="str">
        <f>IF(ISNUMBER(wat!AI245), IF(wat!AI245=-999,"NA",IF(wat!AI245&gt;99, "&gt;99", IF(wat!AI245&lt;1, "&lt;1",wat!AI245 ))), "-")</f>
        <v>&gt;99</v>
      </c>
      <c r="AJ247" s="53">
        <f>IF(ISNUMBER(wat!AJ245), IF(wat!AJ245=-999,"NA",IF(wat!AJ245&gt;99, "&gt;99", IF(wat!AJ245&lt;1, "&lt;1",wat!AJ245 ))), "-")</f>
        <v>97.119712937936171</v>
      </c>
      <c r="AK247" s="53">
        <f>IF(ISNUMBER(wat!AK245), IF(wat!AK245=-999,"NA",IF(wat!AK245&gt;99, "&gt;99", IF(wat!AK245&lt;1, "&lt;1",wat!AK245 ))), "-")</f>
        <v>98.964167958260632</v>
      </c>
      <c r="AL247" s="29">
        <f>IF(ISNUMBER(wat!AL245), IF(wat!AL245=-999,"NA",wat!AL245), "-")</f>
        <v>8.8568583130836487E-2</v>
      </c>
      <c r="AM247" s="28">
        <f>IF(ISNUMBER(wat!AM245), IF(wat!AM245=-999,"NA",IF(wat!AM245&gt;99, "&gt;99", IF(wat!AM245&lt;1, "&lt;1",wat!AM245 ))), "-")</f>
        <v>98.070923790394744</v>
      </c>
      <c r="AN247" s="28">
        <f>IF(ISNUMBER(wat!AN245), IF(wat!AN245=-999,"NA",IF(wat!AN245&gt;99, "&gt;99", IF(wat!AN245&lt;1, "&lt;1",wat!AN245 ))), "-")</f>
        <v>1.5708954931539361</v>
      </c>
      <c r="AO247" s="25">
        <f>IF(ISBLANK(wat!AO245), "", wat!AO245)</f>
        <v>244</v>
      </c>
    </row>
    <row r="248" spans="1:41" hidden="1" x14ac:dyDescent="0.25">
      <c r="A248" s="25" t="str">
        <f>IF(ISBLANK(wat!A246), "", wat!A246)</f>
        <v>High-income</v>
      </c>
      <c r="B248" s="56">
        <f>IF(ISBLANK(wat!B246), "", wat!B246)</f>
        <v>2013</v>
      </c>
      <c r="C248" s="54">
        <f>IF(ISNUMBER(wat!C246), wat!C246, "-")</f>
        <v>1176056.2470188141</v>
      </c>
      <c r="D248" s="28">
        <f>IF(ISNUMBER(wat!D246), wat!D246, "-")</f>
        <v>80.054267883300781</v>
      </c>
      <c r="E248" s="51" t="str">
        <f>IF(ISNUMBER(wat!E246), IF(wat!E246=-999,"NA",IF(wat!E246&gt;99, "&gt;99", IF(wat!E246&lt;1, "&lt;1",wat!E246 ))), "-")</f>
        <v>&gt;99</v>
      </c>
      <c r="F248" s="28" t="str">
        <f>IF(ISNUMBER(wat!F246), IF(wat!F246=-999,"NA",IF(wat!F246&gt;99, "&gt;99", IF(wat!F246&lt;1, "&lt;1",wat!F246 ))), "-")</f>
        <v>&lt;1</v>
      </c>
      <c r="G248" s="28" t="str">
        <f>IF(ISNUMBER(wat!G246), IF(wat!G246=-999,"NA",IF(wat!G246&gt;99, "&gt;99", IF(wat!G246&lt;1, "&lt;1",wat!G246 ))), "-")</f>
        <v>&lt;1</v>
      </c>
      <c r="H248" s="28" t="str">
        <f>IF(ISNUMBER(wat!H246), IF(wat!H246=-999,"NA",IF(wat!H246&gt;99, "&gt;99", IF(wat!H246&lt;1, "&lt;1",wat!H246 ))), "-")</f>
        <v>&lt;1</v>
      </c>
      <c r="I248" s="29">
        <f>IF(ISNUMBER(wat!I246), IF(wat!I246=-999,"NA",wat!I246), "-")</f>
        <v>4.4825054705142975E-2</v>
      </c>
      <c r="J248" s="51">
        <f>IF(ISNUMBER(wat!J246), IF(wat!J246=-999,"NA",IF(wat!J246&gt;99, "&gt;99", wat!J246)), "-")</f>
        <v>98.588301539964675</v>
      </c>
      <c r="K248" s="28" t="str">
        <f>IF(ISNUMBER(wat!K246), IF(wat!K246=-999,"NA",IF(wat!K246&gt;99, "&gt;99", IF(wat!K246&lt;1, "&lt;1",wat!K246 ))), "-")</f>
        <v>&lt;1</v>
      </c>
      <c r="L248" s="28">
        <f>IF(ISNUMBER(wat!L246), IF(wat!L246=-999,"NA",IF(wat!L246&gt;99, "&gt;99", IF(wat!L246&lt;1, "&lt;1",wat!L246 ))), "-")</f>
        <v>1.2763843228437717</v>
      </c>
      <c r="M248" s="28" t="str">
        <f>IF(ISNUMBER(wat!M246), IF(wat!M246=-999,"NA",IF(wat!M246&gt;99, "&gt;99", IF(wat!M246&lt;1, "&lt;1",wat!M246 ))), "-")</f>
        <v>&lt;1</v>
      </c>
      <c r="N248" s="29">
        <f>IF(ISNUMBER(wat!N246), IF(wat!N246=-999,"NA",wat!N246), "-")</f>
        <v>0.13021135330200195</v>
      </c>
      <c r="O248" s="51" t="str">
        <f>IF(ISNUMBER(wat!O246), IF(wat!O246=-999,"NA",IF(wat!O246&gt;99, "&gt;99", IF(wat!O246&lt;1, "&lt;1",wat!O246 ))), "-")</f>
        <v>&gt;99</v>
      </c>
      <c r="P248" s="28" t="str">
        <f>IF(ISNUMBER(wat!P246), IF(wat!P246=-999,"NA",IF(wat!P246&gt;99, "&gt;99", IF(wat!P246&lt;1, "&lt;1",wat!P246 ))), "-")</f>
        <v>&lt;1</v>
      </c>
      <c r="Q248" s="28" t="str">
        <f>IF(ISNUMBER(wat!Q246), IF(wat!Q246=-999,"NA",IF(wat!Q246&gt;99, "&gt;99", IF(wat!Q246&lt;1, "&lt;1",wat!Q246 ))), "-")</f>
        <v>&lt;1</v>
      </c>
      <c r="R248" s="28" t="str">
        <f>IF(ISNUMBER(wat!R246), IF(wat!R246=-999,"NA",IF(wat!R246&gt;99, "&gt;99", IF(wat!R246&lt;1, "&lt;1",wat!R246 ))), "-")</f>
        <v>&lt;1</v>
      </c>
      <c r="S248" s="29">
        <f>IF(ISNUMBER(wat!S246), IF(wat!S246=-999,"NA",wat!S246), "-")</f>
        <v>1.7635582014918327E-2</v>
      </c>
      <c r="T248" s="52">
        <f>IF(ISNUMBER(wat!T246), IF(wat!T246=-999,"NA",IF(wat!T246&gt;99, "&gt;99", IF(wat!T246&lt;1, "&lt;1",wat!T246 ))), "-")</f>
        <v>96.719241373946673</v>
      </c>
      <c r="U248" s="53">
        <f>IF(ISNUMBER(wat!U246), IF(wat!U246=-999,"NA",IF(wat!U246&gt;99, "&gt;99", IF(wat!U246&lt;1, "&lt;1",wat!U246 ))), "-")</f>
        <v>98.495361718573506</v>
      </c>
      <c r="V248" s="53">
        <f>IF(ISNUMBER(wat!V246), IF(wat!V246=-999,"NA",IF(wat!V246&gt;99, "&gt;99", IF(wat!V246&lt;1, "&lt;1",wat!V246 ))), "-")</f>
        <v>96.719241373946673</v>
      </c>
      <c r="W248" s="53">
        <f>IF(ISNUMBER(wat!W246), IF(wat!W246=-999,"NA",IF(wat!W246&gt;99, "&gt;99", IF(wat!W246&lt;1, "&lt;1",wat!W246 ))), "-")</f>
        <v>98.397129009251955</v>
      </c>
      <c r="X248" s="29">
        <f>IF(ISNUMBER(wat!X246), IF(wat!X246=-999,"NA",wat!X246), "-")</f>
        <v>0.12069866806268692</v>
      </c>
      <c r="Y248" s="28">
        <f>IF(ISNUMBER(wat!Y246), IF(wat!Y246=-999,"NA",IF(wat!Y246&gt;99, "&gt;99", IF(wat!Y246&lt;1, "&lt;1",wat!Y246 ))), "-")</f>
        <v>97.004755810153668</v>
      </c>
      <c r="Z248" s="28">
        <f>IF(ISNUMBER(wat!Z246), IF(wat!Z246=-999,"NA",IF(wat!Z246&gt;99, "&gt;99", IF(wat!Z246&lt;1, "&lt;1",wat!Z246 ))), "-")</f>
        <v>2.4627676455442584</v>
      </c>
      <c r="AA248" s="52">
        <f>IF(ISNUMBER(wat!AA246), IF(wat!AA246=-999,"NA",IF(wat!AA246&gt;99, "&gt;99", IF(wat!AA246&lt;1, "&lt;1",wat!AA246 ))), "-")</f>
        <v>94.739395146961996</v>
      </c>
      <c r="AB248" s="53">
        <f>IF(ISNUMBER(wat!AB246), IF(wat!AB246=-999,"NA",IF(wat!AB246&gt;99, "&gt;99", IF(wat!AB246&lt;1, "&lt;1",wat!AB246 ))), "-")</f>
        <v>95.883392964517071</v>
      </c>
      <c r="AC248" s="53">
        <f>IF(ISNUMBER(wat!AC246), IF(wat!AC246=-999,"NA",IF(wat!AC246&gt;99, "&gt;99", IF(wat!AC246&lt;1, "&lt;1",wat!AC246 ))), "-")</f>
        <v>94.739395146961996</v>
      </c>
      <c r="AD248" s="53">
        <f>IF(ISNUMBER(wat!AD246), IF(wat!AD246=-999,"NA",IF(wat!AD246&gt;99, "&gt;99", IF(wat!AD246&lt;1, "&lt;1",wat!AD246 ))), "-")</f>
        <v>96.003845051006522</v>
      </c>
      <c r="AE248" s="29" t="str">
        <f>IF(ISNUMBER(wat!AE246), IF(wat!AE246=-999,"NA",wat!AE246), "-")</f>
        <v>-</v>
      </c>
      <c r="AF248" s="28">
        <f>IF(ISNUMBER(wat!AF246), IF(wat!AF246=-999,"NA",IF(wat!AF246&gt;99, "&gt;99", IF(wat!AF246&lt;1, "&lt;1",wat!AF246 ))), "-")</f>
        <v>92.511551169365845</v>
      </c>
      <c r="AG248" s="28">
        <f>IF(ISNUMBER(wat!AG246), IF(wat!AG246=-999,"NA",IF(wat!AG246&gt;99, "&gt;99", IF(wat!AG246&lt;1, "&lt;1",wat!AG246 ))), "-")</f>
        <v>6.1718486299303708</v>
      </c>
      <c r="AH248" s="52">
        <f>IF(ISNUMBER(wat!AH246), IF(wat!AH246=-999,"NA",IF(wat!AH246&gt;99, "&gt;99", IF(wat!AH246&lt;1, "&lt;1",wat!AH246 ))), "-")</f>
        <v>97.216194553745495</v>
      </c>
      <c r="AI248" s="53" t="str">
        <f>IF(ISNUMBER(wat!AI246), IF(wat!AI246=-999,"NA",IF(wat!AI246&gt;99, "&gt;99", IF(wat!AI246&lt;1, "&lt;1",wat!AI246 ))), "-")</f>
        <v>&gt;99</v>
      </c>
      <c r="AJ248" s="53">
        <f>IF(ISNUMBER(wat!AJ246), IF(wat!AJ246=-999,"NA",IF(wat!AJ246&gt;99, "&gt;99", IF(wat!AJ246&lt;1, "&lt;1",wat!AJ246 ))), "-")</f>
        <v>97.216194553745495</v>
      </c>
      <c r="AK248" s="53">
        <f>IF(ISNUMBER(wat!AK246), IF(wat!AK246=-999,"NA",IF(wat!AK246&gt;99, "&gt;99", IF(wat!AK246&lt;1, "&lt;1",wat!AK246 ))), "-")</f>
        <v>98.997140260158162</v>
      </c>
      <c r="AL248" s="29">
        <f>IF(ISNUMBER(wat!AL246), IF(wat!AL246=-999,"NA",wat!AL246), "-")</f>
        <v>8.8568583130836487E-2</v>
      </c>
      <c r="AM248" s="28">
        <f>IF(ISNUMBER(wat!AM246), IF(wat!AM246=-999,"NA",IF(wat!AM246&gt;99, "&gt;99", IF(wat!AM246&lt;1, "&lt;1",wat!AM246 ))), "-")</f>
        <v>98.127832567098068</v>
      </c>
      <c r="AN248" s="28">
        <f>IF(ISNUMBER(wat!AN246), IF(wat!AN246=-999,"NA",IF(wat!AN246&gt;99, "&gt;99", IF(wat!AN246&lt;1, "&lt;1",wat!AN246 ))), "-")</f>
        <v>1.5388793960381482</v>
      </c>
      <c r="AO248" s="25">
        <f>IF(ISBLANK(wat!AO246), "", wat!AO246)</f>
        <v>245</v>
      </c>
    </row>
    <row r="249" spans="1:41" hidden="1" x14ac:dyDescent="0.25">
      <c r="A249" s="25" t="str">
        <f>IF(ISBLANK(wat!A247), "", wat!A247)</f>
        <v>High-income</v>
      </c>
      <c r="B249" s="56">
        <f>IF(ISBLANK(wat!B247), "", wat!B247)</f>
        <v>2014</v>
      </c>
      <c r="C249" s="54">
        <f>IF(ISNUMBER(wat!C247), wat!C247, "-")</f>
        <v>1182397.0805339813</v>
      </c>
      <c r="D249" s="28">
        <f>IF(ISNUMBER(wat!D247), wat!D247, "-")</f>
        <v>80.220741271972656</v>
      </c>
      <c r="E249" s="51" t="str">
        <f>IF(ISNUMBER(wat!E247), IF(wat!E247=-999,"NA",IF(wat!E247&gt;99, "&gt;99", IF(wat!E247&lt;1, "&lt;1",wat!E247 ))), "-")</f>
        <v>&gt;99</v>
      </c>
      <c r="F249" s="28" t="str">
        <f>IF(ISNUMBER(wat!F247), IF(wat!F247=-999,"NA",IF(wat!F247&gt;99, "&gt;99", IF(wat!F247&lt;1, "&lt;1",wat!F247 ))), "-")</f>
        <v>&lt;1</v>
      </c>
      <c r="G249" s="28" t="str">
        <f>IF(ISNUMBER(wat!G247), IF(wat!G247=-999,"NA",IF(wat!G247&gt;99, "&gt;99", IF(wat!G247&lt;1, "&lt;1",wat!G247 ))), "-")</f>
        <v>&lt;1</v>
      </c>
      <c r="H249" s="28" t="str">
        <f>IF(ISNUMBER(wat!H247), IF(wat!H247=-999,"NA",IF(wat!H247&gt;99, "&gt;99", IF(wat!H247&lt;1, "&lt;1",wat!H247 ))), "-")</f>
        <v>&lt;1</v>
      </c>
      <c r="I249" s="29">
        <f>IF(ISNUMBER(wat!I247), IF(wat!I247=-999,"NA",wat!I247), "-")</f>
        <v>4.4825054705142975E-2</v>
      </c>
      <c r="J249" s="51">
        <f>IF(ISNUMBER(wat!J247), IF(wat!J247=-999,"NA",IF(wat!J247&gt;99, "&gt;99", wat!J247)), "-")</f>
        <v>98.752866052686286</v>
      </c>
      <c r="K249" s="28" t="str">
        <f>IF(ISNUMBER(wat!K247), IF(wat!K247=-999,"NA",IF(wat!K247&gt;99, "&gt;99", IF(wat!K247&lt;1, "&lt;1",wat!K247 ))), "-")</f>
        <v>&lt;1</v>
      </c>
      <c r="L249" s="28">
        <f>IF(ISNUMBER(wat!L247), IF(wat!L247=-999,"NA",IF(wat!L247&gt;99, "&gt;99", IF(wat!L247&lt;1, "&lt;1",wat!L247 ))), "-")</f>
        <v>1.1117188934664319</v>
      </c>
      <c r="M249" s="28" t="str">
        <f>IF(ISNUMBER(wat!M247), IF(wat!M247=-999,"NA",IF(wat!M247&gt;99, "&gt;99", IF(wat!M247&lt;1, "&lt;1",wat!M247 ))), "-")</f>
        <v>&lt;1</v>
      </c>
      <c r="N249" s="29">
        <f>IF(ISNUMBER(wat!N247), IF(wat!N247=-999,"NA",wat!N247), "-")</f>
        <v>0.13021135330200195</v>
      </c>
      <c r="O249" s="51" t="str">
        <f>IF(ISNUMBER(wat!O247), IF(wat!O247=-999,"NA",IF(wat!O247&gt;99, "&gt;99", IF(wat!O247&lt;1, "&lt;1",wat!O247 ))), "-")</f>
        <v>&gt;99</v>
      </c>
      <c r="P249" s="28" t="str">
        <f>IF(ISNUMBER(wat!P247), IF(wat!P247=-999,"NA",IF(wat!P247&gt;99, "&gt;99", IF(wat!P247&lt;1, "&lt;1",wat!P247 ))), "-")</f>
        <v>&lt;1</v>
      </c>
      <c r="Q249" s="28" t="str">
        <f>IF(ISNUMBER(wat!Q247), IF(wat!Q247=-999,"NA",IF(wat!Q247&gt;99, "&gt;99", IF(wat!Q247&lt;1, "&lt;1",wat!Q247 ))), "-")</f>
        <v>&lt;1</v>
      </c>
      <c r="R249" s="28" t="str">
        <f>IF(ISNUMBER(wat!R247), IF(wat!R247=-999,"NA",IF(wat!R247&gt;99, "&gt;99", IF(wat!R247&lt;1, "&lt;1",wat!R247 ))), "-")</f>
        <v>&lt;1</v>
      </c>
      <c r="S249" s="29">
        <f>IF(ISNUMBER(wat!S247), IF(wat!S247=-999,"NA",wat!S247), "-")</f>
        <v>1.7635582014918327E-2</v>
      </c>
      <c r="T249" s="52">
        <f>IF(ISNUMBER(wat!T247), IF(wat!T247=-999,"NA",IF(wat!T247&gt;99, "&gt;99", IF(wat!T247&lt;1, "&lt;1",wat!T247 ))), "-")</f>
        <v>96.860557034926117</v>
      </c>
      <c r="U249" s="53">
        <f>IF(ISNUMBER(wat!U247), IF(wat!U247=-999,"NA",IF(wat!U247&gt;99, "&gt;99", IF(wat!U247&lt;1, "&lt;1",wat!U247 ))), "-")</f>
        <v>98.59399632463348</v>
      </c>
      <c r="V249" s="53">
        <f>IF(ISNUMBER(wat!V247), IF(wat!V247=-999,"NA",IF(wat!V247&gt;99, "&gt;99", IF(wat!V247&lt;1, "&lt;1",wat!V247 ))), "-")</f>
        <v>96.860557034926117</v>
      </c>
      <c r="W249" s="53">
        <f>IF(ISNUMBER(wat!W247), IF(wat!W247=-999,"NA",IF(wat!W247&gt;99, "&gt;99", IF(wat!W247&lt;1, "&lt;1",wat!W247 ))), "-")</f>
        <v>98.767766330636775</v>
      </c>
      <c r="X249" s="29">
        <f>IF(ISNUMBER(wat!X247), IF(wat!X247=-999,"NA",wat!X247), "-")</f>
        <v>0.12069866806268692</v>
      </c>
      <c r="Y249" s="28">
        <f>IF(ISNUMBER(wat!Y247), IF(wat!Y247=-999,"NA",IF(wat!Y247&gt;99, "&gt;99", IF(wat!Y247&lt;1, "&lt;1",wat!Y247 ))), "-")</f>
        <v>97.098583025411529</v>
      </c>
      <c r="Z249" s="28">
        <f>IF(ISNUMBER(wat!Z247), IF(wat!Z247=-999,"NA",IF(wat!Z247&gt;99, "&gt;99", IF(wat!Z247&lt;1, "&lt;1",wat!Z247 ))), "-")</f>
        <v>2.4232135504426382</v>
      </c>
      <c r="AA249" s="52" t="str">
        <f>IF(ISNUMBER(wat!AA247), IF(wat!AA247=-999,"NA",IF(wat!AA247&gt;99, "&gt;99", IF(wat!AA247&lt;1, "&lt;1",wat!AA247 ))), "-")</f>
        <v>-</v>
      </c>
      <c r="AB249" s="53">
        <f>IF(ISNUMBER(wat!AB247), IF(wat!AB247=-999,"NA",IF(wat!AB247&gt;99, "&gt;99", IF(wat!AB247&lt;1, "&lt;1",wat!AB247 ))), "-")</f>
        <v>96.155186928008362</v>
      </c>
      <c r="AC249" s="53">
        <f>IF(ISNUMBER(wat!AC247), IF(wat!AC247=-999,"NA",IF(wat!AC247&gt;99, "&gt;99", IF(wat!AC247&lt;1, "&lt;1",wat!AC247 ))), "-")</f>
        <v>95.037505088313551</v>
      </c>
      <c r="AD249" s="53" t="str">
        <f>IF(ISNUMBER(wat!AD247), IF(wat!AD247=-999,"NA",IF(wat!AD247&gt;99, "&gt;99", IF(wat!AD247&lt;1, "&lt;1",wat!AD247 ))), "-")</f>
        <v>-</v>
      </c>
      <c r="AE249" s="29" t="str">
        <f>IF(ISNUMBER(wat!AE247), IF(wat!AE247=-999,"NA",wat!AE247), "-")</f>
        <v>-</v>
      </c>
      <c r="AF249" s="28">
        <f>IF(ISNUMBER(wat!AF247), IF(wat!AF247=-999,"NA",IF(wat!AF247&gt;99, "&gt;99", IF(wat!AF247&lt;1, "&lt;1",wat!AF247 ))), "-")</f>
        <v>92.699513602640081</v>
      </c>
      <c r="AG249" s="28">
        <f>IF(ISNUMBER(wat!AG247), IF(wat!AG247=-999,"NA",IF(wat!AG247&gt;99, "&gt;99", IF(wat!AG247&lt;1, "&lt;1",wat!AG247 ))), "-")</f>
        <v>6.149905960291405</v>
      </c>
      <c r="AH249" s="52">
        <f>IF(ISNUMBER(wat!AH247), IF(wat!AH247=-999,"NA",IF(wat!AH247&gt;99, "&gt;99", IF(wat!AH247&lt;1, "&lt;1",wat!AH247 ))), "-")</f>
        <v>97.313658719117896</v>
      </c>
      <c r="AI249" s="53" t="str">
        <f>IF(ISNUMBER(wat!AI247), IF(wat!AI247=-999,"NA",IF(wat!AI247&gt;99, "&gt;99", IF(wat!AI247&lt;1, "&lt;1",wat!AI247 ))), "-")</f>
        <v>&gt;99</v>
      </c>
      <c r="AJ249" s="53">
        <f>IF(ISNUMBER(wat!AJ247), IF(wat!AJ247=-999,"NA",IF(wat!AJ247&gt;99, "&gt;99", IF(wat!AJ247&lt;1, "&lt;1",wat!AJ247 ))), "-")</f>
        <v>97.313658719117896</v>
      </c>
      <c r="AK249" s="53" t="str">
        <f>IF(ISNUMBER(wat!AK247), IF(wat!AK247=-999,"NA",IF(wat!AK247&gt;99, "&gt;99", IF(wat!AK247&lt;1, "&lt;1",wat!AK247 ))), "-")</f>
        <v>&gt;99</v>
      </c>
      <c r="AL249" s="29">
        <f>IF(ISNUMBER(wat!AL247), IF(wat!AL247=-999,"NA",wat!AL247), "-")</f>
        <v>8.8568583130836487E-2</v>
      </c>
      <c r="AM249" s="28">
        <f>IF(ISNUMBER(wat!AM247), IF(wat!AM247=-999,"NA",IF(wat!AM247&gt;99, "&gt;99", IF(wat!AM247&lt;1, "&lt;1",wat!AM247 ))), "-")</f>
        <v>98.18673971499814</v>
      </c>
      <c r="AN249" s="28">
        <f>IF(ISNUMBER(wat!AN247), IF(wat!AN247=-999,"NA",IF(wat!AN247&gt;99, "&gt;99", IF(wat!AN247&lt;1, "&lt;1",wat!AN247 ))), "-")</f>
        <v>1.5045924875723982</v>
      </c>
      <c r="AO249" s="25">
        <f>IF(ISBLANK(wat!AO247), "", wat!AO247)</f>
        <v>246</v>
      </c>
    </row>
    <row r="250" spans="1:41" hidden="1" x14ac:dyDescent="0.25">
      <c r="A250" s="25" t="str">
        <f>IF(ISBLANK(wat!A248), "", wat!A248)</f>
        <v>High-income</v>
      </c>
      <c r="B250" s="56">
        <f>IF(ISBLANK(wat!B248), "", wat!B248)</f>
        <v>2015</v>
      </c>
      <c r="C250" s="54">
        <f>IF(ISNUMBER(wat!C248), wat!C248, "-")</f>
        <v>1188496.7733163834</v>
      </c>
      <c r="D250" s="28">
        <f>IF(ISNUMBER(wat!D248), wat!D248, "-")</f>
        <v>80.387779235839844</v>
      </c>
      <c r="E250" s="51" t="str">
        <f>IF(ISNUMBER(wat!E248), IF(wat!E248=-999,"NA",IF(wat!E248&gt;99, "&gt;99", IF(wat!E248&lt;1, "&lt;1",wat!E248 ))), "-")</f>
        <v>&gt;99</v>
      </c>
      <c r="F250" s="28" t="str">
        <f>IF(ISNUMBER(wat!F248), IF(wat!F248=-999,"NA",IF(wat!F248&gt;99, "&gt;99", IF(wat!F248&lt;1, "&lt;1",wat!F248 ))), "-")</f>
        <v>&lt;1</v>
      </c>
      <c r="G250" s="28" t="str">
        <f>IF(ISNUMBER(wat!G248), IF(wat!G248=-999,"NA",IF(wat!G248&gt;99, "&gt;99", IF(wat!G248&lt;1, "&lt;1",wat!G248 ))), "-")</f>
        <v>&lt;1</v>
      </c>
      <c r="H250" s="28" t="str">
        <f>IF(ISNUMBER(wat!H248), IF(wat!H248=-999,"NA",IF(wat!H248&gt;99, "&gt;99", IF(wat!H248&lt;1, "&lt;1",wat!H248 ))), "-")</f>
        <v>&lt;1</v>
      </c>
      <c r="I250" s="29">
        <f>IF(ISNUMBER(wat!I248), IF(wat!I248=-999,"NA",wat!I248), "-")</f>
        <v>4.4825054705142975E-2</v>
      </c>
      <c r="J250" s="51">
        <f>IF(ISNUMBER(wat!J248), IF(wat!J248=-999,"NA",IF(wat!J248&gt;99, "&gt;99", wat!J248)), "-")</f>
        <v>98.909094551125023</v>
      </c>
      <c r="K250" s="28" t="str">
        <f>IF(ISNUMBER(wat!K248), IF(wat!K248=-999,"NA",IF(wat!K248&gt;99, "&gt;99", IF(wat!K248&lt;1, "&lt;1",wat!K248 ))), "-")</f>
        <v>&lt;1</v>
      </c>
      <c r="L250" s="28" t="str">
        <f>IF(ISNUMBER(wat!L248), IF(wat!L248=-999,"NA",IF(wat!L248&gt;99, "&gt;99", IF(wat!L248&lt;1, "&lt;1",wat!L248 ))), "-")</f>
        <v>&lt;1</v>
      </c>
      <c r="M250" s="28" t="str">
        <f>IF(ISNUMBER(wat!M248), IF(wat!M248=-999,"NA",IF(wat!M248&gt;99, "&gt;99", IF(wat!M248&lt;1, "&lt;1",wat!M248 ))), "-")</f>
        <v>&lt;1</v>
      </c>
      <c r="N250" s="29">
        <f>IF(ISNUMBER(wat!N248), IF(wat!N248=-999,"NA",wat!N248), "-")</f>
        <v>0.13021135330200195</v>
      </c>
      <c r="O250" s="51" t="str">
        <f>IF(ISNUMBER(wat!O248), IF(wat!O248=-999,"NA",IF(wat!O248&gt;99, "&gt;99", IF(wat!O248&lt;1, "&lt;1",wat!O248 ))), "-")</f>
        <v>&gt;99</v>
      </c>
      <c r="P250" s="28" t="str">
        <f>IF(ISNUMBER(wat!P248), IF(wat!P248=-999,"NA",IF(wat!P248&gt;99, "&gt;99", IF(wat!P248&lt;1, "&lt;1",wat!P248 ))), "-")</f>
        <v>&lt;1</v>
      </c>
      <c r="Q250" s="28" t="str">
        <f>IF(ISNUMBER(wat!Q248), IF(wat!Q248=-999,"NA",IF(wat!Q248&gt;99, "&gt;99", IF(wat!Q248&lt;1, "&lt;1",wat!Q248 ))), "-")</f>
        <v>&lt;1</v>
      </c>
      <c r="R250" s="28" t="str">
        <f>IF(ISNUMBER(wat!R248), IF(wat!R248=-999,"NA",IF(wat!R248&gt;99, "&gt;99", IF(wat!R248&lt;1, "&lt;1",wat!R248 ))), "-")</f>
        <v>&lt;1</v>
      </c>
      <c r="S250" s="29">
        <f>IF(ISNUMBER(wat!S248), IF(wat!S248=-999,"NA",wat!S248), "-")</f>
        <v>1.7635582014918327E-2</v>
      </c>
      <c r="T250" s="52">
        <f>IF(ISNUMBER(wat!T248), IF(wat!T248=-999,"NA",IF(wat!T248&gt;99, "&gt;99", IF(wat!T248&lt;1, "&lt;1",wat!T248 ))), "-")</f>
        <v>96.999448667636216</v>
      </c>
      <c r="U250" s="53">
        <f>IF(ISNUMBER(wat!U248), IF(wat!U248=-999,"NA",IF(wat!U248&gt;99, "&gt;99", IF(wat!U248&lt;1, "&lt;1",wat!U248 ))), "-")</f>
        <v>98.67727255528763</v>
      </c>
      <c r="V250" s="53">
        <f>IF(ISNUMBER(wat!V248), IF(wat!V248=-999,"NA",IF(wat!V248&gt;99, "&gt;99", IF(wat!V248&lt;1, "&lt;1",wat!V248 ))), "-")</f>
        <v>96.999448667636216</v>
      </c>
      <c r="W250" s="53">
        <f>IF(ISNUMBER(wat!W248), IF(wat!W248=-999,"NA",IF(wat!W248&gt;99, "&gt;99", IF(wat!W248&lt;1, "&lt;1",wat!W248 ))), "-")</f>
        <v>98.851312094273311</v>
      </c>
      <c r="X250" s="29">
        <f>IF(ISNUMBER(wat!X248), IF(wat!X248=-999,"NA",wat!X248), "-")</f>
        <v>0.12069866806268692</v>
      </c>
      <c r="Y250" s="28">
        <f>IF(ISNUMBER(wat!Y248), IF(wat!Y248=-999,"NA",IF(wat!Y248&gt;99, "&gt;99", IF(wat!Y248&lt;1, "&lt;1",wat!Y248 ))), "-")</f>
        <v>97.188179297335765</v>
      </c>
      <c r="Z250" s="28">
        <f>IF(ISNUMBER(wat!Z248), IF(wat!Z248=-999,"NA",IF(wat!Z248&gt;99, "&gt;99", IF(wat!Z248&lt;1, "&lt;1",wat!Z248 ))), "-")</f>
        <v>2.3860590859685464</v>
      </c>
      <c r="AA250" s="52" t="str">
        <f>IF(ISNUMBER(wat!AA248), IF(wat!AA248=-999,"NA",IF(wat!AA248&gt;99, "&gt;99", IF(wat!AA248&lt;1, "&lt;1",wat!AA248 ))), "-")</f>
        <v>-</v>
      </c>
      <c r="AB250" s="53">
        <f>IF(ISNUMBER(wat!AB248), IF(wat!AB248=-999,"NA",IF(wat!AB248&gt;99, "&gt;99", IF(wat!AB248&lt;1, "&lt;1",wat!AB248 ))), "-")</f>
        <v>96.395354158756902</v>
      </c>
      <c r="AC250" s="53">
        <f>IF(ISNUMBER(wat!AC248), IF(wat!AC248=-999,"NA",IF(wat!AC248&gt;99, "&gt;99", IF(wat!AC248&lt;1, "&lt;1",wat!AC248 ))), "-")</f>
        <v>95.336924550903632</v>
      </c>
      <c r="AD250" s="53" t="str">
        <f>IF(ISNUMBER(wat!AD248), IF(wat!AD248=-999,"NA",IF(wat!AD248&gt;99, "&gt;99", IF(wat!AD248&lt;1, "&lt;1",wat!AD248 ))), "-")</f>
        <v>-</v>
      </c>
      <c r="AE250" s="29" t="str">
        <f>IF(ISNUMBER(wat!AE248), IF(wat!AE248=-999,"NA",wat!AE248), "-")</f>
        <v>-</v>
      </c>
      <c r="AF250" s="28">
        <f>IF(ISNUMBER(wat!AF248), IF(wat!AF248=-999,"NA",IF(wat!AF248&gt;99, "&gt;99", IF(wat!AF248&lt;1, "&lt;1",wat!AF248 ))), "-")</f>
        <v>92.839154708550382</v>
      </c>
      <c r="AG250" s="28">
        <f>IF(ISNUMBER(wat!AG248), IF(wat!AG248=-999,"NA",IF(wat!AG248&gt;99, "&gt;99", IF(wat!AG248&lt;1, "&lt;1",wat!AG248 ))), "-")</f>
        <v>6.1672190868698902</v>
      </c>
      <c r="AH250" s="52">
        <f>IF(ISNUMBER(wat!AH248), IF(wat!AH248=-999,"NA",IF(wat!AH248&gt;99, "&gt;99", IF(wat!AH248&lt;1, "&lt;1",wat!AH248 ))), "-")</f>
        <v>97.408633279373262</v>
      </c>
      <c r="AI250" s="53" t="str">
        <f>IF(ISNUMBER(wat!AI248), IF(wat!AI248=-999,"NA",IF(wat!AI248&gt;99, "&gt;99", IF(wat!AI248&lt;1, "&lt;1",wat!AI248 ))), "-")</f>
        <v>&gt;99</v>
      </c>
      <c r="AJ250" s="53">
        <f>IF(ISNUMBER(wat!AJ248), IF(wat!AJ248=-999,"NA",IF(wat!AJ248&gt;99, "&gt;99", IF(wat!AJ248&lt;1, "&lt;1",wat!AJ248 ))), "-")</f>
        <v>97.408633279373262</v>
      </c>
      <c r="AK250" s="53" t="str">
        <f>IF(ISNUMBER(wat!AK248), IF(wat!AK248=-999,"NA",IF(wat!AK248&gt;99, "&gt;99", IF(wat!AK248&lt;1, "&lt;1",wat!AK248 ))), "-")</f>
        <v>&gt;99</v>
      </c>
      <c r="AL250" s="29">
        <f>IF(ISNUMBER(wat!AL248), IF(wat!AL248=-999,"NA",wat!AL248), "-")</f>
        <v>8.8568583130836487E-2</v>
      </c>
      <c r="AM250" s="28">
        <f>IF(ISNUMBER(wat!AM248), IF(wat!AM248=-999,"NA",IF(wat!AM248&gt;99, "&gt;99", IF(wat!AM248&lt;1, "&lt;1",wat!AM248 ))), "-")</f>
        <v>98.252696300350721</v>
      </c>
      <c r="AN250" s="28">
        <f>IF(ISNUMBER(wat!AN248), IF(wat!AN248=-999,"NA",IF(wat!AN248&gt;99, "&gt;99", IF(wat!AN248&lt;1, "&lt;1",wat!AN248 ))), "-")</f>
        <v>1.4638000806031033</v>
      </c>
      <c r="AO250" s="25">
        <f>IF(ISBLANK(wat!AO248), "", wat!AO248)</f>
        <v>247</v>
      </c>
    </row>
    <row r="251" spans="1:41" hidden="1" x14ac:dyDescent="0.25">
      <c r="A251" s="25" t="str">
        <f>IF(ISBLANK(wat!A249), "", wat!A249)</f>
        <v>High-income</v>
      </c>
      <c r="B251" s="56">
        <f>IF(ISBLANK(wat!B249), "", wat!B249)</f>
        <v>2016</v>
      </c>
      <c r="C251" s="54">
        <f>IF(ISNUMBER(wat!C249), wat!C249, "-")</f>
        <v>1194368.2826986313</v>
      </c>
      <c r="D251" s="28">
        <f>IF(ISNUMBER(wat!D249), wat!D249, "-")</f>
        <v>80.556953430175781</v>
      </c>
      <c r="E251" s="51" t="str">
        <f>IF(ISNUMBER(wat!E249), IF(wat!E249=-999,"NA",IF(wat!E249&gt;99, "&gt;99", IF(wat!E249&lt;1, "&lt;1",wat!E249 ))), "-")</f>
        <v>&gt;99</v>
      </c>
      <c r="F251" s="28" t="str">
        <f>IF(ISNUMBER(wat!F249), IF(wat!F249=-999,"NA",IF(wat!F249&gt;99, "&gt;99", IF(wat!F249&lt;1, "&lt;1",wat!F249 ))), "-")</f>
        <v>&lt;1</v>
      </c>
      <c r="G251" s="28" t="str">
        <f>IF(ISNUMBER(wat!G249), IF(wat!G249=-999,"NA",IF(wat!G249&gt;99, "&gt;99", IF(wat!G249&lt;1, "&lt;1",wat!G249 ))), "-")</f>
        <v>&lt;1</v>
      </c>
      <c r="H251" s="28" t="str">
        <f>IF(ISNUMBER(wat!H249), IF(wat!H249=-999,"NA",IF(wat!H249&gt;99, "&gt;99", IF(wat!H249&lt;1, "&lt;1",wat!H249 ))), "-")</f>
        <v>&lt;1</v>
      </c>
      <c r="I251" s="29">
        <f>IF(ISNUMBER(wat!I249), IF(wat!I249=-999,"NA",wat!I249), "-")</f>
        <v>4.4825054705142975E-2</v>
      </c>
      <c r="J251" s="51" t="str">
        <f>IF(ISNUMBER(wat!J249), IF(wat!J249=-999,"NA",IF(wat!J249&gt;99, "&gt;99", wat!J249)), "-")</f>
        <v>&gt;99</v>
      </c>
      <c r="K251" s="28" t="str">
        <f>IF(ISNUMBER(wat!K249), IF(wat!K249=-999,"NA",IF(wat!K249&gt;99, "&gt;99", IF(wat!K249&lt;1, "&lt;1",wat!K249 ))), "-")</f>
        <v>&lt;1</v>
      </c>
      <c r="L251" s="28" t="str">
        <f>IF(ISNUMBER(wat!L249), IF(wat!L249=-999,"NA",IF(wat!L249&gt;99, "&gt;99", IF(wat!L249&lt;1, "&lt;1",wat!L249 ))), "-")</f>
        <v>&lt;1</v>
      </c>
      <c r="M251" s="28" t="str">
        <f>IF(ISNUMBER(wat!M249), IF(wat!M249=-999,"NA",IF(wat!M249&gt;99, "&gt;99", IF(wat!M249&lt;1, "&lt;1",wat!M249 ))), "-")</f>
        <v>&lt;1</v>
      </c>
      <c r="N251" s="29">
        <f>IF(ISNUMBER(wat!N249), IF(wat!N249=-999,"NA",wat!N249), "-")</f>
        <v>0.13021135330200195</v>
      </c>
      <c r="O251" s="51" t="str">
        <f>IF(ISNUMBER(wat!O249), IF(wat!O249=-999,"NA",IF(wat!O249&gt;99, "&gt;99", IF(wat!O249&lt;1, "&lt;1",wat!O249 ))), "-")</f>
        <v>&gt;99</v>
      </c>
      <c r="P251" s="28" t="str">
        <f>IF(ISNUMBER(wat!P249), IF(wat!P249=-999,"NA",IF(wat!P249&gt;99, "&gt;99", IF(wat!P249&lt;1, "&lt;1",wat!P249 ))), "-")</f>
        <v>&lt;1</v>
      </c>
      <c r="Q251" s="28" t="str">
        <f>IF(ISNUMBER(wat!Q249), IF(wat!Q249=-999,"NA",IF(wat!Q249&gt;99, "&gt;99", IF(wat!Q249&lt;1, "&lt;1",wat!Q249 ))), "-")</f>
        <v>&lt;1</v>
      </c>
      <c r="R251" s="28" t="str">
        <f>IF(ISNUMBER(wat!R249), IF(wat!R249=-999,"NA",IF(wat!R249&gt;99, "&gt;99", IF(wat!R249&lt;1, "&lt;1",wat!R249 ))), "-")</f>
        <v>&lt;1</v>
      </c>
      <c r="S251" s="29">
        <f>IF(ISNUMBER(wat!S249), IF(wat!S249=-999,"NA",wat!S249), "-")</f>
        <v>1.7635582014918327E-2</v>
      </c>
      <c r="T251" s="52">
        <f>IF(ISNUMBER(wat!T249), IF(wat!T249=-999,"NA",IF(wat!T249&gt;99, "&gt;99", IF(wat!T249&lt;1, "&lt;1",wat!T249 ))), "-")</f>
        <v>97.135378935735616</v>
      </c>
      <c r="U251" s="53">
        <f>IF(ISNUMBER(wat!U249), IF(wat!U249=-999,"NA",IF(wat!U249&gt;99, "&gt;99", IF(wat!U249&lt;1, "&lt;1",wat!U249 ))), "-")</f>
        <v>98.756300922258561</v>
      </c>
      <c r="V251" s="53">
        <f>IF(ISNUMBER(wat!V249), IF(wat!V249=-999,"NA",IF(wat!V249&gt;99, "&gt;99", IF(wat!V249&lt;1, "&lt;1",wat!V249 ))), "-")</f>
        <v>97.135378935735616</v>
      </c>
      <c r="W251" s="53">
        <f>IF(ISNUMBER(wat!W249), IF(wat!W249=-999,"NA",IF(wat!W249&gt;99, "&gt;99", IF(wat!W249&lt;1, "&lt;1",wat!W249 ))), "-")</f>
        <v>98.934023842991053</v>
      </c>
      <c r="X251" s="29">
        <f>IF(ISNUMBER(wat!X249), IF(wat!X249=-999,"NA",wat!X249), "-")</f>
        <v>0.12069866806268692</v>
      </c>
      <c r="Y251" s="28">
        <f>IF(ISNUMBER(wat!Y249), IF(wat!Y249=-999,"NA",IF(wat!Y249&gt;99, "&gt;99", IF(wat!Y249&lt;1, "&lt;1",wat!Y249 ))), "-")</f>
        <v>97.262198527416004</v>
      </c>
      <c r="Z251" s="28">
        <f>IF(ISNUMBER(wat!Z249), IF(wat!Z249=-999,"NA",IF(wat!Z249&gt;99, "&gt;99", IF(wat!Z249&lt;1, "&lt;1",wat!Z249 ))), "-")</f>
        <v>2.3626792619513179</v>
      </c>
      <c r="AA251" s="52" t="str">
        <f>IF(ISNUMBER(wat!AA249), IF(wat!AA249=-999,"NA",IF(wat!AA249&gt;99, "&gt;99", IF(wat!AA249&lt;1, "&lt;1",wat!AA249 ))), "-")</f>
        <v>-</v>
      </c>
      <c r="AB251" s="53">
        <f>IF(ISNUMBER(wat!AB249), IF(wat!AB249=-999,"NA",IF(wat!AB249&gt;99, "&gt;99", IF(wat!AB249&lt;1, "&lt;1",wat!AB249 ))), "-")</f>
        <v>96.628912788111037</v>
      </c>
      <c r="AC251" s="53">
        <f>IF(ISNUMBER(wat!AC249), IF(wat!AC249=-999,"NA",IF(wat!AC249&gt;99, "&gt;99", IF(wat!AC249&lt;1, "&lt;1",wat!AC249 ))), "-")</f>
        <v>95.631769011686487</v>
      </c>
      <c r="AD251" s="53" t="str">
        <f>IF(ISNUMBER(wat!AD249), IF(wat!AD249=-999,"NA",IF(wat!AD249&gt;99, "&gt;99", IF(wat!AD249&lt;1, "&lt;1",wat!AD249 ))), "-")</f>
        <v>-</v>
      </c>
      <c r="AE251" s="29" t="str">
        <f>IF(ISNUMBER(wat!AE249), IF(wat!AE249=-999,"NA",wat!AE249), "-")</f>
        <v>-</v>
      </c>
      <c r="AF251" s="28">
        <f>IF(ISNUMBER(wat!AF249), IF(wat!AF249=-999,"NA",IF(wat!AF249&gt;99, "&gt;99", IF(wat!AF249&lt;1, "&lt;1",wat!AF249 ))), "-")</f>
        <v>92.939778432338187</v>
      </c>
      <c r="AG251" s="28">
        <f>IF(ISNUMBER(wat!AG249), IF(wat!AG249=-999,"NA",IF(wat!AG249&gt;99, "&gt;99", IF(wat!AG249&lt;1, "&lt;1",wat!AG249 ))), "-")</f>
        <v>6.2193003826114523</v>
      </c>
      <c r="AH251" s="52">
        <f>IF(ISNUMBER(wat!AH249), IF(wat!AH249=-999,"NA",IF(wat!AH249&gt;99, "&gt;99", IF(wat!AH249&lt;1, "&lt;1",wat!AH249 ))), "-")</f>
        <v>97.501870593206448</v>
      </c>
      <c r="AI251" s="53" t="str">
        <f>IF(ISNUMBER(wat!AI249), IF(wat!AI249=-999,"NA",IF(wat!AI249&gt;99, "&gt;99", IF(wat!AI249&lt;1, "&lt;1",wat!AI249 ))), "-")</f>
        <v>&gt;99</v>
      </c>
      <c r="AJ251" s="53">
        <f>IF(ISNUMBER(wat!AJ249), IF(wat!AJ249=-999,"NA",IF(wat!AJ249&gt;99, "&gt;99", IF(wat!AJ249&lt;1, "&lt;1",wat!AJ249 ))), "-")</f>
        <v>97.501870593206448</v>
      </c>
      <c r="AK251" s="53" t="str">
        <f>IF(ISNUMBER(wat!AK249), IF(wat!AK249=-999,"NA",IF(wat!AK249&gt;99, "&gt;99", IF(wat!AK249&lt;1, "&lt;1",wat!AK249 ))), "-")</f>
        <v>&gt;99</v>
      </c>
      <c r="AL251" s="29">
        <f>IF(ISNUMBER(wat!AL249), IF(wat!AL249=-999,"NA",wat!AL249), "-")</f>
        <v>8.8568583130836487E-2</v>
      </c>
      <c r="AM251" s="28">
        <f>IF(ISNUMBER(wat!AM249), IF(wat!AM249=-999,"NA",IF(wat!AM249&gt;99, "&gt;99", IF(wat!AM249&lt;1, "&lt;1",wat!AM249 ))), "-")</f>
        <v>98.308931051596304</v>
      </c>
      <c r="AN251" s="28">
        <f>IF(ISNUMBER(wat!AN249), IF(wat!AN249=-999,"NA",IF(wat!AN249&gt;99, "&gt;99", IF(wat!AN249&lt;1, "&lt;1",wat!AN249 ))), "-")</f>
        <v>1.4320868379354803</v>
      </c>
      <c r="AO251" s="25">
        <f>IF(ISBLANK(wat!AO249), "", wat!AO249)</f>
        <v>248</v>
      </c>
    </row>
    <row r="252" spans="1:41" hidden="1" x14ac:dyDescent="0.25">
      <c r="A252" s="25" t="str">
        <f>IF(ISBLANK(wat!A250), "", wat!A250)</f>
        <v>High-income</v>
      </c>
      <c r="B252" s="56">
        <f>IF(ISBLANK(wat!B250), "", wat!B250)</f>
        <v>2017</v>
      </c>
      <c r="C252" s="54">
        <f>IF(ISNUMBER(wat!C250), wat!C250, "-")</f>
        <v>1199965.7975692749</v>
      </c>
      <c r="D252" s="28">
        <f>IF(ISNUMBER(wat!D250), wat!D250, "-")</f>
        <v>80.729713439941406</v>
      </c>
      <c r="E252" s="51" t="str">
        <f>IF(ISNUMBER(wat!E250), IF(wat!E250=-999,"NA",IF(wat!E250&gt;99, "&gt;99", IF(wat!E250&lt;1, "&lt;1",wat!E250 ))), "-")</f>
        <v>&gt;99</v>
      </c>
      <c r="F252" s="28" t="str">
        <f>IF(ISNUMBER(wat!F250), IF(wat!F250=-999,"NA",IF(wat!F250&gt;99, "&gt;99", IF(wat!F250&lt;1, "&lt;1",wat!F250 ))), "-")</f>
        <v>&lt;1</v>
      </c>
      <c r="G252" s="28" t="str">
        <f>IF(ISNUMBER(wat!G250), IF(wat!G250=-999,"NA",IF(wat!G250&gt;99, "&gt;99", IF(wat!G250&lt;1, "&lt;1",wat!G250 ))), "-")</f>
        <v>&lt;1</v>
      </c>
      <c r="H252" s="28" t="str">
        <f>IF(ISNUMBER(wat!H250), IF(wat!H250=-999,"NA",IF(wat!H250&gt;99, "&gt;99", IF(wat!H250&lt;1, "&lt;1",wat!H250 ))), "-")</f>
        <v>&lt;1</v>
      </c>
      <c r="I252" s="29">
        <f>IF(ISNUMBER(wat!I250), IF(wat!I250=-999,"NA",wat!I250), "-")</f>
        <v>4.4825054705142975E-2</v>
      </c>
      <c r="J252" s="51" t="str">
        <f>IF(ISNUMBER(wat!J250), IF(wat!J250=-999,"NA",IF(wat!J250&gt;99, "&gt;99", wat!J250)), "-")</f>
        <v>&gt;99</v>
      </c>
      <c r="K252" s="28" t="str">
        <f>IF(ISNUMBER(wat!K250), IF(wat!K250=-999,"NA",IF(wat!K250&gt;99, "&gt;99", IF(wat!K250&lt;1, "&lt;1",wat!K250 ))), "-")</f>
        <v>&lt;1</v>
      </c>
      <c r="L252" s="28" t="str">
        <f>IF(ISNUMBER(wat!L250), IF(wat!L250=-999,"NA",IF(wat!L250&gt;99, "&gt;99", IF(wat!L250&lt;1, "&lt;1",wat!L250 ))), "-")</f>
        <v>&lt;1</v>
      </c>
      <c r="M252" s="28" t="str">
        <f>IF(ISNUMBER(wat!M250), IF(wat!M250=-999,"NA",IF(wat!M250&gt;99, "&gt;99", IF(wat!M250&lt;1, "&lt;1",wat!M250 ))), "-")</f>
        <v>&lt;1</v>
      </c>
      <c r="N252" s="29">
        <f>IF(ISNUMBER(wat!N250), IF(wat!N250=-999,"NA",wat!N250), "-")</f>
        <v>0.13021135330200195</v>
      </c>
      <c r="O252" s="51" t="str">
        <f>IF(ISNUMBER(wat!O250), IF(wat!O250=-999,"NA",IF(wat!O250&gt;99, "&gt;99", IF(wat!O250&lt;1, "&lt;1",wat!O250 ))), "-")</f>
        <v>&gt;99</v>
      </c>
      <c r="P252" s="28" t="str">
        <f>IF(ISNUMBER(wat!P250), IF(wat!P250=-999,"NA",IF(wat!P250&gt;99, "&gt;99", IF(wat!P250&lt;1, "&lt;1",wat!P250 ))), "-")</f>
        <v>&lt;1</v>
      </c>
      <c r="Q252" s="28" t="str">
        <f>IF(ISNUMBER(wat!Q250), IF(wat!Q250=-999,"NA",IF(wat!Q250&gt;99, "&gt;99", IF(wat!Q250&lt;1, "&lt;1",wat!Q250 ))), "-")</f>
        <v>&lt;1</v>
      </c>
      <c r="R252" s="28" t="str">
        <f>IF(ISNUMBER(wat!R250), IF(wat!R250=-999,"NA",IF(wat!R250&gt;99, "&gt;99", IF(wat!R250&lt;1, "&lt;1",wat!R250 ))), "-")</f>
        <v>&lt;1</v>
      </c>
      <c r="S252" s="29">
        <f>IF(ISNUMBER(wat!S250), IF(wat!S250=-999,"NA",wat!S250), "-")</f>
        <v>1.7635582014918327E-2</v>
      </c>
      <c r="T252" s="52">
        <f>IF(ISNUMBER(wat!T250), IF(wat!T250=-999,"NA",IF(wat!T250&gt;99, "&gt;99", IF(wat!T250&lt;1, "&lt;1",wat!T250 ))), "-")</f>
        <v>97.260356424803575</v>
      </c>
      <c r="U252" s="53">
        <f>IF(ISNUMBER(wat!U250), IF(wat!U250=-999,"NA",IF(wat!U250&gt;99, "&gt;99", IF(wat!U250&lt;1, "&lt;1",wat!U250 ))), "-")</f>
        <v>98.834878705688766</v>
      </c>
      <c r="V252" s="53">
        <f>IF(ISNUMBER(wat!V250), IF(wat!V250=-999,"NA",IF(wat!V250&gt;99, "&gt;99", IF(wat!V250&lt;1, "&lt;1",wat!V250 ))), "-")</f>
        <v>97.260356424803575</v>
      </c>
      <c r="W252" s="53" t="str">
        <f>IF(ISNUMBER(wat!W250), IF(wat!W250=-999,"NA",IF(wat!W250&gt;99, "&gt;99", IF(wat!W250&lt;1, "&lt;1",wat!W250 ))), "-")</f>
        <v>&gt;99</v>
      </c>
      <c r="X252" s="29">
        <f>IF(ISNUMBER(wat!X250), IF(wat!X250=-999,"NA",wat!X250), "-")</f>
        <v>0.12069866806268692</v>
      </c>
      <c r="Y252" s="28">
        <f>IF(ISNUMBER(wat!Y250), IF(wat!Y250=-999,"NA",IF(wat!Y250&gt;99, "&gt;99", IF(wat!Y250&lt;1, "&lt;1",wat!Y250 ))), "-")</f>
        <v>97.331313226382605</v>
      </c>
      <c r="Z252" s="28">
        <f>IF(ISNUMBER(wat!Z250), IF(wat!Z250=-999,"NA",IF(wat!Z250&gt;99, "&gt;99", IF(wat!Z250&lt;1, "&lt;1",wat!Z250 ))), "-")</f>
        <v>2.3443737530473512</v>
      </c>
      <c r="AA252" s="52" t="str">
        <f>IF(ISNUMBER(wat!AA250), IF(wat!AA250=-999,"NA",IF(wat!AA250&gt;99, "&gt;99", IF(wat!AA250&lt;1, "&lt;1",wat!AA250 ))), "-")</f>
        <v>-</v>
      </c>
      <c r="AB252" s="53">
        <f>IF(ISNUMBER(wat!AB250), IF(wat!AB250=-999,"NA",IF(wat!AB250&gt;99, "&gt;99", IF(wat!AB250&lt;1, "&lt;1",wat!AB250 ))), "-")</f>
        <v>96.865696601040867</v>
      </c>
      <c r="AC252" s="53">
        <f>IF(ISNUMBER(wat!AC250), IF(wat!AC250=-999,"NA",IF(wat!AC250&gt;99, "&gt;99", IF(wat!AC250&lt;1, "&lt;1",wat!AC250 ))), "-")</f>
        <v>95.924413791577763</v>
      </c>
      <c r="AD252" s="53" t="str">
        <f>IF(ISNUMBER(wat!AD250), IF(wat!AD250=-999,"NA",IF(wat!AD250&gt;99, "&gt;99", IF(wat!AD250&lt;1, "&lt;1",wat!AD250 ))), "-")</f>
        <v>-</v>
      </c>
      <c r="AE252" s="29" t="str">
        <f>IF(ISNUMBER(wat!AE250), IF(wat!AE250=-999,"NA",wat!AE250), "-")</f>
        <v>-</v>
      </c>
      <c r="AF252" s="28">
        <f>IF(ISNUMBER(wat!AF250), IF(wat!AF250=-999,"NA",IF(wat!AF250&gt;99, "&gt;99", IF(wat!AF250&lt;1, "&lt;1",wat!AF250 ))), "-")</f>
        <v>93.043917616076726</v>
      </c>
      <c r="AG252" s="28">
        <f>IF(ISNUMBER(wat!AG250), IF(wat!AG250=-999,"NA",IF(wat!AG250&gt;99, "&gt;99", IF(wat!AG250&lt;1, "&lt;1",wat!AG250 ))), "-")</f>
        <v>6.2703433990703283</v>
      </c>
      <c r="AH252" s="52">
        <f>IF(ISNUMBER(wat!AH250), IF(wat!AH250=-999,"NA",IF(wat!AH250&gt;99, "&gt;99", IF(wat!AH250&lt;1, "&lt;1",wat!AH250 ))), "-")</f>
        <v>97.582870079020651</v>
      </c>
      <c r="AI252" s="53" t="str">
        <f>IF(ISNUMBER(wat!AI250), IF(wat!AI250=-999,"NA",IF(wat!AI250&gt;99, "&gt;99", IF(wat!AI250&lt;1, "&lt;1",wat!AI250 ))), "-")</f>
        <v>&gt;99</v>
      </c>
      <c r="AJ252" s="53">
        <f>IF(ISNUMBER(wat!AJ250), IF(wat!AJ250=-999,"NA",IF(wat!AJ250&gt;99, "&gt;99", IF(wat!AJ250&lt;1, "&lt;1",wat!AJ250 ))), "-")</f>
        <v>97.582870079020651</v>
      </c>
      <c r="AK252" s="53" t="str">
        <f>IF(ISNUMBER(wat!AK250), IF(wat!AK250=-999,"NA",IF(wat!AK250&gt;99, "&gt;99", IF(wat!AK250&lt;1, "&lt;1",wat!AK250 ))), "-")</f>
        <v>&gt;99</v>
      </c>
      <c r="AL252" s="29">
        <f>IF(ISNUMBER(wat!AL250), IF(wat!AL250=-999,"NA",wat!AL250), "-")</f>
        <v>8.8568583130836487E-2</v>
      </c>
      <c r="AM252" s="28">
        <f>IF(ISNUMBER(wat!AM250), IF(wat!AM250=-999,"NA",IF(wat!AM250&gt;99, "&gt;99", IF(wat!AM250&lt;1, "&lt;1",wat!AM250 ))), "-")</f>
        <v>98.358233578193818</v>
      </c>
      <c r="AN252" s="28">
        <f>IF(ISNUMBER(wat!AN250), IF(wat!AN250=-999,"NA",IF(wat!AN250&gt;99, "&gt;99", IF(wat!AN250&lt;1, "&lt;1",wat!AN250 ))), "-")</f>
        <v>1.4074767354032476</v>
      </c>
      <c r="AO252" s="25">
        <f>IF(ISBLANK(wat!AO250), "", wat!AO250)</f>
        <v>249</v>
      </c>
    </row>
    <row r="253" spans="1:41" hidden="1" x14ac:dyDescent="0.25">
      <c r="A253" s="25" t="str">
        <f>IF(ISBLANK(wat!A251), "", wat!A251)</f>
        <v>High-income</v>
      </c>
      <c r="B253" s="56">
        <f>IF(ISBLANK(wat!B251), "", wat!B251)</f>
        <v>2018</v>
      </c>
      <c r="C253" s="54">
        <f>IF(ISNUMBER(wat!C251), wat!C251, "-")</f>
        <v>1205242.6782617569</v>
      </c>
      <c r="D253" s="28">
        <f>IF(ISNUMBER(wat!D251), wat!D251, "-")</f>
        <v>80.906173706054688</v>
      </c>
      <c r="E253" s="51" t="str">
        <f>IF(ISNUMBER(wat!E251), IF(wat!E251=-999,"NA",IF(wat!E251&gt;99, "&gt;99", IF(wat!E251&lt;1, "&lt;1",wat!E251 ))), "-")</f>
        <v>&gt;99</v>
      </c>
      <c r="F253" s="28" t="str">
        <f>IF(ISNUMBER(wat!F251), IF(wat!F251=-999,"NA",IF(wat!F251&gt;99, "&gt;99", IF(wat!F251&lt;1, "&lt;1",wat!F251 ))), "-")</f>
        <v>&lt;1</v>
      </c>
      <c r="G253" s="28" t="str">
        <f>IF(ISNUMBER(wat!G251), IF(wat!G251=-999,"NA",IF(wat!G251&gt;99, "&gt;99", IF(wat!G251&lt;1, "&lt;1",wat!G251 ))), "-")</f>
        <v>&lt;1</v>
      </c>
      <c r="H253" s="28" t="str">
        <f>IF(ISNUMBER(wat!H251), IF(wat!H251=-999,"NA",IF(wat!H251&gt;99, "&gt;99", IF(wat!H251&lt;1, "&lt;1",wat!H251 ))), "-")</f>
        <v>&lt;1</v>
      </c>
      <c r="I253" s="29">
        <f>IF(ISNUMBER(wat!I251), IF(wat!I251=-999,"NA",wat!I251), "-")</f>
        <v>4.4825054705142975E-2</v>
      </c>
      <c r="J253" s="51" t="str">
        <f>IF(ISNUMBER(wat!J251), IF(wat!J251=-999,"NA",IF(wat!J251&gt;99, "&gt;99", wat!J251)), "-")</f>
        <v>&gt;99</v>
      </c>
      <c r="K253" s="28" t="str">
        <f>IF(ISNUMBER(wat!K251), IF(wat!K251=-999,"NA",IF(wat!K251&gt;99, "&gt;99", IF(wat!K251&lt;1, "&lt;1",wat!K251 ))), "-")</f>
        <v>&lt;1</v>
      </c>
      <c r="L253" s="28" t="str">
        <f>IF(ISNUMBER(wat!L251), IF(wat!L251=-999,"NA",IF(wat!L251&gt;99, "&gt;99", IF(wat!L251&lt;1, "&lt;1",wat!L251 ))), "-")</f>
        <v>&lt;1</v>
      </c>
      <c r="M253" s="28" t="str">
        <f>IF(ISNUMBER(wat!M251), IF(wat!M251=-999,"NA",IF(wat!M251&gt;99, "&gt;99", IF(wat!M251&lt;1, "&lt;1",wat!M251 ))), "-")</f>
        <v>&lt;1</v>
      </c>
      <c r="N253" s="29">
        <f>IF(ISNUMBER(wat!N251), IF(wat!N251=-999,"NA",wat!N251), "-")</f>
        <v>0.13021135330200195</v>
      </c>
      <c r="O253" s="51" t="str">
        <f>IF(ISNUMBER(wat!O251), IF(wat!O251=-999,"NA",IF(wat!O251&gt;99, "&gt;99", IF(wat!O251&lt;1, "&lt;1",wat!O251 ))), "-")</f>
        <v>&gt;99</v>
      </c>
      <c r="P253" s="28" t="str">
        <f>IF(ISNUMBER(wat!P251), IF(wat!P251=-999,"NA",IF(wat!P251&gt;99, "&gt;99", IF(wat!P251&lt;1, "&lt;1",wat!P251 ))), "-")</f>
        <v>&lt;1</v>
      </c>
      <c r="Q253" s="28" t="str">
        <f>IF(ISNUMBER(wat!Q251), IF(wat!Q251=-999,"NA",IF(wat!Q251&gt;99, "&gt;99", IF(wat!Q251&lt;1, "&lt;1",wat!Q251 ))), "-")</f>
        <v>&lt;1</v>
      </c>
      <c r="R253" s="28" t="str">
        <f>IF(ISNUMBER(wat!R251), IF(wat!R251=-999,"NA",IF(wat!R251&gt;99, "&gt;99", IF(wat!R251&lt;1, "&lt;1",wat!R251 ))), "-")</f>
        <v>&lt;1</v>
      </c>
      <c r="S253" s="29">
        <f>IF(ISNUMBER(wat!S251), IF(wat!S251=-999,"NA",wat!S251), "-")</f>
        <v>1.7635582014918327E-2</v>
      </c>
      <c r="T253" s="52">
        <f>IF(ISNUMBER(wat!T251), IF(wat!T251=-999,"NA",IF(wat!T251&gt;99, "&gt;99", IF(wat!T251&lt;1, "&lt;1",wat!T251 ))), "-")</f>
        <v>97.372748023495902</v>
      </c>
      <c r="U253" s="53">
        <f>IF(ISNUMBER(wat!U251), IF(wat!U251=-999,"NA",IF(wat!U251&gt;99, "&gt;99", IF(wat!U251&lt;1, "&lt;1",wat!U251 ))), "-")</f>
        <v>98.909245854436719</v>
      </c>
      <c r="V253" s="53">
        <f>IF(ISNUMBER(wat!V251), IF(wat!V251=-999,"NA",IF(wat!V251&gt;99, "&gt;99", IF(wat!V251&lt;1, "&lt;1",wat!V251 ))), "-")</f>
        <v>97.372748023495902</v>
      </c>
      <c r="W253" s="53" t="str">
        <f>IF(ISNUMBER(wat!W251), IF(wat!W251=-999,"NA",IF(wat!W251&gt;99, "&gt;99", IF(wat!W251&lt;1, "&lt;1",wat!W251 ))), "-")</f>
        <v>&gt;99</v>
      </c>
      <c r="X253" s="29">
        <f>IF(ISNUMBER(wat!X251), IF(wat!X251=-999,"NA",wat!X251), "-")</f>
        <v>0.12069866806268692</v>
      </c>
      <c r="Y253" s="28">
        <f>IF(ISNUMBER(wat!Y251), IF(wat!Y251=-999,"NA",IF(wat!Y251&gt;99, "&gt;99", IF(wat!Y251&lt;1, "&lt;1",wat!Y251 ))), "-")</f>
        <v>97.401512615950537</v>
      </c>
      <c r="Z253" s="28">
        <f>IF(ISNUMBER(wat!Z251), IF(wat!Z251=-999,"NA",IF(wat!Z251&gt;99, "&gt;99", IF(wat!Z251&lt;1, "&lt;1",wat!Z251 ))), "-")</f>
        <v>2.3195610159367255</v>
      </c>
      <c r="AA253" s="52" t="str">
        <f>IF(ISNUMBER(wat!AA251), IF(wat!AA251=-999,"NA",IF(wat!AA251&gt;99, "&gt;99", IF(wat!AA251&lt;1, "&lt;1",wat!AA251 ))), "-")</f>
        <v>-</v>
      </c>
      <c r="AB253" s="53">
        <f>IF(ISNUMBER(wat!AB251), IF(wat!AB251=-999,"NA",IF(wat!AB251&gt;99, "&gt;99", IF(wat!AB251&lt;1, "&lt;1",wat!AB251 ))), "-")</f>
        <v>97.0909237810408</v>
      </c>
      <c r="AC253" s="53">
        <f>IF(ISNUMBER(wat!AC251), IF(wat!AC251=-999,"NA",IF(wat!AC251&gt;99, "&gt;99", IF(wat!AC251&lt;1, "&lt;1",wat!AC251 ))), "-")</f>
        <v>96.199052771757607</v>
      </c>
      <c r="AD253" s="53" t="str">
        <f>IF(ISNUMBER(wat!AD251), IF(wat!AD251=-999,"NA",IF(wat!AD251&gt;99, "&gt;99", IF(wat!AD251&lt;1, "&lt;1",wat!AD251 ))), "-")</f>
        <v>-</v>
      </c>
      <c r="AE253" s="29" t="str">
        <f>IF(ISNUMBER(wat!AE251), IF(wat!AE251=-999,"NA",wat!AE251), "-")</f>
        <v>-</v>
      </c>
      <c r="AF253" s="28">
        <f>IF(ISNUMBER(wat!AF251), IF(wat!AF251=-999,"NA",IF(wat!AF251&gt;99, "&gt;99", IF(wat!AF251&lt;1, "&lt;1",wat!AF251 ))), "-")</f>
        <v>93.137414073492536</v>
      </c>
      <c r="AG253" s="28">
        <f>IF(ISNUMBER(wat!AG251), IF(wat!AG251=-999,"NA",IF(wat!AG251&gt;99, "&gt;99", IF(wat!AG251&lt;1, "&lt;1",wat!AG251 ))), "-")</f>
        <v>6.3112109095724538</v>
      </c>
      <c r="AH253" s="52">
        <f>IF(ISNUMBER(wat!AH251), IF(wat!AH251=-999,"NA",IF(wat!AH251&gt;99, "&gt;99", IF(wat!AH251&lt;1, "&lt;1",wat!AH251 ))), "-")</f>
        <v>97.653417763047074</v>
      </c>
      <c r="AI253" s="53" t="str">
        <f>IF(ISNUMBER(wat!AI251), IF(wat!AI251=-999,"NA",IF(wat!AI251&gt;99, "&gt;99", IF(wat!AI251&lt;1, "&lt;1",wat!AI251 ))), "-")</f>
        <v>&gt;99</v>
      </c>
      <c r="AJ253" s="53">
        <f>IF(ISNUMBER(wat!AJ251), IF(wat!AJ251=-999,"NA",IF(wat!AJ251&gt;99, "&gt;99", IF(wat!AJ251&lt;1, "&lt;1",wat!AJ251 ))), "-")</f>
        <v>97.653417763047074</v>
      </c>
      <c r="AK253" s="53" t="str">
        <f>IF(ISNUMBER(wat!AK251), IF(wat!AK251=-999,"NA",IF(wat!AK251&gt;99, "&gt;99", IF(wat!AK251&lt;1, "&lt;1",wat!AK251 ))), "-")</f>
        <v>&gt;99</v>
      </c>
      <c r="AL253" s="29">
        <f>IF(ISNUMBER(wat!AL251), IF(wat!AL251=-999,"NA",wat!AL251), "-")</f>
        <v>8.8568583130836487E-2</v>
      </c>
      <c r="AM253" s="28">
        <f>IF(ISNUMBER(wat!AM251), IF(wat!AM251=-999,"NA",IF(wat!AM251&gt;99, "&gt;99", IF(wat!AM251&lt;1, "&lt;1",wat!AM251 ))), "-")</f>
        <v>98.411399377268495</v>
      </c>
      <c r="AN253" s="28">
        <f>IF(ISNUMBER(wat!AN251), IF(wat!AN251=-999,"NA",IF(wat!AN251&gt;99, "&gt;99", IF(wat!AN251&lt;1, "&lt;1",wat!AN251 ))), "-")</f>
        <v>1.3777743597379692</v>
      </c>
      <c r="AO253" s="25">
        <f>IF(ISBLANK(wat!AO251), "", wat!AO251)</f>
        <v>250</v>
      </c>
    </row>
    <row r="254" spans="1:41" hidden="1" x14ac:dyDescent="0.25">
      <c r="A254" s="25" t="str">
        <f>IF(ISBLANK(wat!A252), "", wat!A252)</f>
        <v>High-income</v>
      </c>
      <c r="B254" s="56">
        <f>IF(ISBLANK(wat!B252), "", wat!B252)</f>
        <v>2019</v>
      </c>
      <c r="C254" s="54">
        <f>IF(ISNUMBER(wat!C252), wat!C252, "-")</f>
        <v>1210133.9097251892</v>
      </c>
      <c r="D254" s="28">
        <f>IF(ISNUMBER(wat!D252), wat!D252, "-")</f>
        <v>81.087089538574219</v>
      </c>
      <c r="E254" s="51" t="str">
        <f>IF(ISNUMBER(wat!E252), IF(wat!E252=-999,"NA",IF(wat!E252&gt;99, "&gt;99", IF(wat!E252&lt;1, "&lt;1",wat!E252 ))), "-")</f>
        <v>&gt;99</v>
      </c>
      <c r="F254" s="28" t="str">
        <f>IF(ISNUMBER(wat!F252), IF(wat!F252=-999,"NA",IF(wat!F252&gt;99, "&gt;99", IF(wat!F252&lt;1, "&lt;1",wat!F252 ))), "-")</f>
        <v>&lt;1</v>
      </c>
      <c r="G254" s="28" t="str">
        <f>IF(ISNUMBER(wat!G252), IF(wat!G252=-999,"NA",IF(wat!G252&gt;99, "&gt;99", IF(wat!G252&lt;1, "&lt;1",wat!G252 ))), "-")</f>
        <v>&lt;1</v>
      </c>
      <c r="H254" s="28" t="str">
        <f>IF(ISNUMBER(wat!H252), IF(wat!H252=-999,"NA",IF(wat!H252&gt;99, "&gt;99", IF(wat!H252&lt;1, "&lt;1",wat!H252 ))), "-")</f>
        <v>&lt;1</v>
      </c>
      <c r="I254" s="29">
        <f>IF(ISNUMBER(wat!I252), IF(wat!I252=-999,"NA",wat!I252), "-")</f>
        <v>4.4825054705142975E-2</v>
      </c>
      <c r="J254" s="51" t="str">
        <f>IF(ISNUMBER(wat!J252), IF(wat!J252=-999,"NA",IF(wat!J252&gt;99, "&gt;99", wat!J252)), "-")</f>
        <v>&gt;99</v>
      </c>
      <c r="K254" s="28" t="str">
        <f>IF(ISNUMBER(wat!K252), IF(wat!K252=-999,"NA",IF(wat!K252&gt;99, "&gt;99", IF(wat!K252&lt;1, "&lt;1",wat!K252 ))), "-")</f>
        <v>&lt;1</v>
      </c>
      <c r="L254" s="28" t="str">
        <f>IF(ISNUMBER(wat!L252), IF(wat!L252=-999,"NA",IF(wat!L252&gt;99, "&gt;99", IF(wat!L252&lt;1, "&lt;1",wat!L252 ))), "-")</f>
        <v>&lt;1</v>
      </c>
      <c r="M254" s="28" t="str">
        <f>IF(ISNUMBER(wat!M252), IF(wat!M252=-999,"NA",IF(wat!M252&gt;99, "&gt;99", IF(wat!M252&lt;1, "&lt;1",wat!M252 ))), "-")</f>
        <v>&lt;1</v>
      </c>
      <c r="N254" s="29">
        <f>IF(ISNUMBER(wat!N252), IF(wat!N252=-999,"NA",wat!N252), "-")</f>
        <v>0.13021135330200195</v>
      </c>
      <c r="O254" s="51" t="str">
        <f>IF(ISNUMBER(wat!O252), IF(wat!O252=-999,"NA",IF(wat!O252&gt;99, "&gt;99", IF(wat!O252&lt;1, "&lt;1",wat!O252 ))), "-")</f>
        <v>&gt;99</v>
      </c>
      <c r="P254" s="28" t="str">
        <f>IF(ISNUMBER(wat!P252), IF(wat!P252=-999,"NA",IF(wat!P252&gt;99, "&gt;99", IF(wat!P252&lt;1, "&lt;1",wat!P252 ))), "-")</f>
        <v>&lt;1</v>
      </c>
      <c r="Q254" s="28" t="str">
        <f>IF(ISNUMBER(wat!Q252), IF(wat!Q252=-999,"NA",IF(wat!Q252&gt;99, "&gt;99", IF(wat!Q252&lt;1, "&lt;1",wat!Q252 ))), "-")</f>
        <v>&lt;1</v>
      </c>
      <c r="R254" s="28" t="str">
        <f>IF(ISNUMBER(wat!R252), IF(wat!R252=-999,"NA",IF(wat!R252&gt;99, "&gt;99", IF(wat!R252&lt;1, "&lt;1",wat!R252 ))), "-")</f>
        <v>&lt;1</v>
      </c>
      <c r="S254" s="29">
        <f>IF(ISNUMBER(wat!S252), IF(wat!S252=-999,"NA",wat!S252), "-")</f>
        <v>1.7635582014918327E-2</v>
      </c>
      <c r="T254" s="52">
        <f>IF(ISNUMBER(wat!T252), IF(wat!T252=-999,"NA",IF(wat!T252&gt;99, "&gt;99", IF(wat!T252&lt;1, "&lt;1",wat!T252 ))), "-")</f>
        <v>97.477027016930165</v>
      </c>
      <c r="U254" s="53">
        <f>IF(ISNUMBER(wat!U252), IF(wat!U252=-999,"NA",IF(wat!U252&gt;99, "&gt;99", IF(wat!U252&lt;1, "&lt;1",wat!U252 ))), "-")</f>
        <v>98.975823790844061</v>
      </c>
      <c r="V254" s="53">
        <f>IF(ISNUMBER(wat!V252), IF(wat!V252=-999,"NA",IF(wat!V252&gt;99, "&gt;99", IF(wat!V252&lt;1, "&lt;1",wat!V252 ))), "-")</f>
        <v>97.477027016930165</v>
      </c>
      <c r="W254" s="53" t="str">
        <f>IF(ISNUMBER(wat!W252), IF(wat!W252=-999,"NA",IF(wat!W252&gt;99, "&gt;99", IF(wat!W252&lt;1, "&lt;1",wat!W252 ))), "-")</f>
        <v>&gt;99</v>
      </c>
      <c r="X254" s="29">
        <f>IF(ISNUMBER(wat!X252), IF(wat!X252=-999,"NA",wat!X252), "-")</f>
        <v>0.12069866806268692</v>
      </c>
      <c r="Y254" s="28">
        <f>IF(ISNUMBER(wat!Y252), IF(wat!Y252=-999,"NA",IF(wat!Y252&gt;99, "&gt;99", IF(wat!Y252&lt;1, "&lt;1",wat!Y252 ))), "-")</f>
        <v>97.802050891556334</v>
      </c>
      <c r="Z254" s="28">
        <f>IF(ISNUMBER(wat!Z252), IF(wat!Z252=-999,"NA",IF(wat!Z252&gt;99, "&gt;99", IF(wat!Z252&lt;1, "&lt;1",wat!Z252 ))), "-")</f>
        <v>1.958301829716274</v>
      </c>
      <c r="AA254" s="52" t="str">
        <f>IF(ISNUMBER(wat!AA252), IF(wat!AA252=-999,"NA",IF(wat!AA252&gt;99, "&gt;99", IF(wat!AA252&lt;1, "&lt;1",wat!AA252 ))), "-")</f>
        <v>-</v>
      </c>
      <c r="AB254" s="53">
        <f>IF(ISNUMBER(wat!AB252), IF(wat!AB252=-999,"NA",IF(wat!AB252&gt;99, "&gt;99", IF(wat!AB252&lt;1, "&lt;1",wat!AB252 ))), "-")</f>
        <v>97.304664024035276</v>
      </c>
      <c r="AC254" s="53">
        <f>IF(ISNUMBER(wat!AC252), IF(wat!AC252=-999,"NA",IF(wat!AC252&gt;99, "&gt;99", IF(wat!AC252&lt;1, "&lt;1",wat!AC252 ))), "-")</f>
        <v>96.459298394358612</v>
      </c>
      <c r="AD254" s="53" t="str">
        <f>IF(ISNUMBER(wat!AD252), IF(wat!AD252=-999,"NA",IF(wat!AD252&gt;99, "&gt;99", IF(wat!AD252&lt;1, "&lt;1",wat!AD252 ))), "-")</f>
        <v>-</v>
      </c>
      <c r="AE254" s="29" t="str">
        <f>IF(ISNUMBER(wat!AE252), IF(wat!AE252=-999,"NA",wat!AE252), "-")</f>
        <v>-</v>
      </c>
      <c r="AF254" s="28">
        <f>IF(ISNUMBER(wat!AF252), IF(wat!AF252=-999,"NA",IF(wat!AF252&gt;99, "&gt;99", IF(wat!AF252&lt;1, "&lt;1",wat!AF252 ))), "-")</f>
        <v>94.645879491131254</v>
      </c>
      <c r="AG254" s="28">
        <f>IF(ISNUMBER(wat!AG252), IF(wat!AG252=-999,"NA",IF(wat!AG252&gt;99, "&gt;99", IF(wat!AG252&lt;1, "&lt;1",wat!AG252 ))), "-")</f>
        <v>4.9295885222057079</v>
      </c>
      <c r="AH254" s="52">
        <f>IF(ISNUMBER(wat!AH252), IF(wat!AH252=-999,"NA",IF(wat!AH252&gt;99, "&gt;99", IF(wat!AH252&lt;1, "&lt;1",wat!AH252 ))), "-")</f>
        <v>97.718141537120431</v>
      </c>
      <c r="AI254" s="53" t="str">
        <f>IF(ISNUMBER(wat!AI252), IF(wat!AI252=-999,"NA",IF(wat!AI252&gt;99, "&gt;99", IF(wat!AI252&lt;1, "&lt;1",wat!AI252 ))), "-")</f>
        <v>&gt;99</v>
      </c>
      <c r="AJ254" s="53">
        <f>IF(ISNUMBER(wat!AJ252), IF(wat!AJ252=-999,"NA",IF(wat!AJ252&gt;99, "&gt;99", IF(wat!AJ252&lt;1, "&lt;1",wat!AJ252 ))), "-")</f>
        <v>97.718141537120431</v>
      </c>
      <c r="AK254" s="53" t="str">
        <f>IF(ISNUMBER(wat!AK252), IF(wat!AK252=-999,"NA",IF(wat!AK252&gt;99, "&gt;99", IF(wat!AK252&lt;1, "&lt;1",wat!AK252 ))), "-")</f>
        <v>&gt;99</v>
      </c>
      <c r="AL254" s="29">
        <f>IF(ISNUMBER(wat!AL252), IF(wat!AL252=-999,"NA",wat!AL252), "-")</f>
        <v>8.8568583130836487E-2</v>
      </c>
      <c r="AM254" s="28">
        <f>IF(ISNUMBER(wat!AM252), IF(wat!AM252=-999,"NA",IF(wat!AM252&gt;99, "&gt;99", IF(wat!AM252&lt;1, "&lt;1",wat!AM252 ))), "-")</f>
        <v>98.541869642713337</v>
      </c>
      <c r="AN254" s="28">
        <f>IF(ISNUMBER(wat!AN252), IF(wat!AN252=-999,"NA",IF(wat!AN252&gt;99, "&gt;99", IF(wat!AN252&lt;1, "&lt;1",wat!AN252 ))), "-")</f>
        <v>1.2654642296282934</v>
      </c>
      <c r="AO254" s="25">
        <f>IF(ISBLANK(wat!AO252), "", wat!AO252)</f>
        <v>251</v>
      </c>
    </row>
    <row r="255" spans="1:41" x14ac:dyDescent="0.25">
      <c r="A255" s="25" t="str">
        <f>IF(ISBLANK(wat!A253), "", wat!A253)</f>
        <v>High-income</v>
      </c>
      <c r="B255" s="56">
        <f>IF(ISBLANK(wat!B253), "", wat!B253)</f>
        <v>2020</v>
      </c>
      <c r="C255" s="54">
        <f>IF(ISNUMBER(wat!C253), wat!C253, "-")</f>
        <v>1214600.679523468</v>
      </c>
      <c r="D255" s="28">
        <f>IF(ISNUMBER(wat!D253), wat!D253, "-")</f>
        <v>81.271804809570313</v>
      </c>
      <c r="E255" s="51" t="str">
        <f>IF(ISNUMBER(wat!E253), IF(wat!E253=-999,"NA",IF(wat!E253&gt;99, "&gt;99", IF(wat!E253&lt;1, "&lt;1",wat!E253 ))), "-")</f>
        <v>&gt;99</v>
      </c>
      <c r="F255" s="28" t="str">
        <f>IF(ISNUMBER(wat!F253), IF(wat!F253=-999,"NA",IF(wat!F253&gt;99, "&gt;99", IF(wat!F253&lt;1, "&lt;1",wat!F253 ))), "-")</f>
        <v>&lt;1</v>
      </c>
      <c r="G255" s="28" t="str">
        <f>IF(ISNUMBER(wat!G253), IF(wat!G253=-999,"NA",IF(wat!G253&gt;99, "&gt;99", IF(wat!G253&lt;1, "&lt;1",wat!G253 ))), "-")</f>
        <v>&lt;1</v>
      </c>
      <c r="H255" s="28" t="str">
        <f>IF(ISNUMBER(wat!H253), IF(wat!H253=-999,"NA",IF(wat!H253&gt;99, "&gt;99", IF(wat!H253&lt;1, "&lt;1",wat!H253 ))), "-")</f>
        <v>&lt;1</v>
      </c>
      <c r="I255" s="29">
        <f>IF(ISNUMBER(wat!I253), IF(wat!I253=-999,"NA",wat!I253), "-")</f>
        <v>4.4825054705142975E-2</v>
      </c>
      <c r="J255" s="51" t="str">
        <f>IF(ISNUMBER(wat!J253), IF(wat!J253=-999,"NA",IF(wat!J253&gt;99, "&gt;99", wat!J253)), "-")</f>
        <v>&gt;99</v>
      </c>
      <c r="K255" s="28" t="str">
        <f>IF(ISNUMBER(wat!K253), IF(wat!K253=-999,"NA",IF(wat!K253&gt;99, "&gt;99", IF(wat!K253&lt;1, "&lt;1",wat!K253 ))), "-")</f>
        <v>&lt;1</v>
      </c>
      <c r="L255" s="28" t="str">
        <f>IF(ISNUMBER(wat!L253), IF(wat!L253=-999,"NA",IF(wat!L253&gt;99, "&gt;99", IF(wat!L253&lt;1, "&lt;1",wat!L253 ))), "-")</f>
        <v>&lt;1</v>
      </c>
      <c r="M255" s="28" t="str">
        <f>IF(ISNUMBER(wat!M253), IF(wat!M253=-999,"NA",IF(wat!M253&gt;99, "&gt;99", IF(wat!M253&lt;1, "&lt;1",wat!M253 ))), "-")</f>
        <v>&lt;1</v>
      </c>
      <c r="N255" s="29">
        <f>IF(ISNUMBER(wat!N253), IF(wat!N253=-999,"NA",wat!N253), "-")</f>
        <v>0.13021135330200195</v>
      </c>
      <c r="O255" s="51" t="str">
        <f>IF(ISNUMBER(wat!O253), IF(wat!O253=-999,"NA",IF(wat!O253&gt;99, "&gt;99", IF(wat!O253&lt;1, "&lt;1",wat!O253 ))), "-")</f>
        <v>&gt;99</v>
      </c>
      <c r="P255" s="28" t="str">
        <f>IF(ISNUMBER(wat!P253), IF(wat!P253=-999,"NA",IF(wat!P253&gt;99, "&gt;99", IF(wat!P253&lt;1, "&lt;1",wat!P253 ))), "-")</f>
        <v>&lt;1</v>
      </c>
      <c r="Q255" s="28" t="str">
        <f>IF(ISNUMBER(wat!Q253), IF(wat!Q253=-999,"NA",IF(wat!Q253&gt;99, "&gt;99", IF(wat!Q253&lt;1, "&lt;1",wat!Q253 ))), "-")</f>
        <v>&lt;1</v>
      </c>
      <c r="R255" s="28" t="str">
        <f>IF(ISNUMBER(wat!R253), IF(wat!R253=-999,"NA",IF(wat!R253&gt;99, "&gt;99", IF(wat!R253&lt;1, "&lt;1",wat!R253 ))), "-")</f>
        <v>&lt;1</v>
      </c>
      <c r="S255" s="29">
        <f>IF(ISNUMBER(wat!S253), IF(wat!S253=-999,"NA",wat!S253), "-")</f>
        <v>1.7635582014918327E-2</v>
      </c>
      <c r="T255" s="52">
        <f>IF(ISNUMBER(wat!T253), IF(wat!T253=-999,"NA",IF(wat!T253&gt;99, "&gt;99", IF(wat!T253&lt;1, "&lt;1",wat!T253 ))), "-")</f>
        <v>97.568261287979382</v>
      </c>
      <c r="U255" s="53" t="str">
        <f>IF(ISNUMBER(wat!U253), IF(wat!U253=-999,"NA",IF(wat!U253&gt;99, "&gt;99", IF(wat!U253&lt;1, "&lt;1",wat!U253 ))), "-")</f>
        <v>&gt;99</v>
      </c>
      <c r="V255" s="53">
        <f>IF(ISNUMBER(wat!V253), IF(wat!V253=-999,"NA",IF(wat!V253&gt;99, "&gt;99", IF(wat!V253&lt;1, "&lt;1",wat!V253 ))), "-")</f>
        <v>97.568261287979382</v>
      </c>
      <c r="W255" s="53" t="str">
        <f>IF(ISNUMBER(wat!W253), IF(wat!W253=-999,"NA",IF(wat!W253&gt;99, "&gt;99", IF(wat!W253&lt;1, "&lt;1",wat!W253 ))), "-")</f>
        <v>&gt;99</v>
      </c>
      <c r="X255" s="29">
        <f>IF(ISNUMBER(wat!X253), IF(wat!X253=-999,"NA",wat!X253), "-")</f>
        <v>0.12069866806268692</v>
      </c>
      <c r="Y255" s="28">
        <f>IF(ISNUMBER(wat!Y253), IF(wat!Y253=-999,"NA",IF(wat!Y253&gt;99, "&gt;99", IF(wat!Y253&lt;1, "&lt;1",wat!Y253 ))), "-")</f>
        <v>98.017949520045164</v>
      </c>
      <c r="Z255" s="28">
        <f>IF(ISNUMBER(wat!Z253), IF(wat!Z253=-999,"NA",IF(wat!Z253&gt;99, "&gt;99", IF(wat!Z253&lt;1, "&lt;1",wat!Z253 ))), "-")</f>
        <v>1.7687391908385837</v>
      </c>
      <c r="AA255" s="52" t="str">
        <f>IF(ISNUMBER(wat!AA253), IF(wat!AA253=-999,"NA",IF(wat!AA253&gt;99, "&gt;99", IF(wat!AA253&lt;1, "&lt;1",wat!AA253 ))), "-")</f>
        <v>-</v>
      </c>
      <c r="AB255" s="53">
        <f>IF(ISNUMBER(wat!AB253), IF(wat!AB253=-999,"NA",IF(wat!AB253&gt;99, "&gt;99", IF(wat!AB253&lt;1, "&lt;1",wat!AB253 ))), "-")</f>
        <v>97.406656652288504</v>
      </c>
      <c r="AC255" s="53">
        <f>IF(ISNUMBER(wat!AC253), IF(wat!AC253=-999,"NA",IF(wat!AC253&gt;99, "&gt;99", IF(wat!AC253&lt;1, "&lt;1",wat!AC253 ))), "-")</f>
        <v>96.686652029162985</v>
      </c>
      <c r="AD255" s="53" t="str">
        <f>IF(ISNUMBER(wat!AD253), IF(wat!AD253=-999,"NA",IF(wat!AD253&gt;99, "&gt;99", IF(wat!AD253&lt;1, "&lt;1",wat!AD253 ))), "-")</f>
        <v>-</v>
      </c>
      <c r="AE255" s="29" t="str">
        <f>IF(ISNUMBER(wat!AE253), IF(wat!AE253=-999,"NA",wat!AE253), "-")</f>
        <v>-</v>
      </c>
      <c r="AF255" s="28">
        <f>IF(ISNUMBER(wat!AF253), IF(wat!AF253=-999,"NA",IF(wat!AF253&gt;99, "&gt;99", IF(wat!AF253&lt;1, "&lt;1",wat!AF253 ))), "-")</f>
        <v>94.947743072686279</v>
      </c>
      <c r="AG255" s="28">
        <f>IF(ISNUMBER(wat!AG253), IF(wat!AG253=-999,"NA",IF(wat!AG253&gt;99, "&gt;99", IF(wat!AG253&lt;1, "&lt;1",wat!AG253 ))), "-")</f>
        <v>4.7210768151109264</v>
      </c>
      <c r="AH255" s="52">
        <f>IF(ISNUMBER(wat!AH253), IF(wat!AH253=-999,"NA",IF(wat!AH253&gt;99, "&gt;99", IF(wat!AH253&lt;1, "&lt;1",wat!AH253 ))), "-")</f>
        <v>97.775205487618024</v>
      </c>
      <c r="AI255" s="53" t="str">
        <f>IF(ISNUMBER(wat!AI253), IF(wat!AI253=-999,"NA",IF(wat!AI253&gt;99, "&gt;99", IF(wat!AI253&lt;1, "&lt;1",wat!AI253 ))), "-")</f>
        <v>&gt;99</v>
      </c>
      <c r="AJ255" s="53">
        <f>IF(ISNUMBER(wat!AJ253), IF(wat!AJ253=-999,"NA",IF(wat!AJ253&gt;99, "&gt;99", IF(wat!AJ253&lt;1, "&lt;1",wat!AJ253 ))), "-")</f>
        <v>97.775205487618024</v>
      </c>
      <c r="AK255" s="53" t="str">
        <f>IF(ISNUMBER(wat!AK253), IF(wat!AK253=-999,"NA",IF(wat!AK253&gt;99, "&gt;99", IF(wat!AK253&lt;1, "&lt;1",wat!AK253 ))), "-")</f>
        <v>&gt;99</v>
      </c>
      <c r="AL255" s="29">
        <f>IF(ISNUMBER(wat!AL253), IF(wat!AL253=-999,"NA",wat!AL253), "-")</f>
        <v>8.8568583130836487E-2</v>
      </c>
      <c r="AM255" s="28">
        <f>IF(ISNUMBER(wat!AM253), IF(wat!AM253=-999,"NA",IF(wat!AM253&gt;99, "&gt;99", IF(wat!AM253&lt;1, "&lt;1",wat!AM253 ))), "-")</f>
        <v>98.72916377614149</v>
      </c>
      <c r="AN255" s="28">
        <f>IF(ISNUMBER(wat!AN253), IF(wat!AN253=-999,"NA",IF(wat!AN253&gt;99, "&gt;99", IF(wat!AN253&lt;1, "&lt;1",wat!AN253 ))), "-")</f>
        <v>1.0885903515289135</v>
      </c>
      <c r="AO255" s="25">
        <f>IF(ISBLANK(wat!AO253), "", wat!AO253)</f>
        <v>252</v>
      </c>
    </row>
    <row r="256" spans="1:41" hidden="1" x14ac:dyDescent="0.25">
      <c r="A256" s="25" t="str">
        <f>IF(ISBLANK(wat!A254), "", wat!A254)</f>
        <v>Fragile or Extremely Fragile</v>
      </c>
      <c r="B256" s="56">
        <f>IF(ISBLANK(wat!B254), "", wat!B254)</f>
        <v>2000</v>
      </c>
      <c r="C256" s="54">
        <f>IF(ISNUMBER(wat!C254), wat!C254, "-")</f>
        <v>1131207.6905212402</v>
      </c>
      <c r="D256" s="28">
        <f>IF(ISNUMBER(wat!D254), wat!D254, "-")</f>
        <v>34.309810638427734</v>
      </c>
      <c r="E256" s="51">
        <f>IF(ISNUMBER(wat!E254), IF(wat!E254=-999,"NA",IF(wat!E254&gt;99, "&gt;99", IF(wat!E254&lt;1, "&lt;1",wat!E254 ))), "-")</f>
        <v>60.851898178440614</v>
      </c>
      <c r="F256" s="28">
        <f>IF(ISNUMBER(wat!F254), IF(wat!F254=-999,"NA",IF(wat!F254&gt;99, "&gt;99", IF(wat!F254&lt;1, "&lt;1",wat!F254 ))), "-")</f>
        <v>6.7956168426052708</v>
      </c>
      <c r="G256" s="28">
        <f>IF(ISNUMBER(wat!G254), IF(wat!G254=-999,"NA",IF(wat!G254&gt;99, "&gt;99", IF(wat!G254&lt;1, "&lt;1",wat!G254 ))), "-")</f>
        <v>19.111337251828107</v>
      </c>
      <c r="H256" s="28">
        <f>IF(ISNUMBER(wat!H254), IF(wat!H254=-999,"NA",IF(wat!H254&gt;99, "&gt;99", IF(wat!H254&lt;1, "&lt;1",wat!H254 ))), "-")</f>
        <v>13.241147727126007</v>
      </c>
      <c r="I256" s="29">
        <f>IF(ISNUMBER(wat!I254), IF(wat!I254=-999,"NA",wat!I254), "-")</f>
        <v>0.66717571020126343</v>
      </c>
      <c r="J256" s="51">
        <f>IF(ISNUMBER(wat!J254), IF(wat!J254=-999,"NA",IF(wat!J254&gt;99, "&gt;99", wat!J254)), "-")</f>
        <v>48.630476774592736</v>
      </c>
      <c r="K256" s="28">
        <f>IF(ISNUMBER(wat!K254), IF(wat!K254=-999,"NA",IF(wat!K254&gt;99, "&gt;99", IF(wat!K254&lt;1, "&lt;1",wat!K254 ))), "-")</f>
        <v>7.1628865051388591</v>
      </c>
      <c r="L256" s="28">
        <f>IF(ISNUMBER(wat!L254), IF(wat!L254=-999,"NA",IF(wat!L254&gt;99, "&gt;99", IF(wat!L254&lt;1, "&lt;1",wat!L254 ))), "-")</f>
        <v>25.388549872819578</v>
      </c>
      <c r="M256" s="28">
        <f>IF(ISNUMBER(wat!M254), IF(wat!M254=-999,"NA",IF(wat!M254&gt;99, "&gt;99", IF(wat!M254&lt;1, "&lt;1",wat!M254 ))), "-")</f>
        <v>18.818086847448821</v>
      </c>
      <c r="N256" s="29">
        <f>IF(ISNUMBER(wat!N254), IF(wat!N254=-999,"NA",wat!N254), "-")</f>
        <v>0.69593876600265503</v>
      </c>
      <c r="O256" s="51">
        <f>IF(ISNUMBER(wat!O254), IF(wat!O254=-999,"NA",IF(wat!O254&gt;99, "&gt;99", IF(wat!O254&lt;1, "&lt;1",wat!O254 ))), "-")</f>
        <v>84.25125422508836</v>
      </c>
      <c r="P256" s="28">
        <f>IF(ISNUMBER(wat!P254), IF(wat!P254=-999,"NA",IF(wat!P254&gt;99, "&gt;99", IF(wat!P254&lt;1, "&lt;1",wat!P254 ))), "-")</f>
        <v>6.092435648184277</v>
      </c>
      <c r="Q256" s="28">
        <f>IF(ISNUMBER(wat!Q254), IF(wat!Q254=-999,"NA",IF(wat!Q254&gt;99, "&gt;99", IF(wat!Q254&lt;1, "&lt;1",wat!Q254 ))), "-")</f>
        <v>7.0928716690472129</v>
      </c>
      <c r="R256" s="28">
        <f>IF(ISNUMBER(wat!R254), IF(wat!R254=-999,"NA",IF(wat!R254&gt;99, "&gt;99", IF(wat!R254&lt;1, "&lt;1",wat!R254 ))), "-")</f>
        <v>2.563438457680149</v>
      </c>
      <c r="S256" s="29">
        <f>IF(ISNUMBER(wat!S254), IF(wat!S254=-999,"NA",wat!S254), "-")</f>
        <v>0.28369626402854919</v>
      </c>
      <c r="T256" s="52">
        <f>IF(ISNUMBER(wat!T254), IF(wat!T254=-999,"NA",IF(wat!T254&gt;99, "&gt;99", IF(wat!T254&lt;1, "&lt;1",wat!T254 ))), "-")</f>
        <v>37.459288485518776</v>
      </c>
      <c r="U256" s="53">
        <f>IF(ISNUMBER(wat!U254), IF(wat!U254=-999,"NA",IF(wat!U254&gt;99, "&gt;99", IF(wat!U254&lt;1, "&lt;1",wat!U254 ))), "-")</f>
        <v>40.558948934664258</v>
      </c>
      <c r="V256" s="53">
        <f>IF(ISNUMBER(wat!V254), IF(wat!V254=-999,"NA",IF(wat!V254&gt;99, "&gt;99", IF(wat!V254&lt;1, "&lt;1",wat!V254 ))), "-")</f>
        <v>55.391072496557726</v>
      </c>
      <c r="W256" s="53">
        <f>IF(ISNUMBER(wat!W254), IF(wat!W254=-999,"NA",IF(wat!W254&gt;99, "&gt;99", IF(wat!W254&lt;1, "&lt;1",wat!W254 ))), "-")</f>
        <v>37.459288485518776</v>
      </c>
      <c r="X256" s="29">
        <f>IF(ISNUMBER(wat!X254), IF(wat!X254=-999,"NA",wat!X254), "-")</f>
        <v>0.25278431177139282</v>
      </c>
      <c r="Y256" s="28">
        <f>IF(ISNUMBER(wat!Y254), IF(wat!Y254=-999,"NA",IF(wat!Y254&gt;99, "&gt;99", IF(wat!Y254&lt;1, "&lt;1",wat!Y254 ))), "-")</f>
        <v>32.887930624479417</v>
      </c>
      <c r="Z256" s="28">
        <f>IF(ISNUMBER(wat!Z254), IF(wat!Z254=-999,"NA",IF(wat!Z254&gt;99, "&gt;99", IF(wat!Z254&lt;1, "&lt;1",wat!Z254 ))), "-")</f>
        <v>34.759584396566481</v>
      </c>
      <c r="AA256" s="52">
        <f>IF(ISNUMBER(wat!AA254), IF(wat!AA254=-999,"NA",IF(wat!AA254&gt;99, "&gt;99", IF(wat!AA254&lt;1, "&lt;1",wat!AA254 ))), "-")</f>
        <v>27.740630809447154</v>
      </c>
      <c r="AB256" s="53">
        <f>IF(ISNUMBER(wat!AB254), IF(wat!AB254=-999,"NA",IF(wat!AB254&gt;99, "&gt;99", IF(wat!AB254&lt;1, "&lt;1",wat!AB254 ))), "-")</f>
        <v>29.070201367860314</v>
      </c>
      <c r="AC256" s="53">
        <f>IF(ISNUMBER(wat!AC254), IF(wat!AC254=-999,"NA",IF(wat!AC254&gt;99, "&gt;99", IF(wat!AC254&lt;1, "&lt;1",wat!AC254 ))), "-")</f>
        <v>47.542838463632208</v>
      </c>
      <c r="AD256" s="53">
        <f>IF(ISNUMBER(wat!AD254), IF(wat!AD254=-999,"NA",IF(wat!AD254&gt;99, "&gt;99", IF(wat!AD254&lt;1, "&lt;1",wat!AD254 ))), "-")</f>
        <v>27.740630809447154</v>
      </c>
      <c r="AE256" s="29">
        <f>IF(ISNUMBER(wat!AE254), IF(wat!AE254=-999,"NA",wat!AE254), "-")</f>
        <v>0.26898699998855591</v>
      </c>
      <c r="AF256" s="28">
        <f>IF(ISNUMBER(wat!AF254), IF(wat!AF254=-999,"NA",IF(wat!AF254&gt;99, "&gt;99", IF(wat!AF254&lt;1, "&lt;1",wat!AF254 ))), "-")</f>
        <v>15.436720550939997</v>
      </c>
      <c r="AG256" s="28">
        <f>IF(ISNUMBER(wat!AG254), IF(wat!AG254=-999,"NA",IF(wat!AG254&gt;99, "&gt;99", IF(wat!AG254&lt;1, "&lt;1",wat!AG254 ))), "-")</f>
        <v>40.35664272879157</v>
      </c>
      <c r="AH256" s="52">
        <f>IF(ISNUMBER(wat!AH254), IF(wat!AH254=-999,"NA",IF(wat!AH254&gt;99, "&gt;99", IF(wat!AH254&lt;1, "&lt;1",wat!AH254 ))), "-")</f>
        <v>56.066807518858461</v>
      </c>
      <c r="AI256" s="53">
        <f>IF(ISNUMBER(wat!AI254), IF(wat!AI254=-999,"NA",IF(wat!AI254&gt;99, "&gt;99", IF(wat!AI254&lt;1, "&lt;1",wat!AI254 ))), "-")</f>
        <v>62.555514322468042</v>
      </c>
      <c r="AJ256" s="53">
        <f>IF(ISNUMBER(wat!AJ254), IF(wat!AJ254=-999,"NA",IF(wat!AJ254&gt;99, "&gt;99", IF(wat!AJ254&lt;1, "&lt;1",wat!AJ254 ))), "-")</f>
        <v>70.417444324631447</v>
      </c>
      <c r="AK256" s="53">
        <f>IF(ISNUMBER(wat!AK254), IF(wat!AK254=-999,"NA",IF(wat!AK254&gt;99, "&gt;99", IF(wat!AK254&lt;1, "&lt;1",wat!AK254 ))), "-")</f>
        <v>56.066807518858461</v>
      </c>
      <c r="AL256" s="29">
        <f>IF(ISNUMBER(wat!AL254), IF(wat!AL254=-999,"NA",wat!AL254), "-")</f>
        <v>-4.3155338615179062E-2</v>
      </c>
      <c r="AM256" s="28">
        <f>IF(ISNUMBER(wat!AM254), IF(wat!AM254=-999,"NA",IF(wat!AM254&gt;99, "&gt;99", IF(wat!AM254&lt;1, "&lt;1",wat!AM254 ))), "-")</f>
        <v>66.300335376577507</v>
      </c>
      <c r="AN256" s="28">
        <f>IF(ISNUMBER(wat!AN254), IF(wat!AN254=-999,"NA",IF(wat!AN254&gt;99, "&gt;99", IF(wat!AN254&lt;1, "&lt;1",wat!AN254 ))), "-")</f>
        <v>24.043354496695105</v>
      </c>
      <c r="AO256" s="25">
        <f>IF(ISBLANK(wat!AO254), "", wat!AO254)</f>
        <v>253</v>
      </c>
    </row>
    <row r="257" spans="1:41" hidden="1" x14ac:dyDescent="0.25">
      <c r="A257" s="25" t="str">
        <f>IF(ISBLANK(wat!A255), "", wat!A255)</f>
        <v>Fragile or Extremely Fragile</v>
      </c>
      <c r="B257" s="56">
        <f>IF(ISBLANK(wat!B255), "", wat!B255)</f>
        <v>2001</v>
      </c>
      <c r="C257" s="54">
        <f>IF(ISNUMBER(wat!C255), wat!C255, "-")</f>
        <v>1158259.931427002</v>
      </c>
      <c r="D257" s="28">
        <f>IF(ISNUMBER(wat!D255), wat!D255, "-")</f>
        <v>34.682289123535156</v>
      </c>
      <c r="E257" s="51">
        <f>IF(ISNUMBER(wat!E255), IF(wat!E255=-999,"NA",IF(wat!E255&gt;99, "&gt;99", IF(wat!E255&lt;1, "&lt;1",wat!E255 ))), "-")</f>
        <v>61.428905692788369</v>
      </c>
      <c r="F257" s="28">
        <f>IF(ISNUMBER(wat!F255), IF(wat!F255=-999,"NA",IF(wat!F255&gt;99, "&gt;99", IF(wat!F255&lt;1, "&lt;1",wat!F255 ))), "-")</f>
        <v>6.9270438100278042</v>
      </c>
      <c r="G257" s="28">
        <f>IF(ISNUMBER(wat!G255), IF(wat!G255=-999,"NA",IF(wat!G255&gt;99, "&gt;99", IF(wat!G255&lt;1, "&lt;1",wat!G255 ))), "-")</f>
        <v>18.685014978522958</v>
      </c>
      <c r="H257" s="28">
        <f>IF(ISNUMBER(wat!H255), IF(wat!H255=-999,"NA",IF(wat!H255&gt;99, "&gt;99", IF(wat!H255&lt;1, "&lt;1",wat!H255 ))), "-")</f>
        <v>12.959035518660869</v>
      </c>
      <c r="I257" s="29">
        <f>IF(ISNUMBER(wat!I255), IF(wat!I255=-999,"NA",wat!I255), "-")</f>
        <v>0.66717571020126343</v>
      </c>
      <c r="J257" s="51">
        <f>IF(ISNUMBER(wat!J255), IF(wat!J255=-999,"NA",IF(wat!J255&gt;99, "&gt;99", wat!J255)), "-")</f>
        <v>49.235985927480698</v>
      </c>
      <c r="K257" s="28">
        <f>IF(ISNUMBER(wat!K255), IF(wat!K255=-999,"NA",IF(wat!K255&gt;99, "&gt;99", IF(wat!K255&lt;1, "&lt;1",wat!K255 ))), "-")</f>
        <v>7.3491593925991863</v>
      </c>
      <c r="L257" s="28">
        <f>IF(ISNUMBER(wat!L255), IF(wat!L255=-999,"NA",IF(wat!L255&gt;99, "&gt;99", IF(wat!L255&lt;1, "&lt;1",wat!L255 ))), "-")</f>
        <v>24.920957030827498</v>
      </c>
      <c r="M257" s="28">
        <f>IF(ISNUMBER(wat!M255), IF(wat!M255=-999,"NA",IF(wat!M255&gt;99, "&gt;99", IF(wat!M255&lt;1, "&lt;1",wat!M255 ))), "-")</f>
        <v>18.493897649092609</v>
      </c>
      <c r="N257" s="29">
        <f>IF(ISNUMBER(wat!N255), IF(wat!N255=-999,"NA",wat!N255), "-")</f>
        <v>0.69593876600265503</v>
      </c>
      <c r="O257" s="51">
        <f>IF(ISNUMBER(wat!O255), IF(wat!O255=-999,"NA",IF(wat!O255&gt;99, "&gt;99", IF(wat!O255&lt;1, "&lt;1",wat!O255 ))), "-")</f>
        <v>84.392027520947082</v>
      </c>
      <c r="P257" s="28">
        <f>IF(ISNUMBER(wat!P255), IF(wat!P255=-999,"NA",IF(wat!P255&gt;99, "&gt;99", IF(wat!P255&lt;1, "&lt;1",wat!P255 ))), "-")</f>
        <v>6.1320669650982342</v>
      </c>
      <c r="Q257" s="28">
        <f>IF(ISNUMBER(wat!Q255), IF(wat!Q255=-999,"NA",IF(wat!Q255&gt;99, "&gt;99", IF(wat!Q255&lt;1, "&lt;1",wat!Q255 ))), "-")</f>
        <v>6.9407638482447478</v>
      </c>
      <c r="R257" s="28">
        <f>IF(ISNUMBER(wat!R255), IF(wat!R255=-999,"NA",IF(wat!R255&gt;99, "&gt;99", IF(wat!R255&lt;1, "&lt;1",wat!R255 ))), "-")</f>
        <v>2.5351416657099413</v>
      </c>
      <c r="S257" s="29">
        <f>IF(ISNUMBER(wat!S255), IF(wat!S255=-999,"NA",wat!S255), "-")</f>
        <v>0.28369626402854919</v>
      </c>
      <c r="T257" s="52">
        <f>IF(ISNUMBER(wat!T255), IF(wat!T255=-999,"NA",IF(wat!T255&gt;99, "&gt;99", IF(wat!T255&lt;1, "&lt;1",wat!T255 ))), "-")</f>
        <v>37.645515349432983</v>
      </c>
      <c r="U257" s="53">
        <f>IF(ISNUMBER(wat!U255), IF(wat!U255=-999,"NA",IF(wat!U255&gt;99, "&gt;99", IF(wat!U255&lt;1, "&lt;1",wat!U255 ))), "-")</f>
        <v>40.834149854799598</v>
      </c>
      <c r="V257" s="53">
        <f>IF(ISNUMBER(wat!V255), IF(wat!V255=-999,"NA",IF(wat!V255&gt;99, "&gt;99", IF(wat!V255&lt;1, "&lt;1",wat!V255 ))), "-")</f>
        <v>55.91216432150334</v>
      </c>
      <c r="W257" s="53">
        <f>IF(ISNUMBER(wat!W255), IF(wat!W255=-999,"NA",IF(wat!W255&gt;99, "&gt;99", IF(wat!W255&lt;1, "&lt;1",wat!W255 ))), "-")</f>
        <v>37.645515349432983</v>
      </c>
      <c r="X257" s="29">
        <f>IF(ISNUMBER(wat!X255), IF(wat!X255=-999,"NA",wat!X255), "-")</f>
        <v>0.25278431177139282</v>
      </c>
      <c r="Y257" s="28">
        <f>IF(ISNUMBER(wat!Y255), IF(wat!Y255=-999,"NA",IF(wat!Y255&gt;99, "&gt;99", IF(wat!Y255&lt;1, "&lt;1",wat!Y255 ))), "-")</f>
        <v>33.015975648761525</v>
      </c>
      <c r="Z257" s="28">
        <f>IF(ISNUMBER(wat!Z255), IF(wat!Z255=-999,"NA",IF(wat!Z255&gt;99, "&gt;99", IF(wat!Z255&lt;1, "&lt;1",wat!Z255 ))), "-")</f>
        <v>35.339973854054648</v>
      </c>
      <c r="AA257" s="52">
        <f>IF(ISNUMBER(wat!AA255), IF(wat!AA255=-999,"NA",IF(wat!AA255&gt;99, "&gt;99", IF(wat!AA255&lt;1, "&lt;1",wat!AA255 ))), "-")</f>
        <v>27.916153300948178</v>
      </c>
      <c r="AB257" s="53">
        <f>IF(ISNUMBER(wat!AB255), IF(wat!AB255=-999,"NA",IF(wat!AB255&gt;99, "&gt;99", IF(wat!AB255&lt;1, "&lt;1",wat!AB255 ))), "-")</f>
        <v>29.266269236599758</v>
      </c>
      <c r="AC257" s="53">
        <f>IF(ISNUMBER(wat!AC255), IF(wat!AC255=-999,"NA",IF(wat!AC255&gt;99, "&gt;99", IF(wat!AC255&lt;1, "&lt;1",wat!AC255 ))), "-")</f>
        <v>48.164519251951319</v>
      </c>
      <c r="AD257" s="53">
        <f>IF(ISNUMBER(wat!AD255), IF(wat!AD255=-999,"NA",IF(wat!AD255&gt;99, "&gt;99", IF(wat!AD255&lt;1, "&lt;1",wat!AD255 ))), "-")</f>
        <v>27.916153300948178</v>
      </c>
      <c r="AE257" s="29">
        <f>IF(ISNUMBER(wat!AE255), IF(wat!AE255=-999,"NA",wat!AE255), "-")</f>
        <v>0.26898699998855591</v>
      </c>
      <c r="AF257" s="28">
        <f>IF(ISNUMBER(wat!AF255), IF(wat!AF255=-999,"NA",IF(wat!AF255&gt;99, "&gt;99", IF(wat!AF255&lt;1, "&lt;1",wat!AF255 ))), "-")</f>
        <v>15.588596917385672</v>
      </c>
      <c r="AG257" s="28">
        <f>IF(ISNUMBER(wat!AG255), IF(wat!AG255=-999,"NA",IF(wat!AG255&gt;99, "&gt;99", IF(wat!AG255&lt;1, "&lt;1",wat!AG255 ))), "-")</f>
        <v>40.996548402694216</v>
      </c>
      <c r="AH257" s="52">
        <f>IF(ISNUMBER(wat!AH255), IF(wat!AH255=-999,"NA",IF(wat!AH255&gt;99, "&gt;99", IF(wat!AH255&lt;1, "&lt;1",wat!AH255 ))), "-")</f>
        <v>55.968979046858202</v>
      </c>
      <c r="AI257" s="53">
        <f>IF(ISNUMBER(wat!AI255), IF(wat!AI255=-999,"NA",IF(wat!AI255&gt;99, "&gt;99", IF(wat!AI255&lt;1, "&lt;1",wat!AI255 ))), "-")</f>
        <v>62.620124987221423</v>
      </c>
      <c r="AJ257" s="53">
        <f>IF(ISNUMBER(wat!AJ255), IF(wat!AJ255=-999,"NA",IF(wat!AJ255&gt;99, "&gt;99", IF(wat!AJ255&lt;1, "&lt;1",wat!AJ255 ))), "-")</f>
        <v>70.503429252456513</v>
      </c>
      <c r="AK257" s="53">
        <f>IF(ISNUMBER(wat!AK255), IF(wat!AK255=-999,"NA",IF(wat!AK255&gt;99, "&gt;99", IF(wat!AK255&lt;1, "&lt;1",wat!AK255 ))), "-")</f>
        <v>55.968979046858202</v>
      </c>
      <c r="AL257" s="29">
        <f>IF(ISNUMBER(wat!AL255), IF(wat!AL255=-999,"NA",wat!AL255), "-")</f>
        <v>-4.3155338615179062E-2</v>
      </c>
      <c r="AM257" s="28">
        <f>IF(ISNUMBER(wat!AM255), IF(wat!AM255=-999,"NA",IF(wat!AM255&gt;99, "&gt;99", IF(wat!AM255&lt;1, "&lt;1",wat!AM255 ))), "-")</f>
        <v>65.837236884386641</v>
      </c>
      <c r="AN257" s="28">
        <f>IF(ISNUMBER(wat!AN255), IF(wat!AN255=-999,"NA",IF(wat!AN255&gt;99, "&gt;99", IF(wat!AN255&lt;1, "&lt;1",wat!AN255 ))), "-")</f>
        <v>24.686857601658684</v>
      </c>
      <c r="AO257" s="25">
        <f>IF(ISBLANK(wat!AO255), "", wat!AO255)</f>
        <v>254</v>
      </c>
    </row>
    <row r="258" spans="1:41" hidden="1" x14ac:dyDescent="0.25">
      <c r="A258" s="25" t="str">
        <f>IF(ISBLANK(wat!A256), "", wat!A256)</f>
        <v>Fragile or Extremely Fragile</v>
      </c>
      <c r="B258" s="56">
        <f>IF(ISBLANK(wat!B256), "", wat!B256)</f>
        <v>2002</v>
      </c>
      <c r="C258" s="54">
        <f>IF(ISNUMBER(wat!C256), wat!C256, "-")</f>
        <v>1185914.9339904785</v>
      </c>
      <c r="D258" s="28">
        <f>IF(ISNUMBER(wat!D256), wat!D256, "-")</f>
        <v>35.069202423095703</v>
      </c>
      <c r="E258" s="51">
        <f>IF(ISNUMBER(wat!E256), IF(wat!E256=-999,"NA",IF(wat!E256&gt;99, "&gt;99", IF(wat!E256&lt;1, "&lt;1",wat!E256 ))), "-")</f>
        <v>62.066586258680246</v>
      </c>
      <c r="F258" s="28">
        <f>IF(ISNUMBER(wat!F256), IF(wat!F256=-999,"NA",IF(wat!F256&gt;99, "&gt;99", IF(wat!F256&lt;1, "&lt;1",wat!F256 ))), "-")</f>
        <v>7.0436662060993696</v>
      </c>
      <c r="G258" s="28">
        <f>IF(ISNUMBER(wat!G256), IF(wat!G256=-999,"NA",IF(wat!G256&gt;99, "&gt;99", IF(wat!G256&lt;1, "&lt;1",wat!G256 ))), "-")</f>
        <v>18.328201838515326</v>
      </c>
      <c r="H258" s="28">
        <f>IF(ISNUMBER(wat!H256), IF(wat!H256=-999,"NA",IF(wat!H256&gt;99, "&gt;99", IF(wat!H256&lt;1, "&lt;1",wat!H256 ))), "-")</f>
        <v>12.561545696705046</v>
      </c>
      <c r="I258" s="29">
        <f>IF(ISNUMBER(wat!I256), IF(wat!I256=-999,"NA",wat!I256), "-")</f>
        <v>0.66717571020126343</v>
      </c>
      <c r="J258" s="51">
        <f>IF(ISNUMBER(wat!J256), IF(wat!J256=-999,"NA",IF(wat!J256&gt;99, "&gt;99", wat!J256)), "-")</f>
        <v>49.870419938565043</v>
      </c>
      <c r="K258" s="28">
        <f>IF(ISNUMBER(wat!K256), IF(wat!K256=-999,"NA",IF(wat!K256&gt;99, "&gt;99", IF(wat!K256&lt;1, "&lt;1",wat!K256 ))), "-")</f>
        <v>7.5509041053128136</v>
      </c>
      <c r="L258" s="28">
        <f>IF(ISNUMBER(wat!L256), IF(wat!L256=-999,"NA",IF(wat!L256&gt;99, "&gt;99", IF(wat!L256&lt;1, "&lt;1",wat!L256 ))), "-")</f>
        <v>24.565209841756051</v>
      </c>
      <c r="M258" s="28">
        <f>IF(ISNUMBER(wat!M256), IF(wat!M256=-999,"NA",IF(wat!M256&gt;99, "&gt;99", IF(wat!M256&lt;1, "&lt;1",wat!M256 ))), "-")</f>
        <v>18.013466114366086</v>
      </c>
      <c r="N258" s="29">
        <f>IF(ISNUMBER(wat!N256), IF(wat!N256=-999,"NA",wat!N256), "-")</f>
        <v>0.69593876600265503</v>
      </c>
      <c r="O258" s="51">
        <f>IF(ISNUMBER(wat!O256), IF(wat!O256=-999,"NA",IF(wat!O256&gt;99, "&gt;99", IF(wat!O256&lt;1, "&lt;1",wat!O256 ))), "-")</f>
        <v>84.647850226416637</v>
      </c>
      <c r="P258" s="28">
        <f>IF(ISNUMBER(wat!P256), IF(wat!P256=-999,"NA",IF(wat!P256&gt;99, "&gt;99", IF(wat!P256&lt;1, "&lt;1",wat!P256 ))), "-")</f>
        <v>6.1045129145414272</v>
      </c>
      <c r="Q258" s="28">
        <f>IF(ISNUMBER(wat!Q256), IF(wat!Q256=-999,"NA",IF(wat!Q256&gt;99, "&gt;99", IF(wat!Q256&lt;1, "&lt;1",wat!Q256 ))), "-")</f>
        <v>6.7803484599706332</v>
      </c>
      <c r="R258" s="28">
        <f>IF(ISNUMBER(wat!R256), IF(wat!R256=-999,"NA",IF(wat!R256&gt;99, "&gt;99", IF(wat!R256&lt;1, "&lt;1",wat!R256 ))), "-")</f>
        <v>2.4672883990712977</v>
      </c>
      <c r="S258" s="29">
        <f>IF(ISNUMBER(wat!S256), IF(wat!S256=-999,"NA",wat!S256), "-")</f>
        <v>0.28369626402854919</v>
      </c>
      <c r="T258" s="52">
        <f>IF(ISNUMBER(wat!T256), IF(wat!T256=-999,"NA",IF(wat!T256&gt;99, "&gt;99", IF(wat!T256&lt;1, "&lt;1",wat!T256 ))), "-")</f>
        <v>37.839327814554423</v>
      </c>
      <c r="U258" s="53">
        <f>IF(ISNUMBER(wat!U256), IF(wat!U256=-999,"NA",IF(wat!U256&gt;99, "&gt;99", IF(wat!U256&lt;1, "&lt;1",wat!U256 ))), "-")</f>
        <v>41.154714857607857</v>
      </c>
      <c r="V258" s="53">
        <f>IF(ISNUMBER(wat!V256), IF(wat!V256=-999,"NA",IF(wat!V256&gt;99, "&gt;99", IF(wat!V256&lt;1, "&lt;1",wat!V256 ))), "-")</f>
        <v>56.48538246529521</v>
      </c>
      <c r="W258" s="53">
        <f>IF(ISNUMBER(wat!W256), IF(wat!W256=-999,"NA",IF(wat!W256&gt;99, "&gt;99", IF(wat!W256&lt;1, "&lt;1",wat!W256 ))), "-")</f>
        <v>37.839327814554423</v>
      </c>
      <c r="X258" s="29">
        <f>IF(ISNUMBER(wat!X256), IF(wat!X256=-999,"NA",wat!X256), "-")</f>
        <v>0.25278431177139282</v>
      </c>
      <c r="Y258" s="28">
        <f>IF(ISNUMBER(wat!Y256), IF(wat!Y256=-999,"NA",IF(wat!Y256&gt;99, "&gt;99", IF(wat!Y256&lt;1, "&lt;1",wat!Y256 ))), "-")</f>
        <v>33.14433053113612</v>
      </c>
      <c r="Z258" s="28">
        <f>IF(ISNUMBER(wat!Z256), IF(wat!Z256=-999,"NA",IF(wat!Z256&gt;99, "&gt;99", IF(wat!Z256&lt;1, "&lt;1",wat!Z256 ))), "-")</f>
        <v>35.965921933643457</v>
      </c>
      <c r="AA258" s="52">
        <f>IF(ISNUMBER(wat!AA256), IF(wat!AA256=-999,"NA",IF(wat!AA256&gt;99, "&gt;99", IF(wat!AA256&lt;1, "&lt;1",wat!AA256 ))), "-")</f>
        <v>28.096475240895195</v>
      </c>
      <c r="AB258" s="53">
        <f>IF(ISNUMBER(wat!AB256), IF(wat!AB256=-999,"NA",IF(wat!AB256&gt;99, "&gt;99", IF(wat!AB256&lt;1, "&lt;1",wat!AB256 ))), "-")</f>
        <v>29.462789942718505</v>
      </c>
      <c r="AC258" s="53">
        <f>IF(ISNUMBER(wat!AC256), IF(wat!AC256=-999,"NA",IF(wat!AC256&gt;99, "&gt;99", IF(wat!AC256&lt;1, "&lt;1",wat!AC256 ))), "-")</f>
        <v>48.836155719961731</v>
      </c>
      <c r="AD258" s="53">
        <f>IF(ISNUMBER(wat!AD256), IF(wat!AD256=-999,"NA",IF(wat!AD256&gt;99, "&gt;99", IF(wat!AD256&lt;1, "&lt;1",wat!AD256 ))), "-")</f>
        <v>28.096475240895195</v>
      </c>
      <c r="AE258" s="29">
        <f>IF(ISNUMBER(wat!AE256), IF(wat!AE256=-999,"NA",wat!AE256), "-")</f>
        <v>0.26898699998855591</v>
      </c>
      <c r="AF258" s="28">
        <f>IF(ISNUMBER(wat!AF256), IF(wat!AF256=-999,"NA",IF(wat!AF256&gt;99, "&gt;99", IF(wat!AF256&lt;1, "&lt;1",wat!AF256 ))), "-")</f>
        <v>15.754967959013195</v>
      </c>
      <c r="AG258" s="28">
        <f>IF(ISNUMBER(wat!AG256), IF(wat!AG256=-999,"NA",IF(wat!AG256&gt;99, "&gt;99", IF(wat!AG256&lt;1, "&lt;1",wat!AG256 ))), "-")</f>
        <v>41.666356084864645</v>
      </c>
      <c r="AH258" s="52">
        <f>IF(ISNUMBER(wat!AH256), IF(wat!AH256=-999,"NA",IF(wat!AH256&gt;99, "&gt;99", IF(wat!AH256&lt;1, "&lt;1",wat!AH256 ))), "-")</f>
        <v>55.878268588551485</v>
      </c>
      <c r="AI258" s="53">
        <f>IF(ISNUMBER(wat!AI256), IF(wat!AI256=-999,"NA",IF(wat!AI256&gt;99, "&gt;99", IF(wat!AI256&lt;1, "&lt;1",wat!AI256 ))), "-")</f>
        <v>62.80237280644215</v>
      </c>
      <c r="AJ258" s="53">
        <f>IF(ISNUMBER(wat!AJ256), IF(wat!AJ256=-999,"NA",IF(wat!AJ256&gt;99, "&gt;99", IF(wat!AJ256&lt;1, "&lt;1",wat!AJ256 ))), "-")</f>
        <v>70.647965157509191</v>
      </c>
      <c r="AK258" s="53">
        <f>IF(ISNUMBER(wat!AK256), IF(wat!AK256=-999,"NA",IF(wat!AK256&gt;99, "&gt;99", IF(wat!AK256&lt;1, "&lt;1",wat!AK256 ))), "-")</f>
        <v>55.878268588551485</v>
      </c>
      <c r="AL258" s="29">
        <f>IF(ISNUMBER(wat!AL256), IF(wat!AL256=-999,"NA",wat!AL256), "-")</f>
        <v>-4.3155338615179062E-2</v>
      </c>
      <c r="AM258" s="28">
        <f>IF(ISNUMBER(wat!AM256), IF(wat!AM256=-999,"NA",IF(wat!AM256&gt;99, "&gt;99", IF(wat!AM256&lt;1, "&lt;1",wat!AM256 ))), "-")</f>
        <v>65.340822283972827</v>
      </c>
      <c r="AN258" s="28">
        <f>IF(ISNUMBER(wat!AN256), IF(wat!AN256=-999,"NA",IF(wat!AN256&gt;99, "&gt;99", IF(wat!AN256&lt;1, "&lt;1",wat!AN256 ))), "-")</f>
        <v>25.411540856985209</v>
      </c>
      <c r="AO258" s="25">
        <f>IF(ISBLANK(wat!AO256), "", wat!AO256)</f>
        <v>255</v>
      </c>
    </row>
    <row r="259" spans="1:41" hidden="1" x14ac:dyDescent="0.25">
      <c r="A259" s="25" t="str">
        <f>IF(ISBLANK(wat!A257), "", wat!A257)</f>
        <v>Fragile or Extremely Fragile</v>
      </c>
      <c r="B259" s="56">
        <f>IF(ISBLANK(wat!B257), "", wat!B257)</f>
        <v>2003</v>
      </c>
      <c r="C259" s="54">
        <f>IF(ISNUMBER(wat!C257), wat!C257, "-")</f>
        <v>1214103.9976806641</v>
      </c>
      <c r="D259" s="28">
        <f>IF(ISNUMBER(wat!D257), wat!D257, "-")</f>
        <v>35.46142578125</v>
      </c>
      <c r="E259" s="51">
        <f>IF(ISNUMBER(wat!E257), IF(wat!E257=-999,"NA",IF(wat!E257&gt;99, "&gt;99", IF(wat!E257&lt;1, "&lt;1",wat!E257 ))), "-")</f>
        <v>62.714615701299991</v>
      </c>
      <c r="F259" s="28">
        <f>IF(ISNUMBER(wat!F257), IF(wat!F257=-999,"NA",IF(wat!F257&gt;99, "&gt;99", IF(wat!F257&lt;1, "&lt;1",wat!F257 ))), "-")</f>
        <v>7.1685070924241989</v>
      </c>
      <c r="G259" s="28">
        <f>IF(ISNUMBER(wat!G257), IF(wat!G257=-999,"NA",IF(wat!G257&gt;99, "&gt;99", IF(wat!G257&lt;1, "&lt;1",wat!G257 ))), "-")</f>
        <v>17.956603833063106</v>
      </c>
      <c r="H259" s="28">
        <f>IF(ISNUMBER(wat!H257), IF(wat!H257=-999,"NA",IF(wat!H257&gt;99, "&gt;99", IF(wat!H257&lt;1, "&lt;1",wat!H257 ))), "-")</f>
        <v>12.160273373212702</v>
      </c>
      <c r="I259" s="29">
        <f>IF(ISNUMBER(wat!I257), IF(wat!I257=-999,"NA",wat!I257), "-")</f>
        <v>0.66717571020126343</v>
      </c>
      <c r="J259" s="51">
        <f>IF(ISNUMBER(wat!J257), IF(wat!J257=-999,"NA",IF(wat!J257&gt;99, "&gt;99", wat!J257)), "-")</f>
        <v>50.526387397685944</v>
      </c>
      <c r="K259" s="28">
        <f>IF(ISNUMBER(wat!K257), IF(wat!K257=-999,"NA",IF(wat!K257&gt;99, "&gt;99", IF(wat!K257&lt;1, "&lt;1",wat!K257 ))), "-")</f>
        <v>7.7687432827931753</v>
      </c>
      <c r="L259" s="28">
        <f>IF(ISNUMBER(wat!L257), IF(wat!L257=-999,"NA",IF(wat!L257&gt;99, "&gt;99", IF(wat!L257&lt;1, "&lt;1",wat!L257 ))), "-")</f>
        <v>24.1755800709334</v>
      </c>
      <c r="M259" s="28">
        <f>IF(ISNUMBER(wat!M257), IF(wat!M257=-999,"NA",IF(wat!M257&gt;99, "&gt;99", IF(wat!M257&lt;1, "&lt;1",wat!M257 ))), "-")</f>
        <v>17.529289248587485</v>
      </c>
      <c r="N259" s="29">
        <f>IF(ISNUMBER(wat!N257), IF(wat!N257=-999,"NA",wat!N257), "-")</f>
        <v>0.69593876600265503</v>
      </c>
      <c r="O259" s="51">
        <f>IF(ISNUMBER(wat!O257), IF(wat!O257=-999,"NA",IF(wat!O257&gt;99, "&gt;99", IF(wat!O257&lt;1, "&lt;1",wat!O257 ))), "-")</f>
        <v>84.896771735764929</v>
      </c>
      <c r="P259" s="28">
        <f>IF(ISNUMBER(wat!P257), IF(wat!P257=-999,"NA",IF(wat!P257&gt;99, "&gt;99", IF(wat!P257&lt;1, "&lt;1",wat!P257 ))), "-")</f>
        <v>6.0760981218204071</v>
      </c>
      <c r="Q259" s="28">
        <f>IF(ISNUMBER(wat!Q257), IF(wat!Q257=-999,"NA",IF(wat!Q257&gt;99, "&gt;99", IF(wat!Q257&lt;1, "&lt;1",wat!Q257 ))), "-")</f>
        <v>6.6382799565946318</v>
      </c>
      <c r="R259" s="28">
        <f>IF(ISNUMBER(wat!R257), IF(wat!R257=-999,"NA",IF(wat!R257&gt;99, "&gt;99", IF(wat!R257&lt;1, "&lt;1",wat!R257 ))), "-")</f>
        <v>2.3888501858200262</v>
      </c>
      <c r="S259" s="29">
        <f>IF(ISNUMBER(wat!S257), IF(wat!S257=-999,"NA",wat!S257), "-")</f>
        <v>0.28369626402854919</v>
      </c>
      <c r="T259" s="52">
        <f>IF(ISNUMBER(wat!T257), IF(wat!T257=-999,"NA",IF(wat!T257&gt;99, "&gt;99", IF(wat!T257&lt;1, "&lt;1",wat!T257 ))), "-")</f>
        <v>38.038734097820054</v>
      </c>
      <c r="U259" s="53">
        <f>IF(ISNUMBER(wat!U257), IF(wat!U257=-999,"NA",IF(wat!U257&gt;99, "&gt;99", IF(wat!U257&lt;1, "&lt;1",wat!U257 ))), "-")</f>
        <v>41.477836048274739</v>
      </c>
      <c r="V259" s="53">
        <f>IF(ISNUMBER(wat!V257), IF(wat!V257=-999,"NA",IF(wat!V257&gt;99, "&gt;99", IF(wat!V257&lt;1, "&lt;1",wat!V257 ))), "-")</f>
        <v>57.06726645524359</v>
      </c>
      <c r="W259" s="53">
        <f>IF(ISNUMBER(wat!W257), IF(wat!W257=-999,"NA",IF(wat!W257&gt;99, "&gt;99", IF(wat!W257&lt;1, "&lt;1",wat!W257 ))), "-")</f>
        <v>38.038734097820054</v>
      </c>
      <c r="X259" s="29">
        <f>IF(ISNUMBER(wat!X257), IF(wat!X257=-999,"NA",wat!X257), "-")</f>
        <v>0.25278431177139282</v>
      </c>
      <c r="Y259" s="28">
        <f>IF(ISNUMBER(wat!Y257), IF(wat!Y257=-999,"NA",IF(wat!Y257&gt;99, "&gt;99", IF(wat!Y257&lt;1, "&lt;1",wat!Y257 ))), "-")</f>
        <v>33.300085282736127</v>
      </c>
      <c r="Z259" s="28">
        <f>IF(ISNUMBER(wat!Z257), IF(wat!Z257=-999,"NA",IF(wat!Z257&gt;99, "&gt;99", IF(wat!Z257&lt;1, "&lt;1",wat!Z257 ))), "-")</f>
        <v>36.583037510988056</v>
      </c>
      <c r="AA259" s="52">
        <f>IF(ISNUMBER(wat!AA257), IF(wat!AA257=-999,"NA",IF(wat!AA257&gt;99, "&gt;99", IF(wat!AA257&lt;1, "&lt;1",wat!AA257 ))), "-")</f>
        <v>28.290623407374422</v>
      </c>
      <c r="AB259" s="53">
        <f>IF(ISNUMBER(wat!AB257), IF(wat!AB257=-999,"NA",IF(wat!AB257&gt;99, "&gt;99", IF(wat!AB257&lt;1, "&lt;1",wat!AB257 ))), "-")</f>
        <v>29.669082516535688</v>
      </c>
      <c r="AC259" s="53">
        <f>IF(ISNUMBER(wat!AC257), IF(wat!AC257=-999,"NA",IF(wat!AC257&gt;99, "&gt;99", IF(wat!AC257&lt;1, "&lt;1",wat!AC257 ))), "-")</f>
        <v>49.530869708011743</v>
      </c>
      <c r="AD259" s="53">
        <f>IF(ISNUMBER(wat!AD257), IF(wat!AD257=-999,"NA",IF(wat!AD257&gt;99, "&gt;99", IF(wat!AD257&lt;1, "&lt;1",wat!AD257 ))), "-")</f>
        <v>28.290623407374422</v>
      </c>
      <c r="AE259" s="29">
        <f>IF(ISNUMBER(wat!AE257), IF(wat!AE257=-999,"NA",wat!AE257), "-")</f>
        <v>0.26898699998855591</v>
      </c>
      <c r="AF259" s="28">
        <f>IF(ISNUMBER(wat!AF257), IF(wat!AF257=-999,"NA",IF(wat!AF257&gt;99, "&gt;99", IF(wat!AF257&lt;1, "&lt;1",wat!AF257 ))), "-")</f>
        <v>15.94937585965798</v>
      </c>
      <c r="AG259" s="28">
        <f>IF(ISNUMBER(wat!AG257), IF(wat!AG257=-999,"NA",IF(wat!AG257&gt;99, "&gt;99", IF(wat!AG257&lt;1, "&lt;1",wat!AG257 ))), "-")</f>
        <v>42.345754820821135</v>
      </c>
      <c r="AH259" s="52">
        <f>IF(ISNUMBER(wat!AH257), IF(wat!AH257=-999,"NA",IF(wat!AH257&gt;99, "&gt;99", IF(wat!AH257&lt;1, "&lt;1",wat!AH257 ))), "-")</f>
        <v>55.779959776088148</v>
      </c>
      <c r="AI259" s="53">
        <f>IF(ISNUMBER(wat!AI257), IF(wat!AI257=-999,"NA",IF(wat!AI257&gt;99, "&gt;99", IF(wat!AI257&lt;1, "&lt;1",wat!AI257 ))), "-")</f>
        <v>62.969360611202497</v>
      </c>
      <c r="AJ259" s="53">
        <f>IF(ISNUMBER(wat!AJ257), IF(wat!AJ257=-999,"NA",IF(wat!AJ257&gt;99, "&gt;99", IF(wat!AJ257&lt;1, "&lt;1",wat!AJ257 ))), "-")</f>
        <v>70.783249581503796</v>
      </c>
      <c r="AK259" s="53">
        <f>IF(ISNUMBER(wat!AK257), IF(wat!AK257=-999,"NA",IF(wat!AK257&gt;99, "&gt;99", IF(wat!AK257&lt;1, "&lt;1",wat!AK257 ))), "-")</f>
        <v>55.779959776088148</v>
      </c>
      <c r="AL259" s="29">
        <f>IF(ISNUMBER(wat!AL257), IF(wat!AL257=-999,"NA",wat!AL257), "-")</f>
        <v>-4.3155338615179062E-2</v>
      </c>
      <c r="AM259" s="28">
        <f>IF(ISNUMBER(wat!AM257), IF(wat!AM257=-999,"NA",IF(wat!AM257&gt;99, "&gt;99", IF(wat!AM257&lt;1, "&lt;1",wat!AM257 ))), "-")</f>
        <v>64.877777981777086</v>
      </c>
      <c r="AN259" s="28">
        <f>IF(ISNUMBER(wat!AN257), IF(wat!AN257=-999,"NA",IF(wat!AN257&gt;99, "&gt;99", IF(wat!AN257&lt;1, "&lt;1",wat!AN257 ))), "-")</f>
        <v>26.095091875808286</v>
      </c>
      <c r="AO259" s="25">
        <f>IF(ISBLANK(wat!AO257), "", wat!AO257)</f>
        <v>256</v>
      </c>
    </row>
    <row r="260" spans="1:41" hidden="1" x14ac:dyDescent="0.25">
      <c r="A260" s="25" t="str">
        <f>IF(ISBLANK(wat!A258), "", wat!A258)</f>
        <v>Fragile or Extremely Fragile</v>
      </c>
      <c r="B260" s="56">
        <f>IF(ISBLANK(wat!B258), "", wat!B258)</f>
        <v>2004</v>
      </c>
      <c r="C260" s="54">
        <f>IF(ISNUMBER(wat!C258), wat!C258, "-")</f>
        <v>1242710.1332397461</v>
      </c>
      <c r="D260" s="28">
        <f>IF(ISNUMBER(wat!D258), wat!D258, "-")</f>
        <v>35.854499816894531</v>
      </c>
      <c r="E260" s="51">
        <f>IF(ISNUMBER(wat!E258), IF(wat!E258=-999,"NA",IF(wat!E258&gt;99, "&gt;99", IF(wat!E258&lt;1, "&lt;1",wat!E258 ))), "-")</f>
        <v>63.366670913693767</v>
      </c>
      <c r="F260" s="28">
        <f>IF(ISNUMBER(wat!F258), IF(wat!F258=-999,"NA",IF(wat!F258&gt;99, "&gt;99", IF(wat!F258&lt;1, "&lt;1",wat!F258 ))), "-")</f>
        <v>7.2891590794295471</v>
      </c>
      <c r="G260" s="28">
        <f>IF(ISNUMBER(wat!G258), IF(wat!G258=-999,"NA",IF(wat!G258&gt;99, "&gt;99", IF(wat!G258&lt;1, "&lt;1",wat!G258 ))), "-")</f>
        <v>17.582405974013671</v>
      </c>
      <c r="H260" s="28">
        <f>IF(ISNUMBER(wat!H258), IF(wat!H258=-999,"NA",IF(wat!H258&gt;99, "&gt;99", IF(wat!H258&lt;1, "&lt;1",wat!H258 ))), "-")</f>
        <v>11.761764032863017</v>
      </c>
      <c r="I260" s="29">
        <f>IF(ISNUMBER(wat!I258), IF(wat!I258=-999,"NA",wat!I258), "-")</f>
        <v>0.66717571020126343</v>
      </c>
      <c r="J260" s="51">
        <f>IF(ISNUMBER(wat!J258), IF(wat!J258=-999,"NA",IF(wat!J258&gt;99, "&gt;99", wat!J258)), "-")</f>
        <v>51.188555618579848</v>
      </c>
      <c r="K260" s="28">
        <f>IF(ISNUMBER(wat!K258), IF(wat!K258=-999,"NA",IF(wat!K258&gt;99, "&gt;99", IF(wat!K258&lt;1, "&lt;1",wat!K258 ))), "-")</f>
        <v>7.9861972219163775</v>
      </c>
      <c r="L260" s="28">
        <f>IF(ISNUMBER(wat!L258), IF(wat!L258=-999,"NA",IF(wat!L258&gt;99, "&gt;99", IF(wat!L258&lt;1, "&lt;1",wat!L258 ))), "-")</f>
        <v>23.780066300594509</v>
      </c>
      <c r="M260" s="28">
        <f>IF(ISNUMBER(wat!M258), IF(wat!M258=-999,"NA",IF(wat!M258&gt;99, "&gt;99", IF(wat!M258&lt;1, "&lt;1",wat!M258 ))), "-")</f>
        <v>17.045180858909269</v>
      </c>
      <c r="N260" s="29">
        <f>IF(ISNUMBER(wat!N258), IF(wat!N258=-999,"NA",wat!N258), "-")</f>
        <v>0.69593876600265503</v>
      </c>
      <c r="O260" s="51">
        <f>IF(ISNUMBER(wat!O258), IF(wat!O258=-999,"NA",IF(wat!O258&gt;99, "&gt;99", IF(wat!O258&lt;1, "&lt;1",wat!O258 ))), "-")</f>
        <v>85.153931079098001</v>
      </c>
      <c r="P260" s="28">
        <f>IF(ISNUMBER(wat!P258), IF(wat!P258=-999,"NA",IF(wat!P258&gt;99, "&gt;99", IF(wat!P258&lt;1, "&lt;1",wat!P258 ))), "-")</f>
        <v>6.0421227118036978</v>
      </c>
      <c r="Q260" s="28">
        <f>IF(ISNUMBER(wat!Q258), IF(wat!Q258=-999,"NA",IF(wat!Q258&gt;99, "&gt;99", IF(wat!Q258&lt;1, "&lt;1",wat!Q258 ))), "-")</f>
        <v>6.4944807347689073</v>
      </c>
      <c r="R260" s="28">
        <f>IF(ISNUMBER(wat!R258), IF(wat!R258=-999,"NA",IF(wat!R258&gt;99, "&gt;99", IF(wat!R258&lt;1, "&lt;1",wat!R258 ))), "-")</f>
        <v>2.3094654743293854</v>
      </c>
      <c r="S260" s="29">
        <f>IF(ISNUMBER(wat!S258), IF(wat!S258=-999,"NA",wat!S258), "-")</f>
        <v>0.28369626402854919</v>
      </c>
      <c r="T260" s="52">
        <f>IF(ISNUMBER(wat!T258), IF(wat!T258=-999,"NA",IF(wat!T258&gt;99, "&gt;99", IF(wat!T258&lt;1, "&lt;1",wat!T258 ))), "-")</f>
        <v>38.23440909887821</v>
      </c>
      <c r="U260" s="53">
        <f>IF(ISNUMBER(wat!U258), IF(wat!U258=-999,"NA",IF(wat!U258&gt;99, "&gt;99", IF(wat!U258&lt;1, "&lt;1",wat!U258 ))), "-")</f>
        <v>41.828208867934137</v>
      </c>
      <c r="V260" s="53">
        <f>IF(ISNUMBER(wat!V258), IF(wat!V258=-999,"NA",IF(wat!V258&gt;99, "&gt;99", IF(wat!V258&lt;1, "&lt;1",wat!V258 ))), "-")</f>
        <v>57.647098138884189</v>
      </c>
      <c r="W260" s="53">
        <f>IF(ISNUMBER(wat!W258), IF(wat!W258=-999,"NA",IF(wat!W258&gt;99, "&gt;99", IF(wat!W258&lt;1, "&lt;1",wat!W258 ))), "-")</f>
        <v>38.23440909887821</v>
      </c>
      <c r="X260" s="29">
        <f>IF(ISNUMBER(wat!X258), IF(wat!X258=-999,"NA",wat!X258), "-")</f>
        <v>0.25278431177139282</v>
      </c>
      <c r="Y260" s="28">
        <f>IF(ISNUMBER(wat!Y258), IF(wat!Y258=-999,"NA",IF(wat!Y258&gt;99, "&gt;99", IF(wat!Y258&lt;1, "&lt;1",wat!Y258 ))), "-")</f>
        <v>33.468124339385739</v>
      </c>
      <c r="Z260" s="28">
        <f>IF(ISNUMBER(wat!Z258), IF(wat!Z258=-999,"NA",IF(wat!Z258&gt;99, "&gt;99", IF(wat!Z258&lt;1, "&lt;1",wat!Z258 ))), "-")</f>
        <v>37.187705653737559</v>
      </c>
      <c r="AA260" s="52">
        <f>IF(ISNUMBER(wat!AA258), IF(wat!AA258=-999,"NA",IF(wat!AA258&gt;99, "&gt;99", IF(wat!AA258&lt;1, "&lt;1",wat!AA258 ))), "-")</f>
        <v>28.481824603805471</v>
      </c>
      <c r="AB260" s="53">
        <f>IF(ISNUMBER(wat!AB258), IF(wat!AB258=-999,"NA",IF(wat!AB258&gt;99, "&gt;99", IF(wat!AB258&lt;1, "&lt;1",wat!AB258 ))), "-")</f>
        <v>29.874662504293976</v>
      </c>
      <c r="AC260" s="53">
        <f>IF(ISNUMBER(wat!AC258), IF(wat!AC258=-999,"NA",IF(wat!AC258&gt;99, "&gt;99", IF(wat!AC258&lt;1, "&lt;1",wat!AC258 ))), "-")</f>
        <v>50.229601394471644</v>
      </c>
      <c r="AD260" s="53">
        <f>IF(ISNUMBER(wat!AD258), IF(wat!AD258=-999,"NA",IF(wat!AD258&gt;99, "&gt;99", IF(wat!AD258&lt;1, "&lt;1",wat!AD258 ))), "-")</f>
        <v>28.481824603805471</v>
      </c>
      <c r="AE260" s="29">
        <f>IF(ISNUMBER(wat!AE258), IF(wat!AE258=-999,"NA",wat!AE258), "-")</f>
        <v>0.26898699998855591</v>
      </c>
      <c r="AF260" s="28">
        <f>IF(ISNUMBER(wat!AF258), IF(wat!AF258=-999,"NA",IF(wat!AF258&gt;99, "&gt;99", IF(wat!AF258&lt;1, "&lt;1",wat!AF258 ))), "-")</f>
        <v>16.167577794629935</v>
      </c>
      <c r="AG260" s="28">
        <f>IF(ISNUMBER(wat!AG258), IF(wat!AG258=-999,"NA",IF(wat!AG258&gt;99, "&gt;99", IF(wat!AG258&lt;1, "&lt;1",wat!AG258 ))), "-")</f>
        <v>43.007175045866269</v>
      </c>
      <c r="AH260" s="52">
        <f>IF(ISNUMBER(wat!AH258), IF(wat!AH258=-999,"NA",IF(wat!AH258&gt;99, "&gt;99", IF(wat!AH258&lt;1, "&lt;1",wat!AH258 ))), "-")</f>
        <v>55.682272912585063</v>
      </c>
      <c r="AI260" s="53">
        <f>IF(ISNUMBER(wat!AI258), IF(wat!AI258=-999,"NA",IF(wat!AI258&gt;99, "&gt;99", IF(wat!AI258&lt;1, "&lt;1",wat!AI258 ))), "-")</f>
        <v>63.213704131432003</v>
      </c>
      <c r="AJ260" s="53">
        <f>IF(ISNUMBER(wat!AJ258), IF(wat!AJ258=-999,"NA",IF(wat!AJ258&gt;99, "&gt;99", IF(wat!AJ258&lt;1, "&lt;1",wat!AJ258 ))), "-")</f>
        <v>70.91737232745821</v>
      </c>
      <c r="AK260" s="53">
        <f>IF(ISNUMBER(wat!AK258), IF(wat!AK258=-999,"NA",IF(wat!AK258&gt;99, "&gt;99", IF(wat!AK258&lt;1, "&lt;1",wat!AK258 ))), "-")</f>
        <v>55.682272912585063</v>
      </c>
      <c r="AL260" s="29">
        <f>IF(ISNUMBER(wat!AL258), IF(wat!AL258=-999,"NA",wat!AL258), "-")</f>
        <v>-4.3155338615179062E-2</v>
      </c>
      <c r="AM260" s="28">
        <f>IF(ISNUMBER(wat!AM258), IF(wat!AM258=-999,"NA",IF(wat!AM258&gt;99, "&gt;99", IF(wat!AM258&lt;1, "&lt;1",wat!AM258 ))), "-")</f>
        <v>64.419671948268373</v>
      </c>
      <c r="AN260" s="28">
        <f>IF(ISNUMBER(wat!AN258), IF(wat!AN258=-999,"NA",IF(wat!AN258&gt;99, "&gt;99", IF(wat!AN258&lt;1, "&lt;1",wat!AN258 ))), "-")</f>
        <v>26.776381842633306</v>
      </c>
      <c r="AO260" s="25">
        <f>IF(ISBLANK(wat!AO258), "", wat!AO258)</f>
        <v>257</v>
      </c>
    </row>
    <row r="261" spans="1:41" hidden="1" x14ac:dyDescent="0.25">
      <c r="A261" s="25" t="str">
        <f>IF(ISBLANK(wat!A259), "", wat!A259)</f>
        <v>Fragile or Extremely Fragile</v>
      </c>
      <c r="B261" s="56">
        <f>IF(ISBLANK(wat!B259), "", wat!B259)</f>
        <v>2005</v>
      </c>
      <c r="C261" s="54">
        <f>IF(ISNUMBER(wat!C259), wat!C259, "-")</f>
        <v>1271656.9327087402</v>
      </c>
      <c r="D261" s="28">
        <f>IF(ISNUMBER(wat!D259), wat!D259, "-")</f>
        <v>36.257675170898438</v>
      </c>
      <c r="E261" s="51">
        <f>IF(ISNUMBER(wat!E259), IF(wat!E259=-999,"NA",IF(wat!E259&gt;99, "&gt;99", IF(wat!E259&lt;1, "&lt;1",wat!E259 ))), "-")</f>
        <v>64.020012353193863</v>
      </c>
      <c r="F261" s="28">
        <f>IF(ISNUMBER(wat!F259), IF(wat!F259=-999,"NA",IF(wat!F259&gt;99, "&gt;99", IF(wat!F259&lt;1, "&lt;1",wat!F259 ))), "-")</f>
        <v>7.4615940719312297</v>
      </c>
      <c r="G261" s="28">
        <f>IF(ISNUMBER(wat!G259), IF(wat!G259=-999,"NA",IF(wat!G259&gt;99, "&gt;99", IF(wat!G259&lt;1, "&lt;1",wat!G259 ))), "-")</f>
        <v>17.172068033296636</v>
      </c>
      <c r="H261" s="28">
        <f>IF(ISNUMBER(wat!H259), IF(wat!H259=-999,"NA",IF(wat!H259&gt;99, "&gt;99", IF(wat!H259&lt;1, "&lt;1",wat!H259 ))), "-")</f>
        <v>11.346325541578262</v>
      </c>
      <c r="I261" s="29">
        <f>IF(ISNUMBER(wat!I259), IF(wat!I259=-999,"NA",wat!I259), "-")</f>
        <v>0.66717571020126343</v>
      </c>
      <c r="J261" s="51">
        <f>IF(ISNUMBER(wat!J259), IF(wat!J259=-999,"NA",IF(wat!J259&gt;99, "&gt;99", wat!J259)), "-")</f>
        <v>51.895505583405047</v>
      </c>
      <c r="K261" s="28">
        <f>IF(ISNUMBER(wat!K259), IF(wat!K259=-999,"NA",IF(wat!K259&gt;99, "&gt;99", IF(wat!K259&lt;1, "&lt;1",wat!K259 ))), "-")</f>
        <v>8.2257194667800295</v>
      </c>
      <c r="L261" s="28">
        <f>IF(ISNUMBER(wat!L259), IF(wat!L259=-999,"NA",IF(wat!L259&gt;99, "&gt;99", IF(wat!L259&lt;1, "&lt;1",wat!L259 ))), "-")</f>
        <v>23.34401916886954</v>
      </c>
      <c r="M261" s="28">
        <f>IF(ISNUMBER(wat!M259), IF(wat!M259=-999,"NA",IF(wat!M259&gt;99, "&gt;99", IF(wat!M259&lt;1, "&lt;1",wat!M259 ))), "-")</f>
        <v>16.534755780945382</v>
      </c>
      <c r="N261" s="29">
        <f>IF(ISNUMBER(wat!N259), IF(wat!N259=-999,"NA",wat!N259), "-")</f>
        <v>0.69593876600265503</v>
      </c>
      <c r="O261" s="51">
        <f>IF(ISNUMBER(wat!O259), IF(wat!O259=-999,"NA",IF(wat!O259&gt;99, "&gt;99", IF(wat!O259&lt;1, "&lt;1",wat!O259 ))), "-")</f>
        <v>85.33534094817756</v>
      </c>
      <c r="P261" s="28">
        <f>IF(ISNUMBER(wat!P259), IF(wat!P259=-999,"NA",IF(wat!P259&gt;99, "&gt;99", IF(wat!P259&lt;1, "&lt;1",wat!P259 ))), "-")</f>
        <v>6.1182336827419226</v>
      </c>
      <c r="Q261" s="28">
        <f>IF(ISNUMBER(wat!Q259), IF(wat!Q259=-999,"NA",IF(wat!Q259&gt;99, "&gt;99", IF(wat!Q259&lt;1, "&lt;1",wat!Q259 ))), "-")</f>
        <v>6.3215504283562591</v>
      </c>
      <c r="R261" s="28">
        <f>IF(ISNUMBER(wat!R259), IF(wat!R259=-999,"NA",IF(wat!R259&gt;99, "&gt;99", IF(wat!R259&lt;1, "&lt;1",wat!R259 ))), "-")</f>
        <v>2.2248749407242663</v>
      </c>
      <c r="S261" s="29">
        <f>IF(ISNUMBER(wat!S259), IF(wat!S259=-999,"NA",wat!S259), "-")</f>
        <v>0.28369626402854919</v>
      </c>
      <c r="T261" s="52">
        <f>IF(ISNUMBER(wat!T259), IF(wat!T259=-999,"NA",IF(wat!T259&gt;99, "&gt;99", IF(wat!T259&lt;1, "&lt;1",wat!T259 ))), "-")</f>
        <v>38.418229530089057</v>
      </c>
      <c r="U261" s="53">
        <f>IF(ISNUMBER(wat!U259), IF(wat!U259=-999,"NA",IF(wat!U259&gt;99, "&gt;99", IF(wat!U259&lt;1, "&lt;1",wat!U259 ))), "-")</f>
        <v>42.185114193606225</v>
      </c>
      <c r="V261" s="53">
        <f>IF(ISNUMBER(wat!V259), IF(wat!V259=-999,"NA",IF(wat!V259&gt;99, "&gt;99", IF(wat!V259&lt;1, "&lt;1",wat!V259 ))), "-")</f>
        <v>58.291269252125922</v>
      </c>
      <c r="W261" s="53">
        <f>IF(ISNUMBER(wat!W259), IF(wat!W259=-999,"NA",IF(wat!W259&gt;99, "&gt;99", IF(wat!W259&lt;1, "&lt;1",wat!W259 ))), "-")</f>
        <v>38.418229530089057</v>
      </c>
      <c r="X261" s="29">
        <f>IF(ISNUMBER(wat!X259), IF(wat!X259=-999,"NA",wat!X259), "-")</f>
        <v>0.25278431177139282</v>
      </c>
      <c r="Y261" s="28">
        <f>IF(ISNUMBER(wat!Y259), IF(wat!Y259=-999,"NA",IF(wat!Y259&gt;99, "&gt;99", IF(wat!Y259&lt;1, "&lt;1",wat!Y259 ))), "-")</f>
        <v>33.677159163913537</v>
      </c>
      <c r="Z261" s="28">
        <f>IF(ISNUMBER(wat!Z259), IF(wat!Z259=-999,"NA",IF(wat!Z259&gt;99, "&gt;99", IF(wat!Z259&lt;1, "&lt;1",wat!Z259 ))), "-")</f>
        <v>37.80444726121155</v>
      </c>
      <c r="AA261" s="52">
        <f>IF(ISNUMBER(wat!AA259), IF(wat!AA259=-999,"NA",IF(wat!AA259&gt;99, "&gt;99", IF(wat!AA259&lt;1, "&lt;1",wat!AA259 ))), "-")</f>
        <v>28.699189170530442</v>
      </c>
      <c r="AB261" s="53">
        <f>IF(ISNUMBER(wat!AB259), IF(wat!AB259=-999,"NA",IF(wat!AB259&gt;99, "&gt;99", IF(wat!AB259&lt;1, "&lt;1",wat!AB259 ))), "-")</f>
        <v>30.155658822407705</v>
      </c>
      <c r="AC261" s="53">
        <f>IF(ISNUMBER(wat!AC259), IF(wat!AC259=-999,"NA",IF(wat!AC259&gt;99, "&gt;99", IF(wat!AC259&lt;1, "&lt;1",wat!AC259 ))), "-")</f>
        <v>50.994360024613925</v>
      </c>
      <c r="AD261" s="53">
        <f>IF(ISNUMBER(wat!AD259), IF(wat!AD259=-999,"NA",IF(wat!AD259&gt;99, "&gt;99", IF(wat!AD259&lt;1, "&lt;1",wat!AD259 ))), "-")</f>
        <v>28.699189170530442</v>
      </c>
      <c r="AE261" s="29">
        <f>IF(ISNUMBER(wat!AE259), IF(wat!AE259=-999,"NA",wat!AE259), "-")</f>
        <v>0.26898699998855591</v>
      </c>
      <c r="AF261" s="28">
        <f>IF(ISNUMBER(wat!AF259), IF(wat!AF259=-999,"NA",IF(wat!AF259&gt;99, "&gt;99", IF(wat!AF259&lt;1, "&lt;1",wat!AF259 ))), "-")</f>
        <v>16.429954649186648</v>
      </c>
      <c r="AG261" s="28">
        <f>IF(ISNUMBER(wat!AG259), IF(wat!AG259=-999,"NA",IF(wat!AG259&gt;99, "&gt;99", IF(wat!AG259&lt;1, "&lt;1",wat!AG259 ))), "-")</f>
        <v>43.691270400998441</v>
      </c>
      <c r="AH261" s="52">
        <f>IF(ISNUMBER(wat!AH259), IF(wat!AH259=-999,"NA",IF(wat!AH259&gt;99, "&gt;99", IF(wat!AH259&lt;1, "&lt;1",wat!AH259 ))), "-")</f>
        <v>55.504659589980754</v>
      </c>
      <c r="AI261" s="53">
        <f>IF(ISNUMBER(wat!AI259), IF(wat!AI259=-999,"NA",IF(wat!AI259&gt;99, "&gt;99", IF(wat!AI259&lt;1, "&lt;1",wat!AI259 ))), "-")</f>
        <v>63.333338668584204</v>
      </c>
      <c r="AJ261" s="53">
        <f>IF(ISNUMBER(wat!AJ259), IF(wat!AJ259=-999,"NA",IF(wat!AJ259&gt;99, "&gt;99", IF(wat!AJ259&lt;1, "&lt;1",wat!AJ259 ))), "-")</f>
        <v>71.119504154106139</v>
      </c>
      <c r="AK261" s="53">
        <f>IF(ISNUMBER(wat!AK259), IF(wat!AK259=-999,"NA",IF(wat!AK259&gt;99, "&gt;99", IF(wat!AK259&lt;1, "&lt;1",wat!AK259 ))), "-")</f>
        <v>55.504659589980754</v>
      </c>
      <c r="AL261" s="29">
        <f>IF(ISNUMBER(wat!AL259), IF(wat!AL259=-999,"NA",wat!AL259), "-")</f>
        <v>-4.3155338615179062E-2</v>
      </c>
      <c r="AM261" s="28">
        <f>IF(ISNUMBER(wat!AM259), IF(wat!AM259=-999,"NA",IF(wat!AM259&gt;99, "&gt;99", IF(wat!AM259&lt;1, "&lt;1",wat!AM259 ))), "-")</f>
        <v>63.998377984630764</v>
      </c>
      <c r="AN261" s="28">
        <f>IF(ISNUMBER(wat!AN259), IF(wat!AN259=-999,"NA",IF(wat!AN259&gt;99, "&gt;99", IF(wat!AN259&lt;1, "&lt;1",wat!AN259 ))), "-")</f>
        <v>27.455196646288709</v>
      </c>
      <c r="AO261" s="25">
        <f>IF(ISBLANK(wat!AO259), "", wat!AO259)</f>
        <v>258</v>
      </c>
    </row>
    <row r="262" spans="1:41" hidden="1" x14ac:dyDescent="0.25">
      <c r="A262" s="25" t="str">
        <f>IF(ISBLANK(wat!A260), "", wat!A260)</f>
        <v>Fragile or Extremely Fragile</v>
      </c>
      <c r="B262" s="56">
        <f>IF(ISBLANK(wat!B260), "", wat!B260)</f>
        <v>2006</v>
      </c>
      <c r="C262" s="54">
        <f>IF(ISNUMBER(wat!C260), wat!C260, "-")</f>
        <v>1300928.693359375</v>
      </c>
      <c r="D262" s="28">
        <f>IF(ISNUMBER(wat!D260), wat!D260, "-")</f>
        <v>36.660491943359375</v>
      </c>
      <c r="E262" s="51">
        <f>IF(ISNUMBER(wat!E260), IF(wat!E260=-999,"NA",IF(wat!E260&gt;99, "&gt;99", IF(wat!E260&lt;1, "&lt;1",wat!E260 ))), "-")</f>
        <v>64.701649662277632</v>
      </c>
      <c r="F262" s="28">
        <f>IF(ISNUMBER(wat!F260), IF(wat!F260=-999,"NA",IF(wat!F260&gt;99, "&gt;99", IF(wat!F260&lt;1, "&lt;1",wat!F260 ))), "-")</f>
        <v>7.6070711763191357</v>
      </c>
      <c r="G262" s="28">
        <f>IF(ISNUMBER(wat!G260), IF(wat!G260=-999,"NA",IF(wat!G260&gt;99, "&gt;99", IF(wat!G260&lt;1, "&lt;1",wat!G260 ))), "-")</f>
        <v>16.758245950792819</v>
      </c>
      <c r="H262" s="28">
        <f>IF(ISNUMBER(wat!H260), IF(wat!H260=-999,"NA",IF(wat!H260&gt;99, "&gt;99", IF(wat!H260&lt;1, "&lt;1",wat!H260 ))), "-")</f>
        <v>10.933033210610397</v>
      </c>
      <c r="I262" s="29">
        <f>IF(ISNUMBER(wat!I260), IF(wat!I260=-999,"NA",wat!I260), "-")</f>
        <v>0.66717571020126343</v>
      </c>
      <c r="J262" s="51">
        <f>IF(ISNUMBER(wat!J260), IF(wat!J260=-999,"NA",IF(wat!J260&gt;99, "&gt;99", wat!J260)), "-")</f>
        <v>52.602140510942299</v>
      </c>
      <c r="K262" s="28">
        <f>IF(ISNUMBER(wat!K260), IF(wat!K260=-999,"NA",IF(wat!K260&gt;99, "&gt;99", IF(wat!K260&lt;1, "&lt;1",wat!K260 ))), "-")</f>
        <v>8.472364098559245</v>
      </c>
      <c r="L262" s="28">
        <f>IF(ISNUMBER(wat!L260), IF(wat!L260=-999,"NA",IF(wat!L260&gt;99, "&gt;99", IF(wat!L260&lt;1, "&lt;1",wat!L260 ))), "-")</f>
        <v>22.901361568947095</v>
      </c>
      <c r="M262" s="28">
        <f>IF(ISNUMBER(wat!M260), IF(wat!M260=-999,"NA",IF(wat!M260&gt;99, "&gt;99", IF(wat!M260&lt;1, "&lt;1",wat!M260 ))), "-")</f>
        <v>16.024133821551363</v>
      </c>
      <c r="N262" s="29">
        <f>IF(ISNUMBER(wat!N260), IF(wat!N260=-999,"NA",wat!N260), "-")</f>
        <v>0.69593876600265503</v>
      </c>
      <c r="O262" s="51">
        <f>IF(ISNUMBER(wat!O260), IF(wat!O260=-999,"NA",IF(wat!O260&gt;99, "&gt;99", IF(wat!O260&lt;1, "&lt;1",wat!O260 ))), "-")</f>
        <v>85.60635865868278</v>
      </c>
      <c r="P262" s="28">
        <f>IF(ISNUMBER(wat!P260), IF(wat!P260=-999,"NA",IF(wat!P260&gt;99, "&gt;99", IF(wat!P260&lt;1, "&lt;1",wat!P260 ))), "-")</f>
        <v>6.1120770121114774</v>
      </c>
      <c r="Q262" s="28">
        <f>IF(ISNUMBER(wat!Q260), IF(wat!Q260=-999,"NA",IF(wat!Q260&gt;99, "&gt;99", IF(wat!Q260&lt;1, "&lt;1",wat!Q260 ))), "-")</f>
        <v>6.144588196471112</v>
      </c>
      <c r="R262" s="28">
        <f>IF(ISNUMBER(wat!R260), IF(wat!R260=-999,"NA",IF(wat!R260&gt;99, "&gt;99", IF(wat!R260&lt;1, "&lt;1",wat!R260 ))), "-")</f>
        <v>2.1369761327346377</v>
      </c>
      <c r="S262" s="29">
        <f>IF(ISNUMBER(wat!S260), IF(wat!S260=-999,"NA",wat!S260), "-")</f>
        <v>0.28369626402854919</v>
      </c>
      <c r="T262" s="52">
        <f>IF(ISNUMBER(wat!T260), IF(wat!T260=-999,"NA",IF(wat!T260&gt;99, "&gt;99", IF(wat!T260&lt;1, "&lt;1",wat!T260 ))), "-")</f>
        <v>38.609452283658371</v>
      </c>
      <c r="U262" s="53">
        <f>IF(ISNUMBER(wat!U260), IF(wat!U260=-999,"NA",IF(wat!U260&gt;99, "&gt;99", IF(wat!U260&lt;1, "&lt;1",wat!U260 ))), "-")</f>
        <v>42.561674303690822</v>
      </c>
      <c r="V262" s="53">
        <f>IF(ISNUMBER(wat!V260), IF(wat!V260=-999,"NA",IF(wat!V260&gt;99, "&gt;99", IF(wat!V260&lt;1, "&lt;1",wat!V260 ))), "-")</f>
        <v>58.93820355870124</v>
      </c>
      <c r="W262" s="53">
        <f>IF(ISNUMBER(wat!W260), IF(wat!W260=-999,"NA",IF(wat!W260&gt;99, "&gt;99", IF(wat!W260&lt;1, "&lt;1",wat!W260 ))), "-")</f>
        <v>38.609452283658371</v>
      </c>
      <c r="X262" s="29">
        <f>IF(ISNUMBER(wat!X260), IF(wat!X260=-999,"NA",wat!X260), "-")</f>
        <v>0.25278431177139282</v>
      </c>
      <c r="Y262" s="28">
        <f>IF(ISNUMBER(wat!Y260), IF(wat!Y260=-999,"NA",IF(wat!Y260&gt;99, "&gt;99", IF(wat!Y260&lt;1, "&lt;1",wat!Y260 ))), "-")</f>
        <v>33.89111036235964</v>
      </c>
      <c r="Z262" s="28">
        <f>IF(ISNUMBER(wat!Z260), IF(wat!Z260=-999,"NA",IF(wat!Z260&gt;99, "&gt;99", IF(wat!Z260&lt;1, "&lt;1",wat!Z260 ))), "-")</f>
        <v>38.41761047623713</v>
      </c>
      <c r="AA262" s="52">
        <f>IF(ISNUMBER(wat!AA260), IF(wat!AA260=-999,"NA",IF(wat!AA260&gt;99, "&gt;99", IF(wat!AA260&lt;1, "&lt;1",wat!AA260 ))), "-")</f>
        <v>28.912966543996411</v>
      </c>
      <c r="AB262" s="53">
        <f>IF(ISNUMBER(wat!AB260), IF(wat!AB260=-999,"NA",IF(wat!AB260&gt;99, "&gt;99", IF(wat!AB260&lt;1, "&lt;1",wat!AB260 ))), "-")</f>
        <v>30.455859575128819</v>
      </c>
      <c r="AC262" s="53">
        <f>IF(ISNUMBER(wat!AC260), IF(wat!AC260=-999,"NA",IF(wat!AC260&gt;99, "&gt;99", IF(wat!AC260&lt;1, "&lt;1",wat!AC260 ))), "-")</f>
        <v>51.763669268321998</v>
      </c>
      <c r="AD262" s="53">
        <f>IF(ISNUMBER(wat!AD260), IF(wat!AD260=-999,"NA",IF(wat!AD260&gt;99, "&gt;99", IF(wat!AD260&lt;1, "&lt;1",wat!AD260 ))), "-")</f>
        <v>28.912966543996411</v>
      </c>
      <c r="AE262" s="29">
        <f>IF(ISNUMBER(wat!AE260), IF(wat!AE260=-999,"NA",wat!AE260), "-")</f>
        <v>0.26898699998855591</v>
      </c>
      <c r="AF262" s="28">
        <f>IF(ISNUMBER(wat!AF260), IF(wat!AF260=-999,"NA",IF(wat!AF260&gt;99, "&gt;99", IF(wat!AF260&lt;1, "&lt;1",wat!AF260 ))), "-")</f>
        <v>16.702598690733662</v>
      </c>
      <c r="AG262" s="28">
        <f>IF(ISNUMBER(wat!AG260), IF(wat!AG260=-999,"NA",IF(wat!AG260&gt;99, "&gt;99", IF(wat!AG260&lt;1, "&lt;1",wat!AG260 ))), "-")</f>
        <v>44.371905918767894</v>
      </c>
      <c r="AH262" s="52">
        <f>IF(ISNUMBER(wat!AH260), IF(wat!AH260=-999,"NA",IF(wat!AH260&gt;99, "&gt;99", IF(wat!AH260&lt;1, "&lt;1",wat!AH260 ))), "-")</f>
        <v>55.362380760266426</v>
      </c>
      <c r="AI262" s="53">
        <f>IF(ISNUMBER(wat!AI260), IF(wat!AI260=-999,"NA",IF(wat!AI260&gt;99, "&gt;99", IF(wat!AI260&lt;1, "&lt;1",wat!AI260 ))), "-")</f>
        <v>63.477277473052993</v>
      </c>
      <c r="AJ262" s="53">
        <f>IF(ISNUMBER(wat!AJ260), IF(wat!AJ260=-999,"NA",IF(wat!AJ260&gt;99, "&gt;99", IF(wat!AJ260&lt;1, "&lt;1",wat!AJ260 ))), "-")</f>
        <v>71.333876111060803</v>
      </c>
      <c r="AK262" s="53">
        <f>IF(ISNUMBER(wat!AK260), IF(wat!AK260=-999,"NA",IF(wat!AK260&gt;99, "&gt;99", IF(wat!AK260&lt;1, "&lt;1",wat!AK260 ))), "-")</f>
        <v>55.362380760266426</v>
      </c>
      <c r="AL262" s="29">
        <f>IF(ISNUMBER(wat!AL260), IF(wat!AL260=-999,"NA",wat!AL260), "-")</f>
        <v>-4.3155338615179062E-2</v>
      </c>
      <c r="AM262" s="28">
        <f>IF(ISNUMBER(wat!AM260), IF(wat!AM260=-999,"NA",IF(wat!AM260&gt;99, "&gt;99", IF(wat!AM260&lt;1, "&lt;1",wat!AM260 ))), "-")</f>
        <v>63.588251341952841</v>
      </c>
      <c r="AN262" s="28">
        <f>IF(ISNUMBER(wat!AN260), IF(wat!AN260=-999,"NA",IF(wat!AN260&gt;99, "&gt;99", IF(wat!AN260&lt;1, "&lt;1",wat!AN260 ))), "-")</f>
        <v>28.130184328841423</v>
      </c>
      <c r="AO262" s="25">
        <f>IF(ISBLANK(wat!AO260), "", wat!AO260)</f>
        <v>259</v>
      </c>
    </row>
    <row r="263" spans="1:41" hidden="1" x14ac:dyDescent="0.25">
      <c r="A263" s="25" t="str">
        <f>IF(ISBLANK(wat!A261), "", wat!A261)</f>
        <v>Fragile or Extremely Fragile</v>
      </c>
      <c r="B263" s="56">
        <f>IF(ISBLANK(wat!B261), "", wat!B261)</f>
        <v>2007</v>
      </c>
      <c r="C263" s="54">
        <f>IF(ISNUMBER(wat!C261), wat!C261, "-")</f>
        <v>1330585.7922973633</v>
      </c>
      <c r="D263" s="28">
        <f>IF(ISNUMBER(wat!D261), wat!D261, "-")</f>
        <v>37.036571502685547</v>
      </c>
      <c r="E263" s="51">
        <f>IF(ISNUMBER(wat!E261), IF(wat!E261=-999,"NA",IF(wat!E261&gt;99, "&gt;99", IF(wat!E261&lt;1, "&lt;1",wat!E261 ))), "-")</f>
        <v>65.378916147936224</v>
      </c>
      <c r="F263" s="28">
        <f>IF(ISNUMBER(wat!F261), IF(wat!F261=-999,"NA",IF(wat!F261&gt;99, "&gt;99", IF(wat!F261&lt;1, "&lt;1",wat!F261 ))), "-")</f>
        <v>7.7450943774561853</v>
      </c>
      <c r="G263" s="28">
        <f>IF(ISNUMBER(wat!G261), IF(wat!G261=-999,"NA",IF(wat!G261&gt;99, "&gt;99", IF(wat!G261&lt;1, "&lt;1",wat!G261 ))), "-")</f>
        <v>16.348950222208522</v>
      </c>
      <c r="H263" s="28">
        <f>IF(ISNUMBER(wat!H261), IF(wat!H261=-999,"NA",IF(wat!H261&gt;99, "&gt;99", IF(wat!H261&lt;1, "&lt;1",wat!H261 ))), "-")</f>
        <v>10.527039252399076</v>
      </c>
      <c r="I263" s="29">
        <f>IF(ISNUMBER(wat!I261), IF(wat!I261=-999,"NA",wat!I261), "-")</f>
        <v>0.66717571020126343</v>
      </c>
      <c r="J263" s="51">
        <f>IF(ISNUMBER(wat!J261), IF(wat!J261=-999,"NA",IF(wat!J261&gt;99, "&gt;99", wat!J261)), "-")</f>
        <v>53.305611884268302</v>
      </c>
      <c r="K263" s="28">
        <f>IF(ISNUMBER(wat!K261), IF(wat!K261=-999,"NA",IF(wat!K261&gt;99, "&gt;99", IF(wat!K261&lt;1, "&lt;1",wat!K261 ))), "-")</f>
        <v>8.7174495566110917</v>
      </c>
      <c r="L263" s="28">
        <f>IF(ISNUMBER(wat!L261), IF(wat!L261=-999,"NA",IF(wat!L261&gt;99, "&gt;99", IF(wat!L261&lt;1, "&lt;1",wat!L261 ))), "-")</f>
        <v>22.461891754503007</v>
      </c>
      <c r="M263" s="28">
        <f>IF(ISNUMBER(wat!M261), IF(wat!M261=-999,"NA",IF(wat!M261&gt;99, "&gt;99", IF(wat!M261&lt;1, "&lt;1",wat!M261 ))), "-")</f>
        <v>15.515046804617597</v>
      </c>
      <c r="N263" s="29">
        <f>IF(ISNUMBER(wat!N261), IF(wat!N261=-999,"NA",wat!N261), "-")</f>
        <v>0.69593876600265503</v>
      </c>
      <c r="O263" s="51">
        <f>IF(ISNUMBER(wat!O261), IF(wat!O261=-999,"NA",IF(wat!O261&gt;99, "&gt;99", IF(wat!O261&lt;1, "&lt;1",wat!O261 ))), "-")</f>
        <v>85.903943370245955</v>
      </c>
      <c r="P263" s="28">
        <f>IF(ISNUMBER(wat!P261), IF(wat!P261=-999,"NA",IF(wat!P261&gt;99, "&gt;99", IF(wat!P261&lt;1, "&lt;1",wat!P261 ))), "-")</f>
        <v>6.0920575992732688</v>
      </c>
      <c r="Q263" s="28">
        <f>IF(ISNUMBER(wat!Q261), IF(wat!Q261=-999,"NA",IF(wat!Q261&gt;99, "&gt;99", IF(wat!Q261&lt;1, "&lt;1",wat!Q261 ))), "-")</f>
        <v>5.9567418659750109</v>
      </c>
      <c r="R263" s="28">
        <f>IF(ISNUMBER(wat!R261), IF(wat!R261=-999,"NA",IF(wat!R261&gt;99, "&gt;99", IF(wat!R261&lt;1, "&lt;1",wat!R261 ))), "-")</f>
        <v>2.0472571645057691</v>
      </c>
      <c r="S263" s="29">
        <f>IF(ISNUMBER(wat!S261), IF(wat!S261=-999,"NA",wat!S261), "-")</f>
        <v>0.28369626402854919</v>
      </c>
      <c r="T263" s="52">
        <f>IF(ISNUMBER(wat!T261), IF(wat!T261=-999,"NA",IF(wat!T261&gt;99, "&gt;99", IF(wat!T261&lt;1, "&lt;1",wat!T261 ))), "-")</f>
        <v>38.789949967427042</v>
      </c>
      <c r="U263" s="53">
        <f>IF(ISNUMBER(wat!U261), IF(wat!U261=-999,"NA",IF(wat!U261&gt;99, "&gt;99", IF(wat!U261&lt;1, "&lt;1",wat!U261 ))), "-")</f>
        <v>42.95619700501782</v>
      </c>
      <c r="V263" s="53">
        <f>IF(ISNUMBER(wat!V261), IF(wat!V261=-999,"NA",IF(wat!V261&gt;99, "&gt;99", IF(wat!V261&lt;1, "&lt;1",wat!V261 ))), "-")</f>
        <v>59.571681205765337</v>
      </c>
      <c r="W263" s="53">
        <f>IF(ISNUMBER(wat!W261), IF(wat!W261=-999,"NA",IF(wat!W261&gt;99, "&gt;99", IF(wat!W261&lt;1, "&lt;1",wat!W261 ))), "-")</f>
        <v>38.789949967427042</v>
      </c>
      <c r="X263" s="29">
        <f>IF(ISNUMBER(wat!X261), IF(wat!X261=-999,"NA",wat!X261), "-")</f>
        <v>0.25278431177139282</v>
      </c>
      <c r="Y263" s="28">
        <f>IF(ISNUMBER(wat!Y261), IF(wat!Y261=-999,"NA",IF(wat!Y261&gt;99, "&gt;99", IF(wat!Y261&lt;1, "&lt;1",wat!Y261 ))), "-")</f>
        <v>34.098146764062065</v>
      </c>
      <c r="Z263" s="28">
        <f>IF(ISNUMBER(wat!Z261), IF(wat!Z261=-999,"NA",IF(wat!Z261&gt;99, "&gt;99", IF(wat!Z261&lt;1, "&lt;1",wat!Z261 ))), "-")</f>
        <v>39.025863761330321</v>
      </c>
      <c r="AA263" s="52">
        <f>IF(ISNUMBER(wat!AA261), IF(wat!AA261=-999,"NA",IF(wat!AA261&gt;99, "&gt;99", IF(wat!AA261&lt;1, "&lt;1",wat!AA261 ))), "-")</f>
        <v>29.121314783852032</v>
      </c>
      <c r="AB263" s="53">
        <f>IF(ISNUMBER(wat!AB261), IF(wat!AB261=-999,"NA",IF(wat!AB261&gt;99, "&gt;99", IF(wat!AB261&lt;1, "&lt;1",wat!AB261 ))), "-")</f>
        <v>30.777372889975048</v>
      </c>
      <c r="AC263" s="53">
        <f>IF(ISNUMBER(wat!AC261), IF(wat!AC261=-999,"NA",IF(wat!AC261&gt;99, "&gt;99", IF(wat!AC261&lt;1, "&lt;1",wat!AC261 ))), "-")</f>
        <v>52.524209939626296</v>
      </c>
      <c r="AD263" s="53">
        <f>IF(ISNUMBER(wat!AD261), IF(wat!AD261=-999,"NA",IF(wat!AD261&gt;99, "&gt;99", IF(wat!AD261&lt;1, "&lt;1",wat!AD261 ))), "-")</f>
        <v>29.121314783852032</v>
      </c>
      <c r="AE263" s="29">
        <f>IF(ISNUMBER(wat!AE261), IF(wat!AE261=-999,"NA",wat!AE261), "-")</f>
        <v>0.26898699998855591</v>
      </c>
      <c r="AF263" s="28">
        <f>IF(ISNUMBER(wat!AF261), IF(wat!AF261=-999,"NA",IF(wat!AF261&gt;99, "&gt;99", IF(wat!AF261&lt;1, "&lt;1",wat!AF261 ))), "-")</f>
        <v>16.98271576839009</v>
      </c>
      <c r="AG263" s="28">
        <f>IF(ISNUMBER(wat!AG261), IF(wat!AG261=-999,"NA",IF(wat!AG261&gt;99, "&gt;99", IF(wat!AG261&lt;1, "&lt;1",wat!AG261 ))), "-")</f>
        <v>45.040345672489316</v>
      </c>
      <c r="AH263" s="52">
        <f>IF(ISNUMBER(wat!AH261), IF(wat!AH261=-999,"NA",IF(wat!AH261&gt;99, "&gt;99", IF(wat!AH261&lt;1, "&lt;1",wat!AH261 ))), "-")</f>
        <v>55.22695805142569</v>
      </c>
      <c r="AI263" s="53">
        <f>IF(ISNUMBER(wat!AI261), IF(wat!AI261=-999,"NA",IF(wat!AI261&gt;99, "&gt;99", IF(wat!AI261&lt;1, "&lt;1",wat!AI261 ))), "-")</f>
        <v>63.660611478781206</v>
      </c>
      <c r="AJ263" s="53">
        <f>IF(ISNUMBER(wat!AJ261), IF(wat!AJ261=-999,"NA",IF(wat!AJ261&gt;99, "&gt;99", IF(wat!AJ261&lt;1, "&lt;1",wat!AJ261 ))), "-")</f>
        <v>71.552621743277228</v>
      </c>
      <c r="AK263" s="53">
        <f>IF(ISNUMBER(wat!AK261), IF(wat!AK261=-999,"NA",IF(wat!AK261&gt;99, "&gt;99", IF(wat!AK261&lt;1, "&lt;1",wat!AK261 ))), "-")</f>
        <v>55.22695805142569</v>
      </c>
      <c r="AL263" s="29">
        <f>IF(ISNUMBER(wat!AL261), IF(wat!AL261=-999,"NA",wat!AL261), "-")</f>
        <v>-4.3155338615179062E-2</v>
      </c>
      <c r="AM263" s="28">
        <f>IF(ISNUMBER(wat!AM261), IF(wat!AM261=-999,"NA",IF(wat!AM261&gt;99, "&gt;99", IF(wat!AM261&lt;1, "&lt;1",wat!AM261 ))), "-")</f>
        <v>63.194960445293361</v>
      </c>
      <c r="AN263" s="28">
        <f>IF(ISNUMBER(wat!AN261), IF(wat!AN261=-999,"NA",IF(wat!AN261&gt;99, "&gt;99", IF(wat!AN261&lt;1, "&lt;1",wat!AN261 ))), "-")</f>
        <v>28.8010405242259</v>
      </c>
      <c r="AO263" s="25">
        <f>IF(ISBLANK(wat!AO261), "", wat!AO261)</f>
        <v>260</v>
      </c>
    </row>
    <row r="264" spans="1:41" hidden="1" x14ac:dyDescent="0.25">
      <c r="A264" s="25" t="str">
        <f>IF(ISBLANK(wat!A262), "", wat!A262)</f>
        <v>Fragile or Extremely Fragile</v>
      </c>
      <c r="B264" s="56">
        <f>IF(ISBLANK(wat!B262), "", wat!B262)</f>
        <v>2008</v>
      </c>
      <c r="C264" s="54">
        <f>IF(ISNUMBER(wat!C262), wat!C262, "-")</f>
        <v>1360717.3059387207</v>
      </c>
      <c r="D264" s="28">
        <f>IF(ISNUMBER(wat!D262), wat!D262, "-")</f>
        <v>37.466037750244141</v>
      </c>
      <c r="E264" s="51">
        <f>IF(ISNUMBER(wat!E262), IF(wat!E262=-999,"NA",IF(wat!E262&gt;99, "&gt;99", IF(wat!E262&lt;1, "&lt;1",wat!E262 ))), "-")</f>
        <v>66.08402803121885</v>
      </c>
      <c r="F264" s="28">
        <f>IF(ISNUMBER(wat!F262), IF(wat!F262=-999,"NA",IF(wat!F262&gt;99, "&gt;99", IF(wat!F262&lt;1, "&lt;1",wat!F262 ))), "-")</f>
        <v>7.879946737760533</v>
      </c>
      <c r="G264" s="28">
        <f>IF(ISNUMBER(wat!G262), IF(wat!G262=-999,"NA",IF(wat!G262&gt;99, "&gt;99", IF(wat!G262&lt;1, "&lt;1",wat!G262 ))), "-")</f>
        <v>15.925188997237376</v>
      </c>
      <c r="H264" s="28">
        <f>IF(ISNUMBER(wat!H262), IF(wat!H262=-999,"NA",IF(wat!H262&gt;99, "&gt;99", IF(wat!H262&lt;1, "&lt;1",wat!H262 ))), "-")</f>
        <v>10.11083623378325</v>
      </c>
      <c r="I264" s="29">
        <f>IF(ISNUMBER(wat!I262), IF(wat!I262=-999,"NA",wat!I262), "-")</f>
        <v>0.66717571020126343</v>
      </c>
      <c r="J264" s="51">
        <f>IF(ISNUMBER(wat!J262), IF(wat!J262=-999,"NA",IF(wat!J262&gt;99, "&gt;99", wat!J262)), "-")</f>
        <v>54.041167790720657</v>
      </c>
      <c r="K264" s="28">
        <f>IF(ISNUMBER(wat!K262), IF(wat!K262=-999,"NA",IF(wat!K262&gt;99, "&gt;99", IF(wat!K262&lt;1, "&lt;1",wat!K262 ))), "-")</f>
        <v>8.959060315403006</v>
      </c>
      <c r="L264" s="28">
        <f>IF(ISNUMBER(wat!L262), IF(wat!L262=-999,"NA",IF(wat!L262&gt;99, "&gt;99", IF(wat!L262&lt;1, "&lt;1",wat!L262 ))), "-")</f>
        <v>22.004168315767686</v>
      </c>
      <c r="M264" s="28">
        <f>IF(ISNUMBER(wat!M262), IF(wat!M262=-999,"NA",IF(wat!M262&gt;99, "&gt;99", IF(wat!M262&lt;1, "&lt;1",wat!M262 ))), "-")</f>
        <v>14.995603578108652</v>
      </c>
      <c r="N264" s="29">
        <f>IF(ISNUMBER(wat!N262), IF(wat!N262=-999,"NA",wat!N262), "-")</f>
        <v>0.69593876600265503</v>
      </c>
      <c r="O264" s="51">
        <f>IF(ISNUMBER(wat!O262), IF(wat!O262=-999,"NA",IF(wat!O262&gt;99, "&gt;99", IF(wat!O262&lt;1, "&lt;1",wat!O262 ))), "-")</f>
        <v>86.184573559368005</v>
      </c>
      <c r="P264" s="28">
        <f>IF(ISNUMBER(wat!P262), IF(wat!P262=-999,"NA",IF(wat!P262&gt;99, "&gt;99", IF(wat!P262&lt;1, "&lt;1",wat!P262 ))), "-")</f>
        <v>6.0788155672983439</v>
      </c>
      <c r="Q264" s="28">
        <f>IF(ISNUMBER(wat!Q262), IF(wat!Q262=-999,"NA",IF(wat!Q262&gt;99, "&gt;99", IF(wat!Q262&lt;1, "&lt;1",wat!Q262 ))), "-")</f>
        <v>5.7788615919053106</v>
      </c>
      <c r="R264" s="28">
        <f>IF(ISNUMBER(wat!R262), IF(wat!R262=-999,"NA",IF(wat!R262&gt;99, "&gt;99", IF(wat!R262&lt;1, "&lt;1",wat!R262 ))), "-")</f>
        <v>1.9577492814283357</v>
      </c>
      <c r="S264" s="29">
        <f>IF(ISNUMBER(wat!S262), IF(wat!S262=-999,"NA",wat!S262), "-")</f>
        <v>0.28369626402854919</v>
      </c>
      <c r="T264" s="52">
        <f>IF(ISNUMBER(wat!T262), IF(wat!T262=-999,"NA",IF(wat!T262&gt;99, "&gt;99", IF(wat!T262&lt;1, "&lt;1",wat!T262 ))), "-")</f>
        <v>38.991216006676979</v>
      </c>
      <c r="U264" s="53">
        <f>IF(ISNUMBER(wat!U262), IF(wat!U262=-999,"NA",IF(wat!U262&gt;99, "&gt;99", IF(wat!U262&lt;1, "&lt;1",wat!U262 ))), "-")</f>
        <v>43.378063287186279</v>
      </c>
      <c r="V264" s="53">
        <f>IF(ISNUMBER(wat!V262), IF(wat!V262=-999,"NA",IF(wat!V262&gt;99, "&gt;99", IF(wat!V262&lt;1, "&lt;1",wat!V262 ))), "-")</f>
        <v>60.222880256979479</v>
      </c>
      <c r="W264" s="53">
        <f>IF(ISNUMBER(wat!W262), IF(wat!W262=-999,"NA",IF(wat!W262&gt;99, "&gt;99", IF(wat!W262&lt;1, "&lt;1",wat!W262 ))), "-")</f>
        <v>38.991216006676979</v>
      </c>
      <c r="X264" s="29">
        <f>IF(ISNUMBER(wat!X262), IF(wat!X262=-999,"NA",wat!X262), "-")</f>
        <v>0.25278431177139282</v>
      </c>
      <c r="Y264" s="28">
        <f>IF(ISNUMBER(wat!Y262), IF(wat!Y262=-999,"NA",IF(wat!Y262&gt;99, "&gt;99", IF(wat!Y262&lt;1, "&lt;1",wat!Y262 ))), "-")</f>
        <v>34.324300255585335</v>
      </c>
      <c r="Z264" s="28">
        <f>IF(ISNUMBER(wat!Z262), IF(wat!Z262=-999,"NA",IF(wat!Z262&gt;99, "&gt;99", IF(wat!Z262&lt;1, "&lt;1",wat!Z262 ))), "-")</f>
        <v>39.639674513394027</v>
      </c>
      <c r="AA264" s="52">
        <f>IF(ISNUMBER(wat!AA262), IF(wat!AA262=-999,"NA",IF(wat!AA262&gt;99, "&gt;99", IF(wat!AA262&lt;1, "&lt;1",wat!AA262 ))), "-")</f>
        <v>29.350059217153738</v>
      </c>
      <c r="AB264" s="53">
        <f>IF(ISNUMBER(wat!AB262), IF(wat!AB262=-999,"NA",IF(wat!AB262&gt;99, "&gt;99", IF(wat!AB262&lt;1, "&lt;1",wat!AB262 ))), "-")</f>
        <v>31.125680740010946</v>
      </c>
      <c r="AC264" s="53">
        <f>IF(ISNUMBER(wat!AC262), IF(wat!AC262=-999,"NA",IF(wat!AC262&gt;99, "&gt;99", IF(wat!AC262&lt;1, "&lt;1",wat!AC262 ))), "-")</f>
        <v>53.312766463681406</v>
      </c>
      <c r="AD264" s="53">
        <f>IF(ISNUMBER(wat!AD262), IF(wat!AD262=-999,"NA",IF(wat!AD262&gt;99, "&gt;99", IF(wat!AD262&lt;1, "&lt;1",wat!AD262 ))), "-")</f>
        <v>29.350059217153738</v>
      </c>
      <c r="AE264" s="29">
        <f>IF(ISNUMBER(wat!AE262), IF(wat!AE262=-999,"NA",wat!AE262), "-")</f>
        <v>0.26898699998855591</v>
      </c>
      <c r="AF264" s="28">
        <f>IF(ISNUMBER(wat!AF262), IF(wat!AF262=-999,"NA",IF(wat!AF262&gt;99, "&gt;99", IF(wat!AF262&lt;1, "&lt;1",wat!AF262 ))), "-")</f>
        <v>17.272812115482861</v>
      </c>
      <c r="AG264" s="28">
        <f>IF(ISNUMBER(wat!AG262), IF(wat!AG262=-999,"NA",IF(wat!AG262&gt;99, "&gt;99", IF(wat!AG262&lt;1, "&lt;1",wat!AG262 ))), "-")</f>
        <v>45.7274159906408</v>
      </c>
      <c r="AH264" s="52">
        <f>IF(ISNUMBER(wat!AH262), IF(wat!AH262=-999,"NA",IF(wat!AH262&gt;99, "&gt;99", IF(wat!AH262&lt;1, "&lt;1",wat!AH262 ))), "-")</f>
        <v>55.083116641561126</v>
      </c>
      <c r="AI264" s="53">
        <f>IF(ISNUMBER(wat!AI262), IF(wat!AI262=-999,"NA",IF(wat!AI262&gt;99, "&gt;99", IF(wat!AI262&lt;1, "&lt;1",wat!AI262 ))), "-")</f>
        <v>63.82831905690437</v>
      </c>
      <c r="AJ264" s="53">
        <f>IF(ISNUMBER(wat!AJ262), IF(wat!AJ262=-999,"NA",IF(wat!AJ262&gt;99, "&gt;99", IF(wat!AJ262&lt;1, "&lt;1",wat!AJ262 ))), "-")</f>
        <v>71.75644082001385</v>
      </c>
      <c r="AK264" s="53">
        <f>IF(ISNUMBER(wat!AK262), IF(wat!AK262=-999,"NA",IF(wat!AK262&gt;99, "&gt;99", IF(wat!AK262&lt;1, "&lt;1",wat!AK262 ))), "-")</f>
        <v>55.083116641561126</v>
      </c>
      <c r="AL264" s="29">
        <f>IF(ISNUMBER(wat!AL262), IF(wat!AL262=-999,"NA",wat!AL262), "-")</f>
        <v>-4.3155338615179062E-2</v>
      </c>
      <c r="AM264" s="28">
        <f>IF(ISNUMBER(wat!AM262), IF(wat!AM262=-999,"NA",IF(wat!AM262&gt;99, "&gt;99", IF(wat!AM262&lt;1, "&lt;1",wat!AM262 ))), "-")</f>
        <v>62.784666323511559</v>
      </c>
      <c r="AN264" s="28">
        <f>IF(ISNUMBER(wat!AN262), IF(wat!AN262=-999,"NA",IF(wat!AN262&gt;99, "&gt;99", IF(wat!AN262&lt;1, "&lt;1",wat!AN262 ))), "-")</f>
        <v>29.478722803154799</v>
      </c>
      <c r="AO264" s="25">
        <f>IF(ISBLANK(wat!AO262), "", wat!AO262)</f>
        <v>261</v>
      </c>
    </row>
    <row r="265" spans="1:41" hidden="1" x14ac:dyDescent="0.25">
      <c r="A265" s="25" t="str">
        <f>IF(ISBLANK(wat!A263), "", wat!A263)</f>
        <v>Fragile or Extremely Fragile</v>
      </c>
      <c r="B265" s="56">
        <f>IF(ISBLANK(wat!B263), "", wat!B263)</f>
        <v>2009</v>
      </c>
      <c r="C265" s="54">
        <f>IF(ISNUMBER(wat!C263), wat!C263, "-")</f>
        <v>1391445.8184204102</v>
      </c>
      <c r="D265" s="28">
        <f>IF(ISNUMBER(wat!D263), wat!D263, "-")</f>
        <v>37.901172637939453</v>
      </c>
      <c r="E265" s="51">
        <f>IF(ISNUMBER(wat!E263), IF(wat!E263=-999,"NA",IF(wat!E263&gt;99, "&gt;99", IF(wat!E263&lt;1, "&lt;1",wat!E263 ))), "-")</f>
        <v>66.788237608043985</v>
      </c>
      <c r="F265" s="28">
        <f>IF(ISNUMBER(wat!F263), IF(wat!F263=-999,"NA",IF(wat!F263&gt;99, "&gt;99", IF(wat!F263&lt;1, "&lt;1",wat!F263 ))), "-")</f>
        <v>8.0114165672003086</v>
      </c>
      <c r="G265" s="28">
        <f>IF(ISNUMBER(wat!G263), IF(wat!G263=-999,"NA",IF(wat!G263&gt;99, "&gt;99", IF(wat!G263&lt;1, "&lt;1",wat!G263 ))), "-")</f>
        <v>15.501811458978088</v>
      </c>
      <c r="H265" s="28">
        <f>IF(ISNUMBER(wat!H263), IF(wat!H263=-999,"NA",IF(wat!H263&gt;99, "&gt;99", IF(wat!H263&lt;1, "&lt;1",wat!H263 ))), "-")</f>
        <v>9.6985343657776255</v>
      </c>
      <c r="I265" s="29">
        <f>IF(ISNUMBER(wat!I263), IF(wat!I263=-999,"NA",wat!I263), "-")</f>
        <v>0.66717571020126343</v>
      </c>
      <c r="J265" s="51">
        <f>IF(ISNUMBER(wat!J263), IF(wat!J263=-999,"NA",IF(wat!J263&gt;99, "&gt;99", wat!J263)), "-")</f>
        <v>54.774294433593148</v>
      </c>
      <c r="K265" s="28">
        <f>IF(ISNUMBER(wat!K263), IF(wat!K263=-999,"NA",IF(wat!K263&gt;99, "&gt;99", IF(wat!K263&lt;1, "&lt;1",wat!K263 ))), "-")</f>
        <v>9.2020607750484906</v>
      </c>
      <c r="L265" s="28">
        <f>IF(ISNUMBER(wat!L263), IF(wat!L263=-999,"NA",IF(wat!L263&gt;99, "&gt;99", IF(wat!L263&lt;1, "&lt;1",wat!L263 ))), "-")</f>
        <v>21.54460324089769</v>
      </c>
      <c r="M265" s="28">
        <f>IF(ISNUMBER(wat!M263), IF(wat!M263=-999,"NA",IF(wat!M263&gt;99, "&gt;99", IF(wat!M263&lt;1, "&lt;1",wat!M263 ))), "-")</f>
        <v>14.479041550460686</v>
      </c>
      <c r="N265" s="29">
        <f>IF(ISNUMBER(wat!N263), IF(wat!N263=-999,"NA",wat!N263), "-")</f>
        <v>0.69593876600265503</v>
      </c>
      <c r="O265" s="51">
        <f>IF(ISNUMBER(wat!O263), IF(wat!O263=-999,"NA",IF(wat!O263&gt;99, "&gt;99", IF(wat!O263&lt;1, "&lt;1",wat!O263 ))), "-")</f>
        <v>86.472371317999048</v>
      </c>
      <c r="P265" s="28">
        <f>IF(ISNUMBER(wat!P263), IF(wat!P263=-999,"NA",IF(wat!P263&gt;99, "&gt;99", IF(wat!P263&lt;1, "&lt;1",wat!P263 ))), "-")</f>
        <v>6.0606164744597528</v>
      </c>
      <c r="Q265" s="28">
        <f>IF(ISNUMBER(wat!Q263), IF(wat!Q263=-999,"NA",IF(wat!Q263&gt;99, "&gt;99", IF(wat!Q263&lt;1, "&lt;1",wat!Q263 ))), "-")</f>
        <v>5.6010558222339384</v>
      </c>
      <c r="R265" s="28">
        <f>IF(ISNUMBER(wat!R263), IF(wat!R263=-999,"NA",IF(wat!R263&gt;99, "&gt;99", IF(wat!R263&lt;1, "&lt;1",wat!R263 ))), "-")</f>
        <v>1.8659563853072632</v>
      </c>
      <c r="S265" s="29">
        <f>IF(ISNUMBER(wat!S263), IF(wat!S263=-999,"NA",wat!S263), "-")</f>
        <v>0.28369626402854919</v>
      </c>
      <c r="T265" s="52">
        <f>IF(ISNUMBER(wat!T263), IF(wat!T263=-999,"NA",IF(wat!T263&gt;99, "&gt;99", IF(wat!T263&lt;1, "&lt;1",wat!T263 ))), "-")</f>
        <v>39.19162237448635</v>
      </c>
      <c r="U265" s="53">
        <f>IF(ISNUMBER(wat!U263), IF(wat!U263=-999,"NA",IF(wat!U263&gt;99, "&gt;99", IF(wat!U263&lt;1, "&lt;1",wat!U263 ))), "-")</f>
        <v>43.809499062772005</v>
      </c>
      <c r="V265" s="53">
        <f>IF(ISNUMBER(wat!V263), IF(wat!V263=-999,"NA",IF(wat!V263&gt;99, "&gt;99", IF(wat!V263&lt;1, "&lt;1",wat!V263 ))), "-")</f>
        <v>60.866002058446178</v>
      </c>
      <c r="W265" s="53">
        <f>IF(ISNUMBER(wat!W263), IF(wat!W263=-999,"NA",IF(wat!W263&gt;99, "&gt;99", IF(wat!W263&lt;1, "&lt;1",wat!W263 ))), "-")</f>
        <v>39.19162237448635</v>
      </c>
      <c r="X265" s="29">
        <f>IF(ISNUMBER(wat!X263), IF(wat!X263=-999,"NA",wat!X263), "-")</f>
        <v>0.25278431177139282</v>
      </c>
      <c r="Y265" s="28">
        <f>IF(ISNUMBER(wat!Y263), IF(wat!Y263=-999,"NA",IF(wat!Y263&gt;99, "&gt;99", IF(wat!Y263&lt;1, "&lt;1",wat!Y263 ))), "-")</f>
        <v>34.544910040438367</v>
      </c>
      <c r="Z265" s="28">
        <f>IF(ISNUMBER(wat!Z263), IF(wat!Z263=-999,"NA",IF(wat!Z263&gt;99, "&gt;99", IF(wat!Z263&lt;1, "&lt;1",wat!Z263 ))), "-")</f>
        <v>40.254744134805897</v>
      </c>
      <c r="AA265" s="52">
        <f>IF(ISNUMBER(wat!AA263), IF(wat!AA263=-999,"NA",IF(wat!AA263&gt;99, "&gt;99", IF(wat!AA263&lt;1, "&lt;1",wat!AA263 ))), "-")</f>
        <v>29.575316281936299</v>
      </c>
      <c r="AB265" s="53">
        <f>IF(ISNUMBER(wat!AB263), IF(wat!AB263=-999,"NA",IF(wat!AB263&gt;99, "&gt;99", IF(wat!AB263&lt;1, "&lt;1",wat!AB263 ))), "-")</f>
        <v>31.473630437228028</v>
      </c>
      <c r="AC265" s="53">
        <f>IF(ISNUMBER(wat!AC263), IF(wat!AC263=-999,"NA",IF(wat!AC263&gt;99, "&gt;99", IF(wat!AC263&lt;1, "&lt;1",wat!AC263 ))), "-")</f>
        <v>54.098588824422478</v>
      </c>
      <c r="AD265" s="53">
        <f>IF(ISNUMBER(wat!AD263), IF(wat!AD263=-999,"NA",IF(wat!AD263&gt;99, "&gt;99", IF(wat!AD263&lt;1, "&lt;1",wat!AD263 ))), "-")</f>
        <v>29.575316281936299</v>
      </c>
      <c r="AE265" s="29">
        <f>IF(ISNUMBER(wat!AE263), IF(wat!AE263=-999,"NA",wat!AE263), "-")</f>
        <v>0.26898699998855591</v>
      </c>
      <c r="AF265" s="28">
        <f>IF(ISNUMBER(wat!AF263), IF(wat!AF263=-999,"NA",IF(wat!AF263&gt;99, "&gt;99", IF(wat!AF263&lt;1, "&lt;1",wat!AF263 ))), "-")</f>
        <v>17.559250206576426</v>
      </c>
      <c r="AG265" s="28">
        <f>IF(ISNUMBER(wat!AG263), IF(wat!AG263=-999,"NA",IF(wat!AG263&gt;99, "&gt;99", IF(wat!AG263&lt;1, "&lt;1",wat!AG263 ))), "-")</f>
        <v>46.417105002065234</v>
      </c>
      <c r="AH265" s="52">
        <f>IF(ISNUMBER(wat!AH263), IF(wat!AH263=-999,"NA",IF(wat!AH263&gt;99, "&gt;99", IF(wat!AH263&lt;1, "&lt;1",wat!AH263 ))), "-")</f>
        <v>54.947369992250437</v>
      </c>
      <c r="AI265" s="53">
        <f>IF(ISNUMBER(wat!AI263), IF(wat!AI263=-999,"NA",IF(wat!AI263&gt;99, "&gt;99", IF(wat!AI263&lt;1, "&lt;1",wat!AI263 ))), "-")</f>
        <v>64.021088776156148</v>
      </c>
      <c r="AJ265" s="53">
        <f>IF(ISNUMBER(wat!AJ263), IF(wat!AJ263=-999,"NA",IF(wat!AJ263&gt;99, "&gt;99", IF(wat!AJ263&lt;1, "&lt;1",wat!AJ263 ))), "-")</f>
        <v>71.954007252118856</v>
      </c>
      <c r="AK265" s="53">
        <f>IF(ISNUMBER(wat!AK263), IF(wat!AK263=-999,"NA",IF(wat!AK263&gt;99, "&gt;99", IF(wat!AK263&lt;1, "&lt;1",wat!AK263 ))), "-")</f>
        <v>54.947369992250437</v>
      </c>
      <c r="AL265" s="29">
        <f>IF(ISNUMBER(wat!AL263), IF(wat!AL263=-999,"NA",wat!AL263), "-")</f>
        <v>-4.3155338615179062E-2</v>
      </c>
      <c r="AM265" s="28">
        <f>IF(ISNUMBER(wat!AM263), IF(wat!AM263=-999,"NA",IF(wat!AM263&gt;99, "&gt;99", IF(wat!AM263&lt;1, "&lt;1",wat!AM263 ))), "-")</f>
        <v>62.374907344774165</v>
      </c>
      <c r="AN265" s="28">
        <f>IF(ISNUMBER(wat!AN263), IF(wat!AN263=-999,"NA",IF(wat!AN263&gt;99, "&gt;99", IF(wat!AN263&lt;1, "&lt;1",wat!AN263 ))), "-")</f>
        <v>30.158080447684622</v>
      </c>
      <c r="AO265" s="25">
        <f>IF(ISBLANK(wat!AO263), "", wat!AO263)</f>
        <v>262</v>
      </c>
    </row>
    <row r="266" spans="1:41" hidden="1" x14ac:dyDescent="0.25">
      <c r="A266" s="25" t="str">
        <f>IF(ISBLANK(wat!A264), "", wat!A264)</f>
        <v>Fragile or Extremely Fragile</v>
      </c>
      <c r="B266" s="56">
        <f>IF(ISBLANK(wat!B264), "", wat!B264)</f>
        <v>2010</v>
      </c>
      <c r="C266" s="54">
        <f>IF(ISNUMBER(wat!C264), wat!C264, "-")</f>
        <v>1422859.4848632813</v>
      </c>
      <c r="D266" s="28">
        <f>IF(ISNUMBER(wat!D264), wat!D264, "-")</f>
        <v>38.341434478759766</v>
      </c>
      <c r="E266" s="51">
        <f>IF(ISNUMBER(wat!E264), IF(wat!E264=-999,"NA",IF(wat!E264&gt;99, "&gt;99", IF(wat!E264&lt;1, "&lt;1",wat!E264 ))), "-")</f>
        <v>67.491556005480874</v>
      </c>
      <c r="F266" s="28">
        <f>IF(ISNUMBER(wat!F264), IF(wat!F264=-999,"NA",IF(wat!F264&gt;99, "&gt;99", IF(wat!F264&lt;1, "&lt;1",wat!F264 ))), "-")</f>
        <v>8.1389029924669032</v>
      </c>
      <c r="G266" s="28">
        <f>IF(ISNUMBER(wat!G264), IF(wat!G264=-999,"NA",IF(wat!G264&gt;99, "&gt;99", IF(wat!G264&lt;1, "&lt;1",wat!G264 ))), "-")</f>
        <v>15.080182351717246</v>
      </c>
      <c r="H266" s="28">
        <f>IF(ISNUMBER(wat!H264), IF(wat!H264=-999,"NA",IF(wat!H264&gt;99, "&gt;99", IF(wat!H264&lt;1, "&lt;1",wat!H264 ))), "-")</f>
        <v>9.2893586503349752</v>
      </c>
      <c r="I266" s="29">
        <f>IF(ISNUMBER(wat!I264), IF(wat!I264=-999,"NA",wat!I264), "-")</f>
        <v>0.66717571020126343</v>
      </c>
      <c r="J266" s="51">
        <f>IF(ISNUMBER(wat!J264), IF(wat!J264=-999,"NA",IF(wat!J264&gt;99, "&gt;99", wat!J264)), "-")</f>
        <v>55.505204985228964</v>
      </c>
      <c r="K266" s="28">
        <f>IF(ISNUMBER(wat!K264), IF(wat!K264=-999,"NA",IF(wat!K264&gt;99, "&gt;99", IF(wat!K264&lt;1, "&lt;1",wat!K264 ))), "-")</f>
        <v>9.4454712250850026</v>
      </c>
      <c r="L266" s="28">
        <f>IF(ISNUMBER(wat!L264), IF(wat!L264=-999,"NA",IF(wat!L264&gt;99, "&gt;99", IF(wat!L264&lt;1, "&lt;1",wat!L264 ))), "-")</f>
        <v>21.086272080604747</v>
      </c>
      <c r="M266" s="28">
        <f>IF(ISNUMBER(wat!M264), IF(wat!M264=-999,"NA",IF(wat!M264&gt;99, "&gt;99", IF(wat!M264&lt;1, "&lt;1",wat!M264 ))), "-")</f>
        <v>13.963051709081281</v>
      </c>
      <c r="N266" s="29">
        <f>IF(ISNUMBER(wat!N264), IF(wat!N264=-999,"NA",wat!N264), "-")</f>
        <v>0.69593876600265503</v>
      </c>
      <c r="O266" s="51">
        <f>IF(ISNUMBER(wat!O264), IF(wat!O264=-999,"NA",IF(wat!O264&gt;99, "&gt;99", IF(wat!O264&lt;1, "&lt;1",wat!O264 ))), "-")</f>
        <v>86.767339137043791</v>
      </c>
      <c r="P266" s="28">
        <f>IF(ISNUMBER(wat!P264), IF(wat!P264=-999,"NA",IF(wat!P264&gt;99, "&gt;99", IF(wat!P264&lt;1, "&lt;1",wat!P264 ))), "-")</f>
        <v>6.0377527020651733</v>
      </c>
      <c r="Q266" s="28">
        <f>IF(ISNUMBER(wat!Q264), IF(wat!Q264=-999,"NA",IF(wat!Q264&gt;99, "&gt;99", IF(wat!Q264&lt;1, "&lt;1",wat!Q264 ))), "-")</f>
        <v>5.4215225902246269</v>
      </c>
      <c r="R266" s="28">
        <f>IF(ISNUMBER(wat!R264), IF(wat!R264=-999,"NA",IF(wat!R264&gt;99, "&gt;99", IF(wat!R264&lt;1, "&lt;1",wat!R264 ))), "-")</f>
        <v>1.7733855706664101</v>
      </c>
      <c r="S266" s="29">
        <f>IF(ISNUMBER(wat!S264), IF(wat!S264=-999,"NA",wat!S264), "-")</f>
        <v>0.28369626402854919</v>
      </c>
      <c r="T266" s="52">
        <f>IF(ISNUMBER(wat!T264), IF(wat!T264=-999,"NA",IF(wat!T264&gt;99, "&gt;99", IF(wat!T264&lt;1, "&lt;1",wat!T264 ))), "-")</f>
        <v>39.391087365057615</v>
      </c>
      <c r="U266" s="53">
        <f>IF(ISNUMBER(wat!U264), IF(wat!U264=-999,"NA",IF(wat!U264&gt;99, "&gt;99", IF(wat!U264&lt;1, "&lt;1",wat!U264 ))), "-")</f>
        <v>44.246923573770296</v>
      </c>
      <c r="V266" s="53">
        <f>IF(ISNUMBER(wat!V264), IF(wat!V264=-999,"NA",IF(wat!V264&gt;99, "&gt;99", IF(wat!V264&lt;1, "&lt;1",wat!V264 ))), "-")</f>
        <v>61.393057639034225</v>
      </c>
      <c r="W266" s="53">
        <f>IF(ISNUMBER(wat!W264), IF(wat!W264=-999,"NA",IF(wat!W264&gt;99, "&gt;99", IF(wat!W264&lt;1, "&lt;1",wat!W264 ))), "-")</f>
        <v>39.391087365057615</v>
      </c>
      <c r="X266" s="29">
        <f>IF(ISNUMBER(wat!X264), IF(wat!X264=-999,"NA",wat!X264), "-")</f>
        <v>0.25278431177139282</v>
      </c>
      <c r="Y266" s="28">
        <f>IF(ISNUMBER(wat!Y264), IF(wat!Y264=-999,"NA",IF(wat!Y264&gt;99, "&gt;99", IF(wat!Y264&lt;1, "&lt;1",wat!Y264 ))), "-")</f>
        <v>34.757831685349629</v>
      </c>
      <c r="Z266" s="28">
        <f>IF(ISNUMBER(wat!Z264), IF(wat!Z264=-999,"NA",IF(wat!Z264&gt;99, "&gt;99", IF(wat!Z264&lt;1, "&lt;1",wat!Z264 ))), "-")</f>
        <v>40.872627312598148</v>
      </c>
      <c r="AA266" s="52">
        <f>IF(ISNUMBER(wat!AA264), IF(wat!AA264=-999,"NA",IF(wat!AA264&gt;99, "&gt;99", IF(wat!AA264&lt;1, "&lt;1",wat!AA264 ))), "-")</f>
        <v>29.797240822100068</v>
      </c>
      <c r="AB266" s="53">
        <f>IF(ISNUMBER(wat!AB264), IF(wat!AB264=-999,"NA",IF(wat!AB264&gt;99, "&gt;99", IF(wat!AB264&lt;1, "&lt;1",wat!AB264 ))), "-")</f>
        <v>31.819246054966083</v>
      </c>
      <c r="AC266" s="53">
        <f>IF(ISNUMBER(wat!AC264), IF(wat!AC264=-999,"NA",IF(wat!AC264&gt;99, "&gt;99", IF(wat!AC264&lt;1, "&lt;1",wat!AC264 ))), "-")</f>
        <v>54.861759269978684</v>
      </c>
      <c r="AD266" s="53">
        <f>IF(ISNUMBER(wat!AD264), IF(wat!AD264=-999,"NA",IF(wat!AD264&gt;99, "&gt;99", IF(wat!AD264&lt;1, "&lt;1",wat!AD264 ))), "-")</f>
        <v>29.797240822100068</v>
      </c>
      <c r="AE266" s="29">
        <f>IF(ISNUMBER(wat!AE264), IF(wat!AE264=-999,"NA",wat!AE264), "-")</f>
        <v>0.26898699998855591</v>
      </c>
      <c r="AF266" s="28">
        <f>IF(ISNUMBER(wat!AF264), IF(wat!AF264=-999,"NA",IF(wat!AF264&gt;99, "&gt;99", IF(wat!AF264&lt;1, "&lt;1",wat!AF264 ))), "-")</f>
        <v>17.838516962072664</v>
      </c>
      <c r="AG266" s="28">
        <f>IF(ISNUMBER(wat!AG264), IF(wat!AG264=-999,"NA",IF(wat!AG264&gt;99, "&gt;99", IF(wat!AG264&lt;1, "&lt;1",wat!AG264 ))), "-")</f>
        <v>47.112159248241262</v>
      </c>
      <c r="AH266" s="52">
        <f>IF(ISNUMBER(wat!AH264), IF(wat!AH264=-999,"NA",IF(wat!AH264&gt;99, "&gt;99", IF(wat!AH264&lt;1, "&lt;1",wat!AH264 ))), "-")</f>
        <v>54.819377770532775</v>
      </c>
      <c r="AI266" s="53">
        <f>IF(ISNUMBER(wat!AI264), IF(wat!AI264=-999,"NA",IF(wat!AI264&gt;99, "&gt;99", IF(wat!AI264&lt;1, "&lt;1",wat!AI264 ))), "-")</f>
        <v>64.232423302892286</v>
      </c>
      <c r="AJ266" s="53">
        <f>IF(ISNUMBER(wat!AJ264), IF(wat!AJ264=-999,"NA",IF(wat!AJ264&gt;99, "&gt;99", IF(wat!AJ264&lt;1, "&lt;1",wat!AJ264 ))), "-")</f>
        <v>71.896328589472859</v>
      </c>
      <c r="AK266" s="53">
        <f>IF(ISNUMBER(wat!AK264), IF(wat!AK264=-999,"NA",IF(wat!AK264&gt;99, "&gt;99", IF(wat!AK264&lt;1, "&lt;1",wat!AK264 ))), "-")</f>
        <v>54.819377770532775</v>
      </c>
      <c r="AL266" s="29">
        <f>IF(ISNUMBER(wat!AL264), IF(wat!AL264=-999,"NA",wat!AL264), "-")</f>
        <v>-4.3155338615179062E-2</v>
      </c>
      <c r="AM266" s="28">
        <f>IF(ISNUMBER(wat!AM264), IF(wat!AM264=-999,"NA",IF(wat!AM264&gt;99, "&gt;99", IF(wat!AM264&lt;1, "&lt;1",wat!AM264 ))), "-")</f>
        <v>61.966532398017307</v>
      </c>
      <c r="AN266" s="28">
        <f>IF(ISNUMBER(wat!AN264), IF(wat!AN264=-999,"NA",IF(wat!AN264&gt;99, "&gt;99", IF(wat!AN264&lt;1, "&lt;1",wat!AN264 ))), "-")</f>
        <v>30.838559441091629</v>
      </c>
      <c r="AO266" s="25">
        <f>IF(ISBLANK(wat!AO264), "", wat!AO264)</f>
        <v>263</v>
      </c>
    </row>
    <row r="267" spans="1:41" hidden="1" x14ac:dyDescent="0.25">
      <c r="A267" s="25" t="str">
        <f>IF(ISBLANK(wat!A265), "", wat!A265)</f>
        <v>Fragile or Extremely Fragile</v>
      </c>
      <c r="B267" s="56">
        <f>IF(ISBLANK(wat!B265), "", wat!B265)</f>
        <v>2011</v>
      </c>
      <c r="C267" s="54">
        <f>IF(ISNUMBER(wat!C265), wat!C265, "-")</f>
        <v>1464840.3966674805</v>
      </c>
      <c r="D267" s="28">
        <f>IF(ISNUMBER(wat!D265), wat!D265, "-")</f>
        <v>38.625282287597656</v>
      </c>
      <c r="E267" s="51">
        <f>IF(ISNUMBER(wat!E265), IF(wat!E265=-999,"NA",IF(wat!E265&gt;99, "&gt;99", IF(wat!E265&lt;1, "&lt;1",wat!E265 ))), "-")</f>
        <v>68.007155776652269</v>
      </c>
      <c r="F267" s="28">
        <f>IF(ISNUMBER(wat!F265), IF(wat!F265=-999,"NA",IF(wat!F265&gt;99, "&gt;99", IF(wat!F265&lt;1, "&lt;1",wat!F265 ))), "-")</f>
        <v>8.3762099713376035</v>
      </c>
      <c r="G267" s="28">
        <f>IF(ISNUMBER(wat!G265), IF(wat!G265=-999,"NA",IF(wat!G265&gt;99, "&gt;99", IF(wat!G265&lt;1, "&lt;1",wat!G265 ))), "-")</f>
        <v>14.651614758583289</v>
      </c>
      <c r="H267" s="28">
        <f>IF(ISNUMBER(wat!H265), IF(wat!H265=-999,"NA",IF(wat!H265&gt;99, "&gt;99", IF(wat!H265&lt;1, "&lt;1",wat!H265 ))), "-")</f>
        <v>8.9650194934268406</v>
      </c>
      <c r="I267" s="29">
        <f>IF(ISNUMBER(wat!I265), IF(wat!I265=-999,"NA",wat!I265), "-")</f>
        <v>0.66717571020126343</v>
      </c>
      <c r="J267" s="51">
        <f>IF(ISNUMBER(wat!J265), IF(wat!J265=-999,"NA",IF(wat!J265&gt;99, "&gt;99", wat!J265)), "-")</f>
        <v>56.082588511155748</v>
      </c>
      <c r="K267" s="28">
        <f>IF(ISNUMBER(wat!K265), IF(wat!K265=-999,"NA",IF(wat!K265&gt;99, "&gt;99", IF(wat!K265&lt;1, "&lt;1",wat!K265 ))), "-")</f>
        <v>9.8262899248100091</v>
      </c>
      <c r="L267" s="28">
        <f>IF(ISNUMBER(wat!L265), IF(wat!L265=-999,"NA",IF(wat!L265&gt;99, "&gt;99", IF(wat!L265&lt;1, "&lt;1",wat!L265 ))), "-")</f>
        <v>20.566380966557112</v>
      </c>
      <c r="M267" s="28">
        <f>IF(ISNUMBER(wat!M265), IF(wat!M265=-999,"NA",IF(wat!M265&gt;99, "&gt;99", IF(wat!M265&lt;1, "&lt;1",wat!M265 ))), "-")</f>
        <v>13.524740597477139</v>
      </c>
      <c r="N267" s="29">
        <f>IF(ISNUMBER(wat!N265), IF(wat!N265=-999,"NA",wat!N265), "-")</f>
        <v>0.69593876600265503</v>
      </c>
      <c r="O267" s="51">
        <f>IF(ISNUMBER(wat!O265), IF(wat!O265=-999,"NA",IF(wat!O265&gt;99, "&gt;99", IF(wat!O265&lt;1, "&lt;1",wat!O265 ))), "-")</f>
        <v>86.955028924947086</v>
      </c>
      <c r="P267" s="28">
        <f>IF(ISNUMBER(wat!P265), IF(wat!P265=-999,"NA",IF(wat!P265&gt;99, "&gt;99", IF(wat!P265&lt;1, "&lt;1",wat!P265 ))), "-")</f>
        <v>6.0720651509791104</v>
      </c>
      <c r="Q267" s="28">
        <f>IF(ISNUMBER(wat!Q265), IF(wat!Q265=-999,"NA",IF(wat!Q265&gt;99, "&gt;99", IF(wat!Q265&lt;1, "&lt;1",wat!Q265 ))), "-")</f>
        <v>5.253182029926454</v>
      </c>
      <c r="R267" s="28">
        <f>IF(ISNUMBER(wat!R265), IF(wat!R265=-999,"NA",IF(wat!R265&gt;99, "&gt;99", IF(wat!R265&lt;1, "&lt;1",wat!R265 ))), "-")</f>
        <v>1.7197238941473494</v>
      </c>
      <c r="S267" s="29">
        <f>IF(ISNUMBER(wat!S265), IF(wat!S265=-999,"NA",wat!S265), "-")</f>
        <v>0.28369626402854919</v>
      </c>
      <c r="T267" s="52">
        <f>IF(ISNUMBER(wat!T265), IF(wat!T265=-999,"NA",IF(wat!T265&gt;99, "&gt;99", IF(wat!T265&lt;1, "&lt;1",wat!T265 ))), "-")</f>
        <v>39.534657814487147</v>
      </c>
      <c r="U267" s="53">
        <f>IF(ISNUMBER(wat!U265), IF(wat!U265=-999,"NA",IF(wat!U265&gt;99, "&gt;99", IF(wat!U265&lt;1, "&lt;1",wat!U265 ))), "-")</f>
        <v>44.41225960433578</v>
      </c>
      <c r="V267" s="53">
        <f>IF(ISNUMBER(wat!V265), IF(wat!V265=-999,"NA",IF(wat!V265&gt;99, "&gt;99", IF(wat!V265&lt;1, "&lt;1",wat!V265 ))), "-")</f>
        <v>61.860613016110712</v>
      </c>
      <c r="W267" s="53">
        <f>IF(ISNUMBER(wat!W265), IF(wat!W265=-999,"NA",IF(wat!W265&gt;99, "&gt;99", IF(wat!W265&lt;1, "&lt;1",wat!W265 ))), "-")</f>
        <v>39.534657814487147</v>
      </c>
      <c r="X267" s="29">
        <f>IF(ISNUMBER(wat!X265), IF(wat!X265=-999,"NA",wat!X265), "-")</f>
        <v>0.25278431177139282</v>
      </c>
      <c r="Y267" s="28">
        <f>IF(ISNUMBER(wat!Y265), IF(wat!Y265=-999,"NA",IF(wat!Y265&gt;99, "&gt;99", IF(wat!Y265&lt;1, "&lt;1",wat!Y265 ))), "-")</f>
        <v>34.775551497598592</v>
      </c>
      <c r="Z267" s="28">
        <f>IF(ISNUMBER(wat!Z265), IF(wat!Z265=-999,"NA",IF(wat!Z265&gt;99, "&gt;99", IF(wat!Z265&lt;1, "&lt;1",wat!Z265 ))), "-")</f>
        <v>41.607814250391264</v>
      </c>
      <c r="AA267" s="52">
        <f>IF(ISNUMBER(wat!AA265), IF(wat!AA265=-999,"NA",IF(wat!AA265&gt;99, "&gt;99", IF(wat!AA265&lt;1, "&lt;1",wat!AA265 ))), "-")</f>
        <v>30.009783394878049</v>
      </c>
      <c r="AB267" s="53">
        <f>IF(ISNUMBER(wat!AB265), IF(wat!AB265=-999,"NA",IF(wat!AB265&gt;99, "&gt;99", IF(wat!AB265&lt;1, "&lt;1",wat!AB265 ))), "-")</f>
        <v>31.90775552683494</v>
      </c>
      <c r="AC267" s="53">
        <f>IF(ISNUMBER(wat!AC265), IF(wat!AC265=-999,"NA",IF(wat!AC265&gt;99, "&gt;99", IF(wat!AC265&lt;1, "&lt;1",wat!AC265 ))), "-")</f>
        <v>55.61201450096577</v>
      </c>
      <c r="AD267" s="53">
        <f>IF(ISNUMBER(wat!AD265), IF(wat!AD265=-999,"NA",IF(wat!AD265&gt;99, "&gt;99", IF(wat!AD265&lt;1, "&lt;1",wat!AD265 ))), "-")</f>
        <v>30.009783394878049</v>
      </c>
      <c r="AE267" s="29">
        <f>IF(ISNUMBER(wat!AE265), IF(wat!AE265=-999,"NA",wat!AE265), "-")</f>
        <v>0.26898699998855591</v>
      </c>
      <c r="AF267" s="28">
        <f>IF(ISNUMBER(wat!AF265), IF(wat!AF265=-999,"NA",IF(wat!AF265&gt;99, "&gt;99", IF(wat!AF265&lt;1, "&lt;1",wat!AF265 ))), "-")</f>
        <v>18.021735748537225</v>
      </c>
      <c r="AG267" s="28">
        <f>IF(ISNUMBER(wat!AG265), IF(wat!AG265=-999,"NA",IF(wat!AG265&gt;99, "&gt;99", IF(wat!AG265&lt;1, "&lt;1",wat!AG265 ))), "-")</f>
        <v>47.887142687428529</v>
      </c>
      <c r="AH267" s="52">
        <f>IF(ISNUMBER(wat!AH265), IF(wat!AH265=-999,"NA",IF(wat!AH265&gt;99, "&gt;99", IF(wat!AH265&lt;1, "&lt;1",wat!AH265 ))), "-")</f>
        <v>54.669472122533435</v>
      </c>
      <c r="AI267" s="53">
        <f>IF(ISNUMBER(wat!AI265), IF(wat!AI265=-999,"NA",IF(wat!AI265&gt;99, "&gt;99", IF(wat!AI265&lt;1, "&lt;1",wat!AI265 ))), "-")</f>
        <v>64.281639345173375</v>
      </c>
      <c r="AJ267" s="53">
        <f>IF(ISNUMBER(wat!AJ265), IF(wat!AJ265=-999,"NA",IF(wat!AJ265&gt;99, "&gt;99", IF(wat!AJ265&lt;1, "&lt;1",wat!AJ265 ))), "-")</f>
        <v>71.789497741036158</v>
      </c>
      <c r="AK267" s="53">
        <f>IF(ISNUMBER(wat!AK265), IF(wat!AK265=-999,"NA",IF(wat!AK265&gt;99, "&gt;99", IF(wat!AK265&lt;1, "&lt;1",wat!AK265 ))), "-")</f>
        <v>54.669472122533435</v>
      </c>
      <c r="AL267" s="29">
        <f>IF(ISNUMBER(wat!AL265), IF(wat!AL265=-999,"NA",wat!AL265), "-")</f>
        <v>-4.3155338615179062E-2</v>
      </c>
      <c r="AM267" s="28">
        <f>IF(ISNUMBER(wat!AM265), IF(wat!AM265=-999,"NA",IF(wat!AM265&gt;99, "&gt;99", IF(wat!AM265&lt;1, "&lt;1",wat!AM265 ))), "-")</f>
        <v>61.396993134017094</v>
      </c>
      <c r="AN267" s="28">
        <f>IF(ISNUMBER(wat!AN265), IF(wat!AN265=-999,"NA",IF(wat!AN265&gt;99, "&gt;99", IF(wat!AN265&lt;1, "&lt;1",wat!AN265 ))), "-")</f>
        <v>31.630100941909099</v>
      </c>
      <c r="AO267" s="25">
        <f>IF(ISBLANK(wat!AO265), "", wat!AO265)</f>
        <v>264</v>
      </c>
    </row>
    <row r="268" spans="1:41" hidden="1" x14ac:dyDescent="0.25">
      <c r="A268" s="25" t="str">
        <f>IF(ISBLANK(wat!A266), "", wat!A266)</f>
        <v>Fragile or Extremely Fragile</v>
      </c>
      <c r="B268" s="56">
        <f>IF(ISBLANK(wat!B266), "", wat!B266)</f>
        <v>2012</v>
      </c>
      <c r="C268" s="54">
        <f>IF(ISNUMBER(wat!C266), wat!C266, "-")</f>
        <v>1497989.6211547852</v>
      </c>
      <c r="D268" s="28">
        <f>IF(ISNUMBER(wat!D266), wat!D266, "-")</f>
        <v>39.039005279541016</v>
      </c>
      <c r="E268" s="51">
        <f>IF(ISNUMBER(wat!E266), IF(wat!E266=-999,"NA",IF(wat!E266&gt;99, "&gt;99", IF(wat!E266&lt;1, "&lt;1",wat!E266 ))), "-")</f>
        <v>68.696607493874481</v>
      </c>
      <c r="F268" s="28">
        <f>IF(ISNUMBER(wat!F266), IF(wat!F266=-999,"NA",IF(wat!F266&gt;99, "&gt;99", IF(wat!F266&lt;1, "&lt;1",wat!F266 ))), "-")</f>
        <v>8.5117678471226927</v>
      </c>
      <c r="G268" s="28">
        <f>IF(ISNUMBER(wat!G266), IF(wat!G266=-999,"NA",IF(wat!G266&gt;99, "&gt;99", IF(wat!G266&lt;1, "&lt;1",wat!G266 ))), "-")</f>
        <v>14.234846668397836</v>
      </c>
      <c r="H268" s="28">
        <f>IF(ISNUMBER(wat!H266), IF(wat!H266=-999,"NA",IF(wat!H266&gt;99, "&gt;99", IF(wat!H266&lt;1, "&lt;1",wat!H266 ))), "-")</f>
        <v>8.5567779906049868</v>
      </c>
      <c r="I268" s="29">
        <f>IF(ISNUMBER(wat!I266), IF(wat!I266=-999,"NA",wat!I266), "-")</f>
        <v>0.66717571020126343</v>
      </c>
      <c r="J268" s="51">
        <f>IF(ISNUMBER(wat!J266), IF(wat!J266=-999,"NA",IF(wat!J266&gt;99, "&gt;99", wat!J266)), "-")</f>
        <v>56.801500699123643</v>
      </c>
      <c r="K268" s="28">
        <f>IF(ISNUMBER(wat!K266), IF(wat!K266=-999,"NA",IF(wat!K266&gt;99, "&gt;99", IF(wat!K266&lt;1, "&lt;1",wat!K266 ))), "-")</f>
        <v>10.096145465186872</v>
      </c>
      <c r="L268" s="28">
        <f>IF(ISNUMBER(wat!L266), IF(wat!L266=-999,"NA",IF(wat!L266&gt;99, "&gt;99", IF(wat!L266&lt;1, "&lt;1",wat!L266 ))), "-")</f>
        <v>20.104386421166904</v>
      </c>
      <c r="M268" s="28">
        <f>IF(ISNUMBER(wat!M266), IF(wat!M266=-999,"NA",IF(wat!M266&gt;99, "&gt;99", IF(wat!M266&lt;1, "&lt;1",wat!M266 ))), "-")</f>
        <v>12.997967414522579</v>
      </c>
      <c r="N268" s="29">
        <f>IF(ISNUMBER(wat!N266), IF(wat!N266=-999,"NA",wat!N266), "-")</f>
        <v>0.69593876600265503</v>
      </c>
      <c r="O268" s="51">
        <f>IF(ISNUMBER(wat!O266), IF(wat!O266=-999,"NA",IF(wat!O266&gt;99, "&gt;99", IF(wat!O266&lt;1, "&lt;1",wat!O266 ))), "-")</f>
        <v>87.271301823125825</v>
      </c>
      <c r="P268" s="28">
        <f>IF(ISNUMBER(wat!P266), IF(wat!P266=-999,"NA",IF(wat!P266&gt;99, "&gt;99", IF(wat!P266&lt;1, "&lt;1",wat!P266 ))), "-")</f>
        <v>6.037697624222468</v>
      </c>
      <c r="Q268" s="28">
        <f>IF(ISNUMBER(wat!Q266), IF(wat!Q266=-999,"NA",IF(wat!Q266&gt;99, "&gt;99", IF(wat!Q266&lt;1, "&lt;1",wat!Q266 ))), "-")</f>
        <v>5.069320882867574</v>
      </c>
      <c r="R268" s="28">
        <f>IF(ISNUMBER(wat!R266), IF(wat!R266=-999,"NA",IF(wat!R266&gt;99, "&gt;99", IF(wat!R266&lt;1, "&lt;1",wat!R266 ))), "-")</f>
        <v>1.6216796697841218</v>
      </c>
      <c r="S268" s="29">
        <f>IF(ISNUMBER(wat!S266), IF(wat!S266=-999,"NA",wat!S266), "-")</f>
        <v>0.28369626402854919</v>
      </c>
      <c r="T268" s="52">
        <f>IF(ISNUMBER(wat!T266), IF(wat!T266=-999,"NA",IF(wat!T266&gt;99, "&gt;99", IF(wat!T266&lt;1, "&lt;1",wat!T266 ))), "-")</f>
        <v>39.786693956091689</v>
      </c>
      <c r="U268" s="53">
        <f>IF(ISNUMBER(wat!U266), IF(wat!U266=-999,"NA",IF(wat!U266&gt;99, "&gt;99", IF(wat!U266&lt;1, "&lt;1",wat!U266 ))), "-")</f>
        <v>44.868891360549625</v>
      </c>
      <c r="V268" s="53">
        <f>IF(ISNUMBER(wat!V266), IF(wat!V266=-999,"NA",IF(wat!V266&gt;99, "&gt;99", IF(wat!V266&lt;1, "&lt;1",wat!V266 ))), "-")</f>
        <v>62.375276165474375</v>
      </c>
      <c r="W268" s="53">
        <f>IF(ISNUMBER(wat!W266), IF(wat!W266=-999,"NA",IF(wat!W266&gt;99, "&gt;99", IF(wat!W266&lt;1, "&lt;1",wat!W266 ))), "-")</f>
        <v>39.786693956091689</v>
      </c>
      <c r="X268" s="29">
        <f>IF(ISNUMBER(wat!X266), IF(wat!X266=-999,"NA",wat!X266), "-")</f>
        <v>0.25278431177139282</v>
      </c>
      <c r="Y268" s="28">
        <f>IF(ISNUMBER(wat!Y266), IF(wat!Y266=-999,"NA",IF(wat!Y266&gt;99, "&gt;99", IF(wat!Y266&lt;1, "&lt;1",wat!Y266 ))), "-")</f>
        <v>34.966478575829626</v>
      </c>
      <c r="Z268" s="28">
        <f>IF(ISNUMBER(wat!Z266), IF(wat!Z266=-999,"NA",IF(wat!Z266&gt;99, "&gt;99", IF(wat!Z266&lt;1, "&lt;1",wat!Z266 ))), "-")</f>
        <v>42.24189676516756</v>
      </c>
      <c r="AA268" s="52">
        <f>IF(ISNUMBER(wat!AA266), IF(wat!AA266=-999,"NA",IF(wat!AA266&gt;99, "&gt;99", IF(wat!AA266&lt;1, "&lt;1",wat!AA266 ))), "-")</f>
        <v>30.242323062111875</v>
      </c>
      <c r="AB268" s="53">
        <f>IF(ISNUMBER(wat!AB266), IF(wat!AB266=-999,"NA",IF(wat!AB266&gt;99, "&gt;99", IF(wat!AB266&lt;1, "&lt;1",wat!AB266 ))), "-")</f>
        <v>32.266822667707309</v>
      </c>
      <c r="AC268" s="53">
        <f>IF(ISNUMBER(wat!AC266), IF(wat!AC266=-999,"NA",IF(wat!AC266&gt;99, "&gt;99", IF(wat!AC266&lt;1, "&lt;1",wat!AC266 ))), "-")</f>
        <v>56.384345097475176</v>
      </c>
      <c r="AD268" s="53">
        <f>IF(ISNUMBER(wat!AD266), IF(wat!AD266=-999,"NA",IF(wat!AD266&gt;99, "&gt;99", IF(wat!AD266&lt;1, "&lt;1",wat!AD266 ))), "-")</f>
        <v>30.242323062111875</v>
      </c>
      <c r="AE268" s="29">
        <f>IF(ISNUMBER(wat!AE266), IF(wat!AE266=-999,"NA",wat!AE266), "-")</f>
        <v>0.26898699998855591</v>
      </c>
      <c r="AF268" s="28">
        <f>IF(ISNUMBER(wat!AF266), IF(wat!AF266=-999,"NA",IF(wat!AF266&gt;99, "&gt;99", IF(wat!AF266&lt;1, "&lt;1",wat!AF266 ))), "-")</f>
        <v>18.300167457640306</v>
      </c>
      <c r="AG268" s="28">
        <f>IF(ISNUMBER(wat!AG266), IF(wat!AG266=-999,"NA",IF(wat!AG266&gt;99, "&gt;99", IF(wat!AG266&lt;1, "&lt;1",wat!AG266 ))), "-")</f>
        <v>48.597478706670195</v>
      </c>
      <c r="AH268" s="52">
        <f>IF(ISNUMBER(wat!AH266), IF(wat!AH266=-999,"NA",IF(wat!AH266&gt;99, "&gt;99", IF(wat!AH266&lt;1, "&lt;1",wat!AH266 ))), "-")</f>
        <v>54.690618283881243</v>
      </c>
      <c r="AI268" s="53">
        <f>IF(ISNUMBER(wat!AI266), IF(wat!AI266=-999,"NA",IF(wat!AI266&gt;99, "&gt;99", IF(wat!AI266&lt;1, "&lt;1",wat!AI266 ))), "-")</f>
        <v>64.54753546453199</v>
      </c>
      <c r="AJ268" s="53">
        <f>IF(ISNUMBER(wat!AJ266), IF(wat!AJ266=-999,"NA",IF(wat!AJ266&gt;99, "&gt;99", IF(wat!AJ266&lt;1, "&lt;1",wat!AJ266 ))), "-")</f>
        <v>71.730359389652492</v>
      </c>
      <c r="AK268" s="53">
        <f>IF(ISNUMBER(wat!AK266), IF(wat!AK266=-999,"NA",IF(wat!AK266&gt;99, "&gt;99", IF(wat!AK266&lt;1, "&lt;1",wat!AK266 ))), "-")</f>
        <v>54.690618283881243</v>
      </c>
      <c r="AL268" s="29">
        <f>IF(ISNUMBER(wat!AL266), IF(wat!AL266=-999,"NA",wat!AL266), "-")</f>
        <v>-4.3155338615179062E-2</v>
      </c>
      <c r="AM268" s="28">
        <f>IF(ISNUMBER(wat!AM266), IF(wat!AM266=-999,"NA",IF(wat!AM266&gt;99, "&gt;99", IF(wat!AM266&lt;1, "&lt;1",wat!AM266 ))), "-")</f>
        <v>60.991602892620044</v>
      </c>
      <c r="AN268" s="28">
        <f>IF(ISNUMBER(wat!AN266), IF(wat!AN266=-999,"NA",IF(wat!AN266&gt;99, "&gt;99", IF(wat!AN266&lt;1, "&lt;1",wat!AN266 ))), "-")</f>
        <v>32.317396554728255</v>
      </c>
      <c r="AO268" s="25">
        <f>IF(ISBLANK(wat!AO266), "", wat!AO266)</f>
        <v>265</v>
      </c>
    </row>
    <row r="269" spans="1:41" hidden="1" x14ac:dyDescent="0.25">
      <c r="A269" s="25" t="str">
        <f>IF(ISBLANK(wat!A267), "", wat!A267)</f>
        <v>Fragile or Extremely Fragile</v>
      </c>
      <c r="B269" s="56">
        <f>IF(ISBLANK(wat!B267), "", wat!B267)</f>
        <v>2013</v>
      </c>
      <c r="C269" s="54">
        <f>IF(ISNUMBER(wat!C267), wat!C267, "-")</f>
        <v>1531742.498046875</v>
      </c>
      <c r="D269" s="28">
        <f>IF(ISNUMBER(wat!D267), wat!D267, "-")</f>
        <v>39.453060150146484</v>
      </c>
      <c r="E269" s="51">
        <f>IF(ISNUMBER(wat!E267), IF(wat!E267=-999,"NA",IF(wat!E267&gt;99, "&gt;99", IF(wat!E267&lt;1, "&lt;1",wat!E267 ))), "-")</f>
        <v>69.389937089917623</v>
      </c>
      <c r="F269" s="28">
        <f>IF(ISNUMBER(wat!F267), IF(wat!F267=-999,"NA",IF(wat!F267&gt;99, "&gt;99", IF(wat!F267&lt;1, "&lt;1",wat!F267 ))), "-")</f>
        <v>8.6442159346359038</v>
      </c>
      <c r="G269" s="28">
        <f>IF(ISNUMBER(wat!G267), IF(wat!G267=-999,"NA",IF(wat!G267&gt;99, "&gt;99", IF(wat!G267&lt;1, "&lt;1",wat!G267 ))), "-")</f>
        <v>13.824273806978784</v>
      </c>
      <c r="H269" s="28">
        <f>IF(ISNUMBER(wat!H267), IF(wat!H267=-999,"NA",IF(wat!H267&gt;99, "&gt;99", IF(wat!H267&lt;1, "&lt;1",wat!H267 ))), "-")</f>
        <v>8.1415731684676924</v>
      </c>
      <c r="I269" s="29">
        <f>IF(ISNUMBER(wat!I267), IF(wat!I267=-999,"NA",wat!I267), "-")</f>
        <v>0.66717571020126343</v>
      </c>
      <c r="J269" s="51">
        <f>IF(ISNUMBER(wat!J267), IF(wat!J267=-999,"NA",IF(wat!J267&gt;99, "&gt;99", wat!J267)), "-")</f>
        <v>57.525522371814198</v>
      </c>
      <c r="K269" s="28">
        <f>IF(ISNUMBER(wat!K267), IF(wat!K267=-999,"NA",IF(wat!K267&gt;99, "&gt;99", IF(wat!K267&lt;1, "&lt;1",wat!K267 ))), "-")</f>
        <v>10.36764297020423</v>
      </c>
      <c r="L269" s="28">
        <f>IF(ISNUMBER(wat!L267), IF(wat!L267=-999,"NA",IF(wat!L267&gt;99, "&gt;99", IF(wat!L267&lt;1, "&lt;1",wat!L267 ))), "-")</f>
        <v>19.6515084542621</v>
      </c>
      <c r="M269" s="28">
        <f>IF(ISNUMBER(wat!M267), IF(wat!M267=-999,"NA",IF(wat!M267&gt;99, "&gt;99", IF(wat!M267&lt;1, "&lt;1",wat!M267 ))), "-")</f>
        <v>12.45532620371948</v>
      </c>
      <c r="N269" s="29">
        <f>IF(ISNUMBER(wat!N267), IF(wat!N267=-999,"NA",wat!N267), "-")</f>
        <v>0.69593876600265503</v>
      </c>
      <c r="O269" s="51">
        <f>IF(ISNUMBER(wat!O267), IF(wat!O267=-999,"NA",IF(wat!O267&gt;99, "&gt;99", IF(wat!O267&lt;1, "&lt;1",wat!O267 ))), "-")</f>
        <v>87.597752635678788</v>
      </c>
      <c r="P269" s="28">
        <f>IF(ISNUMBER(wat!P267), IF(wat!P267=-999,"NA",IF(wat!P267&gt;99, "&gt;99", IF(wat!P267&lt;1, "&lt;1",wat!P267 ))), "-")</f>
        <v>5.9993455551942372</v>
      </c>
      <c r="Q269" s="28">
        <f>IF(ISNUMBER(wat!Q267), IF(wat!Q267=-999,"NA",IF(wat!Q267&gt;99, "&gt;99", IF(wat!Q267&lt;1, "&lt;1",wat!Q267 ))), "-")</f>
        <v>4.8814626264807108</v>
      </c>
      <c r="R269" s="28">
        <f>IF(ISNUMBER(wat!R267), IF(wat!R267=-999,"NA",IF(wat!R267&gt;99, "&gt;99", IF(wat!R267&lt;1, "&lt;1",wat!R267 ))), "-")</f>
        <v>1.5214391826462592</v>
      </c>
      <c r="S269" s="29">
        <f>IF(ISNUMBER(wat!S267), IF(wat!S267=-999,"NA",wat!S267), "-")</f>
        <v>0.28369626402854919</v>
      </c>
      <c r="T269" s="52">
        <f>IF(ISNUMBER(wat!T267), IF(wat!T267=-999,"NA",IF(wat!T267&gt;99, "&gt;99", IF(wat!T267&lt;1, "&lt;1",wat!T267 ))), "-")</f>
        <v>40.109185582493893</v>
      </c>
      <c r="U269" s="53">
        <f>IF(ISNUMBER(wat!U267), IF(wat!U267=-999,"NA",IF(wat!U267&gt;99, "&gt;99", IF(wat!U267&lt;1, "&lt;1",wat!U267 ))), "-")</f>
        <v>45.340330967634692</v>
      </c>
      <c r="V269" s="53">
        <f>IF(ISNUMBER(wat!V267), IF(wat!V267=-999,"NA",IF(wat!V267&gt;99, "&gt;99", IF(wat!V267&lt;1, "&lt;1",wat!V267 ))), "-")</f>
        <v>62.904806943965838</v>
      </c>
      <c r="W269" s="53">
        <f>IF(ISNUMBER(wat!W267), IF(wat!W267=-999,"NA",IF(wat!W267&gt;99, "&gt;99", IF(wat!W267&lt;1, "&lt;1",wat!W267 ))), "-")</f>
        <v>40.109185582493893</v>
      </c>
      <c r="X269" s="29">
        <f>IF(ISNUMBER(wat!X267), IF(wat!X267=-999,"NA",wat!X267), "-")</f>
        <v>0.25278431177139282</v>
      </c>
      <c r="Y269" s="28">
        <f>IF(ISNUMBER(wat!Y267), IF(wat!Y267=-999,"NA",IF(wat!Y267&gt;99, "&gt;99", IF(wat!Y267&lt;1, "&lt;1",wat!Y267 ))), "-")</f>
        <v>35.151744520473827</v>
      </c>
      <c r="Z269" s="28">
        <f>IF(ISNUMBER(wat!Z267), IF(wat!Z267=-999,"NA",IF(wat!Z267&gt;99, "&gt;99", IF(wat!Z267&lt;1, "&lt;1",wat!Z267 ))), "-")</f>
        <v>42.88240850407972</v>
      </c>
      <c r="AA269" s="52">
        <f>IF(ISNUMBER(wat!AA267), IF(wat!AA267=-999,"NA",IF(wat!AA267&gt;99, "&gt;99", IF(wat!AA267&lt;1, "&lt;1",wat!AA267 ))), "-")</f>
        <v>30.585554111327053</v>
      </c>
      <c r="AB269" s="53">
        <f>IF(ISNUMBER(wat!AB267), IF(wat!AB267=-999,"NA",IF(wat!AB267&gt;99, "&gt;99", IF(wat!AB267&lt;1, "&lt;1",wat!AB267 ))), "-")</f>
        <v>32.63398029599449</v>
      </c>
      <c r="AC269" s="53">
        <f>IF(ISNUMBER(wat!AC267), IF(wat!AC267=-999,"NA",IF(wat!AC267&gt;99, "&gt;99", IF(wat!AC267&lt;1, "&lt;1",wat!AC267 ))), "-")</f>
        <v>57.147512379731388</v>
      </c>
      <c r="AD269" s="53">
        <f>IF(ISNUMBER(wat!AD267), IF(wat!AD267=-999,"NA",IF(wat!AD267&gt;99, "&gt;99", IF(wat!AD267&lt;1, "&lt;1",wat!AD267 ))), "-")</f>
        <v>30.585554111327053</v>
      </c>
      <c r="AE269" s="29">
        <f>IF(ISNUMBER(wat!AE267), IF(wat!AE267=-999,"NA",wat!AE267), "-")</f>
        <v>0.26898699998855591</v>
      </c>
      <c r="AF269" s="28">
        <f>IF(ISNUMBER(wat!AF267), IF(wat!AF267=-999,"NA",IF(wat!AF267&gt;99, "&gt;99", IF(wat!AF267&lt;1, "&lt;1",wat!AF267 ))), "-")</f>
        <v>18.57295760297179</v>
      </c>
      <c r="AG269" s="28">
        <f>IF(ISNUMBER(wat!AG267), IF(wat!AG267=-999,"NA",IF(wat!AG267&gt;99, "&gt;99", IF(wat!AG267&lt;1, "&lt;1",wat!AG267 ))), "-")</f>
        <v>49.320207739046651</v>
      </c>
      <c r="AH269" s="52">
        <f>IF(ISNUMBER(wat!AH267), IF(wat!AH267=-999,"NA",IF(wat!AH267&gt;99, "&gt;99", IF(wat!AH267&lt;1, "&lt;1",wat!AH267 ))), "-")</f>
        <v>54.724699889816051</v>
      </c>
      <c r="AI269" s="53">
        <f>IF(ISNUMBER(wat!AI267), IF(wat!AI267=-999,"NA",IF(wat!AI267&gt;99, "&gt;99", IF(wat!AI267&lt;1, "&lt;1",wat!AI267 ))), "-")</f>
        <v>64.840229689774418</v>
      </c>
      <c r="AJ269" s="53">
        <f>IF(ISNUMBER(wat!AJ267), IF(wat!AJ267=-999,"NA",IF(wat!AJ267&gt;99, "&gt;99", IF(wat!AJ267&lt;1, "&lt;1",wat!AJ267 ))), "-")</f>
        <v>71.740283778024704</v>
      </c>
      <c r="AK269" s="53">
        <f>IF(ISNUMBER(wat!AK267), IF(wat!AK267=-999,"NA",IF(wat!AK267&gt;99, "&gt;99", IF(wat!AK267&lt;1, "&lt;1",wat!AK267 ))), "-")</f>
        <v>54.724699889816051</v>
      </c>
      <c r="AL269" s="29">
        <f>IF(ISNUMBER(wat!AL267), IF(wat!AL267=-999,"NA",wat!AL267), "-")</f>
        <v>-4.3155338615179062E-2</v>
      </c>
      <c r="AM269" s="28">
        <f>IF(ISNUMBER(wat!AM267), IF(wat!AM267=-999,"NA",IF(wat!AM267&gt;99, "&gt;99", IF(wat!AM267&lt;1, "&lt;1",wat!AM267 ))), "-")</f>
        <v>60.594507020194236</v>
      </c>
      <c r="AN269" s="28">
        <f>IF(ISNUMBER(wat!AN267), IF(wat!AN267=-999,"NA",IF(wat!AN267&gt;99, "&gt;99", IF(wat!AN267&lt;1, "&lt;1",wat!AN267 ))), "-")</f>
        <v>33.002591170678812</v>
      </c>
      <c r="AO269" s="25">
        <f>IF(ISBLANK(wat!AO267), "", wat!AO267)</f>
        <v>266</v>
      </c>
    </row>
    <row r="270" spans="1:41" hidden="1" x14ac:dyDescent="0.25">
      <c r="A270" s="25" t="str">
        <f>IF(ISBLANK(wat!A268), "", wat!A268)</f>
        <v>Fragile or Extremely Fragile</v>
      </c>
      <c r="B270" s="56">
        <f>IF(ISBLANK(wat!B268), "", wat!B268)</f>
        <v>2014</v>
      </c>
      <c r="C270" s="54">
        <f>IF(ISNUMBER(wat!C268), wat!C268, "-")</f>
        <v>1565990.3480834961</v>
      </c>
      <c r="D270" s="28">
        <f>IF(ISNUMBER(wat!D268), wat!D268, "-")</f>
        <v>39.869167327880859</v>
      </c>
      <c r="E270" s="51">
        <f>IF(ISNUMBER(wat!E268), IF(wat!E268=-999,"NA",IF(wat!E268&gt;99, "&gt;99", IF(wat!E268&lt;1, "&lt;1",wat!E268 ))), "-")</f>
        <v>70.089035176702012</v>
      </c>
      <c r="F270" s="28">
        <f>IF(ISNUMBER(wat!F268), IF(wat!F268=-999,"NA",IF(wat!F268&gt;99, "&gt;99", IF(wat!F268&lt;1, "&lt;1",wat!F268 ))), "-")</f>
        <v>8.7736753609751172</v>
      </c>
      <c r="G270" s="28">
        <f>IF(ISNUMBER(wat!G268), IF(wat!G268=-999,"NA",IF(wat!G268&gt;99, "&gt;99", IF(wat!G268&lt;1, "&lt;1",wat!G268 ))), "-")</f>
        <v>13.40091760307106</v>
      </c>
      <c r="H270" s="28">
        <f>IF(ISNUMBER(wat!H268), IF(wat!H268=-999,"NA",IF(wat!H268&gt;99, "&gt;99", IF(wat!H268&lt;1, "&lt;1",wat!H268 ))), "-")</f>
        <v>7.7363718592517978</v>
      </c>
      <c r="I270" s="29">
        <f>IF(ISNUMBER(wat!I268), IF(wat!I268=-999,"NA",wat!I268), "-")</f>
        <v>0.66717571020126343</v>
      </c>
      <c r="J270" s="51">
        <f>IF(ISNUMBER(wat!J268), IF(wat!J268=-999,"NA",IF(wat!J268&gt;99, "&gt;99", wat!J268)), "-")</f>
        <v>58.257643819209463</v>
      </c>
      <c r="K270" s="28">
        <f>IF(ISNUMBER(wat!K268), IF(wat!K268=-999,"NA",IF(wat!K268&gt;99, "&gt;99", IF(wat!K268&lt;1, "&lt;1",wat!K268 ))), "-")</f>
        <v>10.640928956290956</v>
      </c>
      <c r="L270" s="28">
        <f>IF(ISNUMBER(wat!L268), IF(wat!L268=-999,"NA",IF(wat!L268&gt;99, "&gt;99", IF(wat!L268&lt;1, "&lt;1",wat!L268 ))), "-")</f>
        <v>19.177863759288165</v>
      </c>
      <c r="M270" s="28">
        <f>IF(ISNUMBER(wat!M268), IF(wat!M268=-999,"NA",IF(wat!M268&gt;99, "&gt;99", IF(wat!M268&lt;1, "&lt;1",wat!M268 ))), "-")</f>
        <v>11.923563465211434</v>
      </c>
      <c r="N270" s="29">
        <f>IF(ISNUMBER(wat!N268), IF(wat!N268=-999,"NA",wat!N268), "-")</f>
        <v>0.69593876600265503</v>
      </c>
      <c r="O270" s="51">
        <f>IF(ISNUMBER(wat!O268), IF(wat!O268=-999,"NA",IF(wat!O268&gt;99, "&gt;99", IF(wat!O268&lt;1, "&lt;1",wat!O268 ))), "-")</f>
        <v>87.933184944855796</v>
      </c>
      <c r="P270" s="28">
        <f>IF(ISNUMBER(wat!P268), IF(wat!P268=-999,"NA",IF(wat!P268&gt;99, "&gt;99", IF(wat!P268&lt;1, "&lt;1",wat!P268 ))), "-")</f>
        <v>5.957476215851278</v>
      </c>
      <c r="Q270" s="28">
        <f>IF(ISNUMBER(wat!Q268), IF(wat!Q268=-999,"NA",IF(wat!Q268&gt;99, "&gt;99", IF(wat!Q268&lt;1, "&lt;1",wat!Q268 ))), "-")</f>
        <v>4.6881055965585867</v>
      </c>
      <c r="R270" s="28">
        <f>IF(ISNUMBER(wat!R268), IF(wat!R268=-999,"NA",IF(wat!R268&gt;99, "&gt;99", IF(wat!R268&lt;1, "&lt;1",wat!R268 ))), "-")</f>
        <v>1.421233242734339</v>
      </c>
      <c r="S270" s="29">
        <f>IF(ISNUMBER(wat!S268), IF(wat!S268=-999,"NA",wat!S268), "-")</f>
        <v>0.28369626402854919</v>
      </c>
      <c r="T270" s="52">
        <f>IF(ISNUMBER(wat!T268), IF(wat!T268=-999,"NA",IF(wat!T268&gt;99, "&gt;99", IF(wat!T268&lt;1, "&lt;1",wat!T268 ))), "-")</f>
        <v>40.440067967037805</v>
      </c>
      <c r="U270" s="53">
        <f>IF(ISNUMBER(wat!U268), IF(wat!U268=-999,"NA",IF(wat!U268&gt;99, "&gt;99", IF(wat!U268&lt;1, "&lt;1",wat!U268 ))), "-")</f>
        <v>45.827365052376564</v>
      </c>
      <c r="V270" s="53">
        <f>IF(ISNUMBER(wat!V268), IF(wat!V268=-999,"NA",IF(wat!V268&gt;99, "&gt;99", IF(wat!V268&lt;1, "&lt;1",wat!V268 ))), "-")</f>
        <v>63.443311842665217</v>
      </c>
      <c r="W270" s="53">
        <f>IF(ISNUMBER(wat!W268), IF(wat!W268=-999,"NA",IF(wat!W268&gt;99, "&gt;99", IF(wat!W268&lt;1, "&lt;1",wat!W268 ))), "-")</f>
        <v>40.440067967037805</v>
      </c>
      <c r="X270" s="29">
        <f>IF(ISNUMBER(wat!X268), IF(wat!X268=-999,"NA",wat!X268), "-")</f>
        <v>0.25278431177139282</v>
      </c>
      <c r="Y270" s="28">
        <f>IF(ISNUMBER(wat!Y268), IF(wat!Y268=-999,"NA",IF(wat!Y268&gt;99, "&gt;99", IF(wat!Y268&lt;1, "&lt;1",wat!Y268 ))), "-")</f>
        <v>35.335969025261157</v>
      </c>
      <c r="Z270" s="28">
        <f>IF(ISNUMBER(wat!Z268), IF(wat!Z268=-999,"NA",IF(wat!Z268&gt;99, "&gt;99", IF(wat!Z268&lt;1, "&lt;1",wat!Z268 ))), "-")</f>
        <v>43.526741512415953</v>
      </c>
      <c r="AA270" s="52">
        <f>IF(ISNUMBER(wat!AA268), IF(wat!AA268=-999,"NA",IF(wat!AA268&gt;99, "&gt;99", IF(wat!AA268&lt;1, "&lt;1",wat!AA268 ))), "-")</f>
        <v>30.938038765748576</v>
      </c>
      <c r="AB270" s="53">
        <f>IF(ISNUMBER(wat!AB268), IF(wat!AB268=-999,"NA",IF(wat!AB268&gt;99, "&gt;99", IF(wat!AB268&lt;1, "&lt;1",wat!AB268 ))), "-")</f>
        <v>33.012259865782994</v>
      </c>
      <c r="AC270" s="53">
        <f>IF(ISNUMBER(wat!AC268), IF(wat!AC268=-999,"NA",IF(wat!AC268&gt;99, "&gt;99", IF(wat!AC268&lt;1, "&lt;1",wat!AC268 ))), "-")</f>
        <v>57.919384591504375</v>
      </c>
      <c r="AD270" s="53">
        <f>IF(ISNUMBER(wat!AD268), IF(wat!AD268=-999,"NA",IF(wat!AD268&gt;99, "&gt;99", IF(wat!AD268&lt;1, "&lt;1",wat!AD268 ))), "-")</f>
        <v>30.938038765748576</v>
      </c>
      <c r="AE270" s="29">
        <f>IF(ISNUMBER(wat!AE268), IF(wat!AE268=-999,"NA",wat!AE268), "-")</f>
        <v>0.26898699998855591</v>
      </c>
      <c r="AF270" s="28">
        <f>IF(ISNUMBER(wat!AF268), IF(wat!AF268=-999,"NA",IF(wat!AF268&gt;99, "&gt;99", IF(wat!AF268&lt;1, "&lt;1",wat!AF268 ))), "-")</f>
        <v>18.848321946914425</v>
      </c>
      <c r="AG270" s="28">
        <f>IF(ISNUMBER(wat!AG268), IF(wat!AG268=-999,"NA",IF(wat!AG268&gt;99, "&gt;99", IF(wat!AG268&lt;1, "&lt;1",wat!AG268 ))), "-")</f>
        <v>50.050250828585973</v>
      </c>
      <c r="AH270" s="52">
        <f>IF(ISNUMBER(wat!AH268), IF(wat!AH268=-999,"NA",IF(wat!AH268&gt;99, "&gt;99", IF(wat!AH268&lt;1, "&lt;1",wat!AH268 ))), "-")</f>
        <v>54.77106490374328</v>
      </c>
      <c r="AI270" s="53">
        <f>IF(ISNUMBER(wat!AI268), IF(wat!AI268=-999,"NA",IF(wat!AI268&gt;99, "&gt;99", IF(wat!AI268&lt;1, "&lt;1",wat!AI268 ))), "-")</f>
        <v>65.155155967551366</v>
      </c>
      <c r="AJ270" s="53">
        <f>IF(ISNUMBER(wat!AJ268), IF(wat!AJ268=-999,"NA",IF(wat!AJ268&gt;99, "&gt;99", IF(wat!AJ268&lt;1, "&lt;1",wat!AJ268 ))), "-")</f>
        <v>71.774519898059992</v>
      </c>
      <c r="AK270" s="53">
        <f>IF(ISNUMBER(wat!AK268), IF(wat!AK268=-999,"NA",IF(wat!AK268&gt;99, "&gt;99", IF(wat!AK268&lt;1, "&lt;1",wat!AK268 ))), "-")</f>
        <v>54.77106490374328</v>
      </c>
      <c r="AL270" s="29">
        <f>IF(ISNUMBER(wat!AL268), IF(wat!AL268=-999,"NA",wat!AL268), "-")</f>
        <v>-4.3155338615179062E-2</v>
      </c>
      <c r="AM270" s="28">
        <f>IF(ISNUMBER(wat!AM268), IF(wat!AM268=-999,"NA",IF(wat!AM268&gt;99, "&gt;99", IF(wat!AM268&lt;1, "&lt;1",wat!AM268 ))), "-")</f>
        <v>60.202701884733422</v>
      </c>
      <c r="AN270" s="28">
        <f>IF(ISNUMBER(wat!AN268), IF(wat!AN268=-999,"NA",IF(wat!AN268&gt;99, "&gt;99", IF(wat!AN268&lt;1, "&lt;1",wat!AN268 ))), "-")</f>
        <v>33.687959275973611</v>
      </c>
      <c r="AO270" s="25">
        <f>IF(ISBLANK(wat!AO268), "", wat!AO268)</f>
        <v>267</v>
      </c>
    </row>
    <row r="271" spans="1:41" hidden="1" x14ac:dyDescent="0.25">
      <c r="A271" s="25" t="str">
        <f>IF(ISBLANK(wat!A269), "", wat!A269)</f>
        <v>Fragile or Extremely Fragile</v>
      </c>
      <c r="B271" s="56">
        <f>IF(ISBLANK(wat!B269), "", wat!B269)</f>
        <v>2015</v>
      </c>
      <c r="C271" s="54">
        <f>IF(ISNUMBER(wat!C269), wat!C269, "-")</f>
        <v>1600666.714050293</v>
      </c>
      <c r="D271" s="28">
        <f>IF(ISNUMBER(wat!D269), wat!D269, "-")</f>
        <v>40.305305480957031</v>
      </c>
      <c r="E271" s="51">
        <f>IF(ISNUMBER(wat!E269), IF(wat!E269=-999,"NA",IF(wat!E269&gt;99, "&gt;99", IF(wat!E269&lt;1, "&lt;1",wat!E269 ))), "-")</f>
        <v>70.796344153539778</v>
      </c>
      <c r="F271" s="28">
        <f>IF(ISNUMBER(wat!F269), IF(wat!F269=-999,"NA",IF(wat!F269&gt;99, "&gt;99", IF(wat!F269&lt;1, "&lt;1",wat!F269 ))), "-")</f>
        <v>8.8994318591502459</v>
      </c>
      <c r="G271" s="28">
        <f>IF(ISNUMBER(wat!G269), IF(wat!G269=-999,"NA",IF(wat!G269&gt;99, "&gt;99", IF(wat!G269&lt;1, "&lt;1",wat!G269 ))), "-")</f>
        <v>12.972431086358689</v>
      </c>
      <c r="H271" s="28">
        <f>IF(ISNUMBER(wat!H269), IF(wat!H269=-999,"NA",IF(wat!H269&gt;99, "&gt;99", IF(wat!H269&lt;1, "&lt;1",wat!H269 ))), "-")</f>
        <v>7.3317929009512808</v>
      </c>
      <c r="I271" s="29">
        <f>IF(ISNUMBER(wat!I269), IF(wat!I269=-999,"NA",wat!I269), "-")</f>
        <v>0.66717571020126343</v>
      </c>
      <c r="J271" s="51">
        <f>IF(ISNUMBER(wat!J269), IF(wat!J269=-999,"NA",IF(wat!J269&gt;99, "&gt;99", wat!J269)), "-")</f>
        <v>58.990255349719689</v>
      </c>
      <c r="K271" s="28">
        <f>IF(ISNUMBER(wat!K269), IF(wat!K269=-999,"NA",IF(wat!K269&gt;99, "&gt;99", IF(wat!K269&lt;1, "&lt;1",wat!K269 ))), "-")</f>
        <v>10.916419971993358</v>
      </c>
      <c r="L271" s="28">
        <f>IF(ISNUMBER(wat!L269), IF(wat!L269=-999,"NA",IF(wat!L269&gt;99, "&gt;99", IF(wat!L269&lt;1, "&lt;1",wat!L269 ))), "-")</f>
        <v>18.702841046271526</v>
      </c>
      <c r="M271" s="28">
        <f>IF(ISNUMBER(wat!M269), IF(wat!M269=-999,"NA",IF(wat!M269&gt;99, "&gt;99", IF(wat!M269&lt;1, "&lt;1",wat!M269 ))), "-")</f>
        <v>11.390483632015421</v>
      </c>
      <c r="N271" s="29">
        <f>IF(ISNUMBER(wat!N269), IF(wat!N269=-999,"NA",wat!N269), "-")</f>
        <v>0.69593876600265503</v>
      </c>
      <c r="O271" s="51">
        <f>IF(ISNUMBER(wat!O269), IF(wat!O269=-999,"NA",IF(wat!O269&gt;99, "&gt;99", IF(wat!O269&lt;1, "&lt;1",wat!O269 ))), "-")</f>
        <v>88.281905323667019</v>
      </c>
      <c r="P271" s="28">
        <f>IF(ISNUMBER(wat!P269), IF(wat!P269=-999,"NA",IF(wat!P269&gt;99, "&gt;99", IF(wat!P269&lt;1, "&lt;1",wat!P269 ))), "-")</f>
        <v>5.9121454495857577</v>
      </c>
      <c r="Q271" s="28">
        <f>IF(ISNUMBER(wat!Q269), IF(wat!Q269=-999,"NA",IF(wat!Q269&gt;99, "&gt;99", IF(wat!Q269&lt;1, "&lt;1",wat!Q269 ))), "-")</f>
        <v>4.4853329004790199</v>
      </c>
      <c r="R271" s="28">
        <f>IF(ISNUMBER(wat!R269), IF(wat!R269=-999,"NA",IF(wat!R269&gt;99, "&gt;99", IF(wat!R269&lt;1, "&lt;1",wat!R269 ))), "-")</f>
        <v>1.3206163262682111</v>
      </c>
      <c r="S271" s="29">
        <f>IF(ISNUMBER(wat!S269), IF(wat!S269=-999,"NA",wat!S269), "-")</f>
        <v>0.28369626402854919</v>
      </c>
      <c r="T271" s="52">
        <f>IF(ISNUMBER(wat!T269), IF(wat!T269=-999,"NA",IF(wat!T269&gt;99, "&gt;99", IF(wat!T269&lt;1, "&lt;1",wat!T269 ))), "-")</f>
        <v>40.783075175064603</v>
      </c>
      <c r="U271" s="53">
        <f>IF(ISNUMBER(wat!U269), IF(wat!U269=-999,"NA",IF(wat!U269&gt;99, "&gt;99", IF(wat!U269&lt;1, "&lt;1",wat!U269 ))), "-")</f>
        <v>46.333724550809578</v>
      </c>
      <c r="V271" s="53">
        <f>IF(ISNUMBER(wat!V269), IF(wat!V269=-999,"NA",IF(wat!V269&gt;99, "&gt;99", IF(wat!V269&lt;1, "&lt;1",wat!V269 ))), "-")</f>
        <v>63.99697665896835</v>
      </c>
      <c r="W271" s="53">
        <f>IF(ISNUMBER(wat!W269), IF(wat!W269=-999,"NA",IF(wat!W269&gt;99, "&gt;99", IF(wat!W269&lt;1, "&lt;1",wat!W269 ))), "-")</f>
        <v>40.783075175064603</v>
      </c>
      <c r="X271" s="29">
        <f>IF(ISNUMBER(wat!X269), IF(wat!X269=-999,"NA",wat!X269), "-")</f>
        <v>0.25278431177139282</v>
      </c>
      <c r="Y271" s="28">
        <f>IF(ISNUMBER(wat!Y269), IF(wat!Y269=-999,"NA",IF(wat!Y269&gt;99, "&gt;99", IF(wat!Y269&lt;1, "&lt;1",wat!Y269 ))), "-")</f>
        <v>35.523004897313356</v>
      </c>
      <c r="Z271" s="28">
        <f>IF(ISNUMBER(wat!Z269), IF(wat!Z269=-999,"NA",IF(wat!Z269&gt;99, "&gt;99", IF(wat!Z269&lt;1, "&lt;1",wat!Z269 ))), "-")</f>
        <v>44.172771115376698</v>
      </c>
      <c r="AA271" s="52">
        <f>IF(ISNUMBER(wat!AA269), IF(wat!AA269=-999,"NA",IF(wat!AA269&gt;99, "&gt;99", IF(wat!AA269&lt;1, "&lt;1",wat!AA269 ))), "-")</f>
        <v>31.297286848512545</v>
      </c>
      <c r="AB271" s="53">
        <f>IF(ISNUMBER(wat!AB269), IF(wat!AB269=-999,"NA",IF(wat!AB269&gt;99, "&gt;99", IF(wat!AB269&lt;1, "&lt;1",wat!AB269 ))), "-")</f>
        <v>33.391024732574401</v>
      </c>
      <c r="AC271" s="53">
        <f>IF(ISNUMBER(wat!AC269), IF(wat!AC269=-999,"NA",IF(wat!AC269&gt;99, "&gt;99", IF(wat!AC269&lt;1, "&lt;1",wat!AC269 ))), "-")</f>
        <v>58.692257636292887</v>
      </c>
      <c r="AD271" s="53">
        <f>IF(ISNUMBER(wat!AD269), IF(wat!AD269=-999,"NA",IF(wat!AD269&gt;99, "&gt;99", IF(wat!AD269&lt;1, "&lt;1",wat!AD269 ))), "-")</f>
        <v>31.297286848512545</v>
      </c>
      <c r="AE271" s="29">
        <f>IF(ISNUMBER(wat!AE269), IF(wat!AE269=-999,"NA",wat!AE269), "-")</f>
        <v>0.26898699998855591</v>
      </c>
      <c r="AF271" s="28">
        <f>IF(ISNUMBER(wat!AF269), IF(wat!AF269=-999,"NA",IF(wat!AF269&gt;99, "&gt;99", IF(wat!AF269&lt;1, "&lt;1",wat!AF269 ))), "-")</f>
        <v>19.11384490931885</v>
      </c>
      <c r="AG271" s="28">
        <f>IF(ISNUMBER(wat!AG269), IF(wat!AG269=-999,"NA",IF(wat!AG269&gt;99, "&gt;99", IF(wat!AG269&lt;1, "&lt;1",wat!AG269 ))), "-")</f>
        <v>50.79283041239421</v>
      </c>
      <c r="AH271" s="52">
        <f>IF(ISNUMBER(wat!AH269), IF(wat!AH269=-999,"NA",IF(wat!AH269&gt;99, "&gt;99", IF(wat!AH269&lt;1, "&lt;1",wat!AH269 ))), "-")</f>
        <v>54.832125159843784</v>
      </c>
      <c r="AI271" s="53">
        <f>IF(ISNUMBER(wat!AI269), IF(wat!AI269=-999,"NA",IF(wat!AI269&gt;99, "&gt;99", IF(wat!AI269&lt;1, "&lt;1",wat!AI269 ))), "-")</f>
        <v>65.502678177513403</v>
      </c>
      <c r="AJ271" s="53">
        <f>IF(ISNUMBER(wat!AJ269), IF(wat!AJ269=-999,"NA",IF(wat!AJ269&gt;99, "&gt;99", IF(wat!AJ269&lt;1, "&lt;1",wat!AJ269 ))), "-")</f>
        <v>71.853599720577023</v>
      </c>
      <c r="AK271" s="53">
        <f>IF(ISNUMBER(wat!AK269), IF(wat!AK269=-999,"NA",IF(wat!AK269&gt;99, "&gt;99", IF(wat!AK269&lt;1, "&lt;1",wat!AK269 ))), "-")</f>
        <v>54.832125159843784</v>
      </c>
      <c r="AL271" s="29">
        <f>IF(ISNUMBER(wat!AL269), IF(wat!AL269=-999,"NA",wat!AL269), "-")</f>
        <v>-4.3155338615179062E-2</v>
      </c>
      <c r="AM271" s="28">
        <f>IF(ISNUMBER(wat!AM269), IF(wat!AM269=-999,"NA",IF(wat!AM269&gt;99, "&gt;99", IF(wat!AM269&lt;1, "&lt;1",wat!AM269 ))), "-")</f>
        <v>59.82600433361501</v>
      </c>
      <c r="AN271" s="28">
        <f>IF(ISNUMBER(wat!AN269), IF(wat!AN269=-999,"NA",IF(wat!AN269&gt;99, "&gt;99", IF(wat!AN269&lt;1, "&lt;1",wat!AN269 ))), "-")</f>
        <v>34.368046439637737</v>
      </c>
      <c r="AO271" s="25">
        <f>IF(ISBLANK(wat!AO269), "", wat!AO269)</f>
        <v>268</v>
      </c>
    </row>
    <row r="272" spans="1:41" hidden="1" x14ac:dyDescent="0.25">
      <c r="A272" s="25" t="str">
        <f>IF(ISBLANK(wat!A270), "", wat!A270)</f>
        <v>Fragile or Extremely Fragile</v>
      </c>
      <c r="B272" s="56">
        <f>IF(ISBLANK(wat!B270), "", wat!B270)</f>
        <v>2016</v>
      </c>
      <c r="C272" s="54">
        <f>IF(ISNUMBER(wat!C270), wat!C270, "-")</f>
        <v>1635708.3383789063</v>
      </c>
      <c r="D272" s="28">
        <f>IF(ISNUMBER(wat!D270), wat!D270, "-")</f>
        <v>40.73944091796875</v>
      </c>
      <c r="E272" s="51">
        <f>IF(ISNUMBER(wat!E270), IF(wat!E270=-999,"NA",IF(wat!E270&gt;99, "&gt;99", IF(wat!E270&lt;1, "&lt;1",wat!E270 ))), "-")</f>
        <v>71.50707997820173</v>
      </c>
      <c r="F272" s="28">
        <f>IF(ISNUMBER(wat!F270), IF(wat!F270=-999,"NA",IF(wat!F270&gt;99, "&gt;99", IF(wat!F270&lt;1, "&lt;1",wat!F270 ))), "-")</f>
        <v>9.0202620950890413</v>
      </c>
      <c r="G272" s="28">
        <f>IF(ISNUMBER(wat!G270), IF(wat!G270=-999,"NA",IF(wat!G270&gt;99, "&gt;99", IF(wat!G270&lt;1, "&lt;1",wat!G270 ))), "-")</f>
        <v>12.54478065579065</v>
      </c>
      <c r="H272" s="28">
        <f>IF(ISNUMBER(wat!H270), IF(wat!H270=-999,"NA",IF(wat!H270&gt;99, "&gt;99", IF(wat!H270&lt;1, "&lt;1",wat!H270 ))), "-")</f>
        <v>6.9278772709185867</v>
      </c>
      <c r="I272" s="29">
        <f>IF(ISNUMBER(wat!I270), IF(wat!I270=-999,"NA",wat!I270), "-")</f>
        <v>0.66717571020126343</v>
      </c>
      <c r="J272" s="51">
        <f>IF(ISNUMBER(wat!J270), IF(wat!J270=-999,"NA",IF(wat!J270&gt;99, "&gt;99", wat!J270)), "-")</f>
        <v>59.733960603624368</v>
      </c>
      <c r="K272" s="28">
        <f>IF(ISNUMBER(wat!K270), IF(wat!K270=-999,"NA",IF(wat!K270&gt;99, "&gt;99", IF(wat!K270&lt;1, "&lt;1",wat!K270 ))), "-")</f>
        <v>11.193885288386497</v>
      </c>
      <c r="L272" s="28">
        <f>IF(ISNUMBER(wat!L270), IF(wat!L270=-999,"NA",IF(wat!L270&gt;99, "&gt;99", IF(wat!L270&lt;1, "&lt;1",wat!L270 ))), "-")</f>
        <v>18.220127440320155</v>
      </c>
      <c r="M272" s="28">
        <f>IF(ISNUMBER(wat!M270), IF(wat!M270=-999,"NA",IF(wat!M270&gt;99, "&gt;99", IF(wat!M270&lt;1, "&lt;1",wat!M270 ))), "-")</f>
        <v>10.852026667668975</v>
      </c>
      <c r="N272" s="29">
        <f>IF(ISNUMBER(wat!N270), IF(wat!N270=-999,"NA",wat!N270), "-")</f>
        <v>0.69593876600265503</v>
      </c>
      <c r="O272" s="51">
        <f>IF(ISNUMBER(wat!O270), IF(wat!O270=-999,"NA",IF(wat!O270&gt;99, "&gt;99", IF(wat!O270&lt;1, "&lt;1",wat!O270 ))), "-")</f>
        <v>88.63253890802585</v>
      </c>
      <c r="P272" s="28">
        <f>IF(ISNUMBER(wat!P270), IF(wat!P270=-999,"NA",IF(wat!P270&gt;99, "&gt;99", IF(wat!P270&lt;1, "&lt;1",wat!P270 ))), "-")</f>
        <v>5.8584583557171692</v>
      </c>
      <c r="Q272" s="28">
        <f>IF(ISNUMBER(wat!Q270), IF(wat!Q270=-999,"NA",IF(wat!Q270&gt;99, "&gt;99", IF(wat!Q270&lt;1, "&lt;1",wat!Q270 ))), "-")</f>
        <v>4.2892861159945888</v>
      </c>
      <c r="R272" s="28">
        <f>IF(ISNUMBER(wat!R270), IF(wat!R270=-999,"NA",IF(wat!R270&gt;99, "&gt;99", IF(wat!R270&lt;1, "&lt;1",wat!R270 ))), "-")</f>
        <v>1.2197166202623932</v>
      </c>
      <c r="S272" s="29">
        <f>IF(ISNUMBER(wat!S270), IF(wat!S270=-999,"NA",wat!S270), "-")</f>
        <v>0.28369626402854919</v>
      </c>
      <c r="T272" s="52">
        <f>IF(ISNUMBER(wat!T270), IF(wat!T270=-999,"NA",IF(wat!T270&gt;99, "&gt;99", IF(wat!T270&lt;1, "&lt;1",wat!T270 ))), "-")</f>
        <v>41.123201493750585</v>
      </c>
      <c r="U272" s="53">
        <f>IF(ISNUMBER(wat!U270), IF(wat!U270=-999,"NA",IF(wat!U270&gt;99, "&gt;99", IF(wat!U270&lt;1, "&lt;1",wat!U270 ))), "-")</f>
        <v>46.852491056893236</v>
      </c>
      <c r="V272" s="53">
        <f>IF(ISNUMBER(wat!V270), IF(wat!V270=-999,"NA",IF(wat!V270&gt;99, "&gt;99", IF(wat!V270&lt;1, "&lt;1",wat!V270 ))), "-")</f>
        <v>64.562975109129709</v>
      </c>
      <c r="W272" s="53">
        <f>IF(ISNUMBER(wat!W270), IF(wat!W270=-999,"NA",IF(wat!W270&gt;99, "&gt;99", IF(wat!W270&lt;1, "&lt;1",wat!W270 ))), "-")</f>
        <v>41.123201493750585</v>
      </c>
      <c r="X272" s="29">
        <f>IF(ISNUMBER(wat!X270), IF(wat!X270=-999,"NA",wat!X270), "-")</f>
        <v>0.25278431177139282</v>
      </c>
      <c r="Y272" s="28">
        <f>IF(ISNUMBER(wat!Y270), IF(wat!Y270=-999,"NA",IF(wat!Y270&gt;99, "&gt;99", IF(wat!Y270&lt;1, "&lt;1",wat!Y270 ))), "-")</f>
        <v>35.709131000675583</v>
      </c>
      <c r="Z272" s="28">
        <f>IF(ISNUMBER(wat!Z270), IF(wat!Z270=-999,"NA",IF(wat!Z270&gt;99, "&gt;99", IF(wat!Z270&lt;1, "&lt;1",wat!Z270 ))), "-")</f>
        <v>44.818211072615178</v>
      </c>
      <c r="AA272" s="52">
        <f>IF(ISNUMBER(wat!AA270), IF(wat!AA270=-999,"NA",IF(wat!AA270&gt;99, "&gt;99", IF(wat!AA270&lt;1, "&lt;1",wat!AA270 ))), "-")</f>
        <v>31.668677111742795</v>
      </c>
      <c r="AB272" s="53">
        <f>IF(ISNUMBER(wat!AB270), IF(wat!AB270=-999,"NA",IF(wat!AB270&gt;99, "&gt;99", IF(wat!AB270&lt;1, "&lt;1",wat!AB270 ))), "-")</f>
        <v>33.784738171992885</v>
      </c>
      <c r="AC272" s="53">
        <f>IF(ISNUMBER(wat!AC270), IF(wat!AC270=-999,"NA",IF(wat!AC270&gt;99, "&gt;99", IF(wat!AC270&lt;1, "&lt;1",wat!AC270 ))), "-")</f>
        <v>59.479487447256233</v>
      </c>
      <c r="AD272" s="53">
        <f>IF(ISNUMBER(wat!AD270), IF(wat!AD270=-999,"NA",IF(wat!AD270&gt;99, "&gt;99", IF(wat!AD270&lt;1, "&lt;1",wat!AD270 ))), "-")</f>
        <v>31.668677111742795</v>
      </c>
      <c r="AE272" s="29">
        <f>IF(ISNUMBER(wat!AE270), IF(wat!AE270=-999,"NA",wat!AE270), "-")</f>
        <v>0.26898699998855591</v>
      </c>
      <c r="AF272" s="28">
        <f>IF(ISNUMBER(wat!AF270), IF(wat!AF270=-999,"NA",IF(wat!AF270&gt;99, "&gt;99", IF(wat!AF270&lt;1, "&lt;1",wat!AF270 ))), "-")</f>
        <v>19.386544922648604</v>
      </c>
      <c r="AG272" s="28">
        <f>IF(ISNUMBER(wat!AG270), IF(wat!AG270=-999,"NA",IF(wat!AG270&gt;99, "&gt;99", IF(wat!AG270&lt;1, "&lt;1",wat!AG270 ))), "-")</f>
        <v>51.54130096936229</v>
      </c>
      <c r="AH272" s="52">
        <f>IF(ISNUMBER(wat!AH270), IF(wat!AH270=-999,"NA",IF(wat!AH270&gt;99, "&gt;99", IF(wat!AH270&lt;1, "&lt;1",wat!AH270 ))), "-")</f>
        <v>54.875976989090233</v>
      </c>
      <c r="AI272" s="53">
        <f>IF(ISNUMBER(wat!AI270), IF(wat!AI270=-999,"NA",IF(wat!AI270&gt;99, "&gt;99", IF(wat!AI270&lt;1, "&lt;1",wat!AI270 ))), "-")</f>
        <v>65.86115439317139</v>
      </c>
      <c r="AJ272" s="53">
        <f>IF(ISNUMBER(wat!AJ270), IF(wat!AJ270=-999,"NA",IF(wat!AJ270&gt;99, "&gt;99", IF(wat!AJ270&lt;1, "&lt;1",wat!AJ270 ))), "-")</f>
        <v>71.957537181268094</v>
      </c>
      <c r="AK272" s="53">
        <f>IF(ISNUMBER(wat!AK270), IF(wat!AK270=-999,"NA",IF(wat!AK270&gt;99, "&gt;99", IF(wat!AK270&lt;1, "&lt;1",wat!AK270 ))), "-")</f>
        <v>54.875976989090233</v>
      </c>
      <c r="AL272" s="29">
        <f>IF(ISNUMBER(wat!AL270), IF(wat!AL270=-999,"NA",wat!AL270), "-")</f>
        <v>-4.3155338615179062E-2</v>
      </c>
      <c r="AM272" s="28">
        <f>IF(ISNUMBER(wat!AM270), IF(wat!AM270=-999,"NA",IF(wat!AM270&gt;99, "&gt;99", IF(wat!AM270&lt;1, "&lt;1",wat!AM270 ))), "-")</f>
        <v>59.45235174754</v>
      </c>
      <c r="AN272" s="28">
        <f>IF(ISNUMBER(wat!AN270), IF(wat!AN270=-999,"NA",IF(wat!AN270&gt;99, "&gt;99", IF(wat!AN270&lt;1, "&lt;1",wat!AN270 ))), "-")</f>
        <v>35.038645516203026</v>
      </c>
      <c r="AO272" s="25">
        <f>IF(ISBLANK(wat!AO270), "", wat!AO270)</f>
        <v>269</v>
      </c>
    </row>
    <row r="273" spans="1:41" hidden="1" x14ac:dyDescent="0.25">
      <c r="A273" s="25" t="str">
        <f>IF(ISBLANK(wat!A271), "", wat!A271)</f>
        <v>Fragile or Extremely Fragile</v>
      </c>
      <c r="B273" s="56">
        <f>IF(ISBLANK(wat!B271), "", wat!B271)</f>
        <v>2017</v>
      </c>
      <c r="C273" s="54">
        <f>IF(ISNUMBER(wat!C271), wat!C271, "-")</f>
        <v>1671168.1058349609</v>
      </c>
      <c r="D273" s="28">
        <f>IF(ISNUMBER(wat!D271), wat!D271, "-")</f>
        <v>41.173759460449219</v>
      </c>
      <c r="E273" s="51">
        <f>IF(ISNUMBER(wat!E271), IF(wat!E271=-999,"NA",IF(wat!E271&gt;99, "&gt;99", IF(wat!E271&lt;1, "&lt;1",wat!E271 ))), "-")</f>
        <v>72.207190617403995</v>
      </c>
      <c r="F273" s="28">
        <f>IF(ISNUMBER(wat!F271), IF(wat!F271=-999,"NA",IF(wat!F271&gt;99, "&gt;99", IF(wat!F271&lt;1, "&lt;1",wat!F271 ))), "-")</f>
        <v>9.1213702709982449</v>
      </c>
      <c r="G273" s="28">
        <f>IF(ISNUMBER(wat!G271), IF(wat!G271=-999,"NA",IF(wat!G271&gt;99, "&gt;99", IF(wat!G271&lt;1, "&lt;1",wat!G271 ))), "-")</f>
        <v>12.159908843903331</v>
      </c>
      <c r="H273" s="28">
        <f>IF(ISNUMBER(wat!H271), IF(wat!H271=-999,"NA",IF(wat!H271&gt;99, "&gt;99", IF(wat!H271&lt;1, "&lt;1",wat!H271 ))), "-")</f>
        <v>6.5115302676944431</v>
      </c>
      <c r="I273" s="29">
        <f>IF(ISNUMBER(wat!I271), IF(wat!I271=-999,"NA",wat!I271), "-")</f>
        <v>0.66717571020126343</v>
      </c>
      <c r="J273" s="51">
        <f>IF(ISNUMBER(wat!J271), IF(wat!J271=-999,"NA",IF(wat!J271&gt;99, "&gt;99", wat!J271)), "-")</f>
        <v>60.479690634957436</v>
      </c>
      <c r="K273" s="28">
        <f>IF(ISNUMBER(wat!K271), IF(wat!K271=-999,"NA",IF(wat!K271&gt;99, "&gt;99", IF(wat!K271&lt;1, "&lt;1",wat!K271 ))), "-")</f>
        <v>11.442982431113553</v>
      </c>
      <c r="L273" s="28">
        <f>IF(ISNUMBER(wat!L271), IF(wat!L271=-999,"NA",IF(wat!L271&gt;99, "&gt;99", IF(wat!L271&lt;1, "&lt;1",wat!L271 ))), "-")</f>
        <v>17.796446539880495</v>
      </c>
      <c r="M273" s="28">
        <f>IF(ISNUMBER(wat!M271), IF(wat!M271=-999,"NA",IF(wat!M271&gt;99, "&gt;99", IF(wat!M271&lt;1, "&lt;1",wat!M271 ))), "-")</f>
        <v>10.280880394048516</v>
      </c>
      <c r="N273" s="29">
        <f>IF(ISNUMBER(wat!N271), IF(wat!N271=-999,"NA",wat!N271), "-")</f>
        <v>0.69593876600265503</v>
      </c>
      <c r="O273" s="51">
        <f>IF(ISNUMBER(wat!O271), IF(wat!O271=-999,"NA",IF(wat!O271&gt;99, "&gt;99", IF(wat!O271&lt;1, "&lt;1",wat!O271 ))), "-")</f>
        <v>88.962638101981511</v>
      </c>
      <c r="P273" s="28">
        <f>IF(ISNUMBER(wat!P271), IF(wat!P271=-999,"NA",IF(wat!P271&gt;99, "&gt;99", IF(wat!P271&lt;1, "&lt;1",wat!P271 ))), "-")</f>
        <v>5.8044099680146148</v>
      </c>
      <c r="Q273" s="28">
        <f>IF(ISNUMBER(wat!Q271), IF(wat!Q271=-999,"NA",IF(wat!Q271&gt;99, "&gt;99", IF(wat!Q271&lt;1, "&lt;1",wat!Q271 ))), "-")</f>
        <v>4.1068106877026818</v>
      </c>
      <c r="R273" s="28">
        <f>IF(ISNUMBER(wat!R271), IF(wat!R271=-999,"NA",IF(wat!R271&gt;99, "&gt;99", IF(wat!R271&lt;1, "&lt;1",wat!R271 ))), "-")</f>
        <v>1.126141242301206</v>
      </c>
      <c r="S273" s="29">
        <f>IF(ISNUMBER(wat!S271), IF(wat!S271=-999,"NA",wat!S271), "-")</f>
        <v>0.28369626402854919</v>
      </c>
      <c r="T273" s="52">
        <f>IF(ISNUMBER(wat!T271), IF(wat!T271=-999,"NA",IF(wat!T271&gt;99, "&gt;99", IF(wat!T271&lt;1, "&lt;1",wat!T271 ))), "-")</f>
        <v>41.453220826406579</v>
      </c>
      <c r="U273" s="53">
        <f>IF(ISNUMBER(wat!U271), IF(wat!U271=-999,"NA",IF(wat!U271&gt;99, "&gt;99", IF(wat!U271&lt;1, "&lt;1",wat!U271 ))), "-")</f>
        <v>47.387314183524374</v>
      </c>
      <c r="V273" s="53">
        <f>IF(ISNUMBER(wat!V271), IF(wat!V271=-999,"NA",IF(wat!V271&gt;99, "&gt;99", IF(wat!V271&lt;1, "&lt;1",wat!V271 ))), "-")</f>
        <v>65.106040467709704</v>
      </c>
      <c r="W273" s="53">
        <f>IF(ISNUMBER(wat!W271), IF(wat!W271=-999,"NA",IF(wat!W271&gt;99, "&gt;99", IF(wat!W271&lt;1, "&lt;1",wat!W271 ))), "-")</f>
        <v>41.453220826406579</v>
      </c>
      <c r="X273" s="29">
        <f>IF(ISNUMBER(wat!X271), IF(wat!X271=-999,"NA",wat!X271), "-")</f>
        <v>0.25278431177139282</v>
      </c>
      <c r="Y273" s="28">
        <f>IF(ISNUMBER(wat!Y271), IF(wat!Y271=-999,"NA",IF(wat!Y271&gt;99, "&gt;99", IF(wat!Y271&lt;1, "&lt;1",wat!Y271 ))), "-")</f>
        <v>35.836103522506349</v>
      </c>
      <c r="Z273" s="28">
        <f>IF(ISNUMBER(wat!Z271), IF(wat!Z271=-999,"NA",IF(wat!Z271&gt;99, "&gt;99", IF(wat!Z271&lt;1, "&lt;1",wat!Z271 ))), "-")</f>
        <v>45.492457365895902</v>
      </c>
      <c r="AA273" s="52">
        <f>IF(ISNUMBER(wat!AA271), IF(wat!AA271=-999,"NA",IF(wat!AA271&gt;99, "&gt;99", IF(wat!AA271&lt;1, "&lt;1",wat!AA271 ))), "-")</f>
        <v>32.035759416191219</v>
      </c>
      <c r="AB273" s="53">
        <f>IF(ISNUMBER(wat!AB271), IF(wat!AB271=-999,"NA",IF(wat!AB271&gt;99, "&gt;99", IF(wat!AB271&lt;1, "&lt;1",wat!AB271 ))), "-")</f>
        <v>34.218949990502203</v>
      </c>
      <c r="AC273" s="53">
        <f>IF(ISNUMBER(wat!AC271), IF(wat!AC271=-999,"NA",IF(wat!AC271&gt;99, "&gt;99", IF(wat!AC271&lt;1, "&lt;1",wat!AC271 ))), "-")</f>
        <v>60.234230769853212</v>
      </c>
      <c r="AD273" s="53">
        <f>IF(ISNUMBER(wat!AD271), IF(wat!AD271=-999,"NA",IF(wat!AD271&gt;99, "&gt;99", IF(wat!AD271&lt;1, "&lt;1",wat!AD271 ))), "-")</f>
        <v>32.035759416191219</v>
      </c>
      <c r="AE273" s="29">
        <f>IF(ISNUMBER(wat!AE271), IF(wat!AE271=-999,"NA",wat!AE271), "-")</f>
        <v>0.26898699998855591</v>
      </c>
      <c r="AF273" s="28">
        <f>IF(ISNUMBER(wat!AF271), IF(wat!AF271=-999,"NA",IF(wat!AF271&gt;99, "&gt;99", IF(wat!AF271&lt;1, "&lt;1",wat!AF271 ))), "-")</f>
        <v>19.586919270962756</v>
      </c>
      <c r="AG273" s="28">
        <f>IF(ISNUMBER(wat!AG271), IF(wat!AG271=-999,"NA",IF(wat!AG271&gt;99, "&gt;99", IF(wat!AG271&lt;1, "&lt;1",wat!AG271 ))), "-")</f>
        <v>52.335753795108232</v>
      </c>
      <c r="AH273" s="52">
        <f>IF(ISNUMBER(wat!AH271), IF(wat!AH271=-999,"NA",IF(wat!AH271&gt;99, "&gt;99", IF(wat!AH271&lt;1, "&lt;1",wat!AH271 ))), "-")</f>
        <v>54.908243740693472</v>
      </c>
      <c r="AI273" s="53">
        <f>IF(ISNUMBER(wat!AI271), IF(wat!AI271=-999,"NA",IF(wat!AI271&gt;99, "&gt;99", IF(wat!AI271&lt;1, "&lt;1",wat!AI271 ))), "-")</f>
        <v>66.201369766276358</v>
      </c>
      <c r="AJ273" s="53">
        <f>IF(ISNUMBER(wat!AJ271), IF(wat!AJ271=-999,"NA",IF(wat!AJ271&gt;99, "&gt;99", IF(wat!AJ271&lt;1, "&lt;1",wat!AJ271 ))), "-")</f>
        <v>72.066547802626715</v>
      </c>
      <c r="AK273" s="53">
        <f>IF(ISNUMBER(wat!AK271), IF(wat!AK271=-999,"NA",IF(wat!AK271&gt;99, "&gt;99", IF(wat!AK271&lt;1, "&lt;1",wat!AK271 ))), "-")</f>
        <v>54.908243740693472</v>
      </c>
      <c r="AL273" s="29">
        <f>IF(ISNUMBER(wat!AL271), IF(wat!AL271=-999,"NA",wat!AL271), "-")</f>
        <v>-4.3155338615179062E-2</v>
      </c>
      <c r="AM273" s="28">
        <f>IF(ISNUMBER(wat!AM271), IF(wat!AM271=-999,"NA",IF(wat!AM271&gt;99, "&gt;99", IF(wat!AM271&lt;1, "&lt;1",wat!AM271 ))), "-")</f>
        <v>59.051823605637978</v>
      </c>
      <c r="AN273" s="28">
        <f>IF(ISNUMBER(wat!AN271), IF(wat!AN271=-999,"NA",IF(wat!AN271&gt;99, "&gt;99", IF(wat!AN271&lt;1, "&lt;1",wat!AN271 ))), "-")</f>
        <v>35.715224464358144</v>
      </c>
      <c r="AO273" s="25">
        <f>IF(ISBLANK(wat!AO271), "", wat!AO271)</f>
        <v>270</v>
      </c>
    </row>
    <row r="274" spans="1:41" hidden="1" x14ac:dyDescent="0.25">
      <c r="A274" s="25" t="str">
        <f>IF(ISBLANK(wat!A272), "", wat!A272)</f>
        <v>Fragile or Extremely Fragile</v>
      </c>
      <c r="B274" s="56">
        <f>IF(ISBLANK(wat!B272), "", wat!B272)</f>
        <v>2018</v>
      </c>
      <c r="C274" s="54">
        <f>IF(ISNUMBER(wat!C272), wat!C272, "-")</f>
        <v>1707232.2052612305</v>
      </c>
      <c r="D274" s="28">
        <f>IF(ISNUMBER(wat!D272), wat!D272, "-")</f>
        <v>41.615348815917969</v>
      </c>
      <c r="E274" s="51">
        <f>IF(ISNUMBER(wat!E272), IF(wat!E272=-999,"NA",IF(wat!E272&gt;99, "&gt;99", IF(wat!E272&lt;1, "&lt;1",wat!E272 ))), "-")</f>
        <v>72.895484212661543</v>
      </c>
      <c r="F274" s="28">
        <f>IF(ISNUMBER(wat!F272), IF(wat!F272=-999,"NA",IF(wat!F272&gt;99, "&gt;99", IF(wat!F272&lt;1, "&lt;1",wat!F272 ))), "-")</f>
        <v>9.230165027574369</v>
      </c>
      <c r="G274" s="28">
        <f>IF(ISNUMBER(wat!G272), IF(wat!G272=-999,"NA",IF(wat!G272&gt;99, "&gt;99", IF(wat!G272&lt;1, "&lt;1",wat!G272 ))), "-")</f>
        <v>11.770154552287289</v>
      </c>
      <c r="H274" s="28">
        <f>IF(ISNUMBER(wat!H272), IF(wat!H272=-999,"NA",IF(wat!H272&gt;99, "&gt;99", IF(wat!H272&lt;1, "&lt;1",wat!H272 ))), "-")</f>
        <v>6.104196207476793</v>
      </c>
      <c r="I274" s="29">
        <f>IF(ISNUMBER(wat!I272), IF(wat!I272=-999,"NA",wat!I272), "-")</f>
        <v>0.66717571020126343</v>
      </c>
      <c r="J274" s="51">
        <f>IF(ISNUMBER(wat!J272), IF(wat!J272=-999,"NA",IF(wat!J272&gt;99, "&gt;99", wat!J272)), "-")</f>
        <v>61.19723557682174</v>
      </c>
      <c r="K274" s="28">
        <f>IF(ISNUMBER(wat!K272), IF(wat!K272=-999,"NA",IF(wat!K272&gt;99, "&gt;99", IF(wat!K272&lt;1, "&lt;1",wat!K272 ))), "-")</f>
        <v>11.705218511952598</v>
      </c>
      <c r="L274" s="28">
        <f>IF(ISNUMBER(wat!L272), IF(wat!L272=-999,"NA",IF(wat!L272&gt;99, "&gt;99", IF(wat!L272&lt;1, "&lt;1",wat!L272 ))), "-")</f>
        <v>17.340735908517914</v>
      </c>
      <c r="M274" s="28">
        <f>IF(ISNUMBER(wat!M272), IF(wat!M272=-999,"NA",IF(wat!M272&gt;99, "&gt;99", IF(wat!M272&lt;1, "&lt;1",wat!M272 ))), "-")</f>
        <v>9.756810002707752</v>
      </c>
      <c r="N274" s="29">
        <f>IF(ISNUMBER(wat!N272), IF(wat!N272=-999,"NA",wat!N272), "-")</f>
        <v>0.69593876600265503</v>
      </c>
      <c r="O274" s="51">
        <f>IF(ISNUMBER(wat!O272), IF(wat!O272=-999,"NA",IF(wat!O272&gt;99, "&gt;99", IF(wat!O272&lt;1, "&lt;1",wat!O272 ))), "-")</f>
        <v>89.307653730448394</v>
      </c>
      <c r="P274" s="28">
        <f>IF(ISNUMBER(wat!P272), IF(wat!P272=-999,"NA",IF(wat!P272&gt;99, "&gt;99", IF(wat!P272&lt;1, "&lt;1",wat!P272 ))), "-")</f>
        <v>5.7577651094614417</v>
      </c>
      <c r="Q274" s="28">
        <f>IF(ISNUMBER(wat!Q272), IF(wat!Q272=-999,"NA",IF(wat!Q272&gt;99, "&gt;99", IF(wat!Q272&lt;1, "&lt;1",wat!Q272 ))), "-")</f>
        <v>3.9548543457508316</v>
      </c>
      <c r="R274" s="28" t="str">
        <f>IF(ISNUMBER(wat!R272), IF(wat!R272=-999,"NA",IF(wat!R272&gt;99, "&gt;99", IF(wat!R272&lt;1, "&lt;1",wat!R272 ))), "-")</f>
        <v>&lt;1</v>
      </c>
      <c r="S274" s="29">
        <f>IF(ISNUMBER(wat!S272), IF(wat!S272=-999,"NA",wat!S272), "-")</f>
        <v>0.28369626402854919</v>
      </c>
      <c r="T274" s="52">
        <f>IF(ISNUMBER(wat!T272), IF(wat!T272=-999,"NA",IF(wat!T272&gt;99, "&gt;99", IF(wat!T272&lt;1, "&lt;1",wat!T272 ))), "-")</f>
        <v>41.786431106031642</v>
      </c>
      <c r="U274" s="53">
        <f>IF(ISNUMBER(wat!U272), IF(wat!U272=-999,"NA",IF(wat!U272&gt;99, "&gt;99", IF(wat!U272&lt;1, "&lt;1",wat!U272 ))), "-")</f>
        <v>47.938555722388031</v>
      </c>
      <c r="V274" s="53">
        <f>IF(ISNUMBER(wat!V272), IF(wat!V272=-999,"NA",IF(wat!V272&gt;99, "&gt;99", IF(wat!V272&lt;1, "&lt;1",wat!V272 ))), "-")</f>
        <v>65.659383303584448</v>
      </c>
      <c r="W274" s="53">
        <f>IF(ISNUMBER(wat!W272), IF(wat!W272=-999,"NA",IF(wat!W272&gt;99, "&gt;99", IF(wat!W272&lt;1, "&lt;1",wat!W272 ))), "-")</f>
        <v>41.786431106031642</v>
      </c>
      <c r="X274" s="29">
        <f>IF(ISNUMBER(wat!X272), IF(wat!X272=-999,"NA",wat!X272), "-")</f>
        <v>0.25278431177139282</v>
      </c>
      <c r="Y274" s="28">
        <f>IF(ISNUMBER(wat!Y272), IF(wat!Y272=-999,"NA",IF(wat!Y272&gt;99, "&gt;99", IF(wat!Y272&lt;1, "&lt;1",wat!Y272 ))), "-")</f>
        <v>35.998654920012285</v>
      </c>
      <c r="Z274" s="28">
        <f>IF(ISNUMBER(wat!Z272), IF(wat!Z272=-999,"NA",IF(wat!Z272&gt;99, "&gt;99", IF(wat!Z272&lt;1, "&lt;1",wat!Z272 ))), "-")</f>
        <v>46.126994320223638</v>
      </c>
      <c r="AA274" s="52">
        <f>IF(ISNUMBER(wat!AA272), IF(wat!AA272=-999,"NA",IF(wat!AA272&gt;99, "&gt;99", IF(wat!AA272&lt;1, "&lt;1",wat!AA272 ))), "-")</f>
        <v>32.40463721416539</v>
      </c>
      <c r="AB274" s="53">
        <f>IF(ISNUMBER(wat!AB272), IF(wat!AB272=-999,"NA",IF(wat!AB272&gt;99, "&gt;99", IF(wat!AB272&lt;1, "&lt;1",wat!AB272 ))), "-")</f>
        <v>34.614956605502044</v>
      </c>
      <c r="AC274" s="53">
        <f>IF(ISNUMBER(wat!AC272), IF(wat!AC272=-999,"NA",IF(wat!AC272&gt;99, "&gt;99", IF(wat!AC272&lt;1, "&lt;1",wat!AC272 ))), "-")</f>
        <v>60.984004454923003</v>
      </c>
      <c r="AD274" s="53">
        <f>IF(ISNUMBER(wat!AD272), IF(wat!AD272=-999,"NA",IF(wat!AD272&gt;99, "&gt;99", IF(wat!AD272&lt;1, "&lt;1",wat!AD272 ))), "-")</f>
        <v>32.40463721416539</v>
      </c>
      <c r="AE274" s="29">
        <f>IF(ISNUMBER(wat!AE272), IF(wat!AE272=-999,"NA",wat!AE272), "-")</f>
        <v>0.26898699998855591</v>
      </c>
      <c r="AF274" s="28">
        <f>IF(ISNUMBER(wat!AF272), IF(wat!AF272=-999,"NA",IF(wat!AF272&gt;99, "&gt;99", IF(wat!AF272&lt;1, "&lt;1",wat!AF272 ))), "-")</f>
        <v>19.833473362349348</v>
      </c>
      <c r="AG274" s="28">
        <f>IF(ISNUMBER(wat!AG272), IF(wat!AG272=-999,"NA",IF(wat!AG272&gt;99, "&gt;99", IF(wat!AG272&lt;1, "&lt;1",wat!AG272 ))), "-")</f>
        <v>53.068980726425011</v>
      </c>
      <c r="AH274" s="52">
        <f>IF(ISNUMBER(wat!AH272), IF(wat!AH272=-999,"NA",IF(wat!AH272&gt;99, "&gt;99", IF(wat!AH272&lt;1, "&lt;1",wat!AH272 ))), "-")</f>
        <v>54.948708357882566</v>
      </c>
      <c r="AI274" s="53">
        <f>IF(ISNUMBER(wat!AI272), IF(wat!AI272=-999,"NA",IF(wat!AI272&gt;99, "&gt;99", IF(wat!AI272&lt;1, "&lt;1",wat!AI272 ))), "-")</f>
        <v>66.631026233302293</v>
      </c>
      <c r="AJ274" s="53">
        <f>IF(ISNUMBER(wat!AJ272), IF(wat!AJ272=-999,"NA",IF(wat!AJ272&gt;99, "&gt;99", IF(wat!AJ272&lt;1, "&lt;1",wat!AJ272 ))), "-")</f>
        <v>72.2187506274051</v>
      </c>
      <c r="AK274" s="53">
        <f>IF(ISNUMBER(wat!AK272), IF(wat!AK272=-999,"NA",IF(wat!AK272&gt;99, "&gt;99", IF(wat!AK272&lt;1, "&lt;1",wat!AK272 ))), "-")</f>
        <v>54.948708357882566</v>
      </c>
      <c r="AL274" s="29">
        <f>IF(ISNUMBER(wat!AL272), IF(wat!AL272=-999,"NA",wat!AL272), "-")</f>
        <v>-4.3155338615179062E-2</v>
      </c>
      <c r="AM274" s="28">
        <f>IF(ISNUMBER(wat!AM272), IF(wat!AM272=-999,"NA",IF(wat!AM272&gt;99, "&gt;99", IF(wat!AM272&lt;1, "&lt;1",wat!AM272 ))), "-")</f>
        <v>58.677750649278281</v>
      </c>
      <c r="AN274" s="28">
        <f>IF(ISNUMBER(wat!AN272), IF(wat!AN272=-999,"NA",IF(wat!AN272&gt;99, "&gt;99", IF(wat!AN272&lt;1, "&lt;1",wat!AN272 ))), "-")</f>
        <v>36.387668190631587</v>
      </c>
      <c r="AO274" s="25">
        <f>IF(ISBLANK(wat!AO272), "", wat!AO272)</f>
        <v>271</v>
      </c>
    </row>
    <row r="275" spans="1:41" hidden="1" x14ac:dyDescent="0.25">
      <c r="A275" s="25" t="str">
        <f>IF(ISBLANK(wat!A273), "", wat!A273)</f>
        <v>Fragile or Extremely Fragile</v>
      </c>
      <c r="B275" s="56">
        <f>IF(ISBLANK(wat!B273), "", wat!B273)</f>
        <v>2019</v>
      </c>
      <c r="C275" s="54">
        <f>IF(ISNUMBER(wat!C273), wat!C273, "-")</f>
        <v>1744157.3840942383</v>
      </c>
      <c r="D275" s="28">
        <f>IF(ISNUMBER(wat!D273), wat!D273, "-")</f>
        <v>42.070137023925781</v>
      </c>
      <c r="E275" s="51">
        <f>IF(ISNUMBER(wat!E273), IF(wat!E273=-999,"NA",IF(wat!E273&gt;99, "&gt;99", IF(wat!E273&lt;1, "&lt;1",wat!E273 ))), "-")</f>
        <v>73.586827647998589</v>
      </c>
      <c r="F275" s="28">
        <f>IF(ISNUMBER(wat!F273), IF(wat!F273=-999,"NA",IF(wat!F273&gt;99, "&gt;99", IF(wat!F273&lt;1, "&lt;1",wat!F273 ))), "-")</f>
        <v>9.3374672320602894</v>
      </c>
      <c r="G275" s="28">
        <f>IF(ISNUMBER(wat!G273), IF(wat!G273=-999,"NA",IF(wat!G273&gt;99, "&gt;99", IF(wat!G273&lt;1, "&lt;1",wat!G273 ))), "-")</f>
        <v>11.357209607465531</v>
      </c>
      <c r="H275" s="28">
        <f>IF(ISNUMBER(wat!H273), IF(wat!H273=-999,"NA",IF(wat!H273&gt;99, "&gt;99", IF(wat!H273&lt;1, "&lt;1",wat!H273 ))), "-")</f>
        <v>5.7184955124755898</v>
      </c>
      <c r="I275" s="29">
        <f>IF(ISNUMBER(wat!I273), IF(wat!I273=-999,"NA",wat!I273), "-")</f>
        <v>0.66717571020126343</v>
      </c>
      <c r="J275" s="51">
        <f>IF(ISNUMBER(wat!J273), IF(wat!J273=-999,"NA",IF(wat!J273&gt;99, "&gt;99", wat!J273)), "-")</f>
        <v>61.922074069075641</v>
      </c>
      <c r="K275" s="28">
        <f>IF(ISNUMBER(wat!K273), IF(wat!K273=-999,"NA",IF(wat!K273&gt;99, "&gt;99", IF(wat!K273&lt;1, "&lt;1",wat!K273 ))), "-")</f>
        <v>11.966480495051265</v>
      </c>
      <c r="L275" s="28">
        <f>IF(ISNUMBER(wat!L273), IF(wat!L273=-999,"NA",IF(wat!L273&gt;99, "&gt;99", IF(wat!L273&lt;1, "&lt;1",wat!L273 ))), "-")</f>
        <v>16.894473104526501</v>
      </c>
      <c r="M275" s="28">
        <f>IF(ISNUMBER(wat!M273), IF(wat!M273=-999,"NA",IF(wat!M273&gt;99, "&gt;99", IF(wat!M273&lt;1, "&lt;1",wat!M273 ))), "-")</f>
        <v>9.2169723313465894</v>
      </c>
      <c r="N275" s="29">
        <f>IF(ISNUMBER(wat!N273), IF(wat!N273=-999,"NA",wat!N273), "-")</f>
        <v>0.69593876600265503</v>
      </c>
      <c r="O275" s="51">
        <f>IF(ISNUMBER(wat!O273), IF(wat!O273=-999,"NA",IF(wat!O273&gt;99, "&gt;99", IF(wat!O273&lt;1, "&lt;1",wat!O273 ))), "-")</f>
        <v>89.648994812406158</v>
      </c>
      <c r="P275" s="28">
        <f>IF(ISNUMBER(wat!P273), IF(wat!P273=-999,"NA",IF(wat!P273&gt;99, "&gt;99", IF(wat!P273&lt;1, "&lt;1",wat!P273 ))), "-")</f>
        <v>5.7173610529868117</v>
      </c>
      <c r="Q275" s="28">
        <f>IF(ISNUMBER(wat!Q273), IF(wat!Q273=-999,"NA",IF(wat!Q273&gt;99, "&gt;99", IF(wat!Q273&lt;1, "&lt;1",wat!Q273 ))), "-")</f>
        <v>3.7324912962184817</v>
      </c>
      <c r="R275" s="28" t="str">
        <f>IF(ISNUMBER(wat!R273), IF(wat!R273=-999,"NA",IF(wat!R273&gt;99, "&gt;99", IF(wat!R273&lt;1, "&lt;1",wat!R273 ))), "-")</f>
        <v>&lt;1</v>
      </c>
      <c r="S275" s="29">
        <f>IF(ISNUMBER(wat!S273), IF(wat!S273=-999,"NA",wat!S273), "-")</f>
        <v>0.28369626402854919</v>
      </c>
      <c r="T275" s="52">
        <f>IF(ISNUMBER(wat!T273), IF(wat!T273=-999,"NA",IF(wat!T273&gt;99, "&gt;99", IF(wat!T273&lt;1, "&lt;1",wat!T273 ))), "-")</f>
        <v>42.168752499694001</v>
      </c>
      <c r="U275" s="53">
        <f>IF(ISNUMBER(wat!U273), IF(wat!U273=-999,"NA",IF(wat!U273&gt;99, "&gt;99", IF(wat!U273&lt;1, "&lt;1",wat!U273 ))), "-")</f>
        <v>48.460158758445829</v>
      </c>
      <c r="V275" s="53">
        <f>IF(ISNUMBER(wat!V273), IF(wat!V273=-999,"NA",IF(wat!V273&gt;99, "&gt;99", IF(wat!V273&lt;1, "&lt;1",wat!V273 ))), "-")</f>
        <v>66.216373928913328</v>
      </c>
      <c r="W275" s="53">
        <f>IF(ISNUMBER(wat!W273), IF(wat!W273=-999,"NA",IF(wat!W273&gt;99, "&gt;99", IF(wat!W273&lt;1, "&lt;1",wat!W273 ))), "-")</f>
        <v>42.168752499694001</v>
      </c>
      <c r="X275" s="29">
        <f>IF(ISNUMBER(wat!X273), IF(wat!X273=-999,"NA",wat!X273), "-")</f>
        <v>0.25278431177139282</v>
      </c>
      <c r="Y275" s="28">
        <f>IF(ISNUMBER(wat!Y273), IF(wat!Y273=-999,"NA",IF(wat!Y273&gt;99, "&gt;99", IF(wat!Y273&lt;1, "&lt;1",wat!Y273 ))), "-")</f>
        <v>36.14898857141884</v>
      </c>
      <c r="Z275" s="28">
        <f>IF(ISNUMBER(wat!Z273), IF(wat!Z273=-999,"NA",IF(wat!Z273&gt;99, "&gt;99", IF(wat!Z273&lt;1, "&lt;1",wat!Z273 ))), "-")</f>
        <v>46.775306308640054</v>
      </c>
      <c r="AA275" s="52">
        <f>IF(ISNUMBER(wat!AA273), IF(wat!AA273=-999,"NA",IF(wat!AA273&gt;99, "&gt;99", IF(wat!AA273&lt;1, "&lt;1",wat!AA273 ))), "-")</f>
        <v>32.783736608566713</v>
      </c>
      <c r="AB275" s="53">
        <f>IF(ISNUMBER(wat!AB273), IF(wat!AB273=-999,"NA",IF(wat!AB273&gt;99, "&gt;99", IF(wat!AB273&lt;1, "&lt;1",wat!AB273 ))), "-")</f>
        <v>35.010182625874172</v>
      </c>
      <c r="AC275" s="53">
        <f>IF(ISNUMBER(wat!AC273), IF(wat!AC273=-999,"NA",IF(wat!AC273&gt;99, "&gt;99", IF(wat!AC273&lt;1, "&lt;1",wat!AC273 ))), "-")</f>
        <v>61.739316583076842</v>
      </c>
      <c r="AD275" s="53">
        <f>IF(ISNUMBER(wat!AD273), IF(wat!AD273=-999,"NA",IF(wat!AD273&gt;99, "&gt;99", IF(wat!AD273&lt;1, "&lt;1",wat!AD273 ))), "-")</f>
        <v>32.783736608566713</v>
      </c>
      <c r="AE275" s="29">
        <f>IF(ISNUMBER(wat!AE273), IF(wat!AE273=-999,"NA",wat!AE273), "-")</f>
        <v>0.26898699998855591</v>
      </c>
      <c r="AF275" s="28">
        <f>IF(ISNUMBER(wat!AF273), IF(wat!AF273=-999,"NA",IF(wat!AF273&gt;99, "&gt;99", IF(wat!AF273&lt;1, "&lt;1",wat!AF273 ))), "-")</f>
        <v>20.098445934838725</v>
      </c>
      <c r="AG275" s="28">
        <f>IF(ISNUMBER(wat!AG273), IF(wat!AG273=-999,"NA",IF(wat!AG273&gt;99, "&gt;99", IF(wat!AG273&lt;1, "&lt;1",wat!AG273 ))), "-")</f>
        <v>53.790108629288213</v>
      </c>
      <c r="AH275" s="52">
        <f>IF(ISNUMBER(wat!AH273), IF(wat!AH273=-999,"NA",IF(wat!AH273&gt;99, "&gt;99", IF(wat!AH273&lt;1, "&lt;1",wat!AH273 ))), "-")</f>
        <v>55.09175943985003</v>
      </c>
      <c r="AI275" s="53">
        <f>IF(ISNUMBER(wat!AI273), IF(wat!AI273=-999,"NA",IF(wat!AI273&gt;99, "&gt;99", IF(wat!AI273&lt;1, "&lt;1",wat!AI273 ))), "-")</f>
        <v>66.980546516587296</v>
      </c>
      <c r="AJ275" s="53">
        <f>IF(ISNUMBER(wat!AJ273), IF(wat!AJ273=-999,"NA",IF(wat!AJ273&gt;99, "&gt;99", IF(wat!AJ273&lt;1, "&lt;1",wat!AJ273 ))), "-")</f>
        <v>72.381206204637266</v>
      </c>
      <c r="AK275" s="53">
        <f>IF(ISNUMBER(wat!AK273), IF(wat!AK273=-999,"NA",IF(wat!AK273&gt;99, "&gt;99", IF(wat!AK273&lt;1, "&lt;1",wat!AK273 ))), "-")</f>
        <v>55.09175943985003</v>
      </c>
      <c r="AL275" s="29">
        <f>IF(ISNUMBER(wat!AL273), IF(wat!AL273=-999,"NA",wat!AL273), "-")</f>
        <v>-4.3155338615179062E-2</v>
      </c>
      <c r="AM275" s="28">
        <f>IF(ISNUMBER(wat!AM273), IF(wat!AM273=-999,"NA",IF(wat!AM273&gt;99, "&gt;99", IF(wat!AM273&lt;1, "&lt;1",wat!AM273 ))), "-")</f>
        <v>58.250311768673349</v>
      </c>
      <c r="AN275" s="28">
        <f>IF(ISNUMBER(wat!AN273), IF(wat!AN273=-999,"NA",IF(wat!AN273&gt;99, "&gt;99", IF(wat!AN273&lt;1, "&lt;1",wat!AN273 ))), "-")</f>
        <v>37.116044096719591</v>
      </c>
      <c r="AO275" s="25">
        <f>IF(ISBLANK(wat!AO273), "", wat!AO273)</f>
        <v>272</v>
      </c>
    </row>
    <row r="276" spans="1:41" x14ac:dyDescent="0.25">
      <c r="A276" s="25" t="str">
        <f>IF(ISBLANK(wat!A274), "", wat!A274)</f>
        <v>Fragile or Extremely Fragile</v>
      </c>
      <c r="B276" s="56">
        <f>IF(ISBLANK(wat!B274), "", wat!B274)</f>
        <v>2020</v>
      </c>
      <c r="C276" s="54">
        <f>IF(ISNUMBER(wat!C274), wat!C274, "-")</f>
        <v>1782108.9766845703</v>
      </c>
      <c r="D276" s="28">
        <f>IF(ISNUMBER(wat!D274), wat!D274, "-")</f>
        <v>42.541610717773438</v>
      </c>
      <c r="E276" s="51">
        <f>IF(ISNUMBER(wat!E274), IF(wat!E274=-999,"NA",IF(wat!E274&gt;99, "&gt;99", IF(wat!E274&lt;1, "&lt;1",wat!E274 ))), "-")</f>
        <v>74.195412245650942</v>
      </c>
      <c r="F276" s="28">
        <f>IF(ISNUMBER(wat!F274), IF(wat!F274=-999,"NA",IF(wat!F274&gt;99, "&gt;99", IF(wat!F274&lt;1, "&lt;1",wat!F274 ))), "-")</f>
        <v>9.4276009269143319</v>
      </c>
      <c r="G276" s="28">
        <f>IF(ISNUMBER(wat!G274), IF(wat!G274=-999,"NA",IF(wat!G274&gt;99, "&gt;99", IF(wat!G274&lt;1, "&lt;1",wat!G274 ))), "-")</f>
        <v>11.017175909983363</v>
      </c>
      <c r="H276" s="28">
        <f>IF(ISNUMBER(wat!H274), IF(wat!H274=-999,"NA",IF(wat!H274&gt;99, "&gt;99", IF(wat!H274&lt;1, "&lt;1",wat!H274 ))), "-")</f>
        <v>5.3598109174513517</v>
      </c>
      <c r="I276" s="29">
        <f>IF(ISNUMBER(wat!I274), IF(wat!I274=-999,"NA",wat!I274), "-")</f>
        <v>0.66717571020126343</v>
      </c>
      <c r="J276" s="51">
        <f>IF(ISNUMBER(wat!J274), IF(wat!J274=-999,"NA",IF(wat!J274&gt;99, "&gt;99", wat!J274)), "-")</f>
        <v>62.549252050320206</v>
      </c>
      <c r="K276" s="28">
        <f>IF(ISNUMBER(wat!K274), IF(wat!K274=-999,"NA",IF(wat!K274&gt;99, "&gt;99", IF(wat!K274&lt;1, "&lt;1",wat!K274 ))), "-")</f>
        <v>12.201338438628015</v>
      </c>
      <c r="L276" s="28">
        <f>IF(ISNUMBER(wat!L274), IF(wat!L274=-999,"NA",IF(wat!L274&gt;99, "&gt;99", IF(wat!L274&lt;1, "&lt;1",wat!L274 ))), "-")</f>
        <v>16.53697189333268</v>
      </c>
      <c r="M276" s="28">
        <f>IF(ISNUMBER(wat!M274), IF(wat!M274=-999,"NA",IF(wat!M274&gt;99, "&gt;99", IF(wat!M274&lt;1, "&lt;1",wat!M274 ))), "-")</f>
        <v>8.7124376177190967</v>
      </c>
      <c r="N276" s="29">
        <f>IF(ISNUMBER(wat!N274), IF(wat!N274=-999,"NA",wat!N274), "-")</f>
        <v>0.69593876600265503</v>
      </c>
      <c r="O276" s="51">
        <f>IF(ISNUMBER(wat!O274), IF(wat!O274=-999,"NA",IF(wat!O274&gt;99, "&gt;99", IF(wat!O274&lt;1, "&lt;1",wat!O274 ))), "-")</f>
        <v>89.925179565945427</v>
      </c>
      <c r="P276" s="28">
        <f>IF(ISNUMBER(wat!P274), IF(wat!P274=-999,"NA",IF(wat!P274&gt;99, "&gt;99", IF(wat!P274&lt;1, "&lt;1",wat!P274 ))), "-")</f>
        <v>5.6812811442993256</v>
      </c>
      <c r="Q276" s="28">
        <f>IF(ISNUMBER(wat!Q274), IF(wat!Q274=-999,"NA",IF(wat!Q274&gt;99, "&gt;99", IF(wat!Q274&lt;1, "&lt;1",wat!Q274 ))), "-")</f>
        <v>3.5619189314020185</v>
      </c>
      <c r="R276" s="28" t="str">
        <f>IF(ISNUMBER(wat!R274), IF(wat!R274=-999,"NA",IF(wat!R274&gt;99, "&gt;99", IF(wat!R274&lt;1, "&lt;1",wat!R274 ))), "-")</f>
        <v>&lt;1</v>
      </c>
      <c r="S276" s="29">
        <f>IF(ISNUMBER(wat!S274), IF(wat!S274=-999,"NA",wat!S274), "-")</f>
        <v>0.28369626402854919</v>
      </c>
      <c r="T276" s="52">
        <f>IF(ISNUMBER(wat!T274), IF(wat!T274=-999,"NA",IF(wat!T274&gt;99, "&gt;99", IF(wat!T274&lt;1, "&lt;1",wat!T274 ))), "-")</f>
        <v>42.514974880243372</v>
      </c>
      <c r="U276" s="53">
        <f>IF(ISNUMBER(wat!U274), IF(wat!U274=-999,"NA",IF(wat!U274&gt;99, "&gt;99", IF(wat!U274&lt;1, "&lt;1",wat!U274 ))), "-")</f>
        <v>48.860226573202333</v>
      </c>
      <c r="V276" s="53">
        <f>IF(ISNUMBER(wat!V274), IF(wat!V274=-999,"NA",IF(wat!V274&gt;99, "&gt;99", IF(wat!V274&lt;1, "&lt;1",wat!V274 ))), "-")</f>
        <v>66.711536480347903</v>
      </c>
      <c r="W276" s="53">
        <f>IF(ISNUMBER(wat!W274), IF(wat!W274=-999,"NA",IF(wat!W274&gt;99, "&gt;99", IF(wat!W274&lt;1, "&lt;1",wat!W274 ))), "-")</f>
        <v>42.514974880243372</v>
      </c>
      <c r="X276" s="29">
        <f>IF(ISNUMBER(wat!X274), IF(wat!X274=-999,"NA",wat!X274), "-")</f>
        <v>0.25278431177139282</v>
      </c>
      <c r="Y276" s="28">
        <f>IF(ISNUMBER(wat!Y274), IF(wat!Y274=-999,"NA",IF(wat!Y274&gt;99, "&gt;99", IF(wat!Y274&lt;1, "&lt;1",wat!Y274 ))), "-")</f>
        <v>36.328041276224702</v>
      </c>
      <c r="Z276" s="28">
        <f>IF(ISNUMBER(wat!Z274), IF(wat!Z274=-999,"NA",IF(wat!Z274&gt;99, "&gt;99", IF(wat!Z274&lt;1, "&lt;1",wat!Z274 ))), "-")</f>
        <v>47.294971896340584</v>
      </c>
      <c r="AA276" s="52">
        <f>IF(ISNUMBER(wat!AA274), IF(wat!AA274=-999,"NA",IF(wat!AA274&gt;99, "&gt;99", IF(wat!AA274&lt;1, "&lt;1",wat!AA274 ))), "-")</f>
        <v>33.120370705649989</v>
      </c>
      <c r="AB276" s="53">
        <f>IF(ISNUMBER(wat!AB274), IF(wat!AB274=-999,"NA",IF(wat!AB274&gt;99, "&gt;99", IF(wat!AB274&lt;1, "&lt;1",wat!AB274 ))), "-")</f>
        <v>35.27781260373434</v>
      </c>
      <c r="AC276" s="53">
        <f>IF(ISNUMBER(wat!AC274), IF(wat!AC274=-999,"NA",IF(wat!AC274&gt;99, "&gt;99", IF(wat!AC274&lt;1, "&lt;1",wat!AC274 ))), "-")</f>
        <v>62.417674388943446</v>
      </c>
      <c r="AD276" s="53">
        <f>IF(ISNUMBER(wat!AD274), IF(wat!AD274=-999,"NA",IF(wat!AD274&gt;99, "&gt;99", IF(wat!AD274&lt;1, "&lt;1",wat!AD274 ))), "-")</f>
        <v>33.120370705649989</v>
      </c>
      <c r="AE276" s="29">
        <f>IF(ISNUMBER(wat!AE274), IF(wat!AE274=-999,"NA",wat!AE274), "-")</f>
        <v>0.26898699998855591</v>
      </c>
      <c r="AF276" s="28">
        <f>IF(ISNUMBER(wat!AF274), IF(wat!AF274=-999,"NA",IF(wat!AF274&gt;99, "&gt;99", IF(wat!AF274&lt;1, "&lt;1",wat!AF274 ))), "-")</f>
        <v>20.353442691856927</v>
      </c>
      <c r="AG276" s="28">
        <f>IF(ISNUMBER(wat!AG274), IF(wat!AG274=-999,"NA",IF(wat!AG274&gt;99, "&gt;99", IF(wat!AG274&lt;1, "&lt;1",wat!AG274 ))), "-")</f>
        <v>54.397147797091314</v>
      </c>
      <c r="AH276" s="52">
        <f>IF(ISNUMBER(wat!AH274), IF(wat!AH274=-999,"NA",IF(wat!AH274&gt;99, "&gt;99", IF(wat!AH274&lt;1, "&lt;1",wat!AH274 ))), "-")</f>
        <v>55.203700764201244</v>
      </c>
      <c r="AI276" s="53">
        <f>IF(ISNUMBER(wat!AI274), IF(wat!AI274=-999,"NA",IF(wat!AI274&gt;99, "&gt;99", IF(wat!AI274&lt;1, "&lt;1",wat!AI274 ))), "-")</f>
        <v>67.205174640819536</v>
      </c>
      <c r="AJ276" s="53">
        <f>IF(ISNUMBER(wat!AJ274), IF(wat!AJ274=-999,"NA",IF(wat!AJ274&gt;99, "&gt;99", IF(wat!AJ274&lt;1, "&lt;1",wat!AJ274 ))), "-")</f>
        <v>72.510998124308941</v>
      </c>
      <c r="AK276" s="53">
        <f>IF(ISNUMBER(wat!AK274), IF(wat!AK274=-999,"NA",IF(wat!AK274&gt;99, "&gt;99", IF(wat!AK274&lt;1, "&lt;1",wat!AK274 ))), "-")</f>
        <v>55.203700764201244</v>
      </c>
      <c r="AL276" s="29">
        <f>IF(ISNUMBER(wat!AL274), IF(wat!AL274=-999,"NA",wat!AL274), "-")</f>
        <v>-4.3155338615179062E-2</v>
      </c>
      <c r="AM276" s="28">
        <f>IF(ISNUMBER(wat!AM274), IF(wat!AM274=-999,"NA",IF(wat!AM274&gt;99, "&gt;99", IF(wat!AM274&lt;1, "&lt;1",wat!AM274 ))), "-")</f>
        <v>57.903968591957153</v>
      </c>
      <c r="AN276" s="28">
        <f>IF(ISNUMBER(wat!AN274), IF(wat!AN274=-999,"NA",IF(wat!AN274&gt;99, "&gt;99", IF(wat!AN274&lt;1, "&lt;1",wat!AN274 ))), "-")</f>
        <v>37.702492118287594</v>
      </c>
      <c r="AO276" s="25">
        <f>IF(ISBLANK(wat!AO274), "", wat!AO274)</f>
        <v>273</v>
      </c>
    </row>
    <row r="277" spans="1:41" hidden="1" x14ac:dyDescent="0.25">
      <c r="A277" s="25" t="str">
        <f>IF(ISBLANK(wat!A275), "", wat!A275)</f>
        <v>Least Developed Countries</v>
      </c>
      <c r="B277" s="56">
        <f>IF(ISBLANK(wat!B275), "", wat!B275)</f>
        <v>2000</v>
      </c>
      <c r="C277" s="54">
        <f>IF(ISNUMBER(wat!C275), wat!C275, "-")</f>
        <v>649947.12787055969</v>
      </c>
      <c r="D277" s="28">
        <f>IF(ISNUMBER(wat!D275), wat!D275, "-")</f>
        <v>25.107343673706055</v>
      </c>
      <c r="E277" s="51">
        <f>IF(ISNUMBER(wat!E275), IF(wat!E275=-999,"NA",IF(wat!E275&gt;99, "&gt;99", IF(wat!E275&lt;1, "&lt;1",wat!E275 ))), "-")</f>
        <v>50.659085869166653</v>
      </c>
      <c r="F277" s="28">
        <f>IF(ISNUMBER(wat!F275), IF(wat!F275=-999,"NA",IF(wat!F275&gt;99, "&gt;99", IF(wat!F275&lt;1, "&lt;1",wat!F275 ))), "-")</f>
        <v>8.802544348172848</v>
      </c>
      <c r="G277" s="28">
        <f>IF(ISNUMBER(wat!G275), IF(wat!G275=-999,"NA",IF(wat!G275&gt;99, "&gt;99", IF(wat!G275&lt;1, "&lt;1",wat!G275 ))), "-")</f>
        <v>25.963420688008753</v>
      </c>
      <c r="H277" s="28">
        <f>IF(ISNUMBER(wat!H275), IF(wat!H275=-999,"NA",IF(wat!H275&gt;99, "&gt;99", IF(wat!H275&lt;1, "&lt;1",wat!H275 ))), "-")</f>
        <v>14.574949094651741</v>
      </c>
      <c r="I277" s="29">
        <f>IF(ISNUMBER(wat!I275), IF(wat!I275=-999,"NA",wat!I275), "-")</f>
        <v>0.80795663595199585</v>
      </c>
      <c r="J277" s="51">
        <f>IF(ISNUMBER(wat!J275), IF(wat!J275=-999,"NA",IF(wat!J275&gt;99, "&gt;99", wat!J275)), "-")</f>
        <v>42.16232634312496</v>
      </c>
      <c r="K277" s="28">
        <f>IF(ISNUMBER(wat!K275), IF(wat!K275=-999,"NA",IF(wat!K275&gt;99, "&gt;99", IF(wat!K275&lt;1, "&lt;1",wat!K275 ))), "-")</f>
        <v>8.6169387730343168</v>
      </c>
      <c r="L277" s="28">
        <f>IF(ISNUMBER(wat!L275), IF(wat!L275=-999,"NA",IF(wat!L275&gt;99, "&gt;99", IF(wat!L275&lt;1, "&lt;1",wat!L275 ))), "-")</f>
        <v>31.018196980507589</v>
      </c>
      <c r="M277" s="28">
        <f>IF(ISNUMBER(wat!M275), IF(wat!M275=-999,"NA",IF(wat!M275&gt;99, "&gt;99", IF(wat!M275&lt;1, "&lt;1",wat!M275 ))), "-")</f>
        <v>18.202537903333145</v>
      </c>
      <c r="N277" s="29">
        <f>IF(ISNUMBER(wat!N275), IF(wat!N275=-999,"NA",wat!N275), "-")</f>
        <v>0.74234575033187866</v>
      </c>
      <c r="O277" s="51">
        <f>IF(ISNUMBER(wat!O275), IF(wat!O275=-999,"NA",IF(wat!O275&gt;99, "&gt;99", IF(wat!O275&lt;1, "&lt;1",wat!O275 ))), "-")</f>
        <v>76.004058702511699</v>
      </c>
      <c r="P277" s="28">
        <f>IF(ISNUMBER(wat!P275), IF(wat!P275=-999,"NA",IF(wat!P275&gt;99, "&gt;99", IF(wat!P275&lt;1, "&lt;1",wat!P275 ))), "-")</f>
        <v>9.3561871274585098</v>
      </c>
      <c r="Q277" s="28">
        <f>IF(ISNUMBER(wat!Q275), IF(wat!Q275=-999,"NA",IF(wat!Q275&gt;99, "&gt;99", IF(wat!Q275&lt;1, "&lt;1",wat!Q275 ))), "-")</f>
        <v>10.885534250134532</v>
      </c>
      <c r="R277" s="28">
        <f>IF(ISNUMBER(wat!R275), IF(wat!R275=-999,"NA",IF(wat!R275&gt;99, "&gt;99", IF(wat!R275&lt;1, "&lt;1",wat!R275 ))), "-")</f>
        <v>3.754219919895263</v>
      </c>
      <c r="S277" s="29">
        <f>IF(ISNUMBER(wat!S275), IF(wat!S275=-999,"NA",wat!S275), "-")</f>
        <v>0.46596637368202209</v>
      </c>
      <c r="T277" s="52">
        <f>IF(ISNUMBER(wat!T275), IF(wat!T275=-999,"NA",IF(wat!T275&gt;99, "&gt;99", IF(wat!T275&lt;1, "&lt;1",wat!T275 ))), "-")</f>
        <v>24.966240033378451</v>
      </c>
      <c r="U277" s="53">
        <f>IF(ISNUMBER(wat!U275), IF(wat!U275=-999,"NA",IF(wat!U275&gt;99, "&gt;99", IF(wat!U275&lt;1, "&lt;1",wat!U275 ))), "-")</f>
        <v>24.966240033378451</v>
      </c>
      <c r="V277" s="53">
        <f>IF(ISNUMBER(wat!V275), IF(wat!V275=-999,"NA",IF(wat!V275&gt;99, "&gt;99", IF(wat!V275&lt;1, "&lt;1",wat!V275 ))), "-")</f>
        <v>49.760000873745874</v>
      </c>
      <c r="W277" s="53">
        <f>IF(ISNUMBER(wat!W275), IF(wat!W275=-999,"NA",IF(wat!W275&gt;99, "&gt;99", IF(wat!W275&lt;1, "&lt;1",wat!W275 ))), "-")</f>
        <v>31.498333205821762</v>
      </c>
      <c r="X277" s="29">
        <f>IF(ISNUMBER(wat!X275), IF(wat!X275=-999,"NA",wat!X275), "-")</f>
        <v>0.60616081953048706</v>
      </c>
      <c r="Y277" s="28">
        <f>IF(ISNUMBER(wat!Y275), IF(wat!Y275=-999,"NA",IF(wat!Y275&gt;99, "&gt;99", IF(wat!Y275&lt;1, "&lt;1",wat!Y275 ))), "-")</f>
        <v>19.959703225953962</v>
      </c>
      <c r="Z277" s="28">
        <f>IF(ISNUMBER(wat!Z275), IF(wat!Z275=-999,"NA",IF(wat!Z275&gt;99, "&gt;99", IF(wat!Z275&lt;1, "&lt;1",wat!Z275 ))), "-")</f>
        <v>39.501926991385531</v>
      </c>
      <c r="AA277" s="52">
        <f>IF(ISNUMBER(wat!AA275), IF(wat!AA275=-999,"NA",IF(wat!AA275&gt;99, "&gt;99", IF(wat!AA275&lt;1, "&lt;1",wat!AA275 ))), "-")</f>
        <v>18.357371487511188</v>
      </c>
      <c r="AB277" s="53">
        <f>IF(ISNUMBER(wat!AB275), IF(wat!AB275=-999,"NA",IF(wat!AB275&gt;99, "&gt;99", IF(wat!AB275&lt;1, "&lt;1",wat!AB275 ))), "-")</f>
        <v>18.357371487511188</v>
      </c>
      <c r="AC277" s="53">
        <f>IF(ISNUMBER(wat!AC275), IF(wat!AC275=-999,"NA",IF(wat!AC275&gt;99, "&gt;99", IF(wat!AC275&lt;1, "&lt;1",wat!AC275 ))), "-")</f>
        <v>44.956335782150575</v>
      </c>
      <c r="AD277" s="53">
        <f>IF(ISNUMBER(wat!AD275), IF(wat!AD275=-999,"NA",IF(wat!AD275&gt;99, "&gt;99", IF(wat!AD275&lt;1, "&lt;1",wat!AD275 ))), "-")</f>
        <v>26.447641906587403</v>
      </c>
      <c r="AE277" s="29">
        <f>IF(ISNUMBER(wat!AE275), IF(wat!AE275=-999,"NA",wat!AE275), "-")</f>
        <v>0.46658957004547119</v>
      </c>
      <c r="AF277" s="28">
        <f>IF(ISNUMBER(wat!AF275), IF(wat!AF275=-999,"NA",IF(wat!AF275&gt;99, "&gt;99", IF(wat!AF275&lt;1, "&lt;1",wat!AF275 ))), "-")</f>
        <v>9.2435367247463258</v>
      </c>
      <c r="AG277" s="28">
        <f>IF(ISNUMBER(wat!AG275), IF(wat!AG275=-999,"NA",IF(wat!AG275&gt;99, "&gt;99", IF(wat!AG275&lt;1, "&lt;1",wat!AG275 ))), "-")</f>
        <v>41.535728391412938</v>
      </c>
      <c r="AH277" s="52">
        <f>IF(ISNUMBER(wat!AH275), IF(wat!AH275=-999,"NA",IF(wat!AH275&gt;99, "&gt;99", IF(wat!AH275&lt;1, "&lt;1",wat!AH275 ))), "-")</f>
        <v>44.679825054040847</v>
      </c>
      <c r="AI277" s="53">
        <f>IF(ISNUMBER(wat!AI275), IF(wat!AI275=-999,"NA",IF(wat!AI275&gt;99, "&gt;99", IF(wat!AI275&lt;1, "&lt;1",wat!AI275 ))), "-")</f>
        <v>44.679825054040847</v>
      </c>
      <c r="AJ277" s="53">
        <f>IF(ISNUMBER(wat!AJ275), IF(wat!AJ275=-999,"NA",IF(wat!AJ275&gt;99, "&gt;99", IF(wat!AJ275&lt;1, "&lt;1",wat!AJ275 ))), "-")</f>
        <v>64.088847587543526</v>
      </c>
      <c r="AK277" s="53">
        <f>IF(ISNUMBER(wat!AK275), IF(wat!AK275=-999,"NA",IF(wat!AK275&gt;99, "&gt;99", IF(wat!AK275&lt;1, "&lt;1",wat!AK275 ))), "-")</f>
        <v>46.564033677895743</v>
      </c>
      <c r="AL277" s="29">
        <f>IF(ISNUMBER(wat!AL275), IF(wat!AL275=-999,"NA",wat!AL275), "-")</f>
        <v>0.50718969106674194</v>
      </c>
      <c r="AM277" s="28">
        <f>IF(ISNUMBER(wat!AM275), IF(wat!AM275=-999,"NA",IF(wat!AM275&gt;99, "&gt;99", IF(wat!AM275&lt;1, "&lt;1",wat!AM275 ))), "-")</f>
        <v>51.924941338342443</v>
      </c>
      <c r="AN277" s="28">
        <f>IF(ISNUMBER(wat!AN275), IF(wat!AN275=-999,"NA",IF(wat!AN275&gt;99, "&gt;99", IF(wat!AN275&lt;1, "&lt;1",wat!AN275 ))), "-")</f>
        <v>33.43530449162779</v>
      </c>
      <c r="AO277" s="25">
        <f>IF(ISBLANK(wat!AO275), "", wat!AO275)</f>
        <v>274</v>
      </c>
    </row>
    <row r="278" spans="1:41" hidden="1" x14ac:dyDescent="0.25">
      <c r="A278" s="25" t="str">
        <f>IF(ISBLANK(wat!A276), "", wat!A276)</f>
        <v>Least Developed Countries</v>
      </c>
      <c r="B278" s="56">
        <f>IF(ISBLANK(wat!B276), "", wat!B276)</f>
        <v>2001</v>
      </c>
      <c r="C278" s="54">
        <f>IF(ISNUMBER(wat!C276), wat!C276, "-")</f>
        <v>666364.87426280975</v>
      </c>
      <c r="D278" s="28">
        <f>IF(ISNUMBER(wat!D276), wat!D276, "-")</f>
        <v>25.498453140258789</v>
      </c>
      <c r="E278" s="51">
        <f>IF(ISNUMBER(wat!E276), IF(wat!E276=-999,"NA",IF(wat!E276&gt;99, "&gt;99", IF(wat!E276&lt;1, "&lt;1",wat!E276 ))), "-")</f>
        <v>51.356244166129216</v>
      </c>
      <c r="F278" s="28">
        <f>IF(ISNUMBER(wat!F276), IF(wat!F276=-999,"NA",IF(wat!F276&gt;99, "&gt;99", IF(wat!F276&lt;1, "&lt;1",wat!F276 ))), "-")</f>
        <v>8.9703897566696753</v>
      </c>
      <c r="G278" s="28">
        <f>IF(ISNUMBER(wat!G276), IF(wat!G276=-999,"NA",IF(wat!G276&gt;99, "&gt;99", IF(wat!G276&lt;1, "&lt;1",wat!G276 ))), "-")</f>
        <v>25.479934670070108</v>
      </c>
      <c r="H278" s="28">
        <f>IF(ISNUMBER(wat!H276), IF(wat!H276=-999,"NA",IF(wat!H276&gt;99, "&gt;99", IF(wat!H276&lt;1, "&lt;1",wat!H276 ))), "-")</f>
        <v>14.193431407130999</v>
      </c>
      <c r="I278" s="29">
        <f>IF(ISNUMBER(wat!I276), IF(wat!I276=-999,"NA",wat!I276), "-")</f>
        <v>0.80795663595199585</v>
      </c>
      <c r="J278" s="51">
        <f>IF(ISNUMBER(wat!J276), IF(wat!J276=-999,"NA",IF(wat!J276&gt;99, "&gt;99", wat!J276)), "-")</f>
        <v>42.793077426130111</v>
      </c>
      <c r="K278" s="28">
        <f>IF(ISNUMBER(wat!K276), IF(wat!K276=-999,"NA",IF(wat!K276&gt;99, "&gt;99", IF(wat!K276&lt;1, "&lt;1",wat!K276 ))), "-")</f>
        <v>8.8548191002692178</v>
      </c>
      <c r="L278" s="28">
        <f>IF(ISNUMBER(wat!L276), IF(wat!L276=-999,"NA",IF(wat!L276&gt;99, "&gt;99", IF(wat!L276&lt;1, "&lt;1",wat!L276 ))), "-")</f>
        <v>30.552832502766634</v>
      </c>
      <c r="M278" s="28">
        <f>IF(ISNUMBER(wat!M276), IF(wat!M276=-999,"NA",IF(wat!M276&gt;99, "&gt;99", IF(wat!M276&lt;1, "&lt;1",wat!M276 ))), "-")</f>
        <v>17.799270970834051</v>
      </c>
      <c r="N278" s="29">
        <f>IF(ISNUMBER(wat!N276), IF(wat!N276=-999,"NA",wat!N276), "-")</f>
        <v>0.74234575033187866</v>
      </c>
      <c r="O278" s="51">
        <f>IF(ISNUMBER(wat!O276), IF(wat!O276=-999,"NA",IF(wat!O276&gt;99, "&gt;99", IF(wat!O276&lt;1, "&lt;1",wat!O276 ))), "-")</f>
        <v>76.376161298323154</v>
      </c>
      <c r="P278" s="28">
        <f>IF(ISNUMBER(wat!P276), IF(wat!P276=-999,"NA",IF(wat!P276&gt;99, "&gt;99", IF(wat!P276&lt;1, "&lt;1",wat!P276 ))), "-")</f>
        <v>9.3080649730400946</v>
      </c>
      <c r="Q278" s="28">
        <f>IF(ISNUMBER(wat!Q276), IF(wat!Q276=-999,"NA",IF(wat!Q276&gt;99, "&gt;99", IF(wat!Q276&lt;1, "&lt;1",wat!Q276 ))), "-")</f>
        <v>10.657907698894512</v>
      </c>
      <c r="R278" s="28">
        <f>IF(ISNUMBER(wat!R276), IF(wat!R276=-999,"NA",IF(wat!R276&gt;99, "&gt;99", IF(wat!R276&lt;1, "&lt;1",wat!R276 ))), "-")</f>
        <v>3.6578660297422316</v>
      </c>
      <c r="S278" s="29">
        <f>IF(ISNUMBER(wat!S276), IF(wat!S276=-999,"NA",wat!S276), "-")</f>
        <v>0.46596637368202209</v>
      </c>
      <c r="T278" s="52">
        <f>IF(ISNUMBER(wat!T276), IF(wat!T276=-999,"NA",IF(wat!T276&gt;99, "&gt;99", IF(wat!T276&lt;1, "&lt;1",wat!T276 ))), "-")</f>
        <v>25.322907303427318</v>
      </c>
      <c r="U278" s="53">
        <f>IF(ISNUMBER(wat!U276), IF(wat!U276=-999,"NA",IF(wat!U276&gt;99, "&gt;99", IF(wat!U276&lt;1, "&lt;1",wat!U276 ))), "-")</f>
        <v>25.322907303427318</v>
      </c>
      <c r="V278" s="53">
        <f>IF(ISNUMBER(wat!V276), IF(wat!V276=-999,"NA",IF(wat!V276&gt;99, "&gt;99", IF(wat!V276&lt;1, "&lt;1",wat!V276 ))), "-")</f>
        <v>50.392528256422807</v>
      </c>
      <c r="W278" s="53">
        <f>IF(ISNUMBER(wat!W276), IF(wat!W276=-999,"NA",IF(wat!W276&gt;99, "&gt;99", IF(wat!W276&lt;1, "&lt;1",wat!W276 ))), "-")</f>
        <v>31.770999242104377</v>
      </c>
      <c r="X278" s="29">
        <f>IF(ISNUMBER(wat!X276), IF(wat!X276=-999,"NA",wat!X276), "-")</f>
        <v>0.60616081953048706</v>
      </c>
      <c r="Y278" s="28">
        <f>IF(ISNUMBER(wat!Y276), IF(wat!Y276=-999,"NA",IF(wat!Y276&gt;99, "&gt;99", IF(wat!Y276&lt;1, "&lt;1",wat!Y276 ))), "-")</f>
        <v>20.476013481986545</v>
      </c>
      <c r="Z278" s="28">
        <f>IF(ISNUMBER(wat!Z276), IF(wat!Z276=-999,"NA",IF(wat!Z276&gt;99, "&gt;99", IF(wat!Z276&lt;1, "&lt;1",wat!Z276 ))), "-")</f>
        <v>39.850620440812364</v>
      </c>
      <c r="AA278" s="52">
        <f>IF(ISNUMBER(wat!AA276), IF(wat!AA276=-999,"NA",IF(wat!AA276&gt;99, "&gt;99", IF(wat!AA276&lt;1, "&lt;1",wat!AA276 ))), "-")</f>
        <v>18.531731384051735</v>
      </c>
      <c r="AB278" s="53">
        <f>IF(ISNUMBER(wat!AB276), IF(wat!AB276=-999,"NA",IF(wat!AB276&gt;99, "&gt;99", IF(wat!AB276&lt;1, "&lt;1",wat!AB276 ))), "-")</f>
        <v>18.531731384051735</v>
      </c>
      <c r="AC278" s="53">
        <f>IF(ISNUMBER(wat!AC276), IF(wat!AC276=-999,"NA",IF(wat!AC276&gt;99, "&gt;99", IF(wat!AC276&lt;1, "&lt;1",wat!AC276 ))), "-")</f>
        <v>45.645392298827531</v>
      </c>
      <c r="AD278" s="53">
        <f>IF(ISNUMBER(wat!AD276), IF(wat!AD276=-999,"NA",IF(wat!AD276&gt;99, "&gt;99", IF(wat!AD276&lt;1, "&lt;1",wat!AD276 ))), "-")</f>
        <v>26.65282638925288</v>
      </c>
      <c r="AE278" s="29">
        <f>IF(ISNUMBER(wat!AE276), IF(wat!AE276=-999,"NA",wat!AE276), "-")</f>
        <v>0.46658957004547119</v>
      </c>
      <c r="AF278" s="28">
        <f>IF(ISNUMBER(wat!AF276), IF(wat!AF276=-999,"NA",IF(wat!AF276&gt;99, "&gt;99", IF(wat!AF276&lt;1, "&lt;1",wat!AF276 ))), "-")</f>
        <v>9.6187118909635121</v>
      </c>
      <c r="AG278" s="28">
        <f>IF(ISNUMBER(wat!AG276), IF(wat!AG276=-999,"NA",IF(wat!AG276&gt;99, "&gt;99", IF(wat!AG276&lt;1, "&lt;1",wat!AG276 ))), "-")</f>
        <v>42.029184635435804</v>
      </c>
      <c r="AH278" s="52">
        <f>IF(ISNUMBER(wat!AH276), IF(wat!AH276=-999,"NA",IF(wat!AH276&gt;99, "&gt;99", IF(wat!AH276&lt;1, "&lt;1",wat!AH276 ))), "-")</f>
        <v>45.165409750294856</v>
      </c>
      <c r="AI278" s="53">
        <f>IF(ISNUMBER(wat!AI276), IF(wat!AI276=-999,"NA",IF(wat!AI276&gt;99, "&gt;99", IF(wat!AI276&lt;1, "&lt;1",wat!AI276 ))), "-")</f>
        <v>45.165409750294856</v>
      </c>
      <c r="AJ278" s="53">
        <f>IF(ISNUMBER(wat!AJ276), IF(wat!AJ276=-999,"NA",IF(wat!AJ276&gt;99, "&gt;99", IF(wat!AJ276&lt;1, "&lt;1",wat!AJ276 ))), "-")</f>
        <v>64.262741736872002</v>
      </c>
      <c r="AK278" s="53">
        <f>IF(ISNUMBER(wat!AK276), IF(wat!AK276=-999,"NA",IF(wat!AK276&gt;99, "&gt;99", IF(wat!AK276&lt;1, "&lt;1",wat!AK276 ))), "-")</f>
        <v>46.725310498244603</v>
      </c>
      <c r="AL278" s="29">
        <f>IF(ISNUMBER(wat!AL276), IF(wat!AL276=-999,"NA",wat!AL276), "-")</f>
        <v>0.50718969106674194</v>
      </c>
      <c r="AM278" s="28">
        <f>IF(ISNUMBER(wat!AM276), IF(wat!AM276=-999,"NA",IF(wat!AM276&gt;99, "&gt;99", IF(wat!AM276&lt;1, "&lt;1",wat!AM276 ))), "-")</f>
        <v>52.198948383113496</v>
      </c>
      <c r="AN278" s="28">
        <f>IF(ISNUMBER(wat!AN276), IF(wat!AN276=-999,"NA",IF(wat!AN276&gt;99, "&gt;99", IF(wat!AN276&lt;1, "&lt;1",wat!AN276 ))), "-")</f>
        <v>33.485277888249755</v>
      </c>
      <c r="AO278" s="25">
        <f>IF(ISBLANK(wat!AO276), "", wat!AO276)</f>
        <v>275</v>
      </c>
    </row>
    <row r="279" spans="1:41" hidden="1" x14ac:dyDescent="0.25">
      <c r="A279" s="25" t="str">
        <f>IF(ISBLANK(wat!A277), "", wat!A277)</f>
        <v>Least Developed Countries</v>
      </c>
      <c r="B279" s="56">
        <f>IF(ISBLANK(wat!B277), "", wat!B277)</f>
        <v>2002</v>
      </c>
      <c r="C279" s="54">
        <f>IF(ISNUMBER(wat!C277), wat!C277, "-")</f>
        <v>684179.28498649597</v>
      </c>
      <c r="D279" s="28">
        <f>IF(ISNUMBER(wat!D277), wat!D277, "-")</f>
        <v>25.918937683105469</v>
      </c>
      <c r="E279" s="51">
        <f>IF(ISNUMBER(wat!E277), IF(wat!E277=-999,"NA",IF(wat!E277&gt;99, "&gt;99", IF(wat!E277&lt;1, "&lt;1",wat!E277 ))), "-")</f>
        <v>52.114226751185122</v>
      </c>
      <c r="F279" s="28">
        <f>IF(ISNUMBER(wat!F277), IF(wat!F277=-999,"NA",IF(wat!F277&gt;99, "&gt;99", IF(wat!F277&lt;1, "&lt;1",wat!F277 ))), "-")</f>
        <v>9.1569507180798766</v>
      </c>
      <c r="G279" s="28">
        <f>IF(ISNUMBER(wat!G277), IF(wat!G277=-999,"NA",IF(wat!G277&gt;99, "&gt;99", IF(wat!G277&lt;1, "&lt;1",wat!G277 ))), "-")</f>
        <v>24.966384874472912</v>
      </c>
      <c r="H279" s="28">
        <f>IF(ISNUMBER(wat!H277), IF(wat!H277=-999,"NA",IF(wat!H277&gt;99, "&gt;99", IF(wat!H277&lt;1, "&lt;1",wat!H277 ))), "-")</f>
        <v>13.762437656262088</v>
      </c>
      <c r="I279" s="29">
        <f>IF(ISNUMBER(wat!I277), IF(wat!I277=-999,"NA",wat!I277), "-")</f>
        <v>0.80795663595199585</v>
      </c>
      <c r="J279" s="51">
        <f>IF(ISNUMBER(wat!J277), IF(wat!J277=-999,"NA",IF(wat!J277&gt;99, "&gt;99", wat!J277)), "-")</f>
        <v>43.455158267637181</v>
      </c>
      <c r="K279" s="28">
        <f>IF(ISNUMBER(wat!K277), IF(wat!K277=-999,"NA",IF(wat!K277&gt;99, "&gt;99", IF(wat!K277&lt;1, "&lt;1",wat!K277 ))), "-")</f>
        <v>9.1263230981470844</v>
      </c>
      <c r="L279" s="28">
        <f>IF(ISNUMBER(wat!L277), IF(wat!L277=-999,"NA",IF(wat!L277&gt;99, "&gt;99", IF(wat!L277&lt;1, "&lt;1",wat!L277 ))), "-")</f>
        <v>30.079024229591639</v>
      </c>
      <c r="M279" s="28">
        <f>IF(ISNUMBER(wat!M277), IF(wat!M277=-999,"NA",IF(wat!M277&gt;99, "&gt;99", IF(wat!M277&lt;1, "&lt;1",wat!M277 ))), "-")</f>
        <v>17.339494404624098</v>
      </c>
      <c r="N279" s="29">
        <f>IF(ISNUMBER(wat!N277), IF(wat!N277=-999,"NA",wat!N277), "-")</f>
        <v>0.74234575033187866</v>
      </c>
      <c r="O279" s="51">
        <f>IF(ISNUMBER(wat!O277), IF(wat!O277=-999,"NA",IF(wat!O277&gt;99, "&gt;99", IF(wat!O277&lt;1, "&lt;1",wat!O277 ))), "-")</f>
        <v>76.863427058317583</v>
      </c>
      <c r="P279" s="28">
        <f>IF(ISNUMBER(wat!P277), IF(wat!P277=-999,"NA",IF(wat!P277&gt;99, "&gt;99", IF(wat!P277&lt;1, "&lt;1",wat!P277 ))), "-")</f>
        <v>9.2444900859543466</v>
      </c>
      <c r="Q279" s="28">
        <f>IF(ISNUMBER(wat!Q277), IF(wat!Q277=-999,"NA",IF(wat!Q277&gt;99, "&gt;99", IF(wat!Q277&lt;1, "&lt;1",wat!Q277 ))), "-")</f>
        <v>10.353527022207576</v>
      </c>
      <c r="R279" s="28">
        <f>IF(ISNUMBER(wat!R277), IF(wat!R277=-999,"NA",IF(wat!R277&gt;99, "&gt;99", IF(wat!R277&lt;1, "&lt;1",wat!R277 ))), "-")</f>
        <v>3.5385558335204905</v>
      </c>
      <c r="S279" s="29">
        <f>IF(ISNUMBER(wat!S277), IF(wat!S277=-999,"NA",wat!S277), "-")</f>
        <v>0.46596637368202209</v>
      </c>
      <c r="T279" s="52">
        <f>IF(ISNUMBER(wat!T277), IF(wat!T277=-999,"NA",IF(wat!T277&gt;99, "&gt;99", IF(wat!T277&lt;1, "&lt;1",wat!T277 ))), "-")</f>
        <v>25.744973039049178</v>
      </c>
      <c r="U279" s="53">
        <f>IF(ISNUMBER(wat!U277), IF(wat!U277=-999,"NA",IF(wat!U277&gt;99, "&gt;99", IF(wat!U277&lt;1, "&lt;1",wat!U277 ))), "-")</f>
        <v>25.744973039049178</v>
      </c>
      <c r="V279" s="53">
        <f>IF(ISNUMBER(wat!V277), IF(wat!V277=-999,"NA",IF(wat!V277&gt;99, "&gt;99", IF(wat!V277&lt;1, "&lt;1",wat!V277 ))), "-")</f>
        <v>51.080337923568912</v>
      </c>
      <c r="W279" s="53">
        <f>IF(ISNUMBER(wat!W277), IF(wat!W277=-999,"NA",IF(wat!W277&gt;99, "&gt;99", IF(wat!W277&lt;1, "&lt;1",wat!W277 ))), "-")</f>
        <v>32.054133049166559</v>
      </c>
      <c r="X279" s="29">
        <f>IF(ISNUMBER(wat!X277), IF(wat!X277=-999,"NA",wat!X277), "-")</f>
        <v>0.60616081953048706</v>
      </c>
      <c r="Y279" s="28">
        <f>IF(ISNUMBER(wat!Y277), IF(wat!Y277=-999,"NA",IF(wat!Y277&gt;99, "&gt;99", IF(wat!Y277&lt;1, "&lt;1",wat!Y277 ))), "-")</f>
        <v>21.041409831324859</v>
      </c>
      <c r="Z279" s="28">
        <f>IF(ISNUMBER(wat!Z277), IF(wat!Z277=-999,"NA",IF(wat!Z277&gt;99, "&gt;99", IF(wat!Z277&lt;1, "&lt;1",wat!Z277 ))), "-")</f>
        <v>40.229767637940142</v>
      </c>
      <c r="AA279" s="52">
        <f>IF(ISNUMBER(wat!AA277), IF(wat!AA277=-999,"NA",IF(wat!AA277&gt;99, "&gt;99", IF(wat!AA277&lt;1, "&lt;1",wat!AA277 ))), "-")</f>
        <v>18.721754697019875</v>
      </c>
      <c r="AB279" s="53">
        <f>IF(ISNUMBER(wat!AB277), IF(wat!AB277=-999,"NA",IF(wat!AB277&gt;99, "&gt;99", IF(wat!AB277&lt;1, "&lt;1",wat!AB277 ))), "-")</f>
        <v>18.721754697019875</v>
      </c>
      <c r="AC279" s="53">
        <f>IF(ISNUMBER(wat!AC277), IF(wat!AC277=-999,"NA",IF(wat!AC277&gt;99, "&gt;99", IF(wat!AC277&lt;1, "&lt;1",wat!AC277 ))), "-")</f>
        <v>46.384352122380328</v>
      </c>
      <c r="AD279" s="53">
        <f>IF(ISNUMBER(wat!AD277), IF(wat!AD277=-999,"NA",IF(wat!AD277&gt;99, "&gt;99", IF(wat!AD277&lt;1, "&lt;1",wat!AD277 ))), "-")</f>
        <v>26.857043049306924</v>
      </c>
      <c r="AE279" s="29">
        <f>IF(ISNUMBER(wat!AE277), IF(wat!AE277=-999,"NA",wat!AE277), "-")</f>
        <v>0.46658957004547119</v>
      </c>
      <c r="AF279" s="28">
        <f>IF(ISNUMBER(wat!AF277), IF(wat!AF277=-999,"NA",IF(wat!AF277&gt;99, "&gt;99", IF(wat!AF277&lt;1, "&lt;1",wat!AF277 ))), "-")</f>
        <v>10.03834570089945</v>
      </c>
      <c r="AG279" s="28">
        <f>IF(ISNUMBER(wat!AG277), IF(wat!AG277=-999,"NA",IF(wat!AG277&gt;99, "&gt;99", IF(wat!AG277&lt;1, "&lt;1",wat!AG277 ))), "-")</f>
        <v>42.543135664884822</v>
      </c>
      <c r="AH279" s="52">
        <f>IF(ISNUMBER(wat!AH277), IF(wat!AH277=-999,"NA",IF(wat!AH277&gt;99, "&gt;99", IF(wat!AH277&lt;1, "&lt;1",wat!AH277 ))), "-")</f>
        <v>45.818614604625331</v>
      </c>
      <c r="AI279" s="53">
        <f>IF(ISNUMBER(wat!AI277), IF(wat!AI277=-999,"NA",IF(wat!AI277&gt;99, "&gt;99", IF(wat!AI277&lt;1, "&lt;1",wat!AI277 ))), "-")</f>
        <v>45.818614604625331</v>
      </c>
      <c r="AJ279" s="53">
        <f>IF(ISNUMBER(wat!AJ277), IF(wat!AJ277=-999,"NA",IF(wat!AJ277&gt;99, "&gt;99", IF(wat!AJ277&lt;1, "&lt;1",wat!AJ277 ))), "-")</f>
        <v>64.50232369119874</v>
      </c>
      <c r="AK279" s="53">
        <f>IF(ISNUMBER(wat!AK277), IF(wat!AK277=-999,"NA",IF(wat!AK277&gt;99, "&gt;99", IF(wat!AK277&lt;1, "&lt;1",wat!AK277 ))), "-")</f>
        <v>46.908366121624347</v>
      </c>
      <c r="AL279" s="29">
        <f>IF(ISNUMBER(wat!AL277), IF(wat!AL277=-999,"NA",wat!AL277), "-")</f>
        <v>0.50718969106674194</v>
      </c>
      <c r="AM279" s="28">
        <f>IF(ISNUMBER(wat!AM277), IF(wat!AM277=-999,"NA",IF(wat!AM277&gt;99, "&gt;99", IF(wat!AM277&lt;1, "&lt;1",wat!AM277 ))), "-")</f>
        <v>52.490177936078886</v>
      </c>
      <c r="AN279" s="28">
        <f>IF(ISNUMBER(wat!AN277), IF(wat!AN277=-999,"NA",IF(wat!AN277&gt;99, "&gt;99", IF(wat!AN277&lt;1, "&lt;1",wat!AN277 ))), "-")</f>
        <v>33.617739208193058</v>
      </c>
      <c r="AO279" s="25">
        <f>IF(ISBLANK(wat!AO277), "", wat!AO277)</f>
        <v>276</v>
      </c>
    </row>
    <row r="280" spans="1:41" hidden="1" x14ac:dyDescent="0.25">
      <c r="A280" s="25" t="str">
        <f>IF(ISBLANK(wat!A278), "", wat!A278)</f>
        <v>Least Developed Countries</v>
      </c>
      <c r="B280" s="56">
        <f>IF(ISBLANK(wat!B278), "", wat!B278)</f>
        <v>2003</v>
      </c>
      <c r="C280" s="54">
        <f>IF(ISNUMBER(wat!C278), wat!C278, "-")</f>
        <v>701453.3088388443</v>
      </c>
      <c r="D280" s="28">
        <f>IF(ISNUMBER(wat!D278), wat!D278, "-")</f>
        <v>26.355403900146484</v>
      </c>
      <c r="E280" s="51">
        <f>IF(ISNUMBER(wat!E278), IF(wat!E278=-999,"NA",IF(wat!E278&gt;99, "&gt;99", IF(wat!E278&lt;1, "&lt;1",wat!E278 ))), "-")</f>
        <v>52.897163414444456</v>
      </c>
      <c r="F280" s="28">
        <f>IF(ISNUMBER(wat!F278), IF(wat!F278=-999,"NA",IF(wat!F278&gt;99, "&gt;99", IF(wat!F278&lt;1, "&lt;1",wat!F278 ))), "-")</f>
        <v>9.3637636053134745</v>
      </c>
      <c r="G280" s="28">
        <f>IF(ISNUMBER(wat!G278), IF(wat!G278=-999,"NA",IF(wat!G278&gt;99, "&gt;99", IF(wat!G278&lt;1, "&lt;1",wat!G278 ))), "-")</f>
        <v>24.410227984860054</v>
      </c>
      <c r="H280" s="28">
        <f>IF(ISNUMBER(wat!H278), IF(wat!H278=-999,"NA",IF(wat!H278&gt;99, "&gt;99", IF(wat!H278&lt;1, "&lt;1",wat!H278 ))), "-")</f>
        <v>13.328844995382017</v>
      </c>
      <c r="I280" s="29">
        <f>IF(ISNUMBER(wat!I278), IF(wat!I278=-999,"NA",wat!I278), "-")</f>
        <v>0.80795663595199585</v>
      </c>
      <c r="J280" s="51">
        <f>IF(ISNUMBER(wat!J278), IF(wat!J278=-999,"NA",IF(wat!J278&gt;99, "&gt;99", wat!J278)), "-")</f>
        <v>44.151030239955979</v>
      </c>
      <c r="K280" s="28">
        <f>IF(ISNUMBER(wat!K278), IF(wat!K278=-999,"NA",IF(wat!K278&gt;99, "&gt;99", IF(wat!K278&lt;1, "&lt;1",wat!K278 ))), "-")</f>
        <v>9.4267618695418474</v>
      </c>
      <c r="L280" s="28">
        <f>IF(ISNUMBER(wat!L278), IF(wat!L278=-999,"NA",IF(wat!L278&gt;99, "&gt;99", IF(wat!L278&lt;1, "&lt;1",wat!L278 ))), "-")</f>
        <v>29.535192227295603</v>
      </c>
      <c r="M280" s="28">
        <f>IF(ISNUMBER(wat!M278), IF(wat!M278=-999,"NA",IF(wat!M278&gt;99, "&gt;99", IF(wat!M278&lt;1, "&lt;1",wat!M278 ))), "-")</f>
        <v>16.887015663206565</v>
      </c>
      <c r="N280" s="29">
        <f>IF(ISNUMBER(wat!N278), IF(wat!N278=-999,"NA",wat!N278), "-")</f>
        <v>0.74234575033187866</v>
      </c>
      <c r="O280" s="51">
        <f>IF(ISNUMBER(wat!O278), IF(wat!O278=-999,"NA",IF(wat!O278&gt;99, "&gt;99", IF(wat!O278&lt;1, "&lt;1",wat!O278 ))), "-")</f>
        <v>77.336382058373033</v>
      </c>
      <c r="P280" s="28">
        <f>IF(ISNUMBER(wat!P278), IF(wat!P278=-999,"NA",IF(wat!P278&gt;99, "&gt;99", IF(wat!P278&lt;1, "&lt;1",wat!P278 ))), "-")</f>
        <v>9.1877284628909788</v>
      </c>
      <c r="Q280" s="28">
        <f>IF(ISNUMBER(wat!Q278), IF(wat!Q278=-999,"NA",IF(wat!Q278&gt;99, "&gt;99", IF(wat!Q278&lt;1, "&lt;1",wat!Q278 ))), "-")</f>
        <v>10.0895989390028</v>
      </c>
      <c r="R280" s="28">
        <f>IF(ISNUMBER(wat!R278), IF(wat!R278=-999,"NA",IF(wat!R278&gt;99, "&gt;99", IF(wat!R278&lt;1, "&lt;1",wat!R278 ))), "-")</f>
        <v>3.3862905397331931</v>
      </c>
      <c r="S280" s="29">
        <f>IF(ISNUMBER(wat!S278), IF(wat!S278=-999,"NA",wat!S278), "-")</f>
        <v>0.46596637368202209</v>
      </c>
      <c r="T280" s="52">
        <f>IF(ISNUMBER(wat!T278), IF(wat!T278=-999,"NA",IF(wat!T278&gt;99, "&gt;99", IF(wat!T278&lt;1, "&lt;1",wat!T278 ))), "-")</f>
        <v>26.179452383489863</v>
      </c>
      <c r="U280" s="53">
        <f>IF(ISNUMBER(wat!U278), IF(wat!U278=-999,"NA",IF(wat!U278&gt;99, "&gt;99", IF(wat!U278&lt;1, "&lt;1",wat!U278 ))), "-")</f>
        <v>26.179452383489863</v>
      </c>
      <c r="V280" s="53">
        <f>IF(ISNUMBER(wat!V278), IF(wat!V278=-999,"NA",IF(wat!V278&gt;99, "&gt;99", IF(wat!V278&lt;1, "&lt;1",wat!V278 ))), "-")</f>
        <v>51.79310838839028</v>
      </c>
      <c r="W280" s="53">
        <f>IF(ISNUMBER(wat!W278), IF(wat!W278=-999,"NA",IF(wat!W278&gt;99, "&gt;99", IF(wat!W278&lt;1, "&lt;1",wat!W278 ))), "-")</f>
        <v>32.350861414734297</v>
      </c>
      <c r="X280" s="29">
        <f>IF(ISNUMBER(wat!X278), IF(wat!X278=-999,"NA",wat!X278), "-")</f>
        <v>0.60616081953048706</v>
      </c>
      <c r="Y280" s="28">
        <f>IF(ISNUMBER(wat!Y278), IF(wat!Y278=-999,"NA",IF(wat!Y278&gt;99, "&gt;99", IF(wat!Y278&lt;1, "&lt;1",wat!Y278 ))), "-")</f>
        <v>21.649727919979263</v>
      </c>
      <c r="Z280" s="28">
        <f>IF(ISNUMBER(wat!Z278), IF(wat!Z278=-999,"NA",IF(wat!Z278&gt;99, "&gt;99", IF(wat!Z278&lt;1, "&lt;1",wat!Z278 ))), "-")</f>
        <v>40.611199099778702</v>
      </c>
      <c r="AA280" s="52">
        <f>IF(ISNUMBER(wat!AA278), IF(wat!AA278=-999,"NA",IF(wat!AA278&gt;99, "&gt;99", IF(wat!AA278&lt;1, "&lt;1",wat!AA278 ))), "-")</f>
        <v>18.92778424287977</v>
      </c>
      <c r="AB280" s="53">
        <f>IF(ISNUMBER(wat!AB278), IF(wat!AB278=-999,"NA",IF(wat!AB278&gt;99, "&gt;99", IF(wat!AB278&lt;1, "&lt;1",wat!AB278 ))), "-")</f>
        <v>18.92778424287977</v>
      </c>
      <c r="AC280" s="53">
        <f>IF(ISNUMBER(wat!AC278), IF(wat!AC278=-999,"NA",IF(wat!AC278&gt;99, "&gt;99", IF(wat!AC278&lt;1, "&lt;1",wat!AC278 ))), "-")</f>
        <v>47.162878535639003</v>
      </c>
      <c r="AD280" s="53">
        <f>IF(ISNUMBER(wat!AD278), IF(wat!AD278=-999,"NA",IF(wat!AD278&gt;99, "&gt;99", IF(wat!AD278&lt;1, "&lt;1",wat!AD278 ))), "-")</f>
        <v>27.085113515022087</v>
      </c>
      <c r="AE280" s="29">
        <f>IF(ISNUMBER(wat!AE278), IF(wat!AE278=-999,"NA",wat!AE278), "-")</f>
        <v>0.46658957004547119</v>
      </c>
      <c r="AF280" s="28">
        <f>IF(ISNUMBER(wat!AF278), IF(wat!AF278=-999,"NA",IF(wat!AF278&gt;99, "&gt;99", IF(wat!AF278&lt;1, "&lt;1",wat!AF278 ))), "-")</f>
        <v>10.472052497542945</v>
      </c>
      <c r="AG280" s="28">
        <f>IF(ISNUMBER(wat!AG278), IF(wat!AG278=-999,"NA",IF(wat!AG278&gt;99, "&gt;99", IF(wat!AG278&lt;1, "&lt;1",wat!AG278 ))), "-")</f>
        <v>43.10573961195486</v>
      </c>
      <c r="AH280" s="52">
        <f>IF(ISNUMBER(wat!AH278), IF(wat!AH278=-999,"NA",IF(wat!AH278&gt;99, "&gt;99", IF(wat!AH278&lt;1, "&lt;1",wat!AH278 ))), "-")</f>
        <v>46.442704367585691</v>
      </c>
      <c r="AI280" s="53">
        <f>IF(ISNUMBER(wat!AI278), IF(wat!AI278=-999,"NA",IF(wat!AI278&gt;99, "&gt;99", IF(wat!AI278&lt;1, "&lt;1",wat!AI278 ))), "-")</f>
        <v>46.442704367585691</v>
      </c>
      <c r="AJ280" s="53">
        <f>IF(ISNUMBER(wat!AJ278), IF(wat!AJ278=-999,"NA",IF(wat!AJ278&gt;99, "&gt;99", IF(wat!AJ278&lt;1, "&lt;1",wat!AJ278 ))), "-")</f>
        <v>64.73130647898752</v>
      </c>
      <c r="AK280" s="53">
        <f>IF(ISNUMBER(wat!AK278), IF(wat!AK278=-999,"NA",IF(wat!AK278&gt;99, "&gt;99", IF(wat!AK278&lt;1, "&lt;1",wat!AK278 ))), "-")</f>
        <v>47.064879799515261</v>
      </c>
      <c r="AL280" s="29">
        <f>IF(ISNUMBER(wat!AL278), IF(wat!AL278=-999,"NA",wat!AL278), "-")</f>
        <v>0.50718969106674194</v>
      </c>
      <c r="AM280" s="28">
        <f>IF(ISNUMBER(wat!AM278), IF(wat!AM278=-999,"NA",IF(wat!AM278&gt;99, "&gt;99", IF(wat!AM278&lt;1, "&lt;1",wat!AM278 ))), "-")</f>
        <v>52.883376070379683</v>
      </c>
      <c r="AN280" s="28">
        <f>IF(ISNUMBER(wat!AN278), IF(wat!AN278=-999,"NA",IF(wat!AN278&gt;99, "&gt;99", IF(wat!AN278&lt;1, "&lt;1",wat!AN278 ))), "-")</f>
        <v>33.640734450884324</v>
      </c>
      <c r="AO280" s="25">
        <f>IF(ISBLANK(wat!AO278), "", wat!AO278)</f>
        <v>277</v>
      </c>
    </row>
    <row r="281" spans="1:41" hidden="1" x14ac:dyDescent="0.25">
      <c r="A281" s="25" t="str">
        <f>IF(ISBLANK(wat!A279), "", wat!A279)</f>
        <v>Least Developed Countries</v>
      </c>
      <c r="B281" s="56">
        <f>IF(ISBLANK(wat!B279), "", wat!B279)</f>
        <v>2004</v>
      </c>
      <c r="C281" s="54">
        <f>IF(ISNUMBER(wat!C279), wat!C279, "-")</f>
        <v>718913.6856212616</v>
      </c>
      <c r="D281" s="28">
        <f>IF(ISNUMBER(wat!D279), wat!D279, "-")</f>
        <v>26.793537139892578</v>
      </c>
      <c r="E281" s="51">
        <f>IF(ISNUMBER(wat!E279), IF(wat!E279=-999,"NA",IF(wat!E279&gt;99, "&gt;99", IF(wat!E279&lt;1, "&lt;1",wat!E279 ))), "-")</f>
        <v>53.681866200470886</v>
      </c>
      <c r="F281" s="28">
        <f>IF(ISNUMBER(wat!F279), IF(wat!F279=-999,"NA",IF(wat!F279&gt;99, "&gt;99", IF(wat!F279&lt;1, "&lt;1",wat!F279 ))), "-")</f>
        <v>9.5650779130322903</v>
      </c>
      <c r="G281" s="28">
        <f>IF(ISNUMBER(wat!G279), IF(wat!G279=-999,"NA",IF(wat!G279&gt;99, "&gt;99", IF(wat!G279&lt;1, "&lt;1",wat!G279 ))), "-")</f>
        <v>23.854511630115869</v>
      </c>
      <c r="H281" s="28">
        <f>IF(ISNUMBER(wat!H279), IF(wat!H279=-999,"NA",IF(wat!H279&gt;99, "&gt;99", IF(wat!H279&lt;1, "&lt;1",wat!H279 ))), "-")</f>
        <v>12.898544256380964</v>
      </c>
      <c r="I281" s="29">
        <f>IF(ISNUMBER(wat!I279), IF(wat!I279=-999,"NA",wat!I279), "-")</f>
        <v>0.80795663595199585</v>
      </c>
      <c r="J281" s="51">
        <f>IF(ISNUMBER(wat!J279), IF(wat!J279=-999,"NA",IF(wat!J279&gt;99, "&gt;99", wat!J279)), "-")</f>
        <v>44.849924727591691</v>
      </c>
      <c r="K281" s="28">
        <f>IF(ISNUMBER(wat!K279), IF(wat!K279=-999,"NA",IF(wat!K279&gt;99, "&gt;99", IF(wat!K279&lt;1, "&lt;1",wat!K279 ))), "-")</f>
        <v>9.7264386461058443</v>
      </c>
      <c r="L281" s="28">
        <f>IF(ISNUMBER(wat!L279), IF(wat!L279=-999,"NA",IF(wat!L279&gt;99, "&gt;99", IF(wat!L279&lt;1, "&lt;1",wat!L279 ))), "-")</f>
        <v>28.987729859828928</v>
      </c>
      <c r="M281" s="28">
        <f>IF(ISNUMBER(wat!M279), IF(wat!M279=-999,"NA",IF(wat!M279&gt;99, "&gt;99", IF(wat!M279&lt;1, "&lt;1",wat!M279 ))), "-")</f>
        <v>16.435906766473533</v>
      </c>
      <c r="N281" s="29">
        <f>IF(ISNUMBER(wat!N279), IF(wat!N279=-999,"NA",wat!N279), "-")</f>
        <v>0.74234575033187866</v>
      </c>
      <c r="O281" s="51">
        <f>IF(ISNUMBER(wat!O279), IF(wat!O279=-999,"NA",IF(wat!O279&gt;99, "&gt;99", IF(wat!O279&lt;1, "&lt;1",wat!O279 ))), "-")</f>
        <v>77.812879299416423</v>
      </c>
      <c r="P281" s="28">
        <f>IF(ISNUMBER(wat!P279), IF(wat!P279=-999,"NA",IF(wat!P279&gt;99, "&gt;99", IF(wat!P279&lt;1, "&lt;1",wat!P279 ))), "-")</f>
        <v>9.1242010393006314</v>
      </c>
      <c r="Q281" s="28">
        <f>IF(ISNUMBER(wat!Q279), IF(wat!Q279=-999,"NA",IF(wat!Q279&gt;99, "&gt;99", IF(wat!Q279&lt;1, "&lt;1",wat!Q279 ))), "-")</f>
        <v>9.8293107851871167</v>
      </c>
      <c r="R281" s="28">
        <f>IF(ISNUMBER(wat!R279), IF(wat!R279=-999,"NA",IF(wat!R279&gt;99, "&gt;99", IF(wat!R279&lt;1, "&lt;1",wat!R279 ))), "-")</f>
        <v>3.2336088760958335</v>
      </c>
      <c r="S281" s="29">
        <f>IF(ISNUMBER(wat!S279), IF(wat!S279=-999,"NA",wat!S279), "-")</f>
        <v>0.46596637368202209</v>
      </c>
      <c r="T281" s="52">
        <f>IF(ISNUMBER(wat!T279), IF(wat!T279=-999,"NA",IF(wat!T279&gt;99, "&gt;99", IF(wat!T279&lt;1, "&lt;1",wat!T279 ))), "-")</f>
        <v>26.653599599581163</v>
      </c>
      <c r="U281" s="53">
        <f>IF(ISNUMBER(wat!U279), IF(wat!U279=-999,"NA",IF(wat!U279&gt;99, "&gt;99", IF(wat!U279&lt;1, "&lt;1",wat!U279 ))), "-")</f>
        <v>26.653599599581163</v>
      </c>
      <c r="V281" s="53">
        <f>IF(ISNUMBER(wat!V279), IF(wat!V279=-999,"NA",IF(wat!V279&gt;99, "&gt;99", IF(wat!V279&lt;1, "&lt;1",wat!V279 ))), "-")</f>
        <v>52.494785901544255</v>
      </c>
      <c r="W281" s="53">
        <f>IF(ISNUMBER(wat!W279), IF(wat!W279=-999,"NA",IF(wat!W279&gt;99, "&gt;99", IF(wat!W279&lt;1, "&lt;1",wat!W279 ))), "-")</f>
        <v>32.64283850925267</v>
      </c>
      <c r="X281" s="29">
        <f>IF(ISNUMBER(wat!X279), IF(wat!X279=-999,"NA",wat!X279), "-")</f>
        <v>0.60616081953048706</v>
      </c>
      <c r="Y281" s="28">
        <f>IF(ISNUMBER(wat!Y279), IF(wat!Y279=-999,"NA",IF(wat!Y279&gt;99, "&gt;99", IF(wat!Y279&lt;1, "&lt;1",wat!Y279 ))), "-")</f>
        <v>22.281065576139927</v>
      </c>
      <c r="Z281" s="28">
        <f>IF(ISNUMBER(wat!Z279), IF(wat!Z279=-999,"NA",IF(wat!Z279&gt;99, "&gt;99", IF(wat!Z279&lt;1, "&lt;1",wat!Z279 ))), "-")</f>
        <v>40.96587853736326</v>
      </c>
      <c r="AA281" s="52">
        <f>IF(ISNUMBER(wat!AA279), IF(wat!AA279=-999,"NA",IF(wat!AA279&gt;99, "&gt;99", IF(wat!AA279&lt;1, "&lt;1",wat!AA279 ))), "-")</f>
        <v>19.128785147029593</v>
      </c>
      <c r="AB281" s="53">
        <f>IF(ISNUMBER(wat!AB279), IF(wat!AB279=-999,"NA",IF(wat!AB279&gt;99, "&gt;99", IF(wat!AB279&lt;1, "&lt;1",wat!AB279 ))), "-")</f>
        <v>19.128785147029593</v>
      </c>
      <c r="AC281" s="53">
        <f>IF(ISNUMBER(wat!AC279), IF(wat!AC279=-999,"NA",IF(wat!AC279&gt;99, "&gt;99", IF(wat!AC279&lt;1, "&lt;1",wat!AC279 ))), "-")</f>
        <v>47.939787777251681</v>
      </c>
      <c r="AD281" s="53">
        <f>IF(ISNUMBER(wat!AD279), IF(wat!AD279=-999,"NA",IF(wat!AD279&gt;99, "&gt;99", IF(wat!AD279&lt;1, "&lt;1",wat!AD279 ))), "-")</f>
        <v>27.306438444154153</v>
      </c>
      <c r="AE281" s="29">
        <f>IF(ISNUMBER(wat!AE279), IF(wat!AE279=-999,"NA",wat!AE279), "-")</f>
        <v>0.46658957004547119</v>
      </c>
      <c r="AF281" s="28">
        <f>IF(ISNUMBER(wat!AF279), IF(wat!AF279=-999,"NA",IF(wat!AF279&gt;99, "&gt;99", IF(wat!AF279&lt;1, "&lt;1",wat!AF279 ))), "-")</f>
        <v>10.935973870403288</v>
      </c>
      <c r="AG281" s="28">
        <f>IF(ISNUMBER(wat!AG279), IF(wat!AG279=-999,"NA",IF(wat!AG279&gt;99, "&gt;99", IF(wat!AG279&lt;1, "&lt;1",wat!AG279 ))), "-")</f>
        <v>43.640389503294251</v>
      </c>
      <c r="AH281" s="52">
        <f>IF(ISNUMBER(wat!AH279), IF(wat!AH279=-999,"NA",IF(wat!AH279&gt;99, "&gt;99", IF(wat!AH279&lt;1, "&lt;1",wat!AH279 ))), "-")</f>
        <v>47.213223788044068</v>
      </c>
      <c r="AI281" s="53">
        <f>IF(ISNUMBER(wat!AI279), IF(wat!AI279=-999,"NA",IF(wat!AI279&gt;99, "&gt;99", IF(wat!AI279&lt;1, "&lt;1",wat!AI279 ))), "-")</f>
        <v>47.213223788044068</v>
      </c>
      <c r="AJ281" s="53">
        <f>IF(ISNUMBER(wat!AJ279), IF(wat!AJ279=-999,"NA",IF(wat!AJ279&gt;99, "&gt;99", IF(wat!AJ279&lt;1, "&lt;1",wat!AJ279 ))), "-")</f>
        <v>64.940148894568864</v>
      </c>
      <c r="AK281" s="53">
        <f>IF(ISNUMBER(wat!AK279), IF(wat!AK279=-999,"NA",IF(wat!AK279&gt;99, "&gt;99", IF(wat!AK279&lt;1, "&lt;1",wat!AK279 ))), "-")</f>
        <v>47.223181942478035</v>
      </c>
      <c r="AL281" s="29">
        <f>IF(ISNUMBER(wat!AL279), IF(wat!AL279=-999,"NA",wat!AL279), "-")</f>
        <v>0.50718969106674194</v>
      </c>
      <c r="AM281" s="28">
        <f>IF(ISNUMBER(wat!AM279), IF(wat!AM279=-999,"NA",IF(wat!AM279&gt;99, "&gt;99", IF(wat!AM279&lt;1, "&lt;1",wat!AM279 ))), "-")</f>
        <v>53.27861700490466</v>
      </c>
      <c r="AN281" s="28">
        <f>IF(ISNUMBER(wat!AN279), IF(wat!AN279=-999,"NA",IF(wat!AN279&gt;99, "&gt;99", IF(wat!AN279&lt;1, "&lt;1",wat!AN279 ))), "-")</f>
        <v>33.658463333812364</v>
      </c>
      <c r="AO281" s="25">
        <f>IF(ISBLANK(wat!AO279), "", wat!AO279)</f>
        <v>278</v>
      </c>
    </row>
    <row r="282" spans="1:41" hidden="1" x14ac:dyDescent="0.25">
      <c r="A282" s="25" t="str">
        <f>IF(ISBLANK(wat!A280), "", wat!A280)</f>
        <v>Least Developed Countries</v>
      </c>
      <c r="B282" s="56">
        <f>IF(ISBLANK(wat!B280), "", wat!B280)</f>
        <v>2005</v>
      </c>
      <c r="C282" s="54">
        <f>IF(ISNUMBER(wat!C280), wat!C280, "-")</f>
        <v>736445.29358482361</v>
      </c>
      <c r="D282" s="28">
        <f>IF(ISNUMBER(wat!D280), wat!D280, "-")</f>
        <v>27.245756149291992</v>
      </c>
      <c r="E282" s="51">
        <f>IF(ISNUMBER(wat!E280), IF(wat!E280=-999,"NA",IF(wat!E280&gt;99, "&gt;99", IF(wat!E280&lt;1, "&lt;1",wat!E280 ))), "-")</f>
        <v>54.522367074145826</v>
      </c>
      <c r="F282" s="28">
        <f>IF(ISNUMBER(wat!F280), IF(wat!F280=-999,"NA",IF(wat!F280&gt;99, "&gt;99", IF(wat!F280&lt;1, "&lt;1",wat!F280 ))), "-")</f>
        <v>9.8008548863182785</v>
      </c>
      <c r="G282" s="28">
        <f>IF(ISNUMBER(wat!G280), IF(wat!G280=-999,"NA",IF(wat!G280&gt;99, "&gt;99", IF(wat!G280&lt;1, "&lt;1",wat!G280 ))), "-")</f>
        <v>23.223527705325004</v>
      </c>
      <c r="H282" s="28">
        <f>IF(ISNUMBER(wat!H280), IF(wat!H280=-999,"NA",IF(wat!H280&gt;99, "&gt;99", IF(wat!H280&lt;1, "&lt;1",wat!H280 ))), "-")</f>
        <v>12.453250334210885</v>
      </c>
      <c r="I282" s="29">
        <f>IF(ISNUMBER(wat!I280), IF(wat!I280=-999,"NA",wat!I280), "-")</f>
        <v>0.80795663595199585</v>
      </c>
      <c r="J282" s="51">
        <f>IF(ISNUMBER(wat!J280), IF(wat!J280=-999,"NA",IF(wat!J280&gt;99, "&gt;99", wat!J280)), "-")</f>
        <v>45.609242549500266</v>
      </c>
      <c r="K282" s="28">
        <f>IF(ISNUMBER(wat!K280), IF(wat!K280=-999,"NA",IF(wat!K280&gt;99, "&gt;99", IF(wat!K280&lt;1, "&lt;1",wat!K280 ))), "-")</f>
        <v>10.062274968503417</v>
      </c>
      <c r="L282" s="28">
        <f>IF(ISNUMBER(wat!L280), IF(wat!L280=-999,"NA",IF(wat!L280&gt;99, "&gt;99", IF(wat!L280&lt;1, "&lt;1",wat!L280 ))), "-")</f>
        <v>28.362379522183765</v>
      </c>
      <c r="M282" s="28">
        <f>IF(ISNUMBER(wat!M280), IF(wat!M280=-999,"NA",IF(wat!M280&gt;99, "&gt;99", IF(wat!M280&lt;1, "&lt;1",wat!M280 ))), "-")</f>
        <v>15.966102959812552</v>
      </c>
      <c r="N282" s="29">
        <f>IF(ISNUMBER(wat!N280), IF(wat!N280=-999,"NA",wat!N280), "-")</f>
        <v>0.74234575033187866</v>
      </c>
      <c r="O282" s="51">
        <f>IF(ISNUMBER(wat!O280), IF(wat!O280=-999,"NA",IF(wat!O280&gt;99, "&gt;99", IF(wat!O280&lt;1, "&lt;1",wat!O280 ))), "-")</f>
        <v>78.323051761963697</v>
      </c>
      <c r="P282" s="28">
        <f>IF(ISNUMBER(wat!P280), IF(wat!P280=-999,"NA",IF(wat!P280&gt;99, "&gt;99", IF(wat!P280&lt;1, "&lt;1",wat!P280 ))), "-")</f>
        <v>9.1027859271179228</v>
      </c>
      <c r="Q282" s="28">
        <f>IF(ISNUMBER(wat!Q280), IF(wat!Q280=-999,"NA",IF(wat!Q280&gt;99, "&gt;99", IF(wat!Q280&lt;1, "&lt;1",wat!Q280 ))), "-")</f>
        <v>9.5012693739288014</v>
      </c>
      <c r="R282" s="28">
        <f>IF(ISNUMBER(wat!R280), IF(wat!R280=-999,"NA",IF(wat!R280&gt;99, "&gt;99", IF(wat!R280&lt;1, "&lt;1",wat!R280 ))), "-")</f>
        <v>3.0728929369895726</v>
      </c>
      <c r="S282" s="29">
        <f>IF(ISNUMBER(wat!S280), IF(wat!S280=-999,"NA",wat!S280), "-")</f>
        <v>0.46596637368202209</v>
      </c>
      <c r="T282" s="52">
        <f>IF(ISNUMBER(wat!T280), IF(wat!T280=-999,"NA",IF(wat!T280&gt;99, "&gt;99", IF(wat!T280&lt;1, "&lt;1",wat!T280 ))), "-")</f>
        <v>27.169229958199807</v>
      </c>
      <c r="U282" s="53">
        <f>IF(ISNUMBER(wat!U280), IF(wat!U280=-999,"NA",IF(wat!U280&gt;99, "&gt;99", IF(wat!U280&lt;1, "&lt;1",wat!U280 ))), "-")</f>
        <v>27.35317354985958</v>
      </c>
      <c r="V282" s="53">
        <f>IF(ISNUMBER(wat!V280), IF(wat!V280=-999,"NA",IF(wat!V280&gt;99, "&gt;99", IF(wat!V280&lt;1, "&lt;1",wat!V280 ))), "-")</f>
        <v>53.27604933730003</v>
      </c>
      <c r="W282" s="53">
        <f>IF(ISNUMBER(wat!W280), IF(wat!W280=-999,"NA",IF(wat!W280&gt;99, "&gt;99", IF(wat!W280&lt;1, "&lt;1",wat!W280 ))), "-")</f>
        <v>32.987514866474697</v>
      </c>
      <c r="X282" s="29">
        <f>IF(ISNUMBER(wat!X280), IF(wat!X280=-999,"NA",wat!X280), "-")</f>
        <v>0.60616081953048706</v>
      </c>
      <c r="Y282" s="28">
        <f>IF(ISNUMBER(wat!Y280), IF(wat!Y280=-999,"NA",IF(wat!Y280&gt;99, "&gt;99", IF(wat!Y280&lt;1, "&lt;1",wat!Y280 ))), "-")</f>
        <v>22.983510479074223</v>
      </c>
      <c r="Z282" s="28">
        <f>IF(ISNUMBER(wat!Z280), IF(wat!Z280=-999,"NA",IF(wat!Z280&gt;99, "&gt;99", IF(wat!Z280&lt;1, "&lt;1",wat!Z280 ))), "-")</f>
        <v>41.339711481389898</v>
      </c>
      <c r="AA282" s="52">
        <f>IF(ISNUMBER(wat!AA280), IF(wat!AA280=-999,"NA",IF(wat!AA280&gt;99, "&gt;99", IF(wat!AA280&lt;1, "&lt;1",wat!AA280 ))), "-")</f>
        <v>19.571280905519401</v>
      </c>
      <c r="AB282" s="53">
        <f>IF(ISNUMBER(wat!AB280), IF(wat!AB280=-999,"NA",IF(wat!AB280&gt;99, "&gt;99", IF(wat!AB280&lt;1, "&lt;1",wat!AB280 ))), "-")</f>
        <v>19.571280905519401</v>
      </c>
      <c r="AC282" s="53">
        <f>IF(ISNUMBER(wat!AC280), IF(wat!AC280=-999,"NA",IF(wat!AC280&gt;99, "&gt;99", IF(wat!AC280&lt;1, "&lt;1",wat!AC280 ))), "-")</f>
        <v>48.804390389273628</v>
      </c>
      <c r="AD282" s="53">
        <f>IF(ISNUMBER(wat!AD280), IF(wat!AD280=-999,"NA",IF(wat!AD280&gt;99, "&gt;99", IF(wat!AD280&lt;1, "&lt;1",wat!AD280 ))), "-")</f>
        <v>27.568456922057422</v>
      </c>
      <c r="AE282" s="29">
        <f>IF(ISNUMBER(wat!AE280), IF(wat!AE280=-999,"NA",wat!AE280), "-")</f>
        <v>0.46658957004547119</v>
      </c>
      <c r="AF282" s="28">
        <f>IF(ISNUMBER(wat!AF280), IF(wat!AF280=-999,"NA",IF(wat!AF280&gt;99, "&gt;99", IF(wat!AF280&lt;1, "&lt;1",wat!AF280 ))), "-")</f>
        <v>11.459024782516821</v>
      </c>
      <c r="AG282" s="28">
        <f>IF(ISNUMBER(wat!AG280), IF(wat!AG280=-999,"NA",IF(wat!AG280&gt;99, "&gt;99", IF(wat!AG280&lt;1, "&lt;1",wat!AG280 ))), "-")</f>
        <v>44.212492735486862</v>
      </c>
      <c r="AH282" s="52">
        <f>IF(ISNUMBER(wat!AH280), IF(wat!AH280=-999,"NA",IF(wat!AH280&gt;99, "&gt;99", IF(wat!AH280&lt;1, "&lt;1",wat!AH280 ))), "-")</f>
        <v>47.458006001634637</v>
      </c>
      <c r="AI282" s="53">
        <f>IF(ISNUMBER(wat!AI280), IF(wat!AI280=-999,"NA",IF(wat!AI280&gt;99, "&gt;99", IF(wat!AI280&lt;1, "&lt;1",wat!AI280 ))), "-")</f>
        <v>48.133133498423639</v>
      </c>
      <c r="AJ282" s="53">
        <f>IF(ISNUMBER(wat!AJ280), IF(wat!AJ280=-999,"NA",IF(wat!AJ280&gt;99, "&gt;99", IF(wat!AJ280&lt;1, "&lt;1",wat!AJ280 ))), "-")</f>
        <v>65.216704661152349</v>
      </c>
      <c r="AK282" s="53">
        <f>IF(ISNUMBER(wat!AK280), IF(wat!AK280=-999,"NA",IF(wat!AK280&gt;99, "&gt;99", IF(wat!AK280&lt;1, "&lt;1",wat!AK280 ))), "-")</f>
        <v>47.458006001634637</v>
      </c>
      <c r="AL282" s="29">
        <f>IF(ISNUMBER(wat!AL280), IF(wat!AL280=-999,"NA",wat!AL280), "-")</f>
        <v>0.50718969106674194</v>
      </c>
      <c r="AM282" s="28">
        <f>IF(ISNUMBER(wat!AM280), IF(wat!AM280=-999,"NA",IF(wat!AM280&gt;99, "&gt;99", IF(wat!AM280&lt;1, "&lt;1",wat!AM280 ))), "-")</f>
        <v>53.757302959345722</v>
      </c>
      <c r="AN282" s="28">
        <f>IF(ISNUMBER(wat!AN280), IF(wat!AN280=-999,"NA",IF(wat!AN280&gt;99, "&gt;99", IF(wat!AN280&lt;1, "&lt;1",wat!AN280 ))), "-")</f>
        <v>33.668534729735896</v>
      </c>
      <c r="AO282" s="25">
        <f>IF(ISBLANK(wat!AO280), "", wat!AO280)</f>
        <v>279</v>
      </c>
    </row>
    <row r="283" spans="1:41" hidden="1" x14ac:dyDescent="0.25">
      <c r="A283" s="25" t="str">
        <f>IF(ISBLANK(wat!A281), "", wat!A281)</f>
        <v>Least Developed Countries</v>
      </c>
      <c r="B283" s="56">
        <f>IF(ISBLANK(wat!B281), "", wat!B281)</f>
        <v>2006</v>
      </c>
      <c r="C283" s="54">
        <f>IF(ISNUMBER(wat!C281), wat!C281, "-")</f>
        <v>754010.71709060669</v>
      </c>
      <c r="D283" s="28">
        <f>IF(ISNUMBER(wat!D281), wat!D281, "-")</f>
        <v>27.692182540893555</v>
      </c>
      <c r="E283" s="51">
        <f>IF(ISNUMBER(wat!E281), IF(wat!E281=-999,"NA",IF(wat!E281&gt;99, "&gt;99", IF(wat!E281&lt;1, "&lt;1",wat!E281 ))), "-")</f>
        <v>55.3521452187967</v>
      </c>
      <c r="F283" s="28">
        <f>IF(ISNUMBER(wat!F281), IF(wat!F281=-999,"NA",IF(wat!F281&gt;99, "&gt;99", IF(wat!F281&lt;1, "&lt;1",wat!F281 ))), "-")</f>
        <v>10.043948460754406</v>
      </c>
      <c r="G283" s="28">
        <f>IF(ISNUMBER(wat!G281), IF(wat!G281=-999,"NA",IF(wat!G281&gt;99, "&gt;99", IF(wat!G281&lt;1, "&lt;1",wat!G281 ))), "-")</f>
        <v>22.592636651844</v>
      </c>
      <c r="H283" s="28">
        <f>IF(ISNUMBER(wat!H281), IF(wat!H281=-999,"NA",IF(wat!H281&gt;99, "&gt;99", IF(wat!H281&lt;1, "&lt;1",wat!H281 ))), "-")</f>
        <v>12.011269668604891</v>
      </c>
      <c r="I283" s="29">
        <f>IF(ISNUMBER(wat!I281), IF(wat!I281=-999,"NA",wat!I281), "-")</f>
        <v>0.80795663595199585</v>
      </c>
      <c r="J283" s="51">
        <f>IF(ISNUMBER(wat!J281), IF(wat!J281=-999,"NA",IF(wat!J281&gt;99, "&gt;99", wat!J281)), "-")</f>
        <v>46.36038547203249</v>
      </c>
      <c r="K283" s="28">
        <f>IF(ISNUMBER(wat!K281), IF(wat!K281=-999,"NA",IF(wat!K281&gt;99, "&gt;99", IF(wat!K281&lt;1, "&lt;1",wat!K281 ))), "-")</f>
        <v>10.411519826862003</v>
      </c>
      <c r="L283" s="28">
        <f>IF(ISNUMBER(wat!L281), IF(wat!L281=-999,"NA",IF(wat!L281&gt;99, "&gt;99", IF(wat!L281&lt;1, "&lt;1",wat!L281 ))), "-")</f>
        <v>27.731062516118904</v>
      </c>
      <c r="M283" s="28">
        <f>IF(ISNUMBER(wat!M281), IF(wat!M281=-999,"NA",IF(wat!M281&gt;99, "&gt;99", IF(wat!M281&lt;1, "&lt;1",wat!M281 ))), "-")</f>
        <v>15.497032184986612</v>
      </c>
      <c r="N283" s="29">
        <f>IF(ISNUMBER(wat!N281), IF(wat!N281=-999,"NA",wat!N281), "-")</f>
        <v>0.74234575033187866</v>
      </c>
      <c r="O283" s="51">
        <f>IF(ISNUMBER(wat!O281), IF(wat!O281=-999,"NA",IF(wat!O281&gt;99, "&gt;99", IF(wat!O281&lt;1, "&lt;1",wat!O281 ))), "-")</f>
        <v>78.830775980221802</v>
      </c>
      <c r="P283" s="28">
        <f>IF(ISNUMBER(wat!P281), IF(wat!P281=-999,"NA",IF(wat!P281&gt;99, "&gt;99", IF(wat!P281&lt;1, "&lt;1",wat!P281 ))), "-")</f>
        <v>9.0841729928485346</v>
      </c>
      <c r="Q283" s="28">
        <f>IF(ISNUMBER(wat!Q281), IF(wat!Q281=-999,"NA",IF(wat!Q281&gt;99, "&gt;99", IF(wat!Q281&lt;1, "&lt;1",wat!Q281 ))), "-")</f>
        <v>9.175550979049877</v>
      </c>
      <c r="R283" s="28">
        <f>IF(ISNUMBER(wat!R281), IF(wat!R281=-999,"NA",IF(wat!R281&gt;99, "&gt;99", IF(wat!R281&lt;1, "&lt;1",wat!R281 ))), "-")</f>
        <v>2.9095000478797912</v>
      </c>
      <c r="S283" s="29">
        <f>IF(ISNUMBER(wat!S281), IF(wat!S281=-999,"NA",wat!S281), "-")</f>
        <v>0.46596637368202209</v>
      </c>
      <c r="T283" s="52">
        <f>IF(ISNUMBER(wat!T281), IF(wat!T281=-999,"NA",IF(wat!T281&gt;99, "&gt;99", IF(wat!T281&lt;1, "&lt;1",wat!T281 ))), "-")</f>
        <v>27.718137115816411</v>
      </c>
      <c r="U283" s="53">
        <f>IF(ISNUMBER(wat!U281), IF(wat!U281=-999,"NA",IF(wat!U281&gt;99, "&gt;99", IF(wat!U281&lt;1, "&lt;1",wat!U281 ))), "-")</f>
        <v>28.073471590766264</v>
      </c>
      <c r="V283" s="53">
        <f>IF(ISNUMBER(wat!V281), IF(wat!V281=-999,"NA",IF(wat!V281&gt;99, "&gt;99", IF(wat!V281&lt;1, "&lt;1",wat!V281 ))), "-")</f>
        <v>54.050386388753878</v>
      </c>
      <c r="W283" s="53">
        <f>IF(ISNUMBER(wat!W281), IF(wat!W281=-999,"NA",IF(wat!W281&gt;99, "&gt;99", IF(wat!W281&lt;1, "&lt;1",wat!W281 ))), "-")</f>
        <v>33.350422969557947</v>
      </c>
      <c r="X283" s="29">
        <f>IF(ISNUMBER(wat!X281), IF(wat!X281=-999,"NA",wat!X281), "-")</f>
        <v>0.60616081953048706</v>
      </c>
      <c r="Y283" s="28">
        <f>IF(ISNUMBER(wat!Y281), IF(wat!Y281=-999,"NA",IF(wat!Y281&gt;99, "&gt;99", IF(wat!Y281&lt;1, "&lt;1",wat!Y281 ))), "-")</f>
        <v>23.693101729362002</v>
      </c>
      <c r="Z283" s="28">
        <f>IF(ISNUMBER(wat!Z281), IF(wat!Z281=-999,"NA",IF(wat!Z281&gt;99, "&gt;99", IF(wat!Z281&lt;1, "&lt;1",wat!Z281 ))), "-")</f>
        <v>41.702991950189123</v>
      </c>
      <c r="AA283" s="52">
        <f>IF(ISNUMBER(wat!AA281), IF(wat!AA281=-999,"NA",IF(wat!AA281&gt;99, "&gt;99", IF(wat!AA281&lt;1, "&lt;1",wat!AA281 ))), "-")</f>
        <v>20.033227739999738</v>
      </c>
      <c r="AB283" s="53">
        <f>IF(ISNUMBER(wat!AB281), IF(wat!AB281=-999,"NA",IF(wat!AB281&gt;99, "&gt;99", IF(wat!AB281&lt;1, "&lt;1",wat!AB281 ))), "-")</f>
        <v>20.033227739999738</v>
      </c>
      <c r="AC283" s="53">
        <f>IF(ISNUMBER(wat!AC281), IF(wat!AC281=-999,"NA",IF(wat!AC281&gt;99, "&gt;99", IF(wat!AC281&lt;1, "&lt;1",wat!AC281 ))), "-")</f>
        <v>49.668123047602727</v>
      </c>
      <c r="AD283" s="53">
        <f>IF(ISNUMBER(wat!AD281), IF(wat!AD281=-999,"NA",IF(wat!AD281&gt;99, "&gt;99", IF(wat!AD281&lt;1, "&lt;1",wat!AD281 ))), "-")</f>
        <v>27.82254586517649</v>
      </c>
      <c r="AE283" s="29">
        <f>IF(ISNUMBER(wat!AE281), IF(wat!AE281=-999,"NA",wat!AE281), "-")</f>
        <v>0.46658957004547119</v>
      </c>
      <c r="AF283" s="28">
        <f>IF(ISNUMBER(wat!AF281), IF(wat!AF281=-999,"NA",IF(wat!AF281&gt;99, "&gt;99", IF(wat!AF281&lt;1, "&lt;1",wat!AF281 ))), "-")</f>
        <v>11.991834096738479</v>
      </c>
      <c r="AG283" s="28">
        <f>IF(ISNUMBER(wat!AG281), IF(wat!AG281=-999,"NA",IF(wat!AG281&gt;99, "&gt;99", IF(wat!AG281&lt;1, "&lt;1",wat!AG281 ))), "-")</f>
        <v>44.780071202156009</v>
      </c>
      <c r="AH283" s="52">
        <f>IF(ISNUMBER(wat!AH281), IF(wat!AH281=-999,"NA",IF(wat!AH281&gt;99, "&gt;99", IF(wat!AH281&lt;1, "&lt;1",wat!AH281 ))), "-")</f>
        <v>47.78441464362092</v>
      </c>
      <c r="AI283" s="53">
        <f>IF(ISNUMBER(wat!AI281), IF(wat!AI281=-999,"NA",IF(wat!AI281&gt;99, "&gt;99", IF(wat!AI281&lt;1, "&lt;1",wat!AI281 ))), "-")</f>
        <v>49.067572689993568</v>
      </c>
      <c r="AJ283" s="53">
        <f>IF(ISNUMBER(wat!AJ281), IF(wat!AJ281=-999,"NA",IF(wat!AJ281&gt;99, "&gt;99", IF(wat!AJ281&lt;1, "&lt;1",wat!AJ281 ))), "-")</f>
        <v>65.493035003362792</v>
      </c>
      <c r="AK283" s="53">
        <f>IF(ISNUMBER(wat!AK281), IF(wat!AK281=-999,"NA",IF(wat!AK281&gt;99, "&gt;99", IF(wat!AK281&lt;1, "&lt;1",wat!AK281 ))), "-")</f>
        <v>47.78441464362092</v>
      </c>
      <c r="AL283" s="29">
        <f>IF(ISNUMBER(wat!AL281), IF(wat!AL281=-999,"NA",wat!AL281), "-")</f>
        <v>0.50718969106674194</v>
      </c>
      <c r="AM283" s="28">
        <f>IF(ISNUMBER(wat!AM281), IF(wat!AM281=-999,"NA",IF(wat!AM281&gt;99, "&gt;99", IF(wat!AM281&lt;1, "&lt;1",wat!AM281 ))), "-")</f>
        <v>54.246602068093573</v>
      </c>
      <c r="AN283" s="28">
        <f>IF(ISNUMBER(wat!AN281), IF(wat!AN281=-999,"NA",IF(wat!AN281&gt;99, "&gt;99", IF(wat!AN281&lt;1, "&lt;1",wat!AN281 ))), "-")</f>
        <v>33.668346904976815</v>
      </c>
      <c r="AO283" s="25">
        <f>IF(ISBLANK(wat!AO281), "", wat!AO281)</f>
        <v>280</v>
      </c>
    </row>
    <row r="284" spans="1:41" hidden="1" x14ac:dyDescent="0.25">
      <c r="A284" s="25" t="str">
        <f>IF(ISBLANK(wat!A282), "", wat!A282)</f>
        <v>Least Developed Countries</v>
      </c>
      <c r="B284" s="56">
        <f>IF(ISBLANK(wat!B282), "", wat!B282)</f>
        <v>2007</v>
      </c>
      <c r="C284" s="54">
        <f>IF(ISNUMBER(wat!C282), wat!C282, "-")</f>
        <v>771684.96050834656</v>
      </c>
      <c r="D284" s="28">
        <f>IF(ISNUMBER(wat!D282), wat!D282, "-")</f>
        <v>28.093616485595703</v>
      </c>
      <c r="E284" s="51">
        <f>IF(ISNUMBER(wat!E282), IF(wat!E282=-999,"NA",IF(wat!E282&gt;99, "&gt;99", IF(wat!E282&lt;1, "&lt;1",wat!E282 ))), "-")</f>
        <v>56.167363474568866</v>
      </c>
      <c r="F284" s="28">
        <f>IF(ISNUMBER(wat!F282), IF(wat!F282=-999,"NA",IF(wat!F282&gt;99, "&gt;99", IF(wat!F282&lt;1, "&lt;1",wat!F282 ))), "-")</f>
        <v>10.27827229909996</v>
      </c>
      <c r="G284" s="28">
        <f>IF(ISNUMBER(wat!G282), IF(wat!G282=-999,"NA",IF(wat!G282&gt;99, "&gt;99", IF(wat!G282&lt;1, "&lt;1",wat!G282 ))), "-")</f>
        <v>21.97381232420063</v>
      </c>
      <c r="H284" s="28">
        <f>IF(ISNUMBER(wat!H282), IF(wat!H282=-999,"NA",IF(wat!H282&gt;99, "&gt;99", IF(wat!H282&lt;1, "&lt;1",wat!H282 ))), "-")</f>
        <v>11.58055190213055</v>
      </c>
      <c r="I284" s="29">
        <f>IF(ISNUMBER(wat!I282), IF(wat!I282=-999,"NA",wat!I282), "-")</f>
        <v>0.80795663595199585</v>
      </c>
      <c r="J284" s="51">
        <f>IF(ISNUMBER(wat!J282), IF(wat!J282=-999,"NA",IF(wat!J282&gt;99, "&gt;99", wat!J282)), "-")</f>
        <v>47.102676198537459</v>
      </c>
      <c r="K284" s="28">
        <f>IF(ISNUMBER(wat!K282), IF(wat!K282=-999,"NA",IF(wat!K282&gt;99, "&gt;99", IF(wat!K282&lt;1, "&lt;1",wat!K282 ))), "-")</f>
        <v>10.759703594675338</v>
      </c>
      <c r="L284" s="28">
        <f>IF(ISNUMBER(wat!L282), IF(wat!L282=-999,"NA",IF(wat!L282&gt;99, "&gt;99", IF(wat!L282&lt;1, "&lt;1",wat!L282 ))), "-")</f>
        <v>27.105753701706334</v>
      </c>
      <c r="M284" s="28">
        <f>IF(ISNUMBER(wat!M282), IF(wat!M282=-999,"NA",IF(wat!M282&gt;99, "&gt;99", IF(wat!M282&lt;1, "&lt;1",wat!M282 ))), "-")</f>
        <v>15.031866505080865</v>
      </c>
      <c r="N284" s="29">
        <f>IF(ISNUMBER(wat!N282), IF(wat!N282=-999,"NA",wat!N282), "-")</f>
        <v>0.74234575033187866</v>
      </c>
      <c r="O284" s="51">
        <f>IF(ISNUMBER(wat!O282), IF(wat!O282=-999,"NA",IF(wat!O282&gt;99, "&gt;99", IF(wat!O282&lt;1, "&lt;1",wat!O282 ))), "-")</f>
        <v>79.368678731185739</v>
      </c>
      <c r="P284" s="28">
        <f>IF(ISNUMBER(wat!P282), IF(wat!P282=-999,"NA",IF(wat!P282&gt;99, "&gt;99", IF(wat!P282&lt;1, "&lt;1",wat!P282 ))), "-")</f>
        <v>9.046035466336285</v>
      </c>
      <c r="Q284" s="28">
        <f>IF(ISNUMBER(wat!Q282), IF(wat!Q282=-999,"NA",IF(wat!Q282&gt;99, "&gt;99", IF(wat!Q282&lt;1, "&lt;1",wat!Q282 ))), "-")</f>
        <v>8.8384687410711695</v>
      </c>
      <c r="R284" s="28">
        <f>IF(ISNUMBER(wat!R282), IF(wat!R282=-999,"NA",IF(wat!R282&gt;99, "&gt;99", IF(wat!R282&lt;1, "&lt;1",wat!R282 ))), "-")</f>
        <v>2.7468170614068157</v>
      </c>
      <c r="S284" s="29">
        <f>IF(ISNUMBER(wat!S282), IF(wat!S282=-999,"NA",wat!S282), "-")</f>
        <v>0.46596637368202209</v>
      </c>
      <c r="T284" s="52">
        <f>IF(ISNUMBER(wat!T282), IF(wat!T282=-999,"NA",IF(wat!T282&gt;99, "&gt;99", IF(wat!T282&lt;1, "&lt;1",wat!T282 ))), "-")</f>
        <v>28.279604766713781</v>
      </c>
      <c r="U284" s="53">
        <f>IF(ISNUMBER(wat!U282), IF(wat!U282=-999,"NA",IF(wat!U282&gt;99, "&gt;99", IF(wat!U282&lt;1, "&lt;1",wat!U282 ))), "-")</f>
        <v>28.816936763265051</v>
      </c>
      <c r="V284" s="53">
        <f>IF(ISNUMBER(wat!V282), IF(wat!V282=-999,"NA",IF(wat!V282&gt;99, "&gt;99", IF(wat!V282&lt;1, "&lt;1",wat!V282 ))), "-")</f>
        <v>54.793816647789477</v>
      </c>
      <c r="W284" s="53">
        <f>IF(ISNUMBER(wat!W282), IF(wat!W282=-999,"NA",IF(wat!W282&gt;99, "&gt;99", IF(wat!W282&lt;1, "&lt;1",wat!W282 ))), "-")</f>
        <v>33.700362534206626</v>
      </c>
      <c r="X284" s="29">
        <f>IF(ISNUMBER(wat!X282), IF(wat!X282=-999,"NA",wat!X282), "-")</f>
        <v>0.60616081953048706</v>
      </c>
      <c r="Y284" s="28">
        <f>IF(ISNUMBER(wat!Y282), IF(wat!Y282=-999,"NA",IF(wat!Y282&gt;99, "&gt;99", IF(wat!Y282&lt;1, "&lt;1",wat!Y282 ))), "-")</f>
        <v>24.393485940641153</v>
      </c>
      <c r="Z284" s="28">
        <f>IF(ISNUMBER(wat!Z282), IF(wat!Z282=-999,"NA",IF(wat!Z282&gt;99, "&gt;99", IF(wat!Z282&lt;1, "&lt;1",wat!Z282 ))), "-")</f>
        <v>42.052149833027649</v>
      </c>
      <c r="AA284" s="52">
        <f>IF(ISNUMBER(wat!AA282), IF(wat!AA282=-999,"NA",IF(wat!AA282&gt;99, "&gt;99", IF(wat!AA282&lt;1, "&lt;1",wat!AA282 ))), "-")</f>
        <v>20.524322443046124</v>
      </c>
      <c r="AB284" s="53">
        <f>IF(ISNUMBER(wat!AB282), IF(wat!AB282=-999,"NA",IF(wat!AB282&gt;99, "&gt;99", IF(wat!AB282&lt;1, "&lt;1",wat!AB282 ))), "-")</f>
        <v>20.524322443046124</v>
      </c>
      <c r="AC284" s="53">
        <f>IF(ISNUMBER(wat!AC282), IF(wat!AC282=-999,"NA",IF(wat!AC282&gt;99, "&gt;99", IF(wat!AC282&lt;1, "&lt;1",wat!AC282 ))), "-")</f>
        <v>50.511430971759538</v>
      </c>
      <c r="AD284" s="53">
        <f>IF(ISNUMBER(wat!AD282), IF(wat!AD282=-999,"NA",IF(wat!AD282&gt;99, "&gt;99", IF(wat!AD282&lt;1, "&lt;1",wat!AD282 ))), "-")</f>
        <v>28.062954573928174</v>
      </c>
      <c r="AE284" s="29">
        <f>IF(ISNUMBER(wat!AE282), IF(wat!AE282=-999,"NA",wat!AE282), "-")</f>
        <v>0.46658957004547119</v>
      </c>
      <c r="AF284" s="28">
        <f>IF(ISNUMBER(wat!AF282), IF(wat!AF282=-999,"NA",IF(wat!AF282&gt;99, "&gt;99", IF(wat!AF282&lt;1, "&lt;1",wat!AF282 ))), "-")</f>
        <v>12.529756927450997</v>
      </c>
      <c r="AG284" s="28">
        <f>IF(ISNUMBER(wat!AG282), IF(wat!AG282=-999,"NA",IF(wat!AG282&gt;99, "&gt;99", IF(wat!AG282&lt;1, "&lt;1",wat!AG282 ))), "-")</f>
        <v>45.332622865761806</v>
      </c>
      <c r="AH284" s="52">
        <f>IF(ISNUMBER(wat!AH282), IF(wat!AH282=-999,"NA",IF(wat!AH282&gt;99, "&gt;99", IF(wat!AH282&lt;1, "&lt;1",wat!AH282 ))), "-")</f>
        <v>48.129462573170912</v>
      </c>
      <c r="AI284" s="53">
        <f>IF(ISNUMBER(wat!AI282), IF(wat!AI282=-999,"NA",IF(wat!AI282&gt;99, "&gt;99", IF(wat!AI282&lt;1, "&lt;1",wat!AI282 ))), "-")</f>
        <v>50.042110578870513</v>
      </c>
      <c r="AJ284" s="53">
        <f>IF(ISNUMBER(wat!AJ282), IF(wat!AJ282=-999,"NA",IF(wat!AJ282&gt;99, "&gt;99", IF(wat!AJ282&lt;1, "&lt;1",wat!AJ282 ))), "-")</f>
        <v>65.754699493996497</v>
      </c>
      <c r="AK284" s="53">
        <f>IF(ISNUMBER(wat!AK282), IF(wat!AK282=-999,"NA",IF(wat!AK282&gt;99, "&gt;99", IF(wat!AK282&lt;1, "&lt;1",wat!AK282 ))), "-")</f>
        <v>48.129462573170912</v>
      </c>
      <c r="AL284" s="29">
        <f>IF(ISNUMBER(wat!AL282), IF(wat!AL282=-999,"NA",wat!AL282), "-")</f>
        <v>0.50718969106674194</v>
      </c>
      <c r="AM284" s="28">
        <f>IF(ISNUMBER(wat!AM282), IF(wat!AM282=-999,"NA",IF(wat!AM282&gt;99, "&gt;99", IF(wat!AM282&lt;1, "&lt;1",wat!AM282 ))), "-")</f>
        <v>54.759026085821169</v>
      </c>
      <c r="AN284" s="28">
        <f>IF(ISNUMBER(wat!AN282), IF(wat!AN282=-999,"NA",IF(wat!AN282&gt;99, "&gt;99", IF(wat!AN282&lt;1, "&lt;1",wat!AN282 ))), "-")</f>
        <v>33.655688111700826</v>
      </c>
      <c r="AO284" s="25">
        <f>IF(ISBLANK(wat!AO282), "", wat!AO282)</f>
        <v>281</v>
      </c>
    </row>
    <row r="285" spans="1:41" hidden="1" x14ac:dyDescent="0.25">
      <c r="A285" s="25" t="str">
        <f>IF(ISBLANK(wat!A283), "", wat!A283)</f>
        <v>Least Developed Countries</v>
      </c>
      <c r="B285" s="56">
        <f>IF(ISBLANK(wat!B283), "", wat!B283)</f>
        <v>2008</v>
      </c>
      <c r="C285" s="54">
        <f>IF(ISNUMBER(wat!C283), wat!C283, "-")</f>
        <v>789601.78546619415</v>
      </c>
      <c r="D285" s="28">
        <f>IF(ISNUMBER(wat!D283), wat!D283, "-")</f>
        <v>28.587217330932617</v>
      </c>
      <c r="E285" s="51">
        <f>IF(ISNUMBER(wat!E283), IF(wat!E283=-999,"NA",IF(wat!E283&gt;99, "&gt;99", IF(wat!E283&lt;1, "&lt;1",wat!E283 ))), "-")</f>
        <v>57.026944044272511</v>
      </c>
      <c r="F285" s="28">
        <f>IF(ISNUMBER(wat!F283), IF(wat!F283=-999,"NA",IF(wat!F283&gt;99, "&gt;99", IF(wat!F283&lt;1, "&lt;1",wat!F283 ))), "-")</f>
        <v>10.511377666987034</v>
      </c>
      <c r="G285" s="28">
        <f>IF(ISNUMBER(wat!G283), IF(wat!G283=-999,"NA",IF(wat!G283&gt;99, "&gt;99", IF(wat!G283&lt;1, "&lt;1",wat!G283 ))), "-")</f>
        <v>21.332069314354616</v>
      </c>
      <c r="H285" s="28">
        <f>IF(ISNUMBER(wat!H283), IF(wat!H283=-999,"NA",IF(wat!H283&gt;99, "&gt;99", IF(wat!H283&lt;1, "&lt;1",wat!H283 ))), "-")</f>
        <v>11.129608974385844</v>
      </c>
      <c r="I285" s="29">
        <f>IF(ISNUMBER(wat!I283), IF(wat!I283=-999,"NA",wat!I283), "-")</f>
        <v>0.80795663595199585</v>
      </c>
      <c r="J285" s="51">
        <f>IF(ISNUMBER(wat!J283), IF(wat!J283=-999,"NA",IF(wat!J283&gt;99, "&gt;99", wat!J283)), "-")</f>
        <v>47.882595788108546</v>
      </c>
      <c r="K285" s="28">
        <f>IF(ISNUMBER(wat!K283), IF(wat!K283=-999,"NA",IF(wat!K283&gt;99, "&gt;99", IF(wat!K283&lt;1, "&lt;1",wat!K283 ))), "-")</f>
        <v>11.107500515323403</v>
      </c>
      <c r="L285" s="28">
        <f>IF(ISNUMBER(wat!L283), IF(wat!L283=-999,"NA",IF(wat!L283&gt;99, "&gt;99", IF(wat!L283&lt;1, "&lt;1",wat!L283 ))), "-")</f>
        <v>26.45997468967731</v>
      </c>
      <c r="M285" s="28">
        <f>IF(ISNUMBER(wat!M283), IF(wat!M283=-999,"NA",IF(wat!M283&gt;99, "&gt;99", IF(wat!M283&lt;1, "&lt;1",wat!M283 ))), "-")</f>
        <v>14.549929006890736</v>
      </c>
      <c r="N285" s="29">
        <f>IF(ISNUMBER(wat!N283), IF(wat!N283=-999,"NA",wat!N283), "-")</f>
        <v>0.74234575033187866</v>
      </c>
      <c r="O285" s="51">
        <f>IF(ISNUMBER(wat!O283), IF(wat!O283=-999,"NA",IF(wat!O283&gt;99, "&gt;99", IF(wat!O283&lt;1, "&lt;1",wat!O283 ))), "-")</f>
        <v>79.870137151943567</v>
      </c>
      <c r="P285" s="28">
        <f>IF(ISNUMBER(wat!P283), IF(wat!P283=-999,"NA",IF(wat!P283&gt;99, "&gt;99", IF(wat!P283&lt;1, "&lt;1",wat!P283 ))), "-")</f>
        <v>9.0222229169463564</v>
      </c>
      <c r="Q285" s="28">
        <f>IF(ISNUMBER(wat!Q283), IF(wat!Q283=-999,"NA",IF(wat!Q283&gt;99, "&gt;99", IF(wat!Q283&lt;1, "&lt;1",wat!Q283 ))), "-")</f>
        <v>8.5222190706342289</v>
      </c>
      <c r="R285" s="28">
        <f>IF(ISNUMBER(wat!R283), IF(wat!R283=-999,"NA",IF(wat!R283&gt;99, "&gt;99", IF(wat!R283&lt;1, "&lt;1",wat!R283 ))), "-")</f>
        <v>2.5854208604758555</v>
      </c>
      <c r="S285" s="29">
        <f>IF(ISNUMBER(wat!S283), IF(wat!S283=-999,"NA",wat!S283), "-")</f>
        <v>0.46596637368202209</v>
      </c>
      <c r="T285" s="52">
        <f>IF(ISNUMBER(wat!T283), IF(wat!T283=-999,"NA",IF(wat!T283&gt;99, "&gt;99", IF(wat!T283&lt;1, "&lt;1",wat!T283 ))), "-")</f>
        <v>28.879623637459879</v>
      </c>
      <c r="U285" s="53">
        <f>IF(ISNUMBER(wat!U283), IF(wat!U283=-999,"NA",IF(wat!U283&gt;99, "&gt;99", IF(wat!U283&lt;1, "&lt;1",wat!U283 ))), "-")</f>
        <v>29.605448084515082</v>
      </c>
      <c r="V285" s="53">
        <f>IF(ISNUMBER(wat!V283), IF(wat!V283=-999,"NA",IF(wat!V283&gt;99, "&gt;99", IF(wat!V283&lt;1, "&lt;1",wat!V283 ))), "-")</f>
        <v>55.567237229745956</v>
      </c>
      <c r="W285" s="53">
        <f>IF(ISNUMBER(wat!W283), IF(wat!W283=-999,"NA",IF(wat!W283&gt;99, "&gt;99", IF(wat!W283&lt;1, "&lt;1",wat!W283 ))), "-")</f>
        <v>34.076401602356022</v>
      </c>
      <c r="X285" s="29">
        <f>IF(ISNUMBER(wat!X283), IF(wat!X283=-999,"NA",wat!X283), "-")</f>
        <v>0.60616081953048706</v>
      </c>
      <c r="Y285" s="28">
        <f>IF(ISNUMBER(wat!Y283), IF(wat!Y283=-999,"NA",IF(wat!Y283&gt;99, "&gt;99", IF(wat!Y283&lt;1, "&lt;1",wat!Y283 ))), "-")</f>
        <v>25.13443862758659</v>
      </c>
      <c r="Z285" s="28">
        <f>IF(ISNUMBER(wat!Z283), IF(wat!Z283=-999,"NA",IF(wat!Z283&gt;99, "&gt;99", IF(wat!Z283&lt;1, "&lt;1",wat!Z283 ))), "-")</f>
        <v>42.403883083672945</v>
      </c>
      <c r="AA285" s="52">
        <f>IF(ISNUMBER(wat!AA283), IF(wat!AA283=-999,"NA",IF(wat!AA283&gt;99, "&gt;99", IF(wat!AA283&lt;1, "&lt;1",wat!AA283 ))), "-")</f>
        <v>21.041118059261599</v>
      </c>
      <c r="AB285" s="53">
        <f>IF(ISNUMBER(wat!AB283), IF(wat!AB283=-999,"NA",IF(wat!AB283&gt;99, "&gt;99", IF(wat!AB283&lt;1, "&lt;1",wat!AB283 ))), "-")</f>
        <v>21.041118059261599</v>
      </c>
      <c r="AC285" s="53">
        <f>IF(ISNUMBER(wat!AC283), IF(wat!AC283=-999,"NA",IF(wat!AC283&gt;99, "&gt;99", IF(wat!AC283&lt;1, "&lt;1",wat!AC283 ))), "-")</f>
        <v>51.391777247037119</v>
      </c>
      <c r="AD285" s="53">
        <f>IF(ISNUMBER(wat!AD283), IF(wat!AD283=-999,"NA",IF(wat!AD283&gt;99, "&gt;99", IF(wat!AD283&lt;1, "&lt;1",wat!AD283 ))), "-")</f>
        <v>28.318215833752014</v>
      </c>
      <c r="AE285" s="29">
        <f>IF(ISNUMBER(wat!AE283), IF(wat!AE283=-999,"NA",wat!AE283), "-")</f>
        <v>0.46658957004547119</v>
      </c>
      <c r="AF285" s="28">
        <f>IF(ISNUMBER(wat!AF283), IF(wat!AF283=-999,"NA",IF(wat!AF283&gt;99, "&gt;99", IF(wat!AF283&lt;1, "&lt;1",wat!AF283 ))), "-")</f>
        <v>13.074901421682132</v>
      </c>
      <c r="AG285" s="28">
        <f>IF(ISNUMBER(wat!AG283), IF(wat!AG283=-999,"NA",IF(wat!AG283&gt;99, "&gt;99", IF(wat!AG283&lt;1, "&lt;1",wat!AG283 ))), "-")</f>
        <v>45.915194881749819</v>
      </c>
      <c r="AH285" s="52">
        <f>IF(ISNUMBER(wat!AH283), IF(wat!AH283=-999,"NA",IF(wat!AH283&gt;99, "&gt;99", IF(wat!AH283&lt;1, "&lt;1",wat!AH283 ))), "-")</f>
        <v>48.460734505711471</v>
      </c>
      <c r="AI285" s="53">
        <f>IF(ISNUMBER(wat!AI283), IF(wat!AI283=-999,"NA",IF(wat!AI283&gt;99, "&gt;99", IF(wat!AI283&lt;1, "&lt;1",wat!AI283 ))), "-")</f>
        <v>50.999716940886806</v>
      </c>
      <c r="AJ285" s="53">
        <f>IF(ISNUMBER(wat!AJ283), IF(wat!AJ283=-999,"NA",IF(wat!AJ283&gt;99, "&gt;99", IF(wat!AJ283&lt;1, "&lt;1",wat!AJ283 ))), "-")</f>
        <v>65.997815265630237</v>
      </c>
      <c r="AK285" s="53">
        <f>IF(ISNUMBER(wat!AK283), IF(wat!AK283=-999,"NA",IF(wat!AK283&gt;99, "&gt;99", IF(wat!AK283&lt;1, "&lt;1",wat!AK283 ))), "-")</f>
        <v>48.460734505711471</v>
      </c>
      <c r="AL285" s="29">
        <f>IF(ISNUMBER(wat!AL283), IF(wat!AL283=-999,"NA",wat!AL283), "-")</f>
        <v>0.50718969106674194</v>
      </c>
      <c r="AM285" s="28">
        <f>IF(ISNUMBER(wat!AM283), IF(wat!AM283=-999,"NA",IF(wat!AM283&gt;99, "&gt;99", IF(wat!AM283&lt;1, "&lt;1",wat!AM283 ))), "-")</f>
        <v>55.259968684694925</v>
      </c>
      <c r="AN285" s="28">
        <f>IF(ISNUMBER(wat!AN283), IF(wat!AN283=-999,"NA",IF(wat!AN283&gt;99, "&gt;99", IF(wat!AN283&lt;1, "&lt;1",wat!AN283 ))), "-")</f>
        <v>33.632391384194982</v>
      </c>
      <c r="AO285" s="25">
        <f>IF(ISBLANK(wat!AO283), "", wat!AO283)</f>
        <v>282</v>
      </c>
    </row>
    <row r="286" spans="1:41" hidden="1" x14ac:dyDescent="0.25">
      <c r="A286" s="25" t="str">
        <f>IF(ISBLANK(wat!A284), "", wat!A284)</f>
        <v>Least Developed Countries</v>
      </c>
      <c r="B286" s="56">
        <f>IF(ISBLANK(wat!B284), "", wat!B284)</f>
        <v>2009</v>
      </c>
      <c r="C286" s="54">
        <f>IF(ISNUMBER(wat!C284), wat!C284, "-")</f>
        <v>807950.11063957214</v>
      </c>
      <c r="D286" s="28">
        <f>IF(ISNUMBER(wat!D284), wat!D284, "-")</f>
        <v>29.089906692504883</v>
      </c>
      <c r="E286" s="51">
        <f>IF(ISNUMBER(wat!E284), IF(wat!E284=-999,"NA",IF(wat!E284&gt;99, "&gt;99", IF(wat!E284&lt;1, "&lt;1",wat!E284 ))), "-")</f>
        <v>57.886687007990275</v>
      </c>
      <c r="F286" s="28">
        <f>IF(ISNUMBER(wat!F284), IF(wat!F284=-999,"NA",IF(wat!F284&gt;99, "&gt;99", IF(wat!F284&lt;1, "&lt;1",wat!F284 ))), "-")</f>
        <v>10.741996303946292</v>
      </c>
      <c r="G286" s="28">
        <f>IF(ISNUMBER(wat!G284), IF(wat!G284=-999,"NA",IF(wat!G284&gt;99, "&gt;99", IF(wat!G284&lt;1, "&lt;1",wat!G284 ))), "-")</f>
        <v>20.690850305754687</v>
      </c>
      <c r="H286" s="28">
        <f>IF(ISNUMBER(wat!H284), IF(wat!H284=-999,"NA",IF(wat!H284&gt;99, "&gt;99", IF(wat!H284&lt;1, "&lt;1",wat!H284 ))), "-")</f>
        <v>10.680466382308742</v>
      </c>
      <c r="I286" s="29">
        <f>IF(ISNUMBER(wat!I284), IF(wat!I284=-999,"NA",wat!I284), "-")</f>
        <v>0.80795663595199585</v>
      </c>
      <c r="J286" s="51">
        <f>IF(ISNUMBER(wat!J284), IF(wat!J284=-999,"NA",IF(wat!J284&gt;99, "&gt;99", wat!J284)), "-")</f>
        <v>48.663975883982246</v>
      </c>
      <c r="K286" s="28">
        <f>IF(ISNUMBER(wat!K284), IF(wat!K284=-999,"NA",IF(wat!K284&gt;99, "&gt;99", IF(wat!K284&lt;1, "&lt;1",wat!K284 ))), "-")</f>
        <v>11.45752446752792</v>
      </c>
      <c r="L286" s="28">
        <f>IF(ISNUMBER(wat!L284), IF(wat!L284=-999,"NA",IF(wat!L284&gt;99, "&gt;99", IF(wat!L284&lt;1, "&lt;1",wat!L284 ))), "-")</f>
        <v>25.811766105613</v>
      </c>
      <c r="M286" s="28">
        <f>IF(ISNUMBER(wat!M284), IF(wat!M284=-999,"NA",IF(wat!M284&gt;99, "&gt;99", IF(wat!M284&lt;1, "&lt;1",wat!M284 ))), "-")</f>
        <v>14.066733542876833</v>
      </c>
      <c r="N286" s="29">
        <f>IF(ISNUMBER(wat!N284), IF(wat!N284=-999,"NA",wat!N284), "-")</f>
        <v>0.74234575033187866</v>
      </c>
      <c r="O286" s="51">
        <f>IF(ISNUMBER(wat!O284), IF(wat!O284=-999,"NA",IF(wat!O284&gt;99, "&gt;99", IF(wat!O284&lt;1, "&lt;1",wat!O284 ))), "-")</f>
        <v>80.368138128457105</v>
      </c>
      <c r="P286" s="28">
        <f>IF(ISNUMBER(wat!P284), IF(wat!P284=-999,"NA",IF(wat!P284&gt;99, "&gt;99", IF(wat!P284&lt;1, "&lt;1",wat!P284 ))), "-")</f>
        <v>8.9978115952361613</v>
      </c>
      <c r="Q286" s="28">
        <f>IF(ISNUMBER(wat!Q284), IF(wat!Q284=-999,"NA",IF(wat!Q284&gt;99, "&gt;99", IF(wat!Q284&lt;1, "&lt;1",wat!Q284 ))), "-")</f>
        <v>8.2080113845168352</v>
      </c>
      <c r="R286" s="28">
        <f>IF(ISNUMBER(wat!R284), IF(wat!R284=-999,"NA",IF(wat!R284&gt;99, "&gt;99", IF(wat!R284&lt;1, "&lt;1",wat!R284 ))), "-")</f>
        <v>2.4260388917899016</v>
      </c>
      <c r="S286" s="29">
        <f>IF(ISNUMBER(wat!S284), IF(wat!S284=-999,"NA",wat!S284), "-")</f>
        <v>0.46596637368202209</v>
      </c>
      <c r="T286" s="52">
        <f>IF(ISNUMBER(wat!T284), IF(wat!T284=-999,"NA",IF(wat!T284&gt;99, "&gt;99", IF(wat!T284&lt;1, "&lt;1",wat!T284 ))), "-")</f>
        <v>29.487718948048411</v>
      </c>
      <c r="U286" s="53">
        <f>IF(ISNUMBER(wat!U284), IF(wat!U284=-999,"NA",IF(wat!U284&gt;99, "&gt;99", IF(wat!U284&lt;1, "&lt;1",wat!U284 ))), "-")</f>
        <v>30.411649061167893</v>
      </c>
      <c r="V286" s="53">
        <f>IF(ISNUMBER(wat!V284), IF(wat!V284=-999,"NA",IF(wat!V284&gt;99, "&gt;99", IF(wat!V284&lt;1, "&lt;1",wat!V284 ))), "-")</f>
        <v>56.334945082870803</v>
      </c>
      <c r="W286" s="53">
        <f>IF(ISNUMBER(wat!W284), IF(wat!W284=-999,"NA",IF(wat!W284&gt;99, "&gt;99", IF(wat!W284&lt;1, "&lt;1",wat!W284 ))), "-")</f>
        <v>34.454631945663579</v>
      </c>
      <c r="X286" s="29">
        <f>IF(ISNUMBER(wat!X284), IF(wat!X284=-999,"NA",wat!X284), "-")</f>
        <v>0.60616081953048706</v>
      </c>
      <c r="Y286" s="28">
        <f>IF(ISNUMBER(wat!Y284), IF(wat!Y284=-999,"NA",IF(wat!Y284&gt;99, "&gt;99", IF(wat!Y284&lt;1, "&lt;1",wat!Y284 ))), "-")</f>
        <v>25.878468793141447</v>
      </c>
      <c r="Z286" s="28">
        <f>IF(ISNUMBER(wat!Z284), IF(wat!Z284=-999,"NA",IF(wat!Z284&gt;99, "&gt;99", IF(wat!Z284&lt;1, "&lt;1",wat!Z284 ))), "-")</f>
        <v>42.750214518795097</v>
      </c>
      <c r="AA286" s="52">
        <f>IF(ISNUMBER(wat!AA284), IF(wat!AA284=-999,"NA",IF(wat!AA284&gt;99, "&gt;99", IF(wat!AA284&lt;1, "&lt;1",wat!AA284 ))), "-")</f>
        <v>21.565867795764287</v>
      </c>
      <c r="AB286" s="53">
        <f>IF(ISNUMBER(wat!AB284), IF(wat!AB284=-999,"NA",IF(wat!AB284&gt;99, "&gt;99", IF(wat!AB284&lt;1, "&lt;1",wat!AB284 ))), "-")</f>
        <v>21.565867795764287</v>
      </c>
      <c r="AC286" s="53">
        <f>IF(ISNUMBER(wat!AC284), IF(wat!AC284=-999,"NA",IF(wat!AC284&gt;99, "&gt;99", IF(wat!AC284&lt;1, "&lt;1",wat!AC284 ))), "-")</f>
        <v>52.273549484068639</v>
      </c>
      <c r="AD286" s="53">
        <f>IF(ISNUMBER(wat!AD284), IF(wat!AD284=-999,"NA",IF(wat!AD284&gt;99, "&gt;99", IF(wat!AD284&lt;1, "&lt;1",wat!AD284 ))), "-")</f>
        <v>28.570389628445312</v>
      </c>
      <c r="AE286" s="29">
        <f>IF(ISNUMBER(wat!AE284), IF(wat!AE284=-999,"NA",wat!AE284), "-")</f>
        <v>0.46658957004547119</v>
      </c>
      <c r="AF286" s="28">
        <f>IF(ISNUMBER(wat!AF284), IF(wat!AF284=-999,"NA",IF(wat!AF284&gt;99, "&gt;99", IF(wat!AF284&lt;1, "&lt;1",wat!AF284 ))), "-")</f>
        <v>13.620864560231089</v>
      </c>
      <c r="AG286" s="28">
        <f>IF(ISNUMBER(wat!AG284), IF(wat!AG284=-999,"NA",IF(wat!AG284&gt;99, "&gt;99", IF(wat!AG284&lt;1, "&lt;1",wat!AG284 ))), "-")</f>
        <v>46.500635791279059</v>
      </c>
      <c r="AH286" s="52">
        <f>IF(ISNUMBER(wat!AH284), IF(wat!AH284=-999,"NA",IF(wat!AH284&gt;99, "&gt;99", IF(wat!AH284&lt;1, "&lt;1",wat!AH284 ))), "-")</f>
        <v>48.798169795048182</v>
      </c>
      <c r="AI286" s="53">
        <f>IF(ISNUMBER(wat!AI284), IF(wat!AI284=-999,"NA",IF(wat!AI284&gt;99, "&gt;99", IF(wat!AI284&lt;1, "&lt;1",wat!AI284 ))), "-")</f>
        <v>51.974289040765868</v>
      </c>
      <c r="AJ286" s="53">
        <f>IF(ISNUMBER(wat!AJ284), IF(wat!AJ284=-999,"NA",IF(wat!AJ284&gt;99, "&gt;99", IF(wat!AJ284&lt;1, "&lt;1",wat!AJ284 ))), "-")</f>
        <v>66.235078009053751</v>
      </c>
      <c r="AK286" s="53">
        <f>IF(ISNUMBER(wat!AK284), IF(wat!AK284=-999,"NA",IF(wat!AK284&gt;99, "&gt;99", IF(wat!AK284&lt;1, "&lt;1",wat!AK284 ))), "-")</f>
        <v>48.798169795048182</v>
      </c>
      <c r="AL286" s="29">
        <f>IF(ISNUMBER(wat!AL284), IF(wat!AL284=-999,"NA",wat!AL284), "-")</f>
        <v>0.50718969106674194</v>
      </c>
      <c r="AM286" s="28">
        <f>IF(ISNUMBER(wat!AM284), IF(wat!AM284=-999,"NA",IF(wat!AM284&gt;99, "&gt;99", IF(wat!AM284&lt;1, "&lt;1",wat!AM284 ))), "-")</f>
        <v>55.757831558706783</v>
      </c>
      <c r="AN286" s="28">
        <f>IF(ISNUMBER(wat!AN284), IF(wat!AN284=-999,"NA",IF(wat!AN284&gt;99, "&gt;99", IF(wat!AN284&lt;1, "&lt;1",wat!AN284 ))), "-")</f>
        <v>33.608118164986507</v>
      </c>
      <c r="AO286" s="25">
        <f>IF(ISBLANK(wat!AO284), "", wat!AO284)</f>
        <v>283</v>
      </c>
    </row>
    <row r="287" spans="1:41" hidden="1" x14ac:dyDescent="0.25">
      <c r="A287" s="25" t="str">
        <f>IF(ISBLANK(wat!A285), "", wat!A285)</f>
        <v>Least Developed Countries</v>
      </c>
      <c r="B287" s="56">
        <f>IF(ISBLANK(wat!B285), "", wat!B285)</f>
        <v>2010</v>
      </c>
      <c r="C287" s="54">
        <f>IF(ISNUMBER(wat!C285), wat!C285, "-")</f>
        <v>826870.25677108765</v>
      </c>
      <c r="D287" s="28">
        <f>IF(ISNUMBER(wat!D285), wat!D285, "-")</f>
        <v>29.600196838378906</v>
      </c>
      <c r="E287" s="51">
        <f>IF(ISNUMBER(wat!E285), IF(wat!E285=-999,"NA",IF(wat!E285&gt;99, "&gt;99", IF(wat!E285&lt;1, "&lt;1",wat!E285 ))), "-")</f>
        <v>58.747171291354846</v>
      </c>
      <c r="F287" s="28">
        <f>IF(ISNUMBER(wat!F285), IF(wat!F285=-999,"NA",IF(wat!F285&gt;99, "&gt;99", IF(wat!F285&lt;1, "&lt;1",wat!F285 ))), "-")</f>
        <v>10.969553793555535</v>
      </c>
      <c r="G287" s="28">
        <f>IF(ISNUMBER(wat!G285), IF(wat!G285=-999,"NA",IF(wat!G285&gt;99, "&gt;99", IF(wat!G285&lt;1, "&lt;1",wat!G285 ))), "-")</f>
        <v>20.050042900592089</v>
      </c>
      <c r="H287" s="28">
        <f>IF(ISNUMBER(wat!H285), IF(wat!H285=-999,"NA",IF(wat!H285&gt;99, "&gt;99", IF(wat!H285&lt;1, "&lt;1",wat!H285 ))), "-")</f>
        <v>10.233232014497533</v>
      </c>
      <c r="I287" s="29">
        <f>IF(ISNUMBER(wat!I285), IF(wat!I285=-999,"NA",wat!I285), "-")</f>
        <v>0.80795663595199585</v>
      </c>
      <c r="J287" s="51">
        <f>IF(ISNUMBER(wat!J285), IF(wat!J285=-999,"NA",IF(wat!J285&gt;99, "&gt;99", wat!J285)), "-")</f>
        <v>49.447917688855284</v>
      </c>
      <c r="K287" s="28">
        <f>IF(ISNUMBER(wat!K285), IF(wat!K285=-999,"NA",IF(wat!K285&gt;99, "&gt;99", IF(wat!K285&lt;1, "&lt;1",wat!K285 ))), "-")</f>
        <v>11.809038247612273</v>
      </c>
      <c r="L287" s="28">
        <f>IF(ISNUMBER(wat!L285), IF(wat!L285=-999,"NA",IF(wat!L285&gt;99, "&gt;99", IF(wat!L285&lt;1, "&lt;1",wat!L285 ))), "-")</f>
        <v>25.160211573334145</v>
      </c>
      <c r="M287" s="28">
        <f>IF(ISNUMBER(wat!M285), IF(wat!M285=-999,"NA",IF(wat!M285&gt;99, "&gt;99", IF(wat!M285&lt;1, "&lt;1",wat!M285 ))), "-")</f>
        <v>13.582832490198292</v>
      </c>
      <c r="N287" s="29">
        <f>IF(ISNUMBER(wat!N285), IF(wat!N285=-999,"NA",wat!N285), "-")</f>
        <v>0.74234575033187866</v>
      </c>
      <c r="O287" s="51">
        <f>IF(ISNUMBER(wat!O285), IF(wat!O285=-999,"NA",IF(wat!O285&gt;99, "&gt;99", IF(wat!O285&lt;1, "&lt;1",wat!O285 ))), "-")</f>
        <v>80.86410711985576</v>
      </c>
      <c r="P287" s="28">
        <f>IF(ISNUMBER(wat!P285), IF(wat!P285=-999,"NA",IF(wat!P285&gt;99, "&gt;99", IF(wat!P285&lt;1, "&lt;1",wat!P285 ))), "-")</f>
        <v>8.9729611708978396</v>
      </c>
      <c r="Q287" s="28">
        <f>IF(ISNUMBER(wat!Q285), IF(wat!Q285=-999,"NA",IF(wat!Q285&gt;99, "&gt;99", IF(wat!Q285&lt;1, "&lt;1",wat!Q285 ))), "-")</f>
        <v>7.8962416137409619</v>
      </c>
      <c r="R287" s="28">
        <f>IF(ISNUMBER(wat!R285), IF(wat!R285=-999,"NA",IF(wat!R285&gt;99, "&gt;99", IF(wat!R285&lt;1, "&lt;1",wat!R285 ))), "-")</f>
        <v>2.2666900955054503</v>
      </c>
      <c r="S287" s="29">
        <f>IF(ISNUMBER(wat!S285), IF(wat!S285=-999,"NA",wat!S285), "-")</f>
        <v>0.46596637368202209</v>
      </c>
      <c r="T287" s="52">
        <f>IF(ISNUMBER(wat!T285), IF(wat!T285=-999,"NA",IF(wat!T285&gt;99, "&gt;99", IF(wat!T285&lt;1, "&lt;1",wat!T285 ))), "-")</f>
        <v>30.102874800834662</v>
      </c>
      <c r="U287" s="53">
        <f>IF(ISNUMBER(wat!U285), IF(wat!U285=-999,"NA",IF(wat!U285&gt;99, "&gt;99", IF(wat!U285&lt;1, "&lt;1",wat!U285 ))), "-")</f>
        <v>31.236342869809029</v>
      </c>
      <c r="V287" s="53">
        <f>IF(ISNUMBER(wat!V285), IF(wat!V285=-999,"NA",IF(wat!V285&gt;99, "&gt;99", IF(wat!V285&lt;1, "&lt;1",wat!V285 ))), "-")</f>
        <v>57.098462555523781</v>
      </c>
      <c r="W287" s="53">
        <f>IF(ISNUMBER(wat!W285), IF(wat!W285=-999,"NA",IF(wat!W285&gt;99, "&gt;99", IF(wat!W285&lt;1, "&lt;1",wat!W285 ))), "-")</f>
        <v>34.83401199719669</v>
      </c>
      <c r="X287" s="29">
        <f>IF(ISNUMBER(wat!X285), IF(wat!X285=-999,"NA",wat!X285), "-")</f>
        <v>0.60616081953048706</v>
      </c>
      <c r="Y287" s="28">
        <f>IF(ISNUMBER(wat!Y285), IF(wat!Y285=-999,"NA",IF(wat!Y285&gt;99, "&gt;99", IF(wat!Y285&lt;1, "&lt;1",wat!Y285 ))), "-")</f>
        <v>26.622789541439211</v>
      </c>
      <c r="Z287" s="28">
        <f>IF(ISNUMBER(wat!Z285), IF(wat!Z285=-999,"NA",IF(wat!Z285&gt;99, "&gt;99", IF(wat!Z285&lt;1, "&lt;1",wat!Z285 ))), "-")</f>
        <v>43.093935543471147</v>
      </c>
      <c r="AA287" s="52">
        <f>IF(ISNUMBER(wat!AA285), IF(wat!AA285=-999,"NA",IF(wat!AA285&gt;99, "&gt;99", IF(wat!AA285&lt;1, "&lt;1",wat!AA285 ))), "-")</f>
        <v>22.099192983695421</v>
      </c>
      <c r="AB287" s="53">
        <f>IF(ISNUMBER(wat!AB285), IF(wat!AB285=-999,"NA",IF(wat!AB285&gt;99, "&gt;99", IF(wat!AB285&lt;1, "&lt;1",wat!AB285 ))), "-")</f>
        <v>22.099192983695421</v>
      </c>
      <c r="AC287" s="53">
        <f>IF(ISNUMBER(wat!AC285), IF(wat!AC285=-999,"NA",IF(wat!AC285&gt;99, "&gt;99", IF(wat!AC285&lt;1, "&lt;1",wat!AC285 ))), "-")</f>
        <v>53.158103861969188</v>
      </c>
      <c r="AD287" s="53">
        <f>IF(ISNUMBER(wat!AD285), IF(wat!AD285=-999,"NA",IF(wat!AD285&gt;99, "&gt;99", IF(wat!AD285&lt;1, "&lt;1",wat!AD285 ))), "-")</f>
        <v>28.819577143848374</v>
      </c>
      <c r="AE287" s="29">
        <f>IF(ISNUMBER(wat!AE285), IF(wat!AE285=-999,"NA",wat!AE285), "-")</f>
        <v>0.46658957004547119</v>
      </c>
      <c r="AF287" s="28">
        <f>IF(ISNUMBER(wat!AF285), IF(wat!AF285=-999,"NA",IF(wat!AF285&gt;99, "&gt;99", IF(wat!AF285&lt;1, "&lt;1",wat!AF285 ))), "-")</f>
        <v>14.165048351568673</v>
      </c>
      <c r="AG287" s="28">
        <f>IF(ISNUMBER(wat!AG285), IF(wat!AG285=-999,"NA",IF(wat!AG285&gt;99, "&gt;99", IF(wat!AG285&lt;1, "&lt;1",wat!AG285 ))), "-")</f>
        <v>47.091907584898877</v>
      </c>
      <c r="AH287" s="52">
        <f>IF(ISNUMBER(wat!AH285), IF(wat!AH285=-999,"NA",IF(wat!AH285&gt;99, "&gt;99", IF(wat!AH285&lt;1, "&lt;1",wat!AH285 ))), "-")</f>
        <v>49.138479308805728</v>
      </c>
      <c r="AI287" s="53">
        <f>IF(ISNUMBER(wat!AI285), IF(wat!AI285=-999,"NA",IF(wat!AI285&gt;99, "&gt;99", IF(wat!AI285&lt;1, "&lt;1",wat!AI285 ))), "-")</f>
        <v>52.967737882199032</v>
      </c>
      <c r="AJ287" s="53">
        <f>IF(ISNUMBER(wat!AJ285), IF(wat!AJ285=-999,"NA",IF(wat!AJ285&gt;99, "&gt;99", IF(wat!AJ285&lt;1, "&lt;1",wat!AJ285 ))), "-")</f>
        <v>66.470038959077513</v>
      </c>
      <c r="AK287" s="53">
        <f>IF(ISNUMBER(wat!AK285), IF(wat!AK285=-999,"NA",IF(wat!AK285&gt;99, "&gt;99", IF(wat!AK285&lt;1, "&lt;1",wat!AK285 ))), "-")</f>
        <v>49.138479308805728</v>
      </c>
      <c r="AL287" s="29">
        <f>IF(ISNUMBER(wat!AL285), IF(wat!AL285=-999,"NA",wat!AL285), "-")</f>
        <v>0.50718969106674194</v>
      </c>
      <c r="AM287" s="28">
        <f>IF(ISNUMBER(wat!AM285), IF(wat!AM285=-999,"NA",IF(wat!AM285&gt;99, "&gt;99", IF(wat!AM285&lt;1, "&lt;1",wat!AM285 ))), "-")</f>
        <v>56.251732435984025</v>
      </c>
      <c r="AN287" s="28">
        <f>IF(ISNUMBER(wat!AN285), IF(wat!AN285=-999,"NA",IF(wat!AN285&gt;99, "&gt;99", IF(wat!AN285&lt;1, "&lt;1",wat!AN285 ))), "-")</f>
        <v>33.585335854769568</v>
      </c>
      <c r="AO287" s="25">
        <f>IF(ISBLANK(wat!AO285), "", wat!AO285)</f>
        <v>284</v>
      </c>
    </row>
    <row r="288" spans="1:41" hidden="1" x14ac:dyDescent="0.25">
      <c r="A288" s="25" t="str">
        <f>IF(ISBLANK(wat!A286), "", wat!A286)</f>
        <v>Least Developed Countries</v>
      </c>
      <c r="B288" s="56">
        <f>IF(ISBLANK(wat!B286), "", wat!B286)</f>
        <v>2011</v>
      </c>
      <c r="C288" s="54">
        <f>IF(ISNUMBER(wat!C286), wat!C286, "-")</f>
        <v>856228.78836917877</v>
      </c>
      <c r="D288" s="28">
        <f>IF(ISNUMBER(wat!D286), wat!D286, "-")</f>
        <v>29.978313446044922</v>
      </c>
      <c r="E288" s="51">
        <f>IF(ISNUMBER(wat!E286), IF(wat!E286=-999,"NA",IF(wat!E286&gt;99, "&gt;99", IF(wat!E286&lt;1, "&lt;1",wat!E286 ))), "-")</f>
        <v>59.388753182359046</v>
      </c>
      <c r="F288" s="28">
        <f>IF(ISNUMBER(wat!F286), IF(wat!F286=-999,"NA",IF(wat!F286&gt;99, "&gt;99", IF(wat!F286&lt;1, "&lt;1",wat!F286 ))), "-")</f>
        <v>11.354099069076346</v>
      </c>
      <c r="G288" s="28">
        <f>IF(ISNUMBER(wat!G286), IF(wat!G286=-999,"NA",IF(wat!G286&gt;99, "&gt;99", IF(wat!G286&lt;1, "&lt;1",wat!G286 ))), "-")</f>
        <v>19.341761583854964</v>
      </c>
      <c r="H288" s="28">
        <f>IF(ISNUMBER(wat!H286), IF(wat!H286=-999,"NA",IF(wat!H286&gt;99, "&gt;99", IF(wat!H286&lt;1, "&lt;1",wat!H286 ))), "-")</f>
        <v>9.9153861647096448</v>
      </c>
      <c r="I288" s="29">
        <f>IF(ISNUMBER(wat!I286), IF(wat!I286=-999,"NA",wat!I286), "-")</f>
        <v>0.80795663595199585</v>
      </c>
      <c r="J288" s="51">
        <f>IF(ISNUMBER(wat!J286), IF(wat!J286=-999,"NA",IF(wat!J286&gt;99, "&gt;99", wat!J286)), "-")</f>
        <v>50.070662535156394</v>
      </c>
      <c r="K288" s="28">
        <f>IF(ISNUMBER(wat!K286), IF(wat!K286=-999,"NA",IF(wat!K286&gt;99, "&gt;99", IF(wat!K286&lt;1, "&lt;1",wat!K286 ))), "-")</f>
        <v>12.335275103934704</v>
      </c>
      <c r="L288" s="28">
        <f>IF(ISNUMBER(wat!L286), IF(wat!L286=-999,"NA",IF(wat!L286&gt;99, "&gt;99", IF(wat!L286&lt;1, "&lt;1",wat!L286 ))), "-")</f>
        <v>24.37006694626162</v>
      </c>
      <c r="M288" s="28">
        <f>IF(ISNUMBER(wat!M286), IF(wat!M286=-999,"NA",IF(wat!M286&gt;99, "&gt;99", IF(wat!M286&lt;1, "&lt;1",wat!M286 ))), "-")</f>
        <v>13.22399541464728</v>
      </c>
      <c r="N288" s="29">
        <f>IF(ISNUMBER(wat!N286), IF(wat!N286=-999,"NA",wat!N286), "-")</f>
        <v>0.74234575033187866</v>
      </c>
      <c r="O288" s="51">
        <f>IF(ISNUMBER(wat!O286), IF(wat!O286=-999,"NA",IF(wat!O286&gt;99, "&gt;99", IF(wat!O286&lt;1, "&lt;1",wat!O286 ))), "-")</f>
        <v>81.153434876924976</v>
      </c>
      <c r="P288" s="28">
        <f>IF(ISNUMBER(wat!P286), IF(wat!P286=-999,"NA",IF(wat!P286&gt;99, "&gt;99", IF(wat!P286&lt;1, "&lt;1",wat!P286 ))), "-")</f>
        <v>9.0623226872348202</v>
      </c>
      <c r="Q288" s="28">
        <f>IF(ISNUMBER(wat!Q286), IF(wat!Q286=-999,"NA",IF(wat!Q286&gt;99, "&gt;99", IF(wat!Q286&lt;1, "&lt;1",wat!Q286 ))), "-")</f>
        <v>7.5969223344451358</v>
      </c>
      <c r="R288" s="28">
        <f>IF(ISNUMBER(wat!R286), IF(wat!R286=-999,"NA",IF(wat!R286&gt;99, "&gt;99", IF(wat!R286&lt;1, "&lt;1",wat!R286 ))), "-")</f>
        <v>2.1873201013950565</v>
      </c>
      <c r="S288" s="29">
        <f>IF(ISNUMBER(wat!S286), IF(wat!S286=-999,"NA",wat!S286), "-")</f>
        <v>0.46596637368202209</v>
      </c>
      <c r="T288" s="52">
        <f>IF(ISNUMBER(wat!T286), IF(wat!T286=-999,"NA",IF(wat!T286&gt;99, "&gt;99", IF(wat!T286&lt;1, "&lt;1",wat!T286 ))), "-")</f>
        <v>30.479006521407793</v>
      </c>
      <c r="U288" s="53">
        <f>IF(ISNUMBER(wat!U286), IF(wat!U286=-999,"NA",IF(wat!U286&gt;99, "&gt;99", IF(wat!U286&lt;1, "&lt;1",wat!U286 ))), "-")</f>
        <v>31.752895304795885</v>
      </c>
      <c r="V288" s="53">
        <f>IF(ISNUMBER(wat!V286), IF(wat!V286=-999,"NA",IF(wat!V286&gt;99, "&gt;99", IF(wat!V286&lt;1, "&lt;1",wat!V286 ))), "-")</f>
        <v>57.82626930490693</v>
      </c>
      <c r="W288" s="53">
        <f>IF(ISNUMBER(wat!W286), IF(wat!W286=-999,"NA",IF(wat!W286&gt;99, "&gt;99", IF(wat!W286&lt;1, "&lt;1",wat!W286 ))), "-")</f>
        <v>35.174709503689392</v>
      </c>
      <c r="X288" s="29">
        <f>IF(ISNUMBER(wat!X286), IF(wat!X286=-999,"NA",wat!X286), "-")</f>
        <v>0.60616081953048706</v>
      </c>
      <c r="Y288" s="28">
        <f>IF(ISNUMBER(wat!Y286), IF(wat!Y286=-999,"NA",IF(wat!Y286&gt;99, "&gt;99", IF(wat!Y286&lt;1, "&lt;1",wat!Y286 ))), "-")</f>
        <v>27.136418090651993</v>
      </c>
      <c r="Z288" s="28">
        <f>IF(ISNUMBER(wat!Z286), IF(wat!Z286=-999,"NA",IF(wat!Z286&gt;99, "&gt;99", IF(wat!Z286&lt;1, "&lt;1",wat!Z286 ))), "-")</f>
        <v>43.606434160783401</v>
      </c>
      <c r="AA288" s="52">
        <f>IF(ISNUMBER(wat!AA286), IF(wat!AA286=-999,"NA",IF(wat!AA286&gt;99, "&gt;99", IF(wat!AA286&lt;1, "&lt;1",wat!AA286 ))), "-")</f>
        <v>22.364810924352554</v>
      </c>
      <c r="AB288" s="53">
        <f>IF(ISNUMBER(wat!AB286), IF(wat!AB286=-999,"NA",IF(wat!AB286&gt;99, "&gt;99", IF(wat!AB286&lt;1, "&lt;1",wat!AB286 ))), "-")</f>
        <v>22.364810924352554</v>
      </c>
      <c r="AC288" s="53">
        <f>IF(ISNUMBER(wat!AC286), IF(wat!AC286=-999,"NA",IF(wat!AC286&gt;99, "&gt;99", IF(wat!AC286&lt;1, "&lt;1",wat!AC286 ))), "-")</f>
        <v>54.05407194309366</v>
      </c>
      <c r="AD288" s="53">
        <f>IF(ISNUMBER(wat!AD286), IF(wat!AD286=-999,"NA",IF(wat!AD286&gt;99, "&gt;99", IF(wat!AD286&lt;1, "&lt;1",wat!AD286 ))), "-")</f>
        <v>29.070880547811704</v>
      </c>
      <c r="AE288" s="29">
        <f>IF(ISNUMBER(wat!AE286), IF(wat!AE286=-999,"NA",wat!AE286), "-")</f>
        <v>0.46658957004547119</v>
      </c>
      <c r="AF288" s="28">
        <f>IF(ISNUMBER(wat!AF286), IF(wat!AF286=-999,"NA",IF(wat!AF286&gt;99, "&gt;99", IF(wat!AF286&lt;1, "&lt;1",wat!AF286 ))), "-")</f>
        <v>14.592827226384358</v>
      </c>
      <c r="AG288" s="28">
        <f>IF(ISNUMBER(wat!AG286), IF(wat!AG286=-999,"NA",IF(wat!AG286&gt;99, "&gt;99", IF(wat!AG286&lt;1, "&lt;1",wat!AG286 ))), "-")</f>
        <v>47.813110412706756</v>
      </c>
      <c r="AH288" s="52">
        <f>IF(ISNUMBER(wat!AH286), IF(wat!AH286=-999,"NA",IF(wat!AH286&gt;99, "&gt;99", IF(wat!AH286&lt;1, "&lt;1",wat!AH286 ))), "-")</f>
        <v>49.431696103445624</v>
      </c>
      <c r="AI288" s="53">
        <f>IF(ISNUMBER(wat!AI286), IF(wat!AI286=-999,"NA",IF(wat!AI286&gt;99, "&gt;99", IF(wat!AI286&lt;1, "&lt;1",wat!AI286 ))), "-")</f>
        <v>53.681063809846407</v>
      </c>
      <c r="AJ288" s="53">
        <f>IF(ISNUMBER(wat!AJ286), IF(wat!AJ286=-999,"NA",IF(wat!AJ286&gt;99, "&gt;99", IF(wat!AJ286&lt;1, "&lt;1",wat!AJ286 ))), "-")</f>
        <v>66.637160471653871</v>
      </c>
      <c r="AK288" s="53">
        <f>IF(ISNUMBER(wat!AK286), IF(wat!AK286=-999,"NA",IF(wat!AK286&gt;99, "&gt;99", IF(wat!AK286&lt;1, "&lt;1",wat!AK286 ))), "-")</f>
        <v>49.431696103445624</v>
      </c>
      <c r="AL288" s="29">
        <f>IF(ISNUMBER(wat!AL286), IF(wat!AL286=-999,"NA",wat!AL286), "-")</f>
        <v>0.50718969106674194</v>
      </c>
      <c r="AM288" s="28">
        <f>IF(ISNUMBER(wat!AM286), IF(wat!AM286=-999,"NA",IF(wat!AM286&gt;99, "&gt;99", IF(wat!AM286&lt;1, "&lt;1",wat!AM286 ))), "-")</f>
        <v>56.435043824111517</v>
      </c>
      <c r="AN288" s="28">
        <f>IF(ISNUMBER(wat!AN286), IF(wat!AN286=-999,"NA",IF(wat!AN286&gt;99, "&gt;99", IF(wat!AN286&lt;1, "&lt;1",wat!AN286 ))), "-")</f>
        <v>33.780713740048299</v>
      </c>
      <c r="AO288" s="25">
        <f>IF(ISBLANK(wat!AO286), "", wat!AO286)</f>
        <v>285</v>
      </c>
    </row>
    <row r="289" spans="1:41" hidden="1" x14ac:dyDescent="0.25">
      <c r="A289" s="25" t="str">
        <f>IF(ISBLANK(wat!A287), "", wat!A287)</f>
        <v>Least Developed Countries</v>
      </c>
      <c r="B289" s="56">
        <f>IF(ISBLANK(wat!B287), "", wat!B287)</f>
        <v>2012</v>
      </c>
      <c r="C289" s="54">
        <f>IF(ISNUMBER(wat!C287), wat!C287, "-")</f>
        <v>876617.73528003693</v>
      </c>
      <c r="D289" s="28">
        <f>IF(ISNUMBER(wat!D287), wat!D287, "-")</f>
        <v>30.479337692260742</v>
      </c>
      <c r="E289" s="51">
        <f>IF(ISNUMBER(wat!E287), IF(wat!E287=-999,"NA",IF(wat!E287&gt;99, "&gt;99", IF(wat!E287&lt;1, "&lt;1",wat!E287 ))), "-")</f>
        <v>60.227772021651283</v>
      </c>
      <c r="F289" s="28">
        <f>IF(ISNUMBER(wat!F287), IF(wat!F287=-999,"NA",IF(wat!F287&gt;99, "&gt;99", IF(wat!F287&lt;1, "&lt;1",wat!F287 ))), "-")</f>
        <v>11.600445225497683</v>
      </c>
      <c r="G289" s="28">
        <f>IF(ISNUMBER(wat!G287), IF(wat!G287=-999,"NA",IF(wat!G287&gt;99, "&gt;99", IF(wat!G287&lt;1, "&lt;1",wat!G287 ))), "-")</f>
        <v>18.710275940447989</v>
      </c>
      <c r="H289" s="28">
        <f>IF(ISNUMBER(wat!H287), IF(wat!H287=-999,"NA",IF(wat!H287&gt;99, "&gt;99", IF(wat!H287&lt;1, "&lt;1",wat!H287 ))), "-")</f>
        <v>9.4615068124030497</v>
      </c>
      <c r="I289" s="29">
        <f>IF(ISNUMBER(wat!I287), IF(wat!I287=-999,"NA",wat!I287), "-")</f>
        <v>0.80795663595199585</v>
      </c>
      <c r="J289" s="51">
        <f>IF(ISNUMBER(wat!J287), IF(wat!J287=-999,"NA",IF(wat!J287&gt;99, "&gt;99", wat!J287)), "-")</f>
        <v>50.83024231640939</v>
      </c>
      <c r="K289" s="28">
        <f>IF(ISNUMBER(wat!K287), IF(wat!K287=-999,"NA",IF(wat!K287&gt;99, "&gt;99", IF(wat!K287&lt;1, "&lt;1",wat!K287 ))), "-")</f>
        <v>12.726842740250103</v>
      </c>
      <c r="L289" s="28">
        <f>IF(ISNUMBER(wat!L287), IF(wat!L287=-999,"NA",IF(wat!L287&gt;99, "&gt;99", IF(wat!L287&lt;1, "&lt;1",wat!L287 ))), "-")</f>
        <v>23.717609472849162</v>
      </c>
      <c r="M289" s="28">
        <f>IF(ISNUMBER(wat!M287), IF(wat!M287=-999,"NA",IF(wat!M287&gt;99, "&gt;99", IF(wat!M287&lt;1, "&lt;1",wat!M287 ))), "-")</f>
        <v>12.725305470491351</v>
      </c>
      <c r="N289" s="29">
        <f>IF(ISNUMBER(wat!N287), IF(wat!N287=-999,"NA",wat!N287), "-")</f>
        <v>0.74234575033187866</v>
      </c>
      <c r="O289" s="51">
        <f>IF(ISNUMBER(wat!O287), IF(wat!O287=-999,"NA",IF(wat!O287&gt;99, "&gt;99", IF(wat!O287&lt;1, "&lt;1",wat!O287 ))), "-")</f>
        <v>81.662702547286386</v>
      </c>
      <c r="P289" s="28">
        <f>IF(ISNUMBER(wat!P287), IF(wat!P287=-999,"NA",IF(wat!P287&gt;99, "&gt;99", IF(wat!P287&lt;1, "&lt;1",wat!P287 ))), "-")</f>
        <v>9.0312325526291808</v>
      </c>
      <c r="Q289" s="28">
        <f>IF(ISNUMBER(wat!Q287), IF(wat!Q287=-999,"NA",IF(wat!Q287&gt;99, "&gt;99", IF(wat!Q287&lt;1, "&lt;1",wat!Q287 ))), "-")</f>
        <v>7.2889929106900038</v>
      </c>
      <c r="R289" s="28">
        <f>IF(ISNUMBER(wat!R287), IF(wat!R287=-999,"NA",IF(wat!R287&gt;99, "&gt;99", IF(wat!R287&lt;1, "&lt;1",wat!R287 ))), "-")</f>
        <v>2.0170719893944322</v>
      </c>
      <c r="S289" s="29">
        <f>IF(ISNUMBER(wat!S287), IF(wat!S287=-999,"NA",wat!S287), "-")</f>
        <v>0.46596637368202209</v>
      </c>
      <c r="T289" s="52">
        <f>IF(ISNUMBER(wat!T287), IF(wat!T287=-999,"NA",IF(wat!T287&gt;99, "&gt;99", IF(wat!T287&lt;1, "&lt;1",wat!T287 ))), "-")</f>
        <v>31.209953885680246</v>
      </c>
      <c r="U289" s="53">
        <f>IF(ISNUMBER(wat!U287), IF(wat!U287=-999,"NA",IF(wat!U287&gt;99, "&gt;99", IF(wat!U287&lt;1, "&lt;1",wat!U287 ))), "-")</f>
        <v>32.621780700093794</v>
      </c>
      <c r="V289" s="53">
        <f>IF(ISNUMBER(wat!V287), IF(wat!V287=-999,"NA",IF(wat!V287&gt;99, "&gt;99", IF(wat!V287&lt;1, "&lt;1",wat!V287 ))), "-")</f>
        <v>58.582461397310155</v>
      </c>
      <c r="W289" s="53">
        <f>IF(ISNUMBER(wat!W287), IF(wat!W287=-999,"NA",IF(wat!W287&gt;99, "&gt;99", IF(wat!W287&lt;1, "&lt;1",wat!W287 ))), "-")</f>
        <v>35.669423694269042</v>
      </c>
      <c r="X289" s="29">
        <f>IF(ISNUMBER(wat!X287), IF(wat!X287=-999,"NA",wat!X287), "-")</f>
        <v>0.60616081953048706</v>
      </c>
      <c r="Y289" s="28">
        <f>IF(ISNUMBER(wat!Y287), IF(wat!Y287=-999,"NA",IF(wat!Y287&gt;99, "&gt;99", IF(wat!Y287&lt;1, "&lt;1",wat!Y287 ))), "-")</f>
        <v>27.860586862395387</v>
      </c>
      <c r="Z289" s="28">
        <f>IF(ISNUMBER(wat!Z287), IF(wat!Z287=-999,"NA",IF(wat!Z287&gt;99, "&gt;99", IF(wat!Z287&lt;1, "&lt;1",wat!Z287 ))), "-")</f>
        <v>43.967630384753591</v>
      </c>
      <c r="AA289" s="52">
        <f>IF(ISNUMBER(wat!AA287), IF(wat!AA287=-999,"NA",IF(wat!AA287&gt;99, "&gt;99", IF(wat!AA287&lt;1, "&lt;1",wat!AA287 ))), "-")</f>
        <v>22.916214404146292</v>
      </c>
      <c r="AB289" s="53">
        <f>IF(ISNUMBER(wat!AB287), IF(wat!AB287=-999,"NA",IF(wat!AB287&gt;99, "&gt;99", IF(wat!AB287&lt;1, "&lt;1",wat!AB287 ))), "-")</f>
        <v>22.916214404146292</v>
      </c>
      <c r="AC289" s="53">
        <f>IF(ISNUMBER(wat!AC287), IF(wat!AC287=-999,"NA",IF(wat!AC287&gt;99, "&gt;99", IF(wat!AC287&lt;1, "&lt;1",wat!AC287 ))), "-")</f>
        <v>54.947968085145845</v>
      </c>
      <c r="AD289" s="53">
        <f>IF(ISNUMBER(wat!AD287), IF(wat!AD287=-999,"NA",IF(wat!AD287&gt;99, "&gt;99", IF(wat!AD287&lt;1, "&lt;1",wat!AD287 ))), "-")</f>
        <v>29.330810682607776</v>
      </c>
      <c r="AE289" s="29">
        <f>IF(ISNUMBER(wat!AE287), IF(wat!AE287=-999,"NA",wat!AE287), "-")</f>
        <v>0.46658957004547119</v>
      </c>
      <c r="AF289" s="28">
        <f>IF(ISNUMBER(wat!AF287), IF(wat!AF287=-999,"NA",IF(wat!AF287&gt;99, "&gt;99", IF(wat!AF287&lt;1, "&lt;1",wat!AF287 ))), "-")</f>
        <v>15.120350259743894</v>
      </c>
      <c r="AG289" s="28">
        <f>IF(ISNUMBER(wat!AG287), IF(wat!AG287=-999,"NA",IF(wat!AG287&gt;99, "&gt;99", IF(wat!AG287&lt;1, "&lt;1",wat!AG287 ))), "-")</f>
        <v>48.436734796915559</v>
      </c>
      <c r="AH289" s="52">
        <f>IF(ISNUMBER(wat!AH287), IF(wat!AH287=-999,"NA",IF(wat!AH287&gt;99, "&gt;99", IF(wat!AH287&lt;1, "&lt;1",wat!AH287 ))), "-")</f>
        <v>50.127236947267484</v>
      </c>
      <c r="AI289" s="53">
        <f>IF(ISNUMBER(wat!AI287), IF(wat!AI287=-999,"NA",IF(wat!AI287&gt;99, "&gt;99", IF(wat!AI287&lt;1, "&lt;1",wat!AI287 ))), "-")</f>
        <v>54.759315317758869</v>
      </c>
      <c r="AJ289" s="53">
        <f>IF(ISNUMBER(wat!AJ287), IF(wat!AJ287=-999,"NA",IF(wat!AJ287&gt;99, "&gt;99", IF(wat!AJ287&lt;1, "&lt;1",wat!AJ287 ))), "-")</f>
        <v>66.872417821955182</v>
      </c>
      <c r="AK289" s="53">
        <f>IF(ISNUMBER(wat!AK287), IF(wat!AK287=-999,"NA",IF(wat!AK287&gt;99, "&gt;99", IF(wat!AK287&lt;1, "&lt;1",wat!AK287 ))), "-")</f>
        <v>50.127236947267484</v>
      </c>
      <c r="AL289" s="29">
        <f>IF(ISNUMBER(wat!AL287), IF(wat!AL287=-999,"NA",wat!AL287), "-")</f>
        <v>0.50718969106674194</v>
      </c>
      <c r="AM289" s="28">
        <f>IF(ISNUMBER(wat!AM287), IF(wat!AM287=-999,"NA",IF(wat!AM287&gt;99, "&gt;99", IF(wat!AM287&lt;1, "&lt;1",wat!AM287 ))), "-")</f>
        <v>56.919934887914373</v>
      </c>
      <c r="AN289" s="28">
        <f>IF(ISNUMBER(wat!AN287), IF(wat!AN287=-999,"NA",IF(wat!AN287&gt;99, "&gt;99", IF(wat!AN287&lt;1, "&lt;1",wat!AN287 ))), "-")</f>
        <v>33.774000212001205</v>
      </c>
      <c r="AO289" s="25">
        <f>IF(ISBLANK(wat!AO287), "", wat!AO287)</f>
        <v>286</v>
      </c>
    </row>
    <row r="290" spans="1:41" hidden="1" x14ac:dyDescent="0.25">
      <c r="A290" s="25" t="str">
        <f>IF(ISBLANK(wat!A288), "", wat!A288)</f>
        <v>Least Developed Countries</v>
      </c>
      <c r="B290" s="56">
        <f>IF(ISBLANK(wat!B288), "", wat!B288)</f>
        <v>2013</v>
      </c>
      <c r="C290" s="54">
        <f>IF(ISNUMBER(wat!C288), wat!C288, "-")</f>
        <v>897536.79918766022</v>
      </c>
      <c r="D290" s="28">
        <f>IF(ISNUMBER(wat!D288), wat!D288, "-")</f>
        <v>30.982528686523438</v>
      </c>
      <c r="E290" s="51">
        <f>IF(ISNUMBER(wat!E288), IF(wat!E288=-999,"NA",IF(wat!E288&gt;99, "&gt;99", IF(wat!E288&lt;1, "&lt;1",wat!E288 ))), "-")</f>
        <v>61.072863313460715</v>
      </c>
      <c r="F290" s="28">
        <f>IF(ISNUMBER(wat!F288), IF(wat!F288=-999,"NA",IF(wat!F288&gt;99, "&gt;99", IF(wat!F288&lt;1, "&lt;1",wat!F288 ))), "-")</f>
        <v>11.843995523832996</v>
      </c>
      <c r="G290" s="28">
        <f>IF(ISNUMBER(wat!G288), IF(wat!G288=-999,"NA",IF(wat!G288&gt;99, "&gt;99", IF(wat!G288&lt;1, "&lt;1",wat!G288 ))), "-")</f>
        <v>18.080266044781748</v>
      </c>
      <c r="H290" s="28">
        <f>IF(ISNUMBER(wat!H288), IF(wat!H288=-999,"NA",IF(wat!H288&gt;99, "&gt;99", IF(wat!H288&lt;1, "&lt;1",wat!H288 ))), "-")</f>
        <v>9.0028751179245301</v>
      </c>
      <c r="I290" s="29">
        <f>IF(ISNUMBER(wat!I288), IF(wat!I288=-999,"NA",wat!I288), "-")</f>
        <v>0.80795663595199585</v>
      </c>
      <c r="J290" s="51">
        <f>IF(ISNUMBER(wat!J288), IF(wat!J288=-999,"NA",IF(wat!J288&gt;99, "&gt;99", wat!J288)), "-")</f>
        <v>51.600391530588219</v>
      </c>
      <c r="K290" s="28">
        <f>IF(ISNUMBER(wat!K288), IF(wat!K288=-999,"NA",IF(wat!K288&gt;99, "&gt;99", IF(wat!K288&lt;1, "&lt;1",wat!K288 ))), "-")</f>
        <v>13.121468199333194</v>
      </c>
      <c r="L290" s="28">
        <f>IF(ISNUMBER(wat!L288), IF(wat!L288=-999,"NA",IF(wat!L288&gt;99, "&gt;99", IF(wat!L288&lt;1, "&lt;1",wat!L288 ))), "-")</f>
        <v>23.062705309697115</v>
      </c>
      <c r="M290" s="28">
        <f>IF(ISNUMBER(wat!M288), IF(wat!M288=-999,"NA",IF(wat!M288&gt;99, "&gt;99", IF(wat!M288&lt;1, "&lt;1",wat!M288 ))), "-")</f>
        <v>12.215434960381453</v>
      </c>
      <c r="N290" s="29">
        <f>IF(ISNUMBER(wat!N288), IF(wat!N288=-999,"NA",wat!N288), "-")</f>
        <v>0.74234575033187866</v>
      </c>
      <c r="O290" s="51">
        <f>IF(ISNUMBER(wat!O288), IF(wat!O288=-999,"NA",IF(wat!O288&gt;99, "&gt;99", IF(wat!O288&lt;1, "&lt;1",wat!O288 ))), "-")</f>
        <v>82.173983126639442</v>
      </c>
      <c r="P290" s="28">
        <f>IF(ISNUMBER(wat!P288), IF(wat!P288=-999,"NA",IF(wat!P288&gt;99, "&gt;99", IF(wat!P288&lt;1, "&lt;1",wat!P288 ))), "-")</f>
        <v>8.9982651335188333</v>
      </c>
      <c r="Q290" s="28">
        <f>IF(ISNUMBER(wat!Q288), IF(wat!Q288=-999,"NA",IF(wat!Q288&gt;99, "&gt;99", IF(wat!Q288&lt;1, "&lt;1",wat!Q288 ))), "-")</f>
        <v>6.981256394848109</v>
      </c>
      <c r="R290" s="28">
        <f>IF(ISNUMBER(wat!R288), IF(wat!R288=-999,"NA",IF(wat!R288&gt;99, "&gt;99", IF(wat!R288&lt;1, "&lt;1",wat!R288 ))), "-")</f>
        <v>1.8464953449936226</v>
      </c>
      <c r="S290" s="29">
        <f>IF(ISNUMBER(wat!S288), IF(wat!S288=-999,"NA",wat!S288), "-")</f>
        <v>0.46596637368202209</v>
      </c>
      <c r="T290" s="52">
        <f>IF(ISNUMBER(wat!T288), IF(wat!T288=-999,"NA",IF(wat!T288&gt;99, "&gt;99", IF(wat!T288&lt;1, "&lt;1",wat!T288 ))), "-")</f>
        <v>31.940872388103568</v>
      </c>
      <c r="U290" s="53">
        <f>IF(ISNUMBER(wat!U288), IF(wat!U288=-999,"NA",IF(wat!U288&gt;99, "&gt;99", IF(wat!U288&lt;1, "&lt;1",wat!U288 ))), "-")</f>
        <v>33.513535411878287</v>
      </c>
      <c r="V290" s="53">
        <f>IF(ISNUMBER(wat!V288), IF(wat!V288=-999,"NA",IF(wat!V288&gt;99, "&gt;99", IF(wat!V288&lt;1, "&lt;1",wat!V288 ))), "-")</f>
        <v>59.359955218912773</v>
      </c>
      <c r="W290" s="53">
        <f>IF(ISNUMBER(wat!W288), IF(wat!W288=-999,"NA",IF(wat!W288&gt;99, "&gt;99", IF(wat!W288&lt;1, "&lt;1",wat!W288 ))), "-")</f>
        <v>36.22086163246491</v>
      </c>
      <c r="X290" s="29">
        <f>IF(ISNUMBER(wat!X288), IF(wat!X288=-999,"NA",wat!X288), "-")</f>
        <v>0.60616081953048706</v>
      </c>
      <c r="Y290" s="28">
        <f>IF(ISNUMBER(wat!Y288), IF(wat!Y288=-999,"NA",IF(wat!Y288&gt;99, "&gt;99", IF(wat!Y288&lt;1, "&lt;1",wat!Y288 ))), "-")</f>
        <v>28.581342281498994</v>
      </c>
      <c r="Z290" s="28">
        <f>IF(ISNUMBER(wat!Z288), IF(wat!Z288=-999,"NA",IF(wat!Z288&gt;99, "&gt;99", IF(wat!Z288&lt;1, "&lt;1",wat!Z288 ))), "-")</f>
        <v>44.335516555794719</v>
      </c>
      <c r="AA290" s="52">
        <f>IF(ISNUMBER(wat!AA288), IF(wat!AA288=-999,"NA",IF(wat!AA288&gt;99, "&gt;99", IF(wat!AA288&lt;1, "&lt;1",wat!AA288 ))), "-")</f>
        <v>23.482958453194826</v>
      </c>
      <c r="AB290" s="53">
        <f>IF(ISNUMBER(wat!AB288), IF(wat!AB288=-999,"NA",IF(wat!AB288&gt;99, "&gt;99", IF(wat!AB288&lt;1, "&lt;1",wat!AB288 ))), "-")</f>
        <v>23.482958453194826</v>
      </c>
      <c r="AC290" s="53">
        <f>IF(ISNUMBER(wat!AC288), IF(wat!AC288=-999,"NA",IF(wat!AC288&gt;99, "&gt;99", IF(wat!AC288&lt;1, "&lt;1",wat!AC288 ))), "-")</f>
        <v>55.830973480711002</v>
      </c>
      <c r="AD290" s="53">
        <f>IF(ISNUMBER(wat!AD288), IF(wat!AD288=-999,"NA",IF(wat!AD288&gt;99, "&gt;99", IF(wat!AD288&lt;1, "&lt;1",wat!AD288 ))), "-")</f>
        <v>29.684271320661647</v>
      </c>
      <c r="AE290" s="29">
        <f>IF(ISNUMBER(wat!AE288), IF(wat!AE288=-999,"NA",wat!AE288), "-")</f>
        <v>0.46658957004547119</v>
      </c>
      <c r="AF290" s="28">
        <f>IF(ISNUMBER(wat!AF288), IF(wat!AF288=-999,"NA",IF(wat!AF288&gt;99, "&gt;99", IF(wat!AF288&lt;1, "&lt;1",wat!AF288 ))), "-")</f>
        <v>15.643657179037143</v>
      </c>
      <c r="AG290" s="28">
        <f>IF(ISNUMBER(wat!AG288), IF(wat!AG288=-999,"NA",IF(wat!AG288&gt;99, "&gt;99", IF(wat!AG288&lt;1, "&lt;1",wat!AG288 ))), "-")</f>
        <v>49.078202550884278</v>
      </c>
      <c r="AH290" s="52">
        <f>IF(ISNUMBER(wat!AH288), IF(wat!AH288=-999,"NA",IF(wat!AH288&gt;99, "&gt;99", IF(wat!AH288&lt;1, "&lt;1",wat!AH288 ))), "-")</f>
        <v>50.781936879618215</v>
      </c>
      <c r="AI290" s="53">
        <f>IF(ISNUMBER(wat!AI288), IF(wat!AI288=-999,"NA",IF(wat!AI288&gt;99, "&gt;99", IF(wat!AI288&lt;1, "&lt;1",wat!AI288 ))), "-")</f>
        <v>55.85790403593456</v>
      </c>
      <c r="AJ290" s="53">
        <f>IF(ISNUMBER(wat!AJ288), IF(wat!AJ288=-999,"NA",IF(wat!AJ288&gt;99, "&gt;99", IF(wat!AJ288&lt;1, "&lt;1",wat!AJ288 ))), "-")</f>
        <v>67.221205581412519</v>
      </c>
      <c r="AK290" s="53">
        <f>IF(ISNUMBER(wat!AK288), IF(wat!AK288=-999,"NA",IF(wat!AK288&gt;99, "&gt;99", IF(wat!AK288&lt;1, "&lt;1",wat!AK288 ))), "-")</f>
        <v>50.781936879618215</v>
      </c>
      <c r="AL290" s="29">
        <f>IF(ISNUMBER(wat!AL288), IF(wat!AL288=-999,"NA",wat!AL288), "-")</f>
        <v>0.50718969106674194</v>
      </c>
      <c r="AM290" s="28">
        <f>IF(ISNUMBER(wat!AM288), IF(wat!AM288=-999,"NA",IF(wat!AM288&gt;99, "&gt;99", IF(wat!AM288&lt;1, "&lt;1",wat!AM288 ))), "-")</f>
        <v>57.401658781910157</v>
      </c>
      <c r="AN290" s="28">
        <f>IF(ISNUMBER(wat!AN288), IF(wat!AN288=-999,"NA",IF(wat!AN288&gt;99, "&gt;99", IF(wat!AN288&lt;1, "&lt;1",wat!AN288 ))), "-")</f>
        <v>33.770589478248134</v>
      </c>
      <c r="AO290" s="25">
        <f>IF(ISBLANK(wat!AO288), "", wat!AO288)</f>
        <v>287</v>
      </c>
    </row>
    <row r="291" spans="1:41" hidden="1" x14ac:dyDescent="0.25">
      <c r="A291" s="25" t="str">
        <f>IF(ISBLANK(wat!A289), "", wat!A289)</f>
        <v>Least Developed Countries</v>
      </c>
      <c r="B291" s="56">
        <f>IF(ISBLANK(wat!B289), "", wat!B289)</f>
        <v>2014</v>
      </c>
      <c r="C291" s="54">
        <f>IF(ISNUMBER(wat!C289), wat!C289, "-")</f>
        <v>918959.07400512695</v>
      </c>
      <c r="D291" s="28">
        <f>IF(ISNUMBER(wat!D289), wat!D289, "-")</f>
        <v>31.490615844726563</v>
      </c>
      <c r="E291" s="51">
        <f>IF(ISNUMBER(wat!E289), IF(wat!E289=-999,"NA",IF(wat!E289&gt;99, "&gt;99", IF(wat!E289&lt;1, "&lt;1",wat!E289 ))), "-")</f>
        <v>61.926591000171783</v>
      </c>
      <c r="F291" s="28">
        <f>IF(ISNUMBER(wat!F289), IF(wat!F289=-999,"NA",IF(wat!F289&gt;99, "&gt;99", IF(wat!F289&lt;1, "&lt;1",wat!F289 ))), "-")</f>
        <v>12.084061998053022</v>
      </c>
      <c r="G291" s="28">
        <f>IF(ISNUMBER(wat!G289), IF(wat!G289=-999,"NA",IF(wat!G289&gt;99, "&gt;99", IF(wat!G289&lt;1, "&lt;1",wat!G289 ))), "-")</f>
        <v>17.446335750395352</v>
      </c>
      <c r="H291" s="28">
        <f>IF(ISNUMBER(wat!H289), IF(wat!H289=-999,"NA",IF(wat!H289&gt;99, "&gt;99", IF(wat!H289&lt;1, "&lt;1",wat!H289 ))), "-")</f>
        <v>8.5430112513798537</v>
      </c>
      <c r="I291" s="29">
        <f>IF(ISNUMBER(wat!I289), IF(wat!I289=-999,"NA",wat!I289), "-")</f>
        <v>0.80795663595199585</v>
      </c>
      <c r="J291" s="51">
        <f>IF(ISNUMBER(wat!J289), IF(wat!J289=-999,"NA",IF(wat!J289&gt;99, "&gt;99", wat!J289)), "-")</f>
        <v>52.383870144601865</v>
      </c>
      <c r="K291" s="28">
        <f>IF(ISNUMBER(wat!K289), IF(wat!K289=-999,"NA",IF(wat!K289&gt;99, "&gt;99", IF(wat!K289&lt;1, "&lt;1",wat!K289 ))), "-")</f>
        <v>13.518234264663146</v>
      </c>
      <c r="L291" s="28">
        <f>IF(ISNUMBER(wat!L289), IF(wat!L289=-999,"NA",IF(wat!L289&gt;99, "&gt;99", IF(wat!L289&lt;1, "&lt;1",wat!L289 ))), "-")</f>
        <v>22.398376619829932</v>
      </c>
      <c r="M291" s="28">
        <f>IF(ISNUMBER(wat!M289), IF(wat!M289=-999,"NA",IF(wat!M289&gt;99, "&gt;99", IF(wat!M289&lt;1, "&lt;1",wat!M289 ))), "-")</f>
        <v>11.699518970905057</v>
      </c>
      <c r="N291" s="29">
        <f>IF(ISNUMBER(wat!N289), IF(wat!N289=-999,"NA",wat!N289), "-")</f>
        <v>0.74234575033187866</v>
      </c>
      <c r="O291" s="51">
        <f>IF(ISNUMBER(wat!O289), IF(wat!O289=-999,"NA",IF(wat!O289&gt;99, "&gt;99", IF(wat!O289&lt;1, "&lt;1",wat!O289 ))), "-")</f>
        <v>82.687249097226186</v>
      </c>
      <c r="P291" s="28">
        <f>IF(ISNUMBER(wat!P289), IF(wat!P289=-999,"NA",IF(wat!P289&gt;99, "&gt;99", IF(wat!P289&lt;1, "&lt;1",wat!P289 ))), "-")</f>
        <v>8.9639495155965108</v>
      </c>
      <c r="Q291" s="28">
        <f>IF(ISNUMBER(wat!Q289), IF(wat!Q289=-999,"NA",IF(wat!Q289&gt;99, "&gt;99", IF(wat!Q289&lt;1, "&lt;1",wat!Q289 ))), "-")</f>
        <v>6.6729281109518404</v>
      </c>
      <c r="R291" s="28">
        <f>IF(ISNUMBER(wat!R289), IF(wat!R289=-999,"NA",IF(wat!R289&gt;99, "&gt;99", IF(wat!R289&lt;1, "&lt;1",wat!R289 ))), "-")</f>
        <v>1.6758732762254591</v>
      </c>
      <c r="S291" s="29">
        <f>IF(ISNUMBER(wat!S289), IF(wat!S289=-999,"NA",wat!S289), "-")</f>
        <v>0.46596637368202209</v>
      </c>
      <c r="T291" s="52">
        <f>IF(ISNUMBER(wat!T289), IF(wat!T289=-999,"NA",IF(wat!T289&gt;99, "&gt;99", IF(wat!T289&lt;1, "&lt;1",wat!T289 ))), "-")</f>
        <v>32.688312114079523</v>
      </c>
      <c r="U291" s="53">
        <f>IF(ISNUMBER(wat!U289), IF(wat!U289=-999,"NA",IF(wat!U289&gt;99, "&gt;99", IF(wat!U289&lt;1, "&lt;1",wat!U289 ))), "-")</f>
        <v>34.430158443846899</v>
      </c>
      <c r="V291" s="53">
        <f>IF(ISNUMBER(wat!V289), IF(wat!V289=-999,"NA",IF(wat!V289&gt;99, "&gt;99", IF(wat!V289&lt;1, "&lt;1",wat!V289 ))), "-")</f>
        <v>60.140576523805507</v>
      </c>
      <c r="W291" s="53">
        <f>IF(ISNUMBER(wat!W289), IF(wat!W289=-999,"NA",IF(wat!W289&gt;99, "&gt;99", IF(wat!W289&lt;1, "&lt;1",wat!W289 ))), "-")</f>
        <v>36.787416301679677</v>
      </c>
      <c r="X291" s="29">
        <f>IF(ISNUMBER(wat!X289), IF(wat!X289=-999,"NA",wat!X289), "-")</f>
        <v>0.60616081953048706</v>
      </c>
      <c r="Y291" s="28">
        <f>IF(ISNUMBER(wat!Y289), IF(wat!Y289=-999,"NA",IF(wat!Y289&gt;99, "&gt;99", IF(wat!Y289&lt;1, "&lt;1",wat!Y289 ))), "-")</f>
        <v>29.308972771625637</v>
      </c>
      <c r="Z291" s="28">
        <f>IF(ISNUMBER(wat!Z289), IF(wat!Z289=-999,"NA",IF(wat!Z289&gt;99, "&gt;99", IF(wat!Z289&lt;1, "&lt;1",wat!Z289 ))), "-")</f>
        <v>44.701680226599152</v>
      </c>
      <c r="AA291" s="52">
        <f>IF(ISNUMBER(wat!AA289), IF(wat!AA289=-999,"NA",IF(wat!AA289&gt;99, "&gt;99", IF(wat!AA289&lt;1, "&lt;1",wat!AA289 ))), "-")</f>
        <v>24.067248528582521</v>
      </c>
      <c r="AB291" s="53">
        <f>IF(ISNUMBER(wat!AB289), IF(wat!AB289=-999,"NA",IF(wat!AB289&gt;99, "&gt;99", IF(wat!AB289&lt;1, "&lt;1",wat!AB289 ))), "-")</f>
        <v>24.067248528582521</v>
      </c>
      <c r="AC291" s="53">
        <f>IF(ISNUMBER(wat!AC289), IF(wat!AC289=-999,"NA",IF(wat!AC289&gt;99, "&gt;99", IF(wat!AC289&lt;1, "&lt;1",wat!AC289 ))), "-")</f>
        <v>56.723618980558541</v>
      </c>
      <c r="AD291" s="53">
        <f>IF(ISNUMBER(wat!AD289), IF(wat!AD289=-999,"NA",IF(wat!AD289&gt;99, "&gt;99", IF(wat!AD289&lt;1, "&lt;1",wat!AD289 ))), "-")</f>
        <v>30.050522525338536</v>
      </c>
      <c r="AE291" s="29">
        <f>IF(ISNUMBER(wat!AE289), IF(wat!AE289=-999,"NA",wat!AE289), "-")</f>
        <v>0.46658957004547119</v>
      </c>
      <c r="AF291" s="28">
        <f>IF(ISNUMBER(wat!AF289), IF(wat!AF289=-999,"NA",IF(wat!AF289&gt;99, "&gt;99", IF(wat!AF289&lt;1, "&lt;1",wat!AF289 ))), "-")</f>
        <v>16.174385420073246</v>
      </c>
      <c r="AG291" s="28">
        <f>IF(ISNUMBER(wat!AG289), IF(wat!AG289=-999,"NA",IF(wat!AG289&gt;99, "&gt;99", IF(wat!AG289&lt;1, "&lt;1",wat!AG289 ))), "-")</f>
        <v>49.727718989191757</v>
      </c>
      <c r="AH291" s="52">
        <f>IF(ISNUMBER(wat!AH289), IF(wat!AH289=-999,"NA",IF(wat!AH289&gt;99, "&gt;99", IF(wat!AH289&lt;1, "&lt;1",wat!AH289 ))), "-")</f>
        <v>51.443859806038425</v>
      </c>
      <c r="AI291" s="53">
        <f>IF(ISNUMBER(wat!AI289), IF(wat!AI289=-999,"NA",IF(wat!AI289&gt;99, "&gt;99", IF(wat!AI289&lt;1, "&lt;1",wat!AI289 ))), "-")</f>
        <v>56.975178522192316</v>
      </c>
      <c r="AJ291" s="53">
        <f>IF(ISNUMBER(wat!AJ289), IF(wat!AJ289=-999,"NA",IF(wat!AJ289&gt;99, "&gt;99", IF(wat!AJ289&lt;1, "&lt;1",wat!AJ289 ))), "-")</f>
        <v>67.574335106840181</v>
      </c>
      <c r="AK291" s="53">
        <f>IF(ISNUMBER(wat!AK289), IF(wat!AK289=-999,"NA",IF(wat!AK289&gt;99, "&gt;99", IF(wat!AK289&lt;1, "&lt;1",wat!AK289 ))), "-")</f>
        <v>51.443859806038425</v>
      </c>
      <c r="AL291" s="29">
        <f>IF(ISNUMBER(wat!AL289), IF(wat!AL289=-999,"NA",wat!AL289), "-")</f>
        <v>0.50718969106674194</v>
      </c>
      <c r="AM291" s="28">
        <f>IF(ISNUMBER(wat!AM289), IF(wat!AM289=-999,"NA",IF(wat!AM289&gt;99, "&gt;99", IF(wat!AM289&lt;1, "&lt;1",wat!AM289 ))), "-")</f>
        <v>57.883913566566605</v>
      </c>
      <c r="AN291" s="28">
        <f>IF(ISNUMBER(wat!AN289), IF(wat!AN289=-999,"NA",IF(wat!AN289&gt;99, "&gt;99", IF(wat!AN289&lt;1, "&lt;1",wat!AN289 ))), "-")</f>
        <v>33.767285046256099</v>
      </c>
      <c r="AO291" s="25">
        <f>IF(ISBLANK(wat!AO289), "", wat!AO289)</f>
        <v>288</v>
      </c>
    </row>
    <row r="292" spans="1:41" hidden="1" x14ac:dyDescent="0.25">
      <c r="A292" s="25" t="str">
        <f>IF(ISBLANK(wat!A290), "", wat!A290)</f>
        <v>Least Developed Countries</v>
      </c>
      <c r="B292" s="56">
        <f>IF(ISBLANK(wat!B290), "", wat!B290)</f>
        <v>2015</v>
      </c>
      <c r="C292" s="54">
        <f>IF(ISNUMBER(wat!C290), wat!C290, "-")</f>
        <v>940860.17819309235</v>
      </c>
      <c r="D292" s="28">
        <f>IF(ISNUMBER(wat!D290), wat!D290, "-")</f>
        <v>32.003299713134766</v>
      </c>
      <c r="E292" s="51">
        <f>IF(ISNUMBER(wat!E290), IF(wat!E290=-999,"NA",IF(wat!E290&gt;99, "&gt;99", IF(wat!E290&lt;1, "&lt;1",wat!E290 ))), "-")</f>
        <v>62.790285770102884</v>
      </c>
      <c r="F292" s="28">
        <f>IF(ISNUMBER(wat!F290), IF(wat!F290=-999,"NA",IF(wat!F290&gt;99, "&gt;99", IF(wat!F290&lt;1, "&lt;1",wat!F290 ))), "-")</f>
        <v>12.319919946768705</v>
      </c>
      <c r="G292" s="28">
        <f>IF(ISNUMBER(wat!G290), IF(wat!G290=-999,"NA",IF(wat!G290&gt;99, "&gt;99", IF(wat!G290&lt;1, "&lt;1",wat!G290 ))), "-")</f>
        <v>16.806193502452118</v>
      </c>
      <c r="H292" s="28">
        <f>IF(ISNUMBER(wat!H290), IF(wat!H290=-999,"NA",IF(wat!H290&gt;99, "&gt;99", IF(wat!H290&lt;1, "&lt;1",wat!H290 ))), "-")</f>
        <v>8.0836007806762886</v>
      </c>
      <c r="I292" s="29">
        <f>IF(ISNUMBER(wat!I290), IF(wat!I290=-999,"NA",wat!I290), "-")</f>
        <v>0.80795663595199585</v>
      </c>
      <c r="J292" s="51">
        <f>IF(ISNUMBER(wat!J290), IF(wat!J290=-999,"NA",IF(wat!J290&gt;99, "&gt;99", wat!J290)), "-")</f>
        <v>53.183255324111848</v>
      </c>
      <c r="K292" s="28">
        <f>IF(ISNUMBER(wat!K290), IF(wat!K290=-999,"NA",IF(wat!K290&gt;99, "&gt;99", IF(wat!K290&lt;1, "&lt;1",wat!K290 ))), "-")</f>
        <v>13.916116838629089</v>
      </c>
      <c r="L292" s="28">
        <f>IF(ISNUMBER(wat!L290), IF(wat!L290=-999,"NA",IF(wat!L290&gt;99, "&gt;99", IF(wat!L290&lt;1, "&lt;1",wat!L290 ))), "-")</f>
        <v>21.723466024203429</v>
      </c>
      <c r="M292" s="28">
        <f>IF(ISNUMBER(wat!M290), IF(wat!M290=-999,"NA",IF(wat!M290&gt;99, "&gt;99", IF(wat!M290&lt;1, "&lt;1",wat!M290 ))), "-")</f>
        <v>11.177161813055637</v>
      </c>
      <c r="N292" s="29">
        <f>IF(ISNUMBER(wat!N290), IF(wat!N290=-999,"NA",wat!N290), "-")</f>
        <v>0.74234575033187866</v>
      </c>
      <c r="O292" s="51">
        <f>IF(ISNUMBER(wat!O290), IF(wat!O290=-999,"NA",IF(wat!O290&gt;99, "&gt;99", IF(wat!O290&lt;1, "&lt;1",wat!O290 ))), "-")</f>
        <v>83.202131495459611</v>
      </c>
      <c r="P292" s="28">
        <f>IF(ISNUMBER(wat!P290), IF(wat!P290=-999,"NA",IF(wat!P290&gt;99, "&gt;99", IF(wat!P290&lt;1, "&lt;1",wat!P290 ))), "-")</f>
        <v>8.9285156284696932</v>
      </c>
      <c r="Q292" s="28">
        <f>IF(ISNUMBER(wat!Q290), IF(wat!Q290=-999,"NA",IF(wat!Q290&gt;99, "&gt;99", IF(wat!Q290&lt;1, "&lt;1",wat!Q290 ))), "-")</f>
        <v>6.358572977627869</v>
      </c>
      <c r="R292" s="28">
        <f>IF(ISNUMBER(wat!R290), IF(wat!R290=-999,"NA",IF(wat!R290&gt;99, "&gt;99", IF(wat!R290&lt;1, "&lt;1",wat!R290 ))), "-")</f>
        <v>1.5107798984428142</v>
      </c>
      <c r="S292" s="29">
        <f>IF(ISNUMBER(wat!S290), IF(wat!S290=-999,"NA",wat!S290), "-")</f>
        <v>0.46596637368202209</v>
      </c>
      <c r="T292" s="52">
        <f>IF(ISNUMBER(wat!T290), IF(wat!T290=-999,"NA",IF(wat!T290&gt;99, "&gt;99", IF(wat!T290&lt;1, "&lt;1",wat!T290 ))), "-")</f>
        <v>33.45329872122916</v>
      </c>
      <c r="U292" s="53">
        <f>IF(ISNUMBER(wat!U290), IF(wat!U290=-999,"NA",IF(wat!U290&gt;99, "&gt;99", IF(wat!U290&lt;1, "&lt;1",wat!U290 ))), "-")</f>
        <v>35.372384950357123</v>
      </c>
      <c r="V292" s="53">
        <f>IF(ISNUMBER(wat!V290), IF(wat!V290=-999,"NA",IF(wat!V290&gt;99, "&gt;99", IF(wat!V290&lt;1, "&lt;1",wat!V290 ))), "-")</f>
        <v>60.924829142679272</v>
      </c>
      <c r="W292" s="53">
        <f>IF(ISNUMBER(wat!W290), IF(wat!W290=-999,"NA",IF(wat!W290&gt;99, "&gt;99", IF(wat!W290&lt;1, "&lt;1",wat!W290 ))), "-")</f>
        <v>37.368903785897011</v>
      </c>
      <c r="X292" s="29">
        <f>IF(ISNUMBER(wat!X290), IF(wat!X290=-999,"NA",wat!X290), "-")</f>
        <v>0.60616081953048706</v>
      </c>
      <c r="Y292" s="28">
        <f>IF(ISNUMBER(wat!Y290), IF(wat!Y290=-999,"NA",IF(wat!Y290&gt;99, "&gt;99", IF(wat!Y290&lt;1, "&lt;1",wat!Y290 ))), "-")</f>
        <v>30.045151200355512</v>
      </c>
      <c r="Z292" s="28">
        <f>IF(ISNUMBER(wat!Z290), IF(wat!Z290=-999,"NA",IF(wat!Z290&gt;99, "&gt;99", IF(wat!Z290&lt;1, "&lt;1",wat!Z290 ))), "-")</f>
        <v>45.065054516516049</v>
      </c>
      <c r="AA292" s="52">
        <f>IF(ISNUMBER(wat!AA290), IF(wat!AA290=-999,"NA",IF(wat!AA290&gt;99, "&gt;99", IF(wat!AA290&lt;1, "&lt;1",wat!AA290 ))), "-")</f>
        <v>24.670768908800959</v>
      </c>
      <c r="AB292" s="53">
        <f>IF(ISNUMBER(wat!AB290), IF(wat!AB290=-999,"NA",IF(wat!AB290&gt;99, "&gt;99", IF(wat!AB290&lt;1, "&lt;1",wat!AB290 ))), "-")</f>
        <v>24.670768908800959</v>
      </c>
      <c r="AC292" s="53">
        <f>IF(ISNUMBER(wat!AC290), IF(wat!AC290=-999,"NA",IF(wat!AC290&gt;99, "&gt;99", IF(wat!AC290&lt;1, "&lt;1",wat!AC290 ))), "-")</f>
        <v>57.627044172937225</v>
      </c>
      <c r="AD292" s="53">
        <f>IF(ISNUMBER(wat!AD290), IF(wat!AD290=-999,"NA",IF(wat!AD290&gt;99, "&gt;99", IF(wat!AD290&lt;1, "&lt;1",wat!AD290 ))), "-")</f>
        <v>30.429290958610583</v>
      </c>
      <c r="AE292" s="29">
        <f>IF(ISNUMBER(wat!AE290), IF(wat!AE290=-999,"NA",wat!AE290), "-")</f>
        <v>0.46658957004547119</v>
      </c>
      <c r="AF292" s="28">
        <f>IF(ISNUMBER(wat!AF290), IF(wat!AF290=-999,"NA",IF(wat!AF290&gt;99, "&gt;99", IF(wat!AF290&lt;1, "&lt;1",wat!AF290 ))), "-")</f>
        <v>16.715095147016253</v>
      </c>
      <c r="AG292" s="28">
        <f>IF(ISNUMBER(wat!AG290), IF(wat!AG290=-999,"NA",IF(wat!AG290&gt;99, "&gt;99", IF(wat!AG290&lt;1, "&lt;1",wat!AG290 ))), "-")</f>
        <v>50.384277015724642</v>
      </c>
      <c r="AH292" s="52">
        <f>IF(ISNUMBER(wat!AH290), IF(wat!AH290=-999,"NA",IF(wat!AH290&gt;99, "&gt;99", IF(wat!AH290&lt;1, "&lt;1",wat!AH290 ))), "-")</f>
        <v>52.113346115215322</v>
      </c>
      <c r="AI292" s="53">
        <f>IF(ISNUMBER(wat!AI290), IF(wat!AI290=-999,"NA",IF(wat!AI290&gt;99, "&gt;99", IF(wat!AI290&lt;1, "&lt;1",wat!AI290 ))), "-")</f>
        <v>58.109872525942194</v>
      </c>
      <c r="AJ292" s="53">
        <f>IF(ISNUMBER(wat!AJ290), IF(wat!AJ290=-999,"NA",IF(wat!AJ290&gt;99, "&gt;99", IF(wat!AJ290&lt;1, "&lt;1",wat!AJ290 ))), "-")</f>
        <v>67.931560171473421</v>
      </c>
      <c r="AK292" s="53">
        <f>IF(ISNUMBER(wat!AK290), IF(wat!AK290=-999,"NA",IF(wat!AK290&gt;99, "&gt;99", IF(wat!AK290&lt;1, "&lt;1",wat!AK290 ))), "-")</f>
        <v>52.113346115215322</v>
      </c>
      <c r="AL292" s="29">
        <f>IF(ISNUMBER(wat!AL290), IF(wat!AL290=-999,"NA",wat!AL290), "-")</f>
        <v>0.50718969106674194</v>
      </c>
      <c r="AM292" s="28">
        <f>IF(ISNUMBER(wat!AM290), IF(wat!AM290=-999,"NA",IF(wat!AM290&gt;99, "&gt;99", IF(wat!AM290&lt;1, "&lt;1",wat!AM290 ))), "-")</f>
        <v>58.367227287330458</v>
      </c>
      <c r="AN292" s="28">
        <f>IF(ISNUMBER(wat!AN290), IF(wat!AN290=-999,"NA",IF(wat!AN290&gt;99, "&gt;99", IF(wat!AN290&lt;1, "&lt;1",wat!AN290 ))), "-")</f>
        <v>33.76341983659885</v>
      </c>
      <c r="AO292" s="25">
        <f>IF(ISBLANK(wat!AO290), "", wat!AO290)</f>
        <v>289</v>
      </c>
    </row>
    <row r="293" spans="1:41" hidden="1" x14ac:dyDescent="0.25">
      <c r="A293" s="25" t="str">
        <f>IF(ISBLANK(wat!A291), "", wat!A291)</f>
        <v>Least Developed Countries</v>
      </c>
      <c r="B293" s="56">
        <f>IF(ISBLANK(wat!B291), "", wat!B291)</f>
        <v>2016</v>
      </c>
      <c r="C293" s="54">
        <f>IF(ISNUMBER(wat!C291), wat!C291, "-")</f>
        <v>963241.39806938171</v>
      </c>
      <c r="D293" s="28">
        <f>IF(ISNUMBER(wat!D291), wat!D291, "-")</f>
        <v>32.520641326904297</v>
      </c>
      <c r="E293" s="51">
        <f>IF(ISNUMBER(wat!E291), IF(wat!E291=-999,"NA",IF(wat!E291&gt;99, "&gt;99", IF(wat!E291&lt;1, "&lt;1",wat!E291 ))), "-")</f>
        <v>63.658090549881983</v>
      </c>
      <c r="F293" s="28">
        <f>IF(ISNUMBER(wat!F291), IF(wat!F291=-999,"NA",IF(wat!F291&gt;99, "&gt;99", IF(wat!F291&lt;1, "&lt;1",wat!F291 ))), "-")</f>
        <v>12.547782429215298</v>
      </c>
      <c r="G293" s="28">
        <f>IF(ISNUMBER(wat!G291), IF(wat!G291=-999,"NA",IF(wat!G291&gt;99, "&gt;99", IF(wat!G291&lt;1, "&lt;1",wat!G291 ))), "-")</f>
        <v>16.170945205231199</v>
      </c>
      <c r="H293" s="28">
        <f>IF(ISNUMBER(wat!H291), IF(wat!H291=-999,"NA",IF(wat!H291&gt;99, "&gt;99", IF(wat!H291&lt;1, "&lt;1",wat!H291 ))), "-")</f>
        <v>7.6231818156715354</v>
      </c>
      <c r="I293" s="29">
        <f>IF(ISNUMBER(wat!I291), IF(wat!I291=-999,"NA",wat!I291), "-")</f>
        <v>0.80795663595199585</v>
      </c>
      <c r="J293" s="51">
        <f>IF(ISNUMBER(wat!J291), IF(wat!J291=-999,"NA",IF(wat!J291&gt;99, "&gt;99", wat!J291)), "-")</f>
        <v>53.997636655546032</v>
      </c>
      <c r="K293" s="28">
        <f>IF(ISNUMBER(wat!K291), IF(wat!K291=-999,"NA",IF(wat!K291&gt;99, "&gt;99", IF(wat!K291&lt;1, "&lt;1",wat!K291 ))), "-")</f>
        <v>14.31573784708281</v>
      </c>
      <c r="L293" s="28">
        <f>IF(ISNUMBER(wat!L291), IF(wat!L291=-999,"NA",IF(wat!L291&gt;99, "&gt;99", IF(wat!L291&lt;1, "&lt;1",wat!L291 ))), "-")</f>
        <v>21.038041808042607</v>
      </c>
      <c r="M293" s="28">
        <f>IF(ISNUMBER(wat!M291), IF(wat!M291=-999,"NA",IF(wat!M291&gt;99, "&gt;99", IF(wat!M291&lt;1, "&lt;1",wat!M291 ))), "-")</f>
        <v>10.648583689328541</v>
      </c>
      <c r="N293" s="29">
        <f>IF(ISNUMBER(wat!N291), IF(wat!N291=-999,"NA",wat!N291), "-")</f>
        <v>0.74234575033187866</v>
      </c>
      <c r="O293" s="51">
        <f>IF(ISNUMBER(wat!O291), IF(wat!O291=-999,"NA",IF(wat!O291&gt;99, "&gt;99", IF(wat!O291&lt;1, "&lt;1",wat!O291 ))), "-")</f>
        <v>83.703245567326292</v>
      </c>
      <c r="P293" s="28">
        <f>IF(ISNUMBER(wat!P291), IF(wat!P291=-999,"NA",IF(wat!P291&gt;99, "&gt;99", IF(wat!P291&lt;1, "&lt;1",wat!P291 ))), "-")</f>
        <v>8.8793275316205964</v>
      </c>
      <c r="Q293" s="28">
        <f>IF(ISNUMBER(wat!Q291), IF(wat!Q291=-999,"NA",IF(wat!Q291&gt;99, "&gt;99", IF(wat!Q291&lt;1, "&lt;1",wat!Q291 ))), "-")</f>
        <v>6.0718640313070384</v>
      </c>
      <c r="R293" s="28">
        <f>IF(ISNUMBER(wat!R291), IF(wat!R291=-999,"NA",IF(wat!R291&gt;99, "&gt;99", IF(wat!R291&lt;1, "&lt;1",wat!R291 ))), "-")</f>
        <v>1.3455628697460698</v>
      </c>
      <c r="S293" s="29">
        <f>IF(ISNUMBER(wat!S291), IF(wat!S291=-999,"NA",wat!S291), "-")</f>
        <v>0.46596637368202209</v>
      </c>
      <c r="T293" s="52">
        <f>IF(ISNUMBER(wat!T291), IF(wat!T291=-999,"NA",IF(wat!T291&gt;99, "&gt;99", IF(wat!T291&lt;1, "&lt;1",wat!T291 ))), "-")</f>
        <v>34.210928780953076</v>
      </c>
      <c r="U293" s="53">
        <f>IF(ISNUMBER(wat!U291), IF(wat!U291=-999,"NA",IF(wat!U291&gt;99, "&gt;99", IF(wat!U291&lt;1, "&lt;1",wat!U291 ))), "-")</f>
        <v>36.333447965294482</v>
      </c>
      <c r="V293" s="53">
        <f>IF(ISNUMBER(wat!V291), IF(wat!V291=-999,"NA",IF(wat!V291&gt;99, "&gt;99", IF(wat!V291&lt;1, "&lt;1",wat!V291 ))), "-")</f>
        <v>61.704047476256719</v>
      </c>
      <c r="W293" s="53">
        <f>IF(ISNUMBER(wat!W291), IF(wat!W291=-999,"NA",IF(wat!W291&gt;99, "&gt;99", IF(wat!W291&lt;1, "&lt;1",wat!W291 ))), "-")</f>
        <v>37.940153754607259</v>
      </c>
      <c r="X293" s="29">
        <f>IF(ISNUMBER(wat!X291), IF(wat!X291=-999,"NA",wat!X291), "-")</f>
        <v>0.60616081953048706</v>
      </c>
      <c r="Y293" s="28">
        <f>IF(ISNUMBER(wat!Y291), IF(wat!Y291=-999,"NA",IF(wat!Y291&gt;99, "&gt;99", IF(wat!Y291&lt;1, "&lt;1",wat!Y291 ))), "-")</f>
        <v>30.789088201523267</v>
      </c>
      <c r="Z293" s="28">
        <f>IF(ISNUMBER(wat!Z291), IF(wat!Z291=-999,"NA",IF(wat!Z291&gt;99, "&gt;99", IF(wat!Z291&lt;1, "&lt;1",wat!Z291 ))), "-")</f>
        <v>45.416784777574023</v>
      </c>
      <c r="AA293" s="52">
        <f>IF(ISNUMBER(wat!AA291), IF(wat!AA291=-999,"NA",IF(wat!AA291&gt;99, "&gt;99", IF(wat!AA291&lt;1, "&lt;1",wat!AA291 ))), "-")</f>
        <v>25.294040196340799</v>
      </c>
      <c r="AB293" s="53">
        <f>IF(ISNUMBER(wat!AB291), IF(wat!AB291=-999,"NA",IF(wat!AB291&gt;99, "&gt;99", IF(wat!AB291&lt;1, "&lt;1",wat!AB291 ))), "-")</f>
        <v>25.294040196340799</v>
      </c>
      <c r="AC293" s="53">
        <f>IF(ISNUMBER(wat!AC291), IF(wat!AC291=-999,"NA",IF(wat!AC291&gt;99, "&gt;99", IF(wat!AC291&lt;1, "&lt;1",wat!AC291 ))), "-")</f>
        <v>58.540748856112032</v>
      </c>
      <c r="AD293" s="53">
        <f>IF(ISNUMBER(wat!AD291), IF(wat!AD291=-999,"NA",IF(wat!AD291&gt;99, "&gt;99", IF(wat!AD291&lt;1, "&lt;1",wat!AD291 ))), "-")</f>
        <v>30.820507772529954</v>
      </c>
      <c r="AE293" s="29">
        <f>IF(ISNUMBER(wat!AE291), IF(wat!AE291=-999,"NA",wat!AE291), "-")</f>
        <v>0.46658957004547119</v>
      </c>
      <c r="AF293" s="28">
        <f>IF(ISNUMBER(wat!AF291), IF(wat!AF291=-999,"NA",IF(wat!AF291&gt;99, "&gt;99", IF(wat!AF291&lt;1, "&lt;1",wat!AF291 ))), "-")</f>
        <v>17.265166973706194</v>
      </c>
      <c r="AG293" s="28">
        <f>IF(ISNUMBER(wat!AG291), IF(wat!AG291=-999,"NA",IF(wat!AG291&gt;99, "&gt;99", IF(wat!AG291&lt;1, "&lt;1",wat!AG291 ))), "-")</f>
        <v>51.048207528922696</v>
      </c>
      <c r="AH293" s="52">
        <f>IF(ISNUMBER(wat!AH291), IF(wat!AH291=-999,"NA",IF(wat!AH291&gt;99, "&gt;99", IF(wat!AH291&lt;1, "&lt;1",wat!AH291 ))), "-")</f>
        <v>52.713207750326362</v>
      </c>
      <c r="AI293" s="53">
        <f>IF(ISNUMBER(wat!AI291), IF(wat!AI291=-999,"NA",IF(wat!AI291&gt;99, "&gt;99", IF(wat!AI291&lt;1, "&lt;1",wat!AI291 ))), "-")</f>
        <v>59.239891174372815</v>
      </c>
      <c r="AJ293" s="53">
        <f>IF(ISNUMBER(wat!AJ291), IF(wat!AJ291=-999,"NA",IF(wat!AJ291&gt;99, "&gt;99", IF(wat!AJ291&lt;1, "&lt;1",wat!AJ291 ))), "-")</f>
        <v>68.26779837368197</v>
      </c>
      <c r="AK293" s="53">
        <f>IF(ISNUMBER(wat!AK291), IF(wat!AK291=-999,"NA",IF(wat!AK291&gt;99, "&gt;99", IF(wat!AK291&lt;1, "&lt;1",wat!AK291 ))), "-")</f>
        <v>52.713207750326362</v>
      </c>
      <c r="AL293" s="29">
        <f>IF(ISNUMBER(wat!AL291), IF(wat!AL291=-999,"NA",wat!AL291), "-")</f>
        <v>0.50718969106674194</v>
      </c>
      <c r="AM293" s="28">
        <f>IF(ISNUMBER(wat!AM291), IF(wat!AM291=-999,"NA",IF(wat!AM291&gt;99, "&gt;99", IF(wat!AM291&lt;1, "&lt;1",wat!AM291 ))), "-")</f>
        <v>58.850822978959386</v>
      </c>
      <c r="AN293" s="28">
        <f>IF(ISNUMBER(wat!AN291), IF(wat!AN291=-999,"NA",IF(wat!AN291&gt;99, "&gt;99", IF(wat!AN291&lt;1, "&lt;1",wat!AN291 ))), "-")</f>
        <v>33.731750119987517</v>
      </c>
      <c r="AO293" s="25">
        <f>IF(ISBLANK(wat!AO291), "", wat!AO291)</f>
        <v>290</v>
      </c>
    </row>
    <row r="294" spans="1:41" hidden="1" x14ac:dyDescent="0.25">
      <c r="A294" s="25" t="str">
        <f>IF(ISBLANK(wat!A292), "", wat!A292)</f>
        <v>Least Developed Countries</v>
      </c>
      <c r="B294" s="56">
        <f>IF(ISBLANK(wat!B292), "", wat!B292)</f>
        <v>2017</v>
      </c>
      <c r="C294" s="54">
        <f>IF(ISNUMBER(wat!C292), wat!C292, "-")</f>
        <v>986099.90819740295</v>
      </c>
      <c r="D294" s="28">
        <f>IF(ISNUMBER(wat!D292), wat!D292, "-")</f>
        <v>33.042743682861328</v>
      </c>
      <c r="E294" s="51">
        <f>IF(ISNUMBER(wat!E292), IF(wat!E292=-999,"NA",IF(wat!E292&gt;99, "&gt;99", IF(wat!E292&lt;1, "&lt;1",wat!E292 ))), "-")</f>
        <v>64.504404051867439</v>
      </c>
      <c r="F294" s="28">
        <f>IF(ISNUMBER(wat!F292), IF(wat!F292=-999,"NA",IF(wat!F292&gt;99, "&gt;99", IF(wat!F292&lt;1, "&lt;1",wat!F292 ))), "-")</f>
        <v>12.743492706547269</v>
      </c>
      <c r="G294" s="28">
        <f>IF(ISNUMBER(wat!G292), IF(wat!G292=-999,"NA",IF(wat!G292&gt;99, "&gt;99", IF(wat!G292&lt;1, "&lt;1",wat!G292 ))), "-")</f>
        <v>15.613686012791597</v>
      </c>
      <c r="H294" s="28">
        <f>IF(ISNUMBER(wat!H292), IF(wat!H292=-999,"NA",IF(wat!H292&gt;99, "&gt;99", IF(wat!H292&lt;1, "&lt;1",wat!H292 ))), "-")</f>
        <v>7.1384172287936893</v>
      </c>
      <c r="I294" s="29">
        <f>IF(ISNUMBER(wat!I292), IF(wat!I292=-999,"NA",wat!I292), "-")</f>
        <v>0.80795663595199585</v>
      </c>
      <c r="J294" s="51">
        <f>IF(ISNUMBER(wat!J292), IF(wat!J292=-999,"NA",IF(wat!J292&gt;99, "&gt;99", wat!J292)), "-")</f>
        <v>54.812523142950617</v>
      </c>
      <c r="K294" s="28">
        <f>IF(ISNUMBER(wat!K292), IF(wat!K292=-999,"NA",IF(wat!K292&gt;99, "&gt;99", IF(wat!K292&lt;1, "&lt;1",wat!K292 ))), "-")</f>
        <v>14.672390389968658</v>
      </c>
      <c r="L294" s="28">
        <f>IF(ISNUMBER(wat!L292), IF(wat!L292=-999,"NA",IF(wat!L292&gt;99, "&gt;99", IF(wat!L292&lt;1, "&lt;1",wat!L292 ))), "-")</f>
        <v>20.4430217609411</v>
      </c>
      <c r="M294" s="28">
        <f>IF(ISNUMBER(wat!M292), IF(wat!M292=-999,"NA",IF(wat!M292&gt;99, "&gt;99", IF(wat!M292&lt;1, "&lt;1",wat!M292 ))), "-")</f>
        <v>10.072064706139635</v>
      </c>
      <c r="N294" s="29">
        <f>IF(ISNUMBER(wat!N292), IF(wat!N292=-999,"NA",wat!N292), "-")</f>
        <v>0.74234575033187866</v>
      </c>
      <c r="O294" s="51">
        <f>IF(ISNUMBER(wat!O292), IF(wat!O292=-999,"NA",IF(wat!O292&gt;99, "&gt;99", IF(wat!O292&lt;1, "&lt;1",wat!O292 ))), "-")</f>
        <v>84.143870130783554</v>
      </c>
      <c r="P294" s="28">
        <f>IF(ISNUMBER(wat!P292), IF(wat!P292=-999,"NA",IF(wat!P292&gt;99, "&gt;99", IF(wat!P292&lt;1, "&lt;1",wat!P292 ))), "-")</f>
        <v>8.834807134033289</v>
      </c>
      <c r="Q294" s="28">
        <f>IF(ISNUMBER(wat!Q292), IF(wat!Q292=-999,"NA",IF(wat!Q292&gt;99, "&gt;99", IF(wat!Q292&lt;1, "&lt;1",wat!Q292 ))), "-")</f>
        <v>5.8275993054305353</v>
      </c>
      <c r="R294" s="28">
        <f>IF(ISNUMBER(wat!R292), IF(wat!R292=-999,"NA",IF(wat!R292&gt;99, "&gt;99", IF(wat!R292&lt;1, "&lt;1",wat!R292 ))), "-")</f>
        <v>1.1937234297526205</v>
      </c>
      <c r="S294" s="29">
        <f>IF(ISNUMBER(wat!S292), IF(wat!S292=-999,"NA",wat!S292), "-")</f>
        <v>0.46596637368202209</v>
      </c>
      <c r="T294" s="52">
        <f>IF(ISNUMBER(wat!T292), IF(wat!T292=-999,"NA",IF(wat!T292&gt;99, "&gt;99", IF(wat!T292&lt;1, "&lt;1",wat!T292 ))), "-")</f>
        <v>34.980184696495151</v>
      </c>
      <c r="U294" s="53">
        <f>IF(ISNUMBER(wat!U292), IF(wat!U292=-999,"NA",IF(wat!U292&gt;99, "&gt;99", IF(wat!U292&lt;1, "&lt;1",wat!U292 ))), "-")</f>
        <v>37.298663975025072</v>
      </c>
      <c r="V294" s="53">
        <f>IF(ISNUMBER(wat!V292), IF(wat!V292=-999,"NA",IF(wat!V292&gt;99, "&gt;99", IF(wat!V292&lt;1, "&lt;1",wat!V292 ))), "-")</f>
        <v>62.426097853544938</v>
      </c>
      <c r="W294" s="53">
        <f>IF(ISNUMBER(wat!W292), IF(wat!W292=-999,"NA",IF(wat!W292&gt;99, "&gt;99", IF(wat!W292&lt;1, "&lt;1",wat!W292 ))), "-")</f>
        <v>38.490561345717957</v>
      </c>
      <c r="X294" s="29">
        <f>IF(ISNUMBER(wat!X292), IF(wat!X292=-999,"NA",wat!X292), "-")</f>
        <v>0.60616081953048706</v>
      </c>
      <c r="Y294" s="28">
        <f>IF(ISNUMBER(wat!Y292), IF(wat!Y292=-999,"NA",IF(wat!Y292&gt;99, "&gt;99", IF(wat!Y292&lt;1, "&lt;1",wat!Y292 ))), "-")</f>
        <v>31.439302761862326</v>
      </c>
      <c r="Z294" s="28">
        <f>IF(ISNUMBER(wat!Z292), IF(wat!Z292=-999,"NA",IF(wat!Z292&gt;99, "&gt;99", IF(wat!Z292&lt;1, "&lt;1",wat!Z292 ))), "-")</f>
        <v>45.808593996552325</v>
      </c>
      <c r="AA294" s="52">
        <f>IF(ISNUMBER(wat!AA292), IF(wat!AA292=-999,"NA",IF(wat!AA292&gt;99, "&gt;99", IF(wat!AA292&lt;1, "&lt;1",wat!AA292 ))), "-")</f>
        <v>25.956178649250116</v>
      </c>
      <c r="AB294" s="53">
        <f>IF(ISNUMBER(wat!AB292), IF(wat!AB292=-999,"NA",IF(wat!AB292&gt;99, "&gt;99", IF(wat!AB292&lt;1, "&lt;1",wat!AB292 ))), "-")</f>
        <v>25.956178649250116</v>
      </c>
      <c r="AC294" s="53">
        <f>IF(ISNUMBER(wat!AC292), IF(wat!AC292=-999,"NA",IF(wat!AC292&gt;99, "&gt;99", IF(wat!AC292&lt;1, "&lt;1",wat!AC292 ))), "-")</f>
        <v>59.399146408891781</v>
      </c>
      <c r="AD294" s="53">
        <f>IF(ISNUMBER(wat!AD292), IF(wat!AD292=-999,"NA",IF(wat!AD292&gt;99, "&gt;99", IF(wat!AD292&lt;1, "&lt;1",wat!AD292 ))), "-")</f>
        <v>31.19889137891937</v>
      </c>
      <c r="AE294" s="29">
        <f>IF(ISNUMBER(wat!AE292), IF(wat!AE292=-999,"NA",wat!AE292), "-")</f>
        <v>0.46658957004547119</v>
      </c>
      <c r="AF294" s="28">
        <f>IF(ISNUMBER(wat!AF292), IF(wat!AF292=-999,"NA",IF(wat!AF292&gt;99, "&gt;99", IF(wat!AF292&lt;1, "&lt;1",wat!AF292 ))), "-")</f>
        <v>17.704381046574078</v>
      </c>
      <c r="AG294" s="28">
        <f>IF(ISNUMBER(wat!AG292), IF(wat!AG292=-999,"NA",IF(wat!AG292&gt;99, "&gt;99", IF(wat!AG292&lt;1, "&lt;1",wat!AG292 ))), "-")</f>
        <v>51.780532486345201</v>
      </c>
      <c r="AH294" s="52">
        <f>IF(ISNUMBER(wat!AH292), IF(wat!AH292=-999,"NA",IF(wat!AH292&gt;99, "&gt;99", IF(wat!AH292&lt;1, "&lt;1",wat!AH292 ))), "-")</f>
        <v>53.266279716763357</v>
      </c>
      <c r="AI294" s="53">
        <f>IF(ISNUMBER(wat!AI292), IF(wat!AI292=-999,"NA",IF(wat!AI292&gt;99, "&gt;99", IF(wat!AI292&lt;1, "&lt;1",wat!AI292 ))), "-")</f>
        <v>60.282886503417942</v>
      </c>
      <c r="AJ294" s="53">
        <f>IF(ISNUMBER(wat!AJ292), IF(wat!AJ292=-999,"NA",IF(wat!AJ292&gt;99, "&gt;99", IF(wat!AJ292&lt;1, "&lt;1",wat!AJ292 ))), "-")</f>
        <v>68.559862799849498</v>
      </c>
      <c r="AK294" s="53">
        <f>IF(ISNUMBER(wat!AK292), IF(wat!AK292=-999,"NA",IF(wat!AK292&gt;99, "&gt;99", IF(wat!AK292&lt;1, "&lt;1",wat!AK292 ))), "-")</f>
        <v>53.266279716763357</v>
      </c>
      <c r="AL294" s="29">
        <f>IF(ISNUMBER(wat!AL292), IF(wat!AL292=-999,"NA",wat!AL292), "-")</f>
        <v>0.50718969106674194</v>
      </c>
      <c r="AM294" s="28">
        <f>IF(ISNUMBER(wat!AM292), IF(wat!AM292=-999,"NA",IF(wat!AM292&gt;99, "&gt;99", IF(wat!AM292&lt;1, "&lt;1",wat!AM292 ))), "-")</f>
        <v>59.271518062625617</v>
      </c>
      <c r="AN294" s="28">
        <f>IF(ISNUMBER(wat!AN292), IF(wat!AN292=-999,"NA",IF(wat!AN292&gt;99, "&gt;99", IF(wat!AN292&lt;1, "&lt;1",wat!AN292 ))), "-")</f>
        <v>33.707159202191256</v>
      </c>
      <c r="AO294" s="25">
        <f>IF(ISBLANK(wat!AO292), "", wat!AO292)</f>
        <v>291</v>
      </c>
    </row>
    <row r="295" spans="1:41" hidden="1" x14ac:dyDescent="0.25">
      <c r="A295" s="25" t="str">
        <f>IF(ISBLANK(wat!A293), "", wat!A293)</f>
        <v>Least Developed Countries</v>
      </c>
      <c r="B295" s="56">
        <f>IF(ISBLANK(wat!B293), "", wat!B293)</f>
        <v>2018</v>
      </c>
      <c r="C295" s="54">
        <f>IF(ISNUMBER(wat!C293), wat!C293, "-")</f>
        <v>1009398.5809659958</v>
      </c>
      <c r="D295" s="28">
        <f>IF(ISNUMBER(wat!D293), wat!D293, "-")</f>
        <v>33.570369720458984</v>
      </c>
      <c r="E295" s="51">
        <f>IF(ISNUMBER(wat!E293), IF(wat!E293=-999,"NA",IF(wat!E293&gt;99, "&gt;99", IF(wat!E293&lt;1, "&lt;1",wat!E293 ))), "-")</f>
        <v>65.330355841367805</v>
      </c>
      <c r="F295" s="28">
        <f>IF(ISNUMBER(wat!F293), IF(wat!F293=-999,"NA",IF(wat!F293&gt;99, "&gt;99", IF(wat!F293&lt;1, "&lt;1",wat!F293 ))), "-")</f>
        <v>12.943475194905959</v>
      </c>
      <c r="G295" s="28">
        <f>IF(ISNUMBER(wat!G293), IF(wat!G293=-999,"NA",IF(wat!G293&gt;99, "&gt;99", IF(wat!G293&lt;1, "&lt;1",wat!G293 ))), "-")</f>
        <v>15.044098991861581</v>
      </c>
      <c r="H295" s="28">
        <f>IF(ISNUMBER(wat!H293), IF(wat!H293=-999,"NA",IF(wat!H293&gt;99, "&gt;99", IF(wat!H293&lt;1, "&lt;1",wat!H293 ))), "-")</f>
        <v>6.6820699718646539</v>
      </c>
      <c r="I295" s="29">
        <f>IF(ISNUMBER(wat!I293), IF(wat!I293=-999,"NA",wat!I293), "-")</f>
        <v>0.80795663595199585</v>
      </c>
      <c r="J295" s="51">
        <f>IF(ISNUMBER(wat!J293), IF(wat!J293=-999,"NA",IF(wat!J293&gt;99, "&gt;99", wat!J293)), "-")</f>
        <v>55.590348993628083</v>
      </c>
      <c r="K295" s="28">
        <f>IF(ISNUMBER(wat!K293), IF(wat!K293=-999,"NA",IF(wat!K293&gt;99, "&gt;99", IF(wat!K293&lt;1, "&lt;1",wat!K293 ))), "-")</f>
        <v>15.04355556868788</v>
      </c>
      <c r="L295" s="28">
        <f>IF(ISNUMBER(wat!L293), IF(wat!L293=-999,"NA",IF(wat!L293&gt;99, "&gt;99", IF(wat!L293&lt;1, "&lt;1",wat!L293 ))), "-")</f>
        <v>19.830512361533064</v>
      </c>
      <c r="M295" s="28">
        <f>IF(ISNUMBER(wat!M293), IF(wat!M293=-999,"NA",IF(wat!M293&gt;99, "&gt;99", IF(wat!M293&lt;1, "&lt;1",wat!M293 ))), "-")</f>
        <v>9.5355830761509726</v>
      </c>
      <c r="N295" s="29">
        <f>IF(ISNUMBER(wat!N293), IF(wat!N293=-999,"NA",wat!N293), "-")</f>
        <v>0.74234575033187866</v>
      </c>
      <c r="O295" s="51">
        <f>IF(ISNUMBER(wat!O293), IF(wat!O293=-999,"NA",IF(wat!O293&gt;99, "&gt;99", IF(wat!O293&lt;1, "&lt;1",wat!O293 ))), "-")</f>
        <v>84.604049784966435</v>
      </c>
      <c r="P295" s="28">
        <f>IF(ISNUMBER(wat!P293), IF(wat!P293=-999,"NA",IF(wat!P293&gt;99, "&gt;99", IF(wat!P293&lt;1, "&lt;1",wat!P293 ))), "-")</f>
        <v>8.7877999416246002</v>
      </c>
      <c r="Q295" s="28">
        <f>IF(ISNUMBER(wat!Q293), IF(wat!Q293=-999,"NA",IF(wat!Q293&gt;99, "&gt;99", IF(wat!Q293&lt;1, "&lt;1",wat!Q293 ))), "-")</f>
        <v>5.5726612723075428</v>
      </c>
      <c r="R295" s="28">
        <f>IF(ISNUMBER(wat!R293), IF(wat!R293=-999,"NA",IF(wat!R293&gt;99, "&gt;99", IF(wat!R293&lt;1, "&lt;1",wat!R293 ))), "-")</f>
        <v>1.0354890011014315</v>
      </c>
      <c r="S295" s="29">
        <f>IF(ISNUMBER(wat!S293), IF(wat!S293=-999,"NA",wat!S293), "-")</f>
        <v>0.46596637368202209</v>
      </c>
      <c r="T295" s="52">
        <f>IF(ISNUMBER(wat!T293), IF(wat!T293=-999,"NA",IF(wat!T293&gt;99, "&gt;99", IF(wat!T293&lt;1, "&lt;1",wat!T293 ))), "-")</f>
        <v>35.725388749184781</v>
      </c>
      <c r="U295" s="53">
        <f>IF(ISNUMBER(wat!U293), IF(wat!U293=-999,"NA",IF(wat!U293&gt;99, "&gt;99", IF(wat!U293&lt;1, "&lt;1",wat!U293 ))), "-")</f>
        <v>38.278101370016586</v>
      </c>
      <c r="V295" s="53">
        <f>IF(ISNUMBER(wat!V293), IF(wat!V293=-999,"NA",IF(wat!V293&gt;99, "&gt;99", IF(wat!V293&lt;1, "&lt;1",wat!V293 ))), "-")</f>
        <v>63.137422363690987</v>
      </c>
      <c r="W295" s="53">
        <f>IF(ISNUMBER(wat!W293), IF(wat!W293=-999,"NA",IF(wat!W293&gt;99, "&gt;99", IF(wat!W293&lt;1, "&lt;1",wat!W293 ))), "-")</f>
        <v>39.03700823207955</v>
      </c>
      <c r="X295" s="29">
        <f>IF(ISNUMBER(wat!X293), IF(wat!X293=-999,"NA",wat!X293), "-")</f>
        <v>0.60616081953048706</v>
      </c>
      <c r="Y295" s="28">
        <f>IF(ISNUMBER(wat!Y293), IF(wat!Y293=-999,"NA",IF(wat!Y293&gt;99, "&gt;99", IF(wat!Y293&lt;1, "&lt;1",wat!Y293 ))), "-")</f>
        <v>32.133951125023529</v>
      </c>
      <c r="Z295" s="28">
        <f>IF(ISNUMBER(wat!Z293), IF(wat!Z293=-999,"NA",IF(wat!Z293&gt;99, "&gt;99", IF(wat!Z293&lt;1, "&lt;1",wat!Z293 ))), "-")</f>
        <v>46.139879911250233</v>
      </c>
      <c r="AA295" s="52">
        <f>IF(ISNUMBER(wat!AA293), IF(wat!AA293=-999,"NA",IF(wat!AA293&gt;99, "&gt;99", IF(wat!AA293&lt;1, "&lt;1",wat!AA293 ))), "-")</f>
        <v>26.589675525963763</v>
      </c>
      <c r="AB295" s="53">
        <f>IF(ISNUMBER(wat!AB293), IF(wat!AB293=-999,"NA",IF(wat!AB293&gt;99, "&gt;99", IF(wat!AB293&lt;1, "&lt;1",wat!AB293 ))), "-")</f>
        <v>26.589675525963763</v>
      </c>
      <c r="AC295" s="53">
        <f>IF(ISNUMBER(wat!AC293), IF(wat!AC293=-999,"NA",IF(wat!AC293&gt;99, "&gt;99", IF(wat!AC293&lt;1, "&lt;1",wat!AC293 ))), "-")</f>
        <v>60.241202647343187</v>
      </c>
      <c r="AD295" s="53">
        <f>IF(ISNUMBER(wat!AD293), IF(wat!AD293=-999,"NA",IF(wat!AD293&gt;99, "&gt;99", IF(wat!AD293&lt;1, "&lt;1",wat!AD293 ))), "-")</f>
        <v>31.574829778567441</v>
      </c>
      <c r="AE295" s="29">
        <f>IF(ISNUMBER(wat!AE293), IF(wat!AE293=-999,"NA",wat!AE293), "-")</f>
        <v>0.46658957004547119</v>
      </c>
      <c r="AF295" s="28">
        <f>IF(ISNUMBER(wat!AF293), IF(wat!AF293=-999,"NA",IF(wat!AF293&gt;99, "&gt;99", IF(wat!AF293&lt;1, "&lt;1",wat!AF293 ))), "-")</f>
        <v>18.213420229201304</v>
      </c>
      <c r="AG295" s="28">
        <f>IF(ISNUMBER(wat!AG293), IF(wat!AG293=-999,"NA",IF(wat!AG293&gt;99, "&gt;99", IF(wat!AG293&lt;1, "&lt;1",wat!AG293 ))), "-")</f>
        <v>52.420484333114693</v>
      </c>
      <c r="AH295" s="52">
        <f>IF(ISNUMBER(wat!AH293), IF(wat!AH293=-999,"NA",IF(wat!AH293&gt;99, "&gt;99", IF(wat!AH293&lt;1, "&lt;1",wat!AH293 ))), "-")</f>
        <v>53.803295928147733</v>
      </c>
      <c r="AI295" s="53">
        <f>IF(ISNUMBER(wat!AI293), IF(wat!AI293=-999,"NA",IF(wat!AI293&gt;99, "&gt;99", IF(wat!AI293&lt;1, "&lt;1",wat!AI293 ))), "-")</f>
        <v>61.407360363511067</v>
      </c>
      <c r="AJ295" s="53">
        <f>IF(ISNUMBER(wat!AJ293), IF(wat!AJ293=-999,"NA",IF(wat!AJ293&gt;99, "&gt;99", IF(wat!AJ293&lt;1, "&lt;1",wat!AJ293 ))), "-")</f>
        <v>68.868512169582402</v>
      </c>
      <c r="AK295" s="53">
        <f>IF(ISNUMBER(wat!AK293), IF(wat!AK293=-999,"NA",IF(wat!AK293&gt;99, "&gt;99", IF(wat!AK293&lt;1, "&lt;1",wat!AK293 ))), "-")</f>
        <v>53.803295928147733</v>
      </c>
      <c r="AL295" s="29">
        <f>IF(ISNUMBER(wat!AL293), IF(wat!AL293=-999,"NA",wat!AL293), "-")</f>
        <v>0.50718969106674194</v>
      </c>
      <c r="AM295" s="28">
        <f>IF(ISNUMBER(wat!AM293), IF(wat!AM293=-999,"NA",IF(wat!AM293&gt;99, "&gt;99", IF(wat!AM293&lt;1, "&lt;1",wat!AM293 ))), "-")</f>
        <v>59.680138108656244</v>
      </c>
      <c r="AN295" s="28">
        <f>IF(ISNUMBER(wat!AN293), IF(wat!AN293=-999,"NA",IF(wat!AN293&gt;99, "&gt;99", IF(wat!AN293&lt;1, "&lt;1",wat!AN293 ))), "-")</f>
        <v>33.711711617934796</v>
      </c>
      <c r="AO295" s="25">
        <f>IF(ISBLANK(wat!AO293), "", wat!AO293)</f>
        <v>292</v>
      </c>
    </row>
    <row r="296" spans="1:41" hidden="1" x14ac:dyDescent="0.25">
      <c r="A296" s="25" t="str">
        <f>IF(ISBLANK(wat!A294), "", wat!A294)</f>
        <v>Least Developed Countries</v>
      </c>
      <c r="B296" s="56">
        <f>IF(ISBLANK(wat!B294), "", wat!B294)</f>
        <v>2019</v>
      </c>
      <c r="C296" s="54">
        <f>IF(ISNUMBER(wat!C294), wat!C294, "-")</f>
        <v>1033088.9892892838</v>
      </c>
      <c r="D296" s="28">
        <f>IF(ISNUMBER(wat!D294), wat!D294, "-")</f>
        <v>34.103878021240234</v>
      </c>
      <c r="E296" s="51">
        <f>IF(ISNUMBER(wat!E294), IF(wat!E294=-999,"NA",IF(wat!E294&gt;99, "&gt;99", IF(wat!E294&lt;1, "&lt;1",wat!E294 ))), "-")</f>
        <v>66.149352928932316</v>
      </c>
      <c r="F296" s="28">
        <f>IF(ISNUMBER(wat!F294), IF(wat!F294=-999,"NA",IF(wat!F294&gt;99, "&gt;99", IF(wat!F294&lt;1, "&lt;1",wat!F294 ))), "-")</f>
        <v>13.159472859471805</v>
      </c>
      <c r="G296" s="28">
        <f>IF(ISNUMBER(wat!G294), IF(wat!G294=-999,"NA",IF(wat!G294&gt;99, "&gt;99", IF(wat!G294&lt;1, "&lt;1",wat!G294 ))), "-")</f>
        <v>14.439079695581025</v>
      </c>
      <c r="H296" s="28">
        <f>IF(ISNUMBER(wat!H294), IF(wat!H294=-999,"NA",IF(wat!H294&gt;99, "&gt;99", IF(wat!H294&lt;1, "&lt;1",wat!H294 ))), "-")</f>
        <v>6.2520945160148544</v>
      </c>
      <c r="I296" s="29">
        <f>IF(ISNUMBER(wat!I294), IF(wat!I294=-999,"NA",wat!I294), "-")</f>
        <v>0.80795663595199585</v>
      </c>
      <c r="J296" s="51">
        <f>IF(ISNUMBER(wat!J294), IF(wat!J294=-999,"NA",IF(wat!J294&gt;99, "&gt;99", wat!J294)), "-")</f>
        <v>56.373928774803417</v>
      </c>
      <c r="K296" s="28">
        <f>IF(ISNUMBER(wat!K294), IF(wat!K294=-999,"NA",IF(wat!K294&gt;99, "&gt;99", IF(wat!K294&lt;1, "&lt;1",wat!K294 ))), "-")</f>
        <v>15.420670933964134</v>
      </c>
      <c r="L296" s="28">
        <f>IF(ISNUMBER(wat!L294), IF(wat!L294=-999,"NA",IF(wat!L294&gt;99, "&gt;99", IF(wat!L294&lt;1, "&lt;1",wat!L294 ))), "-")</f>
        <v>19.193259866551486</v>
      </c>
      <c r="M296" s="28">
        <f>IF(ISNUMBER(wat!M294), IF(wat!M294=-999,"NA",IF(wat!M294&gt;99, "&gt;99", IF(wat!M294&lt;1, "&lt;1",wat!M294 ))), "-")</f>
        <v>9.01214042468097</v>
      </c>
      <c r="N296" s="29">
        <f>IF(ISNUMBER(wat!N294), IF(wat!N294=-999,"NA",wat!N294), "-")</f>
        <v>0.74234575033187866</v>
      </c>
      <c r="O296" s="51">
        <f>IF(ISNUMBER(wat!O294), IF(wat!O294=-999,"NA",IF(wat!O294&gt;99, "&gt;99", IF(wat!O294&lt;1, "&lt;1",wat!O294 ))), "-")</f>
        <v>85.037602613179828</v>
      </c>
      <c r="P296" s="28">
        <f>IF(ISNUMBER(wat!P294), IF(wat!P294=-999,"NA",IF(wat!P294&gt;99, "&gt;99", IF(wat!P294&lt;1, "&lt;1",wat!P294 ))), "-")</f>
        <v>8.7903454536266565</v>
      </c>
      <c r="Q296" s="28">
        <f>IF(ISNUMBER(wat!Q294), IF(wat!Q294=-999,"NA",IF(wat!Q294&gt;99, "&gt;99", IF(wat!Q294&lt;1, "&lt;1",wat!Q294 ))), "-")</f>
        <v>5.2529675484853779</v>
      </c>
      <c r="R296" s="28" t="str">
        <f>IF(ISNUMBER(wat!R294), IF(wat!R294=-999,"NA",IF(wat!R294&gt;99, "&gt;99", IF(wat!R294&lt;1, "&lt;1",wat!R294 ))), "-")</f>
        <v>&lt;1</v>
      </c>
      <c r="S296" s="29">
        <f>IF(ISNUMBER(wat!S294), IF(wat!S294=-999,"NA",wat!S294), "-")</f>
        <v>0.46596637368202209</v>
      </c>
      <c r="T296" s="52">
        <f>IF(ISNUMBER(wat!T294), IF(wat!T294=-999,"NA",IF(wat!T294&gt;99, "&gt;99", IF(wat!T294&lt;1, "&lt;1",wat!T294 ))), "-")</f>
        <v>36.482130566199451</v>
      </c>
      <c r="U296" s="53">
        <f>IF(ISNUMBER(wat!U294), IF(wat!U294=-999,"NA",IF(wat!U294&gt;99, "&gt;99", IF(wat!U294&lt;1, "&lt;1",wat!U294 ))), "-")</f>
        <v>39.233814299360475</v>
      </c>
      <c r="V296" s="53">
        <f>IF(ISNUMBER(wat!V294), IF(wat!V294=-999,"NA",IF(wat!V294&gt;99, "&gt;99", IF(wat!V294&lt;1, "&lt;1",wat!V294 ))), "-")</f>
        <v>63.851466385635774</v>
      </c>
      <c r="W296" s="53">
        <f>IF(ISNUMBER(wat!W294), IF(wat!W294=-999,"NA",IF(wat!W294&gt;99, "&gt;99", IF(wat!W294&lt;1, "&lt;1",wat!W294 ))), "-")</f>
        <v>39.598018582975776</v>
      </c>
      <c r="X296" s="29">
        <f>IF(ISNUMBER(wat!X294), IF(wat!X294=-999,"NA",wat!X294), "-")</f>
        <v>0.60616081953048706</v>
      </c>
      <c r="Y296" s="28">
        <f>IF(ISNUMBER(wat!Y294), IF(wat!Y294=-999,"NA",IF(wat!Y294&gt;99, "&gt;99", IF(wat!Y294&lt;1, "&lt;1",wat!Y294 ))), "-")</f>
        <v>32.804509793520396</v>
      </c>
      <c r="Z296" s="28">
        <f>IF(ISNUMBER(wat!Z294), IF(wat!Z294=-999,"NA",IF(wat!Z294&gt;99, "&gt;99", IF(wat!Z294&lt;1, "&lt;1",wat!Z294 ))), "-")</f>
        <v>46.504315994883733</v>
      </c>
      <c r="AA296" s="52">
        <f>IF(ISNUMBER(wat!AA294), IF(wat!AA294=-999,"NA",IF(wat!AA294&gt;99, "&gt;99", IF(wat!AA294&lt;1, "&lt;1",wat!AA294 ))), "-")</f>
        <v>27.235498627318684</v>
      </c>
      <c r="AB296" s="53">
        <f>IF(ISNUMBER(wat!AB294), IF(wat!AB294=-999,"NA",IF(wat!AB294&gt;99, "&gt;99", IF(wat!AB294&lt;1, "&lt;1",wat!AB294 ))), "-")</f>
        <v>27.235498627318684</v>
      </c>
      <c r="AC296" s="53">
        <f>IF(ISNUMBER(wat!AC294), IF(wat!AC294=-999,"NA",IF(wat!AC294&gt;99, "&gt;99", IF(wat!AC294&lt;1, "&lt;1",wat!AC294 ))), "-")</f>
        <v>61.088529683018066</v>
      </c>
      <c r="AD296" s="53">
        <f>IF(ISNUMBER(wat!AD294), IF(wat!AD294=-999,"NA",IF(wat!AD294&gt;99, "&gt;99", IF(wat!AD294&lt;1, "&lt;1",wat!AD294 ))), "-")</f>
        <v>31.963983237676629</v>
      </c>
      <c r="AE296" s="29">
        <f>IF(ISNUMBER(wat!AE294), IF(wat!AE294=-999,"NA",wat!AE294), "-")</f>
        <v>0.46658957004547119</v>
      </c>
      <c r="AF296" s="28">
        <f>IF(ISNUMBER(wat!AF294), IF(wat!AF294=-999,"NA",IF(wat!AF294&gt;99, "&gt;99", IF(wat!AF294&lt;1, "&lt;1",wat!AF294 ))), "-")</f>
        <v>18.729730388042782</v>
      </c>
      <c r="AG296" s="28">
        <f>IF(ISNUMBER(wat!AG294), IF(wat!AG294=-999,"NA",IF(wat!AG294&gt;99, "&gt;99", IF(wat!AG294&lt;1, "&lt;1",wat!AG294 ))), "-")</f>
        <v>53.064869320724796</v>
      </c>
      <c r="AH296" s="52">
        <f>IF(ISNUMBER(wat!AH294), IF(wat!AH294=-999,"NA",IF(wat!AH294&gt;99, "&gt;99", IF(wat!AH294&lt;1, "&lt;1",wat!AH294 ))), "-")</f>
        <v>54.34863843586011</v>
      </c>
      <c r="AI296" s="53">
        <f>IF(ISNUMBER(wat!AI294), IF(wat!AI294=-999,"NA",IF(wat!AI294&gt;99, "&gt;99", IF(wat!AI294&lt;1, "&lt;1",wat!AI294 ))), "-")</f>
        <v>62.417174762850514</v>
      </c>
      <c r="AJ296" s="53">
        <f>IF(ISNUMBER(wat!AJ294), IF(wat!AJ294=-999,"NA",IF(wat!AJ294&gt;99, "&gt;99", IF(wat!AJ294&lt;1, "&lt;1",wat!AJ294 ))), "-")</f>
        <v>69.190062221511809</v>
      </c>
      <c r="AK296" s="53">
        <f>IF(ISNUMBER(wat!AK294), IF(wat!AK294=-999,"NA",IF(wat!AK294&gt;99, "&gt;99", IF(wat!AK294&lt;1, "&lt;1",wat!AK294 ))), "-")</f>
        <v>54.34863843586011</v>
      </c>
      <c r="AL296" s="29">
        <f>IF(ISNUMBER(wat!AL294), IF(wat!AL294=-999,"NA",wat!AL294), "-")</f>
        <v>0.50718969106674194</v>
      </c>
      <c r="AM296" s="28">
        <f>IF(ISNUMBER(wat!AM294), IF(wat!AM294=-999,"NA",IF(wat!AM294&gt;99, "&gt;99", IF(wat!AM294&lt;1, "&lt;1",wat!AM294 ))), "-")</f>
        <v>60.000050666332129</v>
      </c>
      <c r="AN296" s="28">
        <f>IF(ISNUMBER(wat!AN294), IF(wat!AN294=-999,"NA",IF(wat!AN294&gt;99, "&gt;99", IF(wat!AN294&lt;1, "&lt;1",wat!AN294 ))), "-")</f>
        <v>33.827897400474342</v>
      </c>
      <c r="AO296" s="25">
        <f>IF(ISBLANK(wat!AO294), "", wat!AO294)</f>
        <v>293</v>
      </c>
    </row>
    <row r="297" spans="1:41" x14ac:dyDescent="0.25">
      <c r="A297" s="25" t="str">
        <f>IF(ISBLANK(wat!A295), "", wat!A295)</f>
        <v>Least Developed Countries</v>
      </c>
      <c r="B297" s="56">
        <f>IF(ISBLANK(wat!B295), "", wat!B295)</f>
        <v>2020</v>
      </c>
      <c r="C297" s="54">
        <f>IF(ISNUMBER(wat!C295), wat!C295, "-")</f>
        <v>1057131.0293045044</v>
      </c>
      <c r="D297" s="28">
        <f>IF(ISNUMBER(wat!D295), wat!D295, "-")</f>
        <v>34.643383026123047</v>
      </c>
      <c r="E297" s="51">
        <f>IF(ISNUMBER(wat!E295), IF(wat!E295=-999,"NA",IF(wat!E295&gt;99, "&gt;99", IF(wat!E295&lt;1, "&lt;1",wat!E295 ))), "-")</f>
        <v>66.818219033460082</v>
      </c>
      <c r="F297" s="28">
        <f>IF(ISNUMBER(wat!F295), IF(wat!F295=-999,"NA",IF(wat!F295&gt;99, "&gt;99", IF(wat!F295&lt;1, "&lt;1",wat!F295 ))), "-")</f>
        <v>13.352066397685668</v>
      </c>
      <c r="G297" s="28">
        <f>IF(ISNUMBER(wat!G295), IF(wat!G295=-999,"NA",IF(wat!G295&gt;99, "&gt;99", IF(wat!G295&lt;1, "&lt;1",wat!G295 ))), "-")</f>
        <v>13.96182836219613</v>
      </c>
      <c r="H297" s="28">
        <f>IF(ISNUMBER(wat!H295), IF(wat!H295=-999,"NA",IF(wat!H295&gt;99, "&gt;99", IF(wat!H295&lt;1, "&lt;1",wat!H295 ))), "-")</f>
        <v>5.8678862066581292</v>
      </c>
      <c r="I297" s="29">
        <f>IF(ISNUMBER(wat!I295), IF(wat!I295=-999,"NA",wat!I295), "-")</f>
        <v>0.80795663595199585</v>
      </c>
      <c r="J297" s="51">
        <f>IF(ISNUMBER(wat!J295), IF(wat!J295=-999,"NA",IF(wat!J295&gt;99, "&gt;99", wat!J295)), "-")</f>
        <v>57.009241339863607</v>
      </c>
      <c r="K297" s="28">
        <f>IF(ISNUMBER(wat!K295), IF(wat!K295=-999,"NA",IF(wat!K295&gt;99, "&gt;99", IF(wat!K295&lt;1, "&lt;1",wat!K295 ))), "-")</f>
        <v>15.757170970330977</v>
      </c>
      <c r="L297" s="28">
        <f>IF(ISNUMBER(wat!L295), IF(wat!L295=-999,"NA",IF(wat!L295&gt;99, "&gt;99", IF(wat!L295&lt;1, "&lt;1",wat!L295 ))), "-")</f>
        <v>18.693021826717597</v>
      </c>
      <c r="M297" s="28">
        <f>IF(ISNUMBER(wat!M295), IF(wat!M295=-999,"NA",IF(wat!M295&gt;99, "&gt;99", IF(wat!M295&lt;1, "&lt;1",wat!M295 ))), "-")</f>
        <v>8.540565863087819</v>
      </c>
      <c r="N297" s="29">
        <f>IF(ISNUMBER(wat!N295), IF(wat!N295=-999,"NA",wat!N295), "-")</f>
        <v>0.74234575033187866</v>
      </c>
      <c r="O297" s="51">
        <f>IF(ISNUMBER(wat!O295), IF(wat!O295=-999,"NA",IF(wat!O295&gt;99, "&gt;99", IF(wat!O295&lt;1, "&lt;1",wat!O295 ))), "-")</f>
        <v>85.323385997805076</v>
      </c>
      <c r="P297" s="28">
        <f>IF(ISNUMBER(wat!P295), IF(wat!P295=-999,"NA",IF(wat!P295&gt;99, "&gt;99", IF(wat!P295&lt;1, "&lt;1",wat!P295 ))), "-")</f>
        <v>8.8147067444228338</v>
      </c>
      <c r="Q297" s="28">
        <f>IF(ISNUMBER(wat!Q295), IF(wat!Q295=-999,"NA",IF(wat!Q295&gt;99, "&gt;99", IF(wat!Q295&lt;1, "&lt;1",wat!Q295 ))), "-")</f>
        <v>5.0361756123894983</v>
      </c>
      <c r="R297" s="28" t="str">
        <f>IF(ISNUMBER(wat!R295), IF(wat!R295=-999,"NA",IF(wat!R295&gt;99, "&gt;99", IF(wat!R295&lt;1, "&lt;1",wat!R295 ))), "-")</f>
        <v>&lt;1</v>
      </c>
      <c r="S297" s="29">
        <f>IF(ISNUMBER(wat!S295), IF(wat!S295=-999,"NA",wat!S295), "-")</f>
        <v>0.46596637368202209</v>
      </c>
      <c r="T297" s="52">
        <f>IF(ISNUMBER(wat!T295), IF(wat!T295=-999,"NA",IF(wat!T295&gt;99, "&gt;99", IF(wat!T295&lt;1, "&lt;1",wat!T295 ))), "-")</f>
        <v>37.089456563158024</v>
      </c>
      <c r="U297" s="53">
        <f>IF(ISNUMBER(wat!U295), IF(wat!U295=-999,"NA",IF(wat!U295&gt;99, "&gt;99", IF(wat!U295&lt;1, "&lt;1",wat!U295 ))), "-")</f>
        <v>39.964349848044719</v>
      </c>
      <c r="V297" s="53">
        <f>IF(ISNUMBER(wat!V295), IF(wat!V295=-999,"NA",IF(wat!V295&gt;99, "&gt;99", IF(wat!V295&lt;1, "&lt;1",wat!V295 ))), "-")</f>
        <v>64.45201472846307</v>
      </c>
      <c r="W297" s="53">
        <f>IF(ISNUMBER(wat!W295), IF(wat!W295=-999,"NA",IF(wat!W295&gt;99, "&gt;99", IF(wat!W295&lt;1, "&lt;1",wat!W295 ))), "-")</f>
        <v>40.094532642271943</v>
      </c>
      <c r="X297" s="29">
        <f>IF(ISNUMBER(wat!X295), IF(wat!X295=-999,"NA",wat!X295), "-")</f>
        <v>0.60616081953048706</v>
      </c>
      <c r="Y297" s="28">
        <f>IF(ISNUMBER(wat!Y295), IF(wat!Y295=-999,"NA",IF(wat!Y295&gt;99, "&gt;99", IF(wat!Y295&lt;1, "&lt;1",wat!Y295 ))), "-")</f>
        <v>33.475099456811442</v>
      </c>
      <c r="Z297" s="28">
        <f>IF(ISNUMBER(wat!Z295), IF(wat!Z295=-999,"NA",IF(wat!Z295&gt;99, "&gt;99", IF(wat!Z295&lt;1, "&lt;1",wat!Z295 ))), "-")</f>
        <v>46.695185974334272</v>
      </c>
      <c r="AA297" s="52">
        <f>IF(ISNUMBER(wat!AA295), IF(wat!AA295=-999,"NA",IF(wat!AA295&gt;99, "&gt;99", IF(wat!AA295&lt;1, "&lt;1",wat!AA295 ))), "-")</f>
        <v>27.689162813501667</v>
      </c>
      <c r="AB297" s="53">
        <f>IF(ISNUMBER(wat!AB295), IF(wat!AB295=-999,"NA",IF(wat!AB295&gt;99, "&gt;99", IF(wat!AB295&lt;1, "&lt;1",wat!AB295 ))), "-")</f>
        <v>27.689162813501667</v>
      </c>
      <c r="AC297" s="53">
        <f>IF(ISNUMBER(wat!AC295), IF(wat!AC295=-999,"NA",IF(wat!AC295&gt;99, "&gt;99", IF(wat!AC295&lt;1, "&lt;1",wat!AC295 ))), "-")</f>
        <v>61.805794767616938</v>
      </c>
      <c r="AD297" s="53">
        <f>IF(ISNUMBER(wat!AD295), IF(wat!AD295=-999,"NA",IF(wat!AD295&gt;99, "&gt;99", IF(wat!AD295&lt;1, "&lt;1",wat!AD295 ))), "-")</f>
        <v>32.287130501904976</v>
      </c>
      <c r="AE297" s="29">
        <f>IF(ISNUMBER(wat!AE295), IF(wat!AE295=-999,"NA",wat!AE295), "-")</f>
        <v>0.46658957004547119</v>
      </c>
      <c r="AF297" s="28">
        <f>IF(ISNUMBER(wat!AF295), IF(wat!AF295=-999,"NA",IF(wat!AF295&gt;99, "&gt;99", IF(wat!AF295&lt;1, "&lt;1",wat!AF295 ))), "-")</f>
        <v>19.204969486638891</v>
      </c>
      <c r="AG297" s="28">
        <f>IF(ISNUMBER(wat!AG295), IF(wat!AG295=-999,"NA",IF(wat!AG295&gt;99, "&gt;99", IF(wat!AG295&lt;1, "&lt;1",wat!AG295 ))), "-")</f>
        <v>53.561442823555694</v>
      </c>
      <c r="AH297" s="52">
        <f>IF(ISNUMBER(wat!AH295), IF(wat!AH295=-999,"NA",IF(wat!AH295&gt;99, "&gt;99", IF(wat!AH295&lt;1, "&lt;1",wat!AH295 ))), "-")</f>
        <v>54.823618972462249</v>
      </c>
      <c r="AI297" s="53">
        <f>IF(ISNUMBER(wat!AI295), IF(wat!AI295=-999,"NA",IF(wat!AI295&gt;99, "&gt;99", IF(wat!AI295&lt;1, "&lt;1",wat!AI295 ))), "-")</f>
        <v>63.1221538179242</v>
      </c>
      <c r="AJ297" s="53">
        <f>IF(ISNUMBER(wat!AJ295), IF(wat!AJ295=-999,"NA",IF(wat!AJ295&gt;99, "&gt;99", IF(wat!AJ295&lt;1, "&lt;1",wat!AJ295 ))), "-")</f>
        <v>69.444252140027757</v>
      </c>
      <c r="AK297" s="53">
        <f>IF(ISNUMBER(wat!AK295), IF(wat!AK295=-999,"NA",IF(wat!AK295&gt;99, "&gt;99", IF(wat!AK295&lt;1, "&lt;1",wat!AK295 ))), "-")</f>
        <v>54.823618972462249</v>
      </c>
      <c r="AL297" s="29">
        <f>IF(ISNUMBER(wat!AL295), IF(wat!AL295=-999,"NA",wat!AL295), "-")</f>
        <v>0.50718969106674194</v>
      </c>
      <c r="AM297" s="28">
        <f>IF(ISNUMBER(wat!AM295), IF(wat!AM295=-999,"NA",IF(wat!AM295&gt;99, "&gt;99", IF(wat!AM295&lt;1, "&lt;1",wat!AM295 ))), "-")</f>
        <v>60.396471035107837</v>
      </c>
      <c r="AN297" s="28">
        <f>IF(ISNUMBER(wat!AN295), IF(wat!AN295=-999,"NA",IF(wat!AN295&gt;99, "&gt;99", IF(wat!AN295&lt;1, "&lt;1",wat!AN295 ))), "-")</f>
        <v>33.741621707120082</v>
      </c>
      <c r="AO297" s="25">
        <f>IF(ISBLANK(wat!AO295), "", wat!AO295)</f>
        <v>294</v>
      </c>
    </row>
    <row r="298" spans="1:41" hidden="1" x14ac:dyDescent="0.25">
      <c r="A298" s="25" t="str">
        <f>IF(ISBLANK(wat!A296), "", wat!A296)</f>
        <v>Landlocked Developing Countries</v>
      </c>
      <c r="B298" s="56">
        <f>IF(ISBLANK(wat!B296), "", wat!B296)</f>
        <v>2000</v>
      </c>
      <c r="C298" s="54">
        <f>IF(ISNUMBER(wat!C296), wat!C296, "-")</f>
        <v>327747.64117431641</v>
      </c>
      <c r="D298" s="28">
        <f>IF(ISNUMBER(wat!D296), wat!D296, "-")</f>
        <v>27.164678573608398</v>
      </c>
      <c r="E298" s="51">
        <f>IF(ISNUMBER(wat!E296), IF(wat!E296=-999,"NA",IF(wat!E296&gt;99, "&gt;99", IF(wat!E296&lt;1, "&lt;1",wat!E296 ))), "-")</f>
        <v>51.838678768613114</v>
      </c>
      <c r="F298" s="28">
        <f>IF(ISNUMBER(wat!F296), IF(wat!F296=-999,"NA",IF(wat!F296&gt;99, "&gt;99", IF(wat!F296&lt;1, "&lt;1",wat!F296 ))), "-")</f>
        <v>8.0455756605784661</v>
      </c>
      <c r="G298" s="28">
        <f>IF(ISNUMBER(wat!G296), IF(wat!G296=-999,"NA",IF(wat!G296&gt;99, "&gt;99", IF(wat!G296&lt;1, "&lt;1",wat!G296 ))), "-")</f>
        <v>25.275926730672879</v>
      </c>
      <c r="H298" s="28">
        <f>IF(ISNUMBER(wat!H296), IF(wat!H296=-999,"NA",IF(wat!H296&gt;99, "&gt;99", IF(wat!H296&lt;1, "&lt;1",wat!H296 ))), "-")</f>
        <v>14.839818840135537</v>
      </c>
      <c r="I298" s="29">
        <f>IF(ISNUMBER(wat!I296), IF(wat!I296=-999,"NA",wat!I296), "-")</f>
        <v>0.79461485147476196</v>
      </c>
      <c r="J298" s="51">
        <f>IF(ISNUMBER(wat!J296), IF(wat!J296=-999,"NA",IF(wat!J296&gt;99, "&gt;99", wat!J296)), "-")</f>
        <v>38.931638831863744</v>
      </c>
      <c r="K298" s="28">
        <f>IF(ISNUMBER(wat!K296), IF(wat!K296=-999,"NA",IF(wat!K296&gt;99, "&gt;99", IF(wat!K296&lt;1, "&lt;1",wat!K296 ))), "-")</f>
        <v>9.2926692134179998</v>
      </c>
      <c r="L298" s="28">
        <f>IF(ISNUMBER(wat!L296), IF(wat!L296=-999,"NA",IF(wat!L296&gt;99, "&gt;99", IF(wat!L296&lt;1, "&lt;1",wat!L296 ))), "-")</f>
        <v>32.192459071491719</v>
      </c>
      <c r="M298" s="28">
        <f>IF(ISNUMBER(wat!M296), IF(wat!M296=-999,"NA",IF(wat!M296&gt;99, "&gt;99", IF(wat!M296&lt;1, "&lt;1",wat!M296 ))), "-")</f>
        <v>19.583232883226533</v>
      </c>
      <c r="N298" s="29">
        <f>IF(ISNUMBER(wat!N296), IF(wat!N296=-999,"NA",wat!N296), "-")</f>
        <v>0.91057974100112915</v>
      </c>
      <c r="O298" s="51">
        <f>IF(ISNUMBER(wat!O296), IF(wat!O296=-999,"NA",IF(wat!O296&gt;99, "&gt;99", IF(wat!O296&lt;1, "&lt;1",wat!O296 ))), "-")</f>
        <v>86.445690921479098</v>
      </c>
      <c r="P298" s="28">
        <f>IF(ISNUMBER(wat!P296), IF(wat!P296=-999,"NA",IF(wat!P296&gt;99, "&gt;99", IF(wat!P296&lt;1, "&lt;1",wat!P296 ))), "-")</f>
        <v>4.7018049131557795</v>
      </c>
      <c r="Q298" s="28">
        <f>IF(ISNUMBER(wat!Q296), IF(wat!Q296=-999,"NA",IF(wat!Q296&gt;99, "&gt;99", IF(wat!Q296&lt;1, "&lt;1",wat!Q296 ))), "-")</f>
        <v>6.7309685577818907</v>
      </c>
      <c r="R298" s="28">
        <f>IF(ISNUMBER(wat!R296), IF(wat!R296=-999,"NA",IF(wat!R296&gt;99, "&gt;99", IF(wat!R296&lt;1, "&lt;1",wat!R296 ))), "-")</f>
        <v>2.121535607583231</v>
      </c>
      <c r="S298" s="29">
        <f>IF(ISNUMBER(wat!S296), IF(wat!S296=-999,"NA",wat!S296), "-")</f>
        <v>0.22469191253185272</v>
      </c>
      <c r="T298" s="52">
        <f>IF(ISNUMBER(wat!T296), IF(wat!T296=-999,"NA",IF(wat!T296&gt;99, "&gt;99", IF(wat!T296&lt;1, "&lt;1",wat!T296 ))), "-")</f>
        <v>26.104917319532589</v>
      </c>
      <c r="U298" s="53">
        <f>IF(ISNUMBER(wat!U296), IF(wat!U296=-999,"NA",IF(wat!U296&gt;99, "&gt;99", IF(wat!U296&lt;1, "&lt;1",wat!U296 ))), "-")</f>
        <v>26.104917319532589</v>
      </c>
      <c r="V298" s="53">
        <f>IF(ISNUMBER(wat!V296), IF(wat!V296=-999,"NA",IF(wat!V296&gt;99, "&gt;99", IF(wat!V296&lt;1, "&lt;1",wat!V296 ))), "-")</f>
        <v>49.554473879395196</v>
      </c>
      <c r="W298" s="53">
        <f>IF(ISNUMBER(wat!W296), IF(wat!W296=-999,"NA",IF(wat!W296&gt;99, "&gt;99", IF(wat!W296&lt;1, "&lt;1",wat!W296 ))), "-")</f>
        <v>34.240584276413252</v>
      </c>
      <c r="X298" s="29">
        <f>IF(ISNUMBER(wat!X296), IF(wat!X296=-999,"NA",wat!X296), "-")</f>
        <v>0.46747192740440369</v>
      </c>
      <c r="Y298" s="28">
        <f>IF(ISNUMBER(wat!Y296), IF(wat!Y296=-999,"NA",IF(wat!Y296&gt;99, "&gt;99", IF(wat!Y296&lt;1, "&lt;1",wat!Y296 ))), "-")</f>
        <v>32.947063132683709</v>
      </c>
      <c r="Z298" s="28">
        <f>IF(ISNUMBER(wat!Z296), IF(wat!Z296=-999,"NA",IF(wat!Z296&gt;99, "&gt;99", IF(wat!Z296&lt;1, "&lt;1",wat!Z296 ))), "-")</f>
        <v>26.937191296507855</v>
      </c>
      <c r="AA298" s="52">
        <f>IF(ISNUMBER(wat!AA296), IF(wat!AA296=-999,"NA",IF(wat!AA296&gt;99, "&gt;99", IF(wat!AA296&lt;1, "&lt;1",wat!AA296 ))), "-")</f>
        <v>12.052887969193389</v>
      </c>
      <c r="AB298" s="53">
        <f>IF(ISNUMBER(wat!AB296), IF(wat!AB296=-999,"NA",IF(wat!AB296&gt;99, "&gt;99", IF(wat!AB296&lt;1, "&lt;1",wat!AB296 ))), "-")</f>
        <v>12.052887969193389</v>
      </c>
      <c r="AC298" s="53">
        <f>IF(ISNUMBER(wat!AC296), IF(wat!AC296=-999,"NA",IF(wat!AC296&gt;99, "&gt;99", IF(wat!AC296&lt;1, "&lt;1",wat!AC296 ))), "-")</f>
        <v>41.337425441211082</v>
      </c>
      <c r="AD298" s="53">
        <f>IF(ISNUMBER(wat!AD296), IF(wat!AD296=-999,"NA",IF(wat!AD296&gt;99, "&gt;99", IF(wat!AD296&lt;1, "&lt;1",wat!AD296 ))), "-")</f>
        <v>22.599316950243008</v>
      </c>
      <c r="AE298" s="29">
        <f>IF(ISNUMBER(wat!AE296), IF(wat!AE296=-999,"NA",wat!AE296), "-")</f>
        <v>0.47425276041030884</v>
      </c>
      <c r="AF298" s="28">
        <f>IF(ISNUMBER(wat!AF296), IF(wat!AF296=-999,"NA",IF(wat!AF296&gt;99, "&gt;99", IF(wat!AF296&lt;1, "&lt;1",wat!AF296 ))), "-")</f>
        <v>16.06741461659216</v>
      </c>
      <c r="AG298" s="28">
        <f>IF(ISNUMBER(wat!AG296), IF(wat!AG296=-999,"NA",IF(wat!AG296&gt;99, "&gt;99", IF(wat!AG296&lt;1, "&lt;1",wat!AG296 ))), "-")</f>
        <v>32.156893428689578</v>
      </c>
      <c r="AH298" s="52">
        <f>IF(ISNUMBER(wat!AH296), IF(wat!AH296=-999,"NA",IF(wat!AH296&gt;99, "&gt;99", IF(wat!AH296&lt;1, "&lt;1",wat!AH296 ))), "-")</f>
        <v>63.781933492764701</v>
      </c>
      <c r="AI298" s="53">
        <f>IF(ISNUMBER(wat!AI296), IF(wat!AI296=-999,"NA",IF(wat!AI296&gt;99, "&gt;99", IF(wat!AI296&lt;1, "&lt;1",wat!AI296 ))), "-")</f>
        <v>63.781933492764701</v>
      </c>
      <c r="AJ298" s="53">
        <f>IF(ISNUMBER(wat!AJ296), IF(wat!AJ296=-999,"NA",IF(wat!AJ296&gt;99, "&gt;99", IF(wat!AJ296&lt;1, "&lt;1",wat!AJ296 ))), "-")</f>
        <v>71.586442130258717</v>
      </c>
      <c r="AK298" s="53">
        <f>IF(ISNUMBER(wat!AK296), IF(wat!AK296=-999,"NA",IF(wat!AK296&gt;99, "&gt;99", IF(wat!AK296&lt;1, "&lt;1",wat!AK296 ))), "-")</f>
        <v>65.453742568987749</v>
      </c>
      <c r="AL298" s="29">
        <f>IF(ISNUMBER(wat!AL296), IF(wat!AL296=-999,"NA",wat!AL296), "-")</f>
        <v>0.10887467116117477</v>
      </c>
      <c r="AM298" s="28">
        <f>IF(ISNUMBER(wat!AM296), IF(wat!AM296=-999,"NA",IF(wat!AM296&gt;99, "&gt;99", IF(wat!AM296&lt;1, "&lt;1",wat!AM296 ))), "-")</f>
        <v>78.205635697002535</v>
      </c>
      <c r="AN298" s="28">
        <f>IF(ISNUMBER(wat!AN296), IF(wat!AN296=-999,"NA",IF(wat!AN296&gt;99, "&gt;99", IF(wat!AN296&lt;1, "&lt;1",wat!AN296 ))), "-")</f>
        <v>12.941860137632352</v>
      </c>
      <c r="AO298" s="25">
        <f>IF(ISBLANK(wat!AO296), "", wat!AO296)</f>
        <v>295</v>
      </c>
    </row>
    <row r="299" spans="1:41" hidden="1" x14ac:dyDescent="0.25">
      <c r="A299" s="25" t="str">
        <f>IF(ISBLANK(wat!A297), "", wat!A297)</f>
        <v>Landlocked Developing Countries</v>
      </c>
      <c r="B299" s="56">
        <f>IF(ISBLANK(wat!B297), "", wat!B297)</f>
        <v>2001</v>
      </c>
      <c r="C299" s="54">
        <f>IF(ISNUMBER(wat!C297), wat!C297, "-")</f>
        <v>335182.56970214844</v>
      </c>
      <c r="D299" s="28">
        <f>IF(ISNUMBER(wat!D297), wat!D297, "-")</f>
        <v>27.35515022277832</v>
      </c>
      <c r="E299" s="51">
        <f>IF(ISNUMBER(wat!E297), IF(wat!E297=-999,"NA",IF(wat!E297&gt;99, "&gt;99", IF(wat!E297&lt;1, "&lt;1",wat!E297 ))), "-")</f>
        <v>52.542849312562154</v>
      </c>
      <c r="F299" s="28">
        <f>IF(ISNUMBER(wat!F297), IF(wat!F297=-999,"NA",IF(wat!F297&gt;99, "&gt;99", IF(wat!F297&lt;1, "&lt;1",wat!F297 ))), "-")</f>
        <v>8.260431715587508</v>
      </c>
      <c r="G299" s="28">
        <f>IF(ISNUMBER(wat!G297), IF(wat!G297=-999,"NA",IF(wat!G297&gt;99, "&gt;99", IF(wat!G297&lt;1, "&lt;1",wat!G297 ))), "-")</f>
        <v>24.817507075317568</v>
      </c>
      <c r="H299" s="28">
        <f>IF(ISNUMBER(wat!H297), IF(wat!H297=-999,"NA",IF(wat!H297&gt;99, "&gt;99", IF(wat!H297&lt;1, "&lt;1",wat!H297 ))), "-")</f>
        <v>14.37921189653277</v>
      </c>
      <c r="I299" s="29">
        <f>IF(ISNUMBER(wat!I297), IF(wat!I297=-999,"NA",wat!I297), "-")</f>
        <v>0.79461485147476196</v>
      </c>
      <c r="J299" s="51">
        <f>IF(ISNUMBER(wat!J297), IF(wat!J297=-999,"NA",IF(wat!J297&gt;99, "&gt;99", wat!J297)), "-")</f>
        <v>39.744668391906821</v>
      </c>
      <c r="K299" s="28">
        <f>IF(ISNUMBER(wat!K297), IF(wat!K297=-999,"NA",IF(wat!K297&gt;99, "&gt;99", IF(wat!K297&lt;1, "&lt;1",wat!K297 ))), "-")</f>
        <v>9.5863729738380652</v>
      </c>
      <c r="L299" s="28">
        <f>IF(ISNUMBER(wat!L297), IF(wat!L297=-999,"NA",IF(wat!L297&gt;99, "&gt;99", IF(wat!L297&lt;1, "&lt;1",wat!L297 ))), "-")</f>
        <v>31.65613705226491</v>
      </c>
      <c r="M299" s="28">
        <f>IF(ISNUMBER(wat!M297), IF(wat!M297=-999,"NA",IF(wat!M297&gt;99, "&gt;99", IF(wat!M297&lt;1, "&lt;1",wat!M297 ))), "-")</f>
        <v>19.01282158199021</v>
      </c>
      <c r="N299" s="29">
        <f>IF(ISNUMBER(wat!N297), IF(wat!N297=-999,"NA",wat!N297), "-")</f>
        <v>0.91057974100112915</v>
      </c>
      <c r="O299" s="51">
        <f>IF(ISNUMBER(wat!O297), IF(wat!O297=-999,"NA",IF(wat!O297&gt;99, "&gt;99", IF(wat!O297&lt;1, "&lt;1",wat!O297 ))), "-")</f>
        <v>86.529936971781652</v>
      </c>
      <c r="P299" s="28">
        <f>IF(ISNUMBER(wat!P297), IF(wat!P297=-999,"NA",IF(wat!P297&gt;99, "&gt;99", IF(wat!P297&lt;1, "&lt;1",wat!P297 ))), "-")</f>
        <v>4.7392370819492333</v>
      </c>
      <c r="Q299" s="28">
        <f>IF(ISNUMBER(wat!Q297), IF(wat!Q297=-999,"NA",IF(wat!Q297&gt;99, "&gt;99", IF(wat!Q297&lt;1, "&lt;1",wat!Q297 ))), "-")</f>
        <v>6.6567150464364664</v>
      </c>
      <c r="R299" s="28">
        <f>IF(ISNUMBER(wat!R297), IF(wat!R297=-999,"NA",IF(wat!R297&gt;99, "&gt;99", IF(wat!R297&lt;1, "&lt;1",wat!R297 ))), "-")</f>
        <v>2.0741108998326667</v>
      </c>
      <c r="S299" s="29">
        <f>IF(ISNUMBER(wat!S297), IF(wat!S297=-999,"NA",wat!S297), "-")</f>
        <v>0.22469191253185272</v>
      </c>
      <c r="T299" s="52">
        <f>IF(ISNUMBER(wat!T297), IF(wat!T297=-999,"NA",IF(wat!T297&gt;99, "&gt;99", IF(wat!T297&lt;1, "&lt;1",wat!T297 ))), "-")</f>
        <v>26.424063505527286</v>
      </c>
      <c r="U299" s="53">
        <f>IF(ISNUMBER(wat!U297), IF(wat!U297=-999,"NA",IF(wat!U297&gt;99, "&gt;99", IF(wat!U297&lt;1, "&lt;1",wat!U297 ))), "-")</f>
        <v>26.424063505527286</v>
      </c>
      <c r="V299" s="53">
        <f>IF(ISNUMBER(wat!V297), IF(wat!V297=-999,"NA",IF(wat!V297&gt;99, "&gt;99", IF(wat!V297&lt;1, "&lt;1",wat!V297 ))), "-")</f>
        <v>50.280118249900895</v>
      </c>
      <c r="W299" s="53">
        <f>IF(ISNUMBER(wat!W297), IF(wat!W297=-999,"NA",IF(wat!W297&gt;99, "&gt;99", IF(wat!W297&lt;1, "&lt;1",wat!W297 ))), "-")</f>
        <v>34.349867129675204</v>
      </c>
      <c r="X299" s="29">
        <f>IF(ISNUMBER(wat!X297), IF(wat!X297=-999,"NA",wat!X297), "-")</f>
        <v>0.46747192740440369</v>
      </c>
      <c r="Y299" s="28">
        <f>IF(ISNUMBER(wat!Y297), IF(wat!Y297=-999,"NA",IF(wat!Y297&gt;99, "&gt;99", IF(wat!Y297&lt;1, "&lt;1",wat!Y297 ))), "-")</f>
        <v>33.384440580372207</v>
      </c>
      <c r="Z299" s="28">
        <f>IF(ISNUMBER(wat!Z297), IF(wat!Z297=-999,"NA",IF(wat!Z297&gt;99, "&gt;99", IF(wat!Z297&lt;1, "&lt;1",wat!Z297 ))), "-")</f>
        <v>27.418840447777466</v>
      </c>
      <c r="AA299" s="52">
        <f>IF(ISNUMBER(wat!AA297), IF(wat!AA297=-999,"NA",IF(wat!AA297&gt;99, "&gt;99", IF(wat!AA297&lt;1, "&lt;1",wat!AA297 ))), "-")</f>
        <v>12.291760136646756</v>
      </c>
      <c r="AB299" s="53">
        <f>IF(ISNUMBER(wat!AB297), IF(wat!AB297=-999,"NA",IF(wat!AB297&gt;99, "&gt;99", IF(wat!AB297&lt;1, "&lt;1",wat!AB297 ))), "-")</f>
        <v>12.291760136646756</v>
      </c>
      <c r="AC299" s="53">
        <f>IF(ISNUMBER(wat!AC297), IF(wat!AC297=-999,"NA",IF(wat!AC297&gt;99, "&gt;99", IF(wat!AC297&lt;1, "&lt;1",wat!AC297 ))), "-")</f>
        <v>42.275636014086452</v>
      </c>
      <c r="AD299" s="53">
        <f>IF(ISNUMBER(wat!AD297), IF(wat!AD297=-999,"NA",IF(wat!AD297&gt;99, "&gt;99", IF(wat!AD297&lt;1, "&lt;1",wat!AD297 ))), "-")</f>
        <v>22.684957373215653</v>
      </c>
      <c r="AE299" s="29">
        <f>IF(ISNUMBER(wat!AE297), IF(wat!AE297=-999,"NA",wat!AE297), "-")</f>
        <v>0.47425276041030884</v>
      </c>
      <c r="AF299" s="28">
        <f>IF(ISNUMBER(wat!AF297), IF(wat!AF297=-999,"NA",IF(wat!AF297&gt;99, "&gt;99", IF(wat!AF297&lt;1, "&lt;1",wat!AF297 ))), "-")</f>
        <v>16.553215962077605</v>
      </c>
      <c r="AG299" s="28">
        <f>IF(ISNUMBER(wat!AG297), IF(wat!AG297=-999,"NA",IF(wat!AG297&gt;99, "&gt;99", IF(wat!AG297&lt;1, "&lt;1",wat!AG297 ))), "-")</f>
        <v>32.777825403667272</v>
      </c>
      <c r="AH299" s="52">
        <f>IF(ISNUMBER(wat!AH297), IF(wat!AH297=-999,"NA",IF(wat!AH297&gt;99, "&gt;99", IF(wat!AH297&lt;1, "&lt;1",wat!AH297 ))), "-")</f>
        <v>63.954072347647227</v>
      </c>
      <c r="AI299" s="53">
        <f>IF(ISNUMBER(wat!AI297), IF(wat!AI297=-999,"NA",IF(wat!AI297&gt;99, "&gt;99", IF(wat!AI297&lt;1, "&lt;1",wat!AI297 ))), "-")</f>
        <v>63.954072347647227</v>
      </c>
      <c r="AJ299" s="53">
        <f>IF(ISNUMBER(wat!AJ297), IF(wat!AJ297=-999,"NA",IF(wat!AJ297&gt;99, "&gt;99", IF(wat!AJ297&lt;1, "&lt;1",wat!AJ297 ))), "-")</f>
        <v>71.536969966556711</v>
      </c>
      <c r="AK299" s="53">
        <f>IF(ISNUMBER(wat!AK297), IF(wat!AK297=-999,"NA",IF(wat!AK297&gt;99, "&gt;99", IF(wat!AK297&lt;1, "&lt;1",wat!AK297 ))), "-")</f>
        <v>65.327419099003407</v>
      </c>
      <c r="AL299" s="29">
        <f>IF(ISNUMBER(wat!AL297), IF(wat!AL297=-999,"NA",wat!AL297), "-")</f>
        <v>0.10887467116117477</v>
      </c>
      <c r="AM299" s="28">
        <f>IF(ISNUMBER(wat!AM297), IF(wat!AM297=-999,"NA",IF(wat!AM297&gt;99, "&gt;99", IF(wat!AM297&lt;1, "&lt;1",wat!AM297 ))), "-")</f>
        <v>78.081755067056406</v>
      </c>
      <c r="AN299" s="28">
        <f>IF(ISNUMBER(wat!AN297), IF(wat!AN297=-999,"NA",IF(wat!AN297&gt;99, "&gt;99", IF(wat!AN297&lt;1, "&lt;1",wat!AN297 ))), "-")</f>
        <v>13.187418986674459</v>
      </c>
      <c r="AO299" s="25">
        <f>IF(ISBLANK(wat!AO297), "", wat!AO297)</f>
        <v>296</v>
      </c>
    </row>
    <row r="300" spans="1:41" hidden="1" x14ac:dyDescent="0.25">
      <c r="A300" s="25" t="str">
        <f>IF(ISBLANK(wat!A298), "", wat!A298)</f>
        <v>Landlocked Developing Countries</v>
      </c>
      <c r="B300" s="56">
        <f>IF(ISBLANK(wat!B298), "", wat!B298)</f>
        <v>2002</v>
      </c>
      <c r="C300" s="54">
        <f>IF(ISNUMBER(wat!C298), wat!C298, "-")</f>
        <v>342882.61346435547</v>
      </c>
      <c r="D300" s="28">
        <f>IF(ISNUMBER(wat!D298), wat!D298, "-")</f>
        <v>27.543680191040039</v>
      </c>
      <c r="E300" s="51">
        <f>IF(ISNUMBER(wat!E298), IF(wat!E298=-999,"NA",IF(wat!E298&gt;99, "&gt;99", IF(wat!E298&lt;1, "&lt;1",wat!E298 ))), "-")</f>
        <v>53.340412949462447</v>
      </c>
      <c r="F300" s="28">
        <f>IF(ISNUMBER(wat!F298), IF(wat!F298=-999,"NA",IF(wat!F298&gt;99, "&gt;99", IF(wat!F298&lt;1, "&lt;1",wat!F298 ))), "-")</f>
        <v>8.5469127519639034</v>
      </c>
      <c r="G300" s="28">
        <f>IF(ISNUMBER(wat!G298), IF(wat!G298=-999,"NA",IF(wat!G298&gt;99, "&gt;99", IF(wat!G298&lt;1, "&lt;1",wat!G298 ))), "-")</f>
        <v>24.268464172251566</v>
      </c>
      <c r="H300" s="28">
        <f>IF(ISNUMBER(wat!H298), IF(wat!H298=-999,"NA",IF(wat!H298&gt;99, "&gt;99", IF(wat!H298&lt;1, "&lt;1",wat!H298 ))), "-")</f>
        <v>13.844210126322077</v>
      </c>
      <c r="I300" s="29">
        <f>IF(ISNUMBER(wat!I298), IF(wat!I298=-999,"NA",wat!I298), "-")</f>
        <v>0.79461485147476196</v>
      </c>
      <c r="J300" s="51">
        <f>IF(ISNUMBER(wat!J298), IF(wat!J298=-999,"NA",IF(wat!J298&gt;99, "&gt;99", wat!J298)), "-")</f>
        <v>40.655126954871974</v>
      </c>
      <c r="K300" s="28">
        <f>IF(ISNUMBER(wat!K298), IF(wat!K298=-999,"NA",IF(wat!K298&gt;99, "&gt;99", IF(wat!K298&lt;1, "&lt;1",wat!K298 ))), "-")</f>
        <v>9.9687100755576648</v>
      </c>
      <c r="L300" s="28">
        <f>IF(ISNUMBER(wat!L298), IF(wat!L298=-999,"NA",IF(wat!L298&gt;99, "&gt;99", IF(wat!L298&lt;1, "&lt;1",wat!L298 ))), "-")</f>
        <v>31.028992944443118</v>
      </c>
      <c r="M300" s="28">
        <f>IF(ISNUMBER(wat!M298), IF(wat!M298=-999,"NA",IF(wat!M298&gt;99, "&gt;99", IF(wat!M298&lt;1, "&lt;1",wat!M298 ))), "-")</f>
        <v>18.347170025127234</v>
      </c>
      <c r="N300" s="29">
        <f>IF(ISNUMBER(wat!N298), IF(wat!N298=-999,"NA",wat!N298), "-")</f>
        <v>0.91057974100112915</v>
      </c>
      <c r="O300" s="51">
        <f>IF(ISNUMBER(wat!O298), IF(wat!O298=-999,"NA",IF(wat!O298&gt;99, "&gt;99", IF(wat!O298&lt;1, "&lt;1",wat!O298 ))), "-")</f>
        <v>86.710287123711254</v>
      </c>
      <c r="P300" s="28">
        <f>IF(ISNUMBER(wat!P298), IF(wat!P298=-999,"NA",IF(wat!P298&gt;99, "&gt;99", IF(wat!P298&lt;1, "&lt;1",wat!P298 ))), "-")</f>
        <v>4.8067374188369563</v>
      </c>
      <c r="Q300" s="28">
        <f>IF(ISNUMBER(wat!Q298), IF(wat!Q298=-999,"NA",IF(wat!Q298&gt;99, "&gt;99", IF(wat!Q298&lt;1, "&lt;1",wat!Q298 ))), "-")</f>
        <v>6.484237024041553</v>
      </c>
      <c r="R300" s="28">
        <f>IF(ISNUMBER(wat!R298), IF(wat!R298=-999,"NA",IF(wat!R298&gt;99, "&gt;99", IF(wat!R298&lt;1, "&lt;1",wat!R298 ))), "-")</f>
        <v>1.9987384334102378</v>
      </c>
      <c r="S300" s="29">
        <f>IF(ISNUMBER(wat!S298), IF(wat!S298=-999,"NA",wat!S298), "-")</f>
        <v>0.22469191253185272</v>
      </c>
      <c r="T300" s="52">
        <f>IF(ISNUMBER(wat!T298), IF(wat!T298=-999,"NA",IF(wat!T298&gt;99, "&gt;99", IF(wat!T298&lt;1, "&lt;1",wat!T298 ))), "-")</f>
        <v>26.890856457732337</v>
      </c>
      <c r="U300" s="53">
        <f>IF(ISNUMBER(wat!U298), IF(wat!U298=-999,"NA",IF(wat!U298&gt;99, "&gt;99", IF(wat!U298&lt;1, "&lt;1",wat!U298 ))), "-")</f>
        <v>26.890856457732337</v>
      </c>
      <c r="V300" s="53">
        <f>IF(ISNUMBER(wat!V298), IF(wat!V298=-999,"NA",IF(wat!V298&gt;99, "&gt;99", IF(wat!V298&lt;1, "&lt;1",wat!V298 ))), "-")</f>
        <v>51.138326379230932</v>
      </c>
      <c r="W300" s="53">
        <f>IF(ISNUMBER(wat!W298), IF(wat!W298=-999,"NA",IF(wat!W298&gt;99, "&gt;99", IF(wat!W298&lt;1, "&lt;1",wat!W298 ))), "-")</f>
        <v>34.513091912082437</v>
      </c>
      <c r="X300" s="29">
        <f>IF(ISNUMBER(wat!X298), IF(wat!X298=-999,"NA",wat!X298), "-")</f>
        <v>0.46747192740440369</v>
      </c>
      <c r="Y300" s="28">
        <f>IF(ISNUMBER(wat!Y298), IF(wat!Y298=-999,"NA",IF(wat!Y298&gt;99, "&gt;99", IF(wat!Y298&lt;1, "&lt;1",wat!Y298 ))), "-")</f>
        <v>33.851205647811014</v>
      </c>
      <c r="Z300" s="28">
        <f>IF(ISNUMBER(wat!Z298), IF(wat!Z298=-999,"NA",IF(wat!Z298&gt;99, "&gt;99", IF(wat!Z298&lt;1, "&lt;1",wat!Z298 ))), "-")</f>
        <v>28.036120053615342</v>
      </c>
      <c r="AA300" s="52">
        <f>IF(ISNUMBER(wat!AA298), IF(wat!AA298=-999,"NA",IF(wat!AA298&gt;99, "&gt;99", IF(wat!AA298&lt;1, "&lt;1",wat!AA298 ))), "-")</f>
        <v>12.673143255968505</v>
      </c>
      <c r="AB300" s="53">
        <f>IF(ISNUMBER(wat!AB298), IF(wat!AB298=-999,"NA",IF(wat!AB298&gt;99, "&gt;99", IF(wat!AB298&lt;1, "&lt;1",wat!AB298 ))), "-")</f>
        <v>12.673143255968505</v>
      </c>
      <c r="AC300" s="53">
        <f>IF(ISNUMBER(wat!AC298), IF(wat!AC298=-999,"NA",IF(wat!AC298&gt;99, "&gt;99", IF(wat!AC298&lt;1, "&lt;1",wat!AC298 ))), "-")</f>
        <v>43.371029260103036</v>
      </c>
      <c r="AD300" s="53">
        <f>IF(ISNUMBER(wat!AD298), IF(wat!AD298=-999,"NA",IF(wat!AD298&gt;99, "&gt;99", IF(wat!AD298&lt;1, "&lt;1",wat!AD298 ))), "-")</f>
        <v>22.831055863655191</v>
      </c>
      <c r="AE300" s="29">
        <f>IF(ISNUMBER(wat!AE298), IF(wat!AE298=-999,"NA",wat!AE298), "-")</f>
        <v>0.47425276041030884</v>
      </c>
      <c r="AF300" s="28">
        <f>IF(ISNUMBER(wat!AF298), IF(wat!AF298=-999,"NA",IF(wat!AF298&gt;99, "&gt;99", IF(wat!AF298&lt;1, "&lt;1",wat!AF298 ))), "-")</f>
        <v>17.077337781635613</v>
      </c>
      <c r="AG300" s="28">
        <f>IF(ISNUMBER(wat!AG298), IF(wat!AG298=-999,"NA",IF(wat!AG298&gt;99, "&gt;99", IF(wat!AG298&lt;1, "&lt;1",wat!AG298 ))), "-")</f>
        <v>33.546499248794021</v>
      </c>
      <c r="AH300" s="52">
        <f>IF(ISNUMBER(wat!AH298), IF(wat!AH298=-999,"NA",IF(wat!AH298&gt;99, "&gt;99", IF(wat!AH298&lt;1, "&lt;1",wat!AH298 ))), "-")</f>
        <v>64.291928194675549</v>
      </c>
      <c r="AI300" s="53">
        <f>IF(ISNUMBER(wat!AI298), IF(wat!AI298=-999,"NA",IF(wat!AI298&gt;99, "&gt;99", IF(wat!AI298&lt;1, "&lt;1",wat!AI298 ))), "-")</f>
        <v>64.291928194675549</v>
      </c>
      <c r="AJ300" s="53">
        <f>IF(ISNUMBER(wat!AJ298), IF(wat!AJ298=-999,"NA",IF(wat!AJ298&gt;99, "&gt;99", IF(wat!AJ298&lt;1, "&lt;1",wat!AJ298 ))), "-")</f>
        <v>71.570954603956551</v>
      </c>
      <c r="AK300" s="53">
        <f>IF(ISNUMBER(wat!AK298), IF(wat!AK298=-999,"NA",IF(wat!AK298&gt;99, "&gt;99", IF(wat!AK298&lt;1, "&lt;1",wat!AK298 ))), "-")</f>
        <v>65.243819556635501</v>
      </c>
      <c r="AL300" s="29">
        <f>IF(ISNUMBER(wat!AL298), IF(wat!AL298=-999,"NA",wat!AL298), "-")</f>
        <v>0.10887467116117477</v>
      </c>
      <c r="AM300" s="28">
        <f>IF(ISNUMBER(wat!AM298), IF(wat!AM298=-999,"NA",IF(wat!AM298&gt;99, "&gt;99", IF(wat!AM298&lt;1, "&lt;1",wat!AM298 ))), "-")</f>
        <v>77.97648987074885</v>
      </c>
      <c r="AN300" s="28">
        <f>IF(ISNUMBER(wat!AN298), IF(wat!AN298=-999,"NA",IF(wat!AN298&gt;99, "&gt;99", IF(wat!AN298&lt;1, "&lt;1",wat!AN298 ))), "-")</f>
        <v>13.540534671799351</v>
      </c>
      <c r="AO300" s="25">
        <f>IF(ISBLANK(wat!AO298), "", wat!AO298)</f>
        <v>297</v>
      </c>
    </row>
    <row r="301" spans="1:41" hidden="1" x14ac:dyDescent="0.25">
      <c r="A301" s="25" t="str">
        <f>IF(ISBLANK(wat!A299), "", wat!A299)</f>
        <v>Landlocked Developing Countries</v>
      </c>
      <c r="B301" s="56">
        <f>IF(ISBLANK(wat!B299), "", wat!B299)</f>
        <v>2003</v>
      </c>
      <c r="C301" s="54">
        <f>IF(ISNUMBER(wat!C299), wat!C299, "-")</f>
        <v>350812.39068603516</v>
      </c>
      <c r="D301" s="28">
        <f>IF(ISNUMBER(wat!D299), wat!D299, "-")</f>
        <v>27.699186325073242</v>
      </c>
      <c r="E301" s="51">
        <f>IF(ISNUMBER(wat!E299), IF(wat!E299=-999,"NA",IF(wat!E299&gt;99, "&gt;99", IF(wat!E299&lt;1, "&lt;1",wat!E299 ))), "-")</f>
        <v>54.129615520184124</v>
      </c>
      <c r="F301" s="28">
        <f>IF(ISNUMBER(wat!F299), IF(wat!F299=-999,"NA",IF(wat!F299&gt;99, "&gt;99", IF(wat!F299&lt;1, "&lt;1",wat!F299 ))), "-")</f>
        <v>8.8387456879226782</v>
      </c>
      <c r="G301" s="28">
        <f>IF(ISNUMBER(wat!G299), IF(wat!G299=-999,"NA",IF(wat!G299&gt;99, "&gt;99", IF(wat!G299&lt;1, "&lt;1",wat!G299 ))), "-")</f>
        <v>23.723005608110057</v>
      </c>
      <c r="H301" s="28">
        <f>IF(ISNUMBER(wat!H299), IF(wat!H299=-999,"NA",IF(wat!H299&gt;99, "&gt;99", IF(wat!H299&lt;1, "&lt;1",wat!H299 ))), "-")</f>
        <v>13.308633183783144</v>
      </c>
      <c r="I301" s="29">
        <f>IF(ISNUMBER(wat!I299), IF(wat!I299=-999,"NA",wat!I299), "-")</f>
        <v>0.79461485147476196</v>
      </c>
      <c r="J301" s="51">
        <f>IF(ISNUMBER(wat!J299), IF(wat!J299=-999,"NA",IF(wat!J299&gt;99, "&gt;99", wat!J299)), "-")</f>
        <v>41.573527569150329</v>
      </c>
      <c r="K301" s="28">
        <f>IF(ISNUMBER(wat!K299), IF(wat!K299=-999,"NA",IF(wat!K299&gt;99, "&gt;99", IF(wat!K299&lt;1, "&lt;1",wat!K299 ))), "-")</f>
        <v>10.359529318842592</v>
      </c>
      <c r="L301" s="28">
        <f>IF(ISNUMBER(wat!L299), IF(wat!L299=-999,"NA",IF(wat!L299&gt;99, "&gt;99", IF(wat!L299&lt;1, "&lt;1",wat!L299 ))), "-")</f>
        <v>30.392013401017948</v>
      </c>
      <c r="M301" s="28">
        <f>IF(ISNUMBER(wat!M299), IF(wat!M299=-999,"NA",IF(wat!M299&gt;99, "&gt;99", IF(wat!M299&lt;1, "&lt;1",wat!M299 ))), "-")</f>
        <v>17.674929710989126</v>
      </c>
      <c r="N301" s="29">
        <f>IF(ISNUMBER(wat!N299), IF(wat!N299=-999,"NA",wat!N299), "-")</f>
        <v>0.91057974100112915</v>
      </c>
      <c r="O301" s="51">
        <f>IF(ISNUMBER(wat!O299), IF(wat!O299=-999,"NA",IF(wat!O299&gt;99, "&gt;99", IF(wat!O299&lt;1, "&lt;1",wat!O299 ))), "-")</f>
        <v>86.903695651861639</v>
      </c>
      <c r="P301" s="28">
        <f>IF(ISNUMBER(wat!P299), IF(wat!P299=-999,"NA",IF(wat!P299&gt;99, "&gt;99", IF(wat!P299&lt;1, "&lt;1",wat!P299 ))), "-")</f>
        <v>4.869174784153171</v>
      </c>
      <c r="Q301" s="28">
        <f>IF(ISNUMBER(wat!Q299), IF(wat!Q299=-999,"NA",IF(wat!Q299&gt;99, "&gt;99", IF(wat!Q299&lt;1, "&lt;1",wat!Q299 ))), "-")</f>
        <v>6.3154654176363527</v>
      </c>
      <c r="R301" s="28">
        <f>IF(ISNUMBER(wat!R299), IF(wat!R299=-999,"NA",IF(wat!R299&gt;99, "&gt;99", IF(wat!R299&lt;1, "&lt;1",wat!R299 ))), "-")</f>
        <v>1.9116641463488455</v>
      </c>
      <c r="S301" s="29">
        <f>IF(ISNUMBER(wat!S299), IF(wat!S299=-999,"NA",wat!S299), "-")</f>
        <v>0.22469191253185272</v>
      </c>
      <c r="T301" s="52">
        <f>IF(ISNUMBER(wat!T299), IF(wat!T299=-999,"NA",IF(wat!T299&gt;99, "&gt;99", IF(wat!T299&lt;1, "&lt;1",wat!T299 ))), "-")</f>
        <v>27.360130306003555</v>
      </c>
      <c r="U301" s="53">
        <f>IF(ISNUMBER(wat!U299), IF(wat!U299=-999,"NA",IF(wat!U299&gt;99, "&gt;99", IF(wat!U299&lt;1, "&lt;1",wat!U299 ))), "-")</f>
        <v>27.360130306003555</v>
      </c>
      <c r="V301" s="53">
        <f>IF(ISNUMBER(wat!V299), IF(wat!V299=-999,"NA",IF(wat!V299&gt;99, "&gt;99", IF(wat!V299&lt;1, "&lt;1",wat!V299 ))), "-")</f>
        <v>51.990307942288233</v>
      </c>
      <c r="W301" s="53">
        <f>IF(ISNUMBER(wat!W299), IF(wat!W299=-999,"NA",IF(wat!W299&gt;99, "&gt;99", IF(wat!W299&lt;1, "&lt;1",wat!W299 ))), "-")</f>
        <v>34.658628562320111</v>
      </c>
      <c r="X301" s="29">
        <f>IF(ISNUMBER(wat!X299), IF(wat!X299=-999,"NA",wat!X299), "-")</f>
        <v>0.46747192740440369</v>
      </c>
      <c r="Y301" s="28">
        <f>IF(ISNUMBER(wat!Y299), IF(wat!Y299=-999,"NA",IF(wat!Y299&gt;99, "&gt;99", IF(wat!Y299&lt;1, "&lt;1",wat!Y299 ))), "-")</f>
        <v>34.30444508052534</v>
      </c>
      <c r="Z301" s="28">
        <f>IF(ISNUMBER(wat!Z299), IF(wat!Z299=-999,"NA",IF(wat!Z299&gt;99, "&gt;99", IF(wat!Z299&lt;1, "&lt;1",wat!Z299 ))), "-")</f>
        <v>28.663916127581452</v>
      </c>
      <c r="AA301" s="52">
        <f>IF(ISNUMBER(wat!AA299), IF(wat!AA299=-999,"NA",IF(wat!AA299&gt;99, "&gt;99", IF(wat!AA299&lt;1, "&lt;1",wat!AA299 ))), "-")</f>
        <v>13.069345229911011</v>
      </c>
      <c r="AB301" s="53">
        <f>IF(ISNUMBER(wat!AB299), IF(wat!AB299=-999,"NA",IF(wat!AB299&gt;99, "&gt;99", IF(wat!AB299&lt;1, "&lt;1",wat!AB299 ))), "-")</f>
        <v>13.069345229911011</v>
      </c>
      <c r="AC301" s="53">
        <f>IF(ISNUMBER(wat!AC299), IF(wat!AC299=-999,"NA",IF(wat!AC299&gt;99, "&gt;99", IF(wat!AC299&lt;1, "&lt;1",wat!AC299 ))), "-")</f>
        <v>44.478571716258152</v>
      </c>
      <c r="AD301" s="53">
        <f>IF(ISNUMBER(wat!AD299), IF(wat!AD299=-999,"NA",IF(wat!AD299&gt;99, "&gt;99", IF(wat!AD299&lt;1, "&lt;1",wat!AD299 ))), "-")</f>
        <v>22.981608462815526</v>
      </c>
      <c r="AE301" s="29">
        <f>IF(ISNUMBER(wat!AE299), IF(wat!AE299=-999,"NA",wat!AE299), "-")</f>
        <v>0.47425276041030884</v>
      </c>
      <c r="AF301" s="28">
        <f>IF(ISNUMBER(wat!AF299), IF(wat!AF299=-999,"NA",IF(wat!AF299&gt;99, "&gt;99", IF(wat!AF299&lt;1, "&lt;1",wat!AF299 ))), "-")</f>
        <v>17.614319859324883</v>
      </c>
      <c r="AG301" s="28">
        <f>IF(ISNUMBER(wat!AG299), IF(wat!AG299=-999,"NA",IF(wat!AG299&gt;99, "&gt;99", IF(wat!AG299&lt;1, "&lt;1",wat!AG299 ))), "-")</f>
        <v>34.318737028668025</v>
      </c>
      <c r="AH301" s="52">
        <f>IF(ISNUMBER(wat!AH299), IF(wat!AH299=-999,"NA",IF(wat!AH299&gt;99, "&gt;99", IF(wat!AH299&lt;1, "&lt;1",wat!AH299 ))), "-")</f>
        <v>64.662141088728276</v>
      </c>
      <c r="AI301" s="53">
        <f>IF(ISNUMBER(wat!AI299), IF(wat!AI299=-999,"NA",IF(wat!AI299&gt;99, "&gt;99", IF(wat!AI299&lt;1, "&lt;1",wat!AI299 ))), "-")</f>
        <v>64.662141088728276</v>
      </c>
      <c r="AJ301" s="53">
        <f>IF(ISNUMBER(wat!AJ299), IF(wat!AJ299=-999,"NA",IF(wat!AJ299&gt;99, "&gt;99", IF(wat!AJ299&lt;1, "&lt;1",wat!AJ299 ))), "-")</f>
        <v>71.597549466810889</v>
      </c>
      <c r="AK301" s="53">
        <f>IF(ISNUMBER(wat!AK299), IF(wat!AK299=-999,"NA",IF(wat!AK299&gt;99, "&gt;99", IF(wat!AK299&lt;1, "&lt;1",wat!AK299 ))), "-")</f>
        <v>65.138152972026759</v>
      </c>
      <c r="AL301" s="29">
        <f>IF(ISNUMBER(wat!AL299), IF(wat!AL299=-999,"NA",wat!AL299), "-")</f>
        <v>0.10887467116117477</v>
      </c>
      <c r="AM301" s="28">
        <f>IF(ISNUMBER(wat!AM299), IF(wat!AM299=-999,"NA",IF(wat!AM299&gt;99, "&gt;99", IF(wat!AM299&lt;1, "&lt;1",wat!AM299 ))), "-")</f>
        <v>77.869247728187915</v>
      </c>
      <c r="AN301" s="28">
        <f>IF(ISNUMBER(wat!AN299), IF(wat!AN299=-999,"NA",IF(wat!AN299&gt;99, "&gt;99", IF(wat!AN299&lt;1, "&lt;1",wat!AN299 ))), "-")</f>
        <v>13.903622707826916</v>
      </c>
      <c r="AO301" s="25">
        <f>IF(ISBLANK(wat!AO299), "", wat!AO299)</f>
        <v>298</v>
      </c>
    </row>
    <row r="302" spans="1:41" hidden="1" x14ac:dyDescent="0.25">
      <c r="A302" s="25" t="str">
        <f>IF(ISBLANK(wat!A300), "", wat!A300)</f>
        <v>Landlocked Developing Countries</v>
      </c>
      <c r="B302" s="56">
        <f>IF(ISBLANK(wat!B300), "", wat!B300)</f>
        <v>2004</v>
      </c>
      <c r="C302" s="54">
        <f>IF(ISNUMBER(wat!C300), wat!C300, "-")</f>
        <v>358913.48626708984</v>
      </c>
      <c r="D302" s="28">
        <f>IF(ISNUMBER(wat!D300), wat!D300, "-")</f>
        <v>27.860889434814453</v>
      </c>
      <c r="E302" s="51">
        <f>IF(ISNUMBER(wat!E300), IF(wat!E300=-999,"NA",IF(wat!E300&gt;99, "&gt;99", IF(wat!E300&lt;1, "&lt;1",wat!E300 ))), "-")</f>
        <v>54.931547985259911</v>
      </c>
      <c r="F302" s="28">
        <f>IF(ISNUMBER(wat!F300), IF(wat!F300=-999,"NA",IF(wat!F300&gt;99, "&gt;99", IF(wat!F300&lt;1, "&lt;1",wat!F300 ))), "-")</f>
        <v>9.1362539105923304</v>
      </c>
      <c r="G302" s="28">
        <f>IF(ISNUMBER(wat!G300), IF(wat!G300=-999,"NA",IF(wat!G300&gt;99, "&gt;99", IF(wat!G300&lt;1, "&lt;1",wat!G300 ))), "-")</f>
        <v>23.158549365415517</v>
      </c>
      <c r="H302" s="28">
        <f>IF(ISNUMBER(wat!H300), IF(wat!H300=-999,"NA",IF(wat!H300&gt;99, "&gt;99", IF(wat!H300&lt;1, "&lt;1",wat!H300 ))), "-")</f>
        <v>12.773648738732243</v>
      </c>
      <c r="I302" s="29">
        <f>IF(ISNUMBER(wat!I300), IF(wat!I300=-999,"NA",wat!I300), "-")</f>
        <v>0.79461485147476196</v>
      </c>
      <c r="J302" s="51">
        <f>IF(ISNUMBER(wat!J300), IF(wat!J300=-999,"NA",IF(wat!J300&gt;99, "&gt;99", wat!J300)), "-")</f>
        <v>42.504258399089309</v>
      </c>
      <c r="K302" s="28">
        <f>IF(ISNUMBER(wat!K300), IF(wat!K300=-999,"NA",IF(wat!K300&gt;99, "&gt;99", IF(wat!K300&lt;1, "&lt;1",wat!K300 ))), "-")</f>
        <v>10.760223136901079</v>
      </c>
      <c r="L302" s="28">
        <f>IF(ISNUMBER(wat!L300), IF(wat!L300=-999,"NA",IF(wat!L300&gt;99, "&gt;99", IF(wat!L300&lt;1, "&lt;1",wat!L300 ))), "-")</f>
        <v>29.734834768990371</v>
      </c>
      <c r="M302" s="28">
        <f>IF(ISNUMBER(wat!M300), IF(wat!M300=-999,"NA",IF(wat!M300&gt;99, "&gt;99", IF(wat!M300&lt;1, "&lt;1",wat!M300 ))), "-")</f>
        <v>17.000683695019248</v>
      </c>
      <c r="N302" s="29">
        <f>IF(ISNUMBER(wat!N300), IF(wat!N300=-999,"NA",wat!N300), "-")</f>
        <v>0.91057974100112915</v>
      </c>
      <c r="O302" s="51">
        <f>IF(ISNUMBER(wat!O300), IF(wat!O300=-999,"NA",IF(wat!O300&gt;99, "&gt;99", IF(wat!O300&lt;1, "&lt;1",wat!O300 ))), "-")</f>
        <v>87.10904426622966</v>
      </c>
      <c r="P302" s="28">
        <f>IF(ISNUMBER(wat!P300), IF(wat!P300=-999,"NA",IF(wat!P300&gt;99, "&gt;99", IF(wat!P300&lt;1, "&lt;1",wat!P300 ))), "-")</f>
        <v>4.9313743624352027</v>
      </c>
      <c r="Q302" s="28">
        <f>IF(ISNUMBER(wat!Q300), IF(wat!Q300=-999,"NA",IF(wat!Q300&gt;99, "&gt;99", IF(wat!Q300&lt;1, "&lt;1",wat!Q300 ))), "-")</f>
        <v>6.1308281684089589</v>
      </c>
      <c r="R302" s="28">
        <f>IF(ISNUMBER(wat!R300), IF(wat!R300=-999,"NA",IF(wat!R300&gt;99, "&gt;99", IF(wat!R300&lt;1, "&lt;1",wat!R300 ))), "-")</f>
        <v>1.8287532029261853</v>
      </c>
      <c r="S302" s="29">
        <f>IF(ISNUMBER(wat!S300), IF(wat!S300=-999,"NA",wat!S300), "-")</f>
        <v>0.22469191253185272</v>
      </c>
      <c r="T302" s="52">
        <f>IF(ISNUMBER(wat!T300), IF(wat!T300=-999,"NA",IF(wat!T300&gt;99, "&gt;99", IF(wat!T300&lt;1, "&lt;1",wat!T300 ))), "-")</f>
        <v>27.842446325640644</v>
      </c>
      <c r="U302" s="53">
        <f>IF(ISNUMBER(wat!U300), IF(wat!U300=-999,"NA",IF(wat!U300&gt;99, "&gt;99", IF(wat!U300&lt;1, "&lt;1",wat!U300 ))), "-")</f>
        <v>27.846444664880266</v>
      </c>
      <c r="V302" s="53">
        <f>IF(ISNUMBER(wat!V300), IF(wat!V300=-999,"NA",IF(wat!V300&gt;99, "&gt;99", IF(wat!V300&lt;1, "&lt;1",wat!V300 ))), "-")</f>
        <v>52.854698292436964</v>
      </c>
      <c r="W302" s="53">
        <f>IF(ISNUMBER(wat!W300), IF(wat!W300=-999,"NA",IF(wat!W300&gt;99, "&gt;99", IF(wat!W300&lt;1, "&lt;1",wat!W300 ))), "-")</f>
        <v>34.817984610094271</v>
      </c>
      <c r="X302" s="29">
        <f>IF(ISNUMBER(wat!X300), IF(wat!X300=-999,"NA",wat!X300), "-")</f>
        <v>0.46747192740440369</v>
      </c>
      <c r="Y302" s="28">
        <f>IF(ISNUMBER(wat!Y300), IF(wat!Y300=-999,"NA",IF(wat!Y300&gt;99, "&gt;99", IF(wat!Y300&lt;1, "&lt;1",wat!Y300 ))), "-")</f>
        <v>34.800273909542291</v>
      </c>
      <c r="Z302" s="28">
        <f>IF(ISNUMBER(wat!Z300), IF(wat!Z300=-999,"NA",IF(wat!Z300&gt;99, "&gt;99", IF(wat!Z300&lt;1, "&lt;1",wat!Z300 ))), "-")</f>
        <v>29.26752798630995</v>
      </c>
      <c r="AA302" s="52">
        <f>IF(ISNUMBER(wat!AA300), IF(wat!AA300=-999,"NA",IF(wat!AA300&gt;99, "&gt;99", IF(wat!AA300&lt;1, "&lt;1",wat!AA300 ))), "-")</f>
        <v>13.475775831427086</v>
      </c>
      <c r="AB302" s="53">
        <f>IF(ISNUMBER(wat!AB300), IF(wat!AB300=-999,"NA",IF(wat!AB300&gt;99, "&gt;99", IF(wat!AB300&lt;1, "&lt;1",wat!AB300 ))), "-")</f>
        <v>13.475775831427086</v>
      </c>
      <c r="AC302" s="53">
        <f>IF(ISNUMBER(wat!AC300), IF(wat!AC300=-999,"NA",IF(wat!AC300&gt;99, "&gt;99", IF(wat!AC300&lt;1, "&lt;1",wat!AC300 ))), "-")</f>
        <v>45.60346360326367</v>
      </c>
      <c r="AD302" s="53">
        <f>IF(ISNUMBER(wat!AD300), IF(wat!AD300=-999,"NA",IF(wat!AD300&gt;99, "&gt;99", IF(wat!AD300&lt;1, "&lt;1",wat!AD300 ))), "-")</f>
        <v>23.145341105757861</v>
      </c>
      <c r="AE302" s="29">
        <f>IF(ISNUMBER(wat!AE300), IF(wat!AE300=-999,"NA",wat!AE300), "-")</f>
        <v>0.47425276041030884</v>
      </c>
      <c r="AF302" s="28">
        <f>IF(ISNUMBER(wat!AF300), IF(wat!AF300=-999,"NA",IF(wat!AF300&gt;99, "&gt;99", IF(wat!AF300&lt;1, "&lt;1",wat!AF300 ))), "-")</f>
        <v>18.204546980321883</v>
      </c>
      <c r="AG302" s="28">
        <f>IF(ISNUMBER(wat!AG300), IF(wat!AG300=-999,"NA",IF(wat!AG300&gt;99, "&gt;99", IF(wat!AG300&lt;1, "&lt;1",wat!AG300 ))), "-")</f>
        <v>35.059934555668498</v>
      </c>
      <c r="AH302" s="52">
        <f>IF(ISNUMBER(wat!AH300), IF(wat!AH300=-999,"NA",IF(wat!AH300&gt;99, "&gt;99", IF(wat!AH300&lt;1, "&lt;1",wat!AH300 ))), "-")</f>
        <v>65.041504565958334</v>
      </c>
      <c r="AI302" s="53">
        <f>IF(ISNUMBER(wat!AI300), IF(wat!AI300=-999,"NA",IF(wat!AI300&gt;99, "&gt;99", IF(wat!AI300&lt;1, "&lt;1",wat!AI300 ))), "-")</f>
        <v>65.055855648528038</v>
      </c>
      <c r="AJ302" s="53">
        <f>IF(ISNUMBER(wat!AJ300), IF(wat!AJ300=-999,"NA",IF(wat!AJ300&gt;99, "&gt;99", IF(wat!AJ300&lt;1, "&lt;1",wat!AJ300 ))), "-")</f>
        <v>71.630038299136501</v>
      </c>
      <c r="AK302" s="53">
        <f>IF(ISNUMBER(wat!AK300), IF(wat!AK300=-999,"NA",IF(wat!AK300&gt;99, "&gt;99", IF(wat!AK300&lt;1, "&lt;1",wat!AK300 ))), "-")</f>
        <v>65.041504565958334</v>
      </c>
      <c r="AL302" s="29">
        <f>IF(ISNUMBER(wat!AL300), IF(wat!AL300=-999,"NA",wat!AL300), "-")</f>
        <v>0.10887467116117477</v>
      </c>
      <c r="AM302" s="28">
        <f>IF(ISNUMBER(wat!AM300), IF(wat!AM300=-999,"NA",IF(wat!AM300&gt;99, "&gt;99", IF(wat!AM300&lt;1, "&lt;1",wat!AM300 ))), "-")</f>
        <v>77.770940934277405</v>
      </c>
      <c r="AN302" s="28">
        <f>IF(ISNUMBER(wat!AN300), IF(wat!AN300=-999,"NA",IF(wat!AN300&gt;99, "&gt;99", IF(wat!AN300&lt;1, "&lt;1",wat!AN300 ))), "-")</f>
        <v>14.269477694387444</v>
      </c>
      <c r="AO302" s="25">
        <f>IF(ISBLANK(wat!AO300), "", wat!AO300)</f>
        <v>299</v>
      </c>
    </row>
    <row r="303" spans="1:41" hidden="1" x14ac:dyDescent="0.25">
      <c r="A303" s="25" t="str">
        <f>IF(ISBLANK(wat!A301), "", wat!A301)</f>
        <v>Landlocked Developing Countries</v>
      </c>
      <c r="B303" s="56">
        <f>IF(ISBLANK(wat!B301), "", wat!B301)</f>
        <v>2005</v>
      </c>
      <c r="C303" s="54">
        <f>IF(ISNUMBER(wat!C301), wat!C301, "-")</f>
        <v>367148.92724609375</v>
      </c>
      <c r="D303" s="28">
        <f>IF(ISNUMBER(wat!D301), wat!D301, "-")</f>
        <v>28.03331184387207</v>
      </c>
      <c r="E303" s="51">
        <f>IF(ISNUMBER(wat!E301), IF(wat!E301=-999,"NA",IF(wat!E301&gt;99, "&gt;99", IF(wat!E301&lt;1, "&lt;1",wat!E301 ))), "-")</f>
        <v>55.751603726898622</v>
      </c>
      <c r="F303" s="28">
        <f>IF(ISNUMBER(wat!F301), IF(wat!F301=-999,"NA",IF(wat!F301&gt;99, "&gt;99", IF(wat!F301&lt;1, "&lt;1",wat!F301 ))), "-")</f>
        <v>9.4397886962564268</v>
      </c>
      <c r="G303" s="28">
        <f>IF(ISNUMBER(wat!G301), IF(wat!G301=-999,"NA",IF(wat!G301&gt;99, "&gt;99", IF(wat!G301&lt;1, "&lt;1",wat!G301 ))), "-")</f>
        <v>22.576610123720375</v>
      </c>
      <c r="H303" s="28">
        <f>IF(ISNUMBER(wat!H301), IF(wat!H301=-999,"NA",IF(wat!H301&gt;99, "&gt;99", IF(wat!H301&lt;1, "&lt;1",wat!H301 ))), "-")</f>
        <v>12.231997453124583</v>
      </c>
      <c r="I303" s="29">
        <f>IF(ISNUMBER(wat!I301), IF(wat!I301=-999,"NA",wat!I301), "-")</f>
        <v>0.79461485147476196</v>
      </c>
      <c r="J303" s="51">
        <f>IF(ISNUMBER(wat!J301), IF(wat!J301=-999,"NA",IF(wat!J301&gt;99, "&gt;99", wat!J301)), "-")</f>
        <v>43.44855218766206</v>
      </c>
      <c r="K303" s="28">
        <f>IF(ISNUMBER(wat!K301), IF(wat!K301=-999,"NA",IF(wat!K301&gt;99, "&gt;99", IF(wat!K301&lt;1, "&lt;1",wat!K301 ))), "-")</f>
        <v>11.173553517708722</v>
      </c>
      <c r="L303" s="28">
        <f>IF(ISNUMBER(wat!L301), IF(wat!L301=-999,"NA",IF(wat!L301&gt;99, "&gt;99", IF(wat!L301&lt;1, "&lt;1",wat!L301 ))), "-")</f>
        <v>29.059877151848752</v>
      </c>
      <c r="M303" s="28">
        <f>IF(ISNUMBER(wat!M301), IF(wat!M301=-999,"NA",IF(wat!M301&gt;99, "&gt;99", IF(wat!M301&lt;1, "&lt;1",wat!M301 ))), "-")</f>
        <v>16.318017142780462</v>
      </c>
      <c r="N303" s="29">
        <f>IF(ISNUMBER(wat!N301), IF(wat!N301=-999,"NA",wat!N301), "-")</f>
        <v>0.91057974100112915</v>
      </c>
      <c r="O303" s="51">
        <f>IF(ISNUMBER(wat!O301), IF(wat!O301=-999,"NA",IF(wat!O301&gt;99, "&gt;99", IF(wat!O301&lt;1, "&lt;1",wat!O301 ))), "-")</f>
        <v>87.335810574616175</v>
      </c>
      <c r="P303" s="28">
        <f>IF(ISNUMBER(wat!P301), IF(wat!P301=-999,"NA",IF(wat!P301&gt;99, "&gt;99", IF(wat!P301&lt;1, "&lt;1",wat!P301 ))), "-")</f>
        <v>4.9888941233329493</v>
      </c>
      <c r="Q303" s="28">
        <f>IF(ISNUMBER(wat!Q301), IF(wat!Q301=-999,"NA",IF(wat!Q301&gt;99, "&gt;99", IF(wat!Q301&lt;1, "&lt;1",wat!Q301 ))), "-")</f>
        <v>5.9328652645081581</v>
      </c>
      <c r="R303" s="28">
        <f>IF(ISNUMBER(wat!R301), IF(wat!R301=-999,"NA",IF(wat!R301&gt;99, "&gt;99", IF(wat!R301&lt;1, "&lt;1",wat!R301 ))), "-")</f>
        <v>1.7424300375427113</v>
      </c>
      <c r="S303" s="29">
        <f>IF(ISNUMBER(wat!S301), IF(wat!S301=-999,"NA",wat!S301), "-")</f>
        <v>0.22469191253185272</v>
      </c>
      <c r="T303" s="52">
        <f>IF(ISNUMBER(wat!T301), IF(wat!T301=-999,"NA",IF(wat!T301&gt;99, "&gt;99", IF(wat!T301&lt;1, "&lt;1",wat!T301 ))), "-")</f>
        <v>28.241531572869349</v>
      </c>
      <c r="U303" s="53">
        <f>IF(ISNUMBER(wat!U301), IF(wat!U301=-999,"NA",IF(wat!U301&gt;99, "&gt;99", IF(wat!U301&lt;1, "&lt;1",wat!U301 ))), "-")</f>
        <v>28.367410702401379</v>
      </c>
      <c r="V303" s="53">
        <f>IF(ISNUMBER(wat!V301), IF(wat!V301=-999,"NA",IF(wat!V301&gt;99, "&gt;99", IF(wat!V301&lt;1, "&lt;1",wat!V301 ))), "-")</f>
        <v>53.732647321286294</v>
      </c>
      <c r="W303" s="53">
        <f>IF(ISNUMBER(wat!W301), IF(wat!W301=-999,"NA",IF(wat!W301&gt;99, "&gt;99", IF(wat!W301&lt;1, "&lt;1",wat!W301 ))), "-")</f>
        <v>35.011371521512721</v>
      </c>
      <c r="X303" s="29">
        <f>IF(ISNUMBER(wat!X301), IF(wat!X301=-999,"NA",wat!X301), "-")</f>
        <v>0.46747192740440369</v>
      </c>
      <c r="Y303" s="28">
        <f>IF(ISNUMBER(wat!Y301), IF(wat!Y301=-999,"NA",IF(wat!Y301&gt;99, "&gt;99", IF(wat!Y301&lt;1, "&lt;1",wat!Y301 ))), "-")</f>
        <v>35.316363167357103</v>
      </c>
      <c r="Z303" s="28">
        <f>IF(ISNUMBER(wat!Z301), IF(wat!Z301=-999,"NA",IF(wat!Z301&gt;99, "&gt;99", IF(wat!Z301&lt;1, "&lt;1",wat!Z301 ))), "-")</f>
        <v>29.875029255797926</v>
      </c>
      <c r="AA303" s="52">
        <f>IF(ISNUMBER(wat!AA301), IF(wat!AA301=-999,"NA",IF(wat!AA301&gt;99, "&gt;99", IF(wat!AA301&lt;1, "&lt;1",wat!AA301 ))), "-")</f>
        <v>13.91900536290416</v>
      </c>
      <c r="AB303" s="53">
        <f>IF(ISNUMBER(wat!AB301), IF(wat!AB301=-999,"NA",IF(wat!AB301&gt;99, "&gt;99", IF(wat!AB301&lt;1, "&lt;1",wat!AB301 ))), "-")</f>
        <v>13.91900536290416</v>
      </c>
      <c r="AC303" s="53">
        <f>IF(ISNUMBER(wat!AC301), IF(wat!AC301=-999,"NA",IF(wat!AC301&gt;99, "&gt;99", IF(wat!AC301&lt;1, "&lt;1",wat!AC301 ))), "-")</f>
        <v>46.736091242217945</v>
      </c>
      <c r="AD303" s="53">
        <f>IF(ISNUMBER(wat!AD301), IF(wat!AD301=-999,"NA",IF(wat!AD301&gt;99, "&gt;99", IF(wat!AD301&lt;1, "&lt;1",wat!AD301 ))), "-")</f>
        <v>23.325912999794713</v>
      </c>
      <c r="AE303" s="29">
        <f>IF(ISNUMBER(wat!AE301), IF(wat!AE301=-999,"NA",wat!AE301), "-")</f>
        <v>0.47425276041030884</v>
      </c>
      <c r="AF303" s="28">
        <f>IF(ISNUMBER(wat!AF301), IF(wat!AF301=-999,"NA",IF(wat!AF301&gt;99, "&gt;99", IF(wat!AF301&lt;1, "&lt;1",wat!AF301 ))), "-")</f>
        <v>18.808275519273124</v>
      </c>
      <c r="AG303" s="28">
        <f>IF(ISNUMBER(wat!AG301), IF(wat!AG301=-999,"NA",IF(wat!AG301&gt;99, "&gt;99", IF(wat!AG301&lt;1, "&lt;1",wat!AG301 ))), "-")</f>
        <v>35.813830186097647</v>
      </c>
      <c r="AH303" s="52">
        <f>IF(ISNUMBER(wat!AH301), IF(wat!AH301=-999,"NA",IF(wat!AH301&gt;99, "&gt;99", IF(wat!AH301&lt;1, "&lt;1",wat!AH301 ))), "-")</f>
        <v>65.010102845258032</v>
      </c>
      <c r="AI303" s="53">
        <f>IF(ISNUMBER(wat!AI301), IF(wat!AI301=-999,"NA",IF(wat!AI301&gt;99, "&gt;99", IF(wat!AI301&lt;1, "&lt;1",wat!AI301 ))), "-")</f>
        <v>65.459136959208607</v>
      </c>
      <c r="AJ303" s="53">
        <f>IF(ISNUMBER(wat!AJ301), IF(wat!AJ301=-999,"NA",IF(wat!AJ301&gt;99, "&gt;99", IF(wat!AJ301&lt;1, "&lt;1",wat!AJ301 ))), "-")</f>
        <v>71.694099854114612</v>
      </c>
      <c r="AK303" s="53">
        <f>IF(ISNUMBER(wat!AK301), IF(wat!AK301=-999,"NA",IF(wat!AK301&gt;99, "&gt;99", IF(wat!AK301&lt;1, "&lt;1",wat!AK301 ))), "-")</f>
        <v>65.010102845258032</v>
      </c>
      <c r="AL303" s="29">
        <f>IF(ISNUMBER(wat!AL301), IF(wat!AL301=-999,"NA",wat!AL301), "-")</f>
        <v>0.10887467116117477</v>
      </c>
      <c r="AM303" s="28">
        <f>IF(ISNUMBER(wat!AM301), IF(wat!AM301=-999,"NA",IF(wat!AM301&gt;99, "&gt;99", IF(wat!AM301&lt;1, "&lt;1",wat!AM301 ))), "-")</f>
        <v>77.69567451407498</v>
      </c>
      <c r="AN303" s="28">
        <f>IF(ISNUMBER(wat!AN301), IF(wat!AN301=-999,"NA",IF(wat!AN301&gt;99, "&gt;99", IF(wat!AN301&lt;1, "&lt;1",wat!AN301 ))), "-")</f>
        <v>14.629030183874164</v>
      </c>
      <c r="AO303" s="25">
        <f>IF(ISBLANK(wat!AO301), "", wat!AO301)</f>
        <v>300</v>
      </c>
    </row>
    <row r="304" spans="1:41" hidden="1" x14ac:dyDescent="0.25">
      <c r="A304" s="25" t="str">
        <f>IF(ISBLANK(wat!A302), "", wat!A302)</f>
        <v>Landlocked Developing Countries</v>
      </c>
      <c r="B304" s="56">
        <f>IF(ISBLANK(wat!B302), "", wat!B302)</f>
        <v>2006</v>
      </c>
      <c r="C304" s="54">
        <f>IF(ISNUMBER(wat!C302), wat!C302, "-")</f>
        <v>375509.23504638672</v>
      </c>
      <c r="D304" s="28">
        <f>IF(ISNUMBER(wat!D302), wat!D302, "-")</f>
        <v>28.20939826965332</v>
      </c>
      <c r="E304" s="51">
        <f>IF(ISNUMBER(wat!E302), IF(wat!E302=-999,"NA",IF(wat!E302&gt;99, "&gt;99", IF(wat!E302&lt;1, "&lt;1",wat!E302 ))), "-")</f>
        <v>56.591360736111248</v>
      </c>
      <c r="F304" s="28">
        <f>IF(ISNUMBER(wat!F302), IF(wat!F302=-999,"NA",IF(wat!F302&gt;99, "&gt;99", IF(wat!F302&lt;1, "&lt;1",wat!F302 ))), "-")</f>
        <v>9.7455871564533716</v>
      </c>
      <c r="G304" s="28">
        <f>IF(ISNUMBER(wat!G302), IF(wat!G302=-999,"NA",IF(wat!G302&gt;99, "&gt;99", IF(wat!G302&lt;1, "&lt;1",wat!G302 ))), "-")</f>
        <v>21.978273895896127</v>
      </c>
      <c r="H304" s="28">
        <f>IF(ISNUMBER(wat!H302), IF(wat!H302=-999,"NA",IF(wat!H302&gt;99, "&gt;99", IF(wat!H302&lt;1, "&lt;1",wat!H302 ))), "-")</f>
        <v>11.684778211539246</v>
      </c>
      <c r="I304" s="29">
        <f>IF(ISNUMBER(wat!I302), IF(wat!I302=-999,"NA",wat!I302), "-")</f>
        <v>0.79461485147476196</v>
      </c>
      <c r="J304" s="51">
        <f>IF(ISNUMBER(wat!J302), IF(wat!J302=-999,"NA",IF(wat!J302&gt;99, "&gt;99", wat!J302)), "-")</f>
        <v>44.412748540640003</v>
      </c>
      <c r="K304" s="28">
        <f>IF(ISNUMBER(wat!K302), IF(wat!K302=-999,"NA",IF(wat!K302&gt;99, "&gt;99", IF(wat!K302&lt;1, "&lt;1",wat!K302 ))), "-")</f>
        <v>11.592867129319476</v>
      </c>
      <c r="L304" s="28">
        <f>IF(ISNUMBER(wat!L302), IF(wat!L302=-999,"NA",IF(wat!L302&gt;99, "&gt;99", IF(wat!L302&lt;1, "&lt;1",wat!L302 ))), "-")</f>
        <v>28.367340950916468</v>
      </c>
      <c r="M304" s="28">
        <f>IF(ISNUMBER(wat!M302), IF(wat!M302=-999,"NA",IF(wat!M302&gt;99, "&gt;99", IF(wat!M302&lt;1, "&lt;1",wat!M302 ))), "-")</f>
        <v>15.627043379124048</v>
      </c>
      <c r="N304" s="29">
        <f>IF(ISNUMBER(wat!N302), IF(wat!N302=-999,"NA",wat!N302), "-")</f>
        <v>0.91057974100112915</v>
      </c>
      <c r="O304" s="51">
        <f>IF(ISNUMBER(wat!O302), IF(wat!O302=-999,"NA",IF(wat!O302&gt;99, "&gt;99", IF(wat!O302&lt;1, "&lt;1",wat!O302 ))), "-")</f>
        <v>87.584930300750244</v>
      </c>
      <c r="P304" s="28">
        <f>IF(ISNUMBER(wat!P302), IF(wat!P302=-999,"NA",IF(wat!P302&gt;99, "&gt;99", IF(wat!P302&lt;1, "&lt;1",wat!P302 ))), "-")</f>
        <v>5.0444115223841912</v>
      </c>
      <c r="Q304" s="28">
        <f>IF(ISNUMBER(wat!Q302), IF(wat!Q302=-999,"NA",IF(wat!Q302&gt;99, "&gt;99", IF(wat!Q302&lt;1, "&lt;1",wat!Q302 ))), "-")</f>
        <v>5.7186208767957627</v>
      </c>
      <c r="R304" s="28">
        <f>IF(ISNUMBER(wat!R302), IF(wat!R302=-999,"NA",IF(wat!R302&gt;99, "&gt;99", IF(wat!R302&lt;1, "&lt;1",wat!R302 ))), "-")</f>
        <v>1.652037300069795</v>
      </c>
      <c r="S304" s="29">
        <f>IF(ISNUMBER(wat!S302), IF(wat!S302=-999,"NA",wat!S302), "-")</f>
        <v>0.22469191253185272</v>
      </c>
      <c r="T304" s="52">
        <f>IF(ISNUMBER(wat!T302), IF(wat!T302=-999,"NA",IF(wat!T302&gt;99, "&gt;99", IF(wat!T302&lt;1, "&lt;1",wat!T302 ))), "-")</f>
        <v>28.700358859200765</v>
      </c>
      <c r="U304" s="53">
        <f>IF(ISNUMBER(wat!U302), IF(wat!U302=-999,"NA",IF(wat!U302&gt;99, "&gt;99", IF(wat!U302&lt;1, "&lt;1",wat!U302 ))), "-")</f>
        <v>28.909770839294382</v>
      </c>
      <c r="V304" s="53">
        <f>IF(ISNUMBER(wat!V302), IF(wat!V302=-999,"NA",IF(wat!V302&gt;99, "&gt;99", IF(wat!V302&lt;1, "&lt;1",wat!V302 ))), "-")</f>
        <v>54.626868960776676</v>
      </c>
      <c r="W304" s="53">
        <f>IF(ISNUMBER(wat!W302), IF(wat!W302=-999,"NA",IF(wat!W302&gt;99, "&gt;99", IF(wat!W302&lt;1, "&lt;1",wat!W302 ))), "-")</f>
        <v>35.267118874695292</v>
      </c>
      <c r="X304" s="29">
        <f>IF(ISNUMBER(wat!X302), IF(wat!X302=-999,"NA",wat!X302), "-")</f>
        <v>0.46747192740440369</v>
      </c>
      <c r="Y304" s="28">
        <f>IF(ISNUMBER(wat!Y302), IF(wat!Y302=-999,"NA",IF(wat!Y302&gt;99, "&gt;99", IF(wat!Y302&lt;1, "&lt;1",wat!Y302 ))), "-")</f>
        <v>35.851887590072543</v>
      </c>
      <c r="Z304" s="28">
        <f>IF(ISNUMBER(wat!Z302), IF(wat!Z302=-999,"NA",IF(wat!Z302&gt;99, "&gt;99", IF(wat!Z302&lt;1, "&lt;1",wat!Z302 ))), "-")</f>
        <v>30.485060302492073</v>
      </c>
      <c r="AA304" s="52">
        <f>IF(ISNUMBER(wat!AA302), IF(wat!AA302=-999,"NA",IF(wat!AA302&gt;99, "&gt;99", IF(wat!AA302&lt;1, "&lt;1",wat!AA302 ))), "-")</f>
        <v>14.374977136989184</v>
      </c>
      <c r="AB304" s="53">
        <f>IF(ISNUMBER(wat!AB302), IF(wat!AB302=-999,"NA",IF(wat!AB302&gt;99, "&gt;99", IF(wat!AB302&lt;1, "&lt;1",wat!AB302 ))), "-")</f>
        <v>14.374977136989184</v>
      </c>
      <c r="AC304" s="53">
        <f>IF(ISNUMBER(wat!AC302), IF(wat!AC302=-999,"NA",IF(wat!AC302&gt;99, "&gt;99", IF(wat!AC302&lt;1, "&lt;1",wat!AC302 ))), "-")</f>
        <v>47.88592534243972</v>
      </c>
      <c r="AD304" s="53">
        <f>IF(ISNUMBER(wat!AD302), IF(wat!AD302=-999,"NA",IF(wat!AD302&gt;99, "&gt;99", IF(wat!AD302&lt;1, "&lt;1",wat!AD302 ))), "-")</f>
        <v>23.522079792410082</v>
      </c>
      <c r="AE304" s="29">
        <f>IF(ISNUMBER(wat!AE302), IF(wat!AE302=-999,"NA",wat!AE302), "-")</f>
        <v>0.47425276041030884</v>
      </c>
      <c r="AF304" s="28">
        <f>IF(ISNUMBER(wat!AF302), IF(wat!AF302=-999,"NA",IF(wat!AF302&gt;99, "&gt;99", IF(wat!AF302&lt;1, "&lt;1",wat!AF302 ))), "-")</f>
        <v>19.426703435711492</v>
      </c>
      <c r="AG304" s="28">
        <f>IF(ISNUMBER(wat!AG302), IF(wat!AG302=-999,"NA",IF(wat!AG302&gt;99, "&gt;99", IF(wat!AG302&lt;1, "&lt;1",wat!AG302 ))), "-")</f>
        <v>36.578912234247987</v>
      </c>
      <c r="AH304" s="52">
        <f>IF(ISNUMBER(wat!AH302), IF(wat!AH302=-999,"NA",IF(wat!AH302&gt;99, "&gt;99", IF(wat!AH302&lt;1, "&lt;1",wat!AH302 ))), "-")</f>
        <v>65.15727994302766</v>
      </c>
      <c r="AI304" s="53">
        <f>IF(ISNUMBER(wat!AI302), IF(wat!AI302=-999,"NA",IF(wat!AI302&gt;99, "&gt;99", IF(wat!AI302&lt;1, "&lt;1",wat!AI302 ))), "-")</f>
        <v>65.899628225067147</v>
      </c>
      <c r="AJ304" s="53">
        <f>IF(ISNUMBER(wat!AJ302), IF(wat!AJ302=-999,"NA",IF(wat!AJ302&gt;99, "&gt;99", IF(wat!AJ302&lt;1, "&lt;1",wat!AJ302 ))), "-")</f>
        <v>71.782018375318941</v>
      </c>
      <c r="AK304" s="53">
        <f>IF(ISNUMBER(wat!AK302), IF(wat!AK302=-999,"NA",IF(wat!AK302&gt;99, "&gt;99", IF(wat!AK302&lt;1, "&lt;1",wat!AK302 ))), "-")</f>
        <v>65.15727994302766</v>
      </c>
      <c r="AL304" s="29">
        <f>IF(ISNUMBER(wat!AL302), IF(wat!AL302=-999,"NA",wat!AL302), "-")</f>
        <v>0.10887467116117477</v>
      </c>
      <c r="AM304" s="28">
        <f>IF(ISNUMBER(wat!AM302), IF(wat!AM302=-999,"NA",IF(wat!AM302&gt;99, "&gt;99", IF(wat!AM302&lt;1, "&lt;1",wat!AM302 ))), "-")</f>
        <v>77.652633646375904</v>
      </c>
      <c r="AN304" s="28">
        <f>IF(ISNUMBER(wat!AN302), IF(wat!AN302=-999,"NA",IF(wat!AN302&gt;99, "&gt;99", IF(wat!AN302&lt;1, "&lt;1",wat!AN302 ))), "-")</f>
        <v>14.976708176758521</v>
      </c>
      <c r="AO304" s="25">
        <f>IF(ISBLANK(wat!AO302), "", wat!AO302)</f>
        <v>301</v>
      </c>
    </row>
    <row r="305" spans="1:41" hidden="1" x14ac:dyDescent="0.25">
      <c r="A305" s="25" t="str">
        <f>IF(ISBLANK(wat!A303), "", wat!A303)</f>
        <v>Landlocked Developing Countries</v>
      </c>
      <c r="B305" s="56">
        <f>IF(ISBLANK(wat!B303), "", wat!B303)</f>
        <v>2007</v>
      </c>
      <c r="C305" s="54">
        <f>IF(ISNUMBER(wat!C303), wat!C303, "-")</f>
        <v>384027.35406494141</v>
      </c>
      <c r="D305" s="28">
        <f>IF(ISNUMBER(wat!D303), wat!D303, "-")</f>
        <v>28.395387649536133</v>
      </c>
      <c r="E305" s="51">
        <f>IF(ISNUMBER(wat!E303), IF(wat!E303=-999,"NA",IF(wat!E303&gt;99, "&gt;99", IF(wat!E303&lt;1, "&lt;1",wat!E303 ))), "-")</f>
        <v>57.465329298726544</v>
      </c>
      <c r="F305" s="28">
        <f>IF(ISNUMBER(wat!F303), IF(wat!F303=-999,"NA",IF(wat!F303&gt;99, "&gt;99", IF(wat!F303&lt;1, "&lt;1",wat!F303 ))), "-")</f>
        <v>10.035265376111395</v>
      </c>
      <c r="G305" s="28">
        <f>IF(ISNUMBER(wat!G303), IF(wat!G303=-999,"NA",IF(wat!G303&gt;99, "&gt;99", IF(wat!G303&lt;1, "&lt;1",wat!G303 ))), "-")</f>
        <v>21.367505240374584</v>
      </c>
      <c r="H305" s="28">
        <f>IF(ISNUMBER(wat!H303), IF(wat!H303=-999,"NA",IF(wat!H303&gt;99, "&gt;99", IF(wat!H303&lt;1, "&lt;1",wat!H303 ))), "-")</f>
        <v>11.131900084787478</v>
      </c>
      <c r="I305" s="29">
        <f>IF(ISNUMBER(wat!I303), IF(wat!I303=-999,"NA",wat!I303), "-")</f>
        <v>0.79461485147476196</v>
      </c>
      <c r="J305" s="51">
        <f>IF(ISNUMBER(wat!J303), IF(wat!J303=-999,"NA",IF(wat!J303&gt;99, "&gt;99", wat!J303)), "-")</f>
        <v>45.410854985573074</v>
      </c>
      <c r="K305" s="28">
        <f>IF(ISNUMBER(wat!K303), IF(wat!K303=-999,"NA",IF(wat!K303&gt;99, "&gt;99", IF(wat!K303&lt;1, "&lt;1",wat!K303 ))), "-")</f>
        <v>11.998147575061779</v>
      </c>
      <c r="L305" s="28">
        <f>IF(ISNUMBER(wat!L303), IF(wat!L303=-999,"NA",IF(wat!L303&gt;99, "&gt;99", IF(wat!L303&lt;1, "&lt;1",wat!L303 ))), "-")</f>
        <v>27.66297263997021</v>
      </c>
      <c r="M305" s="28">
        <f>IF(ISNUMBER(wat!M303), IF(wat!M303=-999,"NA",IF(wat!M303&gt;99, "&gt;99", IF(wat!M303&lt;1, "&lt;1",wat!M303 ))), "-")</f>
        <v>14.928024799394931</v>
      </c>
      <c r="N305" s="29">
        <f>IF(ISNUMBER(wat!N303), IF(wat!N303=-999,"NA",wat!N303), "-")</f>
        <v>0.91057974100112915</v>
      </c>
      <c r="O305" s="51">
        <f>IF(ISNUMBER(wat!O303), IF(wat!O303=-999,"NA",IF(wat!O303&gt;99, "&gt;99", IF(wat!O303&lt;1, "&lt;1",wat!O303 ))), "-")</f>
        <v>87.863081107022992</v>
      </c>
      <c r="P305" s="28">
        <f>IF(ISNUMBER(wat!P303), IF(wat!P303=-999,"NA",IF(wat!P303&gt;99, "&gt;99", IF(wat!P303&lt;1, "&lt;1",wat!P303 ))), "-")</f>
        <v>5.08546762567493</v>
      </c>
      <c r="Q305" s="28">
        <f>IF(ISNUMBER(wat!Q303), IF(wat!Q303=-999,"NA",IF(wat!Q303&gt;99, "&gt;99", IF(wat!Q303&lt;1, "&lt;1",wat!Q303 ))), "-")</f>
        <v>5.4922343063500394</v>
      </c>
      <c r="R305" s="28">
        <f>IF(ISNUMBER(wat!R303), IF(wat!R303=-999,"NA",IF(wat!R303&gt;99, "&gt;99", IF(wat!R303&lt;1, "&lt;1",wat!R303 ))), "-")</f>
        <v>1.5592169609520332</v>
      </c>
      <c r="S305" s="29">
        <f>IF(ISNUMBER(wat!S303), IF(wat!S303=-999,"NA",wat!S303), "-")</f>
        <v>0.22469191253185272</v>
      </c>
      <c r="T305" s="52">
        <f>IF(ISNUMBER(wat!T303), IF(wat!T303=-999,"NA",IF(wat!T303&gt;99, "&gt;99", IF(wat!T303&lt;1, "&lt;1",wat!T303 ))), "-")</f>
        <v>29.204003417384691</v>
      </c>
      <c r="U305" s="53">
        <f>IF(ISNUMBER(wat!U303), IF(wat!U303=-999,"NA",IF(wat!U303&gt;99, "&gt;99", IF(wat!U303&lt;1, "&lt;1",wat!U303 ))), "-")</f>
        <v>29.510222076456632</v>
      </c>
      <c r="V305" s="53">
        <f>IF(ISNUMBER(wat!V303), IF(wat!V303=-999,"NA",IF(wat!V303&gt;99, "&gt;99", IF(wat!V303&lt;1, "&lt;1",wat!V303 ))), "-")</f>
        <v>55.533702138883164</v>
      </c>
      <c r="W305" s="53">
        <f>IF(ISNUMBER(wat!W303), IF(wat!W303=-999,"NA",IF(wat!W303&gt;99, "&gt;99", IF(wat!W303&lt;1, "&lt;1",wat!W303 ))), "-")</f>
        <v>35.543473108676125</v>
      </c>
      <c r="X305" s="29">
        <f>IF(ISNUMBER(wat!X303), IF(wat!X303=-999,"NA",wat!X303), "-")</f>
        <v>0.46747192740440369</v>
      </c>
      <c r="Y305" s="28">
        <f>IF(ISNUMBER(wat!Y303), IF(wat!Y303=-999,"NA",IF(wat!Y303&gt;99, "&gt;99", IF(wat!Y303&lt;1, "&lt;1",wat!Y303 ))), "-")</f>
        <v>36.401466594525608</v>
      </c>
      <c r="Z305" s="28">
        <f>IF(ISNUMBER(wat!Z303), IF(wat!Z303=-999,"NA",IF(wat!Z303&gt;99, "&gt;99", IF(wat!Z303&lt;1, "&lt;1",wat!Z303 ))), "-")</f>
        <v>31.099128080312333</v>
      </c>
      <c r="AA305" s="52">
        <f>IF(ISNUMBER(wat!AA303), IF(wat!AA303=-999,"NA",IF(wat!AA303&gt;99, "&gt;99", IF(wat!AA303&lt;1, "&lt;1",wat!AA303 ))), "-")</f>
        <v>14.875091251396737</v>
      </c>
      <c r="AB305" s="53">
        <f>IF(ISNUMBER(wat!AB303), IF(wat!AB303=-999,"NA",IF(wat!AB303&gt;99, "&gt;99", IF(wat!AB303&lt;1, "&lt;1",wat!AB303 ))), "-")</f>
        <v>14.875091251396737</v>
      </c>
      <c r="AC305" s="53">
        <f>IF(ISNUMBER(wat!AC303), IF(wat!AC303=-999,"NA",IF(wat!AC303&gt;99, "&gt;99", IF(wat!AC303&lt;1, "&lt;1",wat!AC303 ))), "-")</f>
        <v>49.049654749561547</v>
      </c>
      <c r="AD305" s="53">
        <f>IF(ISNUMBER(wat!AD303), IF(wat!AD303=-999,"NA",IF(wat!AD303&gt;99, "&gt;99", IF(wat!AD303&lt;1, "&lt;1",wat!AD303 ))), "-")</f>
        <v>23.728528795495787</v>
      </c>
      <c r="AE305" s="29">
        <f>IF(ISNUMBER(wat!AE303), IF(wat!AE303=-999,"NA",wat!AE303), "-")</f>
        <v>0.47425276041030884</v>
      </c>
      <c r="AF305" s="28">
        <f>IF(ISNUMBER(wat!AF303), IF(wat!AF303=-999,"NA",IF(wat!AF303&gt;99, "&gt;99", IF(wat!AF303&lt;1, "&lt;1",wat!AF303 ))), "-")</f>
        <v>20.050669583904575</v>
      </c>
      <c r="AG305" s="28">
        <f>IF(ISNUMBER(wat!AG303), IF(wat!AG303=-999,"NA",IF(wat!AG303&gt;99, "&gt;99", IF(wat!AG303&lt;1, "&lt;1",wat!AG303 ))), "-")</f>
        <v>37.358332976730289</v>
      </c>
      <c r="AH305" s="52">
        <f>IF(ISNUMBER(wat!AH303), IF(wat!AH303=-999,"NA",IF(wat!AH303&gt;99, "&gt;99", IF(wat!AH303&lt;1, "&lt;1",wat!AH303 ))), "-")</f>
        <v>65.337202784233966</v>
      </c>
      <c r="AI305" s="53">
        <f>IF(ISNUMBER(wat!AI303), IF(wat!AI303=-999,"NA",IF(wat!AI303&gt;99, "&gt;99", IF(wat!AI303&lt;1, "&lt;1",wat!AI303 ))), "-")</f>
        <v>66.415612647104737</v>
      </c>
      <c r="AJ305" s="53">
        <f>IF(ISNUMBER(wat!AJ303), IF(wat!AJ303=-999,"NA",IF(wat!AJ303&gt;99, "&gt;99", IF(wat!AJ303&lt;1, "&lt;1",wat!AJ303 ))), "-")</f>
        <v>71.884515384605436</v>
      </c>
      <c r="AK305" s="53">
        <f>IF(ISNUMBER(wat!AK303), IF(wat!AK303=-999,"NA",IF(wat!AK303&gt;99, "&gt;99", IF(wat!AK303&lt;1, "&lt;1",wat!AK303 ))), "-")</f>
        <v>65.337202784233966</v>
      </c>
      <c r="AL305" s="29">
        <f>IF(ISNUMBER(wat!AL303), IF(wat!AL303=-999,"NA",wat!AL303), "-")</f>
        <v>0.10887467116117477</v>
      </c>
      <c r="AM305" s="28">
        <f>IF(ISNUMBER(wat!AM303), IF(wat!AM303=-999,"NA",IF(wat!AM303&gt;99, "&gt;99", IF(wat!AM303&lt;1, "&lt;1",wat!AM303 ))), "-")</f>
        <v>77.633250320144356</v>
      </c>
      <c r="AN305" s="28">
        <f>IF(ISNUMBER(wat!AN303), IF(wat!AN303=-999,"NA",IF(wat!AN303&gt;99, "&gt;99", IF(wat!AN303&lt;1, "&lt;1",wat!AN303 ))), "-")</f>
        <v>15.315298412553597</v>
      </c>
      <c r="AO305" s="25">
        <f>IF(ISBLANK(wat!AO303), "", wat!AO303)</f>
        <v>302</v>
      </c>
    </row>
    <row r="306" spans="1:41" hidden="1" x14ac:dyDescent="0.25">
      <c r="A306" s="25" t="str">
        <f>IF(ISBLANK(wat!A304), "", wat!A304)</f>
        <v>Landlocked Developing Countries</v>
      </c>
      <c r="B306" s="56">
        <f>IF(ISBLANK(wat!B304), "", wat!B304)</f>
        <v>2008</v>
      </c>
      <c r="C306" s="54">
        <f>IF(ISNUMBER(wat!C304), wat!C304, "-")</f>
        <v>392759.67340087891</v>
      </c>
      <c r="D306" s="28">
        <f>IF(ISNUMBER(wat!D304), wat!D304, "-")</f>
        <v>28.622121810913086</v>
      </c>
      <c r="E306" s="51">
        <f>IF(ISNUMBER(wat!E304), IF(wat!E304=-999,"NA",IF(wat!E304&gt;99, "&gt;99", IF(wat!E304&lt;1, "&lt;1",wat!E304 ))), "-")</f>
        <v>58.356130974024232</v>
      </c>
      <c r="F306" s="28">
        <f>IF(ISNUMBER(wat!F304), IF(wat!F304=-999,"NA",IF(wat!F304&gt;99, "&gt;99", IF(wat!F304&lt;1, "&lt;1",wat!F304 ))), "-")</f>
        <v>10.337483691124943</v>
      </c>
      <c r="G306" s="28">
        <f>IF(ISNUMBER(wat!G304), IF(wat!G304=-999,"NA",IF(wat!G304&gt;99, "&gt;99", IF(wat!G304&lt;1, "&lt;1",wat!G304 ))), "-")</f>
        <v>20.736944301442218</v>
      </c>
      <c r="H306" s="28">
        <f>IF(ISNUMBER(wat!H304), IF(wat!H304=-999,"NA",IF(wat!H304&gt;99, "&gt;99", IF(wat!H304&lt;1, "&lt;1",wat!H304 ))), "-")</f>
        <v>10.569441033408609</v>
      </c>
      <c r="I306" s="29">
        <f>IF(ISNUMBER(wat!I304), IF(wat!I304=-999,"NA",wat!I304), "-")</f>
        <v>0.79461485147476196</v>
      </c>
      <c r="J306" s="51">
        <f>IF(ISNUMBER(wat!J304), IF(wat!J304=-999,"NA",IF(wat!J304&gt;99, "&gt;99", wat!J304)), "-")</f>
        <v>46.424416687620116</v>
      </c>
      <c r="K306" s="28">
        <f>IF(ISNUMBER(wat!K304), IF(wat!K304=-999,"NA",IF(wat!K304&gt;99, "&gt;99", IF(wat!K304&lt;1, "&lt;1",wat!K304 ))), "-")</f>
        <v>12.411958281139505</v>
      </c>
      <c r="L306" s="28">
        <f>IF(ISNUMBER(wat!L304), IF(wat!L304=-999,"NA",IF(wat!L304&gt;99, "&gt;99", IF(wat!L304&lt;1, "&lt;1",wat!L304 ))), "-")</f>
        <v>26.944740459789166</v>
      </c>
      <c r="M306" s="28">
        <f>IF(ISNUMBER(wat!M304), IF(wat!M304=-999,"NA",IF(wat!M304&gt;99, "&gt;99", IF(wat!M304&lt;1, "&lt;1",wat!M304 ))), "-")</f>
        <v>14.218884571451214</v>
      </c>
      <c r="N306" s="29">
        <f>IF(ISNUMBER(wat!N304), IF(wat!N304=-999,"NA",wat!N304), "-")</f>
        <v>0.91057974100112915</v>
      </c>
      <c r="O306" s="51">
        <f>IF(ISNUMBER(wat!O304), IF(wat!O304=-999,"NA",IF(wat!O304&gt;99, "&gt;99", IF(wat!O304&lt;1, "&lt;1",wat!O304 ))), "-")</f>
        <v>88.111452899253692</v>
      </c>
      <c r="P306" s="28">
        <f>IF(ISNUMBER(wat!P304), IF(wat!P304=-999,"NA",IF(wat!P304&gt;99, "&gt;99", IF(wat!P304&lt;1, "&lt;1",wat!P304 ))), "-")</f>
        <v>5.1641563706588016</v>
      </c>
      <c r="Q306" s="28">
        <f>IF(ISNUMBER(wat!Q304), IF(wat!Q304=-999,"NA",IF(wat!Q304&gt;99, "&gt;99", IF(wat!Q304&lt;1, "&lt;1",wat!Q304 ))), "-")</f>
        <v>5.2559364121687633</v>
      </c>
      <c r="R306" s="28">
        <f>IF(ISNUMBER(wat!R304), IF(wat!R304=-999,"NA",IF(wat!R304&gt;99, "&gt;99", IF(wat!R304&lt;1, "&lt;1",wat!R304 ))), "-")</f>
        <v>1.4684543179187461</v>
      </c>
      <c r="S306" s="29">
        <f>IF(ISNUMBER(wat!S304), IF(wat!S304=-999,"NA",wat!S304), "-")</f>
        <v>0.22469191253185272</v>
      </c>
      <c r="T306" s="52">
        <f>IF(ISNUMBER(wat!T304), IF(wat!T304=-999,"NA",IF(wat!T304&gt;99, "&gt;99", IF(wat!T304&lt;1, "&lt;1",wat!T304 ))), "-")</f>
        <v>29.730871238399725</v>
      </c>
      <c r="U306" s="53">
        <f>IF(ISNUMBER(wat!U304), IF(wat!U304=-999,"NA",IF(wat!U304&gt;99, "&gt;99", IF(wat!U304&lt;1, "&lt;1",wat!U304 ))), "-")</f>
        <v>30.14572041983784</v>
      </c>
      <c r="V306" s="53">
        <f>IF(ISNUMBER(wat!V304), IF(wat!V304=-999,"NA",IF(wat!V304&gt;99, "&gt;99", IF(wat!V304&lt;1, "&lt;1",wat!V304 ))), "-")</f>
        <v>56.452856202201751</v>
      </c>
      <c r="W306" s="53">
        <f>IF(ISNUMBER(wat!W304), IF(wat!W304=-999,"NA",IF(wat!W304&gt;99, "&gt;99", IF(wat!W304&lt;1, "&lt;1",wat!W304 ))), "-")</f>
        <v>35.838147571471801</v>
      </c>
      <c r="X306" s="29">
        <f>IF(ISNUMBER(wat!X304), IF(wat!X304=-999,"NA",wat!X304), "-")</f>
        <v>0.46747192740440369</v>
      </c>
      <c r="Y306" s="28">
        <f>IF(ISNUMBER(wat!Y304), IF(wat!Y304=-999,"NA",IF(wat!Y304&gt;99, "&gt;99", IF(wat!Y304&lt;1, "&lt;1",wat!Y304 ))), "-")</f>
        <v>36.98304116475407</v>
      </c>
      <c r="Z306" s="28">
        <f>IF(ISNUMBER(wat!Z304), IF(wat!Z304=-999,"NA",IF(wat!Z304&gt;99, "&gt;99", IF(wat!Z304&lt;1, "&lt;1",wat!Z304 ))), "-")</f>
        <v>31.710573500395107</v>
      </c>
      <c r="AA306" s="52">
        <f>IF(ISNUMBER(wat!AA304), IF(wat!AA304=-999,"NA",IF(wat!AA304&gt;99, "&gt;99", IF(wat!AA304&lt;1, "&lt;1",wat!AA304 ))), "-")</f>
        <v>15.391665391236046</v>
      </c>
      <c r="AB306" s="53">
        <f>IF(ISNUMBER(wat!AB304), IF(wat!AB304=-999,"NA",IF(wat!AB304&gt;99, "&gt;99", IF(wat!AB304&lt;1, "&lt;1",wat!AB304 ))), "-")</f>
        <v>15.391665391236046</v>
      </c>
      <c r="AC306" s="53">
        <f>IF(ISNUMBER(wat!AC304), IF(wat!AC304=-999,"NA",IF(wat!AC304&gt;99, "&gt;99", IF(wat!AC304&lt;1, "&lt;1",wat!AC304 ))), "-")</f>
        <v>50.23187619418681</v>
      </c>
      <c r="AD306" s="53">
        <f>IF(ISNUMBER(wat!AD304), IF(wat!AD304=-999,"NA",IF(wat!AD304&gt;99, "&gt;99", IF(wat!AD304&lt;1, "&lt;1",wat!AD304 ))), "-")</f>
        <v>23.947924555292481</v>
      </c>
      <c r="AE306" s="29">
        <f>IF(ISNUMBER(wat!AE304), IF(wat!AE304=-999,"NA",wat!AE304), "-")</f>
        <v>0.47425276041030884</v>
      </c>
      <c r="AF306" s="28">
        <f>IF(ISNUMBER(wat!AF304), IF(wat!AF304=-999,"NA",IF(wat!AF304&gt;99, "&gt;99", IF(wat!AF304&lt;1, "&lt;1",wat!AF304 ))), "-")</f>
        <v>20.681528954072292</v>
      </c>
      <c r="AG306" s="28">
        <f>IF(ISNUMBER(wat!AG304), IF(wat!AG304=-999,"NA",IF(wat!AG304&gt;99, "&gt;99", IF(wat!AG304&lt;1, "&lt;1",wat!AG304 ))), "-")</f>
        <v>38.154846014687344</v>
      </c>
      <c r="AH306" s="52">
        <f>IF(ISNUMBER(wat!AH304), IF(wat!AH304=-999,"NA",IF(wat!AH304&gt;99, "&gt;99", IF(wat!AH304&lt;1, "&lt;1",wat!AH304 ))), "-")</f>
        <v>65.489998910075727</v>
      </c>
      <c r="AI306" s="53">
        <f>IF(ISNUMBER(wat!AI304), IF(wat!AI304=-999,"NA",IF(wat!AI304&gt;99, "&gt;99", IF(wat!AI304&lt;1, "&lt;1",wat!AI304 ))), "-")</f>
        <v>66.939399454580254</v>
      </c>
      <c r="AJ306" s="53">
        <f>IF(ISNUMBER(wat!AJ304), IF(wat!AJ304=-999,"NA",IF(wat!AJ304&gt;99, "&gt;99", IF(wat!AJ304&lt;1, "&lt;1",wat!AJ304 ))), "-")</f>
        <v>71.966742387388351</v>
      </c>
      <c r="AK306" s="53">
        <f>IF(ISNUMBER(wat!AK304), IF(wat!AK304=-999,"NA",IF(wat!AK304&gt;99, "&gt;99", IF(wat!AK304&lt;1, "&lt;1",wat!AK304 ))), "-")</f>
        <v>65.489998910075727</v>
      </c>
      <c r="AL306" s="29">
        <f>IF(ISNUMBER(wat!AL304), IF(wat!AL304=-999,"NA",wat!AL304), "-")</f>
        <v>0.10887467116117477</v>
      </c>
      <c r="AM306" s="28">
        <f>IF(ISNUMBER(wat!AM304), IF(wat!AM304=-999,"NA",IF(wat!AM304&gt;99, "&gt;99", IF(wat!AM304&lt;1, "&lt;1",wat!AM304 ))), "-")</f>
        <v>77.635770597838132</v>
      </c>
      <c r="AN306" s="28">
        <f>IF(ISNUMBER(wat!AN304), IF(wat!AN304=-999,"NA",IF(wat!AN304&gt;99, "&gt;99", IF(wat!AN304&lt;1, "&lt;1",wat!AN304 ))), "-")</f>
        <v>15.639838672074369</v>
      </c>
      <c r="AO306" s="25">
        <f>IF(ISBLANK(wat!AO304), "", wat!AO304)</f>
        <v>303</v>
      </c>
    </row>
    <row r="307" spans="1:41" hidden="1" x14ac:dyDescent="0.25">
      <c r="A307" s="25" t="str">
        <f>IF(ISBLANK(wat!A305), "", wat!A305)</f>
        <v>Landlocked Developing Countries</v>
      </c>
      <c r="B307" s="56">
        <f>IF(ISBLANK(wat!B305), "", wat!B305)</f>
        <v>2009</v>
      </c>
      <c r="C307" s="54">
        <f>IF(ISNUMBER(wat!C305), wat!C305, "-")</f>
        <v>401782.98742675781</v>
      </c>
      <c r="D307" s="28">
        <f>IF(ISNUMBER(wat!D305), wat!D305, "-")</f>
        <v>28.857883453369141</v>
      </c>
      <c r="E307" s="51">
        <f>IF(ISNUMBER(wat!E305), IF(wat!E305=-999,"NA",IF(wat!E305&gt;99, "&gt;99", IF(wat!E305&lt;1, "&lt;1",wat!E305 ))), "-")</f>
        <v>59.193136899136078</v>
      </c>
      <c r="F307" s="28">
        <f>IF(ISNUMBER(wat!F305), IF(wat!F305=-999,"NA",IF(wat!F305&gt;99, "&gt;99", IF(wat!F305&lt;1, "&lt;1",wat!F305 ))), "-")</f>
        <v>10.693816772861794</v>
      </c>
      <c r="G307" s="28">
        <f>IF(ISNUMBER(wat!G305), IF(wat!G305=-999,"NA",IF(wat!G305&gt;99, "&gt;99", IF(wat!G305&lt;1, "&lt;1",wat!G305 ))), "-")</f>
        <v>20.10326388768733</v>
      </c>
      <c r="H307" s="28">
        <f>IF(ISNUMBER(wat!H305), IF(wat!H305=-999,"NA",IF(wat!H305&gt;99, "&gt;99", IF(wat!H305&lt;1, "&lt;1",wat!H305 ))), "-")</f>
        <v>10.009782440314792</v>
      </c>
      <c r="I307" s="29">
        <f>IF(ISNUMBER(wat!I305), IF(wat!I305=-999,"NA",wat!I305), "-")</f>
        <v>0.79461485147476196</v>
      </c>
      <c r="J307" s="51">
        <f>IF(ISNUMBER(wat!J305), IF(wat!J305=-999,"NA",IF(wat!J305&gt;99, "&gt;99", wat!J305)), "-")</f>
        <v>47.358841081481309</v>
      </c>
      <c r="K307" s="28">
        <f>IF(ISNUMBER(wat!K305), IF(wat!K305=-999,"NA",IF(wat!K305&gt;99, "&gt;99", IF(wat!K305&lt;1, "&lt;1",wat!K305 ))), "-")</f>
        <v>12.906036037013704</v>
      </c>
      <c r="L307" s="28">
        <f>IF(ISNUMBER(wat!L305), IF(wat!L305=-999,"NA",IF(wat!L305&gt;99, "&gt;99", IF(wat!L305&lt;1, "&lt;1",wat!L305 ))), "-")</f>
        <v>26.224290611421061</v>
      </c>
      <c r="M307" s="28">
        <f>IF(ISNUMBER(wat!M305), IF(wat!M305=-999,"NA",IF(wat!M305&gt;99, "&gt;99", IF(wat!M305&lt;1, "&lt;1",wat!M305 ))), "-")</f>
        <v>13.510832270083927</v>
      </c>
      <c r="N307" s="29">
        <f>IF(ISNUMBER(wat!N305), IF(wat!N305=-999,"NA",wat!N305), "-")</f>
        <v>0.91057974100112915</v>
      </c>
      <c r="O307" s="51">
        <f>IF(ISNUMBER(wat!O305), IF(wat!O305=-999,"NA",IF(wat!O305&gt;99, "&gt;99", IF(wat!O305&lt;1, "&lt;1",wat!O305 ))), "-")</f>
        <v>88.367722810791179</v>
      </c>
      <c r="P307" s="28">
        <f>IF(ISNUMBER(wat!P305), IF(wat!P305=-999,"NA",IF(wat!P305&gt;99, "&gt;99", IF(wat!P305&lt;1, "&lt;1",wat!P305 ))), "-")</f>
        <v>5.240126473676546</v>
      </c>
      <c r="Q307" s="28">
        <f>IF(ISNUMBER(wat!Q305), IF(wat!Q305=-999,"NA",IF(wat!Q305&gt;99, "&gt;99", IF(wat!Q305&lt;1, "&lt;1",wat!Q305 ))), "-")</f>
        <v>5.0133578004017902</v>
      </c>
      <c r="R307" s="28">
        <f>IF(ISNUMBER(wat!R305), IF(wat!R305=-999,"NA",IF(wat!R305&gt;99, "&gt;99", IF(wat!R305&lt;1, "&lt;1",wat!R305 ))), "-")</f>
        <v>1.3787929151304827</v>
      </c>
      <c r="S307" s="29">
        <f>IF(ISNUMBER(wat!S305), IF(wat!S305=-999,"NA",wat!S305), "-")</f>
        <v>0.22469191253185272</v>
      </c>
      <c r="T307" s="52">
        <f>IF(ISNUMBER(wat!T305), IF(wat!T305=-999,"NA",IF(wat!T305&gt;99, "&gt;99", IF(wat!T305&lt;1, "&lt;1",wat!T305 ))), "-")</f>
        <v>30.293050613635888</v>
      </c>
      <c r="U307" s="53">
        <f>IF(ISNUMBER(wat!U305), IF(wat!U305=-999,"NA",IF(wat!U305&gt;99, "&gt;99", IF(wat!U305&lt;1, "&lt;1",wat!U305 ))), "-")</f>
        <v>30.817914220067031</v>
      </c>
      <c r="V307" s="53">
        <f>IF(ISNUMBER(wat!V305), IF(wat!V305=-999,"NA",IF(wat!V305&gt;99, "&gt;99", IF(wat!V305&lt;1, "&lt;1",wat!V305 ))), "-")</f>
        <v>57.369278467858777</v>
      </c>
      <c r="W307" s="53">
        <f>IF(ISNUMBER(wat!W305), IF(wat!W305=-999,"NA",IF(wat!W305&gt;99, "&gt;99", IF(wat!W305&lt;1, "&lt;1",wat!W305 ))), "-")</f>
        <v>36.15278912238103</v>
      </c>
      <c r="X307" s="29">
        <f>IF(ISNUMBER(wat!X305), IF(wat!X305=-999,"NA",wat!X305), "-")</f>
        <v>0.46747192740440369</v>
      </c>
      <c r="Y307" s="28">
        <f>IF(ISNUMBER(wat!Y305), IF(wat!Y305=-999,"NA",IF(wat!Y305&gt;99, "&gt;99", IF(wat!Y305&lt;1, "&lt;1",wat!Y305 ))), "-")</f>
        <v>37.566338709195016</v>
      </c>
      <c r="Z307" s="28">
        <f>IF(ISNUMBER(wat!Z305), IF(wat!Z305=-999,"NA",IF(wat!Z305&gt;99, "&gt;99", IF(wat!Z305&lt;1, "&lt;1",wat!Z305 ))), "-")</f>
        <v>32.32061496280285</v>
      </c>
      <c r="AA307" s="52">
        <f>IF(ISNUMBER(wat!AA305), IF(wat!AA305=-999,"NA",IF(wat!AA305&gt;99, "&gt;99", IF(wat!AA305&lt;1, "&lt;1",wat!AA305 ))), "-")</f>
        <v>15.941717843350098</v>
      </c>
      <c r="AB307" s="53">
        <f>IF(ISNUMBER(wat!AB305), IF(wat!AB305=-999,"NA",IF(wat!AB305&gt;99, "&gt;99", IF(wat!AB305&lt;1, "&lt;1",wat!AB305 ))), "-")</f>
        <v>15.941717843350098</v>
      </c>
      <c r="AC307" s="53">
        <f>IF(ISNUMBER(wat!AC305), IF(wat!AC305=-999,"NA",IF(wat!AC305&gt;99, "&gt;99", IF(wat!AC305&lt;1, "&lt;1",wat!AC305 ))), "-")</f>
        <v>51.412886781692812</v>
      </c>
      <c r="AD307" s="53">
        <f>IF(ISNUMBER(wat!AD305), IF(wat!AD305=-999,"NA",IF(wat!AD305&gt;99, "&gt;99", IF(wat!AD305&lt;1, "&lt;1",wat!AD305 ))), "-")</f>
        <v>24.178383874824803</v>
      </c>
      <c r="AE307" s="29">
        <f>IF(ISNUMBER(wat!AE305), IF(wat!AE305=-999,"NA",wat!AE305), "-")</f>
        <v>0.47425276041030884</v>
      </c>
      <c r="AF307" s="28">
        <f>IF(ISNUMBER(wat!AF305), IF(wat!AF305=-999,"NA",IF(wat!AF305&gt;99, "&gt;99", IF(wat!AF305&lt;1, "&lt;1",wat!AF305 ))), "-")</f>
        <v>21.309475764999025</v>
      </c>
      <c r="AG307" s="28">
        <f>IF(ISNUMBER(wat!AG305), IF(wat!AG305=-999,"NA",IF(wat!AG305&gt;99, "&gt;99", IF(wat!AG305&lt;1, "&lt;1",wat!AG305 ))), "-")</f>
        <v>38.955401353496008</v>
      </c>
      <c r="AH307" s="52">
        <f>IF(ISNUMBER(wat!AH305), IF(wat!AH305=-999,"NA",IF(wat!AH305&gt;99, "&gt;99", IF(wat!AH305&lt;1, "&lt;1",wat!AH305 ))), "-")</f>
        <v>65.672781155889652</v>
      </c>
      <c r="AI307" s="53">
        <f>IF(ISNUMBER(wat!AI305), IF(wat!AI305=-999,"NA",IF(wat!AI305&gt;99, "&gt;99", IF(wat!AI305&lt;1, "&lt;1",wat!AI305 ))), "-")</f>
        <v>67.491568704585575</v>
      </c>
      <c r="AJ307" s="53">
        <f>IF(ISNUMBER(wat!AJ305), IF(wat!AJ305=-999,"NA",IF(wat!AJ305&gt;99, "&gt;99", IF(wat!AJ305&lt;1, "&lt;1",wat!AJ305 ))), "-")</f>
        <v>72.053317082421387</v>
      </c>
      <c r="AK307" s="53">
        <f>IF(ISNUMBER(wat!AK305), IF(wat!AK305=-999,"NA",IF(wat!AK305&gt;99, "&gt;99", IF(wat!AK305&lt;1, "&lt;1",wat!AK305 ))), "-")</f>
        <v>65.672781155889652</v>
      </c>
      <c r="AL307" s="29">
        <f>IF(ISNUMBER(wat!AL305), IF(wat!AL305=-999,"NA",wat!AL305), "-")</f>
        <v>0.10887467116117477</v>
      </c>
      <c r="AM307" s="28">
        <f>IF(ISNUMBER(wat!AM305), IF(wat!AM305=-999,"NA",IF(wat!AM305&gt;99, "&gt;99", IF(wat!AM305&lt;1, "&lt;1",wat!AM305 ))), "-")</f>
        <v>77.643691735050112</v>
      </c>
      <c r="AN307" s="28">
        <f>IF(ISNUMBER(wat!AN305), IF(wat!AN305=-999,"NA",IF(wat!AN305&gt;99, "&gt;99", IF(wat!AN305&lt;1, "&lt;1",wat!AN305 ))), "-")</f>
        <v>15.964157549417582</v>
      </c>
      <c r="AO307" s="25">
        <f>IF(ISBLANK(wat!AO305), "", wat!AO305)</f>
        <v>304</v>
      </c>
    </row>
    <row r="308" spans="1:41" hidden="1" x14ac:dyDescent="0.25">
      <c r="A308" s="25" t="str">
        <f>IF(ISBLANK(wat!A306), "", wat!A306)</f>
        <v>Landlocked Developing Countries</v>
      </c>
      <c r="B308" s="56">
        <f>IF(ISBLANK(wat!B306), "", wat!B306)</f>
        <v>2010</v>
      </c>
      <c r="C308" s="54">
        <f>IF(ISNUMBER(wat!C306), wat!C306, "-")</f>
        <v>411152.99920654297</v>
      </c>
      <c r="D308" s="28">
        <f>IF(ISNUMBER(wat!D306), wat!D306, "-")</f>
        <v>29.104732513427734</v>
      </c>
      <c r="E308" s="51">
        <f>IF(ISNUMBER(wat!E306), IF(wat!E306=-999,"NA",IF(wat!E306&gt;99, "&gt;99", IF(wat!E306&lt;1, "&lt;1",wat!E306 ))), "-")</f>
        <v>60.029379755757681</v>
      </c>
      <c r="F308" s="28">
        <f>IF(ISNUMBER(wat!F306), IF(wat!F306=-999,"NA",IF(wat!F306&gt;99, "&gt;99", IF(wat!F306&lt;1, "&lt;1",wat!F306 ))), "-")</f>
        <v>11.047936744669103</v>
      </c>
      <c r="G308" s="28">
        <f>IF(ISNUMBER(wat!G306), IF(wat!G306=-999,"NA",IF(wat!G306&gt;99, "&gt;99", IF(wat!G306&lt;1, "&lt;1",wat!G306 ))), "-")</f>
        <v>19.469102372584903</v>
      </c>
      <c r="H308" s="28">
        <f>IF(ISNUMBER(wat!H306), IF(wat!H306=-999,"NA",IF(wat!H306&gt;99, "&gt;99", IF(wat!H306&lt;1, "&lt;1",wat!H306 ))), "-")</f>
        <v>9.4535811269883077</v>
      </c>
      <c r="I308" s="29">
        <f>IF(ISNUMBER(wat!I306), IF(wat!I306=-999,"NA",wat!I306), "-")</f>
        <v>0.79461485147476196</v>
      </c>
      <c r="J308" s="51">
        <f>IF(ISNUMBER(wat!J306), IF(wat!J306=-999,"NA",IF(wat!J306&gt;99, "&gt;99", wat!J306)), "-")</f>
        <v>48.287737960796925</v>
      </c>
      <c r="K308" s="28">
        <f>IF(ISNUMBER(wat!K306), IF(wat!K306=-999,"NA",IF(wat!K306&gt;99, "&gt;99", IF(wat!K306&lt;1, "&lt;1",wat!K306 ))), "-")</f>
        <v>13.402268349769225</v>
      </c>
      <c r="L308" s="28">
        <f>IF(ISNUMBER(wat!L306), IF(wat!L306=-999,"NA",IF(wat!L306&gt;99, "&gt;99", IF(wat!L306&lt;1, "&lt;1",wat!L306 ))), "-")</f>
        <v>25.50429499821179</v>
      </c>
      <c r="M308" s="28">
        <f>IF(ISNUMBER(wat!M306), IF(wat!M306=-999,"NA",IF(wat!M306&gt;99, "&gt;99", IF(wat!M306&lt;1, "&lt;1",wat!M306 ))), "-")</f>
        <v>12.805698691222062</v>
      </c>
      <c r="N308" s="29">
        <f>IF(ISNUMBER(wat!N306), IF(wat!N306=-999,"NA",wat!N306), "-")</f>
        <v>0.91057974100112915</v>
      </c>
      <c r="O308" s="51">
        <f>IF(ISNUMBER(wat!O306), IF(wat!O306=-999,"NA",IF(wat!O306&gt;99, "&gt;99", IF(wat!O306&lt;1, "&lt;1",wat!O306 ))), "-")</f>
        <v>88.630463671915535</v>
      </c>
      <c r="P308" s="28">
        <f>IF(ISNUMBER(wat!P306), IF(wat!P306=-999,"NA",IF(wat!P306&gt;99, "&gt;99", IF(wat!P306&lt;1, "&lt;1",wat!P306 ))), "-")</f>
        <v>5.3130975586090265</v>
      </c>
      <c r="Q308" s="28">
        <f>IF(ISNUMBER(wat!Q306), IF(wat!Q306=-999,"NA",IF(wat!Q306&gt;99, "&gt;99", IF(wat!Q306&lt;1, "&lt;1",wat!Q306 ))), "-")</f>
        <v>4.7681711336336283</v>
      </c>
      <c r="R308" s="28">
        <f>IF(ISNUMBER(wat!R306), IF(wat!R306=-999,"NA",IF(wat!R306&gt;99, "&gt;99", IF(wat!R306&lt;1, "&lt;1",wat!R306 ))), "-")</f>
        <v>1.2882676358418039</v>
      </c>
      <c r="S308" s="29">
        <f>IF(ISNUMBER(wat!S306), IF(wat!S306=-999,"NA",wat!S306), "-")</f>
        <v>0.22469191253185272</v>
      </c>
      <c r="T308" s="52">
        <f>IF(ISNUMBER(wat!T306), IF(wat!T306=-999,"NA",IF(wat!T306&gt;99, "&gt;99", IF(wat!T306&lt;1, "&lt;1",wat!T306 ))), "-")</f>
        <v>30.865894439162414</v>
      </c>
      <c r="U308" s="53">
        <f>IF(ISNUMBER(wat!U306), IF(wat!U306=-999,"NA",IF(wat!U306&gt;99, "&gt;99", IF(wat!U306&lt;1, "&lt;1",wat!U306 ))), "-")</f>
        <v>31.509052748330749</v>
      </c>
      <c r="V308" s="53">
        <f>IF(ISNUMBER(wat!V306), IF(wat!V306=-999,"NA",IF(wat!V306&gt;99, "&gt;99", IF(wat!V306&lt;1, "&lt;1",wat!V306 ))), "-")</f>
        <v>58.280004021031175</v>
      </c>
      <c r="W308" s="53">
        <f>IF(ISNUMBER(wat!W306), IF(wat!W306=-999,"NA",IF(wat!W306&gt;99, "&gt;99", IF(wat!W306&lt;1, "&lt;1",wat!W306 ))), "-")</f>
        <v>36.474829839654618</v>
      </c>
      <c r="X308" s="29">
        <f>IF(ISNUMBER(wat!X306), IF(wat!X306=-999,"NA",wat!X306), "-")</f>
        <v>0.46747192740440369</v>
      </c>
      <c r="Y308" s="28">
        <f>IF(ISNUMBER(wat!Y306), IF(wat!Y306=-999,"NA",IF(wat!Y306&gt;99, "&gt;99", IF(wat!Y306&lt;1, "&lt;1",wat!Y306 ))), "-")</f>
        <v>38.148583560277515</v>
      </c>
      <c r="Z308" s="28">
        <f>IF(ISNUMBER(wat!Z306), IF(wat!Z306=-999,"NA",IF(wat!Z306&gt;99, "&gt;99", IF(wat!Z306&lt;1, "&lt;1",wat!Z306 ))), "-")</f>
        <v>32.928732940149267</v>
      </c>
      <c r="AA308" s="52">
        <f>IF(ISNUMBER(wat!AA306), IF(wat!AA306=-999,"NA",IF(wat!AA306&gt;99, "&gt;99", IF(wat!AA306&lt;1, "&lt;1",wat!AA306 ))), "-")</f>
        <v>16.498626357126966</v>
      </c>
      <c r="AB308" s="53">
        <f>IF(ISNUMBER(wat!AB306), IF(wat!AB306=-999,"NA",IF(wat!AB306&gt;99, "&gt;99", IF(wat!AB306&lt;1, "&lt;1",wat!AB306 ))), "-")</f>
        <v>16.498626357126966</v>
      </c>
      <c r="AC308" s="53">
        <f>IF(ISNUMBER(wat!AC306), IF(wat!AC306=-999,"NA",IF(wat!AC306&gt;99, "&gt;99", IF(wat!AC306&lt;1, "&lt;1",wat!AC306 ))), "-")</f>
        <v>52.589212403631905</v>
      </c>
      <c r="AD308" s="53">
        <f>IF(ISNUMBER(wat!AD306), IF(wat!AD306=-999,"NA",IF(wat!AD306&gt;99, "&gt;99", IF(wat!AD306&lt;1, "&lt;1",wat!AD306 ))), "-")</f>
        <v>24.410205838813255</v>
      </c>
      <c r="AE308" s="29">
        <f>IF(ISNUMBER(wat!AE306), IF(wat!AE306=-999,"NA",wat!AE306), "-")</f>
        <v>0.47425276041030884</v>
      </c>
      <c r="AF308" s="28">
        <f>IF(ISNUMBER(wat!AF306), IF(wat!AF306=-999,"NA",IF(wat!AF306&gt;99, "&gt;99", IF(wat!AF306&lt;1, "&lt;1",wat!AF306 ))), "-")</f>
        <v>21.931141984678952</v>
      </c>
      <c r="AG308" s="28">
        <f>IF(ISNUMBER(wat!AG306), IF(wat!AG306=-999,"NA",IF(wat!AG306&gt;99, "&gt;99", IF(wat!AG306&lt;1, "&lt;1",wat!AG306 ))), "-")</f>
        <v>39.75886432588721</v>
      </c>
      <c r="AH308" s="52">
        <f>IF(ISNUMBER(wat!AH306), IF(wat!AH306=-999,"NA",IF(wat!AH306&gt;99, "&gt;99", IF(wat!AH306&lt;1, "&lt;1",wat!AH306 ))), "-")</f>
        <v>65.862654847066906</v>
      </c>
      <c r="AI308" s="53">
        <f>IF(ISNUMBER(wat!AI306), IF(wat!AI306=-999,"NA",IF(wat!AI306&gt;99, "&gt;99", IF(wat!AI306&lt;1, "&lt;1",wat!AI306 ))), "-")</f>
        <v>68.07246151246467</v>
      </c>
      <c r="AJ308" s="53">
        <f>IF(ISNUMBER(wat!AJ306), IF(wat!AJ306=-999,"NA",IF(wat!AJ306&gt;99, "&gt;99", IF(wat!AJ306&lt;1, "&lt;1",wat!AJ306 ))), "-")</f>
        <v>72.142019399446951</v>
      </c>
      <c r="AK308" s="53">
        <f>IF(ISNUMBER(wat!AK306), IF(wat!AK306=-999,"NA",IF(wat!AK306&gt;99, "&gt;99", IF(wat!AK306&lt;1, "&lt;1",wat!AK306 ))), "-")</f>
        <v>65.862654847066906</v>
      </c>
      <c r="AL308" s="29">
        <f>IF(ISNUMBER(wat!AL306), IF(wat!AL306=-999,"NA",wat!AL306), "-")</f>
        <v>0.10887467116117477</v>
      </c>
      <c r="AM308" s="28">
        <f>IF(ISNUMBER(wat!AM306), IF(wat!AM306=-999,"NA",IF(wat!AM306&gt;99, "&gt;99", IF(wat!AM306&lt;1, "&lt;1",wat!AM306 ))), "-")</f>
        <v>77.652121426362612</v>
      </c>
      <c r="AN308" s="28">
        <f>IF(ISNUMBER(wat!AN306), IF(wat!AN306=-999,"NA",IF(wat!AN306&gt;99, "&gt;99", IF(wat!AN306&lt;1, "&lt;1",wat!AN306 ))), "-")</f>
        <v>16.291439804161929</v>
      </c>
      <c r="AO308" s="25">
        <f>IF(ISBLANK(wat!AO306), "", wat!AO306)</f>
        <v>305</v>
      </c>
    </row>
    <row r="309" spans="1:41" hidden="1" x14ac:dyDescent="0.25">
      <c r="A309" s="25" t="str">
        <f>IF(ISBLANK(wat!A307), "", wat!A307)</f>
        <v>Landlocked Developing Countries</v>
      </c>
      <c r="B309" s="56">
        <f>IF(ISBLANK(wat!B307), "", wat!B307)</f>
        <v>2011</v>
      </c>
      <c r="C309" s="54">
        <f>IF(ISNUMBER(wat!C307), wat!C307, "-")</f>
        <v>430709.33972167969</v>
      </c>
      <c r="D309" s="28">
        <f>IF(ISNUMBER(wat!D307), wat!D307, "-")</f>
        <v>29.080215454101563</v>
      </c>
      <c r="E309" s="51">
        <f>IF(ISNUMBER(wat!E307), IF(wat!E307=-999,"NA",IF(wat!E307&gt;99, "&gt;99", IF(wat!E307&lt;1, "&lt;1",wat!E307 ))), "-")</f>
        <v>60.412514812628451</v>
      </c>
      <c r="F309" s="28">
        <f>IF(ISNUMBER(wat!F307), IF(wat!F307=-999,"NA",IF(wat!F307&gt;99, "&gt;99", IF(wat!F307&lt;1, "&lt;1",wat!F307 ))), "-")</f>
        <v>11.695946908061993</v>
      </c>
      <c r="G309" s="28">
        <f>IF(ISNUMBER(wat!G307), IF(wat!G307=-999,"NA",IF(wat!G307&gt;99, "&gt;99", IF(wat!G307&lt;1, "&lt;1",wat!G307 ))), "-")</f>
        <v>18.715247566584146</v>
      </c>
      <c r="H309" s="28">
        <f>IF(ISNUMBER(wat!H307), IF(wat!H307=-999,"NA",IF(wat!H307&gt;99, "&gt;99", IF(wat!H307&lt;1, "&lt;1",wat!H307 ))), "-")</f>
        <v>9.1762907127254003</v>
      </c>
      <c r="I309" s="29">
        <f>IF(ISNUMBER(wat!I307), IF(wat!I307=-999,"NA",wat!I307), "-")</f>
        <v>0.79461485147476196</v>
      </c>
      <c r="J309" s="51">
        <f>IF(ISNUMBER(wat!J307), IF(wat!J307=-999,"NA",IF(wat!J307&gt;99, "&gt;99", wat!J307)), "-")</f>
        <v>48.947728539640224</v>
      </c>
      <c r="K309" s="28">
        <f>IF(ISNUMBER(wat!K307), IF(wat!K307=-999,"NA",IF(wat!K307&gt;99, "&gt;99", IF(wat!K307&lt;1, "&lt;1",wat!K307 ))), "-")</f>
        <v>14.168932684573754</v>
      </c>
      <c r="L309" s="28">
        <f>IF(ISNUMBER(wat!L307), IF(wat!L307=-999,"NA",IF(wat!L307&gt;99, "&gt;99", IF(wat!L307&lt;1, "&lt;1",wat!L307 ))), "-")</f>
        <v>24.507219513095734</v>
      </c>
      <c r="M309" s="28">
        <f>IF(ISNUMBER(wat!M307), IF(wat!M307=-999,"NA",IF(wat!M307&gt;99, "&gt;99", IF(wat!M307&lt;1, "&lt;1",wat!M307 ))), "-")</f>
        <v>12.376119262690299</v>
      </c>
      <c r="N309" s="29">
        <f>IF(ISNUMBER(wat!N307), IF(wat!N307=-999,"NA",wat!N307), "-")</f>
        <v>0.91057974100112915</v>
      </c>
      <c r="O309" s="51">
        <f>IF(ISNUMBER(wat!O307), IF(wat!O307=-999,"NA",IF(wat!O307&gt;99, "&gt;99", IF(wat!O307&lt;1, "&lt;1",wat!O307 ))), "-")</f>
        <v>88.372425451294376</v>
      </c>
      <c r="P309" s="28">
        <f>IF(ISNUMBER(wat!P307), IF(wat!P307=-999,"NA",IF(wat!P307&gt;99, "&gt;99", IF(wat!P307&lt;1, "&lt;1",wat!P307 ))), "-")</f>
        <v>5.6649179443169704</v>
      </c>
      <c r="Q309" s="28">
        <f>IF(ISNUMBER(wat!Q307), IF(wat!Q307=-999,"NA",IF(wat!Q307&gt;99, "&gt;99", IF(wat!Q307&lt;1, "&lt;1",wat!Q307 ))), "-")</f>
        <v>4.5899929953276049</v>
      </c>
      <c r="R309" s="28">
        <f>IF(ISNUMBER(wat!R307), IF(wat!R307=-999,"NA",IF(wat!R307&gt;99, "&gt;99", IF(wat!R307&lt;1, "&lt;1",wat!R307 ))), "-")</f>
        <v>1.3726636090610522</v>
      </c>
      <c r="S309" s="29">
        <f>IF(ISNUMBER(wat!S307), IF(wat!S307=-999,"NA",wat!S307), "-")</f>
        <v>0.22469191253185272</v>
      </c>
      <c r="T309" s="52">
        <f>IF(ISNUMBER(wat!T307), IF(wat!T307=-999,"NA",IF(wat!T307&gt;99, "&gt;99", IF(wat!T307&lt;1, "&lt;1",wat!T307 ))), "-")</f>
        <v>30.954344795025996</v>
      </c>
      <c r="U309" s="53">
        <f>IF(ISNUMBER(wat!U307), IF(wat!U307=-999,"NA",IF(wat!U307&gt;99, "&gt;99", IF(wat!U307&lt;1, "&lt;1",wat!U307 ))), "-")</f>
        <v>31.51412889198722</v>
      </c>
      <c r="V309" s="53">
        <f>IF(ISNUMBER(wat!V307), IF(wat!V307=-999,"NA",IF(wat!V307&gt;99, "&gt;99", IF(wat!V307&lt;1, "&lt;1",wat!V307 ))), "-")</f>
        <v>59.075741299667577</v>
      </c>
      <c r="W309" s="53">
        <f>IF(ISNUMBER(wat!W307), IF(wat!W307=-999,"NA",IF(wat!W307&gt;99, "&gt;99", IF(wat!W307&lt;1, "&lt;1",wat!W307 ))), "-")</f>
        <v>36.645841853204061</v>
      </c>
      <c r="X309" s="29">
        <f>IF(ISNUMBER(wat!X307), IF(wat!X307=-999,"NA",wat!X307), "-")</f>
        <v>0.46747192740440369</v>
      </c>
      <c r="Y309" s="28">
        <f>IF(ISNUMBER(wat!Y307), IF(wat!Y307=-999,"NA",IF(wat!Y307&gt;99, "&gt;99", IF(wat!Y307&lt;1, "&lt;1",wat!Y307 ))), "-")</f>
        <v>38.003411962025091</v>
      </c>
      <c r="Z309" s="28">
        <f>IF(ISNUMBER(wat!Z307), IF(wat!Z307=-999,"NA",IF(wat!Z307&gt;99, "&gt;99", IF(wat!Z307&lt;1, "&lt;1",wat!Z307 ))), "-")</f>
        <v>34.105049758665345</v>
      </c>
      <c r="AA309" s="52">
        <f>IF(ISNUMBER(wat!AA307), IF(wat!AA307=-999,"NA",IF(wat!AA307&gt;99, "&gt;99", IF(wat!AA307&lt;1, "&lt;1",wat!AA307 ))), "-")</f>
        <v>16.641881402037274</v>
      </c>
      <c r="AB309" s="53">
        <f>IF(ISNUMBER(wat!AB307), IF(wat!AB307=-999,"NA",IF(wat!AB307&gt;99, "&gt;99", IF(wat!AB307&lt;1, "&lt;1",wat!AB307 ))), "-")</f>
        <v>16.641881402037274</v>
      </c>
      <c r="AC309" s="53">
        <f>IF(ISNUMBER(wat!AC307), IF(wat!AC307=-999,"NA",IF(wat!AC307&gt;99, "&gt;99", IF(wat!AC307&lt;1, "&lt;1",wat!AC307 ))), "-")</f>
        <v>53.7656764245217</v>
      </c>
      <c r="AD309" s="53">
        <f>IF(ISNUMBER(wat!AD307), IF(wat!AD307=-999,"NA",IF(wat!AD307&gt;99, "&gt;99", IF(wat!AD307&lt;1, "&lt;1",wat!AD307 ))), "-")</f>
        <v>24.667141273351664</v>
      </c>
      <c r="AE309" s="29">
        <f>IF(ISNUMBER(wat!AE307), IF(wat!AE307=-999,"NA",wat!AE307), "-")</f>
        <v>0.47425276041030884</v>
      </c>
      <c r="AF309" s="28">
        <f>IF(ISNUMBER(wat!AF307), IF(wat!AF307=-999,"NA",IF(wat!AF307&gt;99, "&gt;99", IF(wat!AF307&lt;1, "&lt;1",wat!AF307 ))), "-")</f>
        <v>22.122894378353099</v>
      </c>
      <c r="AG309" s="28">
        <f>IF(ISNUMBER(wat!AG307), IF(wat!AG307=-999,"NA",IF(wat!AG307&gt;99, "&gt;99", IF(wat!AG307&lt;1, "&lt;1",wat!AG307 ))), "-")</f>
        <v>40.993766845860883</v>
      </c>
      <c r="AH309" s="52">
        <f>IF(ISNUMBER(wat!AH307), IF(wat!AH307=-999,"NA",IF(wat!AH307&gt;99, "&gt;99", IF(wat!AH307&lt;1, "&lt;1",wat!AH307 ))), "-")</f>
        <v>65.859068016280915</v>
      </c>
      <c r="AI309" s="53">
        <f>IF(ISNUMBER(wat!AI307), IF(wat!AI307=-999,"NA",IF(wat!AI307&gt;99, "&gt;99", IF(wat!AI307&lt;1, "&lt;1",wat!AI307 ))), "-")</f>
        <v>67.784033516674185</v>
      </c>
      <c r="AJ309" s="53">
        <f>IF(ISNUMBER(wat!AJ307), IF(wat!AJ307=-999,"NA",IF(wat!AJ307&gt;99, "&gt;99", IF(wat!AJ307&lt;1, "&lt;1",wat!AJ307 ))), "-")</f>
        <v>72.025737919042186</v>
      </c>
      <c r="AK309" s="53">
        <f>IF(ISNUMBER(wat!AK307), IF(wat!AK307=-999,"NA",IF(wat!AK307&gt;99, "&gt;99", IF(wat!AK307&lt;1, "&lt;1",wat!AK307 ))), "-")</f>
        <v>65.859068016280915</v>
      </c>
      <c r="AL309" s="29">
        <f>IF(ISNUMBER(wat!AL307), IF(wat!AL307=-999,"NA",wat!AL307), "-")</f>
        <v>0.10887467116117477</v>
      </c>
      <c r="AM309" s="28">
        <f>IF(ISNUMBER(wat!AM307), IF(wat!AM307=-999,"NA",IF(wat!AM307&gt;99, "&gt;99", IF(wat!AM307&lt;1, "&lt;1",wat!AM307 ))), "-")</f>
        <v>76.732249636424939</v>
      </c>
      <c r="AN309" s="28">
        <f>IF(ISNUMBER(wat!AN307), IF(wat!AN307=-999,"NA",IF(wat!AN307&gt;99, "&gt;99", IF(wat!AN307&lt;1, "&lt;1",wat!AN307 ))), "-")</f>
        <v>17.305093759186406</v>
      </c>
      <c r="AO309" s="25">
        <f>IF(ISBLANK(wat!AO307), "", wat!AO307)</f>
        <v>306</v>
      </c>
    </row>
    <row r="310" spans="1:41" hidden="1" x14ac:dyDescent="0.25">
      <c r="A310" s="25" t="str">
        <f>IF(ISBLANK(wat!A308), "", wat!A308)</f>
        <v>Landlocked Developing Countries</v>
      </c>
      <c r="B310" s="56">
        <f>IF(ISBLANK(wat!B308), "", wat!B308)</f>
        <v>2012</v>
      </c>
      <c r="C310" s="54">
        <f>IF(ISNUMBER(wat!C308), wat!C308, "-")</f>
        <v>441057.03424072266</v>
      </c>
      <c r="D310" s="28">
        <f>IF(ISNUMBER(wat!D308), wat!D308, "-")</f>
        <v>29.297159194946289</v>
      </c>
      <c r="E310" s="51">
        <f>IF(ISNUMBER(wat!E308), IF(wat!E308=-999,"NA",IF(wat!E308&gt;99, "&gt;99", IF(wat!E308&lt;1, "&lt;1",wat!E308 ))), "-")</f>
        <v>61.226190623073407</v>
      </c>
      <c r="F310" s="28">
        <f>IF(ISNUMBER(wat!F308), IF(wat!F308=-999,"NA",IF(wat!F308&gt;99, "&gt;99", IF(wat!F308&lt;1, "&lt;1",wat!F308 ))), "-")</f>
        <v>12.072918983593501</v>
      </c>
      <c r="G310" s="28">
        <f>IF(ISNUMBER(wat!G308), IF(wat!G308=-999,"NA",IF(wat!G308&gt;99, "&gt;99", IF(wat!G308&lt;1, "&lt;1",wat!G308 ))), "-")</f>
        <v>18.093490162787909</v>
      </c>
      <c r="H310" s="28">
        <f>IF(ISNUMBER(wat!H308), IF(wat!H308=-999,"NA",IF(wat!H308&gt;99, "&gt;99", IF(wat!H308&lt;1, "&lt;1",wat!H308 ))), "-")</f>
        <v>8.6074002305451778</v>
      </c>
      <c r="I310" s="29">
        <f>IF(ISNUMBER(wat!I308), IF(wat!I308=-999,"NA",wat!I308), "-")</f>
        <v>0.79461485147476196</v>
      </c>
      <c r="J310" s="51">
        <f>IF(ISNUMBER(wat!J308), IF(wat!J308=-999,"NA",IF(wat!J308&gt;99, "&gt;99", wat!J308)), "-")</f>
        <v>49.858366569098656</v>
      </c>
      <c r="K310" s="28">
        <f>IF(ISNUMBER(wat!K308), IF(wat!K308=-999,"NA",IF(wat!K308&gt;99, "&gt;99", IF(wat!K308&lt;1, "&lt;1",wat!K308 ))), "-")</f>
        <v>14.701206938096382</v>
      </c>
      <c r="L310" s="28">
        <f>IF(ISNUMBER(wat!L308), IF(wat!L308=-999,"NA",IF(wat!L308&gt;99, "&gt;99", IF(wat!L308&lt;1, "&lt;1",wat!L308 ))), "-")</f>
        <v>23.788692662898249</v>
      </c>
      <c r="M310" s="28">
        <f>IF(ISNUMBER(wat!M308), IF(wat!M308=-999,"NA",IF(wat!M308&gt;99, "&gt;99", IF(wat!M308&lt;1, "&lt;1",wat!M308 ))), "-")</f>
        <v>11.651733829906709</v>
      </c>
      <c r="N310" s="29">
        <f>IF(ISNUMBER(wat!N308), IF(wat!N308=-999,"NA",wat!N308), "-")</f>
        <v>0.91057974100112915</v>
      </c>
      <c r="O310" s="51">
        <f>IF(ISNUMBER(wat!O308), IF(wat!O308=-999,"NA",IF(wat!O308&gt;99, "&gt;99", IF(wat!O308&lt;1, "&lt;1",wat!O308 ))), "-")</f>
        <v>88.660162182415704</v>
      </c>
      <c r="P310" s="28">
        <f>IF(ISNUMBER(wat!P308), IF(wat!P308=-999,"NA",IF(wat!P308&gt;99, "&gt;99", IF(wat!P308&lt;1, "&lt;1",wat!P308 ))), "-")</f>
        <v>5.7300707086712439</v>
      </c>
      <c r="Q310" s="28">
        <f>IF(ISNUMBER(wat!Q308), IF(wat!Q308=-999,"NA",IF(wat!Q308&gt;99, "&gt;99", IF(wat!Q308&lt;1, "&lt;1",wat!Q308 ))), "-")</f>
        <v>4.3492581473488707</v>
      </c>
      <c r="R310" s="28">
        <f>IF(ISNUMBER(wat!R308), IF(wat!R308=-999,"NA",IF(wat!R308&gt;99, "&gt;99", IF(wat!R308&lt;1, "&lt;1",wat!R308 ))), "-")</f>
        <v>1.2605089615641714</v>
      </c>
      <c r="S310" s="29">
        <f>IF(ISNUMBER(wat!S308), IF(wat!S308=-999,"NA",wat!S308), "-")</f>
        <v>0.22469191253185272</v>
      </c>
      <c r="T310" s="52">
        <f>IF(ISNUMBER(wat!T308), IF(wat!T308=-999,"NA",IF(wat!T308&gt;99, "&gt;99", IF(wat!T308&lt;1, "&lt;1",wat!T308 ))), "-")</f>
        <v>31.500809432035847</v>
      </c>
      <c r="U310" s="53">
        <f>IF(ISNUMBER(wat!U308), IF(wat!U308=-999,"NA",IF(wat!U308&gt;99, "&gt;99", IF(wat!U308&lt;1, "&lt;1",wat!U308 ))), "-")</f>
        <v>32.207283444601778</v>
      </c>
      <c r="V310" s="53">
        <f>IF(ISNUMBER(wat!V308), IF(wat!V308=-999,"NA",IF(wat!V308&gt;99, "&gt;99", IF(wat!V308&lt;1, "&lt;1",wat!V308 ))), "-")</f>
        <v>59.974783938191109</v>
      </c>
      <c r="W310" s="53">
        <f>IF(ISNUMBER(wat!W308), IF(wat!W308=-999,"NA",IF(wat!W308&gt;99, "&gt;99", IF(wat!W308&lt;1, "&lt;1",wat!W308 ))), "-")</f>
        <v>36.984149407999666</v>
      </c>
      <c r="X310" s="29">
        <f>IF(ISNUMBER(wat!X308), IF(wat!X308=-999,"NA",wat!X308), "-")</f>
        <v>0.46747192740440369</v>
      </c>
      <c r="Y310" s="28">
        <f>IF(ISNUMBER(wat!Y308), IF(wat!Y308=-999,"NA",IF(wat!Y308&gt;99, "&gt;99", IF(wat!Y308&lt;1, "&lt;1",wat!Y308 ))), "-")</f>
        <v>38.54322773485778</v>
      </c>
      <c r="Z310" s="28">
        <f>IF(ISNUMBER(wat!Z308), IF(wat!Z308=-999,"NA",IF(wat!Z308&gt;99, "&gt;99", IF(wat!Z308&lt;1, "&lt;1",wat!Z308 ))), "-")</f>
        <v>34.755881871809152</v>
      </c>
      <c r="AA310" s="52">
        <f>IF(ISNUMBER(wat!AA308), IF(wat!AA308=-999,"NA",IF(wat!AA308&gt;99, "&gt;99", IF(wat!AA308&lt;1, "&lt;1",wat!AA308 ))), "-")</f>
        <v>17.19955501505931</v>
      </c>
      <c r="AB310" s="53">
        <f>IF(ISNUMBER(wat!AB308), IF(wat!AB308=-999,"NA",IF(wat!AB308&gt;99, "&gt;99", IF(wat!AB308&lt;1, "&lt;1",wat!AB308 ))), "-")</f>
        <v>17.19955501505931</v>
      </c>
      <c r="AC310" s="53">
        <f>IF(ISNUMBER(wat!AC308), IF(wat!AC308=-999,"NA",IF(wat!AC308&gt;99, "&gt;99", IF(wat!AC308&lt;1, "&lt;1",wat!AC308 ))), "-")</f>
        <v>54.954958198869697</v>
      </c>
      <c r="AD310" s="53">
        <f>IF(ISNUMBER(wat!AD308), IF(wat!AD308=-999,"NA",IF(wat!AD308&gt;99, "&gt;99", IF(wat!AD308&lt;1, "&lt;1",wat!AD308 ))), "-")</f>
        <v>24.955028274872333</v>
      </c>
      <c r="AE310" s="29">
        <f>IF(ISNUMBER(wat!AE308), IF(wat!AE308=-999,"NA",wat!AE308), "-")</f>
        <v>0.47425276041030884</v>
      </c>
      <c r="AF310" s="28">
        <f>IF(ISNUMBER(wat!AF308), IF(wat!AF308=-999,"NA",IF(wat!AF308&gt;99, "&gt;99", IF(wat!AF308&lt;1, "&lt;1",wat!AF308 ))), "-")</f>
        <v>22.722966539748825</v>
      </c>
      <c r="AG310" s="28">
        <f>IF(ISNUMBER(wat!AG308), IF(wat!AG308=-999,"NA",IF(wat!AG308&gt;99, "&gt;99", IF(wat!AG308&lt;1, "&lt;1",wat!AG308 ))), "-")</f>
        <v>41.836606967446222</v>
      </c>
      <c r="AH310" s="52">
        <f>IF(ISNUMBER(wat!AH308), IF(wat!AH308=-999,"NA",IF(wat!AH308&gt;99, "&gt;99", IF(wat!AH308&lt;1, "&lt;1",wat!AH308 ))), "-")</f>
        <v>66.014029889270546</v>
      </c>
      <c r="AI310" s="53">
        <f>IF(ISNUMBER(wat!AI308), IF(wat!AI308=-999,"NA",IF(wat!AI308&gt;99, "&gt;99", IF(wat!AI308&lt;1, "&lt;1",wat!AI308 ))), "-")</f>
        <v>68.425437810752115</v>
      </c>
      <c r="AJ310" s="53">
        <f>IF(ISNUMBER(wat!AJ308), IF(wat!AJ308=-999,"NA",IF(wat!AJ308&gt;99, "&gt;99", IF(wat!AJ308&lt;1, "&lt;1",wat!AJ308 ))), "-")</f>
        <v>72.089129491879206</v>
      </c>
      <c r="AK310" s="53">
        <f>IF(ISNUMBER(wat!AK308), IF(wat!AK308=-999,"NA",IF(wat!AK308&gt;99, "&gt;99", IF(wat!AK308&lt;1, "&lt;1",wat!AK308 ))), "-")</f>
        <v>66.014029889270546</v>
      </c>
      <c r="AL310" s="29">
        <f>IF(ISNUMBER(wat!AL308), IF(wat!AL308=-999,"NA",wat!AL308), "-")</f>
        <v>0.10887467116117477</v>
      </c>
      <c r="AM310" s="28">
        <f>IF(ISNUMBER(wat!AM308), IF(wat!AM308=-999,"NA",IF(wat!AM308&gt;99, "&gt;99", IF(wat!AM308&lt;1, "&lt;1",wat!AM308 ))), "-")</f>
        <v>76.722267509925985</v>
      </c>
      <c r="AN310" s="28">
        <f>IF(ISNUMBER(wat!AN308), IF(wat!AN308=-999,"NA",IF(wat!AN308&gt;99, "&gt;99", IF(wat!AN308&lt;1, "&lt;1",wat!AN308 ))), "-")</f>
        <v>17.667965381160979</v>
      </c>
      <c r="AO310" s="25">
        <f>IF(ISBLANK(wat!AO308), "", wat!AO308)</f>
        <v>307</v>
      </c>
    </row>
    <row r="311" spans="1:41" hidden="1" x14ac:dyDescent="0.25">
      <c r="A311" s="25" t="str">
        <f>IF(ISBLANK(wat!A309), "", wat!A309)</f>
        <v>Landlocked Developing Countries</v>
      </c>
      <c r="B311" s="56">
        <f>IF(ISBLANK(wat!B309), "", wat!B309)</f>
        <v>2013</v>
      </c>
      <c r="C311" s="54">
        <f>IF(ISNUMBER(wat!C309), wat!C309, "-")</f>
        <v>451698.91577148438</v>
      </c>
      <c r="D311" s="28">
        <f>IF(ISNUMBER(wat!D309), wat!D309, "-")</f>
        <v>29.517980575561523</v>
      </c>
      <c r="E311" s="51">
        <f>IF(ISNUMBER(wat!E309), IF(wat!E309=-999,"NA",IF(wat!E309&gt;99, "&gt;99", IF(wat!E309&lt;1, "&lt;1",wat!E309 ))), "-")</f>
        <v>62.044030254982104</v>
      </c>
      <c r="F311" s="28">
        <f>IF(ISNUMBER(wat!F309), IF(wat!F309=-999,"NA",IF(wat!F309&gt;99, "&gt;99", IF(wat!F309&lt;1, "&lt;1",wat!F309 ))), "-")</f>
        <v>12.44701740966703</v>
      </c>
      <c r="G311" s="28">
        <f>IF(ISNUMBER(wat!G309), IF(wat!G309=-999,"NA",IF(wat!G309&gt;99, "&gt;99", IF(wat!G309&lt;1, "&lt;1",wat!G309 ))), "-")</f>
        <v>17.470771603373965</v>
      </c>
      <c r="H311" s="28">
        <f>IF(ISNUMBER(wat!H309), IF(wat!H309=-999,"NA",IF(wat!H309&gt;99, "&gt;99", IF(wat!H309&lt;1, "&lt;1",wat!H309 ))), "-")</f>
        <v>8.0381807319769045</v>
      </c>
      <c r="I311" s="29">
        <f>IF(ISNUMBER(wat!I309), IF(wat!I309=-999,"NA",wat!I309), "-")</f>
        <v>0.79461485147476196</v>
      </c>
      <c r="J311" s="51">
        <f>IF(ISNUMBER(wat!J309), IF(wat!J309=-999,"NA",IF(wat!J309&gt;99, "&gt;99", wat!J309)), "-")</f>
        <v>50.773227927857256</v>
      </c>
      <c r="K311" s="28">
        <f>IF(ISNUMBER(wat!K309), IF(wat!K309=-999,"NA",IF(wat!K309&gt;99, "&gt;99", IF(wat!K309&lt;1, "&lt;1",wat!K309 ))), "-")</f>
        <v>15.235202275287483</v>
      </c>
      <c r="L311" s="28">
        <f>IF(ISNUMBER(wat!L309), IF(wat!L309=-999,"NA",IF(wat!L309&gt;99, "&gt;99", IF(wat!L309&lt;1, "&lt;1",wat!L309 ))), "-")</f>
        <v>23.066819747010197</v>
      </c>
      <c r="M311" s="28">
        <f>IF(ISNUMBER(wat!M309), IF(wat!M309=-999,"NA",IF(wat!M309&gt;99, "&gt;99", IF(wat!M309&lt;1, "&lt;1",wat!M309 ))), "-")</f>
        <v>10.924750049845059</v>
      </c>
      <c r="N311" s="29">
        <f>IF(ISNUMBER(wat!N309), IF(wat!N309=-999,"NA",wat!N309), "-")</f>
        <v>0.91057974100112915</v>
      </c>
      <c r="O311" s="51">
        <f>IF(ISNUMBER(wat!O309), IF(wat!O309=-999,"NA",IF(wat!O309&gt;99, "&gt;99", IF(wat!O309&lt;1, "&lt;1",wat!O309 ))), "-")</f>
        <v>88.956066245974711</v>
      </c>
      <c r="P311" s="28">
        <f>IF(ISNUMBER(wat!P309), IF(wat!P309=-999,"NA",IF(wat!P309&gt;99, "&gt;99", IF(wat!P309&lt;1, "&lt;1",wat!P309 ))), "-")</f>
        <v>5.7894864123503993</v>
      </c>
      <c r="Q311" s="28">
        <f>IF(ISNUMBER(wat!Q309), IF(wat!Q309=-999,"NA",IF(wat!Q309&gt;99, "&gt;99", IF(wat!Q309&lt;1, "&lt;1",wat!Q309 ))), "-")</f>
        <v>4.1087168268579735</v>
      </c>
      <c r="R311" s="28">
        <f>IF(ISNUMBER(wat!R309), IF(wat!R309=-999,"NA",IF(wat!R309&gt;99, "&gt;99", IF(wat!R309&lt;1, "&lt;1",wat!R309 ))), "-")</f>
        <v>1.145730514816915</v>
      </c>
      <c r="S311" s="29">
        <f>IF(ISNUMBER(wat!S309), IF(wat!S309=-999,"NA",wat!S309), "-")</f>
        <v>0.22469191253185272</v>
      </c>
      <c r="T311" s="52">
        <f>IF(ISNUMBER(wat!T309), IF(wat!T309=-999,"NA",IF(wat!T309&gt;99, "&gt;99", IF(wat!T309&lt;1, "&lt;1",wat!T309 ))), "-")</f>
        <v>32.036750309636624</v>
      </c>
      <c r="U311" s="53">
        <f>IF(ISNUMBER(wat!U309), IF(wat!U309=-999,"NA",IF(wat!U309&gt;99, "&gt;99", IF(wat!U309&lt;1, "&lt;1",wat!U309 ))), "-")</f>
        <v>32.922404160358234</v>
      </c>
      <c r="V311" s="53">
        <f>IF(ISNUMBER(wat!V309), IF(wat!V309=-999,"NA",IF(wat!V309&gt;99, "&gt;99", IF(wat!V309&lt;1, "&lt;1",wat!V309 ))), "-")</f>
        <v>60.916198611226235</v>
      </c>
      <c r="W311" s="53">
        <f>IF(ISNUMBER(wat!W309), IF(wat!W309=-999,"NA",IF(wat!W309&gt;99, "&gt;99", IF(wat!W309&lt;1, "&lt;1",wat!W309 ))), "-")</f>
        <v>37.430778090696442</v>
      </c>
      <c r="X311" s="29">
        <f>IF(ISNUMBER(wat!X309), IF(wat!X309=-999,"NA",wat!X309), "-")</f>
        <v>0.46747192740440369</v>
      </c>
      <c r="Y311" s="28">
        <f>IF(ISNUMBER(wat!Y309), IF(wat!Y309=-999,"NA",IF(wat!Y309&gt;99, "&gt;99", IF(wat!Y309&lt;1, "&lt;1",wat!Y309 ))), "-")</f>
        <v>39.087183069780359</v>
      </c>
      <c r="Z311" s="28">
        <f>IF(ISNUMBER(wat!Z309), IF(wat!Z309=-999,"NA",IF(wat!Z309&gt;99, "&gt;99", IF(wat!Z309&lt;1, "&lt;1",wat!Z309 ))), "-")</f>
        <v>35.403864594868786</v>
      </c>
      <c r="AA311" s="52">
        <f>IF(ISNUMBER(wat!AA309), IF(wat!AA309=-999,"NA",IF(wat!AA309&gt;99, "&gt;99", IF(wat!AA309&lt;1, "&lt;1",wat!AA309 ))), "-")</f>
        <v>17.772531202769429</v>
      </c>
      <c r="AB311" s="53">
        <f>IF(ISNUMBER(wat!AB309), IF(wat!AB309=-999,"NA",IF(wat!AB309&gt;99, "&gt;99", IF(wat!AB309&lt;1, "&lt;1",wat!AB309 ))), "-")</f>
        <v>17.772531202769429</v>
      </c>
      <c r="AC311" s="53">
        <f>IF(ISNUMBER(wat!AC309), IF(wat!AC309=-999,"NA",IF(wat!AC309&gt;99, "&gt;99", IF(wat!AC309&lt;1, "&lt;1",wat!AC309 ))), "-")</f>
        <v>56.097076663311121</v>
      </c>
      <c r="AD311" s="53">
        <f>IF(ISNUMBER(wat!AD309), IF(wat!AD309=-999,"NA",IF(wat!AD309&gt;99, "&gt;99", IF(wat!AD309&lt;1, "&lt;1",wat!AD309 ))), "-")</f>
        <v>25.425586539069752</v>
      </c>
      <c r="AE311" s="29">
        <f>IF(ISNUMBER(wat!AE309), IF(wat!AE309=-999,"NA",wat!AE309), "-")</f>
        <v>0.47425276041030884</v>
      </c>
      <c r="AF311" s="28">
        <f>IF(ISNUMBER(wat!AF309), IF(wat!AF309=-999,"NA",IF(wat!AF309&gt;99, "&gt;99", IF(wat!AF309&lt;1, "&lt;1",wat!AF309 ))), "-")</f>
        <v>23.326842174247126</v>
      </c>
      <c r="AG311" s="28">
        <f>IF(ISNUMBER(wat!AG309), IF(wat!AG309=-999,"NA",IF(wat!AG309&gt;99, "&gt;99", IF(wat!AG309&lt;1, "&lt;1",wat!AG309 ))), "-")</f>
        <v>42.681588028897622</v>
      </c>
      <c r="AH311" s="52">
        <f>IF(ISNUMBER(wat!AH309), IF(wat!AH309=-999,"NA",IF(wat!AH309&gt;99, "&gt;99", IF(wat!AH309&lt;1, "&lt;1",wat!AH309 ))), "-")</f>
        <v>66.09636210685575</v>
      </c>
      <c r="AI311" s="53">
        <f>IF(ISNUMBER(wat!AI309), IF(wat!AI309=-999,"NA",IF(wat!AI309&gt;99, "&gt;99", IF(wat!AI309&lt;1, "&lt;1",wat!AI309 ))), "-")</f>
        <v>69.096749707298159</v>
      </c>
      <c r="AJ311" s="53">
        <f>IF(ISNUMBER(wat!AJ309), IF(wat!AJ309=-999,"NA",IF(wat!AJ309&gt;99, "&gt;99", IF(wat!AJ309&lt;1, "&lt;1",wat!AJ309 ))), "-")</f>
        <v>72.423134749175333</v>
      </c>
      <c r="AK311" s="53">
        <f>IF(ISNUMBER(wat!AK309), IF(wat!AK309=-999,"NA",IF(wat!AK309&gt;99, "&gt;99", IF(wat!AK309&lt;1, "&lt;1",wat!AK309 ))), "-")</f>
        <v>66.09636210685575</v>
      </c>
      <c r="AL311" s="29">
        <f>IF(ISNUMBER(wat!AL309), IF(wat!AL309=-999,"NA",wat!AL309), "-")</f>
        <v>0.10887467116117477</v>
      </c>
      <c r="AM311" s="28">
        <f>IF(ISNUMBER(wat!AM309), IF(wat!AM309=-999,"NA",IF(wat!AM309&gt;99, "&gt;99", IF(wat!AM309&lt;1, "&lt;1",wat!AM309 ))), "-")</f>
        <v>76.719183201894651</v>
      </c>
      <c r="AN311" s="28">
        <f>IF(ISNUMBER(wat!AN309), IF(wat!AN309=-999,"NA",IF(wat!AN309&gt;99, "&gt;99", IF(wat!AN309&lt;1, "&lt;1",wat!AN309 ))), "-")</f>
        <v>18.026369456430487</v>
      </c>
      <c r="AO311" s="25">
        <f>IF(ISBLANK(wat!AO309), "", wat!AO309)</f>
        <v>308</v>
      </c>
    </row>
    <row r="312" spans="1:41" hidden="1" x14ac:dyDescent="0.25">
      <c r="A312" s="25" t="str">
        <f>IF(ISBLANK(wat!A310), "", wat!A310)</f>
        <v>Landlocked Developing Countries</v>
      </c>
      <c r="B312" s="56">
        <f>IF(ISBLANK(wat!B310), "", wat!B310)</f>
        <v>2014</v>
      </c>
      <c r="C312" s="54">
        <f>IF(ISNUMBER(wat!C310), wat!C310, "-")</f>
        <v>462623.55444335938</v>
      </c>
      <c r="D312" s="28">
        <f>IF(ISNUMBER(wat!D310), wat!D310, "-")</f>
        <v>29.747358322143555</v>
      </c>
      <c r="E312" s="51">
        <f>IF(ISNUMBER(wat!E310), IF(wat!E310=-999,"NA",IF(wat!E310&gt;99, "&gt;99", IF(wat!E310&lt;1, "&lt;1",wat!E310 ))), "-")</f>
        <v>62.865550299574323</v>
      </c>
      <c r="F312" s="28">
        <f>IF(ISNUMBER(wat!F310), IF(wat!F310=-999,"NA",IF(wat!F310&gt;99, "&gt;99", IF(wat!F310&lt;1, "&lt;1",wat!F310 ))), "-")</f>
        <v>12.818095737884924</v>
      </c>
      <c r="G312" s="28">
        <f>IF(ISNUMBER(wat!G310), IF(wat!G310=-999,"NA",IF(wat!G310&gt;99, "&gt;99", IF(wat!G310&lt;1, "&lt;1",wat!G310 ))), "-")</f>
        <v>16.850421212057164</v>
      </c>
      <c r="H312" s="28">
        <f>IF(ISNUMBER(wat!H310), IF(wat!H310=-999,"NA",IF(wat!H310&gt;99, "&gt;99", IF(wat!H310&lt;1, "&lt;1",wat!H310 ))), "-")</f>
        <v>7.4659327504835877</v>
      </c>
      <c r="I312" s="29">
        <f>IF(ISNUMBER(wat!I310), IF(wat!I310=-999,"NA",wat!I310), "-")</f>
        <v>0.79461485147476196</v>
      </c>
      <c r="J312" s="51">
        <f>IF(ISNUMBER(wat!J310), IF(wat!J310=-999,"NA",IF(wat!J310&gt;99, "&gt;99", wat!J310)), "-")</f>
        <v>51.693419001244465</v>
      </c>
      <c r="K312" s="28">
        <f>IF(ISNUMBER(wat!K310), IF(wat!K310=-999,"NA",IF(wat!K310&gt;99, "&gt;99", IF(wat!K310&lt;1, "&lt;1",wat!K310 ))), "-")</f>
        <v>15.770545774549213</v>
      </c>
      <c r="L312" s="28">
        <f>IF(ISNUMBER(wat!L310), IF(wat!L310=-999,"NA",IF(wat!L310&gt;99, "&gt;99", IF(wat!L310&lt;1, "&lt;1",wat!L310 ))), "-")</f>
        <v>22.34433548707328</v>
      </c>
      <c r="M312" s="28">
        <f>IF(ISNUMBER(wat!M310), IF(wat!M310=-999,"NA",IF(wat!M310&gt;99, "&gt;99", IF(wat!M310&lt;1, "&lt;1",wat!M310 ))), "-")</f>
        <v>10.19169973713305</v>
      </c>
      <c r="N312" s="29">
        <f>IF(ISNUMBER(wat!N310), IF(wat!N310=-999,"NA",wat!N310), "-")</f>
        <v>0.91057974100112915</v>
      </c>
      <c r="O312" s="51">
        <f>IF(ISNUMBER(wat!O310), IF(wat!O310=-999,"NA",IF(wat!O310&gt;99, "&gt;99", IF(wat!O310&lt;1, "&lt;1",wat!O310 ))), "-")</f>
        <v>89.250134576235652</v>
      </c>
      <c r="P312" s="28">
        <f>IF(ISNUMBER(wat!P310), IF(wat!P310=-999,"NA",IF(wat!P310&gt;99, "&gt;99", IF(wat!P310&lt;1, "&lt;1",wat!P310 ))), "-")</f>
        <v>5.8454614748829972</v>
      </c>
      <c r="Q312" s="28">
        <f>IF(ISNUMBER(wat!Q310), IF(wat!Q310=-999,"NA",IF(wat!Q310&gt;99, "&gt;99", IF(wat!Q310&lt;1, "&lt;1",wat!Q310 ))), "-")</f>
        <v>3.875760675251096</v>
      </c>
      <c r="R312" s="28">
        <f>IF(ISNUMBER(wat!R310), IF(wat!R310=-999,"NA",IF(wat!R310&gt;99, "&gt;99", IF(wat!R310&lt;1, "&lt;1",wat!R310 ))), "-")</f>
        <v>1.0286432736302471</v>
      </c>
      <c r="S312" s="29">
        <f>IF(ISNUMBER(wat!S310), IF(wat!S310=-999,"NA",wat!S310), "-")</f>
        <v>0.22469191253185272</v>
      </c>
      <c r="T312" s="52">
        <f>IF(ISNUMBER(wat!T310), IF(wat!T310=-999,"NA",IF(wat!T310&gt;99, "&gt;99", IF(wat!T310&lt;1, "&lt;1",wat!T310 ))), "-")</f>
        <v>32.59019505284828</v>
      </c>
      <c r="U312" s="53">
        <f>IF(ISNUMBER(wat!U310), IF(wat!U310=-999,"NA",IF(wat!U310&gt;99, "&gt;99", IF(wat!U310&lt;1, "&lt;1",wat!U310 ))), "-")</f>
        <v>33.660828925393695</v>
      </c>
      <c r="V312" s="53">
        <f>IF(ISNUMBER(wat!V310), IF(wat!V310=-999,"NA",IF(wat!V310&gt;99, "&gt;99", IF(wat!V310&lt;1, "&lt;1",wat!V310 ))), "-")</f>
        <v>61.858095238694908</v>
      </c>
      <c r="W312" s="53">
        <f>IF(ISNUMBER(wat!W310), IF(wat!W310=-999,"NA",IF(wat!W310&gt;99, "&gt;99", IF(wat!W310&lt;1, "&lt;1",wat!W310 ))), "-")</f>
        <v>37.894190971989239</v>
      </c>
      <c r="X312" s="29">
        <f>IF(ISNUMBER(wat!X310), IF(wat!X310=-999,"NA",wat!X310), "-")</f>
        <v>0.46747192740440369</v>
      </c>
      <c r="Y312" s="28">
        <f>IF(ISNUMBER(wat!Y310), IF(wat!Y310=-999,"NA",IF(wat!Y310&gt;99, "&gt;99", IF(wat!Y310&lt;1, "&lt;1",wat!Y310 ))), "-")</f>
        <v>39.642208262790696</v>
      </c>
      <c r="Z312" s="28">
        <f>IF(ISNUMBER(wat!Z310), IF(wat!Z310=-999,"NA",IF(wat!Z310&gt;99, "&gt;99", IF(wat!Z310&lt;1, "&lt;1",wat!Z310 ))), "-")</f>
        <v>36.041437774668566</v>
      </c>
      <c r="AA312" s="52">
        <f>IF(ISNUMBER(wat!AA310), IF(wat!AA310=-999,"NA",IF(wat!AA310&gt;99, "&gt;99", IF(wat!AA310&lt;1, "&lt;1",wat!AA310 ))), "-")</f>
        <v>18.364527892282524</v>
      </c>
      <c r="AB312" s="53">
        <f>IF(ISNUMBER(wat!AB310), IF(wat!AB310=-999,"NA",IF(wat!AB310&gt;99, "&gt;99", IF(wat!AB310&lt;1, "&lt;1",wat!AB310 ))), "-")</f>
        <v>18.364527892282524</v>
      </c>
      <c r="AC312" s="53">
        <f>IF(ISNUMBER(wat!AC310), IF(wat!AC310=-999,"NA",IF(wat!AC310&gt;99, "&gt;99", IF(wat!AC310&lt;1, "&lt;1",wat!AC310 ))), "-")</f>
        <v>57.237975599159363</v>
      </c>
      <c r="AD312" s="53">
        <f>IF(ISNUMBER(wat!AD310), IF(wat!AD310=-999,"NA",IF(wat!AD310&gt;99, "&gt;99", IF(wat!AD310&lt;1, "&lt;1",wat!AD310 ))), "-")</f>
        <v>25.914415837384503</v>
      </c>
      <c r="AE312" s="29">
        <f>IF(ISNUMBER(wat!AE310), IF(wat!AE310=-999,"NA",wat!AE310), "-")</f>
        <v>0.47425276041030884</v>
      </c>
      <c r="AF312" s="28">
        <f>IF(ISNUMBER(wat!AF310), IF(wat!AF310=-999,"NA",IF(wat!AF310&gt;99, "&gt;99", IF(wat!AF310&lt;1, "&lt;1",wat!AF310 ))), "-")</f>
        <v>23.940347398039421</v>
      </c>
      <c r="AG312" s="28">
        <f>IF(ISNUMBER(wat!AG310), IF(wat!AG310=-999,"NA",IF(wat!AG310&gt;99, "&gt;99", IF(wat!AG310&lt;1, "&lt;1",wat!AG310 ))), "-")</f>
        <v>43.523617377754242</v>
      </c>
      <c r="AH312" s="52">
        <f>IF(ISNUMBER(wat!AH310), IF(wat!AH310=-999,"NA",IF(wat!AH310&gt;99, "&gt;99", IF(wat!AH310&lt;1, "&lt;1",wat!AH310 ))), "-")</f>
        <v>66.186143235540797</v>
      </c>
      <c r="AI312" s="53">
        <f>IF(ISNUMBER(wat!AI310), IF(wat!AI310=-999,"NA",IF(wat!AI310&gt;99, "&gt;99", IF(wat!AI310&lt;1, "&lt;1",wat!AI310 ))), "-")</f>
        <v>69.785232245892331</v>
      </c>
      <c r="AJ312" s="53">
        <f>IF(ISNUMBER(wat!AJ310), IF(wat!AJ310=-999,"NA",IF(wat!AJ310&gt;99, "&gt;99", IF(wat!AJ310&lt;1, "&lt;1",wat!AJ310 ))), "-")</f>
        <v>72.769165830186537</v>
      </c>
      <c r="AK312" s="53">
        <f>IF(ISNUMBER(wat!AK310), IF(wat!AK310=-999,"NA",IF(wat!AK310&gt;99, "&gt;99", IF(wat!AK310&lt;1, "&lt;1",wat!AK310 ))), "-")</f>
        <v>66.186143235540797</v>
      </c>
      <c r="AL312" s="29">
        <f>IF(ISNUMBER(wat!AL310), IF(wat!AL310=-999,"NA",wat!AL310), "-")</f>
        <v>0.10887467116117477</v>
      </c>
      <c r="AM312" s="28">
        <f>IF(ISNUMBER(wat!AM310), IF(wat!AM310=-999,"NA",IF(wat!AM310&gt;99, "&gt;99", IF(wat!AM310&lt;1, "&lt;1",wat!AM310 ))), "-")</f>
        <v>76.724398859967266</v>
      </c>
      <c r="AN312" s="28">
        <f>IF(ISNUMBER(wat!AN310), IF(wat!AN310=-999,"NA",IF(wat!AN310&gt;99, "&gt;99", IF(wat!AN310&lt;1, "&lt;1",wat!AN310 ))), "-")</f>
        <v>18.371197191151388</v>
      </c>
      <c r="AO312" s="25">
        <f>IF(ISBLANK(wat!AO310), "", wat!AO310)</f>
        <v>309</v>
      </c>
    </row>
    <row r="313" spans="1:41" hidden="1" x14ac:dyDescent="0.25">
      <c r="A313" s="25" t="str">
        <f>IF(ISBLANK(wat!A311), "", wat!A311)</f>
        <v>Landlocked Developing Countries</v>
      </c>
      <c r="B313" s="56">
        <f>IF(ISBLANK(wat!B311), "", wat!B311)</f>
        <v>2015</v>
      </c>
      <c r="C313" s="54">
        <f>IF(ISNUMBER(wat!C311), wat!C311, "-")</f>
        <v>473816.85412597656</v>
      </c>
      <c r="D313" s="28">
        <f>IF(ISNUMBER(wat!D311), wat!D311, "-")</f>
        <v>29.985000610351563</v>
      </c>
      <c r="E313" s="51">
        <f>IF(ISNUMBER(wat!E311), IF(wat!E311=-999,"NA",IF(wat!E311&gt;99, "&gt;99", IF(wat!E311&lt;1, "&lt;1",wat!E311 ))), "-")</f>
        <v>63.693157983893975</v>
      </c>
      <c r="F313" s="28">
        <f>IF(ISNUMBER(wat!F311), IF(wat!F311=-999,"NA",IF(wat!F311&gt;99, "&gt;99", IF(wat!F311&lt;1, "&lt;1",wat!F311 ))), "-")</f>
        <v>13.187383147521039</v>
      </c>
      <c r="G313" s="28">
        <f>IF(ISNUMBER(wat!G311), IF(wat!G311=-999,"NA",IF(wat!G311&gt;99, "&gt;99", IF(wat!G311&lt;1, "&lt;1",wat!G311 ))), "-")</f>
        <v>16.229142745057572</v>
      </c>
      <c r="H313" s="28">
        <f>IF(ISNUMBER(wat!H311), IF(wat!H311=-999,"NA",IF(wat!H311&gt;99, "&gt;99", IF(wat!H311&lt;1, "&lt;1",wat!H311 ))), "-")</f>
        <v>6.89031612352741</v>
      </c>
      <c r="I313" s="29">
        <f>IF(ISNUMBER(wat!I311), IF(wat!I311=-999,"NA",wat!I311), "-")</f>
        <v>0.79461485147476196</v>
      </c>
      <c r="J313" s="51">
        <f>IF(ISNUMBER(wat!J311), IF(wat!J311=-999,"NA",IF(wat!J311&gt;99, "&gt;99", wat!J311)), "-")</f>
        <v>52.620760190728724</v>
      </c>
      <c r="K313" s="28">
        <f>IF(ISNUMBER(wat!K311), IF(wat!K311=-999,"NA",IF(wat!K311&gt;99, "&gt;99", IF(wat!K311&lt;1, "&lt;1",wat!K311 ))), "-")</f>
        <v>16.307047090709485</v>
      </c>
      <c r="L313" s="28">
        <f>IF(ISNUMBER(wat!L311), IF(wat!L311=-999,"NA",IF(wat!L311&gt;99, "&gt;99", IF(wat!L311&lt;1, "&lt;1",wat!L311 ))), "-")</f>
        <v>21.620606092645364</v>
      </c>
      <c r="M313" s="28">
        <f>IF(ISNUMBER(wat!M311), IF(wat!M311=-999,"NA",IF(wat!M311&gt;99, "&gt;99", IF(wat!M311&lt;1, "&lt;1",wat!M311 ))), "-")</f>
        <v>9.4515866259164358</v>
      </c>
      <c r="N313" s="29">
        <f>IF(ISNUMBER(wat!N311), IF(wat!N311=-999,"NA",wat!N311), "-")</f>
        <v>0.91057974100112915</v>
      </c>
      <c r="O313" s="51">
        <f>IF(ISNUMBER(wat!O311), IF(wat!O311=-999,"NA",IF(wat!O311&gt;99, "&gt;99", IF(wat!O311&lt;1, "&lt;1",wat!O311 ))), "-")</f>
        <v>89.547214271926507</v>
      </c>
      <c r="P313" s="28">
        <f>IF(ISNUMBER(wat!P311), IF(wat!P311=-999,"NA",IF(wat!P311&gt;99, "&gt;99", IF(wat!P311&lt;1, "&lt;1",wat!P311 ))), "-")</f>
        <v>5.9029656500424519</v>
      </c>
      <c r="Q313" s="28">
        <f>IF(ISNUMBER(wat!Q311), IF(wat!Q311=-999,"NA",IF(wat!Q311&gt;99, "&gt;99", IF(wat!Q311&lt;1, "&lt;1",wat!Q311 ))), "-")</f>
        <v>3.6400723638619126</v>
      </c>
      <c r="R313" s="28" t="str">
        <f>IF(ISNUMBER(wat!R311), IF(wat!R311=-999,"NA",IF(wat!R311&gt;99, "&gt;99", IF(wat!R311&lt;1, "&lt;1",wat!R311 ))), "-")</f>
        <v>&lt;1</v>
      </c>
      <c r="S313" s="29">
        <f>IF(ISNUMBER(wat!S311), IF(wat!S311=-999,"NA",wat!S311), "-")</f>
        <v>0.22469191253185272</v>
      </c>
      <c r="T313" s="52">
        <f>IF(ISNUMBER(wat!T311), IF(wat!T311=-999,"NA",IF(wat!T311&gt;99, "&gt;99", IF(wat!T311&lt;1, "&lt;1",wat!T311 ))), "-")</f>
        <v>33.147829462384557</v>
      </c>
      <c r="U313" s="53">
        <f>IF(ISNUMBER(wat!U311), IF(wat!U311=-999,"NA",IF(wat!U311&gt;99, "&gt;99", IF(wat!U311&lt;1, "&lt;1",wat!U311 ))), "-")</f>
        <v>34.405246949713664</v>
      </c>
      <c r="V313" s="53">
        <f>IF(ISNUMBER(wat!V311), IF(wat!V311=-999,"NA",IF(wat!V311&gt;99, "&gt;99", IF(wat!V311&lt;1, "&lt;1",wat!V311 ))), "-")</f>
        <v>62.803407930616217</v>
      </c>
      <c r="W313" s="53">
        <f>IF(ISNUMBER(wat!W311), IF(wat!W311=-999,"NA",IF(wat!W311&gt;99, "&gt;99", IF(wat!W311&lt;1, "&lt;1",wat!W311 ))), "-")</f>
        <v>38.375142021303319</v>
      </c>
      <c r="X313" s="29">
        <f>IF(ISNUMBER(wat!X311), IF(wat!X311=-999,"NA",wat!X311), "-")</f>
        <v>0.46747192740440369</v>
      </c>
      <c r="Y313" s="28">
        <f>IF(ISNUMBER(wat!Y311), IF(wat!Y311=-999,"NA",IF(wat!Y311&gt;99, "&gt;99", IF(wat!Y311&lt;1, "&lt;1",wat!Y311 ))), "-")</f>
        <v>40.209804827712183</v>
      </c>
      <c r="Z313" s="28">
        <f>IF(ISNUMBER(wat!Z311), IF(wat!Z311=-999,"NA",IF(wat!Z311&gt;99, "&gt;99", IF(wat!Z311&lt;1, "&lt;1",wat!Z311 ))), "-")</f>
        <v>36.670736303702803</v>
      </c>
      <c r="AA313" s="52">
        <f>IF(ISNUMBER(wat!AA311), IF(wat!AA311=-999,"NA",IF(wat!AA311&gt;99, "&gt;99", IF(wat!AA311&lt;1, "&lt;1",wat!AA311 ))), "-")</f>
        <v>18.954123247871514</v>
      </c>
      <c r="AB313" s="53">
        <f>IF(ISNUMBER(wat!AB311), IF(wat!AB311=-999,"NA",IF(wat!AB311&gt;99, "&gt;99", IF(wat!AB311&lt;1, "&lt;1",wat!AB311 ))), "-")</f>
        <v>18.954123247871514</v>
      </c>
      <c r="AC313" s="53">
        <f>IF(ISNUMBER(wat!AC311), IF(wat!AC311=-999,"NA",IF(wat!AC311&gt;99, "&gt;99", IF(wat!AC311&lt;1, "&lt;1",wat!AC311 ))), "-")</f>
        <v>58.378543419132981</v>
      </c>
      <c r="AD313" s="53">
        <f>IF(ISNUMBER(wat!AD311), IF(wat!AD311=-999,"NA",IF(wat!AD311&gt;99, "&gt;99", IF(wat!AD311&lt;1, "&lt;1",wat!AD311 ))), "-")</f>
        <v>26.420112894590282</v>
      </c>
      <c r="AE313" s="29">
        <f>IF(ISNUMBER(wat!AE311), IF(wat!AE311=-999,"NA",wat!AE311), "-")</f>
        <v>0.47425276041030884</v>
      </c>
      <c r="AF313" s="28">
        <f>IF(ISNUMBER(wat!AF311), IF(wat!AF311=-999,"NA",IF(wat!AF311&gt;99, "&gt;99", IF(wat!AF311&lt;1, "&lt;1",wat!AF311 ))), "-")</f>
        <v>24.566450797799572</v>
      </c>
      <c r="AG313" s="28">
        <f>IF(ISNUMBER(wat!AG311), IF(wat!AG311=-999,"NA",IF(wat!AG311&gt;99, "&gt;99", IF(wat!AG311&lt;1, "&lt;1",wat!AG311 ))), "-")</f>
        <v>44.361356483638623</v>
      </c>
      <c r="AH313" s="52">
        <f>IF(ISNUMBER(wat!AH311), IF(wat!AH311=-999,"NA",IF(wat!AH311&gt;99, "&gt;99", IF(wat!AH311&lt;1, "&lt;1",wat!AH311 ))), "-")</f>
        <v>66.290143157730327</v>
      </c>
      <c r="AI313" s="53">
        <f>IF(ISNUMBER(wat!AI311), IF(wat!AI311=-999,"NA",IF(wat!AI311&gt;99, "&gt;99", IF(wat!AI311&lt;1, "&lt;1",wat!AI311 ))), "-")</f>
        <v>70.483631340966554</v>
      </c>
      <c r="AJ313" s="53">
        <f>IF(ISNUMBER(wat!AJ311), IF(wat!AJ311=-999,"NA",IF(wat!AJ311&gt;99, "&gt;99", IF(wat!AJ311&lt;1, "&lt;1",wat!AJ311 ))), "-")</f>
        <v>73.13546942625625</v>
      </c>
      <c r="AK313" s="53">
        <f>IF(ISNUMBER(wat!AK311), IF(wat!AK311=-999,"NA",IF(wat!AK311&gt;99, "&gt;99", IF(wat!AK311&lt;1, "&lt;1",wat!AK311 ))), "-")</f>
        <v>66.290143157730327</v>
      </c>
      <c r="AL313" s="29">
        <f>IF(ISNUMBER(wat!AL311), IF(wat!AL311=-999,"NA",wat!AL311), "-")</f>
        <v>0.10887467116117477</v>
      </c>
      <c r="AM313" s="28">
        <f>IF(ISNUMBER(wat!AM311), IF(wat!AM311=-999,"NA",IF(wat!AM311&gt;99, "&gt;99", IF(wat!AM311&lt;1, "&lt;1",wat!AM311 ))), "-")</f>
        <v>76.737047150064143</v>
      </c>
      <c r="AN313" s="28">
        <f>IF(ISNUMBER(wat!AN311), IF(wat!AN311=-999,"NA",IF(wat!AN311&gt;99, "&gt;99", IF(wat!AN311&lt;1, "&lt;1",wat!AN311 ))), "-")</f>
        <v>18.713132771904821</v>
      </c>
      <c r="AO313" s="25">
        <f>IF(ISBLANK(wat!AO311), "", wat!AO311)</f>
        <v>310</v>
      </c>
    </row>
    <row r="314" spans="1:41" hidden="1" x14ac:dyDescent="0.25">
      <c r="A314" s="25" t="str">
        <f>IF(ISBLANK(wat!A312), "", wat!A312)</f>
        <v>Landlocked Developing Countries</v>
      </c>
      <c r="B314" s="56">
        <f>IF(ISBLANK(wat!B312), "", wat!B312)</f>
        <v>2016</v>
      </c>
      <c r="C314" s="54">
        <f>IF(ISNUMBER(wat!C312), wat!C312, "-")</f>
        <v>485276.85772705078</v>
      </c>
      <c r="D314" s="28">
        <f>IF(ISNUMBER(wat!D312), wat!D312, "-")</f>
        <v>30.230628967285156</v>
      </c>
      <c r="E314" s="51">
        <f>IF(ISNUMBER(wat!E312), IF(wat!E312=-999,"NA",IF(wat!E312&gt;99, "&gt;99", IF(wat!E312&lt;1, "&lt;1",wat!E312 ))), "-")</f>
        <v>64.527090062929886</v>
      </c>
      <c r="F314" s="28">
        <f>IF(ISNUMBER(wat!F312), IF(wat!F312=-999,"NA",IF(wat!F312&gt;99, "&gt;99", IF(wat!F312&lt;1, "&lt;1",wat!F312 ))), "-")</f>
        <v>13.559912898917526</v>
      </c>
      <c r="G314" s="28">
        <f>IF(ISNUMBER(wat!G312), IF(wat!G312=-999,"NA",IF(wat!G312&gt;99, "&gt;99", IF(wat!G312&lt;1, "&lt;1",wat!G312 ))), "-")</f>
        <v>15.599170601816073</v>
      </c>
      <c r="H314" s="28">
        <f>IF(ISNUMBER(wat!H312), IF(wat!H312=-999,"NA",IF(wat!H312&gt;99, "&gt;99", IF(wat!H312&lt;1, "&lt;1",wat!H312 ))), "-")</f>
        <v>6.3138264363365169</v>
      </c>
      <c r="I314" s="29">
        <f>IF(ISNUMBER(wat!I312), IF(wat!I312=-999,"NA",wat!I312), "-")</f>
        <v>0.79461485147476196</v>
      </c>
      <c r="J314" s="51">
        <f>IF(ISNUMBER(wat!J312), IF(wat!J312=-999,"NA",IF(wat!J312&gt;99, "&gt;99", wat!J312)), "-")</f>
        <v>53.552275821702111</v>
      </c>
      <c r="K314" s="28">
        <f>IF(ISNUMBER(wat!K312), IF(wat!K312=-999,"NA",IF(wat!K312&gt;99, "&gt;99", IF(wat!K312&lt;1, "&lt;1",wat!K312 ))), "-")</f>
        <v>16.855363937362551</v>
      </c>
      <c r="L314" s="28">
        <f>IF(ISNUMBER(wat!L312), IF(wat!L312=-999,"NA",IF(wat!L312&gt;99, "&gt;99", IF(wat!L312&lt;1, "&lt;1",wat!L312 ))), "-")</f>
        <v>20.885049935086307</v>
      </c>
      <c r="M314" s="28">
        <f>IF(ISNUMBER(wat!M312), IF(wat!M312=-999,"NA",IF(wat!M312&gt;99, "&gt;99", IF(wat!M312&lt;1, "&lt;1",wat!M312 ))), "-")</f>
        <v>8.7073103058490275</v>
      </c>
      <c r="N314" s="29">
        <f>IF(ISNUMBER(wat!N312), IF(wat!N312=-999,"NA",wat!N312), "-")</f>
        <v>0.91057974100112915</v>
      </c>
      <c r="O314" s="51">
        <f>IF(ISNUMBER(wat!O312), IF(wat!O312=-999,"NA",IF(wat!O312&gt;99, "&gt;99", IF(wat!O312&lt;1, "&lt;1",wat!O312 ))), "-")</f>
        <v>89.855901785128381</v>
      </c>
      <c r="P314" s="28">
        <f>IF(ISNUMBER(wat!P312), IF(wat!P312=-999,"NA",IF(wat!P312&gt;99, "&gt;99", IF(wat!P312&lt;1, "&lt;1",wat!P312 ))), "-")</f>
        <v>5.9543310978520418</v>
      </c>
      <c r="Q314" s="28">
        <f>IF(ISNUMBER(wat!Q312), IF(wat!Q312=-999,"NA",IF(wat!Q312&gt;99, "&gt;99", IF(wat!Q312&lt;1, "&lt;1",wat!Q312 ))), "-")</f>
        <v>3.3998697316878244</v>
      </c>
      <c r="R314" s="28" t="str">
        <f>IF(ISNUMBER(wat!R312), IF(wat!R312=-999,"NA",IF(wat!R312&gt;99, "&gt;99", IF(wat!R312&lt;1, "&lt;1",wat!R312 ))), "-")</f>
        <v>&lt;1</v>
      </c>
      <c r="S314" s="29">
        <f>IF(ISNUMBER(wat!S312), IF(wat!S312=-999,"NA",wat!S312), "-")</f>
        <v>0.22469191253185272</v>
      </c>
      <c r="T314" s="52">
        <f>IF(ISNUMBER(wat!T312), IF(wat!T312=-999,"NA",IF(wat!T312&gt;99, "&gt;99", IF(wat!T312&lt;1, "&lt;1",wat!T312 ))), "-")</f>
        <v>33.678405446124209</v>
      </c>
      <c r="U314" s="53">
        <f>IF(ISNUMBER(wat!U312), IF(wat!U312=-999,"NA",IF(wat!U312&gt;99, "&gt;99", IF(wat!U312&lt;1, "&lt;1",wat!U312 ))), "-")</f>
        <v>35.149005403392117</v>
      </c>
      <c r="V314" s="53">
        <f>IF(ISNUMBER(wat!V312), IF(wat!V312=-999,"NA",IF(wat!V312&gt;99, "&gt;99", IF(wat!V312&lt;1, "&lt;1",wat!V312 ))), "-")</f>
        <v>63.756915151948341</v>
      </c>
      <c r="W314" s="53">
        <f>IF(ISNUMBER(wat!W312), IF(wat!W312=-999,"NA",IF(wat!W312&gt;99, "&gt;99", IF(wat!W312&lt;1, "&lt;1",wat!W312 ))), "-")</f>
        <v>38.845765733806978</v>
      </c>
      <c r="X314" s="29">
        <f>IF(ISNUMBER(wat!X312), IF(wat!X312=-999,"NA",wat!X312), "-")</f>
        <v>0.46747192740440369</v>
      </c>
      <c r="Y314" s="28">
        <f>IF(ISNUMBER(wat!Y312), IF(wat!Y312=-999,"NA",IF(wat!Y312&gt;99, "&gt;99", IF(wat!Y312&lt;1, "&lt;1",wat!Y312 ))), "-")</f>
        <v>40.789126713061677</v>
      </c>
      <c r="Z314" s="28">
        <f>IF(ISNUMBER(wat!Z312), IF(wat!Z312=-999,"NA",IF(wat!Z312&gt;99, "&gt;99", IF(wat!Z312&lt;1, "&lt;1",wat!Z312 ))), "-")</f>
        <v>37.297876248785769</v>
      </c>
      <c r="AA314" s="52">
        <f>IF(ISNUMBER(wat!AA312), IF(wat!AA312=-999,"NA",IF(wat!AA312&gt;99, "&gt;99", IF(wat!AA312&lt;1, "&lt;1",wat!AA312 ))), "-")</f>
        <v>19.544894480452456</v>
      </c>
      <c r="AB314" s="53">
        <f>IF(ISNUMBER(wat!AB312), IF(wat!AB312=-999,"NA",IF(wat!AB312&gt;99, "&gt;99", IF(wat!AB312&lt;1, "&lt;1",wat!AB312 ))), "-")</f>
        <v>19.544894480452456</v>
      </c>
      <c r="AC314" s="53">
        <f>IF(ISNUMBER(wat!AC312), IF(wat!AC312=-999,"NA",IF(wat!AC312&gt;99, "&gt;99", IF(wat!AC312&lt;1, "&lt;1",wat!AC312 ))), "-")</f>
        <v>59.525007211489068</v>
      </c>
      <c r="AD314" s="53">
        <f>IF(ISNUMBER(wat!AD312), IF(wat!AD312=-999,"NA",IF(wat!AD312&gt;99, "&gt;99", IF(wat!AD312&lt;1, "&lt;1",wat!AD312 ))), "-")</f>
        <v>26.951239615045424</v>
      </c>
      <c r="AE314" s="29">
        <f>IF(ISNUMBER(wat!AE312), IF(wat!AE312=-999,"NA",wat!AE312), "-")</f>
        <v>0.47425276041030884</v>
      </c>
      <c r="AF314" s="28">
        <f>IF(ISNUMBER(wat!AF312), IF(wat!AF312=-999,"NA",IF(wat!AF312&gt;99, "&gt;99", IF(wat!AF312&lt;1, "&lt;1",wat!AF312 ))), "-")</f>
        <v>25.20522220606664</v>
      </c>
      <c r="AG314" s="28">
        <f>IF(ISNUMBER(wat!AG312), IF(wat!AG312=-999,"NA",IF(wat!AG312&gt;99, "&gt;99", IF(wat!AG312&lt;1, "&lt;1",wat!AG312 ))), "-")</f>
        <v>45.202417552998007</v>
      </c>
      <c r="AH314" s="52">
        <f>IF(ISNUMBER(wat!AH312), IF(wat!AH312=-999,"NA",IF(wat!AH312&gt;99, "&gt;99", IF(wat!AH312&lt;1, "&lt;1",wat!AH312 ))), "-")</f>
        <v>66.297182694167816</v>
      </c>
      <c r="AI314" s="53">
        <f>IF(ISNUMBER(wat!AI312), IF(wat!AI312=-999,"NA",IF(wat!AI312&gt;99, "&gt;99", IF(wat!AI312&lt;1, "&lt;1",wat!AI312 ))), "-")</f>
        <v>71.161785149101036</v>
      </c>
      <c r="AJ314" s="53">
        <f>IF(ISNUMBER(wat!AJ312), IF(wat!AJ312=-999,"NA",IF(wat!AJ312&gt;99, "&gt;99", IF(wat!AJ312&lt;1, "&lt;1",wat!AJ312 ))), "-")</f>
        <v>73.52375134470563</v>
      </c>
      <c r="AK314" s="53">
        <f>IF(ISNUMBER(wat!AK312), IF(wat!AK312=-999,"NA",IF(wat!AK312&gt;99, "&gt;99", IF(wat!AK312&lt;1, "&lt;1",wat!AK312 ))), "-")</f>
        <v>66.297182694167816</v>
      </c>
      <c r="AL314" s="29">
        <f>IF(ISNUMBER(wat!AL312), IF(wat!AL312=-999,"NA",wat!AL312), "-")</f>
        <v>0.10887467116117477</v>
      </c>
      <c r="AM314" s="28">
        <f>IF(ISNUMBER(wat!AM312), IF(wat!AM312=-999,"NA",IF(wat!AM312&gt;99, "&gt;99", IF(wat!AM312&lt;1, "&lt;1",wat!AM312 ))), "-")</f>
        <v>76.755272183662811</v>
      </c>
      <c r="AN314" s="28">
        <f>IF(ISNUMBER(wat!AN312), IF(wat!AN312=-999,"NA",IF(wat!AN312&gt;99, "&gt;99", IF(wat!AN312&lt;1, "&lt;1",wat!AN312 ))), "-")</f>
        <v>19.054960699317618</v>
      </c>
      <c r="AO314" s="25">
        <f>IF(ISBLANK(wat!AO312), "", wat!AO312)</f>
        <v>311</v>
      </c>
    </row>
    <row r="315" spans="1:41" hidden="1" x14ac:dyDescent="0.25">
      <c r="A315" s="25" t="str">
        <f>IF(ISBLANK(wat!A313), "", wat!A313)</f>
        <v>Landlocked Developing Countries</v>
      </c>
      <c r="B315" s="56">
        <f>IF(ISBLANK(wat!B313), "", wat!B313)</f>
        <v>2017</v>
      </c>
      <c r="C315" s="54">
        <f>IF(ISNUMBER(wat!C313), wat!C313, "-")</f>
        <v>496988.24987792969</v>
      </c>
      <c r="D315" s="28">
        <f>IF(ISNUMBER(wat!D313), wat!D313, "-")</f>
        <v>30.485269546508789</v>
      </c>
      <c r="E315" s="51">
        <f>IF(ISNUMBER(wat!E313), IF(wat!E313=-999,"NA",IF(wat!E313&gt;99, "&gt;99", IF(wat!E313&lt;1, "&lt;1",wat!E313 ))), "-")</f>
        <v>65.370059929450818</v>
      </c>
      <c r="F315" s="28">
        <f>IF(ISNUMBER(wat!F313), IF(wat!F313=-999,"NA",IF(wat!F313&gt;99, "&gt;99", IF(wat!F313&lt;1, "&lt;1",wat!F313 ))), "-")</f>
        <v>13.930503297674287</v>
      </c>
      <c r="G315" s="28">
        <f>IF(ISNUMBER(wat!G313), IF(wat!G313=-999,"NA",IF(wat!G313&gt;99, "&gt;99", IF(wat!G313&lt;1, "&lt;1",wat!G313 ))), "-")</f>
        <v>14.977867976850888</v>
      </c>
      <c r="H315" s="28">
        <f>IF(ISNUMBER(wat!H313), IF(wat!H313=-999,"NA",IF(wat!H313&gt;99, "&gt;99", IF(wat!H313&lt;1, "&lt;1",wat!H313 ))), "-")</f>
        <v>5.7215687960240018</v>
      </c>
      <c r="I315" s="29">
        <f>IF(ISNUMBER(wat!I313), IF(wat!I313=-999,"NA",wat!I313), "-")</f>
        <v>0.79461485147476196</v>
      </c>
      <c r="J315" s="51">
        <f>IF(ISNUMBER(wat!J313), IF(wat!J313=-999,"NA",IF(wat!J313&gt;99, "&gt;99", wat!J313)), "-")</f>
        <v>54.500976095296004</v>
      </c>
      <c r="K315" s="28">
        <f>IF(ISNUMBER(wat!K313), IF(wat!K313=-999,"NA",IF(wat!K313&gt;99, "&gt;99", IF(wat!K313&lt;1, "&lt;1",wat!K313 ))), "-")</f>
        <v>17.401509807924754</v>
      </c>
      <c r="L315" s="28">
        <f>IF(ISNUMBER(wat!L313), IF(wat!L313=-999,"NA",IF(wat!L313&gt;99, "&gt;99", IF(wat!L313&lt;1, "&lt;1",wat!L313 ))), "-")</f>
        <v>20.139527674734509</v>
      </c>
      <c r="M315" s="28">
        <f>IF(ISNUMBER(wat!M313), IF(wat!M313=-999,"NA",IF(wat!M313&gt;99, "&gt;99", IF(wat!M313&lt;1, "&lt;1",wat!M313 ))), "-")</f>
        <v>7.9579864220447289</v>
      </c>
      <c r="N315" s="29">
        <f>IF(ISNUMBER(wat!N313), IF(wat!N313=-999,"NA",wat!N313), "-")</f>
        <v>0.91057974100112915</v>
      </c>
      <c r="O315" s="51">
        <f>IF(ISNUMBER(wat!O313), IF(wat!O313=-999,"NA",IF(wat!O313&gt;99, "&gt;99", IF(wat!O313&lt;1, "&lt;1",wat!O313 ))), "-")</f>
        <v>90.154536352879504</v>
      </c>
      <c r="P315" s="28">
        <f>IF(ISNUMBER(wat!P313), IF(wat!P313=-999,"NA",IF(wat!P313&gt;99, "&gt;99", IF(wat!P313&lt;1, "&lt;1",wat!P313 ))), "-")</f>
        <v>6.0156622234171415</v>
      </c>
      <c r="Q315" s="28">
        <f>IF(ISNUMBER(wat!Q313), IF(wat!Q313=-999,"NA",IF(wat!Q313&gt;99, "&gt;99", IF(wat!Q313&lt;1, "&lt;1",wat!Q313 ))), "-")</f>
        <v>3.2078745521987124</v>
      </c>
      <c r="R315" s="28" t="str">
        <f>IF(ISNUMBER(wat!R313), IF(wat!R313=-999,"NA",IF(wat!R313&gt;99, "&gt;99", IF(wat!R313&lt;1, "&lt;1",wat!R313 ))), "-")</f>
        <v>&lt;1</v>
      </c>
      <c r="S315" s="29">
        <f>IF(ISNUMBER(wat!S313), IF(wat!S313=-999,"NA",wat!S313), "-")</f>
        <v>0.22469191253185272</v>
      </c>
      <c r="T315" s="52">
        <f>IF(ISNUMBER(wat!T313), IF(wat!T313=-999,"NA",IF(wat!T313&gt;99, "&gt;99", IF(wat!T313&lt;1, "&lt;1",wat!T313 ))), "-")</f>
        <v>34.203200993504893</v>
      </c>
      <c r="U315" s="53">
        <f>IF(ISNUMBER(wat!U313), IF(wat!U313=-999,"NA",IF(wat!U313&gt;99, "&gt;99", IF(wat!U313&lt;1, "&lt;1",wat!U313 ))), "-")</f>
        <v>35.888113733917514</v>
      </c>
      <c r="V315" s="53">
        <f>IF(ISNUMBER(wat!V313), IF(wat!V313=-999,"NA",IF(wat!V313&gt;99, "&gt;99", IF(wat!V313&lt;1, "&lt;1",wat!V313 ))), "-")</f>
        <v>64.716144525000814</v>
      </c>
      <c r="W315" s="53">
        <f>IF(ISNUMBER(wat!W313), IF(wat!W313=-999,"NA",IF(wat!W313&gt;99, "&gt;99", IF(wat!W313&lt;1, "&lt;1",wat!W313 ))), "-")</f>
        <v>39.325668322157043</v>
      </c>
      <c r="X315" s="29">
        <f>IF(ISNUMBER(wat!X313), IF(wat!X313=-999,"NA",wat!X313), "-")</f>
        <v>0.46747192740440369</v>
      </c>
      <c r="Y315" s="28">
        <f>IF(ISNUMBER(wat!Y313), IF(wat!Y313=-999,"NA",IF(wat!Y313&gt;99, "&gt;99", IF(wat!Y313&lt;1, "&lt;1",wat!Y313 ))), "-")</f>
        <v>41.370759386528995</v>
      </c>
      <c r="Z315" s="28">
        <f>IF(ISNUMBER(wat!Z313), IF(wat!Z313=-999,"NA",IF(wat!Z313&gt;99, "&gt;99", IF(wat!Z313&lt;1, "&lt;1",wat!Z313 ))), "-")</f>
        <v>37.929803840596101</v>
      </c>
      <c r="AA315" s="52">
        <f>IF(ISNUMBER(wat!AA313), IF(wat!AA313=-999,"NA",IF(wat!AA313&gt;99, "&gt;99", IF(wat!AA313&lt;1, "&lt;1",wat!AA313 ))), "-")</f>
        <v>20.138026528604179</v>
      </c>
      <c r="AB315" s="53">
        <f>IF(ISNUMBER(wat!AB313), IF(wat!AB313=-999,"NA",IF(wat!AB313&gt;99, "&gt;99", IF(wat!AB313&lt;1, "&lt;1",wat!AB313 ))), "-")</f>
        <v>20.138026528604179</v>
      </c>
      <c r="AC315" s="53">
        <f>IF(ISNUMBER(wat!AC313), IF(wat!AC313=-999,"NA",IF(wat!AC313&gt;99, "&gt;99", IF(wat!AC313&lt;1, "&lt;1",wat!AC313 ))), "-")</f>
        <v>60.676463882533923</v>
      </c>
      <c r="AD315" s="53">
        <f>IF(ISNUMBER(wat!AD313), IF(wat!AD313=-999,"NA",IF(wat!AD313&gt;99, "&gt;99", IF(wat!AD313&lt;1, "&lt;1",wat!AD313 ))), "-")</f>
        <v>27.506921422777431</v>
      </c>
      <c r="AE315" s="29">
        <f>IF(ISNUMBER(wat!AE313), IF(wat!AE313=-999,"NA",wat!AE313), "-")</f>
        <v>0.47425276041030884</v>
      </c>
      <c r="AF315" s="28">
        <f>IF(ISNUMBER(wat!AF313), IF(wat!AF313=-999,"NA",IF(wat!AF313&gt;99, "&gt;99", IF(wat!AF313&lt;1, "&lt;1",wat!AF313 ))), "-")</f>
        <v>25.85432739648974</v>
      </c>
      <c r="AG315" s="28">
        <f>IF(ISNUMBER(wat!AG313), IF(wat!AG313=-999,"NA",IF(wat!AG313&gt;99, "&gt;99", IF(wat!AG313&lt;1, "&lt;1",wat!AG313 ))), "-")</f>
        <v>46.048158506731006</v>
      </c>
      <c r="AH315" s="52">
        <f>IF(ISNUMBER(wat!AH313), IF(wat!AH313=-999,"NA",IF(wat!AH313&gt;99, "&gt;99", IF(wat!AH313&lt;1, "&lt;1",wat!AH313 ))), "-")</f>
        <v>66.275634960628068</v>
      </c>
      <c r="AI315" s="53">
        <f>IF(ISNUMBER(wat!AI313), IF(wat!AI313=-999,"NA",IF(wat!AI313&gt;99, "&gt;99", IF(wat!AI313&lt;1, "&lt;1",wat!AI313 ))), "-")</f>
        <v>71.80260824839803</v>
      </c>
      <c r="AJ315" s="53">
        <f>IF(ISNUMBER(wat!AJ313), IF(wat!AJ313=-999,"NA",IF(wat!AJ313&gt;99, "&gt;99", IF(wat!AJ313&lt;1, "&lt;1",wat!AJ313 ))), "-")</f>
        <v>73.927719325950989</v>
      </c>
      <c r="AK315" s="53">
        <f>IF(ISNUMBER(wat!AK313), IF(wat!AK313=-999,"NA",IF(wat!AK313&gt;99, "&gt;99", IF(wat!AK313&lt;1, "&lt;1",wat!AK313 ))), "-")</f>
        <v>66.275634960628068</v>
      </c>
      <c r="AL315" s="29">
        <f>IF(ISNUMBER(wat!AL313), IF(wat!AL313=-999,"NA",wat!AL313), "-")</f>
        <v>0.10887467116117477</v>
      </c>
      <c r="AM315" s="28">
        <f>IF(ISNUMBER(wat!AM313), IF(wat!AM313=-999,"NA",IF(wat!AM313&gt;99, "&gt;99", IF(wat!AM313&lt;1, "&lt;1",wat!AM313 ))), "-")</f>
        <v>76.752456407741761</v>
      </c>
      <c r="AN315" s="28">
        <f>IF(ISNUMBER(wat!AN313), IF(wat!AN313=-999,"NA",IF(wat!AN313&gt;99, "&gt;99", IF(wat!AN313&lt;1, "&lt;1",wat!AN313 ))), "-")</f>
        <v>19.41774216855487</v>
      </c>
      <c r="AO315" s="25">
        <f>IF(ISBLANK(wat!AO313), "", wat!AO313)</f>
        <v>312</v>
      </c>
    </row>
    <row r="316" spans="1:41" hidden="1" x14ac:dyDescent="0.25">
      <c r="A316" s="25" t="str">
        <f>IF(ISBLANK(wat!A314), "", wat!A314)</f>
        <v>Landlocked Developing Countries</v>
      </c>
      <c r="B316" s="56">
        <f>IF(ISBLANK(wat!B314), "", wat!B314)</f>
        <v>2018</v>
      </c>
      <c r="C316" s="54">
        <f>IF(ISNUMBER(wat!C314), wat!C314, "-")</f>
        <v>508906.02990722656</v>
      </c>
      <c r="D316" s="28">
        <f>IF(ISNUMBER(wat!D314), wat!D314, "-")</f>
        <v>30.752946853637695</v>
      </c>
      <c r="E316" s="51">
        <f>IF(ISNUMBER(wat!E314), IF(wat!E314=-999,"NA",IF(wat!E314&gt;99, "&gt;99", IF(wat!E314&lt;1, "&lt;1",wat!E314 ))), "-")</f>
        <v>66.185027766125756</v>
      </c>
      <c r="F316" s="28">
        <f>IF(ISNUMBER(wat!F314), IF(wat!F314=-999,"NA",IF(wat!F314&gt;99, "&gt;99", IF(wat!F314&lt;1, "&lt;1",wat!F314 ))), "-")</f>
        <v>14.293322920285274</v>
      </c>
      <c r="G316" s="28">
        <f>IF(ISNUMBER(wat!G314), IF(wat!G314=-999,"NA",IF(wat!G314&gt;99, "&gt;99", IF(wat!G314&lt;1, "&lt;1",wat!G314 ))), "-")</f>
        <v>14.355413557991854</v>
      </c>
      <c r="H316" s="28">
        <f>IF(ISNUMBER(wat!H314), IF(wat!H314=-999,"NA",IF(wat!H314&gt;99, "&gt;99", IF(wat!H314&lt;1, "&lt;1",wat!H314 ))), "-")</f>
        <v>5.1662357555971177</v>
      </c>
      <c r="I316" s="29">
        <f>IF(ISNUMBER(wat!I314), IF(wat!I314=-999,"NA",wat!I314), "-")</f>
        <v>0.79461485147476196</v>
      </c>
      <c r="J316" s="51">
        <f>IF(ISNUMBER(wat!J314), IF(wat!J314=-999,"NA",IF(wat!J314&gt;99, "&gt;99", wat!J314)), "-")</f>
        <v>55.409228243166595</v>
      </c>
      <c r="K316" s="28">
        <f>IF(ISNUMBER(wat!K314), IF(wat!K314=-999,"NA",IF(wat!K314&gt;99, "&gt;99", IF(wat!K314&lt;1, "&lt;1",wat!K314 ))), "-")</f>
        <v>17.946788601559724</v>
      </c>
      <c r="L316" s="28">
        <f>IF(ISNUMBER(wat!L314), IF(wat!L314=-999,"NA",IF(wat!L314&gt;99, "&gt;99", IF(wat!L314&lt;1, "&lt;1",wat!L314 ))), "-")</f>
        <v>19.413383228872799</v>
      </c>
      <c r="M316" s="28">
        <f>IF(ISNUMBER(wat!M314), IF(wat!M314=-999,"NA",IF(wat!M314&gt;99, "&gt;99", IF(wat!M314&lt;1, "&lt;1",wat!M314 ))), "-")</f>
        <v>7.2305999264008731</v>
      </c>
      <c r="N316" s="29">
        <f>IF(ISNUMBER(wat!N314), IF(wat!N314=-999,"NA",wat!N314), "-")</f>
        <v>0.91057974100112915</v>
      </c>
      <c r="O316" s="51">
        <f>IF(ISNUMBER(wat!O314), IF(wat!O314=-999,"NA",IF(wat!O314&gt;99, "&gt;99", IF(wat!O314&lt;1, "&lt;1",wat!O314 ))), "-")</f>
        <v>90.44912081550514</v>
      </c>
      <c r="P316" s="28">
        <f>IF(ISNUMBER(wat!P314), IF(wat!P314=-999,"NA",IF(wat!P314&gt;99, "&gt;99", IF(wat!P314&lt;1, "&lt;1",wat!P314 ))), "-")</f>
        <v>6.066738186766587</v>
      </c>
      <c r="Q316" s="28">
        <f>IF(ISNUMBER(wat!Q314), IF(wat!Q314=-999,"NA",IF(wat!Q314&gt;99, "&gt;99", IF(wat!Q314&lt;1, "&lt;1",wat!Q314 ))), "-")</f>
        <v>2.9662770470781039</v>
      </c>
      <c r="R316" s="28" t="str">
        <f>IF(ISNUMBER(wat!R314), IF(wat!R314=-999,"NA",IF(wat!R314&gt;99, "&gt;99", IF(wat!R314&lt;1, "&lt;1",wat!R314 ))), "-")</f>
        <v>&lt;1</v>
      </c>
      <c r="S316" s="29">
        <f>IF(ISNUMBER(wat!S314), IF(wat!S314=-999,"NA",wat!S314), "-")</f>
        <v>0.22469191253185272</v>
      </c>
      <c r="T316" s="52">
        <f>IF(ISNUMBER(wat!T314), IF(wat!T314=-999,"NA",IF(wat!T314&gt;99, "&gt;99", IF(wat!T314&lt;1, "&lt;1",wat!T314 ))), "-")</f>
        <v>34.652266061243949</v>
      </c>
      <c r="U316" s="53">
        <f>IF(ISNUMBER(wat!U314), IF(wat!U314=-999,"NA",IF(wat!U314&gt;99, "&gt;99", IF(wat!U314&lt;1, "&lt;1",wat!U314 ))), "-")</f>
        <v>36.570629794078307</v>
      </c>
      <c r="V316" s="53">
        <f>IF(ISNUMBER(wat!V314), IF(wat!V314=-999,"NA",IF(wat!V314&gt;99, "&gt;99", IF(wat!V314&lt;1, "&lt;1",wat!V314 ))), "-")</f>
        <v>65.653991843685603</v>
      </c>
      <c r="W316" s="53">
        <f>IF(ISNUMBER(wat!W314), IF(wat!W314=-999,"NA",IF(wat!W314&gt;99, "&gt;99", IF(wat!W314&lt;1, "&lt;1",wat!W314 ))), "-")</f>
        <v>39.778693978723972</v>
      </c>
      <c r="X316" s="29">
        <f>IF(ISNUMBER(wat!X314), IF(wat!X314=-999,"NA",wat!X314), "-")</f>
        <v>0.46747192740440369</v>
      </c>
      <c r="Y316" s="28">
        <f>IF(ISNUMBER(wat!Y314), IF(wat!Y314=-999,"NA",IF(wat!Y314&gt;99, "&gt;99", IF(wat!Y314&lt;1, "&lt;1",wat!Y314 ))), "-")</f>
        <v>41.946435716415415</v>
      </c>
      <c r="Z316" s="28">
        <f>IF(ISNUMBER(wat!Z314), IF(wat!Z314=-999,"NA",IF(wat!Z314&gt;99, "&gt;99", IF(wat!Z314&lt;1, "&lt;1",wat!Z314 ))), "-")</f>
        <v>38.531914969995626</v>
      </c>
      <c r="AA316" s="52">
        <f>IF(ISNUMBER(wat!AA314), IF(wat!AA314=-999,"NA",IF(wat!AA314&gt;99, "&gt;99", IF(wat!AA314&lt;1, "&lt;1",wat!AA314 ))), "-")</f>
        <v>20.64382387184186</v>
      </c>
      <c r="AB316" s="53">
        <f>IF(ISNUMBER(wat!AB314), IF(wat!AB314=-999,"NA",IF(wat!AB314&gt;99, "&gt;99", IF(wat!AB314&lt;1, "&lt;1",wat!AB314 ))), "-")</f>
        <v>20.64382387184186</v>
      </c>
      <c r="AC316" s="53">
        <f>IF(ISNUMBER(wat!AC314), IF(wat!AC314=-999,"NA",IF(wat!AC314&gt;99, "&gt;99", IF(wat!AC314&lt;1, "&lt;1",wat!AC314 ))), "-")</f>
        <v>61.799847399515805</v>
      </c>
      <c r="AD316" s="53">
        <f>IF(ISNUMBER(wat!AD314), IF(wat!AD314=-999,"NA",IF(wat!AD314&gt;99, "&gt;99", IF(wat!AD314&lt;1, "&lt;1",wat!AD314 ))), "-")</f>
        <v>28.046922966028465</v>
      </c>
      <c r="AE316" s="29">
        <f>IF(ISNUMBER(wat!AE314), IF(wat!AE314=-999,"NA",wat!AE314), "-")</f>
        <v>0.47425276041030884</v>
      </c>
      <c r="AF316" s="28">
        <f>IF(ISNUMBER(wat!AF314), IF(wat!AF314=-999,"NA",IF(wat!AF314&gt;99, "&gt;99", IF(wat!AF314&lt;1, "&lt;1",wat!AF314 ))), "-")</f>
        <v>26.47712006753175</v>
      </c>
      <c r="AG316" s="28">
        <f>IF(ISNUMBER(wat!AG314), IF(wat!AG314=-999,"NA",IF(wat!AG314&gt;99, "&gt;99", IF(wat!AG314&lt;1, "&lt;1",wat!AG314 ))), "-")</f>
        <v>46.878896777194555</v>
      </c>
      <c r="AH316" s="52">
        <f>IF(ISNUMBER(wat!AH314), IF(wat!AH314=-999,"NA",IF(wat!AH314&gt;99, "&gt;99", IF(wat!AH314&lt;1, "&lt;1",wat!AH314 ))), "-")</f>
        <v>66.195367738783517</v>
      </c>
      <c r="AI316" s="53">
        <f>IF(ISNUMBER(wat!AI314), IF(wat!AI314=-999,"NA",IF(wat!AI314&gt;99, "&gt;99", IF(wat!AI314&lt;1, "&lt;1",wat!AI314 ))), "-")</f>
        <v>72.433351106790184</v>
      </c>
      <c r="AJ316" s="53">
        <f>IF(ISNUMBER(wat!AJ314), IF(wat!AJ314=-999,"NA",IF(wat!AJ314&gt;99, "&gt;99", IF(wat!AJ314&lt;1, "&lt;1",wat!AJ314 ))), "-")</f>
        <v>74.332449818079098</v>
      </c>
      <c r="AK316" s="53">
        <f>IF(ISNUMBER(wat!AK314), IF(wat!AK314=-999,"NA",IF(wat!AK314&gt;99, "&gt;99", IF(wat!AK314&lt;1, "&lt;1",wat!AK314 ))), "-")</f>
        <v>66.195367738783517</v>
      </c>
      <c r="AL316" s="29">
        <f>IF(ISNUMBER(wat!AL314), IF(wat!AL314=-999,"NA",wat!AL314), "-")</f>
        <v>0.10887467116117477</v>
      </c>
      <c r="AM316" s="28">
        <f>IF(ISNUMBER(wat!AM314), IF(wat!AM314=-999,"NA",IF(wat!AM314&gt;99, "&gt;99", IF(wat!AM314&lt;1, "&lt;1",wat!AM314 ))), "-")</f>
        <v>76.779016687210074</v>
      </c>
      <c r="AN316" s="28">
        <f>IF(ISNUMBER(wat!AN314), IF(wat!AN314=-999,"NA",IF(wat!AN314&gt;99, "&gt;99", IF(wat!AN314&lt;1, "&lt;1",wat!AN314 ))), "-")</f>
        <v>19.73684231506164</v>
      </c>
      <c r="AO316" s="25">
        <f>IF(ISBLANK(wat!AO314), "", wat!AO314)</f>
        <v>313</v>
      </c>
    </row>
    <row r="317" spans="1:41" hidden="1" x14ac:dyDescent="0.25">
      <c r="A317" s="25" t="str">
        <f>IF(ISBLANK(wat!A315), "", wat!A315)</f>
        <v>Landlocked Developing Countries</v>
      </c>
      <c r="B317" s="56">
        <f>IF(ISBLANK(wat!B315), "", wat!B315)</f>
        <v>2019</v>
      </c>
      <c r="C317" s="54">
        <f>IF(ISNUMBER(wat!C315), wat!C315, "-")</f>
        <v>520972.68896484375</v>
      </c>
      <c r="D317" s="28">
        <f>IF(ISNUMBER(wat!D315), wat!D315, "-")</f>
        <v>31.03400993347168</v>
      </c>
      <c r="E317" s="51">
        <f>IF(ISNUMBER(wat!E315), IF(wat!E315=-999,"NA",IF(wat!E315&gt;99, "&gt;99", IF(wat!E315&lt;1, "&lt;1",wat!E315 ))), "-")</f>
        <v>67.002994251325958</v>
      </c>
      <c r="F317" s="28">
        <f>IF(ISNUMBER(wat!F315), IF(wat!F315=-999,"NA",IF(wat!F315&gt;99, "&gt;99", IF(wat!F315&lt;1, "&lt;1",wat!F315 ))), "-")</f>
        <v>14.646963085117584</v>
      </c>
      <c r="G317" s="28">
        <f>IF(ISNUMBER(wat!G315), IF(wat!G315=-999,"NA",IF(wat!G315&gt;99, "&gt;99", IF(wat!G315&lt;1, "&lt;1",wat!G315 ))), "-")</f>
        <v>13.730495681099498</v>
      </c>
      <c r="H317" s="28">
        <f>IF(ISNUMBER(wat!H315), IF(wat!H315=-999,"NA",IF(wat!H315&gt;99, "&gt;99", IF(wat!H315&lt;1, "&lt;1",wat!H315 ))), "-")</f>
        <v>4.6195469824569519</v>
      </c>
      <c r="I317" s="29">
        <f>IF(ISNUMBER(wat!I315), IF(wat!I315=-999,"NA",wat!I315), "-")</f>
        <v>0.79461485147476196</v>
      </c>
      <c r="J317" s="51">
        <f>IF(ISNUMBER(wat!J315), IF(wat!J315=-999,"NA",IF(wat!J315&gt;99, "&gt;99", wat!J315)), "-")</f>
        <v>56.317789382465378</v>
      </c>
      <c r="K317" s="28">
        <f>IF(ISNUMBER(wat!K315), IF(wat!K315=-999,"NA",IF(wat!K315&gt;99, "&gt;99", IF(wat!K315&lt;1, "&lt;1",wat!K315 ))), "-")</f>
        <v>18.487228320939614</v>
      </c>
      <c r="L317" s="28">
        <f>IF(ISNUMBER(wat!L315), IF(wat!L315=-999,"NA",IF(wat!L315&gt;99, "&gt;99", IF(wat!L315&lt;1, "&lt;1",wat!L315 ))), "-")</f>
        <v>18.688573739981017</v>
      </c>
      <c r="M317" s="28">
        <f>IF(ISNUMBER(wat!M315), IF(wat!M315=-999,"NA",IF(wat!M315&gt;99, "&gt;99", IF(wat!M315&lt;1, "&lt;1",wat!M315 ))), "-")</f>
        <v>6.5064085566139918</v>
      </c>
      <c r="N317" s="29">
        <f>IF(ISNUMBER(wat!N315), IF(wat!N315=-999,"NA",wat!N315), "-")</f>
        <v>0.91057974100112915</v>
      </c>
      <c r="O317" s="51">
        <f>IF(ISNUMBER(wat!O315), IF(wat!O315=-999,"NA",IF(wat!O315&gt;99, "&gt;99", IF(wat!O315&lt;1, "&lt;1",wat!O315 ))), "-")</f>
        <v>90.748418197400753</v>
      </c>
      <c r="P317" s="28">
        <f>IF(ISNUMBER(wat!P315), IF(wat!P315=-999,"NA",IF(wat!P315&gt;99, "&gt;99", IF(wat!P315&lt;1, "&lt;1",wat!P315 ))), "-")</f>
        <v>6.1128513868184378</v>
      </c>
      <c r="Q317" s="28">
        <f>IF(ISNUMBER(wat!Q315), IF(wat!Q315=-999,"NA",IF(wat!Q315&gt;99, "&gt;99", IF(wat!Q315&lt;1, "&lt;1",wat!Q315 ))), "-")</f>
        <v>2.7123019566607298</v>
      </c>
      <c r="R317" s="28" t="str">
        <f>IF(ISNUMBER(wat!R315), IF(wat!R315=-999,"NA",IF(wat!R315&gt;99, "&gt;99", IF(wat!R315&lt;1, "&lt;1",wat!R315 ))), "-")</f>
        <v>&lt;1</v>
      </c>
      <c r="S317" s="29">
        <f>IF(ISNUMBER(wat!S315), IF(wat!S315=-999,"NA",wat!S315), "-")</f>
        <v>0.22469191253185272</v>
      </c>
      <c r="T317" s="52">
        <f>IF(ISNUMBER(wat!T315), IF(wat!T315=-999,"NA",IF(wat!T315&gt;99, "&gt;99", IF(wat!T315&lt;1, "&lt;1",wat!T315 ))), "-")</f>
        <v>35.102433678352078</v>
      </c>
      <c r="U317" s="53">
        <f>IF(ISNUMBER(wat!U315), IF(wat!U315=-999,"NA",IF(wat!U315&gt;99, "&gt;99", IF(wat!U315&lt;1, "&lt;1",wat!U315 ))), "-")</f>
        <v>37.271786273065324</v>
      </c>
      <c r="V317" s="53">
        <f>IF(ISNUMBER(wat!V315), IF(wat!V315=-999,"NA",IF(wat!V315&gt;99, "&gt;99", IF(wat!V315&lt;1, "&lt;1",wat!V315 ))), "-")</f>
        <v>66.584121705101694</v>
      </c>
      <c r="W317" s="53">
        <f>IF(ISNUMBER(wat!W315), IF(wat!W315=-999,"NA",IF(wat!W315&gt;99, "&gt;99", IF(wat!W315&lt;1, "&lt;1",wat!W315 ))), "-")</f>
        <v>40.219754027131579</v>
      </c>
      <c r="X317" s="29">
        <f>IF(ISNUMBER(wat!X315), IF(wat!X315=-999,"NA",wat!X315), "-")</f>
        <v>0.46747192740440369</v>
      </c>
      <c r="Y317" s="28">
        <f>IF(ISNUMBER(wat!Y315), IF(wat!Y315=-999,"NA",IF(wat!Y315&gt;99, "&gt;99", IF(wat!Y315&lt;1, "&lt;1",wat!Y315 ))), "-")</f>
        <v>42.505919855050841</v>
      </c>
      <c r="Z317" s="28">
        <f>IF(ISNUMBER(wat!Z315), IF(wat!Z315=-999,"NA",IF(wat!Z315&gt;99, "&gt;99", IF(wat!Z315&lt;1, "&lt;1",wat!Z315 ))), "-")</f>
        <v>39.144037481392687</v>
      </c>
      <c r="AA317" s="52">
        <f>IF(ISNUMBER(wat!AA315), IF(wat!AA315=-999,"NA",IF(wat!AA315&gt;99, "&gt;99", IF(wat!AA315&lt;1, "&lt;1",wat!AA315 ))), "-")</f>
        <v>21.157554232010892</v>
      </c>
      <c r="AB317" s="53">
        <f>IF(ISNUMBER(wat!AB315), IF(wat!AB315=-999,"NA",IF(wat!AB315&gt;99, "&gt;99", IF(wat!AB315&lt;1, "&lt;1",wat!AB315 ))), "-")</f>
        <v>21.157554232010892</v>
      </c>
      <c r="AC317" s="53">
        <f>IF(ISNUMBER(wat!AC315), IF(wat!AC315=-999,"NA",IF(wat!AC315&gt;99, "&gt;99", IF(wat!AC315&lt;1, "&lt;1",wat!AC315 ))), "-")</f>
        <v>62.90974909958792</v>
      </c>
      <c r="AD317" s="53">
        <f>IF(ISNUMBER(wat!AD315), IF(wat!AD315=-999,"NA",IF(wat!AD315&gt;99, "&gt;99", IF(wat!AD315&lt;1, "&lt;1",wat!AD315 ))), "-")</f>
        <v>28.577617775083841</v>
      </c>
      <c r="AE317" s="29">
        <f>IF(ISNUMBER(wat!AE315), IF(wat!AE315=-999,"NA",wat!AE315), "-")</f>
        <v>0.47425276041030884</v>
      </c>
      <c r="AF317" s="28">
        <f>IF(ISNUMBER(wat!AF315), IF(wat!AF315=-999,"NA",IF(wat!AF315&gt;99, "&gt;99", IF(wat!AF315&lt;1, "&lt;1",wat!AF315 ))), "-")</f>
        <v>27.07692894912585</v>
      </c>
      <c r="AG317" s="28">
        <f>IF(ISNUMBER(wat!AG315), IF(wat!AG315=-999,"NA",IF(wat!AG315&gt;99, "&gt;99", IF(wat!AG315&lt;1, "&lt;1",wat!AG315 ))), "-")</f>
        <v>47.72808875427917</v>
      </c>
      <c r="AH317" s="52">
        <f>IF(ISNUMBER(wat!AH315), IF(wat!AH315=-999,"NA",IF(wat!AH315&gt;99, "&gt;99", IF(wat!AH315&lt;1, "&lt;1",wat!AH315 ))), "-")</f>
        <v>66.091739564950672</v>
      </c>
      <c r="AI317" s="53">
        <f>IF(ISNUMBER(wat!AI315), IF(wat!AI315=-999,"NA",IF(wat!AI315&gt;99, "&gt;99", IF(wat!AI315&lt;1, "&lt;1",wat!AI315 ))), "-")</f>
        <v>73.081982295949203</v>
      </c>
      <c r="AJ317" s="53">
        <f>IF(ISNUMBER(wat!AJ315), IF(wat!AJ315=-999,"NA",IF(wat!AJ315&gt;99, "&gt;99", IF(wat!AJ315&lt;1, "&lt;1",wat!AJ315 ))), "-")</f>
        <v>74.749573825651041</v>
      </c>
      <c r="AK317" s="53">
        <f>IF(ISNUMBER(wat!AK315), IF(wat!AK315=-999,"NA",IF(wat!AK315&gt;99, "&gt;99", IF(wat!AK315&lt;1, "&lt;1",wat!AK315 ))), "-")</f>
        <v>66.091739564950672</v>
      </c>
      <c r="AL317" s="29">
        <f>IF(ISNUMBER(wat!AL315), IF(wat!AL315=-999,"NA",wat!AL315), "-")</f>
        <v>0.10887467116117477</v>
      </c>
      <c r="AM317" s="28">
        <f>IF(ISNUMBER(wat!AM315), IF(wat!AM315=-999,"NA",IF(wat!AM315&gt;99, "&gt;99", IF(wat!AM315&lt;1, "&lt;1",wat!AM315 ))), "-")</f>
        <v>76.793324047442553</v>
      </c>
      <c r="AN317" s="28">
        <f>IF(ISNUMBER(wat!AN315), IF(wat!AN315=-999,"NA",IF(wat!AN315&gt;99, "&gt;99", IF(wat!AN315&lt;1, "&lt;1",wat!AN315 ))), "-")</f>
        <v>20.067945536776634</v>
      </c>
      <c r="AO317" s="25">
        <f>IF(ISBLANK(wat!AO315), "", wat!AO315)</f>
        <v>314</v>
      </c>
    </row>
    <row r="318" spans="1:41" x14ac:dyDescent="0.25">
      <c r="A318" s="25" t="str">
        <f>IF(ISBLANK(wat!A316), "", wat!A316)</f>
        <v>Landlocked Developing Countries</v>
      </c>
      <c r="B318" s="56">
        <f>IF(ISBLANK(wat!B316), "", wat!B316)</f>
        <v>2020</v>
      </c>
      <c r="C318" s="54">
        <f>IF(ISNUMBER(wat!C316), wat!C316, "-")</f>
        <v>533143.39898681641</v>
      </c>
      <c r="D318" s="28">
        <f>IF(ISNUMBER(wat!D316), wat!D316, "-")</f>
        <v>31.328113555908203</v>
      </c>
      <c r="E318" s="51">
        <f>IF(ISNUMBER(wat!E316), IF(wat!E316=-999,"NA",IF(wat!E316&gt;99, "&gt;99", IF(wat!E316&lt;1, "&lt;1",wat!E316 ))), "-")</f>
        <v>67.730975381596863</v>
      </c>
      <c r="F318" s="28">
        <f>IF(ISNUMBER(wat!F316), IF(wat!F316=-999,"NA",IF(wat!F316&gt;99, "&gt;99", IF(wat!F316&lt;1, "&lt;1",wat!F316 ))), "-")</f>
        <v>14.962400342118412</v>
      </c>
      <c r="G318" s="28">
        <f>IF(ISNUMBER(wat!G316), IF(wat!G316=-999,"NA",IF(wat!G316&gt;99, "&gt;99", IF(wat!G316&lt;1, "&lt;1",wat!G316 ))), "-")</f>
        <v>13.122421791130925</v>
      </c>
      <c r="H318" s="28">
        <f>IF(ISNUMBER(wat!H316), IF(wat!H316=-999,"NA",IF(wat!H316&gt;99, "&gt;99", IF(wat!H316&lt;1, "&lt;1",wat!H316 ))), "-")</f>
        <v>4.1842024851538024</v>
      </c>
      <c r="I318" s="29">
        <f>IF(ISNUMBER(wat!I316), IF(wat!I316=-999,"NA",wat!I316), "-")</f>
        <v>0.79461485147476196</v>
      </c>
      <c r="J318" s="51">
        <f>IF(ISNUMBER(wat!J316), IF(wat!J316=-999,"NA",IF(wat!J316&gt;99, "&gt;99", wat!J316)), "-")</f>
        <v>57.143233967544994</v>
      </c>
      <c r="K318" s="28">
        <f>IF(ISNUMBER(wat!K316), IF(wat!K316=-999,"NA",IF(wat!K316&gt;99, "&gt;99", IF(wat!K316&lt;1, "&lt;1",wat!K316 ))), "-")</f>
        <v>18.965057791322103</v>
      </c>
      <c r="L318" s="28">
        <f>IF(ISNUMBER(wat!L316), IF(wat!L316=-999,"NA",IF(wat!L316&gt;99, "&gt;99", IF(wat!L316&lt;1, "&lt;1",wat!L316 ))), "-")</f>
        <v>17.969630677685515</v>
      </c>
      <c r="M318" s="28">
        <f>IF(ISNUMBER(wat!M316), IF(wat!M316=-999,"NA",IF(wat!M316&gt;99, "&gt;99", IF(wat!M316&lt;1, "&lt;1",wat!M316 ))), "-")</f>
        <v>5.9220775634473837</v>
      </c>
      <c r="N318" s="29">
        <f>IF(ISNUMBER(wat!N316), IF(wat!N316=-999,"NA",wat!N316), "-")</f>
        <v>0.91057974100112915</v>
      </c>
      <c r="O318" s="51">
        <f>IF(ISNUMBER(wat!O316), IF(wat!O316=-999,"NA",IF(wat!O316&gt;99, "&gt;99", IF(wat!O316&lt;1, "&lt;1",wat!O316 ))), "-")</f>
        <v>90.93952909830675</v>
      </c>
      <c r="P318" s="28">
        <f>IF(ISNUMBER(wat!P316), IF(wat!P316=-999,"NA",IF(wat!P316&gt;99, "&gt;99", IF(wat!P316&lt;1, "&lt;1",wat!P316 ))), "-")</f>
        <v>6.1884910025406734</v>
      </c>
      <c r="Q318" s="28">
        <f>IF(ISNUMBER(wat!Q316), IF(wat!Q316=-999,"NA",IF(wat!Q316&gt;99, "&gt;99", IF(wat!Q316&lt;1, "&lt;1",wat!Q316 ))), "-")</f>
        <v>2.497236186788133</v>
      </c>
      <c r="R318" s="28" t="str">
        <f>IF(ISNUMBER(wat!R316), IF(wat!R316=-999,"NA",IF(wat!R316&gt;99, "&gt;99", IF(wat!R316&lt;1, "&lt;1",wat!R316 ))), "-")</f>
        <v>&lt;1</v>
      </c>
      <c r="S318" s="29">
        <f>IF(ISNUMBER(wat!S316), IF(wat!S316=-999,"NA",wat!S316), "-")</f>
        <v>0.22469191253185272</v>
      </c>
      <c r="T318" s="52">
        <f>IF(ISNUMBER(wat!T316), IF(wat!T316=-999,"NA",IF(wat!T316&gt;99, "&gt;99", IF(wat!T316&lt;1, "&lt;1",wat!T316 ))), "-")</f>
        <v>35.454355860601297</v>
      </c>
      <c r="U318" s="53">
        <f>IF(ISNUMBER(wat!U316), IF(wat!U316=-999,"NA",IF(wat!U316&gt;99, "&gt;99", IF(wat!U316&lt;1, "&lt;1",wat!U316 ))), "-")</f>
        <v>37.866511374268931</v>
      </c>
      <c r="V318" s="53">
        <f>IF(ISNUMBER(wat!V316), IF(wat!V316=-999,"NA",IF(wat!V316&gt;99, "&gt;99", IF(wat!V316&lt;1, "&lt;1",wat!V316 ))), "-")</f>
        <v>67.408263405554692</v>
      </c>
      <c r="W318" s="53">
        <f>IF(ISNUMBER(wat!W316), IF(wat!W316=-999,"NA",IF(wat!W316&gt;99, "&gt;99", IF(wat!W316&lt;1, "&lt;1",wat!W316 ))), "-")</f>
        <v>40.626257999480799</v>
      </c>
      <c r="X318" s="29">
        <f>IF(ISNUMBER(wat!X316), IF(wat!X316=-999,"NA",wat!X316), "-")</f>
        <v>0.46747192740440369</v>
      </c>
      <c r="Y318" s="28">
        <f>IF(ISNUMBER(wat!Y316), IF(wat!Y316=-999,"NA",IF(wat!Y316&gt;99, "&gt;99", IF(wat!Y316&lt;1, "&lt;1",wat!Y316 ))), "-")</f>
        <v>43.009161167093723</v>
      </c>
      <c r="Z318" s="28">
        <f>IF(ISNUMBER(wat!Z316), IF(wat!Z316=-999,"NA",IF(wat!Z316&gt;99, "&gt;99", IF(wat!Z316&lt;1, "&lt;1",wat!Z316 ))), "-")</f>
        <v>39.684214556621562</v>
      </c>
      <c r="AA318" s="52">
        <f>IF(ISNUMBER(wat!AA316), IF(wat!AA316=-999,"NA",IF(wat!AA316&gt;99, "&gt;99", IF(wat!AA316&lt;1, "&lt;1",wat!AA316 ))), "-")</f>
        <v>21.537943080688933</v>
      </c>
      <c r="AB318" s="53">
        <f>IF(ISNUMBER(wat!AB316), IF(wat!AB316=-999,"NA",IF(wat!AB316&gt;99, "&gt;99", IF(wat!AB316&lt;1, "&lt;1",wat!AB316 ))), "-")</f>
        <v>21.537943080688933</v>
      </c>
      <c r="AC318" s="53">
        <f>IF(ISNUMBER(wat!AC316), IF(wat!AC316=-999,"NA",IF(wat!AC316&gt;99, "&gt;99", IF(wat!AC316&lt;1, "&lt;1",wat!AC316 ))), "-")</f>
        <v>63.895517671639766</v>
      </c>
      <c r="AD318" s="53">
        <f>IF(ISNUMBER(wat!AD316), IF(wat!AD316=-999,"NA",IF(wat!AD316&gt;99, "&gt;99", IF(wat!AD316&lt;1, "&lt;1",wat!AD316 ))), "-")</f>
        <v>29.069266952658758</v>
      </c>
      <c r="AE318" s="29">
        <f>IF(ISNUMBER(wat!AE316), IF(wat!AE316=-999,"NA",wat!AE316), "-")</f>
        <v>0.47425276041030884</v>
      </c>
      <c r="AF318" s="28">
        <f>IF(ISNUMBER(wat!AF316), IF(wat!AF316=-999,"NA",IF(wat!AF316&gt;99, "&gt;99", IF(wat!AF316&lt;1, "&lt;1",wat!AF316 ))), "-")</f>
        <v>27.619659228551413</v>
      </c>
      <c r="AG318" s="28">
        <f>IF(ISNUMBER(wat!AG316), IF(wat!AG316=-999,"NA",IF(wat!AG316&gt;99, "&gt;99", IF(wat!AG316&lt;1, "&lt;1",wat!AG316 ))), "-")</f>
        <v>48.48863253031567</v>
      </c>
      <c r="AH318" s="52">
        <f>IF(ISNUMBER(wat!AH316), IF(wat!AH316=-999,"NA",IF(wat!AH316&gt;99, "&gt;99", IF(wat!AH316&lt;1, "&lt;1",wat!AH316 ))), "-")</f>
        <v>65.959426912599866</v>
      </c>
      <c r="AI318" s="53">
        <f>IF(ISNUMBER(wat!AI316), IF(wat!AI316=-999,"NA",IF(wat!AI316&gt;99, "&gt;99", IF(wat!AI316&lt;1, "&lt;1",wat!AI316 ))), "-")</f>
        <v>73.65907825100301</v>
      </c>
      <c r="AJ318" s="53">
        <f>IF(ISNUMBER(wat!AJ316), IF(wat!AJ316=-999,"NA",IF(wat!AJ316&gt;99, "&gt;99", IF(wat!AJ316&lt;1, "&lt;1",wat!AJ316 ))), "-")</f>
        <v>75.108277297212652</v>
      </c>
      <c r="AK318" s="53">
        <f>IF(ISNUMBER(wat!AK316), IF(wat!AK316=-999,"NA",IF(wat!AK316&gt;99, "&gt;99", IF(wat!AK316&lt;1, "&lt;1",wat!AK316 ))), "-")</f>
        <v>65.959426912599866</v>
      </c>
      <c r="AL318" s="29">
        <f>IF(ISNUMBER(wat!AL316), IF(wat!AL316=-999,"NA",wat!AL316), "-")</f>
        <v>0.10887467116117477</v>
      </c>
      <c r="AM318" s="28">
        <f>IF(ISNUMBER(wat!AM316), IF(wat!AM316=-999,"NA",IF(wat!AM316&gt;99, "&gt;99", IF(wat!AM316&lt;1, "&lt;1",wat!AM316 ))), "-")</f>
        <v>76.743274863940044</v>
      </c>
      <c r="AN318" s="28">
        <f>IF(ISNUMBER(wat!AN316), IF(wat!AN316=-999,"NA",IF(wat!AN316&gt;99, "&gt;99", IF(wat!AN316&lt;1, "&lt;1",wat!AN316 ))), "-")</f>
        <v>20.384745236907396</v>
      </c>
      <c r="AO318" s="25">
        <f>IF(ISBLANK(wat!AO316), "", wat!AO316)</f>
        <v>315</v>
      </c>
    </row>
    <row r="319" spans="1:41" hidden="1" x14ac:dyDescent="0.25">
      <c r="A319" s="25" t="str">
        <f>IF(ISBLANK(wat!A317), "", wat!A317)</f>
        <v>Small Island Developing States</v>
      </c>
      <c r="B319" s="56">
        <f>IF(ISBLANK(wat!B317), "", wat!B317)</f>
        <v>2000</v>
      </c>
      <c r="C319" s="54">
        <f>IF(ISNUMBER(wat!C317), wat!C317, "-")</f>
        <v>55106.094065189362</v>
      </c>
      <c r="D319" s="28">
        <f>IF(ISNUMBER(wat!D317), wat!D317, "-")</f>
        <v>56.639915466308594</v>
      </c>
      <c r="E319" s="51">
        <f>IF(ISNUMBER(wat!E317), IF(wat!E317=-999,"NA",IF(wat!E317&gt;99, "&gt;99", IF(wat!E317&lt;1, "&lt;1",wat!E317 ))), "-")</f>
        <v>80.244126012378885</v>
      </c>
      <c r="F319" s="28">
        <f>IF(ISNUMBER(wat!F317), IF(wat!F317=-999,"NA",IF(wat!F317&gt;99, "&gt;99", IF(wat!F317&lt;1, "&lt;1",wat!F317 ))), "-")</f>
        <v>2.726042827456852</v>
      </c>
      <c r="G319" s="28">
        <f>IF(ISNUMBER(wat!G317), IF(wat!G317=-999,"NA",IF(wat!G317&gt;99, "&gt;99", IF(wat!G317&lt;1, "&lt;1",wat!G317 ))), "-")</f>
        <v>8.6620136681844428</v>
      </c>
      <c r="H319" s="28">
        <f>IF(ISNUMBER(wat!H317), IF(wat!H317=-999,"NA",IF(wat!H317&gt;99, "&gt;99", IF(wat!H317&lt;1, "&lt;1",wat!H317 ))), "-")</f>
        <v>8.3678174919798192</v>
      </c>
      <c r="I319" s="29">
        <f>IF(ISNUMBER(wat!I317), IF(wat!I317=-999,"NA",wat!I317), "-")</f>
        <v>0.13959991931915283</v>
      </c>
      <c r="J319" s="51">
        <f>IF(ISNUMBER(wat!J317), IF(wat!J317=-999,"NA",IF(wat!J317&gt;99, "&gt;99", wat!J317)), "-")</f>
        <v>60.672499538414584</v>
      </c>
      <c r="K319" s="28">
        <f>IF(ISNUMBER(wat!K317), IF(wat!K317=-999,"NA",IF(wat!K317&gt;99, "&gt;99", IF(wat!K317&lt;1, "&lt;1",wat!K317 ))), "-")</f>
        <v>4.4466971564217053</v>
      </c>
      <c r="L319" s="28">
        <f>IF(ISNUMBER(wat!L317), IF(wat!L317=-999,"NA",IF(wat!L317&gt;99, "&gt;99", IF(wat!L317&lt;1, "&lt;1",wat!L317 ))), "-")</f>
        <v>16.437114593203837</v>
      </c>
      <c r="M319" s="28">
        <f>IF(ISNUMBER(wat!M317), IF(wat!M317=-999,"NA",IF(wat!M317&gt;99, "&gt;99", IF(wat!M317&lt;1, "&lt;1",wat!M317 ))), "-")</f>
        <v>18.443688711959876</v>
      </c>
      <c r="N319" s="29">
        <f>IF(ISNUMBER(wat!N317), IF(wat!N317=-999,"NA",wat!N317), "-")</f>
        <v>0.15614946186542511</v>
      </c>
      <c r="O319" s="51">
        <f>IF(ISNUMBER(wat!O317), IF(wat!O317=-999,"NA",IF(wat!O317&gt;99, "&gt;99", IF(wat!O317&lt;1, "&lt;1",wat!O317 ))), "-")</f>
        <v>95.22697518183179</v>
      </c>
      <c r="P319" s="28">
        <f>IF(ISNUMBER(wat!P317), IF(wat!P317=-999,"NA",IF(wat!P317&gt;99, "&gt;99", IF(wat!P317&lt;1, "&lt;1",wat!P317 ))), "-")</f>
        <v>1.4088143160874584</v>
      </c>
      <c r="Q319" s="28">
        <f>IF(ISNUMBER(wat!Q317), IF(wat!Q317=-999,"NA",IF(wat!Q317&gt;99, "&gt;99", IF(wat!Q317&lt;1, "&lt;1",wat!Q317 ))), "-")</f>
        <v>2.7098684107746487</v>
      </c>
      <c r="R319" s="28" t="str">
        <f>IF(ISNUMBER(wat!R317), IF(wat!R317=-999,"NA",IF(wat!R317&gt;99, "&gt;99", IF(wat!R317&lt;1, "&lt;1",wat!R317 ))), "-")</f>
        <v>&lt;1</v>
      </c>
      <c r="S319" s="29">
        <f>IF(ISNUMBER(wat!S317), IF(wat!S317=-999,"NA",wat!S317), "-")</f>
        <v>-6.4363377168774605E-3</v>
      </c>
      <c r="T319" s="52" t="str">
        <f>IF(ISNUMBER(wat!T317), IF(wat!T317=-999,"NA",IF(wat!T317&gt;99, "&gt;99", IF(wat!T317&lt;1, "&lt;1",wat!T317 ))), "-")</f>
        <v>-</v>
      </c>
      <c r="U319" s="53">
        <f>IF(ISNUMBER(wat!U317), IF(wat!U317=-999,"NA",IF(wat!U317&gt;99, "&gt;99", IF(wat!U317&lt;1, "&lt;1",wat!U317 ))), "-")</f>
        <v>64.912272180200162</v>
      </c>
      <c r="V319" s="53">
        <f>IF(ISNUMBER(wat!V317), IF(wat!V317=-999,"NA",IF(wat!V317&gt;99, "&gt;99", IF(wat!V317&lt;1, "&lt;1",wat!V317 ))), "-")</f>
        <v>66.268834612321726</v>
      </c>
      <c r="W319" s="53" t="str">
        <f>IF(ISNUMBER(wat!W317), IF(wat!W317=-999,"NA",IF(wat!W317&gt;99, "&gt;99", IF(wat!W317&lt;1, "&lt;1",wat!W317 ))), "-")</f>
        <v>-</v>
      </c>
      <c r="X319" s="29" t="str">
        <f>IF(ISNUMBER(wat!X317), IF(wat!X317=-999,"NA",wat!X317), "-")</f>
        <v>-</v>
      </c>
      <c r="Y319" s="28">
        <f>IF(ISNUMBER(wat!Y317), IF(wat!Y317=-999,"NA",IF(wat!Y317&gt;99, "&gt;99", IF(wat!Y317&lt;1, "&lt;1",wat!Y317 ))), "-")</f>
        <v>66.626814404229634</v>
      </c>
      <c r="Z319" s="28">
        <f>IF(ISNUMBER(wat!Z317), IF(wat!Z317=-999,"NA",IF(wat!Z317&gt;99, "&gt;99", IF(wat!Z317&lt;1, "&lt;1",wat!Z317 ))), "-")</f>
        <v>16.343354435606138</v>
      </c>
      <c r="AA319" s="52" t="str">
        <f>IF(ISNUMBER(wat!AA317), IF(wat!AA317=-999,"NA",IF(wat!AA317&gt;99, "&gt;99", IF(wat!AA317&lt;1, "&lt;1",wat!AA317 ))), "-")</f>
        <v>-</v>
      </c>
      <c r="AB319" s="53">
        <f>IF(ISNUMBER(wat!AB317), IF(wat!AB317=-999,"NA",IF(wat!AB317&gt;99, "&gt;99", IF(wat!AB317&lt;1, "&lt;1",wat!AB317 ))), "-")</f>
        <v>41.244231243239703</v>
      </c>
      <c r="AC319" s="53">
        <f>IF(ISNUMBER(wat!AC317), IF(wat!AC317=-999,"NA",IF(wat!AC317&gt;99, "&gt;99", IF(wat!AC317&lt;1, "&lt;1",wat!AC317 ))), "-")</f>
        <v>48.755902037109749</v>
      </c>
      <c r="AD319" s="53" t="str">
        <f>IF(ISNUMBER(wat!AD317), IF(wat!AD317=-999,"NA",IF(wat!AD317&gt;99, "&gt;99", IF(wat!AD317&lt;1, "&lt;1",wat!AD317 ))), "-")</f>
        <v>-</v>
      </c>
      <c r="AE319" s="29" t="str">
        <f>IF(ISNUMBER(wat!AE317), IF(wat!AE317=-999,"NA",wat!AE317), "-")</f>
        <v>-</v>
      </c>
      <c r="AF319" s="28">
        <f>IF(ISNUMBER(wat!AF317), IF(wat!AF317=-999,"NA",IF(wat!AF317&gt;99, "&gt;99", IF(wat!AF317&lt;1, "&lt;1",wat!AF317 ))), "-")</f>
        <v>41.827342541497771</v>
      </c>
      <c r="AG319" s="28">
        <f>IF(ISNUMBER(wat!AG317), IF(wat!AG317=-999,"NA",IF(wat!AG317&gt;99, "&gt;99", IF(wat!AG317&lt;1, "&lt;1",wat!AG317 ))), "-")</f>
        <v>23.291854153338537</v>
      </c>
      <c r="AH319" s="52" t="str">
        <f>IF(ISNUMBER(wat!AH317), IF(wat!AH317=-999,"NA",IF(wat!AH317&gt;99, "&gt;99", IF(wat!AH317&lt;1, "&lt;1",wat!AH317 ))), "-")</f>
        <v>-</v>
      </c>
      <c r="AI319" s="53">
        <f>IF(ISNUMBER(wat!AI317), IF(wat!AI317=-999,"NA",IF(wat!AI317&gt;99, "&gt;99", IF(wat!AI317&lt;1, "&lt;1",wat!AI317 ))), "-")</f>
        <v>83.031087617767767</v>
      </c>
      <c r="AJ319" s="53">
        <f>IF(ISNUMBER(wat!AJ317), IF(wat!AJ317=-999,"NA",IF(wat!AJ317&gt;99, "&gt;99", IF(wat!AJ317&lt;1, "&lt;1",wat!AJ317 ))), "-")</f>
        <v>79.675672705575735</v>
      </c>
      <c r="AK319" s="53" t="str">
        <f>IF(ISNUMBER(wat!AK317), IF(wat!AK317=-999,"NA",IF(wat!AK317&gt;99, "&gt;99", IF(wat!AK317&lt;1, "&lt;1",wat!AK317 ))), "-")</f>
        <v>-</v>
      </c>
      <c r="AL319" s="29" t="str">
        <f>IF(ISNUMBER(wat!AL317), IF(wat!AL317=-999,"NA",wat!AL317), "-")</f>
        <v>-</v>
      </c>
      <c r="AM319" s="28">
        <f>IF(ISNUMBER(wat!AM317), IF(wat!AM317=-999,"NA",IF(wat!AM317&gt;99, "&gt;99", IF(wat!AM317&lt;1, "&lt;1",wat!AM317 ))), "-")</f>
        <v>85.611784679027224</v>
      </c>
      <c r="AN319" s="28">
        <f>IF(ISNUMBER(wat!AN317), IF(wat!AN317=-999,"NA",IF(wat!AN317&gt;99, "&gt;99", IF(wat!AN317&lt;1, "&lt;1",wat!AN317 ))), "-")</f>
        <v>11.024004818892049</v>
      </c>
      <c r="AO319" s="25">
        <f>IF(ISBLANK(wat!AO317), "", wat!AO317)</f>
        <v>316</v>
      </c>
    </row>
    <row r="320" spans="1:41" hidden="1" x14ac:dyDescent="0.25">
      <c r="A320" s="25" t="str">
        <f>IF(ISBLANK(wat!A318), "", wat!A318)</f>
        <v>Small Island Developing States</v>
      </c>
      <c r="B320" s="56">
        <f>IF(ISBLANK(wat!B318), "", wat!B318)</f>
        <v>2001</v>
      </c>
      <c r="C320" s="54">
        <f>IF(ISNUMBER(wat!C318), wat!C318, "-")</f>
        <v>55738.948901772499</v>
      </c>
      <c r="D320" s="28">
        <f>IF(ISNUMBER(wat!D318), wat!D318, "-")</f>
        <v>56.974922180175781</v>
      </c>
      <c r="E320" s="51">
        <f>IF(ISNUMBER(wat!E318), IF(wat!E318=-999,"NA",IF(wat!E318&gt;99, "&gt;99", IF(wat!E318&lt;1, "&lt;1",wat!E318 ))), "-")</f>
        <v>80.428037255001328</v>
      </c>
      <c r="F320" s="28">
        <f>IF(ISNUMBER(wat!F318), IF(wat!F318=-999,"NA",IF(wat!F318&gt;99, "&gt;99", IF(wat!F318&lt;1, "&lt;1",wat!F318 ))), "-")</f>
        <v>2.7309516790277759</v>
      </c>
      <c r="G320" s="28">
        <f>IF(ISNUMBER(wat!G318), IF(wat!G318=-999,"NA",IF(wat!G318&gt;99, "&gt;99", IF(wat!G318&lt;1, "&lt;1",wat!G318 ))), "-")</f>
        <v>8.6279020038193188</v>
      </c>
      <c r="H320" s="28">
        <f>IF(ISNUMBER(wat!H318), IF(wat!H318=-999,"NA",IF(wat!H318&gt;99, "&gt;99", IF(wat!H318&lt;1, "&lt;1",wat!H318 ))), "-")</f>
        <v>8.2131090621515703</v>
      </c>
      <c r="I320" s="29">
        <f>IF(ISNUMBER(wat!I318), IF(wat!I318=-999,"NA",wat!I318), "-")</f>
        <v>0.13959991931915283</v>
      </c>
      <c r="J320" s="51">
        <f>IF(ISNUMBER(wat!J318), IF(wat!J318=-999,"NA",IF(wat!J318&gt;99, "&gt;99", wat!J318)), "-")</f>
        <v>60.852679231652715</v>
      </c>
      <c r="K320" s="28">
        <f>IF(ISNUMBER(wat!K318), IF(wat!K318=-999,"NA",IF(wat!K318&gt;99, "&gt;99", IF(wat!K318&lt;1, "&lt;1",wat!K318 ))), "-")</f>
        <v>4.4233784329257011</v>
      </c>
      <c r="L320" s="28">
        <f>IF(ISNUMBER(wat!L318), IF(wat!L318=-999,"NA",IF(wat!L318&gt;99, "&gt;99", IF(wat!L318&lt;1, "&lt;1",wat!L318 ))), "-")</f>
        <v>16.480456617825467</v>
      </c>
      <c r="M320" s="28">
        <f>IF(ISNUMBER(wat!M318), IF(wat!M318=-999,"NA",IF(wat!M318&gt;99, "&gt;99", IF(wat!M318&lt;1, "&lt;1",wat!M318 ))), "-")</f>
        <v>18.243485717596119</v>
      </c>
      <c r="N320" s="29">
        <f>IF(ISNUMBER(wat!N318), IF(wat!N318=-999,"NA",wat!N318), "-")</f>
        <v>0.15614946186542511</v>
      </c>
      <c r="O320" s="51">
        <f>IF(ISNUMBER(wat!O318), IF(wat!O318=-999,"NA",IF(wat!O318&gt;99, "&gt;99", IF(wat!O318&lt;1, "&lt;1",wat!O318 ))), "-")</f>
        <v>95.210528430677357</v>
      </c>
      <c r="P320" s="28">
        <f>IF(ISNUMBER(wat!P318), IF(wat!P318=-999,"NA",IF(wat!P318&gt;99, "&gt;99", IF(wat!P318&lt;1, "&lt;1",wat!P318 ))), "-")</f>
        <v>1.4529019248559323</v>
      </c>
      <c r="Q320" s="28">
        <f>IF(ISNUMBER(wat!Q318), IF(wat!Q318=-999,"NA",IF(wat!Q318&gt;99, "&gt;99", IF(wat!Q318&lt;1, "&lt;1",wat!Q318 ))), "-")</f>
        <v>2.6979807408921834</v>
      </c>
      <c r="R320" s="28" t="str">
        <f>IF(ISNUMBER(wat!R318), IF(wat!R318=-999,"NA",IF(wat!R318&gt;99, "&gt;99", IF(wat!R318&lt;1, "&lt;1",wat!R318 ))), "-")</f>
        <v>&lt;1</v>
      </c>
      <c r="S320" s="29">
        <f>IF(ISNUMBER(wat!S318), IF(wat!S318=-999,"NA",wat!S318), "-")</f>
        <v>-6.4363377168774605E-3</v>
      </c>
      <c r="T320" s="52" t="str">
        <f>IF(ISNUMBER(wat!T318), IF(wat!T318=-999,"NA",IF(wat!T318&gt;99, "&gt;99", IF(wat!T318&lt;1, "&lt;1",wat!T318 ))), "-")</f>
        <v>-</v>
      </c>
      <c r="U320" s="53">
        <f>IF(ISNUMBER(wat!U318), IF(wat!U318=-999,"NA",IF(wat!U318&gt;99, "&gt;99", IF(wat!U318&lt;1, "&lt;1",wat!U318 ))), "-")</f>
        <v>65.075038777289635</v>
      </c>
      <c r="V320" s="53">
        <f>IF(ISNUMBER(wat!V318), IF(wat!V318=-999,"NA",IF(wat!V318&gt;99, "&gt;99", IF(wat!V318&lt;1, "&lt;1",wat!V318 ))), "-")</f>
        <v>66.430180402926368</v>
      </c>
      <c r="W320" s="53" t="str">
        <f>IF(ISNUMBER(wat!W318), IF(wat!W318=-999,"NA",IF(wat!W318&gt;99, "&gt;99", IF(wat!W318&lt;1, "&lt;1",wat!W318 ))), "-")</f>
        <v>-</v>
      </c>
      <c r="X320" s="29" t="str">
        <f>IF(ISNUMBER(wat!X318), IF(wat!X318=-999,"NA",wat!X318), "-")</f>
        <v>-</v>
      </c>
      <c r="Y320" s="28">
        <f>IF(ISNUMBER(wat!Y318), IF(wat!Y318=-999,"NA",IF(wat!Y318&gt;99, "&gt;99", IF(wat!Y318&lt;1, "&lt;1",wat!Y318 ))), "-")</f>
        <v>66.889966157027985</v>
      </c>
      <c r="Z320" s="28">
        <f>IF(ISNUMBER(wat!Z318), IF(wat!Z318=-999,"NA",IF(wat!Z318&gt;99, "&gt;99", IF(wat!Z318&lt;1, "&lt;1",wat!Z318 ))), "-")</f>
        <v>16.269022777001123</v>
      </c>
      <c r="AA320" s="52" t="str">
        <f>IF(ISNUMBER(wat!AA318), IF(wat!AA318=-999,"NA",IF(wat!AA318&gt;99, "&gt;99", IF(wat!AA318&lt;1, "&lt;1",wat!AA318 ))), "-")</f>
        <v>-</v>
      </c>
      <c r="AB320" s="53">
        <f>IF(ISNUMBER(wat!AB318), IF(wat!AB318=-999,"NA",IF(wat!AB318&gt;99, "&gt;99", IF(wat!AB318&lt;1, "&lt;1",wat!AB318 ))), "-")</f>
        <v>41.527100332879577</v>
      </c>
      <c r="AC320" s="53">
        <f>IF(ISNUMBER(wat!AC318), IF(wat!AC318=-999,"NA",IF(wat!AC318&gt;99, "&gt;99", IF(wat!AC318&lt;1, "&lt;1",wat!AC318 ))), "-")</f>
        <v>48.881182770723633</v>
      </c>
      <c r="AD320" s="53" t="str">
        <f>IF(ISNUMBER(wat!AD318), IF(wat!AD318=-999,"NA",IF(wat!AD318&gt;99, "&gt;99", IF(wat!AD318&lt;1, "&lt;1",wat!AD318 ))), "-")</f>
        <v>-</v>
      </c>
      <c r="AE320" s="29" t="str">
        <f>IF(ISNUMBER(wat!AE318), IF(wat!AE318=-999,"NA",wat!AE318), "-")</f>
        <v>-</v>
      </c>
      <c r="AF320" s="28">
        <f>IF(ISNUMBER(wat!AF318), IF(wat!AF318=-999,"NA",IF(wat!AF318&gt;99, "&gt;99", IF(wat!AF318&lt;1, "&lt;1",wat!AF318 ))), "-")</f>
        <v>42.395027583235908</v>
      </c>
      <c r="AG320" s="28">
        <f>IF(ISNUMBER(wat!AG318), IF(wat!AG318=-999,"NA",IF(wat!AG318&gt;99, "&gt;99", IF(wat!AG318&lt;1, "&lt;1",wat!AG318 ))), "-")</f>
        <v>22.881030081342509</v>
      </c>
      <c r="AH320" s="52" t="str">
        <f>IF(ISNUMBER(wat!AH318), IF(wat!AH318=-999,"NA",IF(wat!AH318&gt;99, "&gt;99", IF(wat!AH318&lt;1, "&lt;1",wat!AH318 ))), "-")</f>
        <v>-</v>
      </c>
      <c r="AI320" s="53">
        <f>IF(ISNUMBER(wat!AI318), IF(wat!AI318=-999,"NA",IF(wat!AI318&gt;99, "&gt;99", IF(wat!AI318&lt;1, "&lt;1",wat!AI318 ))), "-")</f>
        <v>82.857456097820929</v>
      </c>
      <c r="AJ320" s="53">
        <f>IF(ISNUMBER(wat!AJ318), IF(wat!AJ318=-999,"NA",IF(wat!AJ318&gt;99, "&gt;99", IF(wat!AJ318&lt;1, "&lt;1",wat!AJ318 ))), "-")</f>
        <v>79.682448950585496</v>
      </c>
      <c r="AK320" s="53" t="str">
        <f>IF(ISNUMBER(wat!AK318), IF(wat!AK318=-999,"NA",IF(wat!AK318&gt;99, "&gt;99", IF(wat!AK318&lt;1, "&lt;1",wat!AK318 ))), "-")</f>
        <v>-</v>
      </c>
      <c r="AL320" s="29" t="str">
        <f>IF(ISNUMBER(wat!AL318), IF(wat!AL318=-999,"NA",wat!AL318), "-")</f>
        <v>-</v>
      </c>
      <c r="AM320" s="28">
        <f>IF(ISNUMBER(wat!AM318), IF(wat!AM318=-999,"NA",IF(wat!AM318&gt;99, "&gt;99", IF(wat!AM318&lt;1, "&lt;1",wat!AM318 ))), "-")</f>
        <v>85.387518322133118</v>
      </c>
      <c r="AN320" s="28">
        <f>IF(ISNUMBER(wat!AN318), IF(wat!AN318=-999,"NA",IF(wat!AN318&gt;99, "&gt;99", IF(wat!AN318&lt;1, "&lt;1",wat!AN318 ))), "-")</f>
        <v>11.275912033400164</v>
      </c>
      <c r="AO320" s="25">
        <f>IF(ISBLANK(wat!AO318), "", wat!AO318)</f>
        <v>317</v>
      </c>
    </row>
    <row r="321" spans="1:41" hidden="1" x14ac:dyDescent="0.25">
      <c r="A321" s="25" t="str">
        <f>IF(ISBLANK(wat!A319), "", wat!A319)</f>
        <v>Small Island Developing States</v>
      </c>
      <c r="B321" s="56">
        <f>IF(ISBLANK(wat!B319), "", wat!B319)</f>
        <v>2002</v>
      </c>
      <c r="C321" s="54">
        <f>IF(ISNUMBER(wat!C319), wat!C319, "-")</f>
        <v>57260.303463339806</v>
      </c>
      <c r="D321" s="28">
        <f>IF(ISNUMBER(wat!D319), wat!D319, "-")</f>
        <v>56.771030426025391</v>
      </c>
      <c r="E321" s="51">
        <f>IF(ISNUMBER(wat!E319), IF(wat!E319=-999,"NA",IF(wat!E319&gt;99, "&gt;99", IF(wat!E319&lt;1, "&lt;1",wat!E319 ))), "-")</f>
        <v>80.0995070241447</v>
      </c>
      <c r="F321" s="28">
        <f>IF(ISNUMBER(wat!F319), IF(wat!F319=-999,"NA",IF(wat!F319&gt;99, "&gt;99", IF(wat!F319&lt;1, "&lt;1",wat!F319 ))), "-")</f>
        <v>2.7778032649364812</v>
      </c>
      <c r="G321" s="28">
        <f>IF(ISNUMBER(wat!G319), IF(wat!G319=-999,"NA",IF(wat!G319&gt;99, "&gt;99", IF(wat!G319&lt;1, "&lt;1",wat!G319 ))), "-")</f>
        <v>9.0768012899232566</v>
      </c>
      <c r="H321" s="28">
        <f>IF(ISNUMBER(wat!H319), IF(wat!H319=-999,"NA",IF(wat!H319&gt;99, "&gt;99", IF(wat!H319&lt;1, "&lt;1",wat!H319 ))), "-")</f>
        <v>8.0458884209955635</v>
      </c>
      <c r="I321" s="29">
        <f>IF(ISNUMBER(wat!I319), IF(wat!I319=-999,"NA",wat!I319), "-")</f>
        <v>0.13959991931915283</v>
      </c>
      <c r="J321" s="51">
        <f>IF(ISNUMBER(wat!J319), IF(wat!J319=-999,"NA",IF(wat!J319&gt;99, "&gt;99", wat!J319)), "-")</f>
        <v>60.464610058086144</v>
      </c>
      <c r="K321" s="28">
        <f>IF(ISNUMBER(wat!K319), IF(wat!K319=-999,"NA",IF(wat!K319&gt;99, "&gt;99", IF(wat!K319&lt;1, "&lt;1",wat!K319 ))), "-")</f>
        <v>4.4663047329965044</v>
      </c>
      <c r="L321" s="28">
        <f>IF(ISNUMBER(wat!L319), IF(wat!L319=-999,"NA",IF(wat!L319&gt;99, "&gt;99", IF(wat!L319&lt;1, "&lt;1",wat!L319 ))), "-")</f>
        <v>17.291615351993851</v>
      </c>
      <c r="M321" s="28">
        <f>IF(ISNUMBER(wat!M319), IF(wat!M319=-999,"NA",IF(wat!M319&gt;99, "&gt;99", IF(wat!M319&lt;1, "&lt;1",wat!M319 ))), "-")</f>
        <v>17.77746985692351</v>
      </c>
      <c r="N321" s="29">
        <f>IF(ISNUMBER(wat!N319), IF(wat!N319=-999,"NA",wat!N319), "-")</f>
        <v>0.15614946186542511</v>
      </c>
      <c r="O321" s="51">
        <f>IF(ISNUMBER(wat!O319), IF(wat!O319=-999,"NA",IF(wat!O319&gt;99, "&gt;99", IF(wat!O319&lt;1, "&lt;1",wat!O319 ))), "-")</f>
        <v>95.050730380804509</v>
      </c>
      <c r="P321" s="28">
        <f>IF(ISNUMBER(wat!P319), IF(wat!P319=-999,"NA",IF(wat!P319&gt;99, "&gt;99", IF(wat!P319&lt;1, "&lt;1",wat!P319 ))), "-")</f>
        <v>1.4920738674486729</v>
      </c>
      <c r="Q321" s="28">
        <f>IF(ISNUMBER(wat!Q319), IF(wat!Q319=-999,"NA",IF(wat!Q319&gt;99, "&gt;99", IF(wat!Q319&lt;1, "&lt;1",wat!Q319 ))), "-")</f>
        <v>2.8215349529159521</v>
      </c>
      <c r="R321" s="28" t="str">
        <f>IF(ISNUMBER(wat!R319), IF(wat!R319=-999,"NA",IF(wat!R319&gt;99, "&gt;99", IF(wat!R319&lt;1, "&lt;1",wat!R319 ))), "-")</f>
        <v>&lt;1</v>
      </c>
      <c r="S321" s="29">
        <f>IF(ISNUMBER(wat!S319), IF(wat!S319=-999,"NA",wat!S319), "-")</f>
        <v>-6.4363377168774605E-3</v>
      </c>
      <c r="T321" s="52" t="str">
        <f>IF(ISNUMBER(wat!T319), IF(wat!T319=-999,"NA",IF(wat!T319&gt;99, "&gt;99", IF(wat!T319&lt;1, "&lt;1",wat!T319 ))), "-")</f>
        <v>-</v>
      </c>
      <c r="U321" s="53">
        <f>IF(ISNUMBER(wat!U319), IF(wat!U319=-999,"NA",IF(wat!U319&gt;99, "&gt;99", IF(wat!U319&lt;1, "&lt;1",wat!U319 ))), "-")</f>
        <v>64.677894343341151</v>
      </c>
      <c r="V321" s="53">
        <f>IF(ISNUMBER(wat!V319), IF(wat!V319=-999,"NA",IF(wat!V319&gt;99, "&gt;99", IF(wat!V319&lt;1, "&lt;1",wat!V319 ))), "-")</f>
        <v>66.090384901087916</v>
      </c>
      <c r="W321" s="53" t="str">
        <f>IF(ISNUMBER(wat!W319), IF(wat!W319=-999,"NA",IF(wat!W319&gt;99, "&gt;99", IF(wat!W319&lt;1, "&lt;1",wat!W319 ))), "-")</f>
        <v>-</v>
      </c>
      <c r="X321" s="29" t="str">
        <f>IF(ISNUMBER(wat!X319), IF(wat!X319=-999,"NA",wat!X319), "-")</f>
        <v>-</v>
      </c>
      <c r="Y321" s="28">
        <f>IF(ISNUMBER(wat!Y319), IF(wat!Y319=-999,"NA",IF(wat!Y319&gt;99, "&gt;99", IF(wat!Y319&lt;1, "&lt;1",wat!Y319 ))), "-")</f>
        <v>66.31475781454688</v>
      </c>
      <c r="Z321" s="28">
        <f>IF(ISNUMBER(wat!Z319), IF(wat!Z319=-999,"NA",IF(wat!Z319&gt;99, "&gt;99", IF(wat!Z319&lt;1, "&lt;1",wat!Z319 ))), "-")</f>
        <v>16.562552474534318</v>
      </c>
      <c r="AA321" s="52" t="str">
        <f>IF(ISNUMBER(wat!AA319), IF(wat!AA319=-999,"NA",IF(wat!AA319&gt;99, "&gt;99", IF(wat!AA319&lt;1, "&lt;1",wat!AA319 ))), "-")</f>
        <v>-</v>
      </c>
      <c r="AB321" s="53">
        <f>IF(ISNUMBER(wat!AB319), IF(wat!AB319=-999,"NA",IF(wat!AB319&gt;99, "&gt;99", IF(wat!AB319&lt;1, "&lt;1",wat!AB319 ))), "-")</f>
        <v>41.258321271301249</v>
      </c>
      <c r="AC321" s="53">
        <f>IF(ISNUMBER(wat!AC319), IF(wat!AC319=-999,"NA",IF(wat!AC319&gt;99, "&gt;99", IF(wat!AC319&lt;1, "&lt;1",wat!AC319 ))), "-")</f>
        <v>48.631608429213294</v>
      </c>
      <c r="AD321" s="53" t="str">
        <f>IF(ISNUMBER(wat!AD319), IF(wat!AD319=-999,"NA",IF(wat!AD319&gt;99, "&gt;99", IF(wat!AD319&lt;1, "&lt;1",wat!AD319 ))), "-")</f>
        <v>-</v>
      </c>
      <c r="AE321" s="29" t="str">
        <f>IF(ISNUMBER(wat!AE319), IF(wat!AE319=-999,"NA",wat!AE319), "-")</f>
        <v>-</v>
      </c>
      <c r="AF321" s="28">
        <f>IF(ISNUMBER(wat!AF319), IF(wat!AF319=-999,"NA",IF(wat!AF319&gt;99, "&gt;99", IF(wat!AF319&lt;1, "&lt;1",wat!AF319 ))), "-")</f>
        <v>42.073971718764561</v>
      </c>
      <c r="AG321" s="28">
        <f>IF(ISNUMBER(wat!AG319), IF(wat!AG319=-999,"NA",IF(wat!AG319&gt;99, "&gt;99", IF(wat!AG319&lt;1, "&lt;1",wat!AG319 ))), "-")</f>
        <v>22.856943072318089</v>
      </c>
      <c r="AH321" s="52" t="str">
        <f>IF(ISNUMBER(wat!AH319), IF(wat!AH319=-999,"NA",IF(wat!AH319&gt;99, "&gt;99", IF(wat!AH319&lt;1, "&lt;1",wat!AH319 ))), "-")</f>
        <v>-</v>
      </c>
      <c r="AI321" s="53">
        <f>IF(ISNUMBER(wat!AI319), IF(wat!AI319=-999,"NA",IF(wat!AI319&gt;99, "&gt;99", IF(wat!AI319&lt;1, "&lt;1",wat!AI319 ))), "-")</f>
        <v>82.511004128403769</v>
      </c>
      <c r="AJ321" s="53">
        <f>IF(ISNUMBER(wat!AJ319), IF(wat!AJ319=-999,"NA",IF(wat!AJ319&gt;99, "&gt;99", IF(wat!AJ319&lt;1, "&lt;1",wat!AJ319 ))), "-")</f>
        <v>79.38457574389912</v>
      </c>
      <c r="AK321" s="53" t="str">
        <f>IF(ISNUMBER(wat!AK319), IF(wat!AK319=-999,"NA",IF(wat!AK319&gt;99, "&gt;99", IF(wat!AK319&lt;1, "&lt;1",wat!AK319 ))), "-")</f>
        <v>-</v>
      </c>
      <c r="AL321" s="29" t="str">
        <f>IF(ISNUMBER(wat!AL319), IF(wat!AL319=-999,"NA",wat!AL319), "-")</f>
        <v>-</v>
      </c>
      <c r="AM321" s="28">
        <f>IF(ISNUMBER(wat!AM319), IF(wat!AM319=-999,"NA",IF(wat!AM319&gt;99, "&gt;99", IF(wat!AM319&lt;1, "&lt;1",wat!AM319 ))), "-")</f>
        <v>84.773189935480374</v>
      </c>
      <c r="AN321" s="28">
        <f>IF(ISNUMBER(wat!AN319), IF(wat!AN319=-999,"NA",IF(wat!AN319&gt;99, "&gt;99", IF(wat!AN319&lt;1, "&lt;1",wat!AN319 ))), "-")</f>
        <v>11.769614312772813</v>
      </c>
      <c r="AO321" s="25">
        <f>IF(ISBLANK(wat!AO319), "", wat!AO319)</f>
        <v>318</v>
      </c>
    </row>
    <row r="322" spans="1:41" hidden="1" x14ac:dyDescent="0.25">
      <c r="A322" s="25" t="str">
        <f>IF(ISBLANK(wat!A320), "", wat!A320)</f>
        <v>Small Island Developing States</v>
      </c>
      <c r="B322" s="56">
        <f>IF(ISBLANK(wat!B320), "", wat!B320)</f>
        <v>2003</v>
      </c>
      <c r="C322" s="54">
        <f>IF(ISNUMBER(wat!C320), wat!C320, "-")</f>
        <v>57872.574125170708</v>
      </c>
      <c r="D322" s="28">
        <f>IF(ISNUMBER(wat!D320), wat!D320, "-")</f>
        <v>57.134891510009766</v>
      </c>
      <c r="E322" s="51">
        <f>IF(ISNUMBER(wat!E320), IF(wat!E320=-999,"NA",IF(wat!E320&gt;99, "&gt;99", IF(wat!E320&lt;1, "&lt;1",wat!E320 ))), "-")</f>
        <v>80.280429353992062</v>
      </c>
      <c r="F322" s="28">
        <f>IF(ISNUMBER(wat!F320), IF(wat!F320=-999,"NA",IF(wat!F320&gt;99, "&gt;99", IF(wat!F320&lt;1, "&lt;1",wat!F320 ))), "-")</f>
        <v>2.7832782778412746</v>
      </c>
      <c r="G322" s="28">
        <f>IF(ISNUMBER(wat!G320), IF(wat!G320=-999,"NA",IF(wat!G320&gt;99, "&gt;99", IF(wat!G320&lt;1, "&lt;1",wat!G320 ))), "-")</f>
        <v>9.0407061777627895</v>
      </c>
      <c r="H322" s="28">
        <f>IF(ISNUMBER(wat!H320), IF(wat!H320=-999,"NA",IF(wat!H320&gt;99, "&gt;99", IF(wat!H320&lt;1, "&lt;1",wat!H320 ))), "-")</f>
        <v>7.8955861904038791</v>
      </c>
      <c r="I322" s="29">
        <f>IF(ISNUMBER(wat!I320), IF(wat!I320=-999,"NA",wat!I320), "-")</f>
        <v>0.13959991931915283</v>
      </c>
      <c r="J322" s="51">
        <f>IF(ISNUMBER(wat!J320), IF(wat!J320=-999,"NA",IF(wat!J320&gt;99, "&gt;99", wat!J320)), "-")</f>
        <v>60.604050720875513</v>
      </c>
      <c r="K322" s="28">
        <f>IF(ISNUMBER(wat!K320), IF(wat!K320=-999,"NA",IF(wat!K320&gt;99, "&gt;99", IF(wat!K320&lt;1, "&lt;1",wat!K320 ))), "-")</f>
        <v>4.4542189244625368</v>
      </c>
      <c r="L322" s="28">
        <f>IF(ISNUMBER(wat!L320), IF(wat!L320=-999,"NA",IF(wat!L320&gt;99, "&gt;99", IF(wat!L320&lt;1, "&lt;1",wat!L320 ))), "-")</f>
        <v>17.341308815206055</v>
      </c>
      <c r="M322" s="28">
        <f>IF(ISNUMBER(wat!M320), IF(wat!M320=-999,"NA",IF(wat!M320&gt;99, "&gt;99", IF(wat!M320&lt;1, "&lt;1",wat!M320 ))), "-")</f>
        <v>17.600421539455901</v>
      </c>
      <c r="N322" s="29">
        <f>IF(ISNUMBER(wat!N320), IF(wat!N320=-999,"NA",wat!N320), "-")</f>
        <v>0.15614946186542511</v>
      </c>
      <c r="O322" s="51">
        <f>IF(ISNUMBER(wat!O320), IF(wat!O320=-999,"NA",IF(wat!O320&gt;99, "&gt;99", IF(wat!O320&lt;1, "&lt;1",wat!O320 ))), "-")</f>
        <v>95.042514925110311</v>
      </c>
      <c r="P322" s="28">
        <f>IF(ISNUMBER(wat!P320), IF(wat!P320=-999,"NA",IF(wat!P320&gt;99, "&gt;99", IF(wat!P320&lt;1, "&lt;1",wat!P320 ))), "-")</f>
        <v>1.5296650359750961</v>
      </c>
      <c r="Q322" s="28">
        <f>IF(ISNUMBER(wat!Q320), IF(wat!Q320=-999,"NA",IF(wat!Q320&gt;99, "&gt;99", IF(wat!Q320&lt;1, "&lt;1",wat!Q320 ))), "-")</f>
        <v>2.8132286154641593</v>
      </c>
      <c r="R322" s="28" t="str">
        <f>IF(ISNUMBER(wat!R320), IF(wat!R320=-999,"NA",IF(wat!R320&gt;99, "&gt;99", IF(wat!R320&lt;1, "&lt;1",wat!R320 ))), "-")</f>
        <v>&lt;1</v>
      </c>
      <c r="S322" s="29">
        <f>IF(ISNUMBER(wat!S320), IF(wat!S320=-999,"NA",wat!S320), "-")</f>
        <v>-6.4363377168774605E-3</v>
      </c>
      <c r="T322" s="52" t="str">
        <f>IF(ISNUMBER(wat!T320), IF(wat!T320=-999,"NA",IF(wat!T320&gt;99, "&gt;99", IF(wat!T320&lt;1, "&lt;1",wat!T320 ))), "-")</f>
        <v>-</v>
      </c>
      <c r="U322" s="53">
        <f>IF(ISNUMBER(wat!U320), IF(wat!U320=-999,"NA",IF(wat!U320&gt;99, "&gt;99", IF(wat!U320&lt;1, "&lt;1",wat!U320 ))), "-")</f>
        <v>64.798894241110474</v>
      </c>
      <c r="V322" s="53">
        <f>IF(ISNUMBER(wat!V320), IF(wat!V320=-999,"NA",IF(wat!V320&gt;99, "&gt;99", IF(wat!V320&lt;1, "&lt;1",wat!V320 ))), "-")</f>
        <v>66.258672747449907</v>
      </c>
      <c r="W322" s="53" t="str">
        <f>IF(ISNUMBER(wat!W320), IF(wat!W320=-999,"NA",IF(wat!W320&gt;99, "&gt;99", IF(wat!W320&lt;1, "&lt;1",wat!W320 ))), "-")</f>
        <v>-</v>
      </c>
      <c r="X322" s="29" t="str">
        <f>IF(ISNUMBER(wat!X320), IF(wat!X320=-999,"NA",wat!X320), "-")</f>
        <v>-</v>
      </c>
      <c r="Y322" s="28">
        <f>IF(ISNUMBER(wat!Y320), IF(wat!Y320=-999,"NA",IF(wat!Y320&gt;99, "&gt;99", IF(wat!Y320&lt;1, "&lt;1",wat!Y320 ))), "-")</f>
        <v>66.29411920131129</v>
      </c>
      <c r="Z322" s="28">
        <f>IF(ISNUMBER(wat!Z320), IF(wat!Z320=-999,"NA",IF(wat!Z320&gt;99, "&gt;99", IF(wat!Z320&lt;1, "&lt;1",wat!Z320 ))), "-")</f>
        <v>16.769588430522099</v>
      </c>
      <c r="AA322" s="52" t="str">
        <f>IF(ISNUMBER(wat!AA320), IF(wat!AA320=-999,"NA",IF(wat!AA320&gt;99, "&gt;99", IF(wat!AA320&lt;1, "&lt;1",wat!AA320 ))), "-")</f>
        <v>-</v>
      </c>
      <c r="AB322" s="53">
        <f>IF(ISNUMBER(wat!AB320), IF(wat!AB320=-999,"NA",IF(wat!AB320&gt;99, "&gt;99", IF(wat!AB320&lt;1, "&lt;1",wat!AB320 ))), "-")</f>
        <v>41.474674428600864</v>
      </c>
      <c r="AC322" s="53">
        <f>IF(ISNUMBER(wat!AC320), IF(wat!AC320=-999,"NA",IF(wat!AC320&gt;99, "&gt;99", IF(wat!AC320&lt;1, "&lt;1",wat!AC320 ))), "-")</f>
        <v>48.773664140670718</v>
      </c>
      <c r="AD322" s="53" t="str">
        <f>IF(ISNUMBER(wat!AD320), IF(wat!AD320=-999,"NA",IF(wat!AD320&gt;99, "&gt;99", IF(wat!AD320&lt;1, "&lt;1",wat!AD320 ))), "-")</f>
        <v>-</v>
      </c>
      <c r="AE322" s="29" t="str">
        <f>IF(ISNUMBER(wat!AE320), IF(wat!AE320=-999,"NA",wat!AE320), "-")</f>
        <v>-</v>
      </c>
      <c r="AF322" s="28">
        <f>IF(ISNUMBER(wat!AF320), IF(wat!AF320=-999,"NA",IF(wat!AF320&gt;99, "&gt;99", IF(wat!AF320&lt;1, "&lt;1",wat!AF320 ))), "-")</f>
        <v>42.122385857132862</v>
      </c>
      <c r="AG322" s="28">
        <f>IF(ISNUMBER(wat!AG320), IF(wat!AG320=-999,"NA",IF(wat!AG320&gt;99, "&gt;99", IF(wat!AG320&lt;1, "&lt;1",wat!AG320 ))), "-")</f>
        <v>22.935883788205182</v>
      </c>
      <c r="AH322" s="52" t="str">
        <f>IF(ISNUMBER(wat!AH320), IF(wat!AH320=-999,"NA",IF(wat!AH320&gt;99, "&gt;99", IF(wat!AH320&lt;1, "&lt;1",wat!AH320 ))), "-")</f>
        <v>-</v>
      </c>
      <c r="AI322" s="53">
        <f>IF(ISNUMBER(wat!AI320), IF(wat!AI320=-999,"NA",IF(wat!AI320&gt;99, "&gt;99", IF(wat!AI320&lt;1, "&lt;1",wat!AI320 ))), "-")</f>
        <v>82.29775087330114</v>
      </c>
      <c r="AJ322" s="53">
        <f>IF(ISNUMBER(wat!AJ320), IF(wat!AJ320=-999,"NA",IF(wat!AJ320&gt;99, "&gt;99", IF(wat!AJ320&lt;1, "&lt;1",wat!AJ320 ))), "-")</f>
        <v>79.376696042085896</v>
      </c>
      <c r="AK322" s="53" t="str">
        <f>IF(ISNUMBER(wat!AK320), IF(wat!AK320=-999,"NA",IF(wat!AK320&gt;99, "&gt;99", IF(wat!AK320&lt;1, "&lt;1",wat!AK320 ))), "-")</f>
        <v>-</v>
      </c>
      <c r="AL322" s="29" t="str">
        <f>IF(ISNUMBER(wat!AL320), IF(wat!AL320=-999,"NA",wat!AL320), "-")</f>
        <v>-</v>
      </c>
      <c r="AM322" s="28">
        <f>IF(ISNUMBER(wat!AM320), IF(wat!AM320=-999,"NA",IF(wat!AM320&gt;99, "&gt;99", IF(wat!AM320&lt;1, "&lt;1",wat!AM320 ))), "-")</f>
        <v>84.428817799637727</v>
      </c>
      <c r="AN322" s="28">
        <f>IF(ISNUMBER(wat!AN320), IF(wat!AN320=-999,"NA",IF(wat!AN320&gt;99, "&gt;99", IF(wat!AN320&lt;1, "&lt;1",wat!AN320 ))), "-")</f>
        <v>12.143362161447662</v>
      </c>
      <c r="AO322" s="25">
        <f>IF(ISBLANK(wat!AO320), "", wat!AO320)</f>
        <v>319</v>
      </c>
    </row>
    <row r="323" spans="1:41" hidden="1" x14ac:dyDescent="0.25">
      <c r="A323" s="25" t="str">
        <f>IF(ISBLANK(wat!A321), "", wat!A321)</f>
        <v>Small Island Developing States</v>
      </c>
      <c r="B323" s="56">
        <f>IF(ISBLANK(wat!B321), "", wat!B321)</f>
        <v>2004</v>
      </c>
      <c r="C323" s="54">
        <f>IF(ISNUMBER(wat!C321), wat!C321, "-")</f>
        <v>58506.750543355942</v>
      </c>
      <c r="D323" s="28">
        <f>IF(ISNUMBER(wat!D321), wat!D321, "-")</f>
        <v>57.423213958740234</v>
      </c>
      <c r="E323" s="51">
        <f>IF(ISNUMBER(wat!E321), IF(wat!E321=-999,"NA",IF(wat!E321&gt;99, "&gt;99", IF(wat!E321&lt;1, "&lt;1",wat!E321 ))), "-")</f>
        <v>80.403713456205352</v>
      </c>
      <c r="F323" s="28">
        <f>IF(ISNUMBER(wat!F321), IF(wat!F321=-999,"NA",IF(wat!F321&gt;99, "&gt;99", IF(wat!F321&lt;1, "&lt;1",wat!F321 ))), "-")</f>
        <v>2.8095502186332966</v>
      </c>
      <c r="G323" s="28">
        <f>IF(ISNUMBER(wat!G321), IF(wat!G321=-999,"NA",IF(wat!G321&gt;99, "&gt;99", IF(wat!G321&lt;1, "&lt;1",wat!G321 ))), "-")</f>
        <v>9.0394027694681967</v>
      </c>
      <c r="H323" s="28">
        <f>IF(ISNUMBER(wat!H321), IF(wat!H321=-999,"NA",IF(wat!H321&gt;99, "&gt;99", IF(wat!H321&lt;1, "&lt;1",wat!H321 ))), "-")</f>
        <v>7.7473335556931655</v>
      </c>
      <c r="I323" s="29">
        <f>IF(ISNUMBER(wat!I321), IF(wat!I321=-999,"NA",wat!I321), "-")</f>
        <v>0.13959991931915283</v>
      </c>
      <c r="J323" s="51">
        <f>IF(ISNUMBER(wat!J321), IF(wat!J321=-999,"NA",IF(wat!J321&gt;99, "&gt;99", wat!J321)), "-")</f>
        <v>60.637639956384234</v>
      </c>
      <c r="K323" s="28">
        <f>IF(ISNUMBER(wat!K321), IF(wat!K321=-999,"NA",IF(wat!K321&gt;99, "&gt;99", IF(wat!K321&lt;1, "&lt;1",wat!K321 ))), "-")</f>
        <v>4.4910363096934294</v>
      </c>
      <c r="L323" s="28">
        <f>IF(ISNUMBER(wat!L321), IF(wat!L321=-999,"NA",IF(wat!L321&gt;99, "&gt;99", IF(wat!L321&lt;1, "&lt;1",wat!L321 ))), "-")</f>
        <v>17.465387192233628</v>
      </c>
      <c r="M323" s="28">
        <f>IF(ISNUMBER(wat!M321), IF(wat!M321=-999,"NA",IF(wat!M321&gt;99, "&gt;99", IF(wat!M321&lt;1, "&lt;1",wat!M321 ))), "-")</f>
        <v>17.405936541688696</v>
      </c>
      <c r="N323" s="29">
        <f>IF(ISNUMBER(wat!N321), IF(wat!N321=-999,"NA",wat!N321), "-")</f>
        <v>0.15614946186542511</v>
      </c>
      <c r="O323" s="51">
        <f>IF(ISNUMBER(wat!O321), IF(wat!O321=-999,"NA",IF(wat!O321&gt;99, "&gt;99", IF(wat!O321&lt;1, "&lt;1",wat!O321 ))), "-")</f>
        <v>95.059386670356844</v>
      </c>
      <c r="P323" s="28">
        <f>IF(ISNUMBER(wat!P321), IF(wat!P321=-999,"NA",IF(wat!P321&gt;99, "&gt;99", IF(wat!P321&lt;1, "&lt;1",wat!P321 ))), "-")</f>
        <v>1.5628023025576712</v>
      </c>
      <c r="Q323" s="28">
        <f>IF(ISNUMBER(wat!Q321), IF(wat!Q321=-999,"NA",IF(wat!Q321&gt;99, "&gt;99", IF(wat!Q321&lt;1, "&lt;1",wat!Q321 ))), "-")</f>
        <v>2.7919063932773258</v>
      </c>
      <c r="R323" s="28" t="str">
        <f>IF(ISNUMBER(wat!R321), IF(wat!R321=-999,"NA",IF(wat!R321&gt;99, "&gt;99", IF(wat!R321&lt;1, "&lt;1",wat!R321 ))), "-")</f>
        <v>&lt;1</v>
      </c>
      <c r="S323" s="29">
        <f>IF(ISNUMBER(wat!S321), IF(wat!S321=-999,"NA",wat!S321), "-")</f>
        <v>-6.4363377168774605E-3</v>
      </c>
      <c r="T323" s="52" t="str">
        <f>IF(ISNUMBER(wat!T321), IF(wat!T321=-999,"NA",IF(wat!T321&gt;99, "&gt;99", IF(wat!T321&lt;1, "&lt;1",wat!T321 ))), "-")</f>
        <v>-</v>
      </c>
      <c r="U323" s="53">
        <f>IF(ISNUMBER(wat!U321), IF(wat!U321=-999,"NA",IF(wat!U321&gt;99, "&gt;99", IF(wat!U321&lt;1, "&lt;1",wat!U321 ))), "-")</f>
        <v>64.889876462451653</v>
      </c>
      <c r="V323" s="53">
        <f>IF(ISNUMBER(wat!V321), IF(wat!V321=-999,"NA",IF(wat!V321&gt;99, "&gt;99", IF(wat!V321&lt;1, "&lt;1",wat!V321 ))), "-")</f>
        <v>66.4067545160366</v>
      </c>
      <c r="W323" s="53" t="str">
        <f>IF(ISNUMBER(wat!W321), IF(wat!W321=-999,"NA",IF(wat!W321&gt;99, "&gt;99", IF(wat!W321&lt;1, "&lt;1",wat!W321 ))), "-")</f>
        <v>-</v>
      </c>
      <c r="X323" s="29" t="str">
        <f>IF(ISNUMBER(wat!X321), IF(wat!X321=-999,"NA",wat!X321), "-")</f>
        <v>-</v>
      </c>
      <c r="Y323" s="28">
        <f>IF(ISNUMBER(wat!Y321), IF(wat!Y321=-999,"NA",IF(wat!Y321&gt;99, "&gt;99", IF(wat!Y321&lt;1, "&lt;1",wat!Y321 ))), "-")</f>
        <v>66.24111407716174</v>
      </c>
      <c r="Z323" s="28">
        <f>IF(ISNUMBER(wat!Z321), IF(wat!Z321=-999,"NA",IF(wat!Z321&gt;99, "&gt;99", IF(wat!Z321&lt;1, "&lt;1",wat!Z321 ))), "-")</f>
        <v>16.972149597676911</v>
      </c>
      <c r="AA323" s="52" t="str">
        <f>IF(ISNUMBER(wat!AA321), IF(wat!AA321=-999,"NA",IF(wat!AA321&gt;99, "&gt;99", IF(wat!AA321&lt;1, "&lt;1",wat!AA321 ))), "-")</f>
        <v>-</v>
      </c>
      <c r="AB323" s="53">
        <f>IF(ISNUMBER(wat!AB321), IF(wat!AB321=-999,"NA",IF(wat!AB321&gt;99, "&gt;99", IF(wat!AB321&lt;1, "&lt;1",wat!AB321 ))), "-")</f>
        <v>41.568043867658346</v>
      </c>
      <c r="AC323" s="53">
        <f>IF(ISNUMBER(wat!AC321), IF(wat!AC321=-999,"NA",IF(wat!AC321&gt;99, "&gt;99", IF(wat!AC321&lt;1, "&lt;1",wat!AC321 ))), "-")</f>
        <v>48.90882270015365</v>
      </c>
      <c r="AD323" s="53" t="str">
        <f>IF(ISNUMBER(wat!AD321), IF(wat!AD321=-999,"NA",IF(wat!AD321&gt;99, "&gt;99", IF(wat!AD321&lt;1, "&lt;1",wat!AD321 ))), "-")</f>
        <v>-</v>
      </c>
      <c r="AE323" s="29" t="str">
        <f>IF(ISNUMBER(wat!AE321), IF(wat!AE321=-999,"NA",wat!AE321), "-")</f>
        <v>-</v>
      </c>
      <c r="AF323" s="28">
        <f>IF(ISNUMBER(wat!AF321), IF(wat!AF321=-999,"NA",IF(wat!AF321&gt;99, "&gt;99", IF(wat!AF321&lt;1, "&lt;1",wat!AF321 ))), "-")</f>
        <v>42.125049751299308</v>
      </c>
      <c r="AG323" s="28">
        <f>IF(ISNUMBER(wat!AG321), IF(wat!AG321=-999,"NA",IF(wat!AG321&gt;99, "&gt;99", IF(wat!AG321&lt;1, "&lt;1",wat!AG321 ))), "-")</f>
        <v>23.003626514778393</v>
      </c>
      <c r="AH323" s="52" t="str">
        <f>IF(ISNUMBER(wat!AH321), IF(wat!AH321=-999,"NA",IF(wat!AH321&gt;99, "&gt;99", IF(wat!AH321&lt;1, "&lt;1",wat!AH321 ))), "-")</f>
        <v>-</v>
      </c>
      <c r="AI323" s="53">
        <f>IF(ISNUMBER(wat!AI321), IF(wat!AI321=-999,"NA",IF(wat!AI321&gt;99, "&gt;99", IF(wat!AI321&lt;1, "&lt;1",wat!AI321 ))), "-")</f>
        <v>82.181988532052458</v>
      </c>
      <c r="AJ323" s="53">
        <f>IF(ISNUMBER(wat!AJ321), IF(wat!AJ321=-999,"NA",IF(wat!AJ321&gt;99, "&gt;99", IF(wat!AJ321&lt;1, "&lt;1",wat!AJ321 ))), "-")</f>
        <v>79.380700543199097</v>
      </c>
      <c r="AK323" s="53" t="str">
        <f>IF(ISNUMBER(wat!AK321), IF(wat!AK321=-999,"NA",IF(wat!AK321&gt;99, "&gt;99", IF(wat!AK321&lt;1, "&lt;1",wat!AK321 ))), "-")</f>
        <v>-</v>
      </c>
      <c r="AL323" s="29" t="str">
        <f>IF(ISNUMBER(wat!AL321), IF(wat!AL321=-999,"NA",wat!AL321), "-")</f>
        <v>-</v>
      </c>
      <c r="AM323" s="28">
        <f>IF(ISNUMBER(wat!AM321), IF(wat!AM321=-999,"NA",IF(wat!AM321&gt;99, "&gt;99", IF(wat!AM321&lt;1, "&lt;1",wat!AM321 ))), "-")</f>
        <v>84.122114008660802</v>
      </c>
      <c r="AN323" s="28">
        <f>IF(ISNUMBER(wat!AN321), IF(wat!AN321=-999,"NA",IF(wat!AN321&gt;99, "&gt;99", IF(wat!AN321&lt;1, "&lt;1",wat!AN321 ))), "-")</f>
        <v>12.500074964253693</v>
      </c>
      <c r="AO323" s="25">
        <f>IF(ISBLANK(wat!AO321), "", wat!AO321)</f>
        <v>320</v>
      </c>
    </row>
    <row r="324" spans="1:41" hidden="1" x14ac:dyDescent="0.25">
      <c r="A324" s="25" t="str">
        <f>IF(ISBLANK(wat!A322), "", wat!A322)</f>
        <v>Small Island Developing States</v>
      </c>
      <c r="B324" s="56">
        <f>IF(ISBLANK(wat!B322), "", wat!B322)</f>
        <v>2005</v>
      </c>
      <c r="C324" s="54">
        <f>IF(ISNUMBER(wat!C322), wat!C322, "-")</f>
        <v>59183.186475992203</v>
      </c>
      <c r="D324" s="28">
        <f>IF(ISNUMBER(wat!D322), wat!D322, "-")</f>
        <v>57.720916748046875</v>
      </c>
      <c r="E324" s="51">
        <f>IF(ISNUMBER(wat!E322), IF(wat!E322=-999,"NA",IF(wat!E322&gt;99, "&gt;99", IF(wat!E322&lt;1, "&lt;1",wat!E322 ))), "-")</f>
        <v>80.61050334196797</v>
      </c>
      <c r="F324" s="28">
        <f>IF(ISNUMBER(wat!F322), IF(wat!F322=-999,"NA",IF(wat!F322&gt;99, "&gt;99", IF(wat!F322&lt;1, "&lt;1",wat!F322 ))), "-")</f>
        <v>2.8349691665622885</v>
      </c>
      <c r="G324" s="28">
        <f>IF(ISNUMBER(wat!G322), IF(wat!G322=-999,"NA",IF(wat!G322&gt;99, "&gt;99", IF(wat!G322&lt;1, "&lt;1",wat!G322 ))), "-")</f>
        <v>9.0446229872575046</v>
      </c>
      <c r="H324" s="28">
        <f>IF(ISNUMBER(wat!H322), IF(wat!H322=-999,"NA",IF(wat!H322&gt;99, "&gt;99", IF(wat!H322&lt;1, "&lt;1",wat!H322 ))), "-")</f>
        <v>7.5099045042122503</v>
      </c>
      <c r="I324" s="29">
        <f>IF(ISNUMBER(wat!I322), IF(wat!I322=-999,"NA",wat!I322), "-")</f>
        <v>0.13959991931915283</v>
      </c>
      <c r="J324" s="51">
        <f>IF(ISNUMBER(wat!J322), IF(wat!J322=-999,"NA",IF(wat!J322&gt;99, "&gt;99", wat!J322)), "-")</f>
        <v>60.860432767062335</v>
      </c>
      <c r="K324" s="28">
        <f>IF(ISNUMBER(wat!K322), IF(wat!K322=-999,"NA",IF(wat!K322&gt;99, "&gt;99", IF(wat!K322&lt;1, "&lt;1",wat!K322 ))), "-")</f>
        <v>4.521162136310374</v>
      </c>
      <c r="L324" s="28">
        <f>IF(ISNUMBER(wat!L322), IF(wat!L322=-999,"NA",IF(wat!L322&gt;99, "&gt;99", IF(wat!L322&lt;1, "&lt;1",wat!L322 ))), "-")</f>
        <v>17.620007518921554</v>
      </c>
      <c r="M324" s="28">
        <f>IF(ISNUMBER(wat!M322), IF(wat!M322=-999,"NA",IF(wat!M322&gt;99, "&gt;99", IF(wat!M322&lt;1, "&lt;1",wat!M322 ))), "-")</f>
        <v>16.998397577705727</v>
      </c>
      <c r="N324" s="29">
        <f>IF(ISNUMBER(wat!N322), IF(wat!N322=-999,"NA",wat!N322), "-")</f>
        <v>0.15614946186542511</v>
      </c>
      <c r="O324" s="51">
        <f>IF(ISNUMBER(wat!O322), IF(wat!O322=-999,"NA",IF(wat!O322&gt;99, "&gt;99", IF(wat!O322&lt;1, "&lt;1",wat!O322 ))), "-")</f>
        <v>95.076919854058318</v>
      </c>
      <c r="P324" s="28">
        <f>IF(ISNUMBER(wat!P322), IF(wat!P322=-999,"NA",IF(wat!P322&gt;99, "&gt;99", IF(wat!P322&lt;1, "&lt;1",wat!P322 ))), "-")</f>
        <v>1.5998760958594955</v>
      </c>
      <c r="Q324" s="28">
        <f>IF(ISNUMBER(wat!Q322), IF(wat!Q322=-999,"NA",IF(wat!Q322&gt;99, "&gt;99", IF(wat!Q322&lt;1, "&lt;1",wat!Q322 ))), "-")</f>
        <v>2.7633769387158855</v>
      </c>
      <c r="R324" s="28" t="str">
        <f>IF(ISNUMBER(wat!R322), IF(wat!R322=-999,"NA",IF(wat!R322&gt;99, "&gt;99", IF(wat!R322&lt;1, "&lt;1",wat!R322 ))), "-")</f>
        <v>&lt;1</v>
      </c>
      <c r="S324" s="29">
        <f>IF(ISNUMBER(wat!S322), IF(wat!S322=-999,"NA",wat!S322), "-")</f>
        <v>-6.4363377168774605E-3</v>
      </c>
      <c r="T324" s="52" t="str">
        <f>IF(ISNUMBER(wat!T322), IF(wat!T322=-999,"NA",IF(wat!T322&gt;99, "&gt;99", IF(wat!T322&lt;1, "&lt;1",wat!T322 ))), "-")</f>
        <v>-</v>
      </c>
      <c r="U324" s="53">
        <f>IF(ISNUMBER(wat!U322), IF(wat!U322=-999,"NA",IF(wat!U322&gt;99, "&gt;99", IF(wat!U322&lt;1, "&lt;1",wat!U322 ))), "-")</f>
        <v>65.127391531376276</v>
      </c>
      <c r="V324" s="53">
        <f>IF(ISNUMBER(wat!V322), IF(wat!V322=-999,"NA",IF(wat!V322&gt;99, "&gt;99", IF(wat!V322&lt;1, "&lt;1",wat!V322 ))), "-")</f>
        <v>66.594256400440031</v>
      </c>
      <c r="W324" s="53" t="str">
        <f>IF(ISNUMBER(wat!W322), IF(wat!W322=-999,"NA",IF(wat!W322&gt;99, "&gt;99", IF(wat!W322&lt;1, "&lt;1",wat!W322 ))), "-")</f>
        <v>-</v>
      </c>
      <c r="X324" s="29" t="str">
        <f>IF(ISNUMBER(wat!X322), IF(wat!X322=-999,"NA",wat!X322), "-")</f>
        <v>-</v>
      </c>
      <c r="Y324" s="28">
        <f>IF(ISNUMBER(wat!Y322), IF(wat!Y322=-999,"NA",IF(wat!Y322&gt;99, "&gt;99", IF(wat!Y322&lt;1, "&lt;1",wat!Y322 ))), "-")</f>
        <v>66.161179943346554</v>
      </c>
      <c r="Z324" s="28">
        <f>IF(ISNUMBER(wat!Z322), IF(wat!Z322=-999,"NA",IF(wat!Z322&gt;99, "&gt;99", IF(wat!Z322&lt;1, "&lt;1",wat!Z322 ))), "-")</f>
        <v>17.284292565183719</v>
      </c>
      <c r="AA324" s="52" t="str">
        <f>IF(ISNUMBER(wat!AA322), IF(wat!AA322=-999,"NA",IF(wat!AA322&gt;99, "&gt;99", IF(wat!AA322&lt;1, "&lt;1",wat!AA322 ))), "-")</f>
        <v>-</v>
      </c>
      <c r="AB324" s="53">
        <f>IF(ISNUMBER(wat!AB322), IF(wat!AB322=-999,"NA",IF(wat!AB322&gt;99, "&gt;99", IF(wat!AB322&lt;1, "&lt;1",wat!AB322 ))), "-")</f>
        <v>41.881049393015601</v>
      </c>
      <c r="AC324" s="53">
        <f>IF(ISNUMBER(wat!AC322), IF(wat!AC322=-999,"NA",IF(wat!AC322&gt;99, "&gt;99", IF(wat!AC322&lt;1, "&lt;1",wat!AC322 ))), "-")</f>
        <v>49.130396922079434</v>
      </c>
      <c r="AD324" s="53" t="str">
        <f>IF(ISNUMBER(wat!AD322), IF(wat!AD322=-999,"NA",IF(wat!AD322&gt;99, "&gt;99", IF(wat!AD322&lt;1, "&lt;1",wat!AD322 ))), "-")</f>
        <v>-</v>
      </c>
      <c r="AE324" s="29" t="str">
        <f>IF(ISNUMBER(wat!AE322), IF(wat!AE322=-999,"NA",wat!AE322), "-")</f>
        <v>-</v>
      </c>
      <c r="AF324" s="28">
        <f>IF(ISNUMBER(wat!AF322), IF(wat!AF322=-999,"NA",IF(wat!AF322&gt;99, "&gt;99", IF(wat!AF322&lt;1, "&lt;1",wat!AF322 ))), "-")</f>
        <v>42.105579127955231</v>
      </c>
      <c r="AG324" s="28">
        <f>IF(ISNUMBER(wat!AG322), IF(wat!AG322=-999,"NA",IF(wat!AG322&gt;99, "&gt;99", IF(wat!AG322&lt;1, "&lt;1",wat!AG322 ))), "-")</f>
        <v>23.276015775417484</v>
      </c>
      <c r="AH324" s="52" t="str">
        <f>IF(ISNUMBER(wat!AH322), IF(wat!AH322=-999,"NA",IF(wat!AH322&gt;99, "&gt;99", IF(wat!AH322&lt;1, "&lt;1",wat!AH322 ))), "-")</f>
        <v>-</v>
      </c>
      <c r="AI324" s="53">
        <f>IF(ISNUMBER(wat!AI322), IF(wat!AI322=-999,"NA",IF(wat!AI322&gt;99, "&gt;99", IF(wat!AI322&lt;1, "&lt;1",wat!AI322 ))), "-")</f>
        <v>82.154737499542335</v>
      </c>
      <c r="AJ324" s="53">
        <f>IF(ISNUMBER(wat!AJ322), IF(wat!AJ322=-999,"NA",IF(wat!AJ322&gt;99, "&gt;99", IF(wat!AJ322&lt;1, "&lt;1",wat!AJ322 ))), "-")</f>
        <v>79.386082475829568</v>
      </c>
      <c r="AK324" s="53" t="str">
        <f>IF(ISNUMBER(wat!AK322), IF(wat!AK322=-999,"NA",IF(wat!AK322&gt;99, "&gt;99", IF(wat!AK322&lt;1, "&lt;1",wat!AK322 ))), "-")</f>
        <v>-</v>
      </c>
      <c r="AL324" s="29" t="str">
        <f>IF(ISNUMBER(wat!AL322), IF(wat!AL322=-999,"NA",wat!AL322), "-")</f>
        <v>-</v>
      </c>
      <c r="AM324" s="28">
        <f>IF(ISNUMBER(wat!AM322), IF(wat!AM322=-999,"NA",IF(wat!AM322&gt;99, "&gt;99", IF(wat!AM322&lt;1, "&lt;1",wat!AM322 ))), "-")</f>
        <v>83.781287052606558</v>
      </c>
      <c r="AN324" s="28">
        <f>IF(ISNUMBER(wat!AN322), IF(wat!AN322=-999,"NA",IF(wat!AN322&gt;99, "&gt;99", IF(wat!AN322&lt;1, "&lt;1",wat!AN322 ))), "-")</f>
        <v>12.89550889731124</v>
      </c>
      <c r="AO324" s="25">
        <f>IF(ISBLANK(wat!AO322), "", wat!AO322)</f>
        <v>321</v>
      </c>
    </row>
    <row r="325" spans="1:41" hidden="1" x14ac:dyDescent="0.25">
      <c r="A325" s="25" t="str">
        <f>IF(ISBLANK(wat!A323), "", wat!A323)</f>
        <v>Small Island Developing States</v>
      </c>
      <c r="B325" s="56">
        <f>IF(ISBLANK(wat!B323), "", wat!B323)</f>
        <v>2006</v>
      </c>
      <c r="C325" s="54">
        <f>IF(ISNUMBER(wat!C323), wat!C323, "-")</f>
        <v>59909.923492193222</v>
      </c>
      <c r="D325" s="28">
        <f>IF(ISNUMBER(wat!D323), wat!D323, "-")</f>
        <v>58.044368743896484</v>
      </c>
      <c r="E325" s="51">
        <f>IF(ISNUMBER(wat!E323), IF(wat!E323=-999,"NA",IF(wat!E323&gt;99, "&gt;99", IF(wat!E323&lt;1, "&lt;1",wat!E323 ))), "-")</f>
        <v>80.818775685687982</v>
      </c>
      <c r="F325" s="28">
        <f>IF(ISNUMBER(wat!F323), IF(wat!F323=-999,"NA",IF(wat!F323&gt;99, "&gt;99", IF(wat!F323&lt;1, "&lt;1",wat!F323 ))), "-")</f>
        <v>2.8633241319177061</v>
      </c>
      <c r="G325" s="28">
        <f>IF(ISNUMBER(wat!G323), IF(wat!G323=-999,"NA",IF(wat!G323&gt;99, "&gt;99", IF(wat!G323&lt;1, "&lt;1",wat!G323 ))), "-")</f>
        <v>9.0448744714503881</v>
      </c>
      <c r="H325" s="28">
        <f>IF(ISNUMBER(wat!H323), IF(wat!H323=-999,"NA",IF(wat!H323&gt;99, "&gt;99", IF(wat!H323&lt;1, "&lt;1",wat!H323 ))), "-")</f>
        <v>7.2730257109439327</v>
      </c>
      <c r="I325" s="29">
        <f>IF(ISNUMBER(wat!I323), IF(wat!I323=-999,"NA",wat!I323), "-")</f>
        <v>0.13959991931915283</v>
      </c>
      <c r="J325" s="51">
        <f>IF(ISNUMBER(wat!J323), IF(wat!J323=-999,"NA",IF(wat!J323&gt;99, "&gt;99", wat!J323)), "-")</f>
        <v>61.066064936431189</v>
      </c>
      <c r="K325" s="28">
        <f>IF(ISNUMBER(wat!K323), IF(wat!K323=-999,"NA",IF(wat!K323&gt;99, "&gt;99", IF(wat!K323&lt;1, "&lt;1",wat!K323 ))), "-")</f>
        <v>4.5577188674489815</v>
      </c>
      <c r="L325" s="28">
        <f>IF(ISNUMBER(wat!L323), IF(wat!L323=-999,"NA",IF(wat!L323&gt;99, "&gt;99", IF(wat!L323&lt;1, "&lt;1",wat!L323 ))), "-")</f>
        <v>17.777082815953769</v>
      </c>
      <c r="M325" s="28">
        <f>IF(ISNUMBER(wat!M323), IF(wat!M323=-999,"NA",IF(wat!M323&gt;99, "&gt;99", IF(wat!M323&lt;1, "&lt;1",wat!M323 ))), "-")</f>
        <v>16.599133380166052</v>
      </c>
      <c r="N325" s="29">
        <f>IF(ISNUMBER(wat!N323), IF(wat!N323=-999,"NA",wat!N323), "-")</f>
        <v>0.15614946186542511</v>
      </c>
      <c r="O325" s="51">
        <f>IF(ISNUMBER(wat!O323), IF(wat!O323=-999,"NA",IF(wat!O323&gt;99, "&gt;99", IF(wat!O323&lt;1, "&lt;1",wat!O323 ))), "-")</f>
        <v>95.09642896872657</v>
      </c>
      <c r="P325" s="28">
        <f>IF(ISNUMBER(wat!P323), IF(wat!P323=-999,"NA",IF(wat!P323&gt;99, "&gt;99", IF(wat!P323&lt;1, "&lt;1",wat!P323 ))), "-")</f>
        <v>1.6385817591348038</v>
      </c>
      <c r="Q325" s="28">
        <f>IF(ISNUMBER(wat!Q323), IF(wat!Q323=-999,"NA",IF(wat!Q323&gt;99, "&gt;99", IF(wat!Q323&lt;1, "&lt;1",wat!Q323 ))), "-")</f>
        <v>2.7330604859398893</v>
      </c>
      <c r="R325" s="28" t="str">
        <f>IF(ISNUMBER(wat!R323), IF(wat!R323=-999,"NA",IF(wat!R323&gt;99, "&gt;99", IF(wat!R323&lt;1, "&lt;1",wat!R323 ))), "-")</f>
        <v>&lt;1</v>
      </c>
      <c r="S325" s="29">
        <f>IF(ISNUMBER(wat!S323), IF(wat!S323=-999,"NA",wat!S323), "-")</f>
        <v>-6.4363377168774605E-3</v>
      </c>
      <c r="T325" s="52" t="str">
        <f>IF(ISNUMBER(wat!T323), IF(wat!T323=-999,"NA",IF(wat!T323&gt;99, "&gt;99", IF(wat!T323&lt;1, "&lt;1",wat!T323 ))), "-")</f>
        <v>-</v>
      </c>
      <c r="U325" s="53">
        <f>IF(ISNUMBER(wat!U323), IF(wat!U323=-999,"NA",IF(wat!U323&gt;99, "&gt;99", IF(wat!U323&lt;1, "&lt;1",wat!U323 ))), "-")</f>
        <v>65.371010571373077</v>
      </c>
      <c r="V325" s="53">
        <f>IF(ISNUMBER(wat!V323), IF(wat!V323=-999,"NA",IF(wat!V323&gt;99, "&gt;99", IF(wat!V323&lt;1, "&lt;1",wat!V323 ))), "-")</f>
        <v>66.78193708586457</v>
      </c>
      <c r="W325" s="53" t="str">
        <f>IF(ISNUMBER(wat!W323), IF(wat!W323=-999,"NA",IF(wat!W323&gt;99, "&gt;99", IF(wat!W323&lt;1, "&lt;1",wat!W323 ))), "-")</f>
        <v>-</v>
      </c>
      <c r="X325" s="29" t="str">
        <f>IF(ISNUMBER(wat!X323), IF(wat!X323=-999,"NA",wat!X323), "-")</f>
        <v>-</v>
      </c>
      <c r="Y325" s="28">
        <f>IF(ISNUMBER(wat!Y323), IF(wat!Y323=-999,"NA",IF(wat!Y323&gt;99, "&gt;99", IF(wat!Y323&lt;1, "&lt;1",wat!Y323 ))), "-")</f>
        <v>66.090535210284443</v>
      </c>
      <c r="Z325" s="28">
        <f>IF(ISNUMBER(wat!Z323), IF(wat!Z323=-999,"NA",IF(wat!Z323&gt;99, "&gt;99", IF(wat!Z323&lt;1, "&lt;1",wat!Z323 ))), "-")</f>
        <v>17.591564607321253</v>
      </c>
      <c r="AA325" s="52" t="str">
        <f>IF(ISNUMBER(wat!AA323), IF(wat!AA323=-999,"NA",IF(wat!AA323&gt;99, "&gt;99", IF(wat!AA323&lt;1, "&lt;1",wat!AA323 ))), "-")</f>
        <v>-</v>
      </c>
      <c r="AB325" s="53">
        <f>IF(ISNUMBER(wat!AB323), IF(wat!AB323=-999,"NA",IF(wat!AB323&gt;99, "&gt;99", IF(wat!AB323&lt;1, "&lt;1",wat!AB323 ))), "-")</f>
        <v>42.168392035388273</v>
      </c>
      <c r="AC325" s="53">
        <f>IF(ISNUMBER(wat!AC323), IF(wat!AC323=-999,"NA",IF(wat!AC323&gt;99, "&gt;99", IF(wat!AC323&lt;1, "&lt;1",wat!AC323 ))), "-")</f>
        <v>49.338266474056901</v>
      </c>
      <c r="AD325" s="53" t="str">
        <f>IF(ISNUMBER(wat!AD323), IF(wat!AD323=-999,"NA",IF(wat!AD323&gt;99, "&gt;99", IF(wat!AD323&lt;1, "&lt;1",wat!AD323 ))), "-")</f>
        <v>-</v>
      </c>
      <c r="AE325" s="29" t="str">
        <f>IF(ISNUMBER(wat!AE323), IF(wat!AE323=-999,"NA",wat!AE323), "-")</f>
        <v>-</v>
      </c>
      <c r="AF325" s="28">
        <f>IF(ISNUMBER(wat!AF323), IF(wat!AF323=-999,"NA",IF(wat!AF323&gt;99, "&gt;99", IF(wat!AF323&lt;1, "&lt;1",wat!AF323 ))), "-")</f>
        <v>42.059502403133685</v>
      </c>
      <c r="AG325" s="28">
        <f>IF(ISNUMBER(wat!AG323), IF(wat!AG323=-999,"NA",IF(wat!AG323&gt;99, "&gt;99", IF(wat!AG323&lt;1, "&lt;1",wat!AG323 ))), "-")</f>
        <v>23.564281400746488</v>
      </c>
      <c r="AH325" s="52" t="str">
        <f>IF(ISNUMBER(wat!AH323), IF(wat!AH323=-999,"NA",IF(wat!AH323&gt;99, "&gt;99", IF(wat!AH323&lt;1, "&lt;1",wat!AH323 ))), "-")</f>
        <v>-</v>
      </c>
      <c r="AI325" s="53">
        <f>IF(ISNUMBER(wat!AI323), IF(wat!AI323=-999,"NA",IF(wat!AI323&gt;99, "&gt;99", IF(wat!AI323&lt;1, "&lt;1",wat!AI323 ))), "-")</f>
        <v>82.142326203121897</v>
      </c>
      <c r="AJ325" s="53">
        <f>IF(ISNUMBER(wat!AJ323), IF(wat!AJ323=-999,"NA",IF(wat!AJ323&gt;99, "&gt;99", IF(wat!AJ323&lt;1, "&lt;1",wat!AJ323 ))), "-")</f>
        <v>79.390570135628437</v>
      </c>
      <c r="AK325" s="53" t="str">
        <f>IF(ISNUMBER(wat!AK323), IF(wat!AK323=-999,"NA",IF(wat!AK323&gt;99, "&gt;99", IF(wat!AK323&lt;1, "&lt;1",wat!AK323 ))), "-")</f>
        <v>-</v>
      </c>
      <c r="AL325" s="29" t="str">
        <f>IF(ISNUMBER(wat!AL323), IF(wat!AL323=-999,"NA",wat!AL323), "-")</f>
        <v>-</v>
      </c>
      <c r="AM325" s="28">
        <f>IF(ISNUMBER(wat!AM323), IF(wat!AM323=-999,"NA",IF(wat!AM323&gt;99, "&gt;99", IF(wat!AM323&lt;1, "&lt;1",wat!AM323 ))), "-")</f>
        <v>83.460645216924362</v>
      </c>
      <c r="AN325" s="28">
        <f>IF(ISNUMBER(wat!AN323), IF(wat!AN323=-999,"NA",IF(wat!AN323&gt;99, "&gt;99", IF(wat!AN323&lt;1, "&lt;1",wat!AN323 ))), "-")</f>
        <v>13.274365510937027</v>
      </c>
      <c r="AO325" s="25">
        <f>IF(ISBLANK(wat!AO323), "", wat!AO323)</f>
        <v>322</v>
      </c>
    </row>
    <row r="326" spans="1:41" hidden="1" x14ac:dyDescent="0.25">
      <c r="A326" s="25" t="str">
        <f>IF(ISBLANK(wat!A324), "", wat!A324)</f>
        <v>Small Island Developing States</v>
      </c>
      <c r="B326" s="56">
        <f>IF(ISBLANK(wat!B324), "", wat!B324)</f>
        <v>2007</v>
      </c>
      <c r="C326" s="54">
        <f>IF(ISNUMBER(wat!C324), wat!C324, "-")</f>
        <v>60677.810403943062</v>
      </c>
      <c r="D326" s="28">
        <f>IF(ISNUMBER(wat!D324), wat!D324, "-")</f>
        <v>58.382434844970703</v>
      </c>
      <c r="E326" s="51">
        <f>IF(ISNUMBER(wat!E324), IF(wat!E324=-999,"NA",IF(wat!E324&gt;99, "&gt;99", IF(wat!E324&lt;1, "&lt;1",wat!E324 ))), "-")</f>
        <v>81.033387739867095</v>
      </c>
      <c r="F326" s="28">
        <f>IF(ISNUMBER(wat!F324), IF(wat!F324=-999,"NA",IF(wat!F324&gt;99, "&gt;99", IF(wat!F324&lt;1, "&lt;1",wat!F324 ))), "-")</f>
        <v>2.891223960698686</v>
      </c>
      <c r="G326" s="28">
        <f>IF(ISNUMBER(wat!G324), IF(wat!G324=-999,"NA",IF(wat!G324&gt;99, "&gt;99", IF(wat!G324&lt;1, "&lt;1",wat!G324 ))), "-")</f>
        <v>9.0398461272483566</v>
      </c>
      <c r="H326" s="28">
        <f>IF(ISNUMBER(wat!H324), IF(wat!H324=-999,"NA",IF(wat!H324&gt;99, "&gt;99", IF(wat!H324&lt;1, "&lt;1",wat!H324 ))), "-")</f>
        <v>7.0355421721858731</v>
      </c>
      <c r="I326" s="29">
        <f>IF(ISNUMBER(wat!I324), IF(wat!I324=-999,"NA",wat!I324), "-")</f>
        <v>0.13959991931915283</v>
      </c>
      <c r="J326" s="51">
        <f>IF(ISNUMBER(wat!J324), IF(wat!J324=-999,"NA",IF(wat!J324&gt;99, "&gt;99", wat!J324)), "-")</f>
        <v>61.271609635446254</v>
      </c>
      <c r="K326" s="28">
        <f>IF(ISNUMBER(wat!K324), IF(wat!K324=-999,"NA",IF(wat!K324&gt;99, "&gt;99", IF(wat!K324&lt;1, "&lt;1",wat!K324 ))), "-")</f>
        <v>4.5956891969745328</v>
      </c>
      <c r="L326" s="28">
        <f>IF(ISNUMBER(wat!L324), IF(wat!L324=-999,"NA",IF(wat!L324&gt;99, "&gt;99", IF(wat!L324&lt;1, "&lt;1",wat!L324 ))), "-")</f>
        <v>17.931769540591652</v>
      </c>
      <c r="M326" s="28">
        <f>IF(ISNUMBER(wat!M324), IF(wat!M324=-999,"NA",IF(wat!M324&gt;99, "&gt;99", IF(wat!M324&lt;1, "&lt;1",wat!M324 ))), "-")</f>
        <v>16.200931626987565</v>
      </c>
      <c r="N326" s="29">
        <f>IF(ISNUMBER(wat!N324), IF(wat!N324=-999,"NA",wat!N324), "-")</f>
        <v>0.15614946186542511</v>
      </c>
      <c r="O326" s="51">
        <f>IF(ISNUMBER(wat!O324), IF(wat!O324=-999,"NA",IF(wat!O324&gt;99, "&gt;99", IF(wat!O324&lt;1, "&lt;1",wat!O324 ))), "-")</f>
        <v>95.120452035711693</v>
      </c>
      <c r="P326" s="28">
        <f>IF(ISNUMBER(wat!P324), IF(wat!P324=-999,"NA",IF(wat!P324&gt;99, "&gt;99", IF(wat!P324&lt;1, "&lt;1",wat!P324 ))), "-")</f>
        <v>1.6762061811315403</v>
      </c>
      <c r="Q326" s="28">
        <f>IF(ISNUMBER(wat!Q324), IF(wat!Q324=-999,"NA",IF(wat!Q324&gt;99, "&gt;99", IF(wat!Q324&lt;1, "&lt;1",wat!Q324 ))), "-")</f>
        <v>2.7012922742723884</v>
      </c>
      <c r="R326" s="28" t="str">
        <f>IF(ISNUMBER(wat!R324), IF(wat!R324=-999,"NA",IF(wat!R324&gt;99, "&gt;99", IF(wat!R324&lt;1, "&lt;1",wat!R324 ))), "-")</f>
        <v>&lt;1</v>
      </c>
      <c r="S326" s="29">
        <f>IF(ISNUMBER(wat!S324), IF(wat!S324=-999,"NA",wat!S324), "-")</f>
        <v>-6.4363377168774605E-3</v>
      </c>
      <c r="T326" s="52" t="str">
        <f>IF(ISNUMBER(wat!T324), IF(wat!T324=-999,"NA",IF(wat!T324&gt;99, "&gt;99", IF(wat!T324&lt;1, "&lt;1",wat!T324 ))), "-")</f>
        <v>-</v>
      </c>
      <c r="U326" s="53">
        <f>IF(ISNUMBER(wat!U324), IF(wat!U324=-999,"NA",IF(wat!U324&gt;99, "&gt;99", IF(wat!U324&lt;1, "&lt;1",wat!U324 ))), "-")</f>
        <v>65.623019207574927</v>
      </c>
      <c r="V326" s="53">
        <f>IF(ISNUMBER(wat!V324), IF(wat!V324=-999,"NA",IF(wat!V324&gt;99, "&gt;99", IF(wat!V324&lt;1, "&lt;1",wat!V324 ))), "-")</f>
        <v>66.970282064744353</v>
      </c>
      <c r="W326" s="53" t="str">
        <f>IF(ISNUMBER(wat!W324), IF(wat!W324=-999,"NA",IF(wat!W324&gt;99, "&gt;99", IF(wat!W324&lt;1, "&lt;1",wat!W324 ))), "-")</f>
        <v>-</v>
      </c>
      <c r="X326" s="29" t="str">
        <f>IF(ISNUMBER(wat!X324), IF(wat!X324=-999,"NA",wat!X324), "-")</f>
        <v>-</v>
      </c>
      <c r="Y326" s="28">
        <f>IF(ISNUMBER(wat!Y324), IF(wat!Y324=-999,"NA",IF(wat!Y324&gt;99, "&gt;99", IF(wat!Y324&lt;1, "&lt;1",wat!Y324 ))), "-")</f>
        <v>66.020487457879753</v>
      </c>
      <c r="Z326" s="28">
        <f>IF(ISNUMBER(wat!Z324), IF(wat!Z324=-999,"NA",IF(wat!Z324&gt;99, "&gt;99", IF(wat!Z324&lt;1, "&lt;1",wat!Z324 ))), "-")</f>
        <v>17.904124242686077</v>
      </c>
      <c r="AA326" s="52" t="str">
        <f>IF(ISNUMBER(wat!AA324), IF(wat!AA324=-999,"NA",IF(wat!AA324&gt;99, "&gt;99", IF(wat!AA324&lt;1, "&lt;1",wat!AA324 ))), "-")</f>
        <v>-</v>
      </c>
      <c r="AB326" s="53">
        <f>IF(ISNUMBER(wat!AB324), IF(wat!AB324=-999,"NA",IF(wat!AB324&gt;99, "&gt;99", IF(wat!AB324&lt;1, "&lt;1",wat!AB324 ))), "-")</f>
        <v>42.452585390164181</v>
      </c>
      <c r="AC326" s="53">
        <f>IF(ISNUMBER(wat!AC324), IF(wat!AC324=-999,"NA",IF(wat!AC324&gt;99, "&gt;99", IF(wat!AC324&lt;1, "&lt;1",wat!AC324 ))), "-")</f>
        <v>49.540874911428446</v>
      </c>
      <c r="AD326" s="53" t="str">
        <f>IF(ISNUMBER(wat!AD324), IF(wat!AD324=-999,"NA",IF(wat!AD324&gt;99, "&gt;99", IF(wat!AD324&lt;1, "&lt;1",wat!AD324 ))), "-")</f>
        <v>-</v>
      </c>
      <c r="AE326" s="29" t="str">
        <f>IF(ISNUMBER(wat!AE324), IF(wat!AE324=-999,"NA",wat!AE324), "-")</f>
        <v>-</v>
      </c>
      <c r="AF326" s="28">
        <f>IF(ISNUMBER(wat!AF324), IF(wat!AF324=-999,"NA",IF(wat!AF324&gt;99, "&gt;99", IF(wat!AF324&lt;1, "&lt;1",wat!AF324 ))), "-")</f>
        <v>42.006560513950014</v>
      </c>
      <c r="AG326" s="28">
        <f>IF(ISNUMBER(wat!AG324), IF(wat!AG324=-999,"NA",IF(wat!AG324&gt;99, "&gt;99", IF(wat!AG324&lt;1, "&lt;1",wat!AG324 ))), "-")</f>
        <v>23.860738318470752</v>
      </c>
      <c r="AH326" s="52" t="str">
        <f>IF(ISNUMBER(wat!AH324), IF(wat!AH324=-999,"NA",IF(wat!AH324&gt;99, "&gt;99", IF(wat!AH324&lt;1, "&lt;1",wat!AH324 ))), "-")</f>
        <v>-</v>
      </c>
      <c r="AI326" s="53">
        <f>IF(ISNUMBER(wat!AI324), IF(wat!AI324=-999,"NA",IF(wat!AI324&gt;99, "&gt;99", IF(wat!AI324&lt;1, "&lt;1",wat!AI324 ))), "-")</f>
        <v>82.139923220557904</v>
      </c>
      <c r="AJ326" s="53">
        <f>IF(ISNUMBER(wat!AJ324), IF(wat!AJ324=-999,"NA",IF(wat!AJ324&gt;99, "&gt;99", IF(wat!AJ324&lt;1, "&lt;1",wat!AJ324 ))), "-")</f>
        <v>79.394729808391446</v>
      </c>
      <c r="AK326" s="53" t="str">
        <f>IF(ISNUMBER(wat!AK324), IF(wat!AK324=-999,"NA",IF(wat!AK324&gt;99, "&gt;99", IF(wat!AK324&lt;1, "&lt;1",wat!AK324 ))), "-")</f>
        <v>-</v>
      </c>
      <c r="AL326" s="29" t="str">
        <f>IF(ISNUMBER(wat!AL324), IF(wat!AL324=-999,"NA",wat!AL324), "-")</f>
        <v>-</v>
      </c>
      <c r="AM326" s="28">
        <f>IF(ISNUMBER(wat!AM324), IF(wat!AM324=-999,"NA",IF(wat!AM324&gt;99, "&gt;99", IF(wat!AM324&lt;1, "&lt;1",wat!AM324 ))), "-")</f>
        <v>83.138670463122594</v>
      </c>
      <c r="AN326" s="28">
        <f>IF(ISNUMBER(wat!AN324), IF(wat!AN324=-999,"NA",IF(wat!AN324&gt;99, "&gt;99", IF(wat!AN324&lt;1, "&lt;1",wat!AN324 ))), "-")</f>
        <v>13.657987753720608</v>
      </c>
      <c r="AO326" s="25">
        <f>IF(ISBLANK(wat!AO324), "", wat!AO324)</f>
        <v>323</v>
      </c>
    </row>
    <row r="327" spans="1:41" hidden="1" x14ac:dyDescent="0.25">
      <c r="A327" s="25" t="str">
        <f>IF(ISBLANK(wat!A325), "", wat!A325)</f>
        <v>Small Island Developing States</v>
      </c>
      <c r="B327" s="56">
        <f>IF(ISBLANK(wat!B325), "", wat!B325)</f>
        <v>2008</v>
      </c>
      <c r="C327" s="54">
        <f>IF(ISNUMBER(wat!C325), wat!C325, "-")</f>
        <v>61469.923174500465</v>
      </c>
      <c r="D327" s="28">
        <f>IF(ISNUMBER(wat!D325), wat!D325, "-")</f>
        <v>58.728565216064453</v>
      </c>
      <c r="E327" s="51">
        <f>IF(ISNUMBER(wat!E325), IF(wat!E325=-999,"NA",IF(wat!E325&gt;99, "&gt;99", IF(wat!E325&lt;1, "&lt;1",wat!E325 ))), "-")</f>
        <v>81.249399525382287</v>
      </c>
      <c r="F327" s="28">
        <f>IF(ISNUMBER(wat!F325), IF(wat!F325=-999,"NA",IF(wat!F325&gt;99, "&gt;99", IF(wat!F325&lt;1, "&lt;1",wat!F325 ))), "-")</f>
        <v>2.9203610186000915</v>
      </c>
      <c r="G327" s="28">
        <f>IF(ISNUMBER(wat!G325), IF(wat!G325=-999,"NA",IF(wat!G325&gt;99, "&gt;99", IF(wat!G325&lt;1, "&lt;1",wat!G325 ))), "-")</f>
        <v>9.0374834693664283</v>
      </c>
      <c r="H327" s="28">
        <f>IF(ISNUMBER(wat!H325), IF(wat!H325=-999,"NA",IF(wat!H325&gt;99, "&gt;99", IF(wat!H325&lt;1, "&lt;1",wat!H325 ))), "-")</f>
        <v>6.7927559866511968</v>
      </c>
      <c r="I327" s="29">
        <f>IF(ISNUMBER(wat!I325), IF(wat!I325=-999,"NA",wat!I325), "-")</f>
        <v>0.13959991931915283</v>
      </c>
      <c r="J327" s="51">
        <f>IF(ISNUMBER(wat!J325), IF(wat!J325=-999,"NA",IF(wat!J325&gt;99, "&gt;99", wat!J325)), "-")</f>
        <v>61.475353495013167</v>
      </c>
      <c r="K327" s="28">
        <f>IF(ISNUMBER(wat!K325), IF(wat!K325=-999,"NA",IF(wat!K325&gt;99, "&gt;99", IF(wat!K325&lt;1, "&lt;1",wat!K325 ))), "-")</f>
        <v>4.6368254388729815</v>
      </c>
      <c r="L327" s="28">
        <f>IF(ISNUMBER(wat!L325), IF(wat!L325=-999,"NA",IF(wat!L325&gt;99, "&gt;99", IF(wat!L325&lt;1, "&lt;1",wat!L325 ))), "-")</f>
        <v>18.09950430610137</v>
      </c>
      <c r="M327" s="28">
        <f>IF(ISNUMBER(wat!M325), IF(wat!M325=-999,"NA",IF(wat!M325&gt;99, "&gt;99", IF(wat!M325&lt;1, "&lt;1",wat!M325 ))), "-")</f>
        <v>15.788316760012489</v>
      </c>
      <c r="N327" s="29">
        <f>IF(ISNUMBER(wat!N325), IF(wat!N325=-999,"NA",wat!N325), "-")</f>
        <v>0.15614946186542511</v>
      </c>
      <c r="O327" s="51">
        <f>IF(ISNUMBER(wat!O325), IF(wat!O325=-999,"NA",IF(wat!O325&gt;99, "&gt;99", IF(wat!O325&lt;1, "&lt;1",wat!O325 ))), "-")</f>
        <v>95.145587272849198</v>
      </c>
      <c r="P327" s="28">
        <f>IF(ISNUMBER(wat!P325), IF(wat!P325=-999,"NA",IF(wat!P325&gt;99, "&gt;99", IF(wat!P325&lt;1, "&lt;1",wat!P325 ))), "-")</f>
        <v>1.7141174238032852</v>
      </c>
      <c r="Q327" s="28">
        <f>IF(ISNUMBER(wat!Q325), IF(wat!Q325=-999,"NA",IF(wat!Q325&gt;99, "&gt;99", IF(wat!Q325&lt;1, "&lt;1",wat!Q325 ))), "-")</f>
        <v>2.6691601445652684</v>
      </c>
      <c r="R327" s="28" t="str">
        <f>IF(ISNUMBER(wat!R325), IF(wat!R325=-999,"NA",IF(wat!R325&gt;99, "&gt;99", IF(wat!R325&lt;1, "&lt;1",wat!R325 ))), "-")</f>
        <v>&lt;1</v>
      </c>
      <c r="S327" s="29">
        <f>IF(ISNUMBER(wat!S325), IF(wat!S325=-999,"NA",wat!S325), "-")</f>
        <v>-6.4363377168774605E-3</v>
      </c>
      <c r="T327" s="52" t="str">
        <f>IF(ISNUMBER(wat!T325), IF(wat!T325=-999,"NA",IF(wat!T325&gt;99, "&gt;99", IF(wat!T325&lt;1, "&lt;1",wat!T325 ))), "-")</f>
        <v>-</v>
      </c>
      <c r="U327" s="53">
        <f>IF(ISNUMBER(wat!U325), IF(wat!U325=-999,"NA",IF(wat!U325&gt;99, "&gt;99", IF(wat!U325&lt;1, "&lt;1",wat!U325 ))), "-")</f>
        <v>65.87275957959838</v>
      </c>
      <c r="V327" s="53">
        <f>IF(ISNUMBER(wat!V325), IF(wat!V325=-999,"NA",IF(wat!V325&gt;99, "&gt;99", IF(wat!V325&lt;1, "&lt;1",wat!V325 ))), "-")</f>
        <v>67.085531924527658</v>
      </c>
      <c r="W327" s="53" t="str">
        <f>IF(ISNUMBER(wat!W325), IF(wat!W325=-999,"NA",IF(wat!W325&gt;99, "&gt;99", IF(wat!W325&lt;1, "&lt;1",wat!W325 ))), "-")</f>
        <v>-</v>
      </c>
      <c r="X327" s="29" t="str">
        <f>IF(ISNUMBER(wat!X325), IF(wat!X325=-999,"NA",wat!X325), "-")</f>
        <v>-</v>
      </c>
      <c r="Y327" s="28">
        <f>IF(ISNUMBER(wat!Y325), IF(wat!Y325=-999,"NA",IF(wat!Y325&gt;99, "&gt;99", IF(wat!Y325&lt;1, "&lt;1",wat!Y325 ))), "-")</f>
        <v>65.945626683003027</v>
      </c>
      <c r="Z327" s="28">
        <f>IF(ISNUMBER(wat!Z325), IF(wat!Z325=-999,"NA",IF(wat!Z325&gt;99, "&gt;99", IF(wat!Z325&lt;1, "&lt;1",wat!Z325 ))), "-")</f>
        <v>18.224133860979315</v>
      </c>
      <c r="AA327" s="52" t="str">
        <f>IF(ISNUMBER(wat!AA325), IF(wat!AA325=-999,"NA",IF(wat!AA325&gt;99, "&gt;99", IF(wat!AA325&lt;1, "&lt;1",wat!AA325 ))), "-")</f>
        <v>-</v>
      </c>
      <c r="AB327" s="53">
        <f>IF(ISNUMBER(wat!AB325), IF(wat!AB325=-999,"NA",IF(wat!AB325&gt;99, "&gt;99", IF(wat!AB325&lt;1, "&lt;1",wat!AB325 ))), "-")</f>
        <v>42.729472057785571</v>
      </c>
      <c r="AC327" s="53">
        <f>IF(ISNUMBER(wat!AC325), IF(wat!AC325=-999,"NA",IF(wat!AC325&gt;99, "&gt;99", IF(wat!AC325&lt;1, "&lt;1",wat!AC325 ))), "-")</f>
        <v>49.740498520115814</v>
      </c>
      <c r="AD327" s="53" t="str">
        <f>IF(ISNUMBER(wat!AD325), IF(wat!AD325=-999,"NA",IF(wat!AD325&gt;99, "&gt;99", IF(wat!AD325&lt;1, "&lt;1",wat!AD325 ))), "-")</f>
        <v>-</v>
      </c>
      <c r="AE327" s="29" t="str">
        <f>IF(ISNUMBER(wat!AE325), IF(wat!AE325=-999,"NA",wat!AE325), "-")</f>
        <v>-</v>
      </c>
      <c r="AF327" s="28">
        <f>IF(ISNUMBER(wat!AF325), IF(wat!AF325=-999,"NA",IF(wat!AF325&gt;99, "&gt;99", IF(wat!AF325&lt;1, "&lt;1",wat!AF325 ))), "-")</f>
        <v>41.948118278450977</v>
      </c>
      <c r="AG327" s="28">
        <f>IF(ISNUMBER(wat!AG325), IF(wat!AG325=-999,"NA",IF(wat!AG325&gt;99, "&gt;99", IF(wat!AG325&lt;1, "&lt;1",wat!AG325 ))), "-")</f>
        <v>24.164060655435161</v>
      </c>
      <c r="AH327" s="52" t="str">
        <f>IF(ISNUMBER(wat!AH325), IF(wat!AH325=-999,"NA",IF(wat!AH325&gt;99, "&gt;99", IF(wat!AH325&lt;1, "&lt;1",wat!AH325 ))), "-")</f>
        <v>-</v>
      </c>
      <c r="AI327" s="53">
        <f>IF(ISNUMBER(wat!AI325), IF(wat!AI325=-999,"NA",IF(wat!AI325&gt;99, "&gt;99", IF(wat!AI325&lt;1, "&lt;1",wat!AI325 ))), "-")</f>
        <v>82.13667851910742</v>
      </c>
      <c r="AJ327" s="53">
        <f>IF(ISNUMBER(wat!AJ325), IF(wat!AJ325=-999,"NA",IF(wat!AJ325&gt;99, "&gt;99", IF(wat!AJ325&lt;1, "&lt;1",wat!AJ325 ))), "-")</f>
        <v>79.274733982627254</v>
      </c>
      <c r="AK327" s="53" t="str">
        <f>IF(ISNUMBER(wat!AK325), IF(wat!AK325=-999,"NA",IF(wat!AK325&gt;99, "&gt;99", IF(wat!AK325&lt;1, "&lt;1",wat!AK325 ))), "-")</f>
        <v>-</v>
      </c>
      <c r="AL327" s="29" t="str">
        <f>IF(ISNUMBER(wat!AL325), IF(wat!AL325=-999,"NA",wat!AL325), "-")</f>
        <v>-</v>
      </c>
      <c r="AM327" s="28">
        <f>IF(ISNUMBER(wat!AM325), IF(wat!AM325=-999,"NA",IF(wat!AM325&gt;99, "&gt;99", IF(wat!AM325&lt;1, "&lt;1",wat!AM325 ))), "-")</f>
        <v>82.809848428742342</v>
      </c>
      <c r="AN327" s="28">
        <f>IF(ISNUMBER(wat!AN325), IF(wat!AN325=-999,"NA",IF(wat!AN325&gt;99, "&gt;99", IF(wat!AN325&lt;1, "&lt;1",wat!AN325 ))), "-")</f>
        <v>14.049856267910155</v>
      </c>
      <c r="AO327" s="25">
        <f>IF(ISBLANK(wat!AO325), "", wat!AO325)</f>
        <v>324</v>
      </c>
    </row>
    <row r="328" spans="1:41" hidden="1" x14ac:dyDescent="0.25">
      <c r="A328" s="25" t="str">
        <f>IF(ISBLANK(wat!A326), "", wat!A326)</f>
        <v>Small Island Developing States</v>
      </c>
      <c r="B328" s="56">
        <f>IF(ISBLANK(wat!B326), "", wat!B326)</f>
        <v>2009</v>
      </c>
      <c r="C328" s="54">
        <f>IF(ISNUMBER(wat!C326), wat!C326, "-")</f>
        <v>62260.715965509415</v>
      </c>
      <c r="D328" s="28">
        <f>IF(ISNUMBER(wat!D326), wat!D326, "-")</f>
        <v>59.064037322998047</v>
      </c>
      <c r="E328" s="51">
        <f>IF(ISNUMBER(wat!E326), IF(wat!E326=-999,"NA",IF(wat!E326&gt;99, "&gt;99", IF(wat!E326&lt;1, "&lt;1",wat!E326 ))), "-")</f>
        <v>81.470290289682097</v>
      </c>
      <c r="F328" s="28">
        <f>IF(ISNUMBER(wat!F326), IF(wat!F326=-999,"NA",IF(wat!F326&gt;99, "&gt;99", IF(wat!F326&lt;1, "&lt;1",wat!F326 ))), "-")</f>
        <v>2.9444047932005586</v>
      </c>
      <c r="G328" s="28">
        <f>IF(ISNUMBER(wat!G326), IF(wat!G326=-999,"NA",IF(wat!G326&gt;99, "&gt;99", IF(wat!G326&lt;1, "&lt;1",wat!G326 ))), "-")</f>
        <v>9.0320308692976869</v>
      </c>
      <c r="H328" s="28">
        <f>IF(ISNUMBER(wat!H326), IF(wat!H326=-999,"NA",IF(wat!H326&gt;99, "&gt;99", IF(wat!H326&lt;1, "&lt;1",wat!H326 ))), "-")</f>
        <v>6.5532740478196612</v>
      </c>
      <c r="I328" s="29">
        <f>IF(ISNUMBER(wat!I326), IF(wat!I326=-999,"NA",wat!I326), "-")</f>
        <v>0.13959991931915283</v>
      </c>
      <c r="J328" s="51">
        <f>IF(ISNUMBER(wat!J326), IF(wat!J326=-999,"NA",IF(wat!J326&gt;99, "&gt;99", wat!J326)), "-")</f>
        <v>61.692973312481605</v>
      </c>
      <c r="K328" s="28">
        <f>IF(ISNUMBER(wat!K326), IF(wat!K326=-999,"NA",IF(wat!K326&gt;99, "&gt;99", IF(wat!K326&lt;1, "&lt;1",wat!K326 ))), "-")</f>
        <v>4.6754996283179269</v>
      </c>
      <c r="L328" s="28">
        <f>IF(ISNUMBER(wat!L326), IF(wat!L326=-999,"NA",IF(wat!L326&gt;99, "&gt;99", IF(wat!L326&lt;1, "&lt;1",wat!L326 ))), "-")</f>
        <v>18.25564343621075</v>
      </c>
      <c r="M328" s="28">
        <f>IF(ISNUMBER(wat!M326), IF(wat!M326=-999,"NA",IF(wat!M326&gt;99, "&gt;99", IF(wat!M326&lt;1, "&lt;1",wat!M326 ))), "-")</f>
        <v>15.375883622989726</v>
      </c>
      <c r="N328" s="29">
        <f>IF(ISNUMBER(wat!N326), IF(wat!N326=-999,"NA",wat!N326), "-")</f>
        <v>0.15614946186542511</v>
      </c>
      <c r="O328" s="51">
        <f>IF(ISNUMBER(wat!O326), IF(wat!O326=-999,"NA",IF(wat!O326&gt;99, "&gt;99", IF(wat!O326&lt;1, "&lt;1",wat!O326 ))), "-")</f>
        <v>95.17750588935921</v>
      </c>
      <c r="P328" s="28">
        <f>IF(ISNUMBER(wat!P326), IF(wat!P326=-999,"NA",IF(wat!P326&gt;99, "&gt;99", IF(wat!P326&lt;1, "&lt;1",wat!P326 ))), "-")</f>
        <v>1.7446217311741155</v>
      </c>
      <c r="Q328" s="28">
        <f>IF(ISNUMBER(wat!Q326), IF(wat!Q326=-999,"NA",IF(wat!Q326&gt;99, "&gt;99", IF(wat!Q326&lt;1, "&lt;1",wat!Q326 ))), "-")</f>
        <v>2.6393514529772877</v>
      </c>
      <c r="R328" s="28" t="str">
        <f>IF(ISNUMBER(wat!R326), IF(wat!R326=-999,"NA",IF(wat!R326&gt;99, "&gt;99", IF(wat!R326&lt;1, "&lt;1",wat!R326 ))), "-")</f>
        <v>&lt;1</v>
      </c>
      <c r="S328" s="29">
        <f>IF(ISNUMBER(wat!S326), IF(wat!S326=-999,"NA",wat!S326), "-")</f>
        <v>-6.4363377168774605E-3</v>
      </c>
      <c r="T328" s="52" t="str">
        <f>IF(ISNUMBER(wat!T326), IF(wat!T326=-999,"NA",IF(wat!T326&gt;99, "&gt;99", IF(wat!T326&lt;1, "&lt;1",wat!T326 ))), "-")</f>
        <v>-</v>
      </c>
      <c r="U328" s="53">
        <f>IF(ISNUMBER(wat!U326), IF(wat!U326=-999,"NA",IF(wat!U326&gt;99, "&gt;99", IF(wat!U326&lt;1, "&lt;1",wat!U326 ))), "-")</f>
        <v>66.228720853605708</v>
      </c>
      <c r="V328" s="53">
        <f>IF(ISNUMBER(wat!V326), IF(wat!V326=-999,"NA",IF(wat!V326&gt;99, "&gt;99", IF(wat!V326&lt;1, "&lt;1",wat!V326 ))), "-")</f>
        <v>67.401563632448116</v>
      </c>
      <c r="W328" s="53" t="str">
        <f>IF(ISNUMBER(wat!W326), IF(wat!W326=-999,"NA",IF(wat!W326&gt;99, "&gt;99", IF(wat!W326&lt;1, "&lt;1",wat!W326 ))), "-")</f>
        <v>-</v>
      </c>
      <c r="X328" s="29" t="str">
        <f>IF(ISNUMBER(wat!X326), IF(wat!X326=-999,"NA",wat!X326), "-")</f>
        <v>-</v>
      </c>
      <c r="Y328" s="28">
        <f>IF(ISNUMBER(wat!Y326), IF(wat!Y326=-999,"NA",IF(wat!Y326&gt;99, "&gt;99", IF(wat!Y326&lt;1, "&lt;1",wat!Y326 ))), "-")</f>
        <v>65.856812658098718</v>
      </c>
      <c r="Z328" s="28">
        <f>IF(ISNUMBER(wat!Z326), IF(wat!Z326=-999,"NA",IF(wat!Z326&gt;99, "&gt;99", IF(wat!Z326&lt;1, "&lt;1",wat!Z326 ))), "-")</f>
        <v>18.557882424783958</v>
      </c>
      <c r="AA328" s="52" t="str">
        <f>IF(ISNUMBER(wat!AA326), IF(wat!AA326=-999,"NA",IF(wat!AA326&gt;99, "&gt;99", IF(wat!AA326&lt;1, "&lt;1",wat!AA326 ))), "-")</f>
        <v>-</v>
      </c>
      <c r="AB328" s="53">
        <f>IF(ISNUMBER(wat!AB326), IF(wat!AB326=-999,"NA",IF(wat!AB326&gt;99, "&gt;99", IF(wat!AB326&lt;1, "&lt;1",wat!AB326 ))), "-")</f>
        <v>43.124949924087296</v>
      </c>
      <c r="AC328" s="53">
        <f>IF(ISNUMBER(wat!AC326), IF(wat!AC326=-999,"NA",IF(wat!AC326&gt;99, "&gt;99", IF(wat!AC326&lt;1, "&lt;1",wat!AC326 ))), "-")</f>
        <v>49.978650815241707</v>
      </c>
      <c r="AD328" s="53" t="str">
        <f>IF(ISNUMBER(wat!AD326), IF(wat!AD326=-999,"NA",IF(wat!AD326&gt;99, "&gt;99", IF(wat!AD326&lt;1, "&lt;1",wat!AD326 ))), "-")</f>
        <v>-</v>
      </c>
      <c r="AE328" s="29" t="str">
        <f>IF(ISNUMBER(wat!AE326), IF(wat!AE326=-999,"NA",wat!AE326), "-")</f>
        <v>-</v>
      </c>
      <c r="AF328" s="28">
        <f>IF(ISNUMBER(wat!AF326), IF(wat!AF326=-999,"NA",IF(wat!AF326&gt;99, "&gt;99", IF(wat!AF326&lt;1, "&lt;1",wat!AF326 ))), "-")</f>
        <v>41.890158165077487</v>
      </c>
      <c r="AG328" s="28">
        <f>IF(ISNUMBER(wat!AG326), IF(wat!AG326=-999,"NA",IF(wat!AG326&gt;99, "&gt;99", IF(wat!AG326&lt;1, "&lt;1",wat!AG326 ))), "-")</f>
        <v>24.478314775722033</v>
      </c>
      <c r="AH328" s="52" t="str">
        <f>IF(ISNUMBER(wat!AH326), IF(wat!AH326=-999,"NA",IF(wat!AH326&gt;99, "&gt;99", IF(wat!AH326&lt;1, "&lt;1",wat!AH326 ))), "-")</f>
        <v>-</v>
      </c>
      <c r="AI328" s="53">
        <f>IF(ISNUMBER(wat!AI326), IF(wat!AI326=-999,"NA",IF(wat!AI326&gt;99, "&gt;99", IF(wat!AI326&lt;1, "&lt;1",wat!AI326 ))), "-")</f>
        <v>82.241427181125118</v>
      </c>
      <c r="AJ328" s="53">
        <f>IF(ISNUMBER(wat!AJ326), IF(wat!AJ326=-999,"NA",IF(wat!AJ326&gt;99, "&gt;99", IF(wat!AJ326&lt;1, "&lt;1",wat!AJ326 ))), "-")</f>
        <v>79.476994417393044</v>
      </c>
      <c r="AK328" s="53" t="str">
        <f>IF(ISNUMBER(wat!AK326), IF(wat!AK326=-999,"NA",IF(wat!AK326&gt;99, "&gt;99", IF(wat!AK326&lt;1, "&lt;1",wat!AK326 ))), "-")</f>
        <v>-</v>
      </c>
      <c r="AL328" s="29" t="str">
        <f>IF(ISNUMBER(wat!AL326), IF(wat!AL326=-999,"NA",wat!AL326), "-")</f>
        <v>-</v>
      </c>
      <c r="AM328" s="28">
        <f>IF(ISNUMBER(wat!AM326), IF(wat!AM326=-999,"NA",IF(wat!AM326&gt;99, "&gt;99", IF(wat!AM326&lt;1, "&lt;1",wat!AM326 ))), "-")</f>
        <v>82.46756426018031</v>
      </c>
      <c r="AN328" s="28">
        <f>IF(ISNUMBER(wat!AN326), IF(wat!AN326=-999,"NA",IF(wat!AN326&gt;99, "&gt;99", IF(wat!AN326&lt;1, "&lt;1",wat!AN326 ))), "-")</f>
        <v>14.454563360353042</v>
      </c>
      <c r="AO328" s="25">
        <f>IF(ISBLANK(wat!AO326), "", wat!AO326)</f>
        <v>325</v>
      </c>
    </row>
    <row r="329" spans="1:41" hidden="1" x14ac:dyDescent="0.25">
      <c r="A329" s="25" t="str">
        <f>IF(ISBLANK(wat!A327), "", wat!A327)</f>
        <v>Small Island Developing States</v>
      </c>
      <c r="B329" s="56">
        <f>IF(ISBLANK(wat!B327), "", wat!B327)</f>
        <v>2010</v>
      </c>
      <c r="C329" s="54">
        <f>IF(ISNUMBER(wat!C327), wat!C327, "-")</f>
        <v>63030.941877126694</v>
      </c>
      <c r="D329" s="28">
        <f>IF(ISNUMBER(wat!D327), wat!D327, "-")</f>
        <v>59.379501342773438</v>
      </c>
      <c r="E329" s="51">
        <f>IF(ISNUMBER(wat!E327), IF(wat!E327=-999,"NA",IF(wat!E327&gt;99, "&gt;99", IF(wat!E327&lt;1, "&lt;1",wat!E327 ))), "-")</f>
        <v>81.685926201328513</v>
      </c>
      <c r="F329" s="28">
        <f>IF(ISNUMBER(wat!F327), IF(wat!F327=-999,"NA",IF(wat!F327&gt;99, "&gt;99", IF(wat!F327&lt;1, "&lt;1",wat!F327 ))), "-")</f>
        <v>2.9723406239994983</v>
      </c>
      <c r="G329" s="28">
        <f>IF(ISNUMBER(wat!G327), IF(wat!G327=-999,"NA",IF(wat!G327&gt;99, "&gt;99", IF(wat!G327&lt;1, "&lt;1",wat!G327 ))), "-")</f>
        <v>9.027111102089501</v>
      </c>
      <c r="H329" s="28">
        <f>IF(ISNUMBER(wat!H327), IF(wat!H327=-999,"NA",IF(wat!H327&gt;99, "&gt;99", IF(wat!H327&lt;1, "&lt;1",wat!H327 ))), "-")</f>
        <v>6.3146220725824733</v>
      </c>
      <c r="I329" s="29">
        <f>IF(ISNUMBER(wat!I327), IF(wat!I327=-999,"NA",wat!I327), "-")</f>
        <v>0.13959991931915283</v>
      </c>
      <c r="J329" s="51">
        <f>IF(ISNUMBER(wat!J327), IF(wat!J327=-999,"NA",IF(wat!J327&gt;99, "&gt;99", wat!J327)), "-")</f>
        <v>61.924773564051215</v>
      </c>
      <c r="K329" s="28">
        <f>IF(ISNUMBER(wat!K327), IF(wat!K327=-999,"NA",IF(wat!K327&gt;99, "&gt;99", IF(wat!K327&lt;1, "&lt;1",wat!K327 ))), "-")</f>
        <v>4.7176716329122454</v>
      </c>
      <c r="L329" s="28">
        <f>IF(ISNUMBER(wat!L327), IF(wat!L327=-999,"NA",IF(wat!L327&gt;99, "&gt;99", IF(wat!L327&lt;1, "&lt;1",wat!L327 ))), "-")</f>
        <v>18.403876538381684</v>
      </c>
      <c r="M329" s="28">
        <f>IF(ISNUMBER(wat!M327), IF(wat!M327=-999,"NA",IF(wat!M327&gt;99, "&gt;99", IF(wat!M327&lt;1, "&lt;1",wat!M327 ))), "-")</f>
        <v>14.953678264654851</v>
      </c>
      <c r="N329" s="29">
        <f>IF(ISNUMBER(wat!N327), IF(wat!N327=-999,"NA",wat!N327), "-")</f>
        <v>0.15614946186542511</v>
      </c>
      <c r="O329" s="51">
        <f>IF(ISNUMBER(wat!O327), IF(wat!O327=-999,"NA",IF(wat!O327&gt;99, "&gt;99", IF(wat!O327&lt;1, "&lt;1",wat!O327 ))), "-")</f>
        <v>95.204190887146169</v>
      </c>
      <c r="P329" s="28">
        <f>IF(ISNUMBER(wat!P327), IF(wat!P327=-999,"NA",IF(wat!P327&gt;99, "&gt;99", IF(wat!P327&lt;1, "&lt;1",wat!P327 ))), "-")</f>
        <v>1.7783894978060828</v>
      </c>
      <c r="Q329" s="28">
        <f>IF(ISNUMBER(wat!Q327), IF(wat!Q327=-999,"NA",IF(wat!Q327&gt;99, "&gt;99", IF(wat!Q327&lt;1, "&lt;1",wat!Q327 ))), "-")</f>
        <v>2.6126281321354297</v>
      </c>
      <c r="R329" s="28" t="str">
        <f>IF(ISNUMBER(wat!R327), IF(wat!R327=-999,"NA",IF(wat!R327&gt;99, "&gt;99", IF(wat!R327&lt;1, "&lt;1",wat!R327 ))), "-")</f>
        <v>&lt;1</v>
      </c>
      <c r="S329" s="29">
        <f>IF(ISNUMBER(wat!S327), IF(wat!S327=-999,"NA",wat!S327), "-")</f>
        <v>-6.4363377168774605E-3</v>
      </c>
      <c r="T329" s="52" t="str">
        <f>IF(ISNUMBER(wat!T327), IF(wat!T327=-999,"NA",IF(wat!T327&gt;99, "&gt;99", IF(wat!T327&lt;1, "&lt;1",wat!T327 ))), "-")</f>
        <v>-</v>
      </c>
      <c r="U329" s="53">
        <f>IF(ISNUMBER(wat!U327), IF(wat!U327=-999,"NA",IF(wat!U327&gt;99, "&gt;99", IF(wat!U327&lt;1, "&lt;1",wat!U327 ))), "-")</f>
        <v>66.572451648447412</v>
      </c>
      <c r="V329" s="53">
        <f>IF(ISNUMBER(wat!V327), IF(wat!V327=-999,"NA",IF(wat!V327&gt;99, "&gt;99", IF(wat!V327&lt;1, "&lt;1",wat!V327 ))), "-")</f>
        <v>67.71220891753569</v>
      </c>
      <c r="W329" s="53" t="str">
        <f>IF(ISNUMBER(wat!W327), IF(wat!W327=-999,"NA",IF(wat!W327&gt;99, "&gt;99", IF(wat!W327&lt;1, "&lt;1",wat!W327 ))), "-")</f>
        <v>-</v>
      </c>
      <c r="X329" s="29" t="str">
        <f>IF(ISNUMBER(wat!X327), IF(wat!X327=-999,"NA",wat!X327), "-")</f>
        <v>-</v>
      </c>
      <c r="Y329" s="28">
        <f>IF(ISNUMBER(wat!Y327), IF(wat!Y327=-999,"NA",IF(wat!Y327&gt;99, "&gt;99", IF(wat!Y327&lt;1, "&lt;1",wat!Y327 ))), "-")</f>
        <v>65.737416802012902</v>
      </c>
      <c r="Z329" s="28">
        <f>IF(ISNUMBER(wat!Z327), IF(wat!Z327=-999,"NA",IF(wat!Z327&gt;99, "&gt;99", IF(wat!Z327&lt;1, "&lt;1",wat!Z327 ))), "-")</f>
        <v>18.920850023315079</v>
      </c>
      <c r="AA329" s="52" t="str">
        <f>IF(ISNUMBER(wat!AA327), IF(wat!AA327=-999,"NA",IF(wat!AA327&gt;99, "&gt;99", IF(wat!AA327&lt;1, "&lt;1",wat!AA327 ))), "-")</f>
        <v>-</v>
      </c>
      <c r="AB329" s="53">
        <f>IF(ISNUMBER(wat!AB327), IF(wat!AB327=-999,"NA",IF(wat!AB327&gt;99, "&gt;99", IF(wat!AB327&lt;1, "&lt;1",wat!AB327 ))), "-")</f>
        <v>43.540839720822341</v>
      </c>
      <c r="AC329" s="53">
        <f>IF(ISNUMBER(wat!AC327), IF(wat!AC327=-999,"NA",IF(wat!AC327&gt;99, "&gt;99", IF(wat!AC327&lt;1, "&lt;1",wat!AC327 ))), "-")</f>
        <v>50.230002295206468</v>
      </c>
      <c r="AD329" s="53" t="str">
        <f>IF(ISNUMBER(wat!AD327), IF(wat!AD327=-999,"NA",IF(wat!AD327&gt;99, "&gt;99", IF(wat!AD327&lt;1, "&lt;1",wat!AD327 ))), "-")</f>
        <v>-</v>
      </c>
      <c r="AE329" s="29" t="str">
        <f>IF(ISNUMBER(wat!AE327), IF(wat!AE327=-999,"NA",wat!AE327), "-")</f>
        <v>-</v>
      </c>
      <c r="AF329" s="28">
        <f>IF(ISNUMBER(wat!AF327), IF(wat!AF327=-999,"NA",IF(wat!AF327&gt;99, "&gt;99", IF(wat!AF327&lt;1, "&lt;1",wat!AF327 ))), "-")</f>
        <v>41.836124453386766</v>
      </c>
      <c r="AG329" s="28">
        <f>IF(ISNUMBER(wat!AG327), IF(wat!AG327=-999,"NA",IF(wat!AG327&gt;99, "&gt;99", IF(wat!AG327&lt;1, "&lt;1",wat!AG327 ))), "-")</f>
        <v>24.806320743576684</v>
      </c>
      <c r="AH329" s="52" t="str">
        <f>IF(ISNUMBER(wat!AH327), IF(wat!AH327=-999,"NA",IF(wat!AH327&gt;99, "&gt;99", IF(wat!AH327&lt;1, "&lt;1",wat!AH327 ))), "-")</f>
        <v>-</v>
      </c>
      <c r="AI329" s="53">
        <f>IF(ISNUMBER(wat!AI327), IF(wat!AI327=-999,"NA",IF(wat!AI327&gt;99, "&gt;99", IF(wat!AI327&lt;1, "&lt;1",wat!AI327 ))), "-")</f>
        <v>82.327981847752511</v>
      </c>
      <c r="AJ329" s="53">
        <f>IF(ISNUMBER(wat!AJ327), IF(wat!AJ327=-999,"NA",IF(wat!AJ327&gt;99, "&gt;99", IF(wat!AJ327&lt;1, "&lt;1",wat!AJ327 ))), "-")</f>
        <v>79.671485913943243</v>
      </c>
      <c r="AK329" s="53" t="str">
        <f>IF(ISNUMBER(wat!AK327), IF(wat!AK327=-999,"NA",IF(wat!AK327&gt;99, "&gt;99", IF(wat!AK327&lt;1, "&lt;1",wat!AK327 ))), "-")</f>
        <v>-</v>
      </c>
      <c r="AL329" s="29" t="str">
        <f>IF(ISNUMBER(wat!AL327), IF(wat!AL327=-999,"NA",wat!AL327), "-")</f>
        <v>-</v>
      </c>
      <c r="AM329" s="28">
        <f>IF(ISNUMBER(wat!AM327), IF(wat!AM327=-999,"NA",IF(wat!AM327&gt;99, "&gt;99", IF(wat!AM327&lt;1, "&lt;1",wat!AM327 ))), "-")</f>
        <v>82.087880507292766</v>
      </c>
      <c r="AN329" s="28">
        <f>IF(ISNUMBER(wat!AN327), IF(wat!AN327=-999,"NA",IF(wat!AN327&gt;99, "&gt;99", IF(wat!AN327&lt;1, "&lt;1",wat!AN327 ))), "-")</f>
        <v>14.894699877659487</v>
      </c>
      <c r="AO329" s="25">
        <f>IF(ISBLANK(wat!AO327), "", wat!AO327)</f>
        <v>326</v>
      </c>
    </row>
    <row r="330" spans="1:41" hidden="1" x14ac:dyDescent="0.25">
      <c r="A330" s="25" t="str">
        <f>IF(ISBLANK(wat!A328), "", wat!A328)</f>
        <v>Small Island Developing States</v>
      </c>
      <c r="B330" s="56">
        <f>IF(ISBLANK(wat!B328), "", wat!B328)</f>
        <v>2011</v>
      </c>
      <c r="C330" s="54">
        <f>IF(ISNUMBER(wat!C328), wat!C328, "-")</f>
        <v>63777.734882354736</v>
      </c>
      <c r="D330" s="28">
        <f>IF(ISNUMBER(wat!D328), wat!D328, "-")</f>
        <v>59.65924072265625</v>
      </c>
      <c r="E330" s="51">
        <f>IF(ISNUMBER(wat!E328), IF(wat!E328=-999,"NA",IF(wat!E328&gt;99, "&gt;99", IF(wat!E328&lt;1, "&lt;1",wat!E328 ))), "-")</f>
        <v>81.894679583265699</v>
      </c>
      <c r="F330" s="28">
        <f>IF(ISNUMBER(wat!F328), IF(wat!F328=-999,"NA",IF(wat!F328&gt;99, "&gt;99", IF(wat!F328&lt;1, "&lt;1",wat!F328 ))), "-")</f>
        <v>3.0048108987302058</v>
      </c>
      <c r="G330" s="28">
        <f>IF(ISNUMBER(wat!G328), IF(wat!G328=-999,"NA",IF(wat!G328&gt;99, "&gt;99", IF(wat!G328&lt;1, "&lt;1",wat!G328 ))), "-")</f>
        <v>9.0249883865554104</v>
      </c>
      <c r="H330" s="28">
        <f>IF(ISNUMBER(wat!H328), IF(wat!H328=-999,"NA",IF(wat!H328&gt;99, "&gt;99", IF(wat!H328&lt;1, "&lt;1",wat!H328 ))), "-")</f>
        <v>6.0755211314486868</v>
      </c>
      <c r="I330" s="29">
        <f>IF(ISNUMBER(wat!I328), IF(wat!I328=-999,"NA",wat!I328), "-")</f>
        <v>0.13959991931915283</v>
      </c>
      <c r="J330" s="51">
        <f>IF(ISNUMBER(wat!J328), IF(wat!J328=-999,"NA",IF(wat!J328&gt;99, "&gt;99", wat!J328)), "-")</f>
        <v>62.179733902172273</v>
      </c>
      <c r="K330" s="28">
        <f>IF(ISNUMBER(wat!K328), IF(wat!K328=-999,"NA",IF(wat!K328&gt;99, "&gt;99", IF(wat!K328&lt;1, "&lt;1",wat!K328 ))), "-")</f>
        <v>4.7641446249088473</v>
      </c>
      <c r="L330" s="28">
        <f>IF(ISNUMBER(wat!L328), IF(wat!L328=-999,"NA",IF(wat!L328&gt;99, "&gt;99", IF(wat!L328&lt;1, "&lt;1",wat!L328 ))), "-")</f>
        <v>18.542605205560591</v>
      </c>
      <c r="M330" s="28">
        <f>IF(ISNUMBER(wat!M328), IF(wat!M328=-999,"NA",IF(wat!M328&gt;99, "&gt;99", IF(wat!M328&lt;1, "&lt;1",wat!M328 ))), "-")</f>
        <v>14.513516267358279</v>
      </c>
      <c r="N330" s="29">
        <f>IF(ISNUMBER(wat!N328), IF(wat!N328=-999,"NA",wat!N328), "-")</f>
        <v>0.15614946186542511</v>
      </c>
      <c r="O330" s="51">
        <f>IF(ISNUMBER(wat!O328), IF(wat!O328=-999,"NA",IF(wat!O328&gt;99, "&gt;99", IF(wat!O328&lt;1, "&lt;1",wat!O328 ))), "-")</f>
        <v>95.225655006818215</v>
      </c>
      <c r="P330" s="28">
        <f>IF(ISNUMBER(wat!P328), IF(wat!P328=-999,"NA",IF(wat!P328&gt;99, "&gt;99", IF(wat!P328&lt;1, "&lt;1",wat!P328 ))), "-")</f>
        <v>1.8151736927517117</v>
      </c>
      <c r="Q330" s="28">
        <f>IF(ISNUMBER(wat!Q328), IF(wat!Q328=-999,"NA",IF(wat!Q328&gt;99, "&gt;99", IF(wat!Q328&lt;1, "&lt;1",wat!Q328 ))), "-")</f>
        <v>2.5893061999033669</v>
      </c>
      <c r="R330" s="28" t="str">
        <f>IF(ISNUMBER(wat!R328), IF(wat!R328=-999,"NA",IF(wat!R328&gt;99, "&gt;99", IF(wat!R328&lt;1, "&lt;1",wat!R328 ))), "-")</f>
        <v>&lt;1</v>
      </c>
      <c r="S330" s="29">
        <f>IF(ISNUMBER(wat!S328), IF(wat!S328=-999,"NA",wat!S328), "-")</f>
        <v>-6.4363377168774605E-3</v>
      </c>
      <c r="T330" s="52" t="str">
        <f>IF(ISNUMBER(wat!T328), IF(wat!T328=-999,"NA",IF(wat!T328&gt;99, "&gt;99", IF(wat!T328&lt;1, "&lt;1",wat!T328 ))), "-")</f>
        <v>-</v>
      </c>
      <c r="U330" s="53">
        <f>IF(ISNUMBER(wat!U328), IF(wat!U328=-999,"NA",IF(wat!U328&gt;99, "&gt;99", IF(wat!U328&lt;1, "&lt;1",wat!U328 ))), "-")</f>
        <v>66.900277849457325</v>
      </c>
      <c r="V330" s="53">
        <f>IF(ISNUMBER(wat!V328), IF(wat!V328=-999,"NA",IF(wat!V328&gt;99, "&gt;99", IF(wat!V328&lt;1, "&lt;1",wat!V328 ))), "-")</f>
        <v>68.012811990071285</v>
      </c>
      <c r="W330" s="53" t="str">
        <f>IF(ISNUMBER(wat!W328), IF(wat!W328=-999,"NA",IF(wat!W328&gt;99, "&gt;99", IF(wat!W328&lt;1, "&lt;1",wat!W328 ))), "-")</f>
        <v>-</v>
      </c>
      <c r="X330" s="29" t="str">
        <f>IF(ISNUMBER(wat!X328), IF(wat!X328=-999,"NA",wat!X328), "-")</f>
        <v>-</v>
      </c>
      <c r="Y330" s="28">
        <f>IF(ISNUMBER(wat!Y328), IF(wat!Y328=-999,"NA",IF(wat!Y328&gt;99, "&gt;99", IF(wat!Y328&lt;1, "&lt;1",wat!Y328 ))), "-")</f>
        <v>65.58700252064618</v>
      </c>
      <c r="Z330" s="28">
        <f>IF(ISNUMBER(wat!Z328), IF(wat!Z328=-999,"NA",IF(wat!Z328&gt;99, "&gt;99", IF(wat!Z328&lt;1, "&lt;1",wat!Z328 ))), "-")</f>
        <v>19.312487961349724</v>
      </c>
      <c r="AA330" s="52" t="str">
        <f>IF(ISNUMBER(wat!AA328), IF(wat!AA328=-999,"NA",IF(wat!AA328&gt;99, "&gt;99", IF(wat!AA328&lt;1, "&lt;1",wat!AA328 ))), "-")</f>
        <v>-</v>
      </c>
      <c r="AB330" s="53">
        <f>IF(ISNUMBER(wat!AB328), IF(wat!AB328=-999,"NA",IF(wat!AB328&gt;99, "&gt;99", IF(wat!AB328&lt;1, "&lt;1",wat!AB328 ))), "-")</f>
        <v>43.988128919137139</v>
      </c>
      <c r="AC330" s="53">
        <f>IF(ISNUMBER(wat!AC328), IF(wat!AC328=-999,"NA",IF(wat!AC328&gt;99, "&gt;99", IF(wat!AC328&lt;1, "&lt;1",wat!AC328 ))), "-")</f>
        <v>50.493708644022497</v>
      </c>
      <c r="AD330" s="53" t="str">
        <f>IF(ISNUMBER(wat!AD328), IF(wat!AD328=-999,"NA",IF(wat!AD328&gt;99, "&gt;99", IF(wat!AD328&lt;1, "&lt;1",wat!AD328 ))), "-")</f>
        <v>-</v>
      </c>
      <c r="AE330" s="29" t="str">
        <f>IF(ISNUMBER(wat!AE328), IF(wat!AE328=-999,"NA",wat!AE328), "-")</f>
        <v>-</v>
      </c>
      <c r="AF330" s="28">
        <f>IF(ISNUMBER(wat!AF328), IF(wat!AF328=-999,"NA",IF(wat!AF328&gt;99, "&gt;99", IF(wat!AF328&lt;1, "&lt;1",wat!AF328 ))), "-")</f>
        <v>41.792846163620659</v>
      </c>
      <c r="AG330" s="28">
        <f>IF(ISNUMBER(wat!AG328), IF(wat!AG328=-999,"NA",IF(wat!AG328&gt;99, "&gt;99", IF(wat!AG328&lt;1, "&lt;1",wat!AG328 ))), "-")</f>
        <v>25.151032363460445</v>
      </c>
      <c r="AH330" s="52" t="str">
        <f>IF(ISNUMBER(wat!AH328), IF(wat!AH328=-999,"NA",IF(wat!AH328&gt;99, "&gt;99", IF(wat!AH328&lt;1, "&lt;1",wat!AH328 ))), "-")</f>
        <v>-</v>
      </c>
      <c r="AI330" s="53">
        <f>IF(ISNUMBER(wat!AI328), IF(wat!AI328=-999,"NA",IF(wat!AI328&gt;99, "&gt;99", IF(wat!AI328&lt;1, "&lt;1",wat!AI328 ))), "-")</f>
        <v>82.393157940547951</v>
      </c>
      <c r="AJ330" s="53">
        <f>IF(ISNUMBER(wat!AJ328), IF(wat!AJ328=-999,"NA",IF(wat!AJ328&gt;99, "&gt;99", IF(wat!AJ328&lt;1, "&lt;1",wat!AJ328 ))), "-")</f>
        <v>79.858988951950977</v>
      </c>
      <c r="AK330" s="53" t="str">
        <f>IF(ISNUMBER(wat!AK328), IF(wat!AK328=-999,"NA",IF(wat!AK328&gt;99, "&gt;99", IF(wat!AK328&lt;1, "&lt;1",wat!AK328 ))), "-")</f>
        <v>-</v>
      </c>
      <c r="AL330" s="29" t="str">
        <f>IF(ISNUMBER(wat!AL328), IF(wat!AL328=-999,"NA",wat!AL328), "-")</f>
        <v>-</v>
      </c>
      <c r="AM330" s="28">
        <f>IF(ISNUMBER(wat!AM328), IF(wat!AM328=-999,"NA",IF(wat!AM328&gt;99, "&gt;99", IF(wat!AM328&lt;1, "&lt;1",wat!AM328 ))), "-")</f>
        <v>81.676283873249616</v>
      </c>
      <c r="AN330" s="28">
        <f>IF(ISNUMBER(wat!AN328), IF(wat!AN328=-999,"NA",IF(wat!AN328&gt;99, "&gt;99", IF(wat!AN328&lt;1, "&lt;1",wat!AN328 ))), "-")</f>
        <v>15.364544826320293</v>
      </c>
      <c r="AO330" s="25">
        <f>IF(ISBLANK(wat!AO328), "", wat!AO328)</f>
        <v>327</v>
      </c>
    </row>
    <row r="331" spans="1:41" hidden="1" x14ac:dyDescent="0.25">
      <c r="A331" s="25" t="str">
        <f>IF(ISBLANK(wat!A329), "", wat!A329)</f>
        <v>Small Island Developing States</v>
      </c>
      <c r="B331" s="56">
        <f>IF(ISBLANK(wat!B329), "", wat!B329)</f>
        <v>2012</v>
      </c>
      <c r="C331" s="54">
        <f>IF(ISNUMBER(wat!C329), wat!C329, "-")</f>
        <v>64504.585243701935</v>
      </c>
      <c r="D331" s="28">
        <f>IF(ISNUMBER(wat!D329), wat!D329, "-")</f>
        <v>59.917087554931641</v>
      </c>
      <c r="E331" s="51">
        <f>IF(ISNUMBER(wat!E329), IF(wat!E329=-999,"NA",IF(wat!E329&gt;99, "&gt;99", IF(wat!E329&lt;1, "&lt;1",wat!E329 ))), "-")</f>
        <v>82.098620940643158</v>
      </c>
      <c r="F331" s="28">
        <f>IF(ISNUMBER(wat!F329), IF(wat!F329=-999,"NA",IF(wat!F329&gt;99, "&gt;99", IF(wat!F329&lt;1, "&lt;1",wat!F329 ))), "-")</f>
        <v>3.0409014441637496</v>
      </c>
      <c r="G331" s="28">
        <f>IF(ISNUMBER(wat!G329), IF(wat!G329=-999,"NA",IF(wat!G329&gt;99, "&gt;99", IF(wat!G329&lt;1, "&lt;1",wat!G329 ))), "-")</f>
        <v>9.0245844775216355</v>
      </c>
      <c r="H331" s="28">
        <f>IF(ISNUMBER(wat!H329), IF(wat!H329=-999,"NA",IF(wat!H329&gt;99, "&gt;99", IF(wat!H329&lt;1, "&lt;1",wat!H329 ))), "-")</f>
        <v>5.8358931376714596</v>
      </c>
      <c r="I331" s="29">
        <f>IF(ISNUMBER(wat!I329), IF(wat!I329=-999,"NA",wat!I329), "-")</f>
        <v>0.13959991931915283</v>
      </c>
      <c r="J331" s="51">
        <f>IF(ISNUMBER(wat!J329), IF(wat!J329=-999,"NA",IF(wat!J329&gt;99, "&gt;99", wat!J329)), "-")</f>
        <v>62.450545904882617</v>
      </c>
      <c r="K331" s="28">
        <f>IF(ISNUMBER(wat!K329), IF(wat!K329=-999,"NA",IF(wat!K329&gt;99, "&gt;99", IF(wat!K329&lt;1, "&lt;1",wat!K329 ))), "-")</f>
        <v>4.8136547253776092</v>
      </c>
      <c r="L331" s="28">
        <f>IF(ISNUMBER(wat!L329), IF(wat!L329=-999,"NA",IF(wat!L329&gt;99, "&gt;99", IF(wat!L329&lt;1, "&lt;1",wat!L329 ))), "-")</f>
        <v>18.674892645991484</v>
      </c>
      <c r="M331" s="28">
        <f>IF(ISNUMBER(wat!M329), IF(wat!M329=-999,"NA",IF(wat!M329&gt;99, "&gt;99", IF(wat!M329&lt;1, "&lt;1",wat!M329 ))), "-")</f>
        <v>14.060906723748301</v>
      </c>
      <c r="N331" s="29">
        <f>IF(ISNUMBER(wat!N329), IF(wat!N329=-999,"NA",wat!N329), "-")</f>
        <v>0.15614946186542511</v>
      </c>
      <c r="O331" s="51">
        <f>IF(ISNUMBER(wat!O329), IF(wat!O329=-999,"NA",IF(wat!O329&gt;99, "&gt;99", IF(wat!O329&lt;1, "&lt;1",wat!O329 ))), "-")</f>
        <v>95.242650740543283</v>
      </c>
      <c r="P331" s="28">
        <f>IF(ISNUMBER(wat!P329), IF(wat!P329=-999,"NA",IF(wat!P329&gt;99, "&gt;99", IF(wat!P329&lt;1, "&lt;1",wat!P329 ))), "-")</f>
        <v>1.8549774322227237</v>
      </c>
      <c r="Q331" s="28">
        <f>IF(ISNUMBER(wat!Q329), IF(wat!Q329=-999,"NA",IF(wat!Q329&gt;99, "&gt;99", IF(wat!Q329&lt;1, "&lt;1",wat!Q329 ))), "-")</f>
        <v>2.5687903025370686</v>
      </c>
      <c r="R331" s="28" t="str">
        <f>IF(ISNUMBER(wat!R329), IF(wat!R329=-999,"NA",IF(wat!R329&gt;99, "&gt;99", IF(wat!R329&lt;1, "&lt;1",wat!R329 ))), "-")</f>
        <v>&lt;1</v>
      </c>
      <c r="S331" s="29">
        <f>IF(ISNUMBER(wat!S329), IF(wat!S329=-999,"NA",wat!S329), "-")</f>
        <v>-6.4363377168774605E-3</v>
      </c>
      <c r="T331" s="52" t="str">
        <f>IF(ISNUMBER(wat!T329), IF(wat!T329=-999,"NA",IF(wat!T329&gt;99, "&gt;99", IF(wat!T329&lt;1, "&lt;1",wat!T329 ))), "-")</f>
        <v>-</v>
      </c>
      <c r="U331" s="53">
        <f>IF(ISNUMBER(wat!U329), IF(wat!U329=-999,"NA",IF(wat!U329&gt;99, "&gt;99", IF(wat!U329&lt;1, "&lt;1",wat!U329 ))), "-")</f>
        <v>67.216278820635267</v>
      </c>
      <c r="V331" s="53">
        <f>IF(ISNUMBER(wat!V329), IF(wat!V329=-999,"NA",IF(wat!V329&gt;99, "&gt;99", IF(wat!V329&lt;1, "&lt;1",wat!V329 ))), "-")</f>
        <v>68.304566167714654</v>
      </c>
      <c r="W331" s="53" t="str">
        <f>IF(ISNUMBER(wat!W329), IF(wat!W329=-999,"NA",IF(wat!W329&gt;99, "&gt;99", IF(wat!W329&lt;1, "&lt;1",wat!W329 ))), "-")</f>
        <v>-</v>
      </c>
      <c r="X331" s="29" t="str">
        <f>IF(ISNUMBER(wat!X329), IF(wat!X329=-999,"NA",wat!X329), "-")</f>
        <v>-</v>
      </c>
      <c r="Y331" s="28">
        <f>IF(ISNUMBER(wat!Y329), IF(wat!Y329=-999,"NA",IF(wat!Y329&gt;99, "&gt;99", IF(wat!Y329&lt;1, "&lt;1",wat!Y329 ))), "-")</f>
        <v>65.411541553250771</v>
      </c>
      <c r="Z331" s="28">
        <f>IF(ISNUMBER(wat!Z329), IF(wat!Z329=-999,"NA",IF(wat!Z329&gt;99, "&gt;99", IF(wat!Z329&lt;1, "&lt;1",wat!Z329 ))), "-")</f>
        <v>19.727980831556131</v>
      </c>
      <c r="AA331" s="52" t="str">
        <f>IF(ISNUMBER(wat!AA329), IF(wat!AA329=-999,"NA",IF(wat!AA329&gt;99, "&gt;99", IF(wat!AA329&lt;1, "&lt;1",wat!AA329 ))), "-")</f>
        <v>-</v>
      </c>
      <c r="AB331" s="53">
        <f>IF(ISNUMBER(wat!AB329), IF(wat!AB329=-999,"NA",IF(wat!AB329&gt;99, "&gt;99", IF(wat!AB329&lt;1, "&lt;1",wat!AB329 ))), "-")</f>
        <v>44.459377705667492</v>
      </c>
      <c r="AC331" s="53">
        <f>IF(ISNUMBER(wat!AC329), IF(wat!AC329=-999,"NA",IF(wat!AC329&gt;99, "&gt;99", IF(wat!AC329&lt;1, "&lt;1",wat!AC329 ))), "-")</f>
        <v>50.764826215013493</v>
      </c>
      <c r="AD331" s="53" t="str">
        <f>IF(ISNUMBER(wat!AD329), IF(wat!AD329=-999,"NA",IF(wat!AD329&gt;99, "&gt;99", IF(wat!AD329&lt;1, "&lt;1",wat!AD329 ))), "-")</f>
        <v>-</v>
      </c>
      <c r="AE331" s="29" t="str">
        <f>IF(ISNUMBER(wat!AE329), IF(wat!AE329=-999,"NA",wat!AE329), "-")</f>
        <v>-</v>
      </c>
      <c r="AF331" s="28">
        <f>IF(ISNUMBER(wat!AF329), IF(wat!AF329=-999,"NA",IF(wat!AF329&gt;99, "&gt;99", IF(wat!AF329&lt;1, "&lt;1",wat!AF329 ))), "-")</f>
        <v>41.756549523332495</v>
      </c>
      <c r="AG331" s="28">
        <f>IF(ISNUMBER(wat!AG329), IF(wat!AG329=-999,"NA",IF(wat!AG329&gt;99, "&gt;99", IF(wat!AG329&lt;1, "&lt;1",wat!AG329 ))), "-")</f>
        <v>25.507651106927721</v>
      </c>
      <c r="AH331" s="52" t="str">
        <f>IF(ISNUMBER(wat!AH329), IF(wat!AH329=-999,"NA",IF(wat!AH329&gt;99, "&gt;99", IF(wat!AH329&lt;1, "&lt;1",wat!AH329 ))), "-")</f>
        <v>-</v>
      </c>
      <c r="AI331" s="53">
        <f>IF(ISNUMBER(wat!AI329), IF(wat!AI329=-999,"NA",IF(wat!AI329&gt;99, "&gt;99", IF(wat!AI329&lt;1, "&lt;1",wat!AI329 ))), "-")</f>
        <v>82.440029302311515</v>
      </c>
      <c r="AJ331" s="53">
        <f>IF(ISNUMBER(wat!AJ329), IF(wat!AJ329=-999,"NA",IF(wat!AJ329&gt;99, "&gt;99", IF(wat!AJ329&lt;1, "&lt;1",wat!AJ329 ))), "-")</f>
        <v>80.038176975059514</v>
      </c>
      <c r="AK331" s="53" t="str">
        <f>IF(ISNUMBER(wat!AK329), IF(wat!AK329=-999,"NA",IF(wat!AK329&gt;99, "&gt;99", IF(wat!AK329&lt;1, "&lt;1",wat!AK329 ))), "-")</f>
        <v>-</v>
      </c>
      <c r="AL331" s="29" t="str">
        <f>IF(ISNUMBER(wat!AL329), IF(wat!AL329=-999,"NA",wat!AL329), "-")</f>
        <v>-</v>
      </c>
      <c r="AM331" s="28">
        <f>IF(ISNUMBER(wat!AM329), IF(wat!AM329=-999,"NA",IF(wat!AM329&gt;99, "&gt;99", IF(wat!AM329&lt;1, "&lt;1",wat!AM329 ))), "-")</f>
        <v>81.236090576288987</v>
      </c>
      <c r="AN331" s="28">
        <f>IF(ISNUMBER(wat!AN329), IF(wat!AN329=-999,"NA",IF(wat!AN329&gt;99, "&gt;99", IF(wat!AN329&lt;1, "&lt;1",wat!AN329 ))), "-")</f>
        <v>15.861537596477016</v>
      </c>
      <c r="AO331" s="25">
        <f>IF(ISBLANK(wat!AO329), "", wat!AO329)</f>
        <v>328</v>
      </c>
    </row>
    <row r="332" spans="1:41" hidden="1" x14ac:dyDescent="0.25">
      <c r="A332" s="25" t="str">
        <f>IF(ISBLANK(wat!A330), "", wat!A330)</f>
        <v>Small Island Developing States</v>
      </c>
      <c r="B332" s="56">
        <f>IF(ISBLANK(wat!B330), "", wat!B330)</f>
        <v>2013</v>
      </c>
      <c r="C332" s="54">
        <f>IF(ISNUMBER(wat!C330), wat!C330, "-")</f>
        <v>65206.704165458679</v>
      </c>
      <c r="D332" s="28">
        <f>IF(ISNUMBER(wat!D330), wat!D330, "-")</f>
        <v>60.150501251220703</v>
      </c>
      <c r="E332" s="51">
        <f>IF(ISNUMBER(wat!E330), IF(wat!E330=-999,"NA",IF(wat!E330&gt;99, "&gt;99", IF(wat!E330&lt;1, "&lt;1",wat!E330 ))), "-")</f>
        <v>82.306471763625353</v>
      </c>
      <c r="F332" s="28">
        <f>IF(ISNUMBER(wat!F330), IF(wat!F330=-999,"NA",IF(wat!F330&gt;99, "&gt;99", IF(wat!F330&lt;1, "&lt;1",wat!F330 ))), "-")</f>
        <v>3.069629466147155</v>
      </c>
      <c r="G332" s="28">
        <f>IF(ISNUMBER(wat!G330), IF(wat!G330=-999,"NA",IF(wat!G330&gt;99, "&gt;99", IF(wat!G330&lt;1, "&lt;1",wat!G330 ))), "-")</f>
        <v>9.0277414950907264</v>
      </c>
      <c r="H332" s="28">
        <f>IF(ISNUMBER(wat!H330), IF(wat!H330=-999,"NA",IF(wat!H330&gt;99, "&gt;99", IF(wat!H330&lt;1, "&lt;1",wat!H330 ))), "-")</f>
        <v>5.5961572751367772</v>
      </c>
      <c r="I332" s="29">
        <f>IF(ISNUMBER(wat!I330), IF(wat!I330=-999,"NA",wat!I330), "-")</f>
        <v>0.13959991931915283</v>
      </c>
      <c r="J332" s="51">
        <f>IF(ISNUMBER(wat!J330), IF(wat!J330=-999,"NA",IF(wat!J330&gt;99, "&gt;99", wat!J330)), "-")</f>
        <v>62.748446700230751</v>
      </c>
      <c r="K332" s="28">
        <f>IF(ISNUMBER(wat!K330), IF(wat!K330=-999,"NA",IF(wat!K330&gt;99, "&gt;99", IF(wat!K330&lt;1, "&lt;1",wat!K330 ))), "-")</f>
        <v>4.8528870538606279</v>
      </c>
      <c r="L332" s="28">
        <f>IF(ISNUMBER(wat!L330), IF(wat!L330=-999,"NA",IF(wat!L330&gt;99, "&gt;99", IF(wat!L330&lt;1, "&lt;1",wat!L330 ))), "-")</f>
        <v>18.802480972347364</v>
      </c>
      <c r="M332" s="28">
        <f>IF(ISNUMBER(wat!M330), IF(wat!M330=-999,"NA",IF(wat!M330&gt;99, "&gt;99", IF(wat!M330&lt;1, "&lt;1",wat!M330 ))), "-")</f>
        <v>13.596185273561245</v>
      </c>
      <c r="N332" s="29">
        <f>IF(ISNUMBER(wat!N330), IF(wat!N330=-999,"NA",wat!N330), "-")</f>
        <v>0.15614946186542511</v>
      </c>
      <c r="O332" s="51">
        <f>IF(ISNUMBER(wat!O330), IF(wat!O330=-999,"NA",IF(wat!O330&gt;99, "&gt;99", IF(wat!O330&lt;1, "&lt;1",wat!O330 ))), "-")</f>
        <v>95.263594946089071</v>
      </c>
      <c r="P332" s="28">
        <f>IF(ISNUMBER(wat!P330), IF(wat!P330=-999,"NA",IF(wat!P330&gt;99, "&gt;99", IF(wat!P330&lt;1, "&lt;1",wat!P330 ))), "-")</f>
        <v>1.8882274134971333</v>
      </c>
      <c r="Q332" s="28">
        <f>IF(ISNUMBER(wat!Q330), IF(wat!Q330=-999,"NA",IF(wat!Q330&gt;99, "&gt;99", IF(wat!Q330&lt;1, "&lt;1",wat!Q330 ))), "-")</f>
        <v>2.5520114442945685</v>
      </c>
      <c r="R332" s="28" t="str">
        <f>IF(ISNUMBER(wat!R330), IF(wat!R330=-999,"NA",IF(wat!R330&gt;99, "&gt;99", IF(wat!R330&lt;1, "&lt;1",wat!R330 ))), "-")</f>
        <v>&lt;1</v>
      </c>
      <c r="S332" s="29">
        <f>IF(ISNUMBER(wat!S330), IF(wat!S330=-999,"NA",wat!S330), "-")</f>
        <v>-6.4363377168774605E-3</v>
      </c>
      <c r="T332" s="52" t="str">
        <f>IF(ISNUMBER(wat!T330), IF(wat!T330=-999,"NA",IF(wat!T330&gt;99, "&gt;99", IF(wat!T330&lt;1, "&lt;1",wat!T330 ))), "-")</f>
        <v>-</v>
      </c>
      <c r="U332" s="53">
        <f>IF(ISNUMBER(wat!U330), IF(wat!U330=-999,"NA",IF(wat!U330&gt;99, "&gt;99", IF(wat!U330&lt;1, "&lt;1",wat!U330 ))), "-")</f>
        <v>67.518569980936604</v>
      </c>
      <c r="V332" s="53">
        <f>IF(ISNUMBER(wat!V330), IF(wat!V330=-999,"NA",IF(wat!V330&gt;99, "&gt;99", IF(wat!V330&lt;1, "&lt;1",wat!V330 ))), "-")</f>
        <v>68.584874025267354</v>
      </c>
      <c r="W332" s="53" t="str">
        <f>IF(ISNUMBER(wat!W330), IF(wat!W330=-999,"NA",IF(wat!W330&gt;99, "&gt;99", IF(wat!W330&lt;1, "&lt;1",wat!W330 ))), "-")</f>
        <v>-</v>
      </c>
      <c r="X332" s="29" t="str">
        <f>IF(ISNUMBER(wat!X330), IF(wat!X330=-999,"NA",wat!X330), "-")</f>
        <v>-</v>
      </c>
      <c r="Y332" s="28">
        <f>IF(ISNUMBER(wat!Y330), IF(wat!Y330=-999,"NA",IF(wat!Y330&gt;99, "&gt;99", IF(wat!Y330&lt;1, "&lt;1",wat!Y330 ))), "-")</f>
        <v>65.20969472736509</v>
      </c>
      <c r="Z332" s="28">
        <f>IF(ISNUMBER(wat!Z330), IF(wat!Z330=-999,"NA",IF(wat!Z330&gt;99, "&gt;99", IF(wat!Z330&lt;1, "&lt;1",wat!Z330 ))), "-")</f>
        <v>20.166406502407437</v>
      </c>
      <c r="AA332" s="52" t="str">
        <f>IF(ISNUMBER(wat!AA330), IF(wat!AA330=-999,"NA",IF(wat!AA330&gt;99, "&gt;99", IF(wat!AA330&lt;1, "&lt;1",wat!AA330 ))), "-")</f>
        <v>-</v>
      </c>
      <c r="AB332" s="53">
        <f>IF(ISNUMBER(wat!AB330), IF(wat!AB330=-999,"NA",IF(wat!AB330&gt;99, "&gt;99", IF(wat!AB330&lt;1, "&lt;1",wat!AB330 ))), "-")</f>
        <v>44.954424231251664</v>
      </c>
      <c r="AC332" s="53">
        <f>IF(ISNUMBER(wat!AC330), IF(wat!AC330=-999,"NA",IF(wat!AC330&gt;99, "&gt;99", IF(wat!AC330&lt;1, "&lt;1",wat!AC330 ))), "-")</f>
        <v>51.050567794142609</v>
      </c>
      <c r="AD332" s="53" t="str">
        <f>IF(ISNUMBER(wat!AD330), IF(wat!AD330=-999,"NA",IF(wat!AD330&gt;99, "&gt;99", IF(wat!AD330&lt;1, "&lt;1",wat!AD330 ))), "-")</f>
        <v>-</v>
      </c>
      <c r="AE332" s="29" t="str">
        <f>IF(ISNUMBER(wat!AE330), IF(wat!AE330=-999,"NA",wat!AE330), "-")</f>
        <v>-</v>
      </c>
      <c r="AF332" s="28">
        <f>IF(ISNUMBER(wat!AF330), IF(wat!AF330=-999,"NA",IF(wat!AF330&gt;99, "&gt;99", IF(wat!AF330&lt;1, "&lt;1",wat!AF330 ))), "-")</f>
        <v>41.727579401790017</v>
      </c>
      <c r="AG332" s="28">
        <f>IF(ISNUMBER(wat!AG330), IF(wat!AG330=-999,"NA",IF(wat!AG330&gt;99, "&gt;99", IF(wat!AG330&lt;1, "&lt;1",wat!AG330 ))), "-")</f>
        <v>25.873754352301365</v>
      </c>
      <c r="AH332" s="52" t="str">
        <f>IF(ISNUMBER(wat!AH330), IF(wat!AH330=-999,"NA",IF(wat!AH330&gt;99, "&gt;99", IF(wat!AH330&lt;1, "&lt;1",wat!AH330 ))), "-")</f>
        <v>-</v>
      </c>
      <c r="AI332" s="53">
        <f>IF(ISNUMBER(wat!AI330), IF(wat!AI330=-999,"NA",IF(wat!AI330&gt;99, "&gt;99", IF(wat!AI330&lt;1, "&lt;1",wat!AI330 ))), "-")</f>
        <v>82.467237963040446</v>
      </c>
      <c r="AJ332" s="53">
        <f>IF(ISNUMBER(wat!AJ330), IF(wat!AJ330=-999,"NA",IF(wat!AJ330&gt;99, "&gt;99", IF(wat!AJ330&lt;1, "&lt;1",wat!AJ330 ))), "-")</f>
        <v>80.201290629755235</v>
      </c>
      <c r="AK332" s="53" t="str">
        <f>IF(ISNUMBER(wat!AK330), IF(wat!AK330=-999,"NA",IF(wat!AK330&gt;99, "&gt;99", IF(wat!AK330&lt;1, "&lt;1",wat!AK330 ))), "-")</f>
        <v>-</v>
      </c>
      <c r="AL332" s="29" t="str">
        <f>IF(ISNUMBER(wat!AL330), IF(wat!AL330=-999,"NA",wat!AL330), "-")</f>
        <v>-</v>
      </c>
      <c r="AM332" s="28">
        <f>IF(ISNUMBER(wat!AM330), IF(wat!AM330=-999,"NA",IF(wat!AM330&gt;99, "&gt;99", IF(wat!AM330&lt;1, "&lt;1",wat!AM330 ))), "-")</f>
        <v>80.766514423402697</v>
      </c>
      <c r="AN332" s="28">
        <f>IF(ISNUMBER(wat!AN330), IF(wat!AN330=-999,"NA",IF(wat!AN330&gt;99, "&gt;99", IF(wat!AN330&lt;1, "&lt;1",wat!AN330 ))), "-")</f>
        <v>16.385307936183523</v>
      </c>
      <c r="AO332" s="25">
        <f>IF(ISBLANK(wat!AO330), "", wat!AO330)</f>
        <v>329</v>
      </c>
    </row>
    <row r="333" spans="1:41" hidden="1" x14ac:dyDescent="0.25">
      <c r="A333" s="25" t="str">
        <f>IF(ISBLANK(wat!A331), "", wat!A331)</f>
        <v>Small Island Developing States</v>
      </c>
      <c r="B333" s="56">
        <f>IF(ISBLANK(wat!B331), "", wat!B331)</f>
        <v>2014</v>
      </c>
      <c r="C333" s="54">
        <f>IF(ISNUMBER(wat!C331), wat!C331, "-")</f>
        <v>65880.009481549263</v>
      </c>
      <c r="D333" s="28">
        <f>IF(ISNUMBER(wat!D331), wat!D331, "-")</f>
        <v>60.367404937744141</v>
      </c>
      <c r="E333" s="51">
        <f>IF(ISNUMBER(wat!E331), IF(wat!E331=-999,"NA",IF(wat!E331&gt;99, "&gt;99", IF(wat!E331&lt;1, "&lt;1",wat!E331 ))), "-")</f>
        <v>82.521331668834137</v>
      </c>
      <c r="F333" s="28">
        <f>IF(ISNUMBER(wat!F331), IF(wat!F331=-999,"NA",IF(wat!F331&gt;99, "&gt;99", IF(wat!F331&lt;1, "&lt;1",wat!F331 ))), "-")</f>
        <v>3.0873026539756361</v>
      </c>
      <c r="G333" s="28">
        <f>IF(ISNUMBER(wat!G331), IF(wat!G331=-999,"NA",IF(wat!G331&gt;99, "&gt;99", IF(wat!G331&lt;1, "&lt;1",wat!G331 ))), "-")</f>
        <v>9.0329958299447881</v>
      </c>
      <c r="H333" s="28">
        <f>IF(ISNUMBER(wat!H331), IF(wat!H331=-999,"NA",IF(wat!H331&gt;99, "&gt;99", IF(wat!H331&lt;1, "&lt;1",wat!H331 ))), "-")</f>
        <v>5.3583698472454282</v>
      </c>
      <c r="I333" s="29">
        <f>IF(ISNUMBER(wat!I331), IF(wat!I331=-999,"NA",wat!I331), "-")</f>
        <v>0.13959991931915283</v>
      </c>
      <c r="J333" s="51">
        <f>IF(ISNUMBER(wat!J331), IF(wat!J331=-999,"NA",IF(wat!J331&gt;99, "&gt;99", wat!J331)), "-")</f>
        <v>63.076966760442488</v>
      </c>
      <c r="K333" s="28">
        <f>IF(ISNUMBER(wat!K331), IF(wat!K331=-999,"NA",IF(wat!K331&gt;99, "&gt;99", IF(wat!K331&lt;1, "&lt;1",wat!K331 ))), "-")</f>
        <v>4.8699015431994797</v>
      </c>
      <c r="L333" s="28">
        <f>IF(ISNUMBER(wat!L331), IF(wat!L331=-999,"NA",IF(wat!L331&gt;99, "&gt;99", IF(wat!L331&lt;1, "&lt;1",wat!L331 ))), "-")</f>
        <v>18.925970614280939</v>
      </c>
      <c r="M333" s="28">
        <f>IF(ISNUMBER(wat!M331), IF(wat!M331=-999,"NA",IF(wat!M331&gt;99, "&gt;99", IF(wat!M331&lt;1, "&lt;1",wat!M331 ))), "-")</f>
        <v>13.127161082077093</v>
      </c>
      <c r="N333" s="29">
        <f>IF(ISNUMBER(wat!N331), IF(wat!N331=-999,"NA",wat!N331), "-")</f>
        <v>0.15614946186542511</v>
      </c>
      <c r="O333" s="51">
        <f>IF(ISNUMBER(wat!O331), IF(wat!O331=-999,"NA",IF(wat!O331&gt;99, "&gt;99", IF(wat!O331&lt;1, "&lt;1",wat!O331 ))), "-")</f>
        <v>95.287006754488019</v>
      </c>
      <c r="P333" s="28">
        <f>IF(ISNUMBER(wat!P331), IF(wat!P331=-999,"NA",IF(wat!P331&gt;99, "&gt;99", IF(wat!P331&lt;1, "&lt;1",wat!P331 ))), "-")</f>
        <v>1.9169852824488594</v>
      </c>
      <c r="Q333" s="28">
        <f>IF(ISNUMBER(wat!Q331), IF(wat!Q331=-999,"NA",IF(wat!Q331&gt;99, "&gt;99", IF(wat!Q331&lt;1, "&lt;1",wat!Q331 ))), "-")</f>
        <v>2.5380291272771451</v>
      </c>
      <c r="R333" s="28" t="str">
        <f>IF(ISNUMBER(wat!R331), IF(wat!R331=-999,"NA",IF(wat!R331&gt;99, "&gt;99", IF(wat!R331&lt;1, "&lt;1",wat!R331 ))), "-")</f>
        <v>&lt;1</v>
      </c>
      <c r="S333" s="29">
        <f>IF(ISNUMBER(wat!S331), IF(wat!S331=-999,"NA",wat!S331), "-")</f>
        <v>-6.4363377168774605E-3</v>
      </c>
      <c r="T333" s="52" t="str">
        <f>IF(ISNUMBER(wat!T331), IF(wat!T331=-999,"NA",IF(wat!T331&gt;99, "&gt;99", IF(wat!T331&lt;1, "&lt;1",wat!T331 ))), "-")</f>
        <v>-</v>
      </c>
      <c r="U333" s="53">
        <f>IF(ISNUMBER(wat!U331), IF(wat!U331=-999,"NA",IF(wat!U331&gt;99, "&gt;99", IF(wat!U331&lt;1, "&lt;1",wat!U331 ))), "-")</f>
        <v>67.799943279663594</v>
      </c>
      <c r="V333" s="53">
        <f>IF(ISNUMBER(wat!V331), IF(wat!V331=-999,"NA",IF(wat!V331&gt;99, "&gt;99", IF(wat!V331&lt;1, "&lt;1",wat!V331 ))), "-")</f>
        <v>68.848732792651589</v>
      </c>
      <c r="W333" s="53" t="str">
        <f>IF(ISNUMBER(wat!W331), IF(wat!W331=-999,"NA",IF(wat!W331&gt;99, "&gt;99", IF(wat!W331&lt;1, "&lt;1",wat!W331 ))), "-")</f>
        <v>-</v>
      </c>
      <c r="X333" s="29" t="str">
        <f>IF(ISNUMBER(wat!X331), IF(wat!X331=-999,"NA",wat!X331), "-")</f>
        <v>-</v>
      </c>
      <c r="Y333" s="28">
        <f>IF(ISNUMBER(wat!Y331), IF(wat!Y331=-999,"NA",IF(wat!Y331&gt;99, "&gt;99", IF(wat!Y331&lt;1, "&lt;1",wat!Y331 ))), "-")</f>
        <v>64.98223796843493</v>
      </c>
      <c r="Z333" s="28">
        <f>IF(ISNUMBER(wat!Z331), IF(wat!Z331=-999,"NA",IF(wat!Z331&gt;99, "&gt;99", IF(wat!Z331&lt;1, "&lt;1",wat!Z331 ))), "-")</f>
        <v>20.626396354374819</v>
      </c>
      <c r="AA333" s="52" t="str">
        <f>IF(ISNUMBER(wat!AA331), IF(wat!AA331=-999,"NA",IF(wat!AA331&gt;99, "&gt;99", IF(wat!AA331&lt;1, "&lt;1",wat!AA331 ))), "-")</f>
        <v>-</v>
      </c>
      <c r="AB333" s="53">
        <f>IF(ISNUMBER(wat!AB331), IF(wat!AB331=-999,"NA",IF(wat!AB331&gt;99, "&gt;99", IF(wat!AB331&lt;1, "&lt;1",wat!AB331 ))), "-")</f>
        <v>45.465295883670947</v>
      </c>
      <c r="AC333" s="53">
        <f>IF(ISNUMBER(wat!AC331), IF(wat!AC331=-999,"NA",IF(wat!AC331&gt;99, "&gt;99", IF(wat!AC331&lt;1, "&lt;1",wat!AC331 ))), "-")</f>
        <v>51.339509820802334</v>
      </c>
      <c r="AD333" s="53" t="str">
        <f>IF(ISNUMBER(wat!AD331), IF(wat!AD331=-999,"NA",IF(wat!AD331&gt;99, "&gt;99", IF(wat!AD331&lt;1, "&lt;1",wat!AD331 ))), "-")</f>
        <v>-</v>
      </c>
      <c r="AE333" s="29" t="str">
        <f>IF(ISNUMBER(wat!AE331), IF(wat!AE331=-999,"NA",wat!AE331), "-")</f>
        <v>-</v>
      </c>
      <c r="AF333" s="28">
        <f>IF(ISNUMBER(wat!AF331), IF(wat!AF331=-999,"NA",IF(wat!AF331&gt;99, "&gt;99", IF(wat!AF331&lt;1, "&lt;1",wat!AF331 ))), "-")</f>
        <v>41.698729330717477</v>
      </c>
      <c r="AG333" s="28">
        <f>IF(ISNUMBER(wat!AG331), IF(wat!AG331=-999,"NA",IF(wat!AG331&gt;99, "&gt;99", IF(wat!AG331&lt;1, "&lt;1",wat!AG331 ))), "-")</f>
        <v>26.248138972924494</v>
      </c>
      <c r="AH333" s="52" t="str">
        <f>IF(ISNUMBER(wat!AH331), IF(wat!AH331=-999,"NA",IF(wat!AH331&gt;99, "&gt;99", IF(wat!AH331&lt;1, "&lt;1",wat!AH331 ))), "-")</f>
        <v>-</v>
      </c>
      <c r="AI333" s="53">
        <f>IF(ISNUMBER(wat!AI331), IF(wat!AI331=-999,"NA",IF(wat!AI331&gt;99, "&gt;99", IF(wat!AI331&lt;1, "&lt;1",wat!AI331 ))), "-")</f>
        <v>82.463155611532386</v>
      </c>
      <c r="AJ333" s="53">
        <f>IF(ISNUMBER(wat!AJ331), IF(wat!AJ331=-999,"NA",IF(wat!AJ331&gt;99, "&gt;99", IF(wat!AJ331&lt;1, "&lt;1",wat!AJ331 ))), "-")</f>
        <v>80.343942454311232</v>
      </c>
      <c r="AK333" s="53" t="str">
        <f>IF(ISNUMBER(wat!AK331), IF(wat!AK331=-999,"NA",IF(wat!AK331&gt;99, "&gt;99", IF(wat!AK331&lt;1, "&lt;1",wat!AK331 ))), "-")</f>
        <v>-</v>
      </c>
      <c r="AL333" s="29" t="str">
        <f>IF(ISNUMBER(wat!AL331), IF(wat!AL331=-999,"NA",wat!AL331), "-")</f>
        <v>-</v>
      </c>
      <c r="AM333" s="28">
        <f>IF(ISNUMBER(wat!AM331), IF(wat!AM331=-999,"NA",IF(wat!AM331&gt;99, "&gt;99", IF(wat!AM331&lt;1, "&lt;1",wat!AM331 ))), "-")</f>
        <v>80.268399635164286</v>
      </c>
      <c r="AN333" s="28">
        <f>IF(ISNUMBER(wat!AN331), IF(wat!AN331=-999,"NA",IF(wat!AN331&gt;99, "&gt;99", IF(wat!AN331&lt;1, "&lt;1",wat!AN331 ))), "-")</f>
        <v>16.935592401772563</v>
      </c>
      <c r="AO333" s="25">
        <f>IF(ISBLANK(wat!AO331), "", wat!AO331)</f>
        <v>330</v>
      </c>
    </row>
    <row r="334" spans="1:41" hidden="1" x14ac:dyDescent="0.25">
      <c r="A334" s="25" t="str">
        <f>IF(ISBLANK(wat!A332), "", wat!A332)</f>
        <v>Small Island Developing States</v>
      </c>
      <c r="B334" s="56">
        <f>IF(ISBLANK(wat!B332), "", wat!B332)</f>
        <v>2015</v>
      </c>
      <c r="C334" s="54">
        <f>IF(ISNUMBER(wat!C332), wat!C332, "-")</f>
        <v>66522.539109110832</v>
      </c>
      <c r="D334" s="28">
        <f>IF(ISNUMBER(wat!D332), wat!D332, "-")</f>
        <v>60.57098388671875</v>
      </c>
      <c r="E334" s="51">
        <f>IF(ISNUMBER(wat!E332), IF(wat!E332=-999,"NA",IF(wat!E332&gt;99, "&gt;99", IF(wat!E332&lt;1, "&lt;1",wat!E332 ))), "-")</f>
        <v>82.736598488164148</v>
      </c>
      <c r="F334" s="28">
        <f>IF(ISNUMBER(wat!F332), IF(wat!F332=-999,"NA",IF(wat!F332&gt;99, "&gt;99", IF(wat!F332&lt;1, "&lt;1",wat!F332 ))), "-")</f>
        <v>3.0996190069978087</v>
      </c>
      <c r="G334" s="28">
        <f>IF(ISNUMBER(wat!G332), IF(wat!G332=-999,"NA",IF(wat!G332&gt;99, "&gt;99", IF(wat!G332&lt;1, "&lt;1",wat!G332 ))), "-")</f>
        <v>9.0136263594449488</v>
      </c>
      <c r="H334" s="28">
        <f>IF(ISNUMBER(wat!H332), IF(wat!H332=-999,"NA",IF(wat!H332&gt;99, "&gt;99", IF(wat!H332&lt;1, "&lt;1",wat!H332 ))), "-")</f>
        <v>5.150156145393094</v>
      </c>
      <c r="I334" s="29">
        <f>IF(ISNUMBER(wat!I332), IF(wat!I332=-999,"NA",wat!I332), "-")</f>
        <v>0.13959991931915283</v>
      </c>
      <c r="J334" s="51">
        <f>IF(ISNUMBER(wat!J332), IF(wat!J332=-999,"NA",IF(wat!J332&gt;99, "&gt;99", wat!J332)), "-")</f>
        <v>63.42867762277389</v>
      </c>
      <c r="K334" s="28">
        <f>IF(ISNUMBER(wat!K332), IF(wat!K332=-999,"NA",IF(wat!K332&gt;99, "&gt;99", IF(wat!K332&lt;1, "&lt;1",wat!K332 ))), "-")</f>
        <v>4.8674023922830028</v>
      </c>
      <c r="L334" s="28">
        <f>IF(ISNUMBER(wat!L332), IF(wat!L332=-999,"NA",IF(wat!L332&gt;99, "&gt;99", IF(wat!L332&lt;1, "&lt;1",wat!L332 ))), "-")</f>
        <v>19.044974543885964</v>
      </c>
      <c r="M334" s="28">
        <f>IF(ISNUMBER(wat!M332), IF(wat!M332=-999,"NA",IF(wat!M332&gt;99, "&gt;99", IF(wat!M332&lt;1, "&lt;1",wat!M332 ))), "-")</f>
        <v>12.65894544105714</v>
      </c>
      <c r="N334" s="29">
        <f>IF(ISNUMBER(wat!N332), IF(wat!N332=-999,"NA",wat!N332), "-")</f>
        <v>0.15614946186542511</v>
      </c>
      <c r="O334" s="51">
        <f>IF(ISNUMBER(wat!O332), IF(wat!O332=-999,"NA",IF(wat!O332&gt;99, "&gt;99", IF(wat!O332&lt;1, "&lt;1",wat!O332 ))), "-")</f>
        <v>95.305195516568588</v>
      </c>
      <c r="P334" s="28">
        <f>IF(ISNUMBER(wat!P332), IF(wat!P332=-999,"NA",IF(wat!P332&gt;99, "&gt;99", IF(wat!P332&lt;1, "&lt;1",wat!P332 ))), "-")</f>
        <v>1.9488707725888881</v>
      </c>
      <c r="Q334" s="28">
        <f>IF(ISNUMBER(wat!Q332), IF(wat!Q332=-999,"NA",IF(wat!Q332&gt;99, "&gt;99", IF(wat!Q332&lt;1, "&lt;1",wat!Q332 ))), "-")</f>
        <v>2.4836649480421058</v>
      </c>
      <c r="R334" s="28" t="str">
        <f>IF(ISNUMBER(wat!R332), IF(wat!R332=-999,"NA",IF(wat!R332&gt;99, "&gt;99", IF(wat!R332&lt;1, "&lt;1",wat!R332 ))), "-")</f>
        <v>&lt;1</v>
      </c>
      <c r="S334" s="29">
        <f>IF(ISNUMBER(wat!S332), IF(wat!S332=-999,"NA",wat!S332), "-")</f>
        <v>-6.4363377168774605E-3</v>
      </c>
      <c r="T334" s="52" t="str">
        <f>IF(ISNUMBER(wat!T332), IF(wat!T332=-999,"NA",IF(wat!T332&gt;99, "&gt;99", IF(wat!T332&lt;1, "&lt;1",wat!T332 ))), "-")</f>
        <v>-</v>
      </c>
      <c r="U334" s="53">
        <f>IF(ISNUMBER(wat!U332), IF(wat!U332=-999,"NA",IF(wat!U332&gt;99, "&gt;99", IF(wat!U332&lt;1, "&lt;1",wat!U332 ))), "-")</f>
        <v>68.064559642694334</v>
      </c>
      <c r="V334" s="53">
        <f>IF(ISNUMBER(wat!V332), IF(wat!V332=-999,"NA",IF(wat!V332&gt;99, "&gt;99", IF(wat!V332&lt;1, "&lt;1",wat!V332 ))), "-")</f>
        <v>69.090341192954256</v>
      </c>
      <c r="W334" s="53" t="str">
        <f>IF(ISNUMBER(wat!W332), IF(wat!W332=-999,"NA",IF(wat!W332&gt;99, "&gt;99", IF(wat!W332&lt;1, "&lt;1",wat!W332 ))), "-")</f>
        <v>-</v>
      </c>
      <c r="X334" s="29" t="str">
        <f>IF(ISNUMBER(wat!X332), IF(wat!X332=-999,"NA",wat!X332), "-")</f>
        <v>-</v>
      </c>
      <c r="Y334" s="28">
        <f>IF(ISNUMBER(wat!Y332), IF(wat!Y332=-999,"NA",IF(wat!Y332&gt;99, "&gt;99", IF(wat!Y332&lt;1, "&lt;1",wat!Y332 ))), "-")</f>
        <v>64.729196521231302</v>
      </c>
      <c r="Z334" s="28">
        <f>IF(ISNUMBER(wat!Z332), IF(wat!Z332=-999,"NA",IF(wat!Z332&gt;99, "&gt;99", IF(wat!Z332&lt;1, "&lt;1",wat!Z332 ))), "-")</f>
        <v>21.107020973930688</v>
      </c>
      <c r="AA334" s="52" t="str">
        <f>IF(ISNUMBER(wat!AA332), IF(wat!AA332=-999,"NA",IF(wat!AA332&gt;99, "&gt;99", IF(wat!AA332&lt;1, "&lt;1",wat!AA332 ))), "-")</f>
        <v>-</v>
      </c>
      <c r="AB334" s="53">
        <f>IF(ISNUMBER(wat!AB332), IF(wat!AB332=-999,"NA",IF(wat!AB332&gt;99, "&gt;99", IF(wat!AB332&lt;1, "&lt;1",wat!AB332 ))), "-")</f>
        <v>45.984928393694297</v>
      </c>
      <c r="AC334" s="53">
        <f>IF(ISNUMBER(wat!AC332), IF(wat!AC332=-999,"NA",IF(wat!AC332&gt;99, "&gt;99", IF(wat!AC332&lt;1, "&lt;1",wat!AC332 ))), "-")</f>
        <v>51.624287312121183</v>
      </c>
      <c r="AD334" s="53" t="str">
        <f>IF(ISNUMBER(wat!AD332), IF(wat!AD332=-999,"NA",IF(wat!AD332&gt;99, "&gt;99", IF(wat!AD332&lt;1, "&lt;1",wat!AD332 ))), "-")</f>
        <v>-</v>
      </c>
      <c r="AE334" s="29" t="str">
        <f>IF(ISNUMBER(wat!AE332), IF(wat!AE332=-999,"NA",wat!AE332), "-")</f>
        <v>-</v>
      </c>
      <c r="AF334" s="28">
        <f>IF(ISNUMBER(wat!AF332), IF(wat!AF332=-999,"NA",IF(wat!AF332&gt;99, "&gt;99", IF(wat!AF332&lt;1, "&lt;1",wat!AF332 ))), "-")</f>
        <v>41.666835154990153</v>
      </c>
      <c r="AG334" s="28">
        <f>IF(ISNUMBER(wat!AG332), IF(wat!AG332=-999,"NA",IF(wat!AG332&gt;99, "&gt;99", IF(wat!AG332&lt;1, "&lt;1",wat!AG332 ))), "-")</f>
        <v>26.629244860066731</v>
      </c>
      <c r="AH334" s="52" t="str">
        <f>IF(ISNUMBER(wat!AH332), IF(wat!AH332=-999,"NA",IF(wat!AH332&gt;99, "&gt;99", IF(wat!AH332&lt;1, "&lt;1",wat!AH332 ))), "-")</f>
        <v>-</v>
      </c>
      <c r="AI334" s="53">
        <f>IF(ISNUMBER(wat!AI332), IF(wat!AI332=-999,"NA",IF(wat!AI332&gt;99, "&gt;99", IF(wat!AI332&lt;1, "&lt;1",wat!AI332 ))), "-")</f>
        <v>82.437416604409833</v>
      </c>
      <c r="AJ334" s="53">
        <f>IF(ISNUMBER(wat!AJ332), IF(wat!AJ332=-999,"NA",IF(wat!AJ332&gt;99, "&gt;99", IF(wat!AJ332&lt;1, "&lt;1",wat!AJ332 ))), "-")</f>
        <v>80.459964769274279</v>
      </c>
      <c r="AK334" s="53" t="str">
        <f>IF(ISNUMBER(wat!AK332), IF(wat!AK332=-999,"NA",IF(wat!AK332&gt;99, "&gt;99", IF(wat!AK332&lt;1, "&lt;1",wat!AK332 ))), "-")</f>
        <v>-</v>
      </c>
      <c r="AL334" s="29" t="str">
        <f>IF(ISNUMBER(wat!AL332), IF(wat!AL332=-999,"NA",wat!AL332), "-")</f>
        <v>-</v>
      </c>
      <c r="AM334" s="28">
        <f>IF(ISNUMBER(wat!AM332), IF(wat!AM332=-999,"NA",IF(wat!AM332&gt;99, "&gt;99", IF(wat!AM332&lt;1, "&lt;1",wat!AM332 ))), "-")</f>
        <v>79.741767002559499</v>
      </c>
      <c r="AN334" s="28">
        <f>IF(ISNUMBER(wat!AN332), IF(wat!AN332=-999,"NA",IF(wat!AN332&gt;99, "&gt;99", IF(wat!AN332&lt;1, "&lt;1",wat!AN332 ))), "-")</f>
        <v>17.512299286598019</v>
      </c>
      <c r="AO334" s="25">
        <f>IF(ISBLANK(wat!AO332), "", wat!AO332)</f>
        <v>331</v>
      </c>
    </row>
    <row r="335" spans="1:41" hidden="1" x14ac:dyDescent="0.25">
      <c r="A335" s="25" t="str">
        <f>IF(ISBLANK(wat!A333), "", wat!A333)</f>
        <v>Small Island Developing States</v>
      </c>
      <c r="B335" s="56">
        <f>IF(ISBLANK(wat!B333), "", wat!B333)</f>
        <v>2016</v>
      </c>
      <c r="C335" s="54">
        <f>IF(ISNUMBER(wat!C333), wat!C333, "-")</f>
        <v>67129.347726225853</v>
      </c>
      <c r="D335" s="28">
        <f>IF(ISNUMBER(wat!D333), wat!D333, "-")</f>
        <v>60.757164001464844</v>
      </c>
      <c r="E335" s="51">
        <f>IF(ISNUMBER(wat!E333), IF(wat!E333=-999,"NA",IF(wat!E333&gt;99, "&gt;99", IF(wat!E333&lt;1, "&lt;1",wat!E333 ))), "-")</f>
        <v>82.943485430195039</v>
      </c>
      <c r="F335" s="28">
        <f>IF(ISNUMBER(wat!F333), IF(wat!F333=-999,"NA",IF(wat!F333&gt;99, "&gt;99", IF(wat!F333&lt;1, "&lt;1",wat!F333 ))), "-")</f>
        <v>3.1142760452703011</v>
      </c>
      <c r="G335" s="28">
        <f>IF(ISNUMBER(wat!G333), IF(wat!G333=-999,"NA",IF(wat!G333&gt;99, "&gt;99", IF(wat!G333&lt;1, "&lt;1",wat!G333 ))), "-")</f>
        <v>8.9990860642222064</v>
      </c>
      <c r="H335" s="28">
        <f>IF(ISNUMBER(wat!H333), IF(wat!H333=-999,"NA",IF(wat!H333&gt;99, "&gt;99", IF(wat!H333&lt;1, "&lt;1",wat!H333 ))), "-")</f>
        <v>4.9431524603124455</v>
      </c>
      <c r="I335" s="29">
        <f>IF(ISNUMBER(wat!I333), IF(wat!I333=-999,"NA",wat!I333), "-")</f>
        <v>0.13959991931915283</v>
      </c>
      <c r="J335" s="51">
        <f>IF(ISNUMBER(wat!J333), IF(wat!J333=-999,"NA",IF(wat!J333&gt;99, "&gt;99", wat!J333)), "-")</f>
        <v>63.790984192874866</v>
      </c>
      <c r="K335" s="28">
        <f>IF(ISNUMBER(wat!K333), IF(wat!K333=-999,"NA",IF(wat!K333&gt;99, "&gt;99", IF(wat!K333&lt;1, "&lt;1",wat!K333 ))), "-")</f>
        <v>4.8636848803247954</v>
      </c>
      <c r="L335" s="28">
        <f>IF(ISNUMBER(wat!L333), IF(wat!L333=-999,"NA",IF(wat!L333&gt;99, "&gt;99", IF(wat!L333&lt;1, "&lt;1",wat!L333 ))), "-")</f>
        <v>19.158312877047504</v>
      </c>
      <c r="M335" s="28">
        <f>IF(ISNUMBER(wat!M333), IF(wat!M333=-999,"NA",IF(wat!M333&gt;99, "&gt;99", IF(wat!M333&lt;1, "&lt;1",wat!M333 ))), "-")</f>
        <v>12.187018049752831</v>
      </c>
      <c r="N335" s="29">
        <f>IF(ISNUMBER(wat!N333), IF(wat!N333=-999,"NA",wat!N333), "-")</f>
        <v>0.15614946186542511</v>
      </c>
      <c r="O335" s="51">
        <f>IF(ISNUMBER(wat!O333), IF(wat!O333=-999,"NA",IF(wat!O333&gt;99, "&gt;99", IF(wat!O333&lt;1, "&lt;1",wat!O333 ))), "-")</f>
        <v>95.314018581834205</v>
      </c>
      <c r="P335" s="28">
        <f>IF(ISNUMBER(wat!P333), IF(wat!P333=-999,"NA",IF(wat!P333&gt;99, "&gt;99", IF(wat!P333&lt;1, "&lt;1",wat!P333 ))), "-")</f>
        <v>1.9843390453282241</v>
      </c>
      <c r="Q335" s="28">
        <f>IF(ISNUMBER(wat!Q333), IF(wat!Q333=-999,"NA",IF(wat!Q333&gt;99, "&gt;99", IF(wat!Q333&lt;1, "&lt;1",wat!Q333 ))), "-")</f>
        <v>2.4372771700917091</v>
      </c>
      <c r="R335" s="28" t="str">
        <f>IF(ISNUMBER(wat!R333), IF(wat!R333=-999,"NA",IF(wat!R333&gt;99, "&gt;99", IF(wat!R333&lt;1, "&lt;1",wat!R333 ))), "-")</f>
        <v>&lt;1</v>
      </c>
      <c r="S335" s="29">
        <f>IF(ISNUMBER(wat!S333), IF(wat!S333=-999,"NA",wat!S333), "-")</f>
        <v>-6.4363377168774605E-3</v>
      </c>
      <c r="T335" s="52" t="str">
        <f>IF(ISNUMBER(wat!T333), IF(wat!T333=-999,"NA",IF(wat!T333&gt;99, "&gt;99", IF(wat!T333&lt;1, "&lt;1",wat!T333 ))), "-")</f>
        <v>-</v>
      </c>
      <c r="U335" s="53">
        <f>IF(ISNUMBER(wat!U333), IF(wat!U333=-999,"NA",IF(wat!U333&gt;99, "&gt;99", IF(wat!U333&lt;1, "&lt;1",wat!U333 ))), "-")</f>
        <v>68.313749233269291</v>
      </c>
      <c r="V335" s="53">
        <f>IF(ISNUMBER(wat!V333), IF(wat!V333=-999,"NA",IF(wat!V333&gt;99, "&gt;99", IF(wat!V333&lt;1, "&lt;1",wat!V333 ))), "-")</f>
        <v>69.303638653437105</v>
      </c>
      <c r="W335" s="53" t="str">
        <f>IF(ISNUMBER(wat!W333), IF(wat!W333=-999,"NA",IF(wat!W333&gt;99, "&gt;99", IF(wat!W333&lt;1, "&lt;1",wat!W333 ))), "-")</f>
        <v>-</v>
      </c>
      <c r="X335" s="29" t="str">
        <f>IF(ISNUMBER(wat!X333), IF(wat!X333=-999,"NA",wat!X333), "-")</f>
        <v>-</v>
      </c>
      <c r="Y335" s="28">
        <f>IF(ISNUMBER(wat!Y333), IF(wat!Y333=-999,"NA",IF(wat!Y333&gt;99, "&gt;99", IF(wat!Y333&lt;1, "&lt;1",wat!Y333 ))), "-")</f>
        <v>64.440189695253579</v>
      </c>
      <c r="Z335" s="28">
        <f>IF(ISNUMBER(wat!Z333), IF(wat!Z333=-999,"NA",IF(wat!Z333&gt;99, "&gt;99", IF(wat!Z333&lt;1, "&lt;1",wat!Z333 ))), "-")</f>
        <v>21.617571780211755</v>
      </c>
      <c r="AA335" s="52" t="str">
        <f>IF(ISNUMBER(wat!AA333), IF(wat!AA333=-999,"NA",IF(wat!AA333&gt;99, "&gt;99", IF(wat!AA333&lt;1, "&lt;1",wat!AA333 ))), "-")</f>
        <v>-</v>
      </c>
      <c r="AB335" s="53">
        <f>IF(ISNUMBER(wat!AB333), IF(wat!AB333=-999,"NA",IF(wat!AB333&gt;99, "&gt;99", IF(wat!AB333&lt;1, "&lt;1",wat!AB333 ))), "-")</f>
        <v>46.515839753003085</v>
      </c>
      <c r="AC335" s="53">
        <f>IF(ISNUMBER(wat!AC333), IF(wat!AC333=-999,"NA",IF(wat!AC333&gt;99, "&gt;99", IF(wat!AC333&lt;1, "&lt;1",wat!AC333 ))), "-")</f>
        <v>51.907997495032852</v>
      </c>
      <c r="AD335" s="53" t="str">
        <f>IF(ISNUMBER(wat!AD333), IF(wat!AD333=-999,"NA",IF(wat!AD333&gt;99, "&gt;99", IF(wat!AD333&lt;1, "&lt;1",wat!AD333 ))), "-")</f>
        <v>-</v>
      </c>
      <c r="AE335" s="29" t="str">
        <f>IF(ISNUMBER(wat!AE333), IF(wat!AE333=-999,"NA",wat!AE333), "-")</f>
        <v>-</v>
      </c>
      <c r="AF335" s="28">
        <f>IF(ISNUMBER(wat!AF333), IF(wat!AF333=-999,"NA",IF(wat!AF333&gt;99, "&gt;99", IF(wat!AF333&lt;1, "&lt;1",wat!AF333 ))), "-")</f>
        <v>41.609559255256009</v>
      </c>
      <c r="AG335" s="28">
        <f>IF(ISNUMBER(wat!AG333), IF(wat!AG333=-999,"NA",IF(wat!AG333&gt;99, "&gt;99", IF(wat!AG333&lt;1, "&lt;1",wat!AG333 ))), "-")</f>
        <v>27.045109817943647</v>
      </c>
      <c r="AH335" s="52" t="str">
        <f>IF(ISNUMBER(wat!AH333), IF(wat!AH333=-999,"NA",IF(wat!AH333&gt;99, "&gt;99", IF(wat!AH333&lt;1, "&lt;1",wat!AH333 ))), "-")</f>
        <v>-</v>
      </c>
      <c r="AI335" s="53">
        <f>IF(ISNUMBER(wat!AI333), IF(wat!AI333=-999,"NA",IF(wat!AI333&gt;99, "&gt;99", IF(wat!AI333&lt;1, "&lt;1",wat!AI333 ))), "-")</f>
        <v>82.392942234327407</v>
      </c>
      <c r="AJ335" s="53">
        <f>IF(ISNUMBER(wat!AJ333), IF(wat!AJ333=-999,"NA",IF(wat!AJ333&gt;99, "&gt;99", IF(wat!AJ333&lt;1, "&lt;1",wat!AJ333 ))), "-")</f>
        <v>80.539422056584215</v>
      </c>
      <c r="AK335" s="53" t="str">
        <f>IF(ISNUMBER(wat!AK333), IF(wat!AK333=-999,"NA",IF(wat!AK333&gt;99, "&gt;99", IF(wat!AK333&lt;1, "&lt;1",wat!AK333 ))), "-")</f>
        <v>-</v>
      </c>
      <c r="AL335" s="29" t="str">
        <f>IF(ISNUMBER(wat!AL333), IF(wat!AL333=-999,"NA",wat!AL333), "-")</f>
        <v>-</v>
      </c>
      <c r="AM335" s="28">
        <f>IF(ISNUMBER(wat!AM333), IF(wat!AM333=-999,"NA",IF(wat!AM333&gt;99, "&gt;99", IF(wat!AM333&lt;1, "&lt;1",wat!AM333 ))), "-")</f>
        <v>79.186413521897052</v>
      </c>
      <c r="AN335" s="28">
        <f>IF(ISNUMBER(wat!AN333), IF(wat!AN333=-999,"NA",IF(wat!AN333&gt;99, "&gt;99", IF(wat!AN333&lt;1, "&lt;1",wat!AN333 ))), "-")</f>
        <v>18.111944105265387</v>
      </c>
      <c r="AO335" s="25">
        <f>IF(ISBLANK(wat!AO333), "", wat!AO333)</f>
        <v>332</v>
      </c>
    </row>
    <row r="336" spans="1:41" hidden="1" x14ac:dyDescent="0.25">
      <c r="A336" s="25" t="str">
        <f>IF(ISBLANK(wat!A334), "", wat!A334)</f>
        <v>Small Island Developing States</v>
      </c>
      <c r="B336" s="56">
        <f>IF(ISBLANK(wat!B334), "", wat!B334)</f>
        <v>2017</v>
      </c>
      <c r="C336" s="54">
        <f>IF(ISNUMBER(wat!C334), wat!C334, "-")</f>
        <v>67703.320490837097</v>
      </c>
      <c r="D336" s="28">
        <f>IF(ISNUMBER(wat!D334), wat!D334, "-")</f>
        <v>60.929866790771484</v>
      </c>
      <c r="E336" s="51">
        <f>IF(ISNUMBER(wat!E334), IF(wat!E334=-999,"NA",IF(wat!E334&gt;99, "&gt;99", IF(wat!E334&lt;1, "&lt;1",wat!E334 ))), "-")</f>
        <v>83.083845954141793</v>
      </c>
      <c r="F336" s="28">
        <f>IF(ISNUMBER(wat!F334), IF(wat!F334=-999,"NA",IF(wat!F334&gt;99, "&gt;99", IF(wat!F334&lt;1, "&lt;1",wat!F334 ))), "-")</f>
        <v>3.1675782282428089</v>
      </c>
      <c r="G336" s="28">
        <f>IF(ISNUMBER(wat!G334), IF(wat!G334=-999,"NA",IF(wat!G334&gt;99, "&gt;99", IF(wat!G334&lt;1, "&lt;1",wat!G334 ))), "-")</f>
        <v>8.910884390543325</v>
      </c>
      <c r="H336" s="28">
        <f>IF(ISNUMBER(wat!H334), IF(wat!H334=-999,"NA",IF(wat!H334&gt;99, "&gt;99", IF(wat!H334&lt;1, "&lt;1",wat!H334 ))), "-")</f>
        <v>4.8376914270720679</v>
      </c>
      <c r="I336" s="29">
        <f>IF(ISNUMBER(wat!I334), IF(wat!I334=-999,"NA",wat!I334), "-")</f>
        <v>0.13959991931915283</v>
      </c>
      <c r="J336" s="51">
        <f>IF(ISNUMBER(wat!J334), IF(wat!J334=-999,"NA",IF(wat!J334&gt;99, "&gt;99", wat!J334)), "-")</f>
        <v>64.047532110249179</v>
      </c>
      <c r="K336" s="28">
        <f>IF(ISNUMBER(wat!K334), IF(wat!K334=-999,"NA",IF(wat!K334&gt;99, "&gt;99", IF(wat!K334&lt;1, "&lt;1",wat!K334 ))), "-")</f>
        <v>4.9136072835779077</v>
      </c>
      <c r="L336" s="28">
        <f>IF(ISNUMBER(wat!L334), IF(wat!L334=-999,"NA",IF(wat!L334&gt;99, "&gt;99", IF(wat!L334&lt;1, "&lt;1",wat!L334 ))), "-")</f>
        <v>19.076968498057866</v>
      </c>
      <c r="M336" s="28">
        <f>IF(ISNUMBER(wat!M334), IF(wat!M334=-999,"NA",IF(wat!M334&gt;99, "&gt;99", IF(wat!M334&lt;1, "&lt;1",wat!M334 ))), "-")</f>
        <v>11.96189210811505</v>
      </c>
      <c r="N336" s="29">
        <f>IF(ISNUMBER(wat!N334), IF(wat!N334=-999,"NA",wat!N334), "-")</f>
        <v>0.15614946186542511</v>
      </c>
      <c r="O336" s="51">
        <f>IF(ISNUMBER(wat!O334), IF(wat!O334=-999,"NA",IF(wat!O334&gt;99, "&gt;99", IF(wat!O334&lt;1, "&lt;1",wat!O334 ))), "-")</f>
        <v>95.290525450222844</v>
      </c>
      <c r="P336" s="28">
        <f>IF(ISNUMBER(wat!P334), IF(wat!P334=-999,"NA",IF(wat!P334&gt;99, "&gt;99", IF(wat!P334&lt;1, "&lt;1",wat!P334 ))), "-")</f>
        <v>2.0479699117885857</v>
      </c>
      <c r="Q336" s="28">
        <f>IF(ISNUMBER(wat!Q334), IF(wat!Q334=-999,"NA",IF(wat!Q334&gt;99, "&gt;99", IF(wat!Q334&lt;1, "&lt;1",wat!Q334 ))), "-")</f>
        <v>2.3920730736348457</v>
      </c>
      <c r="R336" s="28" t="str">
        <f>IF(ISNUMBER(wat!R334), IF(wat!R334=-999,"NA",IF(wat!R334&gt;99, "&gt;99", IF(wat!R334&lt;1, "&lt;1",wat!R334 ))), "-")</f>
        <v>&lt;1</v>
      </c>
      <c r="S336" s="29">
        <f>IF(ISNUMBER(wat!S334), IF(wat!S334=-999,"NA",wat!S334), "-")</f>
        <v>-6.4363377168774605E-3</v>
      </c>
      <c r="T336" s="52" t="str">
        <f>IF(ISNUMBER(wat!T334), IF(wat!T334=-999,"NA",IF(wat!T334&gt;99, "&gt;99", IF(wat!T334&lt;1, "&lt;1",wat!T334 ))), "-")</f>
        <v>-</v>
      </c>
      <c r="U336" s="53">
        <f>IF(ISNUMBER(wat!U334), IF(wat!U334=-999,"NA",IF(wat!U334&gt;99, "&gt;99", IF(wat!U334&lt;1, "&lt;1",wat!U334 ))), "-")</f>
        <v>68.34144758996041</v>
      </c>
      <c r="V336" s="53">
        <f>IF(ISNUMBER(wat!V334), IF(wat!V334=-999,"NA",IF(wat!V334&gt;99, "&gt;99", IF(wat!V334&lt;1, "&lt;1",wat!V334 ))), "-")</f>
        <v>69.36637842919437</v>
      </c>
      <c r="W336" s="53" t="str">
        <f>IF(ISNUMBER(wat!W334), IF(wat!W334=-999,"NA",IF(wat!W334&gt;99, "&gt;99", IF(wat!W334&lt;1, "&lt;1",wat!W334 ))), "-")</f>
        <v>-</v>
      </c>
      <c r="X336" s="29" t="str">
        <f>IF(ISNUMBER(wat!X334), IF(wat!X334=-999,"NA",wat!X334), "-")</f>
        <v>-</v>
      </c>
      <c r="Y336" s="28">
        <f>IF(ISNUMBER(wat!Y334), IF(wat!Y334=-999,"NA",IF(wat!Y334&gt;99, "&gt;99", IF(wat!Y334&lt;1, "&lt;1",wat!Y334 ))), "-")</f>
        <v>63.963185878799443</v>
      </c>
      <c r="Z336" s="28">
        <f>IF(ISNUMBER(wat!Z334), IF(wat!Z334=-999,"NA",IF(wat!Z334&gt;99, "&gt;99", IF(wat!Z334&lt;1, "&lt;1",wat!Z334 ))), "-")</f>
        <v>22.288238303585139</v>
      </c>
      <c r="AA336" s="52" t="str">
        <f>IF(ISNUMBER(wat!AA334), IF(wat!AA334=-999,"NA",IF(wat!AA334&gt;99, "&gt;99", IF(wat!AA334&lt;1, "&lt;1",wat!AA334 ))), "-")</f>
        <v>-</v>
      </c>
      <c r="AB336" s="53">
        <f>IF(ISNUMBER(wat!AB334), IF(wat!AB334=-999,"NA",IF(wat!AB334&gt;99, "&gt;99", IF(wat!AB334&lt;1, "&lt;1",wat!AB334 ))), "-")</f>
        <v>46.850869274157489</v>
      </c>
      <c r="AC336" s="53">
        <f>IF(ISNUMBER(wat!AC334), IF(wat!AC334=-999,"NA",IF(wat!AC334&gt;99, "&gt;99", IF(wat!AC334&lt;1, "&lt;1",wat!AC334 ))), "-")</f>
        <v>52.124240335479541</v>
      </c>
      <c r="AD336" s="53" t="str">
        <f>IF(ISNUMBER(wat!AD334), IF(wat!AD334=-999,"NA",IF(wat!AD334&gt;99, "&gt;99", IF(wat!AD334&lt;1, "&lt;1",wat!AD334 ))), "-")</f>
        <v>-</v>
      </c>
      <c r="AE336" s="29" t="str">
        <f>IF(ISNUMBER(wat!AE334), IF(wat!AE334=-999,"NA",wat!AE334), "-")</f>
        <v>-</v>
      </c>
      <c r="AF336" s="28">
        <f>IF(ISNUMBER(wat!AF334), IF(wat!AF334=-999,"NA",IF(wat!AF334&gt;99, "&gt;99", IF(wat!AF334&lt;1, "&lt;1",wat!AF334 ))), "-")</f>
        <v>41.393280792343518</v>
      </c>
      <c r="AG336" s="28">
        <f>IF(ISNUMBER(wat!AG334), IF(wat!AG334=-999,"NA",IF(wat!AG334&gt;99, "&gt;99", IF(wat!AG334&lt;1, "&lt;1",wat!AG334 ))), "-")</f>
        <v>27.567858601483536</v>
      </c>
      <c r="AH336" s="52" t="str">
        <f>IF(ISNUMBER(wat!AH334), IF(wat!AH334=-999,"NA",IF(wat!AH334&gt;99, "&gt;99", IF(wat!AH334&lt;1, "&lt;1",wat!AH334 ))), "-")</f>
        <v>-</v>
      </c>
      <c r="AI336" s="53">
        <f>IF(ISNUMBER(wat!AI334), IF(wat!AI334=-999,"NA",IF(wat!AI334&gt;99, "&gt;99", IF(wat!AI334&lt;1, "&lt;1",wat!AI334 ))), "-")</f>
        <v>82.121877963691432</v>
      </c>
      <c r="AJ336" s="53">
        <f>IF(ISNUMBER(wat!AJ334), IF(wat!AJ334=-999,"NA",IF(wat!AJ334&gt;99, "&gt;99", IF(wat!AJ334&lt;1, "&lt;1",wat!AJ334 ))), "-")</f>
        <v>80.422576298933862</v>
      </c>
      <c r="AK336" s="53" t="str">
        <f>IF(ISNUMBER(wat!AK334), IF(wat!AK334=-999,"NA",IF(wat!AK334&gt;99, "&gt;99", IF(wat!AK334&lt;1, "&lt;1",wat!AK334 ))), "-")</f>
        <v>-</v>
      </c>
      <c r="AL336" s="29" t="str">
        <f>IF(ISNUMBER(wat!AL334), IF(wat!AL334=-999,"NA",wat!AL334), "-")</f>
        <v>-</v>
      </c>
      <c r="AM336" s="28">
        <f>IF(ISNUMBER(wat!AM334), IF(wat!AM334=-999,"NA",IF(wat!AM334&gt;99, "&gt;99", IF(wat!AM334&lt;1, "&lt;1",wat!AM334 ))), "-")</f>
        <v>78.435714238172608</v>
      </c>
      <c r="AN336" s="28">
        <f>IF(ISNUMBER(wat!AN334), IF(wat!AN334=-999,"NA",IF(wat!AN334&gt;99, "&gt;99", IF(wat!AN334&lt;1, "&lt;1",wat!AN334 ))), "-")</f>
        <v>18.902781123838839</v>
      </c>
      <c r="AO336" s="25">
        <f>IF(ISBLANK(wat!AO334), "", wat!AO334)</f>
        <v>333</v>
      </c>
    </row>
    <row r="337" spans="1:41" hidden="1" x14ac:dyDescent="0.25">
      <c r="A337" s="25" t="str">
        <f>IF(ISBLANK(wat!A335), "", wat!A335)</f>
        <v>Small Island Developing States</v>
      </c>
      <c r="B337" s="56">
        <f>IF(ISBLANK(wat!B335), "", wat!B335)</f>
        <v>2018</v>
      </c>
      <c r="C337" s="54">
        <f>IF(ISNUMBER(wat!C335), wat!C335, "-")</f>
        <v>68260.895502448082</v>
      </c>
      <c r="D337" s="28">
        <f>IF(ISNUMBER(wat!D335), wat!D335, "-")</f>
        <v>61.097572326660156</v>
      </c>
      <c r="E337" s="51">
        <f>IF(ISNUMBER(wat!E335), IF(wat!E335=-999,"NA",IF(wat!E335&gt;99, "&gt;99", IF(wat!E335&lt;1, "&lt;1",wat!E335 ))), "-")</f>
        <v>83.141062535337767</v>
      </c>
      <c r="F337" s="28">
        <f>IF(ISNUMBER(wat!F335), IF(wat!F335=-999,"NA",IF(wat!F335&gt;99, "&gt;99", IF(wat!F335&lt;1, "&lt;1",wat!F335 ))), "-")</f>
        <v>3.2456510899004685</v>
      </c>
      <c r="G337" s="28">
        <f>IF(ISNUMBER(wat!G335), IF(wat!G335=-999,"NA",IF(wat!G335&gt;99, "&gt;99", IF(wat!G335&lt;1, "&lt;1",wat!G335 ))), "-")</f>
        <v>8.8698677256326057</v>
      </c>
      <c r="H337" s="28">
        <f>IF(ISNUMBER(wat!H335), IF(wat!H335=-999,"NA",IF(wat!H335&gt;99, "&gt;99", IF(wat!H335&lt;1, "&lt;1",wat!H335 ))), "-")</f>
        <v>4.7434186491291754</v>
      </c>
      <c r="I337" s="29">
        <f>IF(ISNUMBER(wat!I335), IF(wat!I335=-999,"NA",wat!I335), "-")</f>
        <v>0.13959991931915283</v>
      </c>
      <c r="J337" s="51">
        <f>IF(ISNUMBER(wat!J335), IF(wat!J335=-999,"NA",IF(wat!J335&gt;99, "&gt;99", wat!J335)), "-")</f>
        <v>64.141911350591201</v>
      </c>
      <c r="K337" s="28">
        <f>IF(ISNUMBER(wat!K335), IF(wat!K335=-999,"NA",IF(wat!K335&gt;99, "&gt;99", IF(wat!K335&lt;1, "&lt;1",wat!K335 ))), "-")</f>
        <v>5.0033197763629111</v>
      </c>
      <c r="L337" s="28">
        <f>IF(ISNUMBER(wat!L335), IF(wat!L335=-999,"NA",IF(wat!L335&gt;99, "&gt;99", IF(wat!L335&lt;1, "&lt;1",wat!L335 ))), "-")</f>
        <v>19.094977988696794</v>
      </c>
      <c r="M337" s="28">
        <f>IF(ISNUMBER(wat!M335), IF(wat!M335=-999,"NA",IF(wat!M335&gt;99, "&gt;99", IF(wat!M335&lt;1, "&lt;1",wat!M335 ))), "-")</f>
        <v>11.759790884349083</v>
      </c>
      <c r="N337" s="29">
        <f>IF(ISNUMBER(wat!N335), IF(wat!N335=-999,"NA",wat!N335), "-")</f>
        <v>0.15614946186542511</v>
      </c>
      <c r="O337" s="51">
        <f>IF(ISNUMBER(wat!O335), IF(wat!O335=-999,"NA",IF(wat!O335&gt;99, "&gt;99", IF(wat!O335&lt;1, "&lt;1",wat!O335 ))), "-")</f>
        <v>95.238319746123878</v>
      </c>
      <c r="P337" s="28">
        <f>IF(ISNUMBER(wat!P335), IF(wat!P335=-999,"NA",IF(wat!P335&gt;99, "&gt;99", IF(wat!P335&lt;1, "&lt;1",wat!P335 ))), "-")</f>
        <v>2.1264972893890439</v>
      </c>
      <c r="Q337" s="28">
        <f>IF(ISNUMBER(wat!Q335), IF(wat!Q335=-999,"NA",IF(wat!Q335&gt;99, "&gt;99", IF(wat!Q335&lt;1, "&lt;1",wat!Q335 ))), "-")</f>
        <v>2.3592726518192491</v>
      </c>
      <c r="R337" s="28" t="str">
        <f>IF(ISNUMBER(wat!R335), IF(wat!R335=-999,"NA",IF(wat!R335&gt;99, "&gt;99", IF(wat!R335&lt;1, "&lt;1",wat!R335 ))), "-")</f>
        <v>&lt;1</v>
      </c>
      <c r="S337" s="29">
        <f>IF(ISNUMBER(wat!S335), IF(wat!S335=-999,"NA",wat!S335), "-")</f>
        <v>-6.4363377168774605E-3</v>
      </c>
      <c r="T337" s="52" t="str">
        <f>IF(ISNUMBER(wat!T335), IF(wat!T335=-999,"NA",IF(wat!T335&gt;99, "&gt;99", IF(wat!T335&lt;1, "&lt;1",wat!T335 ))), "-")</f>
        <v>-</v>
      </c>
      <c r="U337" s="53">
        <f>IF(ISNUMBER(wat!U335), IF(wat!U335=-999,"NA",IF(wat!U335&gt;99, "&gt;99", IF(wat!U335&lt;1, "&lt;1",wat!U335 ))), "-")</f>
        <v>68.245184294428341</v>
      </c>
      <c r="V337" s="53">
        <f>IF(ISNUMBER(wat!V335), IF(wat!V335=-999,"NA",IF(wat!V335&gt;99, "&gt;99", IF(wat!V335&lt;1, "&lt;1",wat!V335 ))), "-")</f>
        <v>69.261302889604934</v>
      </c>
      <c r="W337" s="53" t="str">
        <f>IF(ISNUMBER(wat!W335), IF(wat!W335=-999,"NA",IF(wat!W335&gt;99, "&gt;99", IF(wat!W335&lt;1, "&lt;1",wat!W335 ))), "-")</f>
        <v>-</v>
      </c>
      <c r="X337" s="29" t="str">
        <f>IF(ISNUMBER(wat!X335), IF(wat!X335=-999,"NA",wat!X335), "-")</f>
        <v>-</v>
      </c>
      <c r="Y337" s="28">
        <f>IF(ISNUMBER(wat!Y335), IF(wat!Y335=-999,"NA",IF(wat!Y335&gt;99, "&gt;99", IF(wat!Y335&lt;1, "&lt;1",wat!Y335 ))), "-")</f>
        <v>63.389281509223238</v>
      </c>
      <c r="Z337" s="28">
        <f>IF(ISNUMBER(wat!Z335), IF(wat!Z335=-999,"NA",IF(wat!Z335&gt;99, "&gt;99", IF(wat!Z335&lt;1, "&lt;1",wat!Z335 ))), "-")</f>
        <v>22.997432116014984</v>
      </c>
      <c r="AA337" s="52" t="str">
        <f>IF(ISNUMBER(wat!AA335), IF(wat!AA335=-999,"NA",IF(wat!AA335&gt;99, "&gt;99", IF(wat!AA335&lt;1, "&lt;1",wat!AA335 ))), "-")</f>
        <v>-</v>
      </c>
      <c r="AB337" s="53">
        <f>IF(ISNUMBER(wat!AB335), IF(wat!AB335=-999,"NA",IF(wat!AB335&gt;99, "&gt;99", IF(wat!AB335&lt;1, "&lt;1",wat!AB335 ))), "-")</f>
        <v>47.017411056067907</v>
      </c>
      <c r="AC337" s="53">
        <f>IF(ISNUMBER(wat!AC335), IF(wat!AC335=-999,"NA",IF(wat!AC335&gt;99, "&gt;99", IF(wat!AC335&lt;1, "&lt;1",wat!AC335 ))), "-")</f>
        <v>52.080433779488985</v>
      </c>
      <c r="AD337" s="53" t="str">
        <f>IF(ISNUMBER(wat!AD335), IF(wat!AD335=-999,"NA",IF(wat!AD335&gt;99, "&gt;99", IF(wat!AD335&lt;1, "&lt;1",wat!AD335 ))), "-")</f>
        <v>-</v>
      </c>
      <c r="AE337" s="29" t="str">
        <f>IF(ISNUMBER(wat!AE335), IF(wat!AE335=-999,"NA",wat!AE335), "-")</f>
        <v>-</v>
      </c>
      <c r="AF337" s="28">
        <f>IF(ISNUMBER(wat!AF335), IF(wat!AF335=-999,"NA",IF(wat!AF335&gt;99, "&gt;99", IF(wat!AF335&lt;1, "&lt;1",wat!AF335 ))), "-")</f>
        <v>40.978537621468917</v>
      </c>
      <c r="AG337" s="28">
        <f>IF(ISNUMBER(wat!AG335), IF(wat!AG335=-999,"NA",IF(wat!AG335&gt;99, "&gt;99", IF(wat!AG335&lt;1, "&lt;1",wat!AG335 ))), "-")</f>
        <v>28.166693505485181</v>
      </c>
      <c r="AH337" s="52" t="str">
        <f>IF(ISNUMBER(wat!AH335), IF(wat!AH335=-999,"NA",IF(wat!AH335&gt;99, "&gt;99", IF(wat!AH335&lt;1, "&lt;1",wat!AH335 ))), "-")</f>
        <v>-</v>
      </c>
      <c r="AI337" s="53">
        <f>IF(ISNUMBER(wat!AI335), IF(wat!AI335=-999,"NA",IF(wat!AI335&gt;99, "&gt;99", IF(wat!AI335&lt;1, "&lt;1",wat!AI335 ))), "-")</f>
        <v>81.761463786588521</v>
      </c>
      <c r="AJ337" s="53">
        <f>IF(ISNUMBER(wat!AJ335), IF(wat!AJ335=-999,"NA",IF(wat!AJ335&gt;99, "&gt;99", IF(wat!AJ335&lt;1, "&lt;1",wat!AJ335 ))), "-")</f>
        <v>80.20081233538447</v>
      </c>
      <c r="AK337" s="53" t="str">
        <f>IF(ISNUMBER(wat!AK335), IF(wat!AK335=-999,"NA",IF(wat!AK335&gt;99, "&gt;99", IF(wat!AK335&lt;1, "&lt;1",wat!AK335 ))), "-")</f>
        <v>-</v>
      </c>
      <c r="AL337" s="29" t="str">
        <f>IF(ISNUMBER(wat!AL335), IF(wat!AL335=-999,"NA",wat!AL335), "-")</f>
        <v>-</v>
      </c>
      <c r="AM337" s="28">
        <f>IF(ISNUMBER(wat!AM335), IF(wat!AM335=-999,"NA",IF(wat!AM335&gt;99, "&gt;99", IF(wat!AM335&lt;1, "&lt;1",wat!AM335 ))), "-")</f>
        <v>77.658789499442179</v>
      </c>
      <c r="AN337" s="28">
        <f>IF(ISNUMBER(wat!AN335), IF(wat!AN335=-999,"NA",IF(wat!AN335&gt;99, "&gt;99", IF(wat!AN335&lt;1, "&lt;1",wat!AN335 ))), "-")</f>
        <v>19.706027536070735</v>
      </c>
      <c r="AO337" s="25">
        <f>IF(ISBLANK(wat!AO335), "", wat!AO335)</f>
        <v>334</v>
      </c>
    </row>
    <row r="338" spans="1:41" hidden="1" x14ac:dyDescent="0.25">
      <c r="A338" s="25" t="str">
        <f>IF(ISBLANK(wat!A336), "", wat!A336)</f>
        <v>Small Island Developing States</v>
      </c>
      <c r="B338" s="56">
        <f>IF(ISBLANK(wat!B336), "", wat!B336)</f>
        <v>2019</v>
      </c>
      <c r="C338" s="54">
        <f>IF(ISNUMBER(wat!C336), wat!C336, "-")</f>
        <v>68824.536523461342</v>
      </c>
      <c r="D338" s="28">
        <f>IF(ISNUMBER(wat!D336), wat!D336, "-")</f>
        <v>61.273342132568359</v>
      </c>
      <c r="E338" s="51">
        <f>IF(ISNUMBER(wat!E336), IF(wat!E336=-999,"NA",IF(wat!E336&gt;99, "&gt;99", IF(wat!E336&lt;1, "&lt;1",wat!E336 ))), "-")</f>
        <v>83.268073049015769</v>
      </c>
      <c r="F338" s="28">
        <f>IF(ISNUMBER(wat!F336), IF(wat!F336=-999,"NA",IF(wat!F336&gt;99, "&gt;99", IF(wat!F336&lt;1, "&lt;1",wat!F336 ))), "-")</f>
        <v>3.3130057518364064</v>
      </c>
      <c r="G338" s="28">
        <f>IF(ISNUMBER(wat!G336), IF(wat!G336=-999,"NA",IF(wat!G336&gt;99, "&gt;99", IF(wat!G336&lt;1, "&lt;1",wat!G336 ))), "-")</f>
        <v>8.6696338328925879</v>
      </c>
      <c r="H338" s="28">
        <f>IF(ISNUMBER(wat!H336), IF(wat!H336=-999,"NA",IF(wat!H336&gt;99, "&gt;99", IF(wat!H336&lt;1, "&lt;1",wat!H336 ))), "-")</f>
        <v>4.7492873662552428</v>
      </c>
      <c r="I338" s="29">
        <f>IF(ISNUMBER(wat!I336), IF(wat!I336=-999,"NA",wat!I336), "-")</f>
        <v>0.13959991931915283</v>
      </c>
      <c r="J338" s="51">
        <f>IF(ISNUMBER(wat!J336), IF(wat!J336=-999,"NA",IF(wat!J336&gt;99, "&gt;99", wat!J336)), "-")</f>
        <v>64.384754597218816</v>
      </c>
      <c r="K338" s="28">
        <f>IF(ISNUMBER(wat!K336), IF(wat!K336=-999,"NA",IF(wat!K336&gt;99, "&gt;99", IF(wat!K336&lt;1, "&lt;1",wat!K336 ))), "-")</f>
        <v>5.0813751165062504</v>
      </c>
      <c r="L338" s="28">
        <f>IF(ISNUMBER(wat!L336), IF(wat!L336=-999,"NA",IF(wat!L336&gt;99, "&gt;99", IF(wat!L336&lt;1, "&lt;1",wat!L336 ))), "-")</f>
        <v>18.717751083938158</v>
      </c>
      <c r="M338" s="28">
        <f>IF(ISNUMBER(wat!M336), IF(wat!M336=-999,"NA",IF(wat!M336&gt;99, "&gt;99", IF(wat!M336&lt;1, "&lt;1",wat!M336 ))), "-")</f>
        <v>11.816119202336777</v>
      </c>
      <c r="N338" s="29">
        <f>IF(ISNUMBER(wat!N336), IF(wat!N336=-999,"NA",wat!N336), "-")</f>
        <v>0.15614946186542511</v>
      </c>
      <c r="O338" s="51">
        <f>IF(ISNUMBER(wat!O336), IF(wat!O336=-999,"NA",IF(wat!O336&gt;99, "&gt;99", IF(wat!O336&lt;1, "&lt;1",wat!O336 ))), "-")</f>
        <v>95.202919407230141</v>
      </c>
      <c r="P338" s="28">
        <f>IF(ISNUMBER(wat!P336), IF(wat!P336=-999,"NA",IF(wat!P336&gt;99, "&gt;99", IF(wat!P336&lt;1, "&lt;1",wat!P336 ))), "-")</f>
        <v>2.1953412992417189</v>
      </c>
      <c r="Q338" s="28">
        <f>IF(ISNUMBER(wat!Q336), IF(wat!Q336=-999,"NA",IF(wat!Q336&gt;99, "&gt;99", IF(wat!Q336&lt;1, "&lt;1",wat!Q336 ))), "-")</f>
        <v>2.3189096144256105</v>
      </c>
      <c r="R338" s="28" t="str">
        <f>IF(ISNUMBER(wat!R336), IF(wat!R336=-999,"NA",IF(wat!R336&gt;99, "&gt;99", IF(wat!R336&lt;1, "&lt;1",wat!R336 ))), "-")</f>
        <v>&lt;1</v>
      </c>
      <c r="S338" s="29">
        <f>IF(ISNUMBER(wat!S336), IF(wat!S336=-999,"NA",wat!S336), "-")</f>
        <v>-6.4363377168774605E-3</v>
      </c>
      <c r="T338" s="52" t="str">
        <f>IF(ISNUMBER(wat!T336), IF(wat!T336=-999,"NA",IF(wat!T336&gt;99, "&gt;99", IF(wat!T336&lt;1, "&lt;1",wat!T336 ))), "-")</f>
        <v>-</v>
      </c>
      <c r="U338" s="53">
        <f>IF(ISNUMBER(wat!U336), IF(wat!U336=-999,"NA",IF(wat!U336&gt;99, "&gt;99", IF(wat!U336&lt;1, "&lt;1",wat!U336 ))), "-")</f>
        <v>68.2283427946372</v>
      </c>
      <c r="V338" s="53">
        <f>IF(ISNUMBER(wat!V336), IF(wat!V336=-999,"NA",IF(wat!V336&gt;99, "&gt;99", IF(wat!V336&lt;1, "&lt;1",wat!V336 ))), "-")</f>
        <v>69.262650266942984</v>
      </c>
      <c r="W338" s="53" t="str">
        <f>IF(ISNUMBER(wat!W336), IF(wat!W336=-999,"NA",IF(wat!W336&gt;99, "&gt;99", IF(wat!W336&lt;1, "&lt;1",wat!W336 ))), "-")</f>
        <v>-</v>
      </c>
      <c r="X338" s="29" t="str">
        <f>IF(ISNUMBER(wat!X336), IF(wat!X336=-999,"NA",wat!X336), "-")</f>
        <v>-</v>
      </c>
      <c r="Y338" s="28">
        <f>IF(ISNUMBER(wat!Y336), IF(wat!Y336=-999,"NA",IF(wat!Y336&gt;99, "&gt;99", IF(wat!Y336&lt;1, "&lt;1",wat!Y336 ))), "-")</f>
        <v>62.962277211563311</v>
      </c>
      <c r="Z338" s="28">
        <f>IF(ISNUMBER(wat!Z336), IF(wat!Z336=-999,"NA",IF(wat!Z336&gt;99, "&gt;99", IF(wat!Z336&lt;1, "&lt;1",wat!Z336 ))), "-")</f>
        <v>23.618801589288875</v>
      </c>
      <c r="AA338" s="52" t="str">
        <f>IF(ISNUMBER(wat!AA336), IF(wat!AA336=-999,"NA",IF(wat!AA336&gt;99, "&gt;99", IF(wat!AA336&lt;1, "&lt;1",wat!AA336 ))), "-")</f>
        <v>-</v>
      </c>
      <c r="AB338" s="53">
        <f>IF(ISNUMBER(wat!AB336), IF(wat!AB336=-999,"NA",IF(wat!AB336&gt;99, "&gt;99", IF(wat!AB336&lt;1, "&lt;1",wat!AB336 ))), "-")</f>
        <v>47.305086013167177</v>
      </c>
      <c r="AC338" s="53">
        <f>IF(ISNUMBER(wat!AC336), IF(wat!AC336=-999,"NA",IF(wat!AC336&gt;99, "&gt;99", IF(wat!AC336&lt;1, "&lt;1",wat!AC336 ))), "-")</f>
        <v>52.28087855129835</v>
      </c>
      <c r="AD338" s="53" t="str">
        <f>IF(ISNUMBER(wat!AD336), IF(wat!AD336=-999,"NA",IF(wat!AD336&gt;99, "&gt;99", IF(wat!AD336&lt;1, "&lt;1",wat!AD336 ))), "-")</f>
        <v>-</v>
      </c>
      <c r="AE338" s="29" t="str">
        <f>IF(ISNUMBER(wat!AE336), IF(wat!AE336=-999,"NA",wat!AE336), "-")</f>
        <v>-</v>
      </c>
      <c r="AF338" s="28">
        <f>IF(ISNUMBER(wat!AF336), IF(wat!AF336=-999,"NA",IF(wat!AF336&gt;99, "&gt;99", IF(wat!AF336&lt;1, "&lt;1",wat!AF336 ))), "-")</f>
        <v>40.789905107676447</v>
      </c>
      <c r="AG338" s="28">
        <f>IF(ISNUMBER(wat!AG336), IF(wat!AG336=-999,"NA",IF(wat!AG336&gt;99, "&gt;99", IF(wat!AG336&lt;1, "&lt;1",wat!AG336 ))), "-")</f>
        <v>28.67622460604861</v>
      </c>
      <c r="AH338" s="52" t="str">
        <f>IF(ISNUMBER(wat!AH336), IF(wat!AH336=-999,"NA",IF(wat!AH336&gt;99, "&gt;99", IF(wat!AH336&lt;1, "&lt;1",wat!AH336 ))), "-")</f>
        <v>-</v>
      </c>
      <c r="AI338" s="53">
        <f>IF(ISNUMBER(wat!AI336), IF(wat!AI336=-999,"NA",IF(wat!AI336&gt;99, "&gt;99", IF(wat!AI336&lt;1, "&lt;1",wat!AI336 ))), "-")</f>
        <v>81.45249348527156</v>
      </c>
      <c r="AJ338" s="53">
        <f>IF(ISNUMBER(wat!AJ336), IF(wat!AJ336=-999,"NA",IF(wat!AJ336&gt;99, "&gt;99", IF(wat!AJ336&lt;1, "&lt;1",wat!AJ336 ))), "-")</f>
        <v>79.995659688528576</v>
      </c>
      <c r="AK338" s="53" t="str">
        <f>IF(ISNUMBER(wat!AK336), IF(wat!AK336=-999,"NA",IF(wat!AK336&gt;99, "&gt;99", IF(wat!AK336&lt;1, "&lt;1",wat!AK336 ))), "-")</f>
        <v>-</v>
      </c>
      <c r="AL338" s="29" t="str">
        <f>IF(ISNUMBER(wat!AL336), IF(wat!AL336=-999,"NA",wat!AL336), "-")</f>
        <v>-</v>
      </c>
      <c r="AM338" s="28">
        <f>IF(ISNUMBER(wat!AM336), IF(wat!AM336=-999,"NA",IF(wat!AM336&gt;99, "&gt;99", IF(wat!AM336&lt;1, "&lt;1",wat!AM336 ))), "-")</f>
        <v>76.975907605730001</v>
      </c>
      <c r="AN338" s="28">
        <f>IF(ISNUMBER(wat!AN336), IF(wat!AN336=-999,"NA",IF(wat!AN336&gt;99, "&gt;99", IF(wat!AN336&lt;1, "&lt;1",wat!AN336 ))), "-")</f>
        <v>20.422353100741859</v>
      </c>
      <c r="AO338" s="25">
        <f>IF(ISBLANK(wat!AO336), "", wat!AO336)</f>
        <v>335</v>
      </c>
    </row>
    <row r="339" spans="1:41" x14ac:dyDescent="0.25">
      <c r="A339" s="25" t="str">
        <f>IF(ISBLANK(wat!A337), "", wat!A337)</f>
        <v>Small Island Developing States</v>
      </c>
      <c r="B339" s="56">
        <f>IF(ISBLANK(wat!B337), "", wat!B337)</f>
        <v>2020</v>
      </c>
      <c r="C339" s="54">
        <f>IF(ISNUMBER(wat!C337), wat!C337, "-")</f>
        <v>69410.089661121368</v>
      </c>
      <c r="D339" s="28">
        <f>IF(ISNUMBER(wat!D337), wat!D337, "-")</f>
        <v>61.466259002685547</v>
      </c>
      <c r="E339" s="51">
        <f>IF(ISNUMBER(wat!E337), IF(wat!E337=-999,"NA",IF(wat!E337&gt;99, "&gt;99", IF(wat!E337&lt;1, "&lt;1",wat!E337 ))), "-")</f>
        <v>83.036124426785719</v>
      </c>
      <c r="F339" s="28">
        <f>IF(ISNUMBER(wat!F337), IF(wat!F337=-999,"NA",IF(wat!F337&gt;99, "&gt;99", IF(wat!F337&lt;1, "&lt;1",wat!F337 ))), "-")</f>
        <v>3.4657348820997318</v>
      </c>
      <c r="G339" s="28">
        <f>IF(ISNUMBER(wat!G337), IF(wat!G337=-999,"NA",IF(wat!G337&gt;99, "&gt;99", IF(wat!G337&lt;1, "&lt;1",wat!G337 ))), "-")</f>
        <v>8.8481986832172979</v>
      </c>
      <c r="H339" s="28">
        <f>IF(ISNUMBER(wat!H337), IF(wat!H337=-999,"NA",IF(wat!H337&gt;99, "&gt;99", IF(wat!H337&lt;1, "&lt;1",wat!H337 ))), "-")</f>
        <v>4.6499420078972502</v>
      </c>
      <c r="I339" s="29">
        <f>IF(ISNUMBER(wat!I337), IF(wat!I337=-999,"NA",wat!I337), "-")</f>
        <v>0.13959991931915283</v>
      </c>
      <c r="J339" s="51">
        <f>IF(ISNUMBER(wat!J337), IF(wat!J337=-999,"NA",IF(wat!J337&gt;99, "&gt;99", wat!J337)), "-")</f>
        <v>63.795488882405074</v>
      </c>
      <c r="K339" s="28">
        <f>IF(ISNUMBER(wat!K337), IF(wat!K337=-999,"NA",IF(wat!K337&gt;99, "&gt;99", IF(wat!K337&lt;1, "&lt;1",wat!K337 ))), "-")</f>
        <v>5.3892988417467089</v>
      </c>
      <c r="L339" s="28">
        <f>IF(ISNUMBER(wat!L337), IF(wat!L337=-999,"NA",IF(wat!L337&gt;99, "&gt;99", IF(wat!L337&lt;1, "&lt;1",wat!L337 ))), "-")</f>
        <v>19.228479368820608</v>
      </c>
      <c r="M339" s="28">
        <f>IF(ISNUMBER(wat!M337), IF(wat!M337=-999,"NA",IF(wat!M337&gt;99, "&gt;99", IF(wat!M337&lt;1, "&lt;1",wat!M337 ))), "-")</f>
        <v>11.586732907027601</v>
      </c>
      <c r="N339" s="29">
        <f>IF(ISNUMBER(wat!N337), IF(wat!N337=-999,"NA",wat!N337), "-")</f>
        <v>0.15614946186542511</v>
      </c>
      <c r="O339" s="51">
        <f>IF(ISNUMBER(wat!O337), IF(wat!O337=-999,"NA",IF(wat!O337&gt;99, "&gt;99", IF(wat!O337&lt;1, "&lt;1",wat!O337 ))), "-")</f>
        <v>95.098248426215548</v>
      </c>
      <c r="P339" s="28">
        <f>IF(ISNUMBER(wat!P337), IF(wat!P337=-999,"NA",IF(wat!P337&gt;99, "&gt;99", IF(wat!P337&lt;1, "&lt;1",wat!P337 ))), "-")</f>
        <v>2.2598357117477543</v>
      </c>
      <c r="Q339" s="28">
        <f>IF(ISNUMBER(wat!Q337), IF(wat!Q337=-999,"NA",IF(wat!Q337&gt;99, "&gt;99", IF(wat!Q337&lt;1, "&lt;1",wat!Q337 ))), "-")</f>
        <v>2.3407091200988881</v>
      </c>
      <c r="R339" s="28" t="str">
        <f>IF(ISNUMBER(wat!R337), IF(wat!R337=-999,"NA",IF(wat!R337&gt;99, "&gt;99", IF(wat!R337&lt;1, "&lt;1",wat!R337 ))), "-")</f>
        <v>&lt;1</v>
      </c>
      <c r="S339" s="29">
        <f>IF(ISNUMBER(wat!S337), IF(wat!S337=-999,"NA",wat!S337), "-")</f>
        <v>-6.4363377168774605E-3</v>
      </c>
      <c r="T339" s="52" t="str">
        <f>IF(ISNUMBER(wat!T337), IF(wat!T337=-999,"NA",IF(wat!T337&gt;99, "&gt;99", IF(wat!T337&lt;1, "&lt;1",wat!T337 ))), "-")</f>
        <v>-</v>
      </c>
      <c r="U339" s="53">
        <f>IF(ISNUMBER(wat!U337), IF(wat!U337=-999,"NA",IF(wat!U337&gt;99, "&gt;99", IF(wat!U337&lt;1, "&lt;1",wat!U337 ))), "-")</f>
        <v>68.120765266498026</v>
      </c>
      <c r="V339" s="53">
        <f>IF(ISNUMBER(wat!V337), IF(wat!V337=-999,"NA",IF(wat!V337&gt;99, "&gt;99", IF(wat!V337&lt;1, "&lt;1",wat!V337 ))), "-")</f>
        <v>69.125413054769695</v>
      </c>
      <c r="W339" s="53" t="str">
        <f>IF(ISNUMBER(wat!W337), IF(wat!W337=-999,"NA",IF(wat!W337&gt;99, "&gt;99", IF(wat!W337&lt;1, "&lt;1",wat!W337 ))), "-")</f>
        <v>-</v>
      </c>
      <c r="X339" s="29" t="str">
        <f>IF(ISNUMBER(wat!X337), IF(wat!X337=-999,"NA",wat!X337), "-")</f>
        <v>-</v>
      </c>
      <c r="Y339" s="28">
        <f>IF(ISNUMBER(wat!Y337), IF(wat!Y337=-999,"NA",IF(wat!Y337&gt;99, "&gt;99", IF(wat!Y337&lt;1, "&lt;1",wat!Y337 ))), "-")</f>
        <v>62.331866887184894</v>
      </c>
      <c r="Z339" s="28">
        <f>IF(ISNUMBER(wat!Z337), IF(wat!Z337=-999,"NA",IF(wat!Z337&gt;99, "&gt;99", IF(wat!Z337&lt;1, "&lt;1",wat!Z337 ))), "-")</f>
        <v>24.169992421700545</v>
      </c>
      <c r="AA339" s="52" t="str">
        <f>IF(ISNUMBER(wat!AA337), IF(wat!AA337=-999,"NA",IF(wat!AA337&gt;99, "&gt;99", IF(wat!AA337&lt;1, "&lt;1",wat!AA337 ))), "-")</f>
        <v>-</v>
      </c>
      <c r="AB339" s="53">
        <f>IF(ISNUMBER(wat!AB337), IF(wat!AB337=-999,"NA",IF(wat!AB337&gt;99, "&gt;99", IF(wat!AB337&lt;1, "&lt;1",wat!AB337 ))), "-")</f>
        <v>47.143407574844773</v>
      </c>
      <c r="AC339" s="53">
        <f>IF(ISNUMBER(wat!AC337), IF(wat!AC337=-999,"NA",IF(wat!AC337&gt;99, "&gt;99", IF(wat!AC337&lt;1, "&lt;1",wat!AC337 ))), "-")</f>
        <v>52.016627276214479</v>
      </c>
      <c r="AD339" s="53" t="str">
        <f>IF(ISNUMBER(wat!AD337), IF(wat!AD337=-999,"NA",IF(wat!AD337&gt;99, "&gt;99", IF(wat!AD337&lt;1, "&lt;1",wat!AD337 ))), "-")</f>
        <v>-</v>
      </c>
      <c r="AE339" s="29" t="str">
        <f>IF(ISNUMBER(wat!AE337), IF(wat!AE337=-999,"NA",wat!AE337), "-")</f>
        <v>-</v>
      </c>
      <c r="AF339" s="28">
        <f>IF(ISNUMBER(wat!AF337), IF(wat!AF337=-999,"NA",IF(wat!AF337&gt;99, "&gt;99", IF(wat!AF337&lt;1, "&lt;1",wat!AF337 ))), "-")</f>
        <v>39.781070897028144</v>
      </c>
      <c r="AG339" s="28">
        <f>IF(ISNUMBER(wat!AG337), IF(wat!AG337=-999,"NA",IF(wat!AG337&gt;99, "&gt;99", IF(wat!AG337&lt;1, "&lt;1",wat!AG337 ))), "-")</f>
        <v>29.40371682712362</v>
      </c>
      <c r="AH339" s="52" t="str">
        <f>IF(ISNUMBER(wat!AH337), IF(wat!AH337=-999,"NA",IF(wat!AH337&gt;99, "&gt;99", IF(wat!AH337&lt;1, "&lt;1",wat!AH337 ))), "-")</f>
        <v>-</v>
      </c>
      <c r="AI339" s="53">
        <f>IF(ISNUMBER(wat!AI337), IF(wat!AI337=-999,"NA",IF(wat!AI337&gt;99, "&gt;99", IF(wat!AI337&lt;1, "&lt;1",wat!AI337 ))), "-")</f>
        <v>81.271655630955692</v>
      </c>
      <c r="AJ339" s="53">
        <f>IF(ISNUMBER(wat!AJ337), IF(wat!AJ337=-999,"NA",IF(wat!AJ337&gt;99, "&gt;99", IF(wat!AJ337&lt;1, "&lt;1",wat!AJ337 ))), "-")</f>
        <v>79.851061635327497</v>
      </c>
      <c r="AK339" s="53" t="str">
        <f>IF(ISNUMBER(wat!AK337), IF(wat!AK337=-999,"NA",IF(wat!AK337&gt;99, "&gt;99", IF(wat!AK337&lt;1, "&lt;1",wat!AK337 ))), "-")</f>
        <v>-</v>
      </c>
      <c r="AL339" s="29" t="str">
        <f>IF(ISNUMBER(wat!AL337), IF(wat!AL337=-999,"NA",wat!AL337), "-")</f>
        <v>-</v>
      </c>
      <c r="AM339" s="28">
        <f>IF(ISNUMBER(wat!AM337), IF(wat!AM337=-999,"NA",IF(wat!AM337&gt;99, "&gt;99", IF(wat!AM337&lt;1, "&lt;1",wat!AM337 ))), "-")</f>
        <v>76.469159557187368</v>
      </c>
      <c r="AN339" s="28">
        <f>IF(ISNUMBER(wat!AN337), IF(wat!AN337=-999,"NA",IF(wat!AN337&gt;99, "&gt;99", IF(wat!AN337&lt;1, "&lt;1",wat!AN337 ))), "-")</f>
        <v>20.888924580776006</v>
      </c>
      <c r="AO339" s="25">
        <f>IF(ISBLANK(wat!AO337), "", wat!AO337)</f>
        <v>336</v>
      </c>
    </row>
    <row r="340" spans="1:41" hidden="1" x14ac:dyDescent="0.25">
      <c r="A340" s="25" t="str">
        <f>IF(ISBLANK(wat!A338), "", wat!A338)</f>
        <v>World</v>
      </c>
      <c r="B340" s="56">
        <f>IF(ISBLANK(wat!B338), "", wat!B338)</f>
        <v>2000</v>
      </c>
      <c r="C340" s="54">
        <f>IF(ISNUMBER(wat!C338), wat!C338, "-")</f>
        <v>6135796.4098182321</v>
      </c>
      <c r="D340" s="28">
        <f>IF(ISNUMBER(wat!D338), wat!D338, "-")</f>
        <v>46.673915863037109</v>
      </c>
      <c r="E340" s="51">
        <f>IF(ISNUMBER(wat!E338), IF(wat!E338=-999,"NA",IF(wat!E338&gt;99, "&gt;99", IF(wat!E338&lt;1, "&lt;1",wat!E338 ))), "-")</f>
        <v>81.691061986132738</v>
      </c>
      <c r="F340" s="28">
        <f>IF(ISNUMBER(wat!F338), IF(wat!F338=-999,"NA",IF(wat!F338&gt;99, "&gt;99", IF(wat!F338&lt;1, "&lt;1",wat!F338 ))), "-")</f>
        <v>2.5021190824076278</v>
      </c>
      <c r="G340" s="28">
        <f>IF(ISNUMBER(wat!G338), IF(wat!G338=-999,"NA",IF(wat!G338&gt;99, "&gt;99", IF(wat!G338&lt;1, "&lt;1",wat!G338 ))), "-")</f>
        <v>11.755685847315135</v>
      </c>
      <c r="H340" s="28">
        <f>IF(ISNUMBER(wat!H338), IF(wat!H338=-999,"NA",IF(wat!H338&gt;99, "&gt;99", IF(wat!H338&lt;1, "&lt;1",wat!H338 ))), "-")</f>
        <v>4.0511330841444915</v>
      </c>
      <c r="I340" s="29">
        <f>IF(ISNUMBER(wat!I338), IF(wat!I338=-999,"NA",wat!I338), "-")</f>
        <v>0.4206061065196991</v>
      </c>
      <c r="J340" s="51">
        <f>IF(ISNUMBER(wat!J338), IF(wat!J338=-999,"NA",IF(wat!J338&gt;99, "&gt;99", wat!J338)), "-")</f>
        <v>69.733193758353764</v>
      </c>
      <c r="K340" s="28">
        <f>IF(ISNUMBER(wat!K338), IF(wat!K338=-999,"NA",IF(wat!K338&gt;99, "&gt;99", IF(wat!K338&lt;1, "&lt;1",wat!K338 ))), "-")</f>
        <v>3.4038674107512406</v>
      </c>
      <c r="L340" s="28">
        <f>IF(ISNUMBER(wat!L338), IF(wat!L338=-999,"NA",IF(wat!L338&gt;99, "&gt;99", IF(wat!L338&lt;1, "&lt;1",wat!L338 ))), "-")</f>
        <v>19.756124143491629</v>
      </c>
      <c r="M340" s="28">
        <f>IF(ISNUMBER(wat!M338), IF(wat!M338=-999,"NA",IF(wat!M338&gt;99, "&gt;99", IF(wat!M338&lt;1, "&lt;1",wat!M338 ))), "-")</f>
        <v>7.1068146874033582</v>
      </c>
      <c r="N340" s="29">
        <f>IF(ISNUMBER(wat!N338), IF(wat!N338=-999,"NA",wat!N338), "-")</f>
        <v>0.61390239000320435</v>
      </c>
      <c r="O340" s="51">
        <f>IF(ISNUMBER(wat!O338), IF(wat!O338=-999,"NA",IF(wat!O338&gt;99, "&gt;99", IF(wat!O338&lt;1, "&lt;1",wat!O338 ))), "-")</f>
        <v>95.354100890463116</v>
      </c>
      <c r="P340" s="28">
        <f>IF(ISNUMBER(wat!P338), IF(wat!P338=-999,"NA",IF(wat!P338&gt;99, "&gt;99", IF(wat!P338&lt;1, "&lt;1",wat!P338 ))), "-")</f>
        <v>1.4718928337200032</v>
      </c>
      <c r="Q340" s="28">
        <f>IF(ISNUMBER(wat!Q338), IF(wat!Q338=-999,"NA",IF(wat!Q338&gt;99, "&gt;99", IF(wat!Q338&lt;1, "&lt;1",wat!Q338 ))), "-")</f>
        <v>2.6139736413766417</v>
      </c>
      <c r="R340" s="28" t="str">
        <f>IF(ISNUMBER(wat!R338), IF(wat!R338=-999,"NA",IF(wat!R338&gt;99, "&gt;99", IF(wat!R338&lt;1, "&lt;1",wat!R338 ))), "-")</f>
        <v>&lt;1</v>
      </c>
      <c r="S340" s="29">
        <f>IF(ISNUMBER(wat!S338), IF(wat!S338=-999,"NA",wat!S338), "-")</f>
        <v>5.3010661154985428E-2</v>
      </c>
      <c r="T340" s="52">
        <f>IF(ISNUMBER(wat!T338), IF(wat!T338=-999,"NA",IF(wat!T338&gt;99, "&gt;99", IF(wat!T338&lt;1, "&lt;1",wat!T338 ))), "-")</f>
        <v>61.726813568972197</v>
      </c>
      <c r="U340" s="53">
        <f>IF(ISNUMBER(wat!U338), IF(wat!U338=-999,"NA",IF(wat!U338&gt;99, "&gt;99", IF(wat!U338&lt;1, "&lt;1",wat!U338 ))), "-")</f>
        <v>62.63029770084497</v>
      </c>
      <c r="V340" s="53">
        <f>IF(ISNUMBER(wat!V338), IF(wat!V338=-999,"NA",IF(wat!V338&gt;99, "&gt;99", IF(wat!V338&lt;1, "&lt;1",wat!V338 ))), "-")</f>
        <v>76.064948643198235</v>
      </c>
      <c r="W340" s="53">
        <f>IF(ISNUMBER(wat!W338), IF(wat!W338=-999,"NA",IF(wat!W338&gt;99, "&gt;99", IF(wat!W338&lt;1, "&lt;1",wat!W338 ))), "-")</f>
        <v>61.799480568195357</v>
      </c>
      <c r="X340" s="29">
        <f>IF(ISNUMBER(wat!X338), IF(wat!X338=-999,"NA",wat!X338), "-")</f>
        <v>0.62696105241775513</v>
      </c>
      <c r="Y340" s="28">
        <f>IF(ISNUMBER(wat!Y338), IF(wat!Y338=-999,"NA",IF(wat!Y338&gt;99, "&gt;99", IF(wat!Y338&lt;1, "&lt;1",wat!Y338 ))), "-")</f>
        <v>57.057275428801816</v>
      </c>
      <c r="Z340" s="28">
        <f>IF(ISNUMBER(wat!Z338), IF(wat!Z338=-999,"NA",IF(wat!Z338&gt;99, "&gt;99", IF(wat!Z338&lt;1, "&lt;1",wat!Z338 ))), "-")</f>
        <v>27.135905639738606</v>
      </c>
      <c r="AA340" s="52">
        <f>IF(ISNUMBER(wat!AA338), IF(wat!AA338=-999,"NA",IF(wat!AA338&gt;99, "&gt;99", IF(wat!AA338&lt;1, "&lt;1",wat!AA338 ))), "-")</f>
        <v>41.77378039491461</v>
      </c>
      <c r="AB340" s="53">
        <f>IF(ISNUMBER(wat!AB338), IF(wat!AB338=-999,"NA",IF(wat!AB338&gt;99, "&gt;99", IF(wat!AB338&lt;1, "&lt;1",wat!AB338 ))), "-")</f>
        <v>41.77378039491461</v>
      </c>
      <c r="AC340" s="53">
        <f>IF(ISNUMBER(wat!AC338), IF(wat!AC338=-999,"NA",IF(wat!AC338&gt;99, "&gt;99", IF(wat!AC338&lt;1, "&lt;1",wat!AC338 ))), "-")</f>
        <v>65.041997966539085</v>
      </c>
      <c r="AD340" s="53">
        <f>IF(ISNUMBER(wat!AD338), IF(wat!AD338=-999,"NA",IF(wat!AD338&gt;99, "&gt;99", IF(wat!AD338&lt;1, "&lt;1",wat!AD338 ))), "-")</f>
        <v>41.91005105277462</v>
      </c>
      <c r="AE340" s="29">
        <f>IF(ISNUMBER(wat!AE338), IF(wat!AE338=-999,"NA",wat!AE338), "-")</f>
        <v>0.89329290390014648</v>
      </c>
      <c r="AF340" s="28">
        <f>IF(ISNUMBER(wat!AF338), IF(wat!AF338=-999,"NA",IF(wat!AF338&gt;99, "&gt;99", IF(wat!AF338&lt;1, "&lt;1",wat!AF338 ))), "-")</f>
        <v>32.695908740722771</v>
      </c>
      <c r="AG340" s="28">
        <f>IF(ISNUMBER(wat!AG338), IF(wat!AG338=-999,"NA",IF(wat!AG338&gt;99, "&gt;99", IF(wat!AG338&lt;1, "&lt;1",wat!AG338 ))), "-")</f>
        <v>40.441152428382246</v>
      </c>
      <c r="AH340" s="52">
        <f>IF(ISNUMBER(wat!AH338), IF(wat!AH338=-999,"NA",IF(wat!AH338&gt;99, "&gt;99", IF(wat!AH338&lt;1, "&lt;1",wat!AH338 ))), "-")</f>
        <v>84.524168451482112</v>
      </c>
      <c r="AI340" s="53">
        <f>IF(ISNUMBER(wat!AI338), IF(wat!AI338=-999,"NA",IF(wat!AI338&gt;99, "&gt;99", IF(wat!AI338&lt;1, "&lt;1",wat!AI338 ))), "-")</f>
        <v>86.459905168149007</v>
      </c>
      <c r="AJ340" s="53">
        <f>IF(ISNUMBER(wat!AJ338), IF(wat!AJ338=-999,"NA",IF(wat!AJ338&gt;99, "&gt;99", IF(wat!AJ338&lt;1, "&lt;1",wat!AJ338 ))), "-")</f>
        <v>88.659762063954176</v>
      </c>
      <c r="AK340" s="53">
        <f>IF(ISNUMBER(wat!AK338), IF(wat!AK338=-999,"NA",IF(wat!AK338&gt;99, "&gt;99", IF(wat!AK338&lt;1, "&lt;1",wat!AK338 ))), "-")</f>
        <v>84.524168451482112</v>
      </c>
      <c r="AL340" s="29">
        <f>IF(ISNUMBER(wat!AL338), IF(wat!AL338=-999,"NA",wat!AL338), "-")</f>
        <v>5.742071196436882E-2</v>
      </c>
      <c r="AM340" s="28">
        <f>IF(ISNUMBER(wat!AM338), IF(wat!AM338=-999,"NA",IF(wat!AM338&gt;99, "&gt;99", IF(wat!AM338&lt;1, "&lt;1",wat!AM338 ))), "-")</f>
        <v>84.891143472794951</v>
      </c>
      <c r="AN340" s="28">
        <f>IF(ISNUMBER(wat!AN338), IF(wat!AN338=-999,"NA",IF(wat!AN338&gt;99, "&gt;99", IF(wat!AN338&lt;1, "&lt;1",wat!AN338 ))), "-")</f>
        <v>11.934850251388243</v>
      </c>
      <c r="AO340" s="25">
        <f>IF(ISBLANK(wat!AO338), "", wat!AO338)</f>
        <v>337</v>
      </c>
    </row>
    <row r="341" spans="1:41" hidden="1" x14ac:dyDescent="0.25">
      <c r="A341" s="25" t="str">
        <f>IF(ISBLANK(wat!A339), "", wat!A339)</f>
        <v>World</v>
      </c>
      <c r="B341" s="56">
        <f>IF(ISBLANK(wat!B339), "", wat!B339)</f>
        <v>2001</v>
      </c>
      <c r="C341" s="54">
        <f>IF(ISNUMBER(wat!C339), wat!C339, "-")</f>
        <v>6214664.419696629</v>
      </c>
      <c r="D341" s="28">
        <f>IF(ISNUMBER(wat!D339), wat!D339, "-")</f>
        <v>47.128524780273438</v>
      </c>
      <c r="E341" s="51">
        <f>IF(ISNUMBER(wat!E339), IF(wat!E339=-999,"NA",IF(wat!E339&gt;99, "&gt;99", IF(wat!E339&lt;1, "&lt;1",wat!E339 ))), "-")</f>
        <v>82.022093563387159</v>
      </c>
      <c r="F341" s="28">
        <f>IF(ISNUMBER(wat!F339), IF(wat!F339=-999,"NA",IF(wat!F339&gt;99, "&gt;99", IF(wat!F339&lt;1, "&lt;1",wat!F339 ))), "-")</f>
        <v>2.5443097646588737</v>
      </c>
      <c r="G341" s="28">
        <f>IF(ISNUMBER(wat!G339), IF(wat!G339=-999,"NA",IF(wat!G339&gt;99, "&gt;99", IF(wat!G339&lt;1, "&lt;1",wat!G339 ))), "-")</f>
        <v>11.459137244075531</v>
      </c>
      <c r="H341" s="28">
        <f>IF(ISNUMBER(wat!H339), IF(wat!H339=-999,"NA",IF(wat!H339&gt;99, "&gt;99", IF(wat!H339&lt;1, "&lt;1",wat!H339 ))), "-")</f>
        <v>3.9744594278784309</v>
      </c>
      <c r="I341" s="29">
        <f>IF(ISNUMBER(wat!I339), IF(wat!I339=-999,"NA",wat!I339), "-")</f>
        <v>0.4206061065196991</v>
      </c>
      <c r="J341" s="51">
        <f>IF(ISNUMBER(wat!J339), IF(wat!J339=-999,"NA",IF(wat!J339&gt;99, "&gt;99", wat!J339)), "-")</f>
        <v>70.101884723368556</v>
      </c>
      <c r="K341" s="28">
        <f>IF(ISNUMBER(wat!K339), IF(wat!K339=-999,"NA",IF(wat!K339&gt;99, "&gt;99", IF(wat!K339&lt;1, "&lt;1",wat!K339 ))), "-")</f>
        <v>3.4855643982560394</v>
      </c>
      <c r="L341" s="28">
        <f>IF(ISNUMBER(wat!L339), IF(wat!L339=-999,"NA",IF(wat!L339&gt;99, "&gt;99", IF(wat!L339&lt;1, "&lt;1",wat!L339 ))), "-")</f>
        <v>19.391445583474553</v>
      </c>
      <c r="M341" s="28">
        <f>IF(ISNUMBER(wat!M339), IF(wat!M339=-999,"NA",IF(wat!M339&gt;99, "&gt;99", IF(wat!M339&lt;1, "&lt;1",wat!M339 ))), "-")</f>
        <v>7.0211052949008534</v>
      </c>
      <c r="N341" s="29">
        <f>IF(ISNUMBER(wat!N339), IF(wat!N339=-999,"NA",wat!N339), "-")</f>
        <v>0.61390239000320435</v>
      </c>
      <c r="O341" s="51">
        <f>IF(ISNUMBER(wat!O339), IF(wat!O339=-999,"NA",IF(wat!O339&gt;99, "&gt;99", IF(wat!O339&lt;1, "&lt;1",wat!O339 ))), "-")</f>
        <v>95.395763149140251</v>
      </c>
      <c r="P341" s="28">
        <f>IF(ISNUMBER(wat!P339), IF(wat!P339=-999,"NA",IF(wat!P339&gt;99, "&gt;99", IF(wat!P339&lt;1, "&lt;1",wat!P339 ))), "-")</f>
        <v>1.4884011043071739</v>
      </c>
      <c r="Q341" s="28">
        <f>IF(ISNUMBER(wat!Q339), IF(wat!Q339=-999,"NA",IF(wat!Q339&gt;99, "&gt;99", IF(wat!Q339&lt;1, "&lt;1",wat!Q339 ))), "-")</f>
        <v>2.5591880229858184</v>
      </c>
      <c r="R341" s="28" t="str">
        <f>IF(ISNUMBER(wat!R339), IF(wat!R339=-999,"NA",IF(wat!R339&gt;99, "&gt;99", IF(wat!R339&lt;1, "&lt;1",wat!R339 ))), "-")</f>
        <v>&lt;1</v>
      </c>
      <c r="S341" s="29">
        <f>IF(ISNUMBER(wat!S339), IF(wat!S339=-999,"NA",wat!S339), "-")</f>
        <v>5.3010661154985428E-2</v>
      </c>
      <c r="T341" s="52">
        <f>IF(ISNUMBER(wat!T339), IF(wat!T339=-999,"NA",IF(wat!T339&gt;99, "&gt;99", IF(wat!T339&lt;1, "&lt;1",wat!T339 ))), "-")</f>
        <v>61.994681695575196</v>
      </c>
      <c r="U341" s="53">
        <f>IF(ISNUMBER(wat!U339), IF(wat!U339=-999,"NA",IF(wat!U339&gt;99, "&gt;99", IF(wat!U339&lt;1, "&lt;1",wat!U339 ))), "-")</f>
        <v>63.063885060362836</v>
      </c>
      <c r="V341" s="53">
        <f>IF(ISNUMBER(wat!V339), IF(wat!V339=-999,"NA",IF(wat!V339&gt;99, "&gt;99", IF(wat!V339&lt;1, "&lt;1",wat!V339 ))), "-")</f>
        <v>76.097483536704601</v>
      </c>
      <c r="W341" s="53">
        <f>IF(ISNUMBER(wat!W339), IF(wat!W339=-999,"NA",IF(wat!W339&gt;99, "&gt;99", IF(wat!W339&lt;1, "&lt;1",wat!W339 ))), "-")</f>
        <v>61.994681695575196</v>
      </c>
      <c r="X341" s="29">
        <f>IF(ISNUMBER(wat!X339), IF(wat!X339=-999,"NA",wat!X339), "-")</f>
        <v>0.62696105241775513</v>
      </c>
      <c r="Y341" s="28">
        <f>IF(ISNUMBER(wat!Y339), IF(wat!Y339=-999,"NA",IF(wat!Y339&gt;99, "&gt;99", IF(wat!Y339&lt;1, "&lt;1",wat!Y339 ))), "-")</f>
        <v>57.534573927017327</v>
      </c>
      <c r="Z341" s="28">
        <f>IF(ISNUMBER(wat!Z339), IF(wat!Z339=-999,"NA",IF(wat!Z339&gt;99, "&gt;99", IF(wat!Z339&lt;1, "&lt;1",wat!Z339 ))), "-")</f>
        <v>27.031829401028723</v>
      </c>
      <c r="AA341" s="52">
        <f>IF(ISNUMBER(wat!AA339), IF(wat!AA339=-999,"NA",IF(wat!AA339&gt;99, "&gt;99", IF(wat!AA339&lt;1, "&lt;1",wat!AA339 ))), "-")</f>
        <v>41.97443693489025</v>
      </c>
      <c r="AB341" s="53">
        <f>IF(ISNUMBER(wat!AB339), IF(wat!AB339=-999,"NA",IF(wat!AB339&gt;99, "&gt;99", IF(wat!AB339&lt;1, "&lt;1",wat!AB339 ))), "-")</f>
        <v>42.14689205267689</v>
      </c>
      <c r="AC341" s="53">
        <f>IF(ISNUMBER(wat!AC339), IF(wat!AC339=-999,"NA",IF(wat!AC339&gt;99, "&gt;99", IF(wat!AC339&lt;1, "&lt;1",wat!AC339 ))), "-")</f>
        <v>65.025086520735925</v>
      </c>
      <c r="AD341" s="53">
        <f>IF(ISNUMBER(wat!AD339), IF(wat!AD339=-999,"NA",IF(wat!AD339&gt;99, "&gt;99", IF(wat!AD339&lt;1, "&lt;1",wat!AD339 ))), "-")</f>
        <v>41.97443693489025</v>
      </c>
      <c r="AE341" s="29">
        <f>IF(ISNUMBER(wat!AE339), IF(wat!AE339=-999,"NA",wat!AE339), "-")</f>
        <v>0.89329290390014648</v>
      </c>
      <c r="AF341" s="28">
        <f>IF(ISNUMBER(wat!AF339), IF(wat!AF339=-999,"NA",IF(wat!AF339&gt;99, "&gt;99", IF(wat!AF339&lt;1, "&lt;1",wat!AF339 ))), "-")</f>
        <v>33.255484304809251</v>
      </c>
      <c r="AG341" s="28">
        <f>IF(ISNUMBER(wat!AG339), IF(wat!AG339=-999,"NA",IF(wat!AG339&gt;99, "&gt;99", IF(wat!AG339&lt;1, "&lt;1",wat!AG339 ))), "-")</f>
        <v>40.331964816815308</v>
      </c>
      <c r="AH341" s="52">
        <f>IF(ISNUMBER(wat!AH339), IF(wat!AH339=-999,"NA",IF(wat!AH339&gt;99, "&gt;99", IF(wat!AH339&lt;1, "&lt;1",wat!AH339 ))), "-")</f>
        <v>84.455074768504844</v>
      </c>
      <c r="AI341" s="53">
        <f>IF(ISNUMBER(wat!AI339), IF(wat!AI339=-999,"NA",IF(wat!AI339&gt;99, "&gt;99", IF(wat!AI339&lt;1, "&lt;1",wat!AI339 ))), "-")</f>
        <v>86.530303816493998</v>
      </c>
      <c r="AJ341" s="53">
        <f>IF(ISNUMBER(wat!AJ339), IF(wat!AJ339=-999,"NA",IF(wat!AJ339&gt;99, "&gt;99", IF(wat!AJ339&lt;1, "&lt;1",wat!AJ339 ))), "-")</f>
        <v>88.519964328111783</v>
      </c>
      <c r="AK341" s="53">
        <f>IF(ISNUMBER(wat!AK339), IF(wat!AK339=-999,"NA",IF(wat!AK339&gt;99, "&gt;99", IF(wat!AK339&lt;1, "&lt;1",wat!AK339 ))), "-")</f>
        <v>84.455074768504844</v>
      </c>
      <c r="AL341" s="29">
        <f>IF(ISNUMBER(wat!AL339), IF(wat!AL339=-999,"NA",wat!AL339), "-")</f>
        <v>5.742071196436882E-2</v>
      </c>
      <c r="AM341" s="28">
        <f>IF(ISNUMBER(wat!AM339), IF(wat!AM339=-999,"NA",IF(wat!AM339&gt;99, "&gt;99", IF(wat!AM339&lt;1, "&lt;1",wat!AM339 ))), "-")</f>
        <v>84.77267113385723</v>
      </c>
      <c r="AN341" s="28">
        <f>IF(ISNUMBER(wat!AN339), IF(wat!AN339=-999,"NA",IF(wat!AN339&gt;99, "&gt;99", IF(wat!AN339&lt;1, "&lt;1",wat!AN339 ))), "-")</f>
        <v>12.11149311959019</v>
      </c>
      <c r="AO341" s="25">
        <f>IF(ISBLANK(wat!AO339), "", wat!AO339)</f>
        <v>338</v>
      </c>
    </row>
    <row r="342" spans="1:41" hidden="1" x14ac:dyDescent="0.25">
      <c r="A342" s="25" t="str">
        <f>IF(ISBLANK(wat!A340), "", wat!A340)</f>
        <v>World</v>
      </c>
      <c r="B342" s="56">
        <f>IF(ISBLANK(wat!B340), "", wat!B340)</f>
        <v>2002</v>
      </c>
      <c r="C342" s="54">
        <f>IF(ISNUMBER(wat!C340), wat!C340, "-")</f>
        <v>6294471.4602928758</v>
      </c>
      <c r="D342" s="28">
        <f>IF(ISNUMBER(wat!D340), wat!D340, "-")</f>
        <v>47.6297607421875</v>
      </c>
      <c r="E342" s="51">
        <f>IF(ISNUMBER(wat!E340), IF(wat!E340=-999,"NA",IF(wat!E340&gt;99, "&gt;99", IF(wat!E340&lt;1, "&lt;1",wat!E340 ))), "-")</f>
        <v>82.540480377610209</v>
      </c>
      <c r="F342" s="28">
        <f>IF(ISNUMBER(wat!F340), IF(wat!F340=-999,"NA",IF(wat!F340&gt;99, "&gt;99", IF(wat!F340&lt;1, "&lt;1",wat!F340 ))), "-")</f>
        <v>2.5897659171773002</v>
      </c>
      <c r="G342" s="28">
        <f>IF(ISNUMBER(wat!G340), IF(wat!G340=-999,"NA",IF(wat!G340&gt;99, "&gt;99", IF(wat!G340&lt;1, "&lt;1",wat!G340 ))), "-")</f>
        <v>11.000948892126646</v>
      </c>
      <c r="H342" s="28">
        <f>IF(ISNUMBER(wat!H340), IF(wat!H340=-999,"NA",IF(wat!H340&gt;99, "&gt;99", IF(wat!H340&lt;1, "&lt;1",wat!H340 ))), "-")</f>
        <v>3.868804813085839</v>
      </c>
      <c r="I342" s="29">
        <f>IF(ISNUMBER(wat!I340), IF(wat!I340=-999,"NA",wat!I340), "-")</f>
        <v>0.4206061065196991</v>
      </c>
      <c r="J342" s="51">
        <f>IF(ISNUMBER(wat!J340), IF(wat!J340=-999,"NA",IF(wat!J340&gt;99, "&gt;99", wat!J340)), "-")</f>
        <v>70.808444624168729</v>
      </c>
      <c r="K342" s="28">
        <f>IF(ISNUMBER(wat!K340), IF(wat!K340=-999,"NA",IF(wat!K340&gt;99, "&gt;99", IF(wat!K340&lt;1, "&lt;1",wat!K340 ))), "-")</f>
        <v>3.5936722102210048</v>
      </c>
      <c r="L342" s="28">
        <f>IF(ISNUMBER(wat!L340), IF(wat!L340=-999,"NA",IF(wat!L340&gt;99, "&gt;99", IF(wat!L340&lt;1, "&lt;1",wat!L340 ))), "-")</f>
        <v>18.705290746858687</v>
      </c>
      <c r="M342" s="28">
        <f>IF(ISNUMBER(wat!M340), IF(wat!M340=-999,"NA",IF(wat!M340&gt;99, "&gt;99", IF(wat!M340&lt;1, "&lt;1",wat!M340 ))), "-")</f>
        <v>6.892592418751585</v>
      </c>
      <c r="N342" s="29">
        <f>IF(ISNUMBER(wat!N340), IF(wat!N340=-999,"NA",wat!N340), "-")</f>
        <v>0.61390239000320435</v>
      </c>
      <c r="O342" s="51">
        <f>IF(ISNUMBER(wat!O340), IF(wat!O340=-999,"NA",IF(wat!O340&gt;99, "&gt;99", IF(wat!O340&lt;1, "&lt;1",wat!O340 ))), "-")</f>
        <v>95.441094579426462</v>
      </c>
      <c r="P342" s="28">
        <f>IF(ISNUMBER(wat!P340), IF(wat!P340=-999,"NA",IF(wat!P340&gt;99, "&gt;99", IF(wat!P340&lt;1, "&lt;1",wat!P340 ))), "-")</f>
        <v>1.4859897562007316</v>
      </c>
      <c r="Q342" s="28">
        <f>IF(ISNUMBER(wat!Q340), IF(wat!Q340=-999,"NA",IF(wat!Q340&gt;99, "&gt;99", IF(wat!Q340&lt;1, "&lt;1",wat!Q340 ))), "-")</f>
        <v>2.5287595826195548</v>
      </c>
      <c r="R342" s="28" t="str">
        <f>IF(ISNUMBER(wat!R340), IF(wat!R340=-999,"NA",IF(wat!R340&gt;99, "&gt;99", IF(wat!R340&lt;1, "&lt;1",wat!R340 ))), "-")</f>
        <v>&lt;1</v>
      </c>
      <c r="S342" s="29">
        <f>IF(ISNUMBER(wat!S340), IF(wat!S340=-999,"NA",wat!S340), "-")</f>
        <v>5.3010661154985428E-2</v>
      </c>
      <c r="T342" s="52">
        <f>IF(ISNUMBER(wat!T340), IF(wat!T340=-999,"NA",IF(wat!T340&gt;99, "&gt;99", IF(wat!T340&lt;1, "&lt;1",wat!T340 ))), "-")</f>
        <v>62.53974001828837</v>
      </c>
      <c r="U342" s="53">
        <f>IF(ISNUMBER(wat!U340), IF(wat!U340=-999,"NA",IF(wat!U340&gt;99, "&gt;99", IF(wat!U340&lt;1, "&lt;1",wat!U340 ))), "-")</f>
        <v>64.1056610396043</v>
      </c>
      <c r="V342" s="53">
        <f>IF(ISNUMBER(wat!V340), IF(wat!V340=-999,"NA",IF(wat!V340&gt;99, "&gt;99", IF(wat!V340&lt;1, "&lt;1",wat!V340 ))), "-")</f>
        <v>76.405323585971502</v>
      </c>
      <c r="W342" s="53">
        <f>IF(ISNUMBER(wat!W340), IF(wat!W340=-999,"NA",IF(wat!W340&gt;99, "&gt;99", IF(wat!W340&lt;1, "&lt;1",wat!W340 ))), "-")</f>
        <v>62.53974001828837</v>
      </c>
      <c r="X342" s="29">
        <f>IF(ISNUMBER(wat!X340), IF(wat!X340=-999,"NA",wat!X340), "-")</f>
        <v>0.62696105241775513</v>
      </c>
      <c r="Y342" s="28">
        <f>IF(ISNUMBER(wat!Y340), IF(wat!Y340=-999,"NA",IF(wat!Y340&gt;99, "&gt;99", IF(wat!Y340&lt;1, "&lt;1",wat!Y340 ))), "-")</f>
        <v>58.144737645741721</v>
      </c>
      <c r="Z342" s="28">
        <f>IF(ISNUMBER(wat!Z340), IF(wat!Z340=-999,"NA",IF(wat!Z340&gt;99, "&gt;99", IF(wat!Z340&lt;1, "&lt;1",wat!Z340 ))), "-")</f>
        <v>26.985508649045769</v>
      </c>
      <c r="AA342" s="52">
        <f>IF(ISNUMBER(wat!AA340), IF(wat!AA340=-999,"NA",IF(wat!AA340&gt;99, "&gt;99", IF(wat!AA340&lt;1, "&lt;1",wat!AA340 ))), "-")</f>
        <v>42.463660610058504</v>
      </c>
      <c r="AB342" s="53">
        <f>IF(ISNUMBER(wat!AB340), IF(wat!AB340=-999,"NA",IF(wat!AB340&gt;99, "&gt;99", IF(wat!AB340&lt;1, "&lt;1",wat!AB340 ))), "-")</f>
        <v>43.561110639874634</v>
      </c>
      <c r="AC342" s="53">
        <f>IF(ISNUMBER(wat!AC340), IF(wat!AC340=-999,"NA",IF(wat!AC340&gt;99, "&gt;99", IF(wat!AC340&lt;1, "&lt;1",wat!AC340 ))), "-")</f>
        <v>65.371681343589685</v>
      </c>
      <c r="AD342" s="53">
        <f>IF(ISNUMBER(wat!AD340), IF(wat!AD340=-999,"NA",IF(wat!AD340&gt;99, "&gt;99", IF(wat!AD340&lt;1, "&lt;1",wat!AD340 ))), "-")</f>
        <v>42.463660610058504</v>
      </c>
      <c r="AE342" s="29">
        <f>IF(ISNUMBER(wat!AE340), IF(wat!AE340=-999,"NA",wat!AE340), "-")</f>
        <v>0.89329290390014648</v>
      </c>
      <c r="AF342" s="28">
        <f>IF(ISNUMBER(wat!AF340), IF(wat!AF340=-999,"NA",IF(wat!AF340&gt;99, "&gt;99", IF(wat!AF340&lt;1, "&lt;1",wat!AF340 ))), "-")</f>
        <v>33.973379506370719</v>
      </c>
      <c r="AG342" s="28">
        <f>IF(ISNUMBER(wat!AG340), IF(wat!AG340=-999,"NA",IF(wat!AG340&gt;99, "&gt;99", IF(wat!AG340&lt;1, "&lt;1",wat!AG340 ))), "-")</f>
        <v>40.428737328019011</v>
      </c>
      <c r="AH342" s="52">
        <f>IF(ISNUMBER(wat!AH340), IF(wat!AH340=-999,"NA",IF(wat!AH340&gt;99, "&gt;99", IF(wat!AH340&lt;1, "&lt;1",wat!AH340 ))), "-")</f>
        <v>84.614493630296963</v>
      </c>
      <c r="AI342" s="53">
        <f>IF(ISNUMBER(wat!AI340), IF(wat!AI340=-999,"NA",IF(wat!AI340&gt;99, "&gt;99", IF(wat!AI340&lt;1, "&lt;1",wat!AI340 ))), "-")</f>
        <v>86.695525655376542</v>
      </c>
      <c r="AJ342" s="53">
        <f>IF(ISNUMBER(wat!AJ340), IF(wat!AJ340=-999,"NA",IF(wat!AJ340&gt;99, "&gt;99", IF(wat!AJ340&lt;1, "&lt;1",wat!AJ340 ))), "-")</f>
        <v>88.537964435161228</v>
      </c>
      <c r="AK342" s="53">
        <f>IF(ISNUMBER(wat!AK340), IF(wat!AK340=-999,"NA",IF(wat!AK340&gt;99, "&gt;99", IF(wat!AK340&lt;1, "&lt;1",wat!AK340 ))), "-")</f>
        <v>84.614493630296963</v>
      </c>
      <c r="AL342" s="29">
        <f>IF(ISNUMBER(wat!AL340), IF(wat!AL340=-999,"NA",wat!AL340), "-")</f>
        <v>5.742071196436882E-2</v>
      </c>
      <c r="AM342" s="28">
        <f>IF(ISNUMBER(wat!AM340), IF(wat!AM340=-999,"NA",IF(wat!AM340&gt;99, "&gt;99", IF(wat!AM340&lt;1, "&lt;1",wat!AM340 ))), "-")</f>
        <v>84.722253385352204</v>
      </c>
      <c r="AN342" s="28">
        <f>IF(ISNUMBER(wat!AN340), IF(wat!AN340=-999,"NA",IF(wat!AN340&gt;99, "&gt;99", IF(wat!AN340&lt;1, "&lt;1",wat!AN340 ))), "-")</f>
        <v>12.204830950274923</v>
      </c>
      <c r="AO342" s="25">
        <f>IF(ISBLANK(wat!AO340), "", wat!AO340)</f>
        <v>339</v>
      </c>
    </row>
    <row r="343" spans="1:41" hidden="1" x14ac:dyDescent="0.25">
      <c r="A343" s="25" t="str">
        <f>IF(ISBLANK(wat!A341), "", wat!A341)</f>
        <v>World</v>
      </c>
      <c r="B343" s="56">
        <f>IF(ISBLANK(wat!B341), "", wat!B341)</f>
        <v>2003</v>
      </c>
      <c r="C343" s="54">
        <f>IF(ISNUMBER(wat!C341), wat!C341, "-")</f>
        <v>6373635.3101485372</v>
      </c>
      <c r="D343" s="28">
        <f>IF(ISNUMBER(wat!D341), wat!D341, "-")</f>
        <v>48.137802124023438</v>
      </c>
      <c r="E343" s="51">
        <f>IF(ISNUMBER(wat!E341), IF(wat!E341=-999,"NA",IF(wat!E341&gt;99, "&gt;99", IF(wat!E341&lt;1, "&lt;1",wat!E341 ))), "-")</f>
        <v>83.017065037478375</v>
      </c>
      <c r="F343" s="28">
        <f>IF(ISNUMBER(wat!F341), IF(wat!F341=-999,"NA",IF(wat!F341&gt;99, "&gt;99", IF(wat!F341&lt;1, "&lt;1",wat!F341 ))), "-")</f>
        <v>2.6409168596163988</v>
      </c>
      <c r="G343" s="28">
        <f>IF(ISNUMBER(wat!G341), IF(wat!G341=-999,"NA",IF(wat!G341&gt;99, "&gt;99", IF(wat!G341&lt;1, "&lt;1",wat!G341 ))), "-")</f>
        <v>10.577075695934273</v>
      </c>
      <c r="H343" s="28">
        <f>IF(ISNUMBER(wat!H341), IF(wat!H341=-999,"NA",IF(wat!H341&gt;99, "&gt;99", IF(wat!H341&lt;1, "&lt;1",wat!H341 ))), "-")</f>
        <v>3.7649424069709601</v>
      </c>
      <c r="I343" s="29">
        <f>IF(ISNUMBER(wat!I341), IF(wat!I341=-999,"NA",wat!I341), "-")</f>
        <v>0.4206061065196991</v>
      </c>
      <c r="J343" s="51">
        <f>IF(ISNUMBER(wat!J341), IF(wat!J341=-999,"NA",IF(wat!J341&gt;99, "&gt;99", wat!J341)), "-")</f>
        <v>71.443970562019715</v>
      </c>
      <c r="K343" s="28">
        <f>IF(ISNUMBER(wat!K341), IF(wat!K341=-999,"NA",IF(wat!K341&gt;99, "&gt;99", IF(wat!K341&lt;1, "&lt;1",wat!K341 ))), "-")</f>
        <v>3.7080714228906513</v>
      </c>
      <c r="L343" s="28">
        <f>IF(ISNUMBER(wat!L341), IF(wat!L341=-999,"NA",IF(wat!L341&gt;99, "&gt;99", IF(wat!L341&lt;1, "&lt;1",wat!L341 ))), "-")</f>
        <v>18.081950134534974</v>
      </c>
      <c r="M343" s="28">
        <f>IF(ISNUMBER(wat!M341), IF(wat!M341=-999,"NA",IF(wat!M341&gt;99, "&gt;99", IF(wat!M341&lt;1, "&lt;1",wat!M341 ))), "-")</f>
        <v>6.7660078805546515</v>
      </c>
      <c r="N343" s="29">
        <f>IF(ISNUMBER(wat!N341), IF(wat!N341=-999,"NA",wat!N341), "-")</f>
        <v>0.61390239000320435</v>
      </c>
      <c r="O343" s="51">
        <f>IF(ISNUMBER(wat!O341), IF(wat!O341=-999,"NA",IF(wat!O341&gt;99, "&gt;99", IF(wat!O341&lt;1, "&lt;1",wat!O341 ))), "-")</f>
        <v>95.486499833959599</v>
      </c>
      <c r="P343" s="28">
        <f>IF(ISNUMBER(wat!P341), IF(wat!P341=-999,"NA",IF(wat!P341&gt;99, "&gt;99", IF(wat!P341&lt;1, "&lt;1",wat!P341 ))), "-")</f>
        <v>1.4912456964712268</v>
      </c>
      <c r="Q343" s="28">
        <f>IF(ISNUMBER(wat!Q341), IF(wat!Q341=-999,"NA",IF(wat!Q341&gt;99, "&gt;99", IF(wat!Q341&lt;1, "&lt;1",wat!Q341 ))), "-")</f>
        <v>2.4904797357081203</v>
      </c>
      <c r="R343" s="28" t="str">
        <f>IF(ISNUMBER(wat!R341), IF(wat!R341=-999,"NA",IF(wat!R341&gt;99, "&gt;99", IF(wat!R341&lt;1, "&lt;1",wat!R341 ))), "-")</f>
        <v>&lt;1</v>
      </c>
      <c r="S343" s="29">
        <f>IF(ISNUMBER(wat!S341), IF(wat!S341=-999,"NA",wat!S341), "-")</f>
        <v>5.3010661154985428E-2</v>
      </c>
      <c r="T343" s="52">
        <f>IF(ISNUMBER(wat!T341), IF(wat!T341=-999,"NA",IF(wat!T341&gt;99, "&gt;99", IF(wat!T341&lt;1, "&lt;1",wat!T341 ))), "-")</f>
        <v>62.826670328046006</v>
      </c>
      <c r="U343" s="53">
        <f>IF(ISNUMBER(wat!U341), IF(wat!U341=-999,"NA",IF(wat!U341&gt;99, "&gt;99", IF(wat!U341&lt;1, "&lt;1",wat!U341 ))), "-")</f>
        <v>65.010556256529313</v>
      </c>
      <c r="V343" s="53">
        <f>IF(ISNUMBER(wat!V341), IF(wat!V341=-999,"NA",IF(wat!V341&gt;99, "&gt;99", IF(wat!V341&lt;1, "&lt;1",wat!V341 ))), "-")</f>
        <v>76.582656714801615</v>
      </c>
      <c r="W343" s="53">
        <f>IF(ISNUMBER(wat!W341), IF(wat!W341=-999,"NA",IF(wat!W341&gt;99, "&gt;99", IF(wat!W341&lt;1, "&lt;1",wat!W341 ))), "-")</f>
        <v>62.826670328046006</v>
      </c>
      <c r="X343" s="29">
        <f>IF(ISNUMBER(wat!X341), IF(wat!X341=-999,"NA",wat!X341), "-")</f>
        <v>0.62696105241775513</v>
      </c>
      <c r="Y343" s="28">
        <f>IF(ISNUMBER(wat!Y341), IF(wat!Y341=-999,"NA",IF(wat!Y341&gt;99, "&gt;99", IF(wat!Y341&lt;1, "&lt;1",wat!Y341 ))), "-")</f>
        <v>58.636782089933902</v>
      </c>
      <c r="Z343" s="28">
        <f>IF(ISNUMBER(wat!Z341), IF(wat!Z341=-999,"NA",IF(wat!Z341&gt;99, "&gt;99", IF(wat!Z341&lt;1, "&lt;1",wat!Z341 ))), "-")</f>
        <v>27.021199807160862</v>
      </c>
      <c r="AA343" s="52">
        <f>IF(ISNUMBER(wat!AA341), IF(wat!AA341=-999,"NA",IF(wat!AA341&gt;99, "&gt;99", IF(wat!AA341&lt;1, "&lt;1",wat!AA341 ))), "-")</f>
        <v>42.679643422151884</v>
      </c>
      <c r="AB343" s="53">
        <f>IF(ISNUMBER(wat!AB341), IF(wat!AB341=-999,"NA",IF(wat!AB341&gt;99, "&gt;99", IF(wat!AB341&lt;1, "&lt;1",wat!AB341 ))), "-")</f>
        <v>44.82412991638283</v>
      </c>
      <c r="AC343" s="53">
        <f>IF(ISNUMBER(wat!AC341), IF(wat!AC341=-999,"NA",IF(wat!AC341&gt;99, "&gt;99", IF(wat!AC341&lt;1, "&lt;1",wat!AC341 ))), "-")</f>
        <v>65.605599520416646</v>
      </c>
      <c r="AD343" s="53">
        <f>IF(ISNUMBER(wat!AD341), IF(wat!AD341=-999,"NA",IF(wat!AD341&gt;99, "&gt;99", IF(wat!AD341&lt;1, "&lt;1",wat!AD341 ))), "-")</f>
        <v>42.679643422151884</v>
      </c>
      <c r="AE343" s="29">
        <f>IF(ISNUMBER(wat!AE341), IF(wat!AE341=-999,"NA",wat!AE341), "-")</f>
        <v>0.89329290390014648</v>
      </c>
      <c r="AF343" s="28">
        <f>IF(ISNUMBER(wat!AF341), IF(wat!AF341=-999,"NA",IF(wat!AF341&gt;99, "&gt;99", IF(wat!AF341&lt;1, "&lt;1",wat!AF341 ))), "-")</f>
        <v>34.511164740302355</v>
      </c>
      <c r="AG343" s="28">
        <f>IF(ISNUMBER(wat!AG341), IF(wat!AG341=-999,"NA",IF(wat!AG341&gt;99, "&gt;99", IF(wat!AG341&lt;1, "&lt;1",wat!AG341 ))), "-")</f>
        <v>40.640877244607978</v>
      </c>
      <c r="AH343" s="52">
        <f>IF(ISNUMBER(wat!AH341), IF(wat!AH341=-999,"NA",IF(wat!AH341&gt;99, "&gt;99", IF(wat!AH341&lt;1, "&lt;1",wat!AH341 ))), "-")</f>
        <v>84.533021293838587</v>
      </c>
      <c r="AI343" s="53">
        <f>IF(ISNUMBER(wat!AI341), IF(wat!AI341=-999,"NA",IF(wat!AI341&gt;99, "&gt;99", IF(wat!AI341&lt;1, "&lt;1",wat!AI341 ))), "-")</f>
        <v>86.759383068531591</v>
      </c>
      <c r="AJ343" s="53">
        <f>IF(ISNUMBER(wat!AJ341), IF(wat!AJ341=-999,"NA",IF(wat!AJ341&gt;99, "&gt;99", IF(wat!AJ341&lt;1, "&lt;1",wat!AJ341 ))), "-")</f>
        <v>88.4098626419418</v>
      </c>
      <c r="AK343" s="53">
        <f>IF(ISNUMBER(wat!AK341), IF(wat!AK341=-999,"NA",IF(wat!AK341&gt;99, "&gt;99", IF(wat!AK341&lt;1, "&lt;1",wat!AK341 ))), "-")</f>
        <v>84.533021293838587</v>
      </c>
      <c r="AL343" s="29">
        <f>IF(ISNUMBER(wat!AL341), IF(wat!AL341=-999,"NA",wat!AL341), "-")</f>
        <v>5.742071196436882E-2</v>
      </c>
      <c r="AM343" s="28">
        <f>IF(ISNUMBER(wat!AM341), IF(wat!AM341=-999,"NA",IF(wat!AM341&gt;99, "&gt;99", IF(wat!AM341&lt;1, "&lt;1",wat!AM341 ))), "-")</f>
        <v>84.629437914071843</v>
      </c>
      <c r="AN343" s="28">
        <f>IF(ISNUMBER(wat!AN341), IF(wat!AN341=-999,"NA",IF(wat!AN341&gt;99, "&gt;99", IF(wat!AN341&lt;1, "&lt;1",wat!AN341 ))), "-")</f>
        <v>12.34830761635896</v>
      </c>
      <c r="AO343" s="25">
        <f>IF(ISBLANK(wat!AO341), "", wat!AO341)</f>
        <v>340</v>
      </c>
    </row>
    <row r="344" spans="1:41" hidden="1" x14ac:dyDescent="0.25">
      <c r="A344" s="25" t="str">
        <f>IF(ISBLANK(wat!A342), "", wat!A342)</f>
        <v>World</v>
      </c>
      <c r="B344" s="56">
        <f>IF(ISBLANK(wat!B342), "", wat!B342)</f>
        <v>2004</v>
      </c>
      <c r="C344" s="54">
        <f>IF(ISNUMBER(wat!C342), wat!C342, "-")</f>
        <v>6453330.9547176957</v>
      </c>
      <c r="D344" s="28">
        <f>IF(ISNUMBER(wat!D342), wat!D342, "-")</f>
        <v>48.649383544921875</v>
      </c>
      <c r="E344" s="51">
        <f>IF(ISNUMBER(wat!E342), IF(wat!E342=-999,"NA",IF(wat!E342&gt;99, "&gt;99", IF(wat!E342&lt;1, "&lt;1",wat!E342 ))), "-")</f>
        <v>83.485011378807144</v>
      </c>
      <c r="F344" s="28">
        <f>IF(ISNUMBER(wat!F342), IF(wat!F342=-999,"NA",IF(wat!F342&gt;99, "&gt;99", IF(wat!F342&lt;1, "&lt;1",wat!F342 ))), "-")</f>
        <v>2.6955496881988452</v>
      </c>
      <c r="G344" s="28">
        <f>IF(ISNUMBER(wat!G342), IF(wat!G342=-999,"NA",IF(wat!G342&gt;99, "&gt;99", IF(wat!G342&lt;1, "&lt;1",wat!G342 ))), "-")</f>
        <v>10.159359157292362</v>
      </c>
      <c r="H344" s="28">
        <f>IF(ISNUMBER(wat!H342), IF(wat!H342=-999,"NA",IF(wat!H342&gt;99, "&gt;99", IF(wat!H342&lt;1, "&lt;1",wat!H342 ))), "-")</f>
        <v>3.6600797757016559</v>
      </c>
      <c r="I344" s="29">
        <f>IF(ISNUMBER(wat!I342), IF(wat!I342=-999,"NA",wat!I342), "-")</f>
        <v>0.4206061065196991</v>
      </c>
      <c r="J344" s="51">
        <f>IF(ISNUMBER(wat!J342), IF(wat!J342=-999,"NA",IF(wat!J342&gt;99, "&gt;99", wat!J342)), "-")</f>
        <v>72.078729958185434</v>
      </c>
      <c r="K344" s="28">
        <f>IF(ISNUMBER(wat!K342), IF(wat!K342=-999,"NA",IF(wat!K342&gt;99, "&gt;99", IF(wat!K342&lt;1, "&lt;1",wat!K342 ))), "-")</f>
        <v>3.8244167815308394</v>
      </c>
      <c r="L344" s="28">
        <f>IF(ISNUMBER(wat!L342), IF(wat!L342=-999,"NA",IF(wat!L342&gt;99, "&gt;99", IF(wat!L342&lt;1, "&lt;1",wat!L342 ))), "-")</f>
        <v>17.461061304372539</v>
      </c>
      <c r="M344" s="28">
        <f>IF(ISNUMBER(wat!M342), IF(wat!M342=-999,"NA",IF(wat!M342&gt;99, "&gt;99", IF(wat!M342&lt;1, "&lt;1",wat!M342 ))), "-")</f>
        <v>6.6357919559111922</v>
      </c>
      <c r="N344" s="29">
        <f>IF(ISNUMBER(wat!N342), IF(wat!N342=-999,"NA",wat!N342), "-")</f>
        <v>0.61390239000320435</v>
      </c>
      <c r="O344" s="51">
        <f>IF(ISNUMBER(wat!O342), IF(wat!O342=-999,"NA",IF(wat!O342&gt;99, "&gt;99", IF(wat!O342&lt;1, "&lt;1",wat!O342 ))), "-")</f>
        <v>95.5255753536958</v>
      </c>
      <c r="P344" s="28">
        <f>IF(ISNUMBER(wat!P342), IF(wat!P342=-999,"NA",IF(wat!P342&gt;99, "&gt;99", IF(wat!P342&lt;1, "&lt;1",wat!P342 ))), "-")</f>
        <v>1.5040533567778784</v>
      </c>
      <c r="Q344" s="28">
        <f>IF(ISNUMBER(wat!Q342), IF(wat!Q342=-999,"NA",IF(wat!Q342&gt;99, "&gt;99", IF(wat!Q342&lt;1, "&lt;1",wat!Q342 ))), "-")</f>
        <v>2.4511409866671117</v>
      </c>
      <c r="R344" s="28" t="str">
        <f>IF(ISNUMBER(wat!R342), IF(wat!R342=-999,"NA",IF(wat!R342&gt;99, "&gt;99", IF(wat!R342&lt;1, "&lt;1",wat!R342 ))), "-")</f>
        <v>&lt;1</v>
      </c>
      <c r="S344" s="29">
        <f>IF(ISNUMBER(wat!S342), IF(wat!S342=-999,"NA",wat!S342), "-")</f>
        <v>5.3010661154985428E-2</v>
      </c>
      <c r="T344" s="52">
        <f>IF(ISNUMBER(wat!T342), IF(wat!T342=-999,"NA",IF(wat!T342&gt;99, "&gt;99", IF(wat!T342&lt;1, "&lt;1",wat!T342 ))), "-")</f>
        <v>63.11558103784941</v>
      </c>
      <c r="U344" s="53">
        <f>IF(ISNUMBER(wat!U342), IF(wat!U342=-999,"NA",IF(wat!U342&gt;99, "&gt;99", IF(wat!U342&lt;1, "&lt;1",wat!U342 ))), "-")</f>
        <v>65.932543039168436</v>
      </c>
      <c r="V344" s="53">
        <f>IF(ISNUMBER(wat!V342), IF(wat!V342=-999,"NA",IF(wat!V342&gt;99, "&gt;99", IF(wat!V342&lt;1, "&lt;1",wat!V342 ))), "-")</f>
        <v>76.751870913296472</v>
      </c>
      <c r="W344" s="53">
        <f>IF(ISNUMBER(wat!W342), IF(wat!W342=-999,"NA",IF(wat!W342&gt;99, "&gt;99", IF(wat!W342&lt;1, "&lt;1",wat!W342 ))), "-")</f>
        <v>63.11558103784941</v>
      </c>
      <c r="X344" s="29">
        <f>IF(ISNUMBER(wat!X342), IF(wat!X342=-999,"NA",wat!X342), "-")</f>
        <v>0.62696105241775513</v>
      </c>
      <c r="Y344" s="28">
        <f>IF(ISNUMBER(wat!Y342), IF(wat!Y342=-999,"NA",IF(wat!Y342&gt;99, "&gt;99", IF(wat!Y342&lt;1, "&lt;1",wat!Y342 ))), "-")</f>
        <v>59.123094153252985</v>
      </c>
      <c r="Z344" s="28">
        <f>IF(ISNUMBER(wat!Z342), IF(wat!Z342=-999,"NA",IF(wat!Z342&gt;99, "&gt;99", IF(wat!Z342&lt;1, "&lt;1",wat!Z342 ))), "-")</f>
        <v>27.057466913752997</v>
      </c>
      <c r="AA344" s="52">
        <f>IF(ISNUMBER(wat!AA342), IF(wat!AA342=-999,"NA",IF(wat!AA342&gt;99, "&gt;99", IF(wat!AA342&lt;1, "&lt;1",wat!AA342 ))), "-")</f>
        <v>42.898714466333224</v>
      </c>
      <c r="AB344" s="53">
        <f>IF(ISNUMBER(wat!AB342), IF(wat!AB342=-999,"NA",IF(wat!AB342&gt;99, "&gt;99", IF(wat!AB342&lt;1, "&lt;1",wat!AB342 ))), "-")</f>
        <v>46.135671280179153</v>
      </c>
      <c r="AC344" s="53">
        <f>IF(ISNUMBER(wat!AC342), IF(wat!AC342=-999,"NA",IF(wat!AC342&gt;99, "&gt;99", IF(wat!AC342&lt;1, "&lt;1",wat!AC342 ))), "-")</f>
        <v>65.828361817664685</v>
      </c>
      <c r="AD344" s="53">
        <f>IF(ISNUMBER(wat!AD342), IF(wat!AD342=-999,"NA",IF(wat!AD342&gt;99, "&gt;99", IF(wat!AD342&lt;1, "&lt;1",wat!AD342 ))), "-")</f>
        <v>42.898714466333224</v>
      </c>
      <c r="AE344" s="29">
        <f>IF(ISNUMBER(wat!AE342), IF(wat!AE342=-999,"NA",wat!AE342), "-")</f>
        <v>0.89329290390014648</v>
      </c>
      <c r="AF344" s="28">
        <f>IF(ISNUMBER(wat!AF342), IF(wat!AF342=-999,"NA",IF(wat!AF342&gt;99, "&gt;99", IF(wat!AF342&lt;1, "&lt;1",wat!AF342 ))), "-")</f>
        <v>35.045513492315258</v>
      </c>
      <c r="AG344" s="28">
        <f>IF(ISNUMBER(wat!AG342), IF(wat!AG342=-999,"NA",IF(wat!AG342&gt;99, "&gt;99", IF(wat!AG342&lt;1, "&lt;1",wat!AG342 ))), "-")</f>
        <v>40.857633247400948</v>
      </c>
      <c r="AH344" s="52">
        <f>IF(ISNUMBER(wat!AH342), IF(wat!AH342=-999,"NA",IF(wat!AH342&gt;99, "&gt;99", IF(wat!AH342&lt;1, "&lt;1",wat!AH342 ))), "-")</f>
        <v>84.455547872260198</v>
      </c>
      <c r="AI344" s="53">
        <f>IF(ISNUMBER(wat!AI342), IF(wat!AI342=-999,"NA",IF(wat!AI342&gt;99, "&gt;99", IF(wat!AI342&lt;1, "&lt;1",wat!AI342 ))), "-")</f>
        <v>86.829237869302304</v>
      </c>
      <c r="AJ344" s="53">
        <f>IF(ISNUMBER(wat!AJ342), IF(wat!AJ342=-999,"NA",IF(wat!AJ342&gt;99, "&gt;99", IF(wat!AJ342&lt;1, "&lt;1",wat!AJ342 ))), "-")</f>
        <v>88.282774132019952</v>
      </c>
      <c r="AK344" s="53">
        <f>IF(ISNUMBER(wat!AK342), IF(wat!AK342=-999,"NA",IF(wat!AK342&gt;99, "&gt;99", IF(wat!AK342&lt;1, "&lt;1",wat!AK342 ))), "-")</f>
        <v>84.455547872260198</v>
      </c>
      <c r="AL344" s="29">
        <f>IF(ISNUMBER(wat!AL342), IF(wat!AL342=-999,"NA",wat!AL342), "-")</f>
        <v>5.742071196436882E-2</v>
      </c>
      <c r="AM344" s="28">
        <f>IF(ISNUMBER(wat!AM342), IF(wat!AM342=-999,"NA",IF(wat!AM342&gt;99, "&gt;99", IF(wat!AM342&lt;1, "&lt;1",wat!AM342 ))), "-")</f>
        <v>84.538035599740255</v>
      </c>
      <c r="AN344" s="28">
        <f>IF(ISNUMBER(wat!AN342), IF(wat!AN342=-999,"NA",IF(wat!AN342&gt;99, "&gt;99", IF(wat!AN342&lt;1, "&lt;1",wat!AN342 ))), "-")</f>
        <v>12.491593110733339</v>
      </c>
      <c r="AO344" s="25">
        <f>IF(ISBLANK(wat!AO342), "", wat!AO342)</f>
        <v>341</v>
      </c>
    </row>
    <row r="345" spans="1:41" hidden="1" x14ac:dyDescent="0.25">
      <c r="A345" s="25" t="str">
        <f>IF(ISBLANK(wat!A343), "", wat!A343)</f>
        <v>World</v>
      </c>
      <c r="B345" s="56">
        <f>IF(ISBLANK(wat!B343), "", wat!B343)</f>
        <v>2005</v>
      </c>
      <c r="C345" s="54">
        <f>IF(ISNUMBER(wat!C343), wat!C343, "-")</f>
        <v>6533754.6086529493</v>
      </c>
      <c r="D345" s="28">
        <f>IF(ISNUMBER(wat!D343), wat!D343, "-")</f>
        <v>49.165874481201172</v>
      </c>
      <c r="E345" s="51">
        <f>IF(ISNUMBER(wat!E343), IF(wat!E343=-999,"NA",IF(wat!E343&gt;99, "&gt;99", IF(wat!E343&lt;1, "&lt;1",wat!E343 ))), "-")</f>
        <v>83.937156740691762</v>
      </c>
      <c r="F345" s="28">
        <f>IF(ISNUMBER(wat!F343), IF(wat!F343=-999,"NA",IF(wat!F343&gt;99, "&gt;99", IF(wat!F343&lt;1, "&lt;1",wat!F343 ))), "-")</f>
        <v>2.7553099022811325</v>
      </c>
      <c r="G345" s="28">
        <f>IF(ISNUMBER(wat!G343), IF(wat!G343=-999,"NA",IF(wat!G343&gt;99, "&gt;99", IF(wat!G343&lt;1, "&lt;1",wat!G343 ))), "-")</f>
        <v>9.7921262513270744</v>
      </c>
      <c r="H345" s="28">
        <f>IF(ISNUMBER(wat!H343), IF(wat!H343=-999,"NA",IF(wat!H343&gt;99, "&gt;99", IF(wat!H343&lt;1, "&lt;1",wat!H343 ))), "-")</f>
        <v>3.5154071057000387</v>
      </c>
      <c r="I345" s="29">
        <f>IF(ISNUMBER(wat!I343), IF(wat!I343=-999,"NA",wat!I343), "-")</f>
        <v>0.4206061065196991</v>
      </c>
      <c r="J345" s="51">
        <f>IF(ISNUMBER(wat!J343), IF(wat!J343=-999,"NA",IF(wat!J343&gt;99, "&gt;99", wat!J343)), "-")</f>
        <v>72.695291428694318</v>
      </c>
      <c r="K345" s="28">
        <f>IF(ISNUMBER(wat!K343), IF(wat!K343=-999,"NA",IF(wat!K343&gt;99, "&gt;99", IF(wat!K343&lt;1, "&lt;1",wat!K343 ))), "-")</f>
        <v>3.9430527682482035</v>
      </c>
      <c r="L345" s="28">
        <f>IF(ISNUMBER(wat!L343), IF(wat!L343=-999,"NA",IF(wat!L343&gt;99, "&gt;99", IF(wat!L343&lt;1, "&lt;1",wat!L343 ))), "-")</f>
        <v>16.934089817975945</v>
      </c>
      <c r="M345" s="28">
        <f>IF(ISNUMBER(wat!M343), IF(wat!M343=-999,"NA",IF(wat!M343&gt;99, "&gt;99", IF(wat!M343&lt;1, "&lt;1",wat!M343 ))), "-")</f>
        <v>6.4275659850815279</v>
      </c>
      <c r="N345" s="29">
        <f>IF(ISNUMBER(wat!N343), IF(wat!N343=-999,"NA",wat!N343), "-")</f>
        <v>0.61390239000320435</v>
      </c>
      <c r="O345" s="51">
        <f>IF(ISNUMBER(wat!O343), IF(wat!O343=-999,"NA",IF(wat!O343&gt;99, "&gt;99", IF(wat!O343&lt;1, "&lt;1",wat!O343 ))), "-")</f>
        <v>95.561439388887123</v>
      </c>
      <c r="P345" s="28">
        <f>IF(ISNUMBER(wat!P343), IF(wat!P343=-999,"NA",IF(wat!P343&gt;99, "&gt;99", IF(wat!P343&lt;1, "&lt;1",wat!P343 ))), "-")</f>
        <v>1.5273181697283347</v>
      </c>
      <c r="Q345" s="28">
        <f>IF(ISNUMBER(wat!Q343), IF(wat!Q343=-999,"NA",IF(wat!Q343&gt;99, "&gt;99", IF(wat!Q343&lt;1, "&lt;1",wat!Q343 ))), "-")</f>
        <v>2.4067212856150584</v>
      </c>
      <c r="R345" s="28" t="str">
        <f>IF(ISNUMBER(wat!R343), IF(wat!R343=-999,"NA",IF(wat!R343&gt;99, "&gt;99", IF(wat!R343&lt;1, "&lt;1",wat!R343 ))), "-")</f>
        <v>&lt;1</v>
      </c>
      <c r="S345" s="29">
        <f>IF(ISNUMBER(wat!S343), IF(wat!S343=-999,"NA",wat!S343), "-")</f>
        <v>5.3010661154985428E-2</v>
      </c>
      <c r="T345" s="52">
        <f>IF(ISNUMBER(wat!T343), IF(wat!T343=-999,"NA",IF(wat!T343&gt;99, "&gt;99", IF(wat!T343&lt;1, "&lt;1",wat!T343 ))), "-")</f>
        <v>63.3952545292004</v>
      </c>
      <c r="U345" s="53">
        <f>IF(ISNUMBER(wat!U343), IF(wat!U343=-999,"NA",IF(wat!U343&gt;99, "&gt;99", IF(wat!U343&lt;1, "&lt;1",wat!U343 ))), "-")</f>
        <v>67.247718817403666</v>
      </c>
      <c r="V345" s="53">
        <f>IF(ISNUMBER(wat!V343), IF(wat!V343=-999,"NA",IF(wat!V343&gt;99, "&gt;99", IF(wat!V343&lt;1, "&lt;1",wat!V343 ))), "-")</f>
        <v>76.999475296972236</v>
      </c>
      <c r="W345" s="53">
        <f>IF(ISNUMBER(wat!W343), IF(wat!W343=-999,"NA",IF(wat!W343&gt;99, "&gt;99", IF(wat!W343&lt;1, "&lt;1",wat!W343 ))), "-")</f>
        <v>63.3952545292004</v>
      </c>
      <c r="X345" s="29">
        <f>IF(ISNUMBER(wat!X343), IF(wat!X343=-999,"NA",wat!X343), "-")</f>
        <v>0.62696105241775513</v>
      </c>
      <c r="Y345" s="28">
        <f>IF(ISNUMBER(wat!Y343), IF(wat!Y343=-999,"NA",IF(wat!Y343&gt;99, "&gt;99", IF(wat!Y343&lt;1, "&lt;1",wat!Y343 ))), "-")</f>
        <v>59.581235241719199</v>
      </c>
      <c r="Z345" s="28">
        <f>IF(ISNUMBER(wat!Z343), IF(wat!Z343=-999,"NA",IF(wat!Z343&gt;99, "&gt;99", IF(wat!Z343&lt;1, "&lt;1",wat!Z343 ))), "-")</f>
        <v>27.111231401253665</v>
      </c>
      <c r="AA345" s="52">
        <f>IF(ISNUMBER(wat!AA343), IF(wat!AA343=-999,"NA",IF(wat!AA343&gt;99, "&gt;99", IF(wat!AA343&lt;1, "&lt;1",wat!AA343 ))), "-")</f>
        <v>43.111005637093925</v>
      </c>
      <c r="AB345" s="53">
        <f>IF(ISNUMBER(wat!AB343), IF(wat!AB343=-999,"NA",IF(wat!AB343&gt;99, "&gt;99", IF(wat!AB343&lt;1, "&lt;1",wat!AB343 ))), "-")</f>
        <v>48.196612701399708</v>
      </c>
      <c r="AC345" s="53">
        <f>IF(ISNUMBER(wat!AC343), IF(wat!AC343=-999,"NA",IF(wat!AC343&gt;99, "&gt;99", IF(wat!AC343&lt;1, "&lt;1",wat!AC343 ))), "-")</f>
        <v>66.200197349415717</v>
      </c>
      <c r="AD345" s="53">
        <f>IF(ISNUMBER(wat!AD343), IF(wat!AD343=-999,"NA",IF(wat!AD343&gt;99, "&gt;99", IF(wat!AD343&lt;1, "&lt;1",wat!AD343 ))), "-")</f>
        <v>43.111005637093925</v>
      </c>
      <c r="AE345" s="29">
        <f>IF(ISNUMBER(wat!AE343), IF(wat!AE343=-999,"NA",wat!AE343), "-")</f>
        <v>0.89329290390014648</v>
      </c>
      <c r="AF345" s="28">
        <f>IF(ISNUMBER(wat!AF343), IF(wat!AF343=-999,"NA",IF(wat!AF343&gt;99, "&gt;99", IF(wat!AF343&lt;1, "&lt;1",wat!AF343 ))), "-")</f>
        <v>35.524195544555482</v>
      </c>
      <c r="AG345" s="28">
        <f>IF(ISNUMBER(wat!AG343), IF(wat!AG343=-999,"NA",IF(wat!AG343&gt;99, "&gt;99", IF(wat!AG343&lt;1, "&lt;1",wat!AG343 ))), "-")</f>
        <v>41.114148652387037</v>
      </c>
      <c r="AH345" s="52">
        <f>IF(ISNUMBER(wat!AH343), IF(wat!AH343=-999,"NA",IF(wat!AH343&gt;99, "&gt;99", IF(wat!AH343&lt;1, "&lt;1",wat!AH343 ))), "-")</f>
        <v>84.368344460121193</v>
      </c>
      <c r="AI345" s="53">
        <f>IF(ISNUMBER(wat!AI343), IF(wat!AI343=-999,"NA",IF(wat!AI343&gt;99, "&gt;99", IF(wat!AI343&lt;1, "&lt;1",wat!AI343 ))), "-")</f>
        <v>86.945891861370626</v>
      </c>
      <c r="AJ345" s="53">
        <f>IF(ISNUMBER(wat!AJ343), IF(wat!AJ343=-999,"NA",IF(wat!AJ343&gt;99, "&gt;99", IF(wat!AJ343&lt;1, "&lt;1",wat!AJ343 ))), "-")</f>
        <v>88.166066566406727</v>
      </c>
      <c r="AK345" s="53">
        <f>IF(ISNUMBER(wat!AK343), IF(wat!AK343=-999,"NA",IF(wat!AK343&gt;99, "&gt;99", IF(wat!AK343&lt;1, "&lt;1",wat!AK343 ))), "-")</f>
        <v>84.368344460121193</v>
      </c>
      <c r="AL345" s="29">
        <f>IF(ISNUMBER(wat!AL343), IF(wat!AL343=-999,"NA",wat!AL343), "-")</f>
        <v>5.742071196436882E-2</v>
      </c>
      <c r="AM345" s="28">
        <f>IF(ISNUMBER(wat!AM343), IF(wat!AM343=-999,"NA",IF(wat!AM343&gt;99, "&gt;99", IF(wat!AM343&lt;1, "&lt;1",wat!AM343 ))), "-")</f>
        <v>84.455029778189839</v>
      </c>
      <c r="AN345" s="28">
        <f>IF(ISNUMBER(wat!AN343), IF(wat!AN343=-999,"NA",IF(wat!AN343&gt;99, "&gt;99", IF(wat!AN343&lt;1, "&lt;1",wat!AN343 ))), "-")</f>
        <v>12.633727780425632</v>
      </c>
      <c r="AO345" s="25">
        <f>IF(ISBLANK(wat!AO343), "", wat!AO343)</f>
        <v>342</v>
      </c>
    </row>
    <row r="346" spans="1:41" hidden="1" x14ac:dyDescent="0.25">
      <c r="A346" s="25" t="str">
        <f>IF(ISBLANK(wat!A344), "", wat!A344)</f>
        <v>World</v>
      </c>
      <c r="B346" s="56">
        <f>IF(ISBLANK(wat!B344), "", wat!B344)</f>
        <v>2006</v>
      </c>
      <c r="C346" s="54">
        <f>IF(ISNUMBER(wat!C344), wat!C344, "-")</f>
        <v>6615610.5068919063</v>
      </c>
      <c r="D346" s="28">
        <f>IF(ISNUMBER(wat!D344), wat!D344, "-")</f>
        <v>49.674095153808594</v>
      </c>
      <c r="E346" s="51">
        <f>IF(ISNUMBER(wat!E344), IF(wat!E344=-999,"NA",IF(wat!E344&gt;99, "&gt;99", IF(wat!E344&lt;1, "&lt;1",wat!E344 ))), "-")</f>
        <v>84.402746583842557</v>
      </c>
      <c r="F346" s="28">
        <f>IF(ISNUMBER(wat!F344), IF(wat!F344=-999,"NA",IF(wat!F344&gt;99, "&gt;99", IF(wat!F344&lt;1, "&lt;1",wat!F344 ))), "-")</f>
        <v>2.813090785621239</v>
      </c>
      <c r="G346" s="28">
        <f>IF(ISNUMBER(wat!G344), IF(wat!G344=-999,"NA",IF(wat!G344&gt;99, "&gt;99", IF(wat!G344&lt;1, "&lt;1",wat!G344 ))), "-")</f>
        <v>9.4094463417537106</v>
      </c>
      <c r="H346" s="28">
        <f>IF(ISNUMBER(wat!H344), IF(wat!H344=-999,"NA",IF(wat!H344&gt;99, "&gt;99", IF(wat!H344&lt;1, "&lt;1",wat!H344 ))), "-")</f>
        <v>3.3747162887825</v>
      </c>
      <c r="I346" s="29">
        <f>IF(ISNUMBER(wat!I344), IF(wat!I344=-999,"NA",wat!I344), "-")</f>
        <v>0.4206061065196991</v>
      </c>
      <c r="J346" s="51">
        <f>IF(ISNUMBER(wat!J344), IF(wat!J344=-999,"NA",IF(wat!J344&gt;99, "&gt;99", wat!J344)), "-")</f>
        <v>73.342570651879981</v>
      </c>
      <c r="K346" s="28">
        <f>IF(ISNUMBER(wat!K344), IF(wat!K344=-999,"NA",IF(wat!K344&gt;99, "&gt;99", IF(wat!K344&lt;1, "&lt;1",wat!K344 ))), "-")</f>
        <v>4.0689510870479966</v>
      </c>
      <c r="L346" s="28">
        <f>IF(ISNUMBER(wat!L344), IF(wat!L344=-999,"NA",IF(wat!L344&gt;99, "&gt;99", IF(wat!L344&lt;1, "&lt;1",wat!L344 ))), "-")</f>
        <v>16.366411662679671</v>
      </c>
      <c r="M346" s="28">
        <f>IF(ISNUMBER(wat!M344), IF(wat!M344=-999,"NA",IF(wat!M344&gt;99, "&gt;99", IF(wat!M344&lt;1, "&lt;1",wat!M344 ))), "-")</f>
        <v>6.2220665983923631</v>
      </c>
      <c r="N346" s="29">
        <f>IF(ISNUMBER(wat!N344), IF(wat!N344=-999,"NA",wat!N344), "-")</f>
        <v>0.61390239000320435</v>
      </c>
      <c r="O346" s="51">
        <f>IF(ISNUMBER(wat!O344), IF(wat!O344=-999,"NA",IF(wat!O344&gt;99, "&gt;99", IF(wat!O344&lt;1, "&lt;1",wat!O344 ))), "-")</f>
        <v>95.60903275031869</v>
      </c>
      <c r="P346" s="28">
        <f>IF(ISNUMBER(wat!P344), IF(wat!P344=-999,"NA",IF(wat!P344&gt;99, "&gt;99", IF(wat!P344&lt;1, "&lt;1",wat!P344 ))), "-")</f>
        <v>1.5408058971749021</v>
      </c>
      <c r="Q346" s="28">
        <f>IF(ISNUMBER(wat!Q344), IF(wat!Q344=-999,"NA",IF(wat!Q344&gt;99, "&gt;99", IF(wat!Q344&lt;1, "&lt;1",wat!Q344 ))), "-")</f>
        <v>2.360074230278387</v>
      </c>
      <c r="R346" s="28" t="str">
        <f>IF(ISNUMBER(wat!R344), IF(wat!R344=-999,"NA",IF(wat!R344&gt;99, "&gt;99", IF(wat!R344&lt;1, "&lt;1",wat!R344 ))), "-")</f>
        <v>&lt;1</v>
      </c>
      <c r="S346" s="29">
        <f>IF(ISNUMBER(wat!S344), IF(wat!S344=-999,"NA",wat!S344), "-")</f>
        <v>5.3010661154985428E-2</v>
      </c>
      <c r="T346" s="52">
        <f>IF(ISNUMBER(wat!T344), IF(wat!T344=-999,"NA",IF(wat!T344&gt;99, "&gt;99", IF(wat!T344&lt;1, "&lt;1",wat!T344 ))), "-")</f>
        <v>63.689911420299815</v>
      </c>
      <c r="U346" s="53">
        <f>IF(ISNUMBER(wat!U344), IF(wat!U344=-999,"NA",IF(wat!U344&gt;99, "&gt;99", IF(wat!U344&lt;1, "&lt;1",wat!U344 ))), "-")</f>
        <v>68.147348200660701</v>
      </c>
      <c r="V346" s="53">
        <f>IF(ISNUMBER(wat!V344), IF(wat!V344=-999,"NA",IF(wat!V344&gt;99, "&gt;99", IF(wat!V344&lt;1, "&lt;1",wat!V344 ))), "-")</f>
        <v>77.172224656966634</v>
      </c>
      <c r="W346" s="53">
        <f>IF(ISNUMBER(wat!W344), IF(wat!W344=-999,"NA",IF(wat!W344&gt;99, "&gt;99", IF(wat!W344&lt;1, "&lt;1",wat!W344 ))), "-")</f>
        <v>63.689911420299815</v>
      </c>
      <c r="X346" s="29">
        <f>IF(ISNUMBER(wat!X344), IF(wat!X344=-999,"NA",wat!X344), "-")</f>
        <v>0.62696105241775513</v>
      </c>
      <c r="Y346" s="28">
        <f>IF(ISNUMBER(wat!Y344), IF(wat!Y344=-999,"NA",IF(wat!Y344&gt;99, "&gt;99", IF(wat!Y344&lt;1, "&lt;1",wat!Y344 ))), "-")</f>
        <v>60.061286644721434</v>
      </c>
      <c r="Z346" s="28">
        <f>IF(ISNUMBER(wat!Z344), IF(wat!Z344=-999,"NA",IF(wat!Z344&gt;99, "&gt;99", IF(wat!Z344&lt;1, "&lt;1",wat!Z344 ))), "-")</f>
        <v>27.154550724742382</v>
      </c>
      <c r="AA346" s="52">
        <f>IF(ISNUMBER(wat!AA344), IF(wat!AA344=-999,"NA",IF(wat!AA344&gt;99, "&gt;99", IF(wat!AA344&lt;1, "&lt;1",wat!AA344 ))), "-")</f>
        <v>43.353920315041513</v>
      </c>
      <c r="AB346" s="53">
        <f>IF(ISNUMBER(wat!AB344), IF(wat!AB344=-999,"NA",IF(wat!AB344&gt;99, "&gt;99", IF(wat!AB344&lt;1, "&lt;1",wat!AB344 ))), "-")</f>
        <v>49.532875610943165</v>
      </c>
      <c r="AC346" s="53">
        <f>IF(ISNUMBER(wat!AC344), IF(wat!AC344=-999,"NA",IF(wat!AC344&gt;99, "&gt;99", IF(wat!AC344&lt;1, "&lt;1",wat!AC344 ))), "-")</f>
        <v>66.432622626948628</v>
      </c>
      <c r="AD346" s="53">
        <f>IF(ISNUMBER(wat!AD344), IF(wat!AD344=-999,"NA",IF(wat!AD344&gt;99, "&gt;99", IF(wat!AD344&lt;1, "&lt;1",wat!AD344 ))), "-")</f>
        <v>43.353920315041513</v>
      </c>
      <c r="AE346" s="29">
        <f>IF(ISNUMBER(wat!AE344), IF(wat!AE344=-999,"NA",wat!AE344), "-")</f>
        <v>0.89329290390014648</v>
      </c>
      <c r="AF346" s="28">
        <f>IF(ISNUMBER(wat!AF344), IF(wat!AF344=-999,"NA",IF(wat!AF344&gt;99, "&gt;99", IF(wat!AF344&lt;1, "&lt;1",wat!AF344 ))), "-")</f>
        <v>36.060700181324975</v>
      </c>
      <c r="AG346" s="28">
        <f>IF(ISNUMBER(wat!AG344), IF(wat!AG344=-999,"NA",IF(wat!AG344&gt;99, "&gt;99", IF(wat!AG344&lt;1, "&lt;1",wat!AG344 ))), "-")</f>
        <v>41.350821557602934</v>
      </c>
      <c r="AH346" s="52">
        <f>IF(ISNUMBER(wat!AH344), IF(wat!AH344=-999,"NA",IF(wat!AH344&gt;99, "&gt;99", IF(wat!AH344&lt;1, "&lt;1",wat!AH344 ))), "-")</f>
        <v>84.293326031364586</v>
      </c>
      <c r="AI346" s="53">
        <f>IF(ISNUMBER(wat!AI344), IF(wat!AI344=-999,"NA",IF(wat!AI344&gt;99, "&gt;99", IF(wat!AI344&lt;1, "&lt;1",wat!AI344 ))), "-")</f>
        <v>87.006737713808675</v>
      </c>
      <c r="AJ346" s="53">
        <f>IF(ISNUMBER(wat!AJ344), IF(wat!AJ344=-999,"NA",IF(wat!AJ344&gt;99, "&gt;99", IF(wat!AJ344&lt;1, "&lt;1",wat!AJ344 ))), "-")</f>
        <v>88.053637950995181</v>
      </c>
      <c r="AK346" s="53">
        <f>IF(ISNUMBER(wat!AK344), IF(wat!AK344=-999,"NA",IF(wat!AK344&gt;99, "&gt;99", IF(wat!AK344&lt;1, "&lt;1",wat!AK344 ))), "-")</f>
        <v>84.293326031364586</v>
      </c>
      <c r="AL346" s="29">
        <f>IF(ISNUMBER(wat!AL344), IF(wat!AL344=-999,"NA",wat!AL344), "-")</f>
        <v>5.742071196436882E-2</v>
      </c>
      <c r="AM346" s="28">
        <f>IF(ISNUMBER(wat!AM344), IF(wat!AM344=-999,"NA",IF(wat!AM344&gt;99, "&gt;99", IF(wat!AM344&lt;1, "&lt;1",wat!AM344 ))), "-")</f>
        <v>84.377284795768475</v>
      </c>
      <c r="AN346" s="28">
        <f>IF(ISNUMBER(wat!AN344), IF(wat!AN344=-999,"NA",IF(wat!AN344&gt;99, "&gt;99", IF(wat!AN344&lt;1, "&lt;1",wat!AN344 ))), "-")</f>
        <v>12.772553851725174</v>
      </c>
      <c r="AO346" s="25">
        <f>IF(ISBLANK(wat!AO344), "", wat!AO344)</f>
        <v>343</v>
      </c>
    </row>
    <row r="347" spans="1:41" hidden="1" x14ac:dyDescent="0.25">
      <c r="A347" s="25" t="str">
        <f>IF(ISBLANK(wat!A345), "", wat!A345)</f>
        <v>World</v>
      </c>
      <c r="B347" s="56">
        <f>IF(ISBLANK(wat!B345), "", wat!B345)</f>
        <v>2007</v>
      </c>
      <c r="C347" s="54">
        <f>IF(ISNUMBER(wat!C345), wat!C345, "-")</f>
        <v>6697631.5359419584</v>
      </c>
      <c r="D347" s="28">
        <f>IF(ISNUMBER(wat!D345), wat!D345, "-")</f>
        <v>50.171131134033203</v>
      </c>
      <c r="E347" s="51">
        <f>IF(ISNUMBER(wat!E345), IF(wat!E345=-999,"NA",IF(wat!E345&gt;99, "&gt;99", IF(wat!E345&lt;1, "&lt;1",wat!E345 ))), "-")</f>
        <v>84.859783004795347</v>
      </c>
      <c r="F347" s="28">
        <f>IF(ISNUMBER(wat!F345), IF(wat!F345=-999,"NA",IF(wat!F345&gt;99, "&gt;99", IF(wat!F345&lt;1, "&lt;1",wat!F345 ))), "-")</f>
        <v>2.8694585206125329</v>
      </c>
      <c r="G347" s="28">
        <f>IF(ISNUMBER(wat!G345), IF(wat!G345=-999,"NA",IF(wat!G345&gt;99, "&gt;99", IF(wat!G345&lt;1, "&lt;1",wat!G345 ))), "-")</f>
        <v>9.0341964310403178</v>
      </c>
      <c r="H347" s="28">
        <f>IF(ISNUMBER(wat!H345), IF(wat!H345=-999,"NA",IF(wat!H345&gt;99, "&gt;99", IF(wat!H345&lt;1, "&lt;1",wat!H345 ))), "-")</f>
        <v>3.2365620435517974</v>
      </c>
      <c r="I347" s="29">
        <f>IF(ISNUMBER(wat!I345), IF(wat!I345=-999,"NA",wat!I345), "-")</f>
        <v>0.4206061065196991</v>
      </c>
      <c r="J347" s="51">
        <f>IF(ISNUMBER(wat!J345), IF(wat!J345=-999,"NA",IF(wat!J345&gt;99, "&gt;99", wat!J345)), "-")</f>
        <v>73.983267538553804</v>
      </c>
      <c r="K347" s="28">
        <f>IF(ISNUMBER(wat!K345), IF(wat!K345=-999,"NA",IF(wat!K345&gt;99, "&gt;99", IF(wat!K345&lt;1, "&lt;1",wat!K345 ))), "-")</f>
        <v>4.196508211875698</v>
      </c>
      <c r="L347" s="28">
        <f>IF(ISNUMBER(wat!L345), IF(wat!L345=-999,"NA",IF(wat!L345&gt;99, "&gt;99", IF(wat!L345&lt;1, "&lt;1",wat!L345 ))), "-")</f>
        <v>15.803614088621384</v>
      </c>
      <c r="M347" s="28">
        <f>IF(ISNUMBER(wat!M345), IF(wat!M345=-999,"NA",IF(wat!M345&gt;99, "&gt;99", IF(wat!M345&lt;1, "&lt;1",wat!M345 ))), "-")</f>
        <v>6.0166101609491189</v>
      </c>
      <c r="N347" s="29">
        <f>IF(ISNUMBER(wat!N345), IF(wat!N345=-999,"NA",wat!N345), "-")</f>
        <v>0.61390239000320435</v>
      </c>
      <c r="O347" s="51">
        <f>IF(ISNUMBER(wat!O345), IF(wat!O345=-999,"NA",IF(wat!O345&gt;99, "&gt;99", IF(wat!O345&lt;1, "&lt;1",wat!O345 ))), "-")</f>
        <v>95.663090952935804</v>
      </c>
      <c r="P347" s="28">
        <f>IF(ISNUMBER(wat!P345), IF(wat!P345=-999,"NA",IF(wat!P345&gt;99, "&gt;99", IF(wat!P345&lt;1, "&lt;1",wat!P345 ))), "-")</f>
        <v>1.5515180179227317</v>
      </c>
      <c r="Q347" s="28">
        <f>IF(ISNUMBER(wat!Q345), IF(wat!Q345=-999,"NA",IF(wat!Q345&gt;99, "&gt;99", IF(wat!Q345&lt;1, "&lt;1",wat!Q345 ))), "-")</f>
        <v>2.3098313447844068</v>
      </c>
      <c r="R347" s="28" t="str">
        <f>IF(ISNUMBER(wat!R345), IF(wat!R345=-999,"NA",IF(wat!R345&gt;99, "&gt;99", IF(wat!R345&lt;1, "&lt;1",wat!R345 ))), "-")</f>
        <v>&lt;1</v>
      </c>
      <c r="S347" s="29">
        <f>IF(ISNUMBER(wat!S345), IF(wat!S345=-999,"NA",wat!S345), "-")</f>
        <v>5.3010661154985428E-2</v>
      </c>
      <c r="T347" s="52">
        <f>IF(ISNUMBER(wat!T345), IF(wat!T345=-999,"NA",IF(wat!T345&gt;99, "&gt;99", IF(wat!T345&lt;1, "&lt;1",wat!T345 ))), "-")</f>
        <v>63.977226792929116</v>
      </c>
      <c r="U347" s="53">
        <f>IF(ISNUMBER(wat!U345), IF(wat!U345=-999,"NA",IF(wat!U345&gt;99, "&gt;99", IF(wat!U345&lt;1, "&lt;1",wat!U345 ))), "-")</f>
        <v>69.036537442706219</v>
      </c>
      <c r="V347" s="53">
        <f>IF(ISNUMBER(wat!V345), IF(wat!V345=-999,"NA",IF(wat!V345&gt;99, "&gt;99", IF(wat!V345&lt;1, "&lt;1",wat!V345 ))), "-")</f>
        <v>77.330415211284304</v>
      </c>
      <c r="W347" s="53">
        <f>IF(ISNUMBER(wat!W345), IF(wat!W345=-999,"NA",IF(wat!W345&gt;99, "&gt;99", IF(wat!W345&lt;1, "&lt;1",wat!W345 ))), "-")</f>
        <v>63.977226792929116</v>
      </c>
      <c r="X347" s="29">
        <f>IF(ISNUMBER(wat!X345), IF(wat!X345=-999,"NA",wat!X345), "-")</f>
        <v>0.62696105241775513</v>
      </c>
      <c r="Y347" s="28">
        <f>IF(ISNUMBER(wat!Y345), IF(wat!Y345=-999,"NA",IF(wat!Y345&gt;99, "&gt;99", IF(wat!Y345&lt;1, "&lt;1",wat!Y345 ))), "-")</f>
        <v>60.529193570822692</v>
      </c>
      <c r="Z347" s="28">
        <f>IF(ISNUMBER(wat!Z345), IF(wat!Z345=-999,"NA",IF(wat!Z345&gt;99, "&gt;99", IF(wat!Z345&lt;1, "&lt;1",wat!Z345 ))), "-")</f>
        <v>27.200047954585134</v>
      </c>
      <c r="AA347" s="52">
        <f>IF(ISNUMBER(wat!AA345), IF(wat!AA345=-999,"NA",IF(wat!AA345&gt;99, "&gt;99", IF(wat!AA345&lt;1, "&lt;1",wat!AA345 ))), "-")</f>
        <v>43.595973085766616</v>
      </c>
      <c r="AB347" s="53">
        <f>IF(ISNUMBER(wat!AB345), IF(wat!AB345=-999,"NA",IF(wat!AB345&gt;99, "&gt;99", IF(wat!AB345&lt;1, "&lt;1",wat!AB345 ))), "-")</f>
        <v>50.873809342988451</v>
      </c>
      <c r="AC347" s="53">
        <f>IF(ISNUMBER(wat!AC345), IF(wat!AC345=-999,"NA",IF(wat!AC345&gt;99, "&gt;99", IF(wat!AC345&lt;1, "&lt;1",wat!AC345 ))), "-")</f>
        <v>66.646930914348772</v>
      </c>
      <c r="AD347" s="53">
        <f>IF(ISNUMBER(wat!AD345), IF(wat!AD345=-999,"NA",IF(wat!AD345&gt;99, "&gt;99", IF(wat!AD345&lt;1, "&lt;1",wat!AD345 ))), "-")</f>
        <v>43.595973085766616</v>
      </c>
      <c r="AE347" s="29">
        <f>IF(ISNUMBER(wat!AE345), IF(wat!AE345=-999,"NA",wat!AE345), "-")</f>
        <v>0.89329290390014648</v>
      </c>
      <c r="AF347" s="28">
        <f>IF(ISNUMBER(wat!AF345), IF(wat!AF345=-999,"NA",IF(wat!AF345&gt;99, "&gt;99", IF(wat!AF345&lt;1, "&lt;1",wat!AF345 ))), "-")</f>
        <v>36.585847496456594</v>
      </c>
      <c r="AG347" s="28">
        <f>IF(ISNUMBER(wat!AG345), IF(wat!AG345=-999,"NA",IF(wat!AG345&gt;99, "&gt;99", IF(wat!AG345&lt;1, "&lt;1",wat!AG345 ))), "-")</f>
        <v>41.593928253972926</v>
      </c>
      <c r="AH347" s="52">
        <f>IF(ISNUMBER(wat!AH345), IF(wat!AH345=-999,"NA",IF(wat!AH345&gt;99, "&gt;99", IF(wat!AH345&lt;1, "&lt;1",wat!AH345 ))), "-")</f>
        <v>84.220025742531647</v>
      </c>
      <c r="AI347" s="53">
        <f>IF(ISNUMBER(wat!AI345), IF(wat!AI345=-999,"NA",IF(wat!AI345&gt;99, "&gt;99", IF(wat!AI345&lt;1, "&lt;1",wat!AI345 ))), "-")</f>
        <v>87.076042790764191</v>
      </c>
      <c r="AJ347" s="53">
        <f>IF(ISNUMBER(wat!AJ345), IF(wat!AJ345=-999,"NA",IF(wat!AJ345&gt;99, "&gt;99", IF(wat!AJ345&lt;1, "&lt;1",wat!AJ345 ))), "-")</f>
        <v>87.941910571824423</v>
      </c>
      <c r="AK347" s="53">
        <f>IF(ISNUMBER(wat!AK345), IF(wat!AK345=-999,"NA",IF(wat!AK345&gt;99, "&gt;99", IF(wat!AK345&lt;1, "&lt;1",wat!AK345 ))), "-")</f>
        <v>84.220025742531647</v>
      </c>
      <c r="AL347" s="29">
        <f>IF(ISNUMBER(wat!AL345), IF(wat!AL345=-999,"NA",wat!AL345), "-")</f>
        <v>5.742071196436882E-2</v>
      </c>
      <c r="AM347" s="28">
        <f>IF(ISNUMBER(wat!AM345), IF(wat!AM345=-999,"NA",IF(wat!AM345&gt;99, "&gt;99", IF(wat!AM345&lt;1, "&lt;1",wat!AM345 ))), "-")</f>
        <v>84.309690804734757</v>
      </c>
      <c r="AN347" s="28">
        <f>IF(ISNUMBER(wat!AN345), IF(wat!AN345=-999,"NA",IF(wat!AN345&gt;99, "&gt;99", IF(wat!AN345&lt;1, "&lt;1",wat!AN345 ))), "-")</f>
        <v>12.90491816612372</v>
      </c>
      <c r="AO347" s="25">
        <f>IF(ISBLANK(wat!AO345), "", wat!AO345)</f>
        <v>344</v>
      </c>
    </row>
    <row r="348" spans="1:41" hidden="1" x14ac:dyDescent="0.25">
      <c r="A348" s="25" t="str">
        <f>IF(ISBLANK(wat!A346), "", wat!A346)</f>
        <v>World</v>
      </c>
      <c r="B348" s="56">
        <f>IF(ISBLANK(wat!B346), "", wat!B346)</f>
        <v>2008</v>
      </c>
      <c r="C348" s="54">
        <f>IF(ISNUMBER(wat!C346), wat!C346, "-")</f>
        <v>6780351.700029552</v>
      </c>
      <c r="D348" s="28">
        <f>IF(ISNUMBER(wat!D346), wat!D346, "-")</f>
        <v>50.67919921875</v>
      </c>
      <c r="E348" s="51">
        <f>IF(ISNUMBER(wat!E346), IF(wat!E346=-999,"NA",IF(wat!E346&gt;99, "&gt;99", IF(wat!E346&lt;1, "&lt;1",wat!E346 ))), "-")</f>
        <v>85.315487189625287</v>
      </c>
      <c r="F348" s="28">
        <f>IF(ISNUMBER(wat!F346), IF(wat!F346=-999,"NA",IF(wat!F346&gt;99, "&gt;99", IF(wat!F346&lt;1, "&lt;1",wat!F346 ))), "-")</f>
        <v>2.9262783213537436</v>
      </c>
      <c r="G348" s="28">
        <f>IF(ISNUMBER(wat!G346), IF(wat!G346=-999,"NA",IF(wat!G346&gt;99, "&gt;99", IF(wat!G346&lt;1, "&lt;1",wat!G346 ))), "-")</f>
        <v>8.6695614547298234</v>
      </c>
      <c r="H348" s="28">
        <f>IF(ISNUMBER(wat!H346), IF(wat!H346=-999,"NA",IF(wat!H346&gt;99, "&gt;99", IF(wat!H346&lt;1, "&lt;1",wat!H346 ))), "-")</f>
        <v>3.088673034291149</v>
      </c>
      <c r="I348" s="29">
        <f>IF(ISNUMBER(wat!I346), IF(wat!I346=-999,"NA",wat!I346), "-")</f>
        <v>0.4206061065196991</v>
      </c>
      <c r="J348" s="51">
        <f>IF(ISNUMBER(wat!J346), IF(wat!J346=-999,"NA",IF(wat!J346&gt;99, "&gt;99", wat!J346)), "-")</f>
        <v>74.632823537186127</v>
      </c>
      <c r="K348" s="28">
        <f>IF(ISNUMBER(wat!K346), IF(wat!K346=-999,"NA",IF(wat!K346&gt;99, "&gt;99", IF(wat!K346&lt;1, "&lt;1",wat!K346 ))), "-")</f>
        <v>4.3253855512727233</v>
      </c>
      <c r="L348" s="28">
        <f>IF(ISNUMBER(wat!L346), IF(wat!L346=-999,"NA",IF(wat!L346&gt;99, "&gt;99", IF(wat!L346&lt;1, "&lt;1",wat!L346 ))), "-")</f>
        <v>15.253079874611579</v>
      </c>
      <c r="M348" s="28">
        <f>IF(ISNUMBER(wat!M346), IF(wat!M346=-999,"NA",IF(wat!M346&gt;99, "&gt;99", IF(wat!M346&lt;1, "&lt;1",wat!M346 ))), "-")</f>
        <v>5.7887110369295698</v>
      </c>
      <c r="N348" s="29">
        <f>IF(ISNUMBER(wat!N346), IF(wat!N346=-999,"NA",wat!N346), "-")</f>
        <v>0.61390239000320435</v>
      </c>
      <c r="O348" s="51">
        <f>IF(ISNUMBER(wat!O346), IF(wat!O346=-999,"NA",IF(wat!O346&gt;99, "&gt;99", IF(wat!O346&lt;1, "&lt;1",wat!O346 ))), "-")</f>
        <v>95.712810642651647</v>
      </c>
      <c r="P348" s="28">
        <f>IF(ISNUMBER(wat!P346), IF(wat!P346=-999,"NA",IF(wat!P346&gt;99, "&gt;99", IF(wat!P346&lt;1, "&lt;1",wat!P346 ))), "-")</f>
        <v>1.5647302028030206</v>
      </c>
      <c r="Q348" s="28">
        <f>IF(ISNUMBER(wat!Q346), IF(wat!Q346=-999,"NA",IF(wat!Q346&gt;99, "&gt;99", IF(wat!Q346&lt;1, "&lt;1",wat!Q346 ))), "-")</f>
        <v>2.261375591530459</v>
      </c>
      <c r="R348" s="28" t="str">
        <f>IF(ISNUMBER(wat!R346), IF(wat!R346=-999,"NA",IF(wat!R346&gt;99, "&gt;99", IF(wat!R346&lt;1, "&lt;1",wat!R346 ))), "-")</f>
        <v>&lt;1</v>
      </c>
      <c r="S348" s="29">
        <f>IF(ISNUMBER(wat!S346), IF(wat!S346=-999,"NA",wat!S346), "-")</f>
        <v>5.3010661154985428E-2</v>
      </c>
      <c r="T348" s="52">
        <f>IF(ISNUMBER(wat!T346), IF(wat!T346=-999,"NA",IF(wat!T346&gt;99, "&gt;99", IF(wat!T346&lt;1, "&lt;1",wat!T346 ))), "-")</f>
        <v>64.260103663861898</v>
      </c>
      <c r="U348" s="53">
        <f>IF(ISNUMBER(wat!U346), IF(wat!U346=-999,"NA",IF(wat!U346&gt;99, "&gt;99", IF(wat!U346&lt;1, "&lt;1",wat!U346 ))), "-")</f>
        <v>69.911853841482852</v>
      </c>
      <c r="V348" s="53">
        <f>IF(ISNUMBER(wat!V346), IF(wat!V346=-999,"NA",IF(wat!V346&gt;99, "&gt;99", IF(wat!V346&lt;1, "&lt;1",wat!V346 ))), "-")</f>
        <v>77.482072284192483</v>
      </c>
      <c r="W348" s="53">
        <f>IF(ISNUMBER(wat!W346), IF(wat!W346=-999,"NA",IF(wat!W346&gt;99, "&gt;99", IF(wat!W346&lt;1, "&lt;1",wat!W346 ))), "-")</f>
        <v>64.260103663861898</v>
      </c>
      <c r="X348" s="29">
        <f>IF(ISNUMBER(wat!X346), IF(wat!X346=-999,"NA",wat!X346), "-")</f>
        <v>0.62696105241775513</v>
      </c>
      <c r="Y348" s="28">
        <f>IF(ISNUMBER(wat!Y346), IF(wat!Y346=-999,"NA",IF(wat!Y346&gt;99, "&gt;99", IF(wat!Y346&lt;1, "&lt;1",wat!Y346 ))), "-")</f>
        <v>60.996326379064783</v>
      </c>
      <c r="Z348" s="28">
        <f>IF(ISNUMBER(wat!Z346), IF(wat!Z346=-999,"NA",IF(wat!Z346&gt;99, "&gt;99", IF(wat!Z346&lt;1, "&lt;1",wat!Z346 ))), "-")</f>
        <v>27.245439131914228</v>
      </c>
      <c r="AA348" s="52">
        <f>IF(ISNUMBER(wat!AA346), IF(wat!AA346=-999,"NA",IF(wat!AA346&gt;99, "&gt;99", IF(wat!AA346&lt;1, "&lt;1",wat!AA346 ))), "-")</f>
        <v>43.831639007823547</v>
      </c>
      <c r="AB348" s="53">
        <f>IF(ISNUMBER(wat!AB346), IF(wat!AB346=-999,"NA",IF(wat!AB346&gt;99, "&gt;99", IF(wat!AB346&lt;1, "&lt;1",wat!AB346 ))), "-")</f>
        <v>52.212426241735912</v>
      </c>
      <c r="AC348" s="53">
        <f>IF(ISNUMBER(wat!AC346), IF(wat!AC346=-999,"NA",IF(wat!AC346&gt;99, "&gt;99", IF(wat!AC346&lt;1, "&lt;1",wat!AC346 ))), "-")</f>
        <v>66.858118132720463</v>
      </c>
      <c r="AD348" s="53">
        <f>IF(ISNUMBER(wat!AD346), IF(wat!AD346=-999,"NA",IF(wat!AD346&gt;99, "&gt;99", IF(wat!AD346&lt;1, "&lt;1",wat!AD346 ))), "-")</f>
        <v>43.831639007823547</v>
      </c>
      <c r="AE348" s="29">
        <f>IF(ISNUMBER(wat!AE346), IF(wat!AE346=-999,"NA",wat!AE346), "-")</f>
        <v>0.89329290390014648</v>
      </c>
      <c r="AF348" s="28">
        <f>IF(ISNUMBER(wat!AF346), IF(wat!AF346=-999,"NA",IF(wat!AF346&gt;99, "&gt;99", IF(wat!AF346&lt;1, "&lt;1",wat!AF346 ))), "-")</f>
        <v>37.114693936870232</v>
      </c>
      <c r="AG348" s="28">
        <f>IF(ISNUMBER(wat!AG346), IF(wat!AG346=-999,"NA",IF(wat!AG346&gt;99, "&gt;99", IF(wat!AG346&lt;1, "&lt;1",wat!AG346 ))), "-")</f>
        <v>41.843515151588647</v>
      </c>
      <c r="AH348" s="52">
        <f>IF(ISNUMBER(wat!AH346), IF(wat!AH346=-999,"NA",IF(wat!AH346&gt;99, "&gt;99", IF(wat!AH346&lt;1, "&lt;1",wat!AH346 ))), "-")</f>
        <v>84.141592587868459</v>
      </c>
      <c r="AI348" s="53">
        <f>IF(ISNUMBER(wat!AI346), IF(wat!AI346=-999,"NA",IF(wat!AI346&gt;99, "&gt;99", IF(wat!AI346&lt;1, "&lt;1",wat!AI346 ))), "-")</f>
        <v>87.137566111879877</v>
      </c>
      <c r="AJ348" s="53">
        <f>IF(ISNUMBER(wat!AJ346), IF(wat!AJ346=-999,"NA",IF(wat!AJ346&gt;99, "&gt;99", IF(wat!AJ346&lt;1, "&lt;1",wat!AJ346 ))), "-")</f>
        <v>87.822156135563375</v>
      </c>
      <c r="AK348" s="53">
        <f>IF(ISNUMBER(wat!AK346), IF(wat!AK346=-999,"NA",IF(wat!AK346&gt;99, "&gt;99", IF(wat!AK346&lt;1, "&lt;1",wat!AK346 ))), "-")</f>
        <v>84.141592587868459</v>
      </c>
      <c r="AL348" s="29">
        <f>IF(ISNUMBER(wat!AL346), IF(wat!AL346=-999,"NA",wat!AL346), "-")</f>
        <v>5.742071196436882E-2</v>
      </c>
      <c r="AM348" s="28">
        <f>IF(ISNUMBER(wat!AM346), IF(wat!AM346=-999,"NA",IF(wat!AM346&gt;99, "&gt;99", IF(wat!AM346&lt;1, "&lt;1",wat!AM346 ))), "-")</f>
        <v>84.23833542852023</v>
      </c>
      <c r="AN348" s="28">
        <f>IF(ISNUMBER(wat!AN346), IF(wat!AN346=-999,"NA",IF(wat!AN346&gt;99, "&gt;99", IF(wat!AN346&lt;1, "&lt;1",wat!AN346 ))), "-")</f>
        <v>13.039205416934502</v>
      </c>
      <c r="AO348" s="25">
        <f>IF(ISBLANK(wat!AO346), "", wat!AO346)</f>
        <v>345</v>
      </c>
    </row>
    <row r="349" spans="1:41" hidden="1" x14ac:dyDescent="0.25">
      <c r="A349" s="25" t="str">
        <f>IF(ISBLANK(wat!A347), "", wat!A347)</f>
        <v>World</v>
      </c>
      <c r="B349" s="56">
        <f>IF(ISBLANK(wat!B347), "", wat!B347)</f>
        <v>2009</v>
      </c>
      <c r="C349" s="54">
        <f>IF(ISNUMBER(wat!C347), wat!C347, "-")</f>
        <v>6863624.669034183</v>
      </c>
      <c r="D349" s="28">
        <f>IF(ISNUMBER(wat!D347), wat!D347, "-")</f>
        <v>51.185794830322266</v>
      </c>
      <c r="E349" s="51">
        <f>IF(ISNUMBER(wat!E347), IF(wat!E347=-999,"NA",IF(wat!E347&gt;99, "&gt;99", IF(wat!E347&lt;1, "&lt;1",wat!E347 ))), "-")</f>
        <v>85.758524626905455</v>
      </c>
      <c r="F349" s="28">
        <f>IF(ISNUMBER(wat!F347), IF(wat!F347=-999,"NA",IF(wat!F347&gt;99, "&gt;99", IF(wat!F347&lt;1, "&lt;1",wat!F347 ))), "-")</f>
        <v>2.9870421519360821</v>
      </c>
      <c r="G349" s="28">
        <f>IF(ISNUMBER(wat!G347), IF(wat!G347=-999,"NA",IF(wat!G347&gt;99, "&gt;99", IF(wat!G347&lt;1, "&lt;1",wat!G347 ))), "-")</f>
        <v>8.3041986216477639</v>
      </c>
      <c r="H349" s="28">
        <f>IF(ISNUMBER(wat!H347), IF(wat!H347=-999,"NA",IF(wat!H347&gt;99, "&gt;99", IF(wat!H347&lt;1, "&lt;1",wat!H347 ))), "-")</f>
        <v>2.9502345995106949</v>
      </c>
      <c r="I349" s="29">
        <f>IF(ISNUMBER(wat!I347), IF(wat!I347=-999,"NA",wat!I347), "-")</f>
        <v>0.4206061065196991</v>
      </c>
      <c r="J349" s="51">
        <f>IF(ISNUMBER(wat!J347), IF(wat!J347=-999,"NA",IF(wat!J347&gt;99, "&gt;99", wat!J347)), "-")</f>
        <v>75.268844041262923</v>
      </c>
      <c r="K349" s="28">
        <f>IF(ISNUMBER(wat!K347), IF(wat!K347=-999,"NA",IF(wat!K347&gt;99, "&gt;99", IF(wat!K347&lt;1, "&lt;1",wat!K347 ))), "-")</f>
        <v>4.4647193831502845</v>
      </c>
      <c r="L349" s="28">
        <f>IF(ISNUMBER(wat!L347), IF(wat!L347=-999,"NA",IF(wat!L347&gt;99, "&gt;99", IF(wat!L347&lt;1, "&lt;1",wat!L347 ))), "-")</f>
        <v>14.690230462547479</v>
      </c>
      <c r="M349" s="28">
        <f>IF(ISNUMBER(wat!M347), IF(wat!M347=-999,"NA",IF(wat!M347&gt;99, "&gt;99", IF(wat!M347&lt;1, "&lt;1",wat!M347 ))), "-")</f>
        <v>5.5762061130393246</v>
      </c>
      <c r="N349" s="29">
        <f>IF(ISNUMBER(wat!N347), IF(wat!N347=-999,"NA",wat!N347), "-")</f>
        <v>0.61390239000320435</v>
      </c>
      <c r="O349" s="51">
        <f>IF(ISNUMBER(wat!O347), IF(wat!O347=-999,"NA",IF(wat!O347&gt;99, "&gt;99", IF(wat!O347&lt;1, "&lt;1",wat!O347 ))), "-")</f>
        <v>95.763183759442853</v>
      </c>
      <c r="P349" s="28">
        <f>IF(ISNUMBER(wat!P347), IF(wat!P347=-999,"NA",IF(wat!P347&gt;99, "&gt;99", IF(wat!P347&lt;1, "&lt;1",wat!P347 ))), "-")</f>
        <v>1.5778890593001922</v>
      </c>
      <c r="Q349" s="28">
        <f>IF(ISNUMBER(wat!Q347), IF(wat!Q347=-999,"NA",IF(wat!Q347&gt;99, "&gt;99", IF(wat!Q347&lt;1, "&lt;1",wat!Q347 ))), "-")</f>
        <v>2.212921449582848</v>
      </c>
      <c r="R349" s="28" t="str">
        <f>IF(ISNUMBER(wat!R347), IF(wat!R347=-999,"NA",IF(wat!R347&gt;99, "&gt;99", IF(wat!R347&lt;1, "&lt;1",wat!R347 ))), "-")</f>
        <v>&lt;1</v>
      </c>
      <c r="S349" s="29">
        <f>IF(ISNUMBER(wat!S347), IF(wat!S347=-999,"NA",wat!S347), "-")</f>
        <v>5.3010661154985428E-2</v>
      </c>
      <c r="T349" s="52">
        <f>IF(ISNUMBER(wat!T347), IF(wat!T347=-999,"NA",IF(wat!T347&gt;99, "&gt;99", IF(wat!T347&lt;1, "&lt;1",wat!T347 ))), "-")</f>
        <v>65.013668398110369</v>
      </c>
      <c r="U349" s="53">
        <f>IF(ISNUMBER(wat!U347), IF(wat!U347=-999,"NA",IF(wat!U347&gt;99, "&gt;99", IF(wat!U347&lt;1, "&lt;1",wat!U347 ))), "-")</f>
        <v>70.780315322458435</v>
      </c>
      <c r="V349" s="53">
        <f>IF(ISNUMBER(wat!V347), IF(wat!V347=-999,"NA",IF(wat!V347&gt;99, "&gt;99", IF(wat!V347&lt;1, "&lt;1",wat!V347 ))), "-")</f>
        <v>77.622565443895752</v>
      </c>
      <c r="W349" s="53">
        <f>IF(ISNUMBER(wat!W347), IF(wat!W347=-999,"NA",IF(wat!W347&gt;99, "&gt;99", IF(wat!W347&lt;1, "&lt;1",wat!W347 ))), "-")</f>
        <v>65.013668398110369</v>
      </c>
      <c r="X349" s="29">
        <f>IF(ISNUMBER(wat!X347), IF(wat!X347=-999,"NA",wat!X347), "-")</f>
        <v>0.62696105241775513</v>
      </c>
      <c r="Y349" s="28">
        <f>IF(ISNUMBER(wat!Y347), IF(wat!Y347=-999,"NA",IF(wat!Y347&gt;99, "&gt;99", IF(wat!Y347&lt;1, "&lt;1",wat!Y347 ))), "-")</f>
        <v>61.443939513477766</v>
      </c>
      <c r="Z349" s="28">
        <f>IF(ISNUMBER(wat!Z347), IF(wat!Z347=-999,"NA",IF(wat!Z347&gt;99, "&gt;99", IF(wat!Z347&lt;1, "&lt;1",wat!Z347 ))), "-")</f>
        <v>27.301627265363781</v>
      </c>
      <c r="AA349" s="52">
        <f>IF(ISNUMBER(wat!AA347), IF(wat!AA347=-999,"NA",IF(wat!AA347&gt;99, "&gt;99", IF(wat!AA347&lt;1, "&lt;1",wat!AA347 ))), "-")</f>
        <v>45.043140914870264</v>
      </c>
      <c r="AB349" s="53">
        <f>IF(ISNUMBER(wat!AB347), IF(wat!AB347=-999,"NA",IF(wat!AB347&gt;99, "&gt;99", IF(wat!AB347&lt;1, "&lt;1",wat!AB347 ))), "-")</f>
        <v>53.562805606121522</v>
      </c>
      <c r="AC349" s="53">
        <f>IF(ISNUMBER(wat!AC347), IF(wat!AC347=-999,"NA",IF(wat!AC347&gt;99, "&gt;99", IF(wat!AC347&lt;1, "&lt;1",wat!AC347 ))), "-")</f>
        <v>67.053578010666314</v>
      </c>
      <c r="AD349" s="53">
        <f>IF(ISNUMBER(wat!AD347), IF(wat!AD347=-999,"NA",IF(wat!AD347&gt;99, "&gt;99", IF(wat!AD347&lt;1, "&lt;1",wat!AD347 ))), "-")</f>
        <v>45.043140914870264</v>
      </c>
      <c r="AE349" s="29">
        <f>IF(ISNUMBER(wat!AE347), IF(wat!AE347=-999,"NA",wat!AE347), "-")</f>
        <v>0.89329290390014648</v>
      </c>
      <c r="AF349" s="28">
        <f>IF(ISNUMBER(wat!AF347), IF(wat!AF347=-999,"NA",IF(wat!AF347&gt;99, "&gt;99", IF(wat!AF347&lt;1, "&lt;1",wat!AF347 ))), "-")</f>
        <v>37.619847565419192</v>
      </c>
      <c r="AG349" s="28">
        <f>IF(ISNUMBER(wat!AG347), IF(wat!AG347=-999,"NA",IF(wat!AG347&gt;99, "&gt;99", IF(wat!AG347&lt;1, "&lt;1",wat!AG347 ))), "-")</f>
        <v>42.113715858993942</v>
      </c>
      <c r="AH349" s="52">
        <f>IF(ISNUMBER(wat!AH347), IF(wat!AH347=-999,"NA",IF(wat!AH347&gt;99, "&gt;99", IF(wat!AH347&lt;1, "&lt;1",wat!AH347 ))), "-")</f>
        <v>84.059499416876079</v>
      </c>
      <c r="AI349" s="53">
        <f>IF(ISNUMBER(wat!AI347), IF(wat!AI347=-999,"NA",IF(wat!AI347&gt;99, "&gt;99", IF(wat!AI347&lt;1, "&lt;1",wat!AI347 ))), "-")</f>
        <v>87.200796584531858</v>
      </c>
      <c r="AJ349" s="53">
        <f>IF(ISNUMBER(wat!AJ347), IF(wat!AJ347=-999,"NA",IF(wat!AJ347&gt;99, "&gt;99", IF(wat!AJ347&lt;1, "&lt;1",wat!AJ347 ))), "-")</f>
        <v>87.702748215821103</v>
      </c>
      <c r="AK349" s="53">
        <f>IF(ISNUMBER(wat!AK347), IF(wat!AK347=-999,"NA",IF(wat!AK347&gt;99, "&gt;99", IF(wat!AK347&lt;1, "&lt;1",wat!AK347 ))), "-")</f>
        <v>84.059499416876079</v>
      </c>
      <c r="AL349" s="29">
        <f>IF(ISNUMBER(wat!AL347), IF(wat!AL347=-999,"NA",wat!AL347), "-")</f>
        <v>5.742071196436882E-2</v>
      </c>
      <c r="AM349" s="28">
        <f>IF(ISNUMBER(wat!AM347), IF(wat!AM347=-999,"NA",IF(wat!AM347&gt;99, "&gt;99", IF(wat!AM347&lt;1, "&lt;1",wat!AM347 ))), "-")</f>
        <v>84.164689974766048</v>
      </c>
      <c r="AN349" s="28">
        <f>IF(ISNUMBER(wat!AN347), IF(wat!AN347=-999,"NA",IF(wat!AN347&gt;99, "&gt;99", IF(wat!AN347&lt;1, "&lt;1",wat!AN347 ))), "-")</f>
        <v>13.176382843977008</v>
      </c>
      <c r="AO349" s="25">
        <f>IF(ISBLANK(wat!AO347), "", wat!AO347)</f>
        <v>346</v>
      </c>
    </row>
    <row r="350" spans="1:41" hidden="1" x14ac:dyDescent="0.25">
      <c r="A350" s="25" t="str">
        <f>IF(ISBLANK(wat!A348), "", wat!A348)</f>
        <v>World</v>
      </c>
      <c r="B350" s="56">
        <f>IF(ISBLANK(wat!B348), "", wat!B348)</f>
        <v>2010</v>
      </c>
      <c r="C350" s="54">
        <f>IF(ISNUMBER(wat!C348), wat!C348, "-")</f>
        <v>6947315.1259326935</v>
      </c>
      <c r="D350" s="28">
        <f>IF(ISNUMBER(wat!D348), wat!D348, "-")</f>
        <v>51.691196441650391</v>
      </c>
      <c r="E350" s="51">
        <f>IF(ISNUMBER(wat!E348), IF(wat!E348=-999,"NA",IF(wat!E348&gt;99, "&gt;99", IF(wat!E348&lt;1, "&lt;1",wat!E348 ))), "-")</f>
        <v>86.199462897492111</v>
      </c>
      <c r="F350" s="28">
        <f>IF(ISNUMBER(wat!F348), IF(wat!F348=-999,"NA",IF(wat!F348&gt;99, "&gt;99", IF(wat!F348&lt;1, "&lt;1",wat!F348 ))), "-")</f>
        <v>3.0470784124429162</v>
      </c>
      <c r="G350" s="28">
        <f>IF(ISNUMBER(wat!G348), IF(wat!G348=-999,"NA",IF(wat!G348&gt;99, "&gt;99", IF(wat!G348&lt;1, "&lt;1",wat!G348 ))), "-")</f>
        <v>7.9399642829585169</v>
      </c>
      <c r="H350" s="28">
        <f>IF(ISNUMBER(wat!H348), IF(wat!H348=-999,"NA",IF(wat!H348&gt;99, "&gt;99", IF(wat!H348&lt;1, "&lt;1",wat!H348 ))), "-")</f>
        <v>2.8134944071064583</v>
      </c>
      <c r="I350" s="29">
        <f>IF(ISNUMBER(wat!I348), IF(wat!I348=-999,"NA",wat!I348), "-")</f>
        <v>0.4206061065196991</v>
      </c>
      <c r="J350" s="51">
        <f>IF(ISNUMBER(wat!J348), IF(wat!J348=-999,"NA",IF(wat!J348&gt;99, "&gt;99", wat!J348)), "-")</f>
        <v>75.909601675803714</v>
      </c>
      <c r="K350" s="28">
        <f>IF(ISNUMBER(wat!K348), IF(wat!K348=-999,"NA",IF(wat!K348&gt;99, "&gt;99", IF(wat!K348&lt;1, "&lt;1",wat!K348 ))), "-")</f>
        <v>4.6058331618000032</v>
      </c>
      <c r="L350" s="28">
        <f>IF(ISNUMBER(wat!L348), IF(wat!L348=-999,"NA",IF(wat!L348&gt;99, "&gt;99", IF(wat!L348&lt;1, "&lt;1",wat!L348 ))), "-")</f>
        <v>14.121224833830006</v>
      </c>
      <c r="M350" s="28">
        <f>IF(ISNUMBER(wat!M348), IF(wat!M348=-999,"NA",IF(wat!M348&gt;99, "&gt;99", IF(wat!M348&lt;1, "&lt;1",wat!M348 ))), "-")</f>
        <v>5.3633403285662755</v>
      </c>
      <c r="N350" s="29">
        <f>IF(ISNUMBER(wat!N348), IF(wat!N348=-999,"NA",wat!N348), "-")</f>
        <v>0.61390239000320435</v>
      </c>
      <c r="O350" s="51">
        <f>IF(ISNUMBER(wat!O348), IF(wat!O348=-999,"NA",IF(wat!O348&gt;99, "&gt;99", IF(wat!O348&lt;1, "&lt;1",wat!O348 ))), "-")</f>
        <v>95.817001509946394</v>
      </c>
      <c r="P350" s="28">
        <f>IF(ISNUMBER(wat!P348), IF(wat!P348=-999,"NA",IF(wat!P348&gt;99, "&gt;99", IF(wat!P348&lt;1, "&lt;1",wat!P348 ))), "-")</f>
        <v>1.5903802978403467</v>
      </c>
      <c r="Q350" s="28">
        <f>IF(ISNUMBER(wat!Q348), IF(wat!Q348=-999,"NA",IF(wat!Q348&gt;99, "&gt;99", IF(wat!Q348&lt;1, "&lt;1",wat!Q348 ))), "-")</f>
        <v>2.1620515086979433</v>
      </c>
      <c r="R350" s="28" t="str">
        <f>IF(ISNUMBER(wat!R348), IF(wat!R348=-999,"NA",IF(wat!R348&gt;99, "&gt;99", IF(wat!R348&lt;1, "&lt;1",wat!R348 ))), "-")</f>
        <v>&lt;1</v>
      </c>
      <c r="S350" s="29">
        <f>IF(ISNUMBER(wat!S348), IF(wat!S348=-999,"NA",wat!S348), "-")</f>
        <v>5.3010661154985428E-2</v>
      </c>
      <c r="T350" s="52">
        <f>IF(ISNUMBER(wat!T348), IF(wat!T348=-999,"NA",IF(wat!T348&gt;99, "&gt;99", IF(wat!T348&lt;1, "&lt;1",wat!T348 ))), "-")</f>
        <v>65.760479525476626</v>
      </c>
      <c r="U350" s="53">
        <f>IF(ISNUMBER(wat!U348), IF(wat!U348=-999,"NA",IF(wat!U348&gt;99, "&gt;99", IF(wat!U348&lt;1, "&lt;1",wat!U348 ))), "-")</f>
        <v>71.642354286835811</v>
      </c>
      <c r="V350" s="53">
        <f>IF(ISNUMBER(wat!V348), IF(wat!V348=-999,"NA",IF(wat!V348&gt;99, "&gt;99", IF(wat!V348&lt;1, "&lt;1",wat!V348 ))), "-")</f>
        <v>77.736339421184027</v>
      </c>
      <c r="W350" s="53">
        <f>IF(ISNUMBER(wat!W348), IF(wat!W348=-999,"NA",IF(wat!W348&gt;99, "&gt;99", IF(wat!W348&lt;1, "&lt;1",wat!W348 ))), "-")</f>
        <v>65.760479525476626</v>
      </c>
      <c r="X350" s="29">
        <f>IF(ISNUMBER(wat!X348), IF(wat!X348=-999,"NA",wat!X348), "-")</f>
        <v>0.62696105241775513</v>
      </c>
      <c r="Y350" s="28">
        <f>IF(ISNUMBER(wat!Y348), IF(wat!Y348=-999,"NA",IF(wat!Y348&gt;99, "&gt;99", IF(wat!Y348&lt;1, "&lt;1",wat!Y348 ))), "-")</f>
        <v>61.878158113154946</v>
      </c>
      <c r="Z350" s="28">
        <f>IF(ISNUMBER(wat!Z348), IF(wat!Z348=-999,"NA",IF(wat!Z348&gt;99, "&gt;99", IF(wat!Z348&lt;1, "&lt;1",wat!Z348 ))), "-")</f>
        <v>27.368383196780087</v>
      </c>
      <c r="AA350" s="52">
        <f>IF(ISNUMBER(wat!AA348), IF(wat!AA348=-999,"NA",IF(wat!AA348&gt;99, "&gt;99", IF(wat!AA348&lt;1, "&lt;1",wat!AA348 ))), "-")</f>
        <v>46.274718717184662</v>
      </c>
      <c r="AB350" s="53">
        <f>IF(ISNUMBER(wat!AB348), IF(wat!AB348=-999,"NA",IF(wat!AB348&gt;99, "&gt;99", IF(wat!AB348&lt;1, "&lt;1",wat!AB348 ))), "-")</f>
        <v>54.921720654303961</v>
      </c>
      <c r="AC350" s="53">
        <f>IF(ISNUMBER(wat!AC348), IF(wat!AC348=-999,"NA",IF(wat!AC348&gt;99, "&gt;99", IF(wat!AC348&lt;1, "&lt;1",wat!AC348 ))), "-")</f>
        <v>67.241133549078342</v>
      </c>
      <c r="AD350" s="53">
        <f>IF(ISNUMBER(wat!AD348), IF(wat!AD348=-999,"NA",IF(wat!AD348&gt;99, "&gt;99", IF(wat!AD348&lt;1, "&lt;1",wat!AD348 ))), "-")</f>
        <v>46.274718717184662</v>
      </c>
      <c r="AE350" s="29">
        <f>IF(ISNUMBER(wat!AE348), IF(wat!AE348=-999,"NA",wat!AE348), "-")</f>
        <v>0.89329290390014648</v>
      </c>
      <c r="AF350" s="28">
        <f>IF(ISNUMBER(wat!AF348), IF(wat!AF348=-999,"NA",IF(wat!AF348&gt;99, "&gt;99", IF(wat!AF348&lt;1, "&lt;1",wat!AF348 ))), "-")</f>
        <v>38.110696231507809</v>
      </c>
      <c r="AG350" s="28">
        <f>IF(ISNUMBER(wat!AG348), IF(wat!AG348=-999,"NA",IF(wat!AG348&gt;99, "&gt;99", IF(wat!AG348&lt;1, "&lt;1",wat!AG348 ))), "-")</f>
        <v>42.404738606095975</v>
      </c>
      <c r="AH350" s="52">
        <f>IF(ISNUMBER(wat!AH348), IF(wat!AH348=-999,"NA",IF(wat!AH348&gt;99, "&gt;99", IF(wat!AH348&lt;1, "&lt;1",wat!AH348 ))), "-")</f>
        <v>83.97180077212812</v>
      </c>
      <c r="AI350" s="53">
        <f>IF(ISNUMBER(wat!AI348), IF(wat!AI348=-999,"NA",IF(wat!AI348&gt;99, "&gt;99", IF(wat!AI348&lt;1, "&lt;1",wat!AI348 ))), "-")</f>
        <v>87.269596253879101</v>
      </c>
      <c r="AJ350" s="53">
        <f>IF(ISNUMBER(wat!AJ348), IF(wat!AJ348=-999,"NA",IF(wat!AJ348&gt;99, "&gt;99", IF(wat!AJ348&lt;1, "&lt;1",wat!AJ348 ))), "-")</f>
        <v>87.545672914246438</v>
      </c>
      <c r="AK350" s="53">
        <f>IF(ISNUMBER(wat!AK348), IF(wat!AK348=-999,"NA",IF(wat!AK348&gt;99, "&gt;99", IF(wat!AK348&lt;1, "&lt;1",wat!AK348 ))), "-")</f>
        <v>83.97180077212812</v>
      </c>
      <c r="AL350" s="29">
        <f>IF(ISNUMBER(wat!AL348), IF(wat!AL348=-999,"NA",wat!AL348), "-")</f>
        <v>5.742071196436882E-2</v>
      </c>
      <c r="AM350" s="28">
        <f>IF(ISNUMBER(wat!AM348), IF(wat!AM348=-999,"NA",IF(wat!AM348&gt;99, "&gt;99", IF(wat!AM348&lt;1, "&lt;1",wat!AM348 ))), "-")</f>
        <v>84.090902397286811</v>
      </c>
      <c r="AN350" s="28">
        <f>IF(ISNUMBER(wat!AN348), IF(wat!AN348=-999,"NA",IF(wat!AN348&gt;99, "&gt;99", IF(wat!AN348&lt;1, "&lt;1",wat!AN348 ))), "-")</f>
        <v>13.316479410499907</v>
      </c>
      <c r="AO350" s="25">
        <f>IF(ISBLANK(wat!AO348), "", wat!AO348)</f>
        <v>347</v>
      </c>
    </row>
    <row r="351" spans="1:41" hidden="1" x14ac:dyDescent="0.25">
      <c r="A351" s="25" t="str">
        <f>IF(ISBLANK(wat!A349), "", wat!A349)</f>
        <v>World</v>
      </c>
      <c r="B351" s="56">
        <f>IF(ISBLANK(wat!B349), "", wat!B349)</f>
        <v>2011</v>
      </c>
      <c r="C351" s="54">
        <f>IF(ISNUMBER(wat!C349), wat!C349, "-")</f>
        <v>7041194.2581160069</v>
      </c>
      <c r="D351" s="28">
        <f>IF(ISNUMBER(wat!D349), wat!D349, "-")</f>
        <v>52.114383697509766</v>
      </c>
      <c r="E351" s="51">
        <f>IF(ISNUMBER(wat!E349), IF(wat!E349=-999,"NA",IF(wat!E349&gt;99, "&gt;99", IF(wat!E349&lt;1, "&lt;1",wat!E349 ))), "-")</f>
        <v>86.565257685033544</v>
      </c>
      <c r="F351" s="28">
        <f>IF(ISNUMBER(wat!F349), IF(wat!F349=-999,"NA",IF(wat!F349&gt;99, "&gt;99", IF(wat!F349&lt;1, "&lt;1",wat!F349 ))), "-")</f>
        <v>3.1376022346434578</v>
      </c>
      <c r="G351" s="28">
        <f>IF(ISNUMBER(wat!G349), IF(wat!G349=-999,"NA",IF(wat!G349&gt;99, "&gt;99", IF(wat!G349&lt;1, "&lt;1",wat!G349 ))), "-")</f>
        <v>7.5927614977628588</v>
      </c>
      <c r="H351" s="28">
        <f>IF(ISNUMBER(wat!H349), IF(wat!H349=-999,"NA",IF(wat!H349&gt;99, "&gt;99", IF(wat!H349&lt;1, "&lt;1",wat!H349 ))), "-")</f>
        <v>2.704378582560139</v>
      </c>
      <c r="I351" s="29">
        <f>IF(ISNUMBER(wat!I349), IF(wat!I349=-999,"NA",wat!I349), "-")</f>
        <v>0.4206061065196991</v>
      </c>
      <c r="J351" s="51">
        <f>IF(ISNUMBER(wat!J349), IF(wat!J349=-999,"NA",IF(wat!J349&gt;99, "&gt;99", wat!J349)), "-")</f>
        <v>76.461908430402687</v>
      </c>
      <c r="K351" s="28">
        <f>IF(ISNUMBER(wat!K349), IF(wat!K349=-999,"NA",IF(wat!K349&gt;99, "&gt;99", IF(wat!K349&lt;1, "&lt;1",wat!K349 ))), "-")</f>
        <v>4.7954364112043963</v>
      </c>
      <c r="L351" s="28">
        <f>IF(ISNUMBER(wat!L349), IF(wat!L349=-999,"NA",IF(wat!L349&gt;99, "&gt;99", IF(wat!L349&lt;1, "&lt;1",wat!L349 ))), "-")</f>
        <v>13.553655750914007</v>
      </c>
      <c r="M351" s="28">
        <f>IF(ISNUMBER(wat!M349), IF(wat!M349=-999,"NA",IF(wat!M349&gt;99, "&gt;99", IF(wat!M349&lt;1, "&lt;1",wat!M349 ))), "-")</f>
        <v>5.1889994074789145</v>
      </c>
      <c r="N351" s="29">
        <f>IF(ISNUMBER(wat!N349), IF(wat!N349=-999,"NA",wat!N349), "-")</f>
        <v>0.61390239000320435</v>
      </c>
      <c r="O351" s="51">
        <f>IF(ISNUMBER(wat!O349), IF(wat!O349=-999,"NA",IF(wat!O349&gt;99, "&gt;99", IF(wat!O349&lt;1, "&lt;1",wat!O349 ))), "-")</f>
        <v>95.849755563823976</v>
      </c>
      <c r="P351" s="28">
        <f>IF(ISNUMBER(wat!P349), IF(wat!P349=-999,"NA",IF(wat!P349&gt;99, "&gt;99", IF(wat!P349&lt;1, "&lt;1",wat!P349 ))), "-")</f>
        <v>1.6143525357740482</v>
      </c>
      <c r="Q351" s="28">
        <f>IF(ISNUMBER(wat!Q349), IF(wat!Q349=-999,"NA",IF(wat!Q349&gt;99, "&gt;99", IF(wat!Q349&lt;1, "&lt;1",wat!Q349 ))), "-")</f>
        <v>2.1144558544526779</v>
      </c>
      <c r="R351" s="28" t="str">
        <f>IF(ISNUMBER(wat!R349), IF(wat!R349=-999,"NA",IF(wat!R349&gt;99, "&gt;99", IF(wat!R349&lt;1, "&lt;1",wat!R349 ))), "-")</f>
        <v>&lt;1</v>
      </c>
      <c r="S351" s="29">
        <f>IF(ISNUMBER(wat!S349), IF(wat!S349=-999,"NA",wat!S349), "-")</f>
        <v>5.3010661154985428E-2</v>
      </c>
      <c r="T351" s="52">
        <f>IF(ISNUMBER(wat!T349), IF(wat!T349=-999,"NA",IF(wat!T349&gt;99, "&gt;99", IF(wat!T349&lt;1, "&lt;1",wat!T349 ))), "-")</f>
        <v>66.602581004287487</v>
      </c>
      <c r="U351" s="53">
        <f>IF(ISNUMBER(wat!U349), IF(wat!U349=-999,"NA",IF(wat!U349&gt;99, "&gt;99", IF(wat!U349&lt;1, "&lt;1",wat!U349 ))), "-")</f>
        <v>72.117823786831465</v>
      </c>
      <c r="V351" s="53">
        <f>IF(ISNUMBER(wat!V349), IF(wat!V349=-999,"NA",IF(wat!V349&gt;99, "&gt;99", IF(wat!V349&lt;1, "&lt;1",wat!V349 ))), "-")</f>
        <v>77.781835323634539</v>
      </c>
      <c r="W351" s="53">
        <f>IF(ISNUMBER(wat!W349), IF(wat!W349=-999,"NA",IF(wat!W349&gt;99, "&gt;99", IF(wat!W349&lt;1, "&lt;1",wat!W349 ))), "-")</f>
        <v>66.602581004287487</v>
      </c>
      <c r="X351" s="29">
        <f>IF(ISNUMBER(wat!X349), IF(wat!X349=-999,"NA",wat!X349), "-")</f>
        <v>0.62696105241775513</v>
      </c>
      <c r="Y351" s="28">
        <f>IF(ISNUMBER(wat!Y349), IF(wat!Y349=-999,"NA",IF(wat!Y349&gt;99, "&gt;99", IF(wat!Y349&lt;1, "&lt;1",wat!Y349 ))), "-")</f>
        <v>62.213990493119283</v>
      </c>
      <c r="Z351" s="28">
        <f>IF(ISNUMBER(wat!Z349), IF(wat!Z349=-999,"NA",IF(wat!Z349&gt;99, "&gt;99", IF(wat!Z349&lt;1, "&lt;1",wat!Z349 ))), "-")</f>
        <v>27.488869426557738</v>
      </c>
      <c r="AA351" s="52">
        <f>IF(ISNUMBER(wat!AA349), IF(wat!AA349=-999,"NA",IF(wat!AA349&gt;99, "&gt;99", IF(wat!AA349&lt;1, "&lt;1",wat!AA349 ))), "-")</f>
        <v>47.518810401668766</v>
      </c>
      <c r="AB351" s="53">
        <f>IF(ISNUMBER(wat!AB349), IF(wat!AB349=-999,"NA",IF(wat!AB349&gt;99, "&gt;99", IF(wat!AB349&lt;1, "&lt;1",wat!AB349 ))), "-")</f>
        <v>55.56637709958828</v>
      </c>
      <c r="AC351" s="53">
        <f>IF(ISNUMBER(wat!AC349), IF(wat!AC349=-999,"NA",IF(wat!AC349&gt;99, "&gt;99", IF(wat!AC349&lt;1, "&lt;1",wat!AC349 ))), "-")</f>
        <v>67.381058868066049</v>
      </c>
      <c r="AD351" s="53">
        <f>IF(ISNUMBER(wat!AD349), IF(wat!AD349=-999,"NA",IF(wat!AD349&gt;99, "&gt;99", IF(wat!AD349&lt;1, "&lt;1",wat!AD349 ))), "-")</f>
        <v>47.518810401668766</v>
      </c>
      <c r="AE351" s="29">
        <f>IF(ISNUMBER(wat!AE349), IF(wat!AE349=-999,"NA",wat!AE349), "-")</f>
        <v>0.89329290390014648</v>
      </c>
      <c r="AF351" s="28">
        <f>IF(ISNUMBER(wat!AF349), IF(wat!AF349=-999,"NA",IF(wat!AF349&gt;99, "&gt;99", IF(wat!AF349&lt;1, "&lt;1",wat!AF349 ))), "-")</f>
        <v>38.525628478862721</v>
      </c>
      <c r="AG351" s="28">
        <f>IF(ISNUMBER(wat!AG349), IF(wat!AG349=-999,"NA",IF(wat!AG349&gt;99, "&gt;99", IF(wat!AG349&lt;1, "&lt;1",wat!AG349 ))), "-")</f>
        <v>42.731716362744407</v>
      </c>
      <c r="AH351" s="52">
        <f>IF(ISNUMBER(wat!AH349), IF(wat!AH349=-999,"NA",IF(wat!AH349&gt;99, "&gt;99", IF(wat!AH349&lt;1, "&lt;1",wat!AH349 ))), "-")</f>
        <v>84.138423678850387</v>
      </c>
      <c r="AI351" s="53">
        <f>IF(ISNUMBER(wat!AI349), IF(wat!AI349=-999,"NA",IF(wat!AI349&gt;99, "&gt;99", IF(wat!AI349&lt;1, "&lt;1",wat!AI349 ))), "-")</f>
        <v>87.326928105556007</v>
      </c>
      <c r="AJ351" s="53">
        <f>IF(ISNUMBER(wat!AJ349), IF(wat!AJ349=-999,"NA",IF(wat!AJ349&gt;99, "&gt;99", IF(wat!AJ349&lt;1, "&lt;1",wat!AJ349 ))), "-")</f>
        <v>87.339510171210534</v>
      </c>
      <c r="AK351" s="53">
        <f>IF(ISNUMBER(wat!AK349), IF(wat!AK349=-999,"NA",IF(wat!AK349&gt;99, "&gt;99", IF(wat!AK349&lt;1, "&lt;1",wat!AK349 ))), "-")</f>
        <v>84.138423678850387</v>
      </c>
      <c r="AL351" s="29">
        <f>IF(ISNUMBER(wat!AL349), IF(wat!AL349=-999,"NA",wat!AL349), "-")</f>
        <v>5.742071196436882E-2</v>
      </c>
      <c r="AM351" s="28">
        <f>IF(ISNUMBER(wat!AM349), IF(wat!AM349=-999,"NA",IF(wat!AM349&gt;99, "&gt;99", IF(wat!AM349&lt;1, "&lt;1",wat!AM349 ))), "-")</f>
        <v>83.980674847185867</v>
      </c>
      <c r="AN351" s="28">
        <f>IF(ISNUMBER(wat!AN349), IF(wat!AN349=-999,"NA",IF(wat!AN349&gt;99, "&gt;99", IF(wat!AN349&lt;1, "&lt;1",wat!AN349 ))), "-")</f>
        <v>13.483433252412183</v>
      </c>
      <c r="AO351" s="25">
        <f>IF(ISBLANK(wat!AO349), "", wat!AO349)</f>
        <v>348</v>
      </c>
    </row>
    <row r="352" spans="1:41" hidden="1" x14ac:dyDescent="0.25">
      <c r="A352" s="25" t="str">
        <f>IF(ISBLANK(wat!A350), "", wat!A350)</f>
        <v>World</v>
      </c>
      <c r="B352" s="56">
        <f>IF(ISBLANK(wat!B350), "", wat!B350)</f>
        <v>2012</v>
      </c>
      <c r="C352" s="54">
        <f>IF(ISNUMBER(wat!C350), wat!C350, "-")</f>
        <v>7125827.9235984087</v>
      </c>
      <c r="D352" s="28">
        <f>IF(ISNUMBER(wat!D350), wat!D350, "-")</f>
        <v>52.569408416748047</v>
      </c>
      <c r="E352" s="51">
        <f>IF(ISNUMBER(wat!E350), IF(wat!E350=-999,"NA",IF(wat!E350&gt;99, "&gt;99", IF(wat!E350&lt;1, "&lt;1",wat!E350 ))), "-")</f>
        <v>86.985281892394909</v>
      </c>
      <c r="F352" s="28">
        <f>IF(ISNUMBER(wat!F350), IF(wat!F350=-999,"NA",IF(wat!F350&gt;99, "&gt;99", IF(wat!F350&lt;1, "&lt;1",wat!F350 ))), "-")</f>
        <v>3.1996840624692382</v>
      </c>
      <c r="G352" s="28">
        <f>IF(ISNUMBER(wat!G350), IF(wat!G350=-999,"NA",IF(wat!G350&gt;99, "&gt;99", IF(wat!G350&lt;1, "&lt;1",wat!G350 ))), "-")</f>
        <v>7.2456033331354055</v>
      </c>
      <c r="H352" s="28">
        <f>IF(ISNUMBER(wat!H350), IF(wat!H350=-999,"NA",IF(wat!H350&gt;99, "&gt;99", IF(wat!H350&lt;1, "&lt;1",wat!H350 ))), "-")</f>
        <v>2.56943071200046</v>
      </c>
      <c r="I352" s="29">
        <f>IF(ISNUMBER(wat!I350), IF(wat!I350=-999,"NA",wat!I350), "-")</f>
        <v>0.4206061065196991</v>
      </c>
      <c r="J352" s="51">
        <f>IF(ISNUMBER(wat!J350), IF(wat!J350=-999,"NA",IF(wat!J350&gt;99, "&gt;99", wat!J350)), "-")</f>
        <v>77.098410269664171</v>
      </c>
      <c r="K352" s="28">
        <f>IF(ISNUMBER(wat!K350), IF(wat!K350=-999,"NA",IF(wat!K350&gt;99, "&gt;99", IF(wat!K350&lt;1, "&lt;1",wat!K350 ))), "-")</f>
        <v>4.9442532889821162</v>
      </c>
      <c r="L352" s="28">
        <f>IF(ISNUMBER(wat!L350), IF(wat!L350=-999,"NA",IF(wat!L350&gt;99, "&gt;99", IF(wat!L350&lt;1, "&lt;1",wat!L350 ))), "-")</f>
        <v>12.987394116402243</v>
      </c>
      <c r="M352" s="28">
        <f>IF(ISNUMBER(wat!M350), IF(wat!M350=-999,"NA",IF(wat!M350&gt;99, "&gt;99", IF(wat!M350&lt;1, "&lt;1",wat!M350 ))), "-")</f>
        <v>4.969942324951468</v>
      </c>
      <c r="N352" s="29">
        <f>IF(ISNUMBER(wat!N350), IF(wat!N350=-999,"NA",wat!N350), "-")</f>
        <v>0.61390239000320435</v>
      </c>
      <c r="O352" s="51">
        <f>IF(ISNUMBER(wat!O350), IF(wat!O350=-999,"NA",IF(wat!O350&gt;99, "&gt;99", IF(wat!O350&lt;1, "&lt;1",wat!O350 ))), "-")</f>
        <v>95.906638739310154</v>
      </c>
      <c r="P352" s="28">
        <f>IF(ISNUMBER(wat!P350), IF(wat!P350=-999,"NA",IF(wat!P350&gt;99, "&gt;99", IF(wat!P350&lt;1, "&lt;1",wat!P350 ))), "-")</f>
        <v>1.6257129710346152</v>
      </c>
      <c r="Q352" s="28">
        <f>IF(ISNUMBER(wat!Q350), IF(wat!Q350=-999,"NA",IF(wat!Q350&gt;99, "&gt;99", IF(wat!Q350&lt;1, "&lt;1",wat!Q350 ))), "-")</f>
        <v>2.0640104243998811</v>
      </c>
      <c r="R352" s="28" t="str">
        <f>IF(ISNUMBER(wat!R350), IF(wat!R350=-999,"NA",IF(wat!R350&gt;99, "&gt;99", IF(wat!R350&lt;1, "&lt;1",wat!R350 ))), "-")</f>
        <v>&lt;1</v>
      </c>
      <c r="S352" s="29">
        <f>IF(ISNUMBER(wat!S350), IF(wat!S350=-999,"NA",wat!S350), "-")</f>
        <v>5.3010661154985428E-2</v>
      </c>
      <c r="T352" s="52">
        <f>IF(ISNUMBER(wat!T350), IF(wat!T350=-999,"NA",IF(wat!T350&gt;99, "&gt;99", IF(wat!T350&lt;1, "&lt;1",wat!T350 ))), "-")</f>
        <v>67.482738211720672</v>
      </c>
      <c r="U352" s="53">
        <f>IF(ISNUMBER(wat!U350), IF(wat!U350=-999,"NA",IF(wat!U350&gt;99, "&gt;99", IF(wat!U350&lt;1, "&lt;1",wat!U350 ))), "-")</f>
        <v>72.684512371126516</v>
      </c>
      <c r="V352" s="53">
        <f>IF(ISNUMBER(wat!V350), IF(wat!V350=-999,"NA",IF(wat!V350&gt;99, "&gt;99", IF(wat!V350&lt;1, "&lt;1",wat!V350 ))), "-")</f>
        <v>77.849716959486386</v>
      </c>
      <c r="W352" s="53">
        <f>IF(ISNUMBER(wat!W350), IF(wat!W350=-999,"NA",IF(wat!W350&gt;99, "&gt;99", IF(wat!W350&lt;1, "&lt;1",wat!W350 ))), "-")</f>
        <v>67.482738211720672</v>
      </c>
      <c r="X352" s="29">
        <f>IF(ISNUMBER(wat!X350), IF(wat!X350=-999,"NA",wat!X350), "-")</f>
        <v>0.62696105241775513</v>
      </c>
      <c r="Y352" s="28">
        <f>IF(ISNUMBER(wat!Y350), IF(wat!Y350=-999,"NA",IF(wat!Y350&gt;99, "&gt;99", IF(wat!Y350&lt;1, "&lt;1",wat!Y350 ))), "-")</f>
        <v>62.606824122568696</v>
      </c>
      <c r="Z352" s="28">
        <f>IF(ISNUMBER(wat!Z350), IF(wat!Z350=-999,"NA",IF(wat!Z350&gt;99, "&gt;99", IF(wat!Z350&lt;1, "&lt;1",wat!Z350 ))), "-")</f>
        <v>27.578141832295451</v>
      </c>
      <c r="AA352" s="52">
        <f>IF(ISNUMBER(wat!AA350), IF(wat!AA350=-999,"NA",IF(wat!AA350&gt;99, "&gt;99", IF(wat!AA350&lt;1, "&lt;1",wat!AA350 ))), "-")</f>
        <v>48.807519432142293</v>
      </c>
      <c r="AB352" s="53">
        <f>IF(ISNUMBER(wat!AB350), IF(wat!AB350=-999,"NA",IF(wat!AB350&gt;99, "&gt;99", IF(wat!AB350&lt;1, "&lt;1",wat!AB350 ))), "-")</f>
        <v>56.347335041856972</v>
      </c>
      <c r="AC352" s="53">
        <f>IF(ISNUMBER(wat!AC350), IF(wat!AC350=-999,"NA",IF(wat!AC350&gt;99, "&gt;99", IF(wat!AC350&lt;1, "&lt;1",wat!AC350 ))), "-")</f>
        <v>67.547551226158504</v>
      </c>
      <c r="AD352" s="53">
        <f>IF(ISNUMBER(wat!AD350), IF(wat!AD350=-999,"NA",IF(wat!AD350&gt;99, "&gt;99", IF(wat!AD350&lt;1, "&lt;1",wat!AD350 ))), "-")</f>
        <v>48.807519432142293</v>
      </c>
      <c r="AE352" s="29">
        <f>IF(ISNUMBER(wat!AE350), IF(wat!AE350=-999,"NA",wat!AE350), "-")</f>
        <v>0.89329290390014648</v>
      </c>
      <c r="AF352" s="28">
        <f>IF(ISNUMBER(wat!AF350), IF(wat!AF350=-999,"NA",IF(wat!AF350&gt;99, "&gt;99", IF(wat!AF350&lt;1, "&lt;1",wat!AF350 ))), "-")</f>
        <v>39.006026954954244</v>
      </c>
      <c r="AG352" s="28">
        <f>IF(ISNUMBER(wat!AG350), IF(wat!AG350=-999,"NA",IF(wat!AG350&gt;99, "&gt;99", IF(wat!AG350&lt;1, "&lt;1",wat!AG350 ))), "-")</f>
        <v>43.036636603692067</v>
      </c>
      <c r="AH352" s="52">
        <f>IF(ISNUMBER(wat!AH350), IF(wat!AH350=-999,"NA",IF(wat!AH350&gt;99, "&gt;99", IF(wat!AH350&lt;1, "&lt;1",wat!AH350 ))), "-")</f>
        <v>84.333004347751015</v>
      </c>
      <c r="AI352" s="53">
        <f>IF(ISNUMBER(wat!AI350), IF(wat!AI350=-999,"NA",IF(wat!AI350&gt;99, "&gt;99", IF(wat!AI350&lt;1, "&lt;1",wat!AI350 ))), "-")</f>
        <v>87.425381052923427</v>
      </c>
      <c r="AJ352" s="53">
        <f>IF(ISNUMBER(wat!AJ350), IF(wat!AJ350=-999,"NA",IF(wat!AJ350&gt;99, "&gt;99", IF(wat!AJ350&lt;1, "&lt;1",wat!AJ350 ))), "-")</f>
        <v>87.145653230060788</v>
      </c>
      <c r="AK352" s="53">
        <f>IF(ISNUMBER(wat!AK350), IF(wat!AK350=-999,"NA",IF(wat!AK350&gt;99, "&gt;99", IF(wat!AK350&lt;1, "&lt;1",wat!AK350 ))), "-")</f>
        <v>84.333004347751015</v>
      </c>
      <c r="AL352" s="29">
        <f>IF(ISNUMBER(wat!AL350), IF(wat!AL350=-999,"NA",wat!AL350), "-")</f>
        <v>5.742071196436882E-2</v>
      </c>
      <c r="AM352" s="28">
        <f>IF(ISNUMBER(wat!AM350), IF(wat!AM350=-999,"NA",IF(wat!AM350&gt;99, "&gt;99", IF(wat!AM350&lt;1, "&lt;1",wat!AM350 ))), "-")</f>
        <v>83.901057194378367</v>
      </c>
      <c r="AN352" s="28">
        <f>IF(ISNUMBER(wat!AN350), IF(wat!AN350=-999,"NA",IF(wat!AN350&gt;99, "&gt;99", IF(wat!AN350&lt;1, "&lt;1",wat!AN350 ))), "-")</f>
        <v>13.631294515966411</v>
      </c>
      <c r="AO352" s="25">
        <f>IF(ISBLANK(wat!AO350), "", wat!AO350)</f>
        <v>349</v>
      </c>
    </row>
    <row r="353" spans="1:41" hidden="1" x14ac:dyDescent="0.25">
      <c r="A353" s="25" t="str">
        <f>IF(ISBLANK(wat!A351), "", wat!A351)</f>
        <v>World</v>
      </c>
      <c r="B353" s="56">
        <f>IF(ISBLANK(wat!B351), "", wat!B351)</f>
        <v>2013</v>
      </c>
      <c r="C353" s="54">
        <f>IF(ISNUMBER(wat!C351), wat!C351, "-")</f>
        <v>7210582.0976662636</v>
      </c>
      <c r="D353" s="28">
        <f>IF(ISNUMBER(wat!D351), wat!D351, "-")</f>
        <v>53.023601531982422</v>
      </c>
      <c r="E353" s="51">
        <f>IF(ISNUMBER(wat!E351), IF(wat!E351=-999,"NA",IF(wat!E351&gt;99, "&gt;99", IF(wat!E351&lt;1, "&lt;1",wat!E351 ))), "-")</f>
        <v>87.400714670263525</v>
      </c>
      <c r="F353" s="28">
        <f>IF(ISNUMBER(wat!F351), IF(wat!F351=-999,"NA",IF(wat!F351&gt;99, "&gt;99", IF(wat!F351&lt;1, "&lt;1",wat!F351 ))), "-")</f>
        <v>3.259277246720651</v>
      </c>
      <c r="G353" s="28">
        <f>IF(ISNUMBER(wat!G351), IF(wat!G351=-999,"NA",IF(wat!G351&gt;99, "&gt;99", IF(wat!G351&lt;1, "&lt;1",wat!G351 ))), "-")</f>
        <v>6.9074364482547512</v>
      </c>
      <c r="H353" s="28">
        <f>IF(ISNUMBER(wat!H351), IF(wat!H351=-999,"NA",IF(wat!H351&gt;99, "&gt;99", IF(wat!H351&lt;1, "&lt;1",wat!H351 ))), "-")</f>
        <v>2.4325716347610542</v>
      </c>
      <c r="I353" s="29">
        <f>IF(ISNUMBER(wat!I351), IF(wat!I351=-999,"NA",wat!I351), "-")</f>
        <v>0.4206061065196991</v>
      </c>
      <c r="J353" s="51">
        <f>IF(ISNUMBER(wat!J351), IF(wat!J351=-999,"NA",IF(wat!J351&gt;99, "&gt;99", wat!J351)), "-")</f>
        <v>77.733997684517036</v>
      </c>
      <c r="K353" s="28">
        <f>IF(ISNUMBER(wat!K351), IF(wat!K351=-999,"NA",IF(wat!K351&gt;99, "&gt;99", IF(wat!K351&lt;1, "&lt;1",wat!K351 ))), "-")</f>
        <v>5.0916464895631748</v>
      </c>
      <c r="L353" s="28">
        <f>IF(ISNUMBER(wat!L351), IF(wat!L351=-999,"NA",IF(wat!L351&gt;99, "&gt;99", IF(wat!L351&lt;1, "&lt;1",wat!L351 ))), "-")</f>
        <v>12.432215873461308</v>
      </c>
      <c r="M353" s="28">
        <f>IF(ISNUMBER(wat!M351), IF(wat!M351=-999,"NA",IF(wat!M351&gt;99, "&gt;99", IF(wat!M351&lt;1, "&lt;1",wat!M351 ))), "-")</f>
        <v>4.7421399524584933</v>
      </c>
      <c r="N353" s="29">
        <f>IF(ISNUMBER(wat!N351), IF(wat!N351=-999,"NA",wat!N351), "-")</f>
        <v>0.61390239000320435</v>
      </c>
      <c r="O353" s="51">
        <f>IF(ISNUMBER(wat!O351), IF(wat!O351=-999,"NA",IF(wat!O351&gt;99, "&gt;99", IF(wat!O351&lt;1, "&lt;1",wat!O351 ))), "-")</f>
        <v>95.965903833580882</v>
      </c>
      <c r="P353" s="28">
        <f>IF(ISNUMBER(wat!P351), IF(wat!P351=-999,"NA",IF(wat!P351&gt;99, "&gt;99", IF(wat!P351&lt;1, "&lt;1",wat!P351 ))), "-")</f>
        <v>1.6359462883096678</v>
      </c>
      <c r="Q353" s="28">
        <f>IF(ISNUMBER(wat!Q351), IF(wat!Q351=-999,"NA",IF(wat!Q351&gt;99, "&gt;99", IF(wat!Q351&lt;1, "&lt;1",wat!Q351 ))), "-")</f>
        <v>2.0116891682820266</v>
      </c>
      <c r="R353" s="28" t="str">
        <f>IF(ISNUMBER(wat!R351), IF(wat!R351=-999,"NA",IF(wat!R351&gt;99, "&gt;99", IF(wat!R351&lt;1, "&lt;1",wat!R351 ))), "-")</f>
        <v>&lt;1</v>
      </c>
      <c r="S353" s="29">
        <f>IF(ISNUMBER(wat!S351), IF(wat!S351=-999,"NA",wat!S351), "-")</f>
        <v>5.3010661154985428E-2</v>
      </c>
      <c r="T353" s="52">
        <f>IF(ISNUMBER(wat!T351), IF(wat!T351=-999,"NA",IF(wat!T351&gt;99, "&gt;99", IF(wat!T351&lt;1, "&lt;1",wat!T351 ))), "-")</f>
        <v>68.391499306573095</v>
      </c>
      <c r="U353" s="53">
        <f>IF(ISNUMBER(wat!U351), IF(wat!U351=-999,"NA",IF(wat!U351&gt;99, "&gt;99", IF(wat!U351&lt;1, "&lt;1",wat!U351 ))), "-")</f>
        <v>73.240118573101441</v>
      </c>
      <c r="V353" s="53">
        <f>IF(ISNUMBER(wat!V351), IF(wat!V351=-999,"NA",IF(wat!V351&gt;99, "&gt;99", IF(wat!V351&lt;1, "&lt;1",wat!V351 ))), "-")</f>
        <v>77.909650910950376</v>
      </c>
      <c r="W353" s="53">
        <f>IF(ISNUMBER(wat!W351), IF(wat!W351=-999,"NA",IF(wat!W351&gt;99, "&gt;99", IF(wat!W351&lt;1, "&lt;1",wat!W351 ))), "-")</f>
        <v>68.391499306573095</v>
      </c>
      <c r="X353" s="29">
        <f>IF(ISNUMBER(wat!X351), IF(wat!X351=-999,"NA",wat!X351), "-")</f>
        <v>0.62696105241775513</v>
      </c>
      <c r="Y353" s="28">
        <f>IF(ISNUMBER(wat!Y351), IF(wat!Y351=-999,"NA",IF(wat!Y351&gt;99, "&gt;99", IF(wat!Y351&lt;1, "&lt;1",wat!Y351 ))), "-")</f>
        <v>62.98358508218179</v>
      </c>
      <c r="Z353" s="28">
        <f>IF(ISNUMBER(wat!Z351), IF(wat!Z351=-999,"NA",IF(wat!Z351&gt;99, "&gt;99", IF(wat!Z351&lt;1, "&lt;1",wat!Z351 ))), "-")</f>
        <v>27.676406834802332</v>
      </c>
      <c r="AA353" s="52">
        <f>IF(ISNUMBER(wat!AA351), IF(wat!AA351=-999,"NA",IF(wat!AA351&gt;99, "&gt;99", IF(wat!AA351&lt;1, "&lt;1",wat!AA351 ))), "-")</f>
        <v>50.1405059330962</v>
      </c>
      <c r="AB353" s="53">
        <f>IF(ISNUMBER(wat!AB351), IF(wat!AB351=-999,"NA",IF(wat!AB351&gt;99, "&gt;99", IF(wat!AB351&lt;1, "&lt;1",wat!AB351 ))), "-")</f>
        <v>57.127260509832603</v>
      </c>
      <c r="AC353" s="53">
        <f>IF(ISNUMBER(wat!AC351), IF(wat!AC351=-999,"NA",IF(wat!AC351&gt;99, "&gt;99", IF(wat!AC351&lt;1, "&lt;1",wat!AC351 ))), "-")</f>
        <v>67.696852125057532</v>
      </c>
      <c r="AD353" s="53">
        <f>IF(ISNUMBER(wat!AD351), IF(wat!AD351=-999,"NA",IF(wat!AD351&gt;99, "&gt;99", IF(wat!AD351&lt;1, "&lt;1",wat!AD351 ))), "-")</f>
        <v>50.1405059330962</v>
      </c>
      <c r="AE353" s="29">
        <f>IF(ISNUMBER(wat!AE351), IF(wat!AE351=-999,"NA",wat!AE351), "-")</f>
        <v>0.89329290390014648</v>
      </c>
      <c r="AF353" s="28">
        <f>IF(ISNUMBER(wat!AF351), IF(wat!AF351=-999,"NA",IF(wat!AF351&gt;99, "&gt;99", IF(wat!AF351&lt;1, "&lt;1",wat!AF351 ))), "-")</f>
        <v>39.4667987101028</v>
      </c>
      <c r="AG353" s="28">
        <f>IF(ISNUMBER(wat!AG351), IF(wat!AG351=-999,"NA",IF(wat!AG351&gt;99, "&gt;99", IF(wat!AG351&lt;1, "&lt;1",wat!AG351 ))), "-")</f>
        <v>43.358845463977303</v>
      </c>
      <c r="AH353" s="52">
        <f>IF(ISNUMBER(wat!AH351), IF(wat!AH351=-999,"NA",IF(wat!AH351&gt;99, "&gt;99", IF(wat!AH351&lt;1, "&lt;1",wat!AH351 ))), "-")</f>
        <v>84.56161806103313</v>
      </c>
      <c r="AI353" s="53">
        <f>IF(ISNUMBER(wat!AI351), IF(wat!AI351=-999,"NA",IF(wat!AI351&gt;99, "&gt;99", IF(wat!AI351&lt;1, "&lt;1",wat!AI351 ))), "-")</f>
        <v>87.516034953118222</v>
      </c>
      <c r="AJ353" s="53">
        <f>IF(ISNUMBER(wat!AJ351), IF(wat!AJ351=-999,"NA",IF(wat!AJ351&gt;99, "&gt;99", IF(wat!AJ351&lt;1, "&lt;1",wat!AJ351 ))), "-")</f>
        <v>86.958521777447174</v>
      </c>
      <c r="AK353" s="53">
        <f>IF(ISNUMBER(wat!AK351), IF(wat!AK351=-999,"NA",IF(wat!AK351&gt;99, "&gt;99", IF(wat!AK351&lt;1, "&lt;1",wat!AK351 ))), "-")</f>
        <v>84.56161806103313</v>
      </c>
      <c r="AL353" s="29">
        <f>IF(ISNUMBER(wat!AL351), IF(wat!AL351=-999,"NA",wat!AL351), "-")</f>
        <v>5.742071196436882E-2</v>
      </c>
      <c r="AM353" s="28">
        <f>IF(ISNUMBER(wat!AM351), IF(wat!AM351=-999,"NA",IF(wat!AM351&gt;99, "&gt;99", IF(wat!AM351&lt;1, "&lt;1",wat!AM351 ))), "-")</f>
        <v>83.818818242608089</v>
      </c>
      <c r="AN353" s="28">
        <f>IF(ISNUMBER(wat!AN351), IF(wat!AN351=-999,"NA",IF(wat!AN351&gt;99, "&gt;99", IF(wat!AN351&lt;1, "&lt;1",wat!AN351 ))), "-")</f>
        <v>13.783031879282435</v>
      </c>
      <c r="AO353" s="25">
        <f>IF(ISBLANK(wat!AO351), "", wat!AO351)</f>
        <v>350</v>
      </c>
    </row>
    <row r="354" spans="1:41" hidden="1" x14ac:dyDescent="0.25">
      <c r="A354" s="25" t="str">
        <f>IF(ISBLANK(wat!A352), "", wat!A352)</f>
        <v>World</v>
      </c>
      <c r="B354" s="56">
        <f>IF(ISBLANK(wat!B352), "", wat!B352)</f>
        <v>2014</v>
      </c>
      <c r="C354" s="54">
        <f>IF(ISNUMBER(wat!C352), wat!C352, "-")</f>
        <v>7295290.8588286042</v>
      </c>
      <c r="D354" s="28">
        <f>IF(ISNUMBER(wat!D352), wat!D352, "-")</f>
        <v>53.477947235107422</v>
      </c>
      <c r="E354" s="51">
        <f>IF(ISNUMBER(wat!E352), IF(wat!E352=-999,"NA",IF(wat!E352&gt;99, "&gt;99", IF(wat!E352&lt;1, "&lt;1",wat!E352 ))), "-")</f>
        <v>87.815021678719305</v>
      </c>
      <c r="F354" s="28">
        <f>IF(ISNUMBER(wat!F352), IF(wat!F352=-999,"NA",IF(wat!F352&gt;99, "&gt;99", IF(wat!F352&lt;1, "&lt;1",wat!F352 ))), "-")</f>
        <v>3.3141980765465004</v>
      </c>
      <c r="G354" s="28">
        <f>IF(ISNUMBER(wat!G352), IF(wat!G352=-999,"NA",IF(wat!G352&gt;99, "&gt;99", IF(wat!G352&lt;1, "&lt;1",wat!G352 ))), "-")</f>
        <v>6.571914070107475</v>
      </c>
      <c r="H354" s="28">
        <f>IF(ISNUMBER(wat!H352), IF(wat!H352=-999,"NA",IF(wat!H352&gt;99, "&gt;99", IF(wat!H352&lt;1, "&lt;1",wat!H352 ))), "-")</f>
        <v>2.2988661746267165</v>
      </c>
      <c r="I354" s="29">
        <f>IF(ISNUMBER(wat!I352), IF(wat!I352=-999,"NA",wat!I352), "-")</f>
        <v>0.4206061065196991</v>
      </c>
      <c r="J354" s="51">
        <f>IF(ISNUMBER(wat!J352), IF(wat!J352=-999,"NA",IF(wat!J352&gt;99, "&gt;99", wat!J352)), "-")</f>
        <v>78.37260789514454</v>
      </c>
      <c r="K354" s="28">
        <f>IF(ISNUMBER(wat!K352), IF(wat!K352=-999,"NA",IF(wat!K352&gt;99, "&gt;99", IF(wat!K352&lt;1, "&lt;1",wat!K352 ))), "-")</f>
        <v>5.2361583696993028</v>
      </c>
      <c r="L354" s="28">
        <f>IF(ISNUMBER(wat!L352), IF(wat!L352=-999,"NA",IF(wat!L352&gt;99, "&gt;99", IF(wat!L352&lt;1, "&lt;1",wat!L352 ))), "-")</f>
        <v>11.875198455634765</v>
      </c>
      <c r="M354" s="28">
        <f>IF(ISNUMBER(wat!M352), IF(wat!M352=-999,"NA",IF(wat!M352&gt;99, "&gt;99", IF(wat!M352&lt;1, "&lt;1",wat!M352 ))), "-")</f>
        <v>4.5160352795214065</v>
      </c>
      <c r="N354" s="29">
        <f>IF(ISNUMBER(wat!N352), IF(wat!N352=-999,"NA",wat!N352), "-")</f>
        <v>0.61390239000320435</v>
      </c>
      <c r="O354" s="51">
        <f>IF(ISNUMBER(wat!O352), IF(wat!O352=-999,"NA",IF(wat!O352&gt;99, "&gt;99", IF(wat!O352&lt;1, "&lt;1",wat!O352 ))), "-")</f>
        <v>96.030173870512371</v>
      </c>
      <c r="P354" s="28">
        <f>IF(ISNUMBER(wat!P352), IF(wat!P352=-999,"NA",IF(wat!P352&gt;99, "&gt;99", IF(wat!P352&lt;1, "&lt;1",wat!P352 ))), "-")</f>
        <v>1.6422889900589317</v>
      </c>
      <c r="Q354" s="28">
        <f>IF(ISNUMBER(wat!Q352), IF(wat!Q352=-999,"NA",IF(wat!Q352&gt;99, "&gt;99", IF(wat!Q352&lt;1, "&lt;1",wat!Q352 ))), "-")</f>
        <v>1.957399376418913</v>
      </c>
      <c r="R354" s="28" t="str">
        <f>IF(ISNUMBER(wat!R352), IF(wat!R352=-999,"NA",IF(wat!R352&gt;99, "&gt;99", IF(wat!R352&lt;1, "&lt;1",wat!R352 ))), "-")</f>
        <v>&lt;1</v>
      </c>
      <c r="S354" s="29">
        <f>IF(ISNUMBER(wat!S352), IF(wat!S352=-999,"NA",wat!S352), "-")</f>
        <v>5.3010661154985428E-2</v>
      </c>
      <c r="T354" s="52">
        <f>IF(ISNUMBER(wat!T352), IF(wat!T352=-999,"NA",IF(wat!T352&gt;99, "&gt;99", IF(wat!T352&lt;1, "&lt;1",wat!T352 ))), "-")</f>
        <v>69.296781567552088</v>
      </c>
      <c r="U354" s="53">
        <f>IF(ISNUMBER(wat!U352), IF(wat!U352=-999,"NA",IF(wat!U352&gt;99, "&gt;99", IF(wat!U352&lt;1, "&lt;1",wat!U352 ))), "-")</f>
        <v>73.770280151088002</v>
      </c>
      <c r="V354" s="53">
        <f>IF(ISNUMBER(wat!V352), IF(wat!V352=-999,"NA",IF(wat!V352&gt;99, "&gt;99", IF(wat!V352&lt;1, "&lt;1",wat!V352 ))), "-")</f>
        <v>77.96327718478932</v>
      </c>
      <c r="W354" s="53">
        <f>IF(ISNUMBER(wat!W352), IF(wat!W352=-999,"NA",IF(wat!W352&gt;99, "&gt;99", IF(wat!W352&lt;1, "&lt;1",wat!W352 ))), "-")</f>
        <v>69.296781567552088</v>
      </c>
      <c r="X354" s="29">
        <f>IF(ISNUMBER(wat!X352), IF(wat!X352=-999,"NA",wat!X352), "-")</f>
        <v>0.62696105241775513</v>
      </c>
      <c r="Y354" s="28">
        <f>IF(ISNUMBER(wat!Y352), IF(wat!Y352=-999,"NA",IF(wat!Y352&gt;99, "&gt;99", IF(wat!Y352&lt;1, "&lt;1",wat!Y352 ))), "-")</f>
        <v>63.349672993555686</v>
      </c>
      <c r="Z354" s="28">
        <f>IF(ISNUMBER(wat!Z352), IF(wat!Z352=-999,"NA",IF(wat!Z352&gt;99, "&gt;99", IF(wat!Z352&lt;1, "&lt;1",wat!Z352 ))), "-")</f>
        <v>27.779546761710161</v>
      </c>
      <c r="AA354" s="52">
        <f>IF(ISNUMBER(wat!AA352), IF(wat!AA352=-999,"NA",IF(wat!AA352&gt;99, "&gt;99", IF(wat!AA352&lt;1, "&lt;1",wat!AA352 ))), "-")</f>
        <v>51.484179664922877</v>
      </c>
      <c r="AB354" s="53">
        <f>IF(ISNUMBER(wat!AB352), IF(wat!AB352=-999,"NA",IF(wat!AB352&gt;99, "&gt;99", IF(wat!AB352&lt;1, "&lt;1",wat!AB352 ))), "-")</f>
        <v>57.862495727638454</v>
      </c>
      <c r="AC354" s="53">
        <f>IF(ISNUMBER(wat!AC352), IF(wat!AC352=-999,"NA",IF(wat!AC352&gt;99, "&gt;99", IF(wat!AC352&lt;1, "&lt;1",wat!AC352 ))), "-")</f>
        <v>67.835562327625041</v>
      </c>
      <c r="AD354" s="53">
        <f>IF(ISNUMBER(wat!AD352), IF(wat!AD352=-999,"NA",IF(wat!AD352&gt;99, "&gt;99", IF(wat!AD352&lt;1, "&lt;1",wat!AD352 ))), "-")</f>
        <v>51.484179664922877</v>
      </c>
      <c r="AE354" s="29">
        <f>IF(ISNUMBER(wat!AE352), IF(wat!AE352=-999,"NA",wat!AE352), "-")</f>
        <v>0.89329290390014648</v>
      </c>
      <c r="AF354" s="28">
        <f>IF(ISNUMBER(wat!AF352), IF(wat!AF352=-999,"NA",IF(wat!AF352&gt;99, "&gt;99", IF(wat!AF352&lt;1, "&lt;1",wat!AF352 ))), "-")</f>
        <v>39.915850163434605</v>
      </c>
      <c r="AG354" s="28">
        <f>IF(ISNUMBER(wat!AG352), IF(wat!AG352=-999,"NA",IF(wat!AG352&gt;99, "&gt;99", IF(wat!AG352&lt;1, "&lt;1",wat!AG352 ))), "-")</f>
        <v>43.692916101409274</v>
      </c>
      <c r="AH354" s="52">
        <f>IF(ISNUMBER(wat!AH352), IF(wat!AH352=-999,"NA",IF(wat!AH352&gt;99, "&gt;99", IF(wat!AH352&lt;1, "&lt;1",wat!AH352 ))), "-")</f>
        <v>84.793094479444434</v>
      </c>
      <c r="AI354" s="53">
        <f>IF(ISNUMBER(wat!AI352), IF(wat!AI352=-999,"NA",IF(wat!AI352&gt;99, "&gt;99", IF(wat!AI352&lt;1, "&lt;1",wat!AI352 ))), "-")</f>
        <v>87.609610371424594</v>
      </c>
      <c r="AJ354" s="53">
        <f>IF(ISNUMBER(wat!AJ352), IF(wat!AJ352=-999,"NA",IF(wat!AJ352&gt;99, "&gt;99", IF(wat!AJ352&lt;1, "&lt;1",wat!AJ352 ))), "-")</f>
        <v>86.774469936634986</v>
      </c>
      <c r="AK354" s="53">
        <f>IF(ISNUMBER(wat!AK352), IF(wat!AK352=-999,"NA",IF(wat!AK352&gt;99, "&gt;99", IF(wat!AK352&lt;1, "&lt;1",wat!AK352 ))), "-")</f>
        <v>84.793094479444434</v>
      </c>
      <c r="AL354" s="29">
        <f>IF(ISNUMBER(wat!AL352), IF(wat!AL352=-999,"NA",wat!AL352), "-")</f>
        <v>5.742071196436882E-2</v>
      </c>
      <c r="AM354" s="28">
        <f>IF(ISNUMBER(wat!AM352), IF(wat!AM352=-999,"NA",IF(wat!AM352&gt;99, "&gt;99", IF(wat!AM352&lt;1, "&lt;1",wat!AM352 ))), "-")</f>
        <v>83.735917579439231</v>
      </c>
      <c r="AN354" s="28">
        <f>IF(ISNUMBER(wat!AN352), IF(wat!AN352=-999,"NA",IF(wat!AN352&gt;99, "&gt;99", IF(wat!AN352&lt;1, "&lt;1",wat!AN352 ))), "-")</f>
        <v>13.936545281132107</v>
      </c>
      <c r="AO354" s="25">
        <f>IF(ISBLANK(wat!AO352), "", wat!AO352)</f>
        <v>351</v>
      </c>
    </row>
    <row r="355" spans="1:41" hidden="1" x14ac:dyDescent="0.25">
      <c r="A355" s="25" t="str">
        <f>IF(ISBLANK(wat!A353), "", wat!A353)</f>
        <v>World</v>
      </c>
      <c r="B355" s="56">
        <f>IF(ISBLANK(wat!B353), "", wat!B353)</f>
        <v>2015</v>
      </c>
      <c r="C355" s="54">
        <f>IF(ISNUMBER(wat!C353), wat!C353, "-")</f>
        <v>7379796.9657933116</v>
      </c>
      <c r="D355" s="28">
        <f>IF(ISNUMBER(wat!D353), wat!D353, "-")</f>
        <v>53.935043334960938</v>
      </c>
      <c r="E355" s="51">
        <f>IF(ISNUMBER(wat!E353), IF(wat!E353=-999,"NA",IF(wat!E353&gt;99, "&gt;99", IF(wat!E353&lt;1, "&lt;1",wat!E353 ))), "-")</f>
        <v>88.224249719567737</v>
      </c>
      <c r="F355" s="28">
        <f>IF(ISNUMBER(wat!F353), IF(wat!F353=-999,"NA",IF(wat!F353&gt;99, "&gt;99", IF(wat!F353&lt;1, "&lt;1",wat!F353 ))), "-")</f>
        <v>3.3685017856163095</v>
      </c>
      <c r="G355" s="28">
        <f>IF(ISNUMBER(wat!G353), IF(wat!G353=-999,"NA",IF(wat!G353&gt;99, "&gt;99", IF(wat!G353&lt;1, "&lt;1",wat!G353 ))), "-")</f>
        <v>6.2465653114590527</v>
      </c>
      <c r="H355" s="28">
        <f>IF(ISNUMBER(wat!H353), IF(wat!H353=-999,"NA",IF(wat!H353&gt;99, "&gt;99", IF(wat!H353&lt;1, "&lt;1",wat!H353 ))), "-")</f>
        <v>2.1606831833569133</v>
      </c>
      <c r="I355" s="29">
        <f>IF(ISNUMBER(wat!I353), IF(wat!I353=-999,"NA",wat!I353), "-")</f>
        <v>0.4206061065196991</v>
      </c>
      <c r="J355" s="51">
        <f>IF(ISNUMBER(wat!J353), IF(wat!J353=-999,"NA",IF(wat!J353&gt;99, "&gt;99", wat!J353)), "-")</f>
        <v>78.998317986193214</v>
      </c>
      <c r="K355" s="28">
        <f>IF(ISNUMBER(wat!K353), IF(wat!K353=-999,"NA",IF(wat!K353&gt;99, "&gt;99", IF(wat!K353&lt;1, "&lt;1",wat!K353 ))), "-")</f>
        <v>5.3923239198126733</v>
      </c>
      <c r="L355" s="28">
        <f>IF(ISNUMBER(wat!L353), IF(wat!L353=-999,"NA",IF(wat!L353&gt;99, "&gt;99", IF(wat!L353&lt;1, "&lt;1",wat!L353 ))), "-")</f>
        <v>11.321823797036505</v>
      </c>
      <c r="M355" s="28">
        <f>IF(ISNUMBER(wat!M353), IF(wat!M353=-999,"NA",IF(wat!M353&gt;99, "&gt;99", IF(wat!M353&lt;1, "&lt;1",wat!M353 ))), "-")</f>
        <v>4.287534296957614</v>
      </c>
      <c r="N355" s="29">
        <f>IF(ISNUMBER(wat!N353), IF(wat!N353=-999,"NA",wat!N353), "-")</f>
        <v>0.61390239000320435</v>
      </c>
      <c r="O355" s="51">
        <f>IF(ISNUMBER(wat!O353), IF(wat!O353=-999,"NA",IF(wat!O353&gt;99, "&gt;99", IF(wat!O353&lt;1, "&lt;1",wat!O353 ))), "-")</f>
        <v>96.104856561138675</v>
      </c>
      <c r="P355" s="28">
        <f>IF(ISNUMBER(wat!P353), IF(wat!P353=-999,"NA",IF(wat!P353&gt;99, "&gt;99", IF(wat!P353&lt;1, "&lt;1",wat!P353 ))), "-")</f>
        <v>1.6400533057609037</v>
      </c>
      <c r="Q355" s="28">
        <f>IF(ISNUMBER(wat!Q353), IF(wat!Q353=-999,"NA",IF(wat!Q353&gt;99, "&gt;99", IF(wat!Q353&lt;1, "&lt;1",wat!Q353 ))), "-")</f>
        <v>1.9108632757222941</v>
      </c>
      <c r="R355" s="28" t="str">
        <f>IF(ISNUMBER(wat!R353), IF(wat!R353=-999,"NA",IF(wat!R353&gt;99, "&gt;99", IF(wat!R353&lt;1, "&lt;1",wat!R353 ))), "-")</f>
        <v>&lt;1</v>
      </c>
      <c r="S355" s="29">
        <f>IF(ISNUMBER(wat!S353), IF(wat!S353=-999,"NA",wat!S353), "-")</f>
        <v>5.3010661154985428E-2</v>
      </c>
      <c r="T355" s="52">
        <f>IF(ISNUMBER(wat!T353), IF(wat!T353=-999,"NA",IF(wat!T353&gt;99, "&gt;99", IF(wat!T353&lt;1, "&lt;1",wat!T353 ))), "-")</f>
        <v>70.199370904265962</v>
      </c>
      <c r="U355" s="53">
        <f>IF(ISNUMBER(wat!U353), IF(wat!U353=-999,"NA",IF(wat!U353&gt;99, "&gt;99", IF(wat!U353&lt;1, "&lt;1",wat!U353 ))), "-")</f>
        <v>74.290435627150472</v>
      </c>
      <c r="V355" s="53">
        <f>IF(ISNUMBER(wat!V353), IF(wat!V353=-999,"NA",IF(wat!V353&gt;99, "&gt;99", IF(wat!V353&lt;1, "&lt;1",wat!V353 ))), "-")</f>
        <v>78.010701784550463</v>
      </c>
      <c r="W355" s="53">
        <f>IF(ISNUMBER(wat!W353), IF(wat!W353=-999,"NA",IF(wat!W353&gt;99, "&gt;99", IF(wat!W353&lt;1, "&lt;1",wat!W353 ))), "-")</f>
        <v>70.199370904265962</v>
      </c>
      <c r="X355" s="29">
        <f>IF(ISNUMBER(wat!X353), IF(wat!X353=-999,"NA",wat!X353), "-")</f>
        <v>0.62696105241775513</v>
      </c>
      <c r="Y355" s="28">
        <f>IF(ISNUMBER(wat!Y353), IF(wat!Y353=-999,"NA",IF(wat!Y353&gt;99, "&gt;99", IF(wat!Y353&lt;1, "&lt;1",wat!Y353 ))), "-")</f>
        <v>63.704383393558182</v>
      </c>
      <c r="Z355" s="28">
        <f>IF(ISNUMBER(wat!Z353), IF(wat!Z353=-999,"NA",IF(wat!Z353&gt;99, "&gt;99", IF(wat!Z353&lt;1, "&lt;1",wat!Z353 ))), "-")</f>
        <v>27.888368111625866</v>
      </c>
      <c r="AA355" s="52">
        <f>IF(ISNUMBER(wat!AA353), IF(wat!AA353=-999,"NA",IF(wat!AA353&gt;99, "&gt;99", IF(wat!AA353&lt;1, "&lt;1",wat!AA353 ))), "-")</f>
        <v>52.836609640011055</v>
      </c>
      <c r="AB355" s="53">
        <f>IF(ISNUMBER(wat!AB353), IF(wat!AB353=-999,"NA",IF(wat!AB353&gt;99, "&gt;99", IF(wat!AB353&lt;1, "&lt;1",wat!AB353 ))), "-")</f>
        <v>58.582671676517172</v>
      </c>
      <c r="AC355" s="53">
        <f>IF(ISNUMBER(wat!AC353), IF(wat!AC353=-999,"NA",IF(wat!AC353&gt;99, "&gt;99", IF(wat!AC353&lt;1, "&lt;1",wat!AC353 ))), "-")</f>
        <v>67.961809651598628</v>
      </c>
      <c r="AD355" s="53">
        <f>IF(ISNUMBER(wat!AD353), IF(wat!AD353=-999,"NA",IF(wat!AD353&gt;99, "&gt;99", IF(wat!AD353&lt;1, "&lt;1",wat!AD353 ))), "-")</f>
        <v>52.836609640011055</v>
      </c>
      <c r="AE355" s="29">
        <f>IF(ISNUMBER(wat!AE353), IF(wat!AE353=-999,"NA",wat!AE353), "-")</f>
        <v>0.89329290390014648</v>
      </c>
      <c r="AF355" s="28">
        <f>IF(ISNUMBER(wat!AF353), IF(wat!AF353=-999,"NA",IF(wat!AF353&gt;99, "&gt;99", IF(wat!AF353&lt;1, "&lt;1",wat!AF353 ))), "-")</f>
        <v>40.347633944689761</v>
      </c>
      <c r="AG355" s="28">
        <f>IF(ISNUMBER(wat!AG353), IF(wat!AG353=-999,"NA",IF(wat!AG353&gt;99, "&gt;99", IF(wat!AG353&lt;1, "&lt;1",wat!AG353 ))), "-")</f>
        <v>44.043007961316107</v>
      </c>
      <c r="AH355" s="52">
        <f>IF(ISNUMBER(wat!AH353), IF(wat!AH353=-999,"NA",IF(wat!AH353&gt;99, "&gt;99", IF(wat!AH353&lt;1, "&lt;1",wat!AH353 ))), "-")</f>
        <v>85.029198529950364</v>
      </c>
      <c r="AI355" s="53">
        <f>IF(ISNUMBER(wat!AI353), IF(wat!AI353=-999,"NA",IF(wat!AI353&gt;99, "&gt;99", IF(wat!AI353&lt;1, "&lt;1",wat!AI353 ))), "-")</f>
        <v>87.706825485254029</v>
      </c>
      <c r="AJ355" s="53">
        <f>IF(ISNUMBER(wat!AJ353), IF(wat!AJ353=-999,"NA",IF(wat!AJ353&gt;99, "&gt;99", IF(wat!AJ353&lt;1, "&lt;1",wat!AJ353 ))), "-")</f>
        <v>86.594058046979654</v>
      </c>
      <c r="AK355" s="53">
        <f>IF(ISNUMBER(wat!AK353), IF(wat!AK353=-999,"NA",IF(wat!AK353&gt;99, "&gt;99", IF(wat!AK353&lt;1, "&lt;1",wat!AK353 ))), "-")</f>
        <v>85.029198529950364</v>
      </c>
      <c r="AL355" s="29">
        <f>IF(ISNUMBER(wat!AL353), IF(wat!AL353=-999,"NA",wat!AL353), "-")</f>
        <v>5.742071196436882E-2</v>
      </c>
      <c r="AM355" s="28">
        <f>IF(ISNUMBER(wat!AM353), IF(wat!AM353=-999,"NA",IF(wat!AM353&gt;99, "&gt;99", IF(wat!AM353&lt;1, "&lt;1",wat!AM353 ))), "-")</f>
        <v>83.653425906046067</v>
      </c>
      <c r="AN355" s="28">
        <f>IF(ISNUMBER(wat!AN353), IF(wat!AN353=-999,"NA",IF(wat!AN353&gt;99, "&gt;99", IF(wat!AN353&lt;1, "&lt;1",wat!AN353 ))), "-")</f>
        <v>14.091483960853557</v>
      </c>
      <c r="AO355" s="25">
        <f>IF(ISBLANK(wat!AO353), "", wat!AO353)</f>
        <v>352</v>
      </c>
    </row>
    <row r="356" spans="1:41" hidden="1" x14ac:dyDescent="0.25">
      <c r="A356" s="25" t="str">
        <f>IF(ISBLANK(wat!A354), "", wat!A354)</f>
        <v>World</v>
      </c>
      <c r="B356" s="56">
        <f>IF(ISBLANK(wat!B354), "", wat!B354)</f>
        <v>2016</v>
      </c>
      <c r="C356" s="54">
        <f>IF(ISNUMBER(wat!C354), wat!C354, "-")</f>
        <v>7464022.0488853455</v>
      </c>
      <c r="D356" s="28">
        <f>IF(ISNUMBER(wat!D354), wat!D354, "-")</f>
        <v>54.391258239746094</v>
      </c>
      <c r="E356" s="51">
        <f>IF(ISNUMBER(wat!E354), IF(wat!E354=-999,"NA",IF(wat!E354&gt;99, "&gt;99", IF(wat!E354&lt;1, "&lt;1",wat!E354 ))), "-")</f>
        <v>88.623207047985758</v>
      </c>
      <c r="F356" s="28">
        <f>IF(ISNUMBER(wat!F354), IF(wat!F354=-999,"NA",IF(wat!F354&gt;99, "&gt;99", IF(wat!F354&lt;1, "&lt;1",wat!F354 ))), "-")</f>
        <v>3.4236412150251709</v>
      </c>
      <c r="G356" s="28">
        <f>IF(ISNUMBER(wat!G354), IF(wat!G354=-999,"NA",IF(wat!G354&gt;99, "&gt;99", IF(wat!G354&lt;1, "&lt;1",wat!G354 ))), "-")</f>
        <v>5.9255691316500023</v>
      </c>
      <c r="H356" s="28">
        <f>IF(ISNUMBER(wat!H354), IF(wat!H354=-999,"NA",IF(wat!H354&gt;99, "&gt;99", IF(wat!H354&lt;1, "&lt;1",wat!H354 ))), "-")</f>
        <v>2.0275826053390582</v>
      </c>
      <c r="I356" s="29">
        <f>IF(ISNUMBER(wat!I354), IF(wat!I354=-999,"NA",wat!I354), "-")</f>
        <v>0.4206061065196991</v>
      </c>
      <c r="J356" s="51">
        <f>IF(ISNUMBER(wat!J354), IF(wat!J354=-999,"NA",IF(wat!J354&gt;99, "&gt;99", wat!J354)), "-")</f>
        <v>79.614551757154771</v>
      </c>
      <c r="K356" s="28">
        <f>IF(ISNUMBER(wat!K354), IF(wat!K354=-999,"NA",IF(wat!K354&gt;99, "&gt;99", IF(wat!K354&lt;1, "&lt;1",wat!K354 ))), "-")</f>
        <v>5.5514454463293266</v>
      </c>
      <c r="L356" s="28">
        <f>IF(ISNUMBER(wat!L354), IF(wat!L354=-999,"NA",IF(wat!L354&gt;99, "&gt;99", IF(wat!L354&lt;1, "&lt;1",wat!L354 ))), "-")</f>
        <v>10.776862744974203</v>
      </c>
      <c r="M356" s="28">
        <f>IF(ISNUMBER(wat!M354), IF(wat!M354=-999,"NA",IF(wat!M354&gt;99, "&gt;99", IF(wat!M354&lt;1, "&lt;1",wat!M354 ))), "-")</f>
        <v>4.0571400515417055</v>
      </c>
      <c r="N356" s="29">
        <f>IF(ISNUMBER(wat!N354), IF(wat!N354=-999,"NA",wat!N354), "-")</f>
        <v>0.61390239000320435</v>
      </c>
      <c r="O356" s="51">
        <f>IF(ISNUMBER(wat!O354), IF(wat!O354=-999,"NA",IF(wat!O354&gt;99, "&gt;99", IF(wat!O354&lt;1, "&lt;1",wat!O354 ))), "-")</f>
        <v>96.178139345495822</v>
      </c>
      <c r="P356" s="28">
        <f>IF(ISNUMBER(wat!P354), IF(wat!P354=-999,"NA",IF(wat!P354&gt;99, "&gt;99", IF(wat!P354&lt;1, "&lt;1",wat!P354 ))), "-")</f>
        <v>1.6394745350505859</v>
      </c>
      <c r="Q356" s="28">
        <f>IF(ISNUMBER(wat!Q354), IF(wat!Q354=-999,"NA",IF(wat!Q354&gt;99, "&gt;99", IF(wat!Q354&lt;1, "&lt;1",wat!Q354 ))), "-")</f>
        <v>1.8566040945026734</v>
      </c>
      <c r="R356" s="28" t="str">
        <f>IF(ISNUMBER(wat!R354), IF(wat!R354=-999,"NA",IF(wat!R354&gt;99, "&gt;99", IF(wat!R354&lt;1, "&lt;1",wat!R354 ))), "-")</f>
        <v>&lt;1</v>
      </c>
      <c r="S356" s="29">
        <f>IF(ISNUMBER(wat!S354), IF(wat!S354=-999,"NA",wat!S354), "-")</f>
        <v>5.3010661154985428E-2</v>
      </c>
      <c r="T356" s="52">
        <f>IF(ISNUMBER(wat!T354), IF(wat!T354=-999,"NA",IF(wat!T354&gt;99, "&gt;99", IF(wat!T354&lt;1, "&lt;1",wat!T354 ))), "-")</f>
        <v>71.093504270250946</v>
      </c>
      <c r="U356" s="53">
        <f>IF(ISNUMBER(wat!U354), IF(wat!U354=-999,"NA",IF(wat!U354&gt;99, "&gt;99", IF(wat!U354&lt;1, "&lt;1",wat!U354 ))), "-")</f>
        <v>74.801984587063373</v>
      </c>
      <c r="V356" s="53">
        <f>IF(ISNUMBER(wat!V354), IF(wat!V354=-999,"NA",IF(wat!V354&gt;99, "&gt;99", IF(wat!V354&lt;1, "&lt;1",wat!V354 ))), "-")</f>
        <v>78.050457160017103</v>
      </c>
      <c r="W356" s="53">
        <f>IF(ISNUMBER(wat!W354), IF(wat!W354=-999,"NA",IF(wat!W354&gt;99, "&gt;99", IF(wat!W354&lt;1, "&lt;1",wat!W354 ))), "-")</f>
        <v>71.093504270250946</v>
      </c>
      <c r="X356" s="29">
        <f>IF(ISNUMBER(wat!X354), IF(wat!X354=-999,"NA",wat!X354), "-")</f>
        <v>0.62696105241775513</v>
      </c>
      <c r="Y356" s="28">
        <f>IF(ISNUMBER(wat!Y354), IF(wat!Y354=-999,"NA",IF(wat!Y354&gt;99, "&gt;99", IF(wat!Y354&lt;1, "&lt;1",wat!Y354 ))), "-")</f>
        <v>64.045799654137269</v>
      </c>
      <c r="Z356" s="28">
        <f>IF(ISNUMBER(wat!Z354), IF(wat!Z354=-999,"NA",IF(wat!Z354&gt;99, "&gt;99", IF(wat!Z354&lt;1, "&lt;1",wat!Z354 ))), "-")</f>
        <v>28.001048608873663</v>
      </c>
      <c r="AA356" s="52">
        <f>IF(ISNUMBER(wat!AA354), IF(wat!AA354=-999,"NA",IF(wat!AA354&gt;99, "&gt;99", IF(wat!AA354&lt;1, "&lt;1",wat!AA354 ))), "-")</f>
        <v>54.19405648126925</v>
      </c>
      <c r="AB356" s="53">
        <f>IF(ISNUMBER(wat!AB354), IF(wat!AB354=-999,"NA",IF(wat!AB354&gt;99, "&gt;99", IF(wat!AB354&lt;1, "&lt;1",wat!AB354 ))), "-")</f>
        <v>59.299104324906558</v>
      </c>
      <c r="AC356" s="53">
        <f>IF(ISNUMBER(wat!AC354), IF(wat!AC354=-999,"NA",IF(wat!AC354&gt;99, "&gt;99", IF(wat!AC354&lt;1, "&lt;1",wat!AC354 ))), "-")</f>
        <v>68.072835617828829</v>
      </c>
      <c r="AD356" s="53">
        <f>IF(ISNUMBER(wat!AD354), IF(wat!AD354=-999,"NA",IF(wat!AD354&gt;99, "&gt;99", IF(wat!AD354&lt;1, "&lt;1",wat!AD354 ))), "-")</f>
        <v>54.19405648126925</v>
      </c>
      <c r="AE356" s="29">
        <f>IF(ISNUMBER(wat!AE354), IF(wat!AE354=-999,"NA",wat!AE354), "-")</f>
        <v>0.89329290390014648</v>
      </c>
      <c r="AF356" s="28">
        <f>IF(ISNUMBER(wat!AF354), IF(wat!AF354=-999,"NA",IF(wat!AF354&gt;99, "&gt;99", IF(wat!AF354&lt;1, "&lt;1",wat!AF354 ))), "-")</f>
        <v>40.765232176718222</v>
      </c>
      <c r="AG356" s="28">
        <f>IF(ISNUMBER(wat!AG354), IF(wat!AG354=-999,"NA",IF(wat!AG354&gt;99, "&gt;99", IF(wat!AG354&lt;1, "&lt;1",wat!AG354 ))), "-")</f>
        <v>44.400765026765924</v>
      </c>
      <c r="AH356" s="52">
        <f>IF(ISNUMBER(wat!AH354), IF(wat!AH354=-999,"NA",IF(wat!AH354&gt;99, "&gt;99", IF(wat!AH354&lt;1, "&lt;1",wat!AH354 ))), "-")</f>
        <v>85.26482207434502</v>
      </c>
      <c r="AI356" s="53">
        <f>IF(ISNUMBER(wat!AI354), IF(wat!AI354=-999,"NA",IF(wat!AI354&gt;99, "&gt;99", IF(wat!AI354&lt;1, "&lt;1",wat!AI354 ))), "-")</f>
        <v>87.802295141102334</v>
      </c>
      <c r="AJ356" s="53">
        <f>IF(ISNUMBER(wat!AJ354), IF(wat!AJ354=-999,"NA",IF(wat!AJ354&gt;99, "&gt;99", IF(wat!AJ354&lt;1, "&lt;1",wat!AJ354 ))), "-")</f>
        <v>86.417767303186139</v>
      </c>
      <c r="AK356" s="53">
        <f>IF(ISNUMBER(wat!AK354), IF(wat!AK354=-999,"NA",IF(wat!AK354&gt;99, "&gt;99", IF(wat!AK354&lt;1, "&lt;1",wat!AK354 ))), "-")</f>
        <v>85.26482207434502</v>
      </c>
      <c r="AL356" s="29">
        <f>IF(ISNUMBER(wat!AL354), IF(wat!AL354=-999,"NA",wat!AL354), "-")</f>
        <v>5.742071196436882E-2</v>
      </c>
      <c r="AM356" s="28">
        <f>IF(ISNUMBER(wat!AM354), IF(wat!AM354=-999,"NA",IF(wat!AM354&gt;99, "&gt;99", IF(wat!AM354&lt;1, "&lt;1",wat!AM354 ))), "-")</f>
        <v>83.567731116103488</v>
      </c>
      <c r="AN356" s="28">
        <f>IF(ISNUMBER(wat!AN354), IF(wat!AN354=-999,"NA",IF(wat!AN354&gt;99, "&gt;99", IF(wat!AN354&lt;1, "&lt;1",wat!AN354 ))), "-")</f>
        <v>14.249882764442903</v>
      </c>
      <c r="AO356" s="25">
        <f>IF(ISBLANK(wat!AO354), "", wat!AO354)</f>
        <v>353</v>
      </c>
    </row>
    <row r="357" spans="1:41" hidden="1" x14ac:dyDescent="0.25">
      <c r="A357" s="25" t="str">
        <f>IF(ISBLANK(wat!A355), "", wat!A355)</f>
        <v>World</v>
      </c>
      <c r="B357" s="56">
        <f>IF(ISBLANK(wat!B355), "", wat!B355)</f>
        <v>2017</v>
      </c>
      <c r="C357" s="54">
        <f>IF(ISNUMBER(wat!C355), wat!C355, "-")</f>
        <v>7547858.7875592709</v>
      </c>
      <c r="D357" s="28">
        <f>IF(ISNUMBER(wat!D355), wat!D355, "-")</f>
        <v>54.846176147460938</v>
      </c>
      <c r="E357" s="51">
        <f>IF(ISNUMBER(wat!E355), IF(wat!E355=-999,"NA",IF(wat!E355&gt;99, "&gt;99", IF(wat!E355&lt;1, "&lt;1",wat!E355 ))), "-")</f>
        <v>89.020622630695698</v>
      </c>
      <c r="F357" s="28">
        <f>IF(ISNUMBER(wat!F355), IF(wat!F355=-999,"NA",IF(wat!F355&gt;99, "&gt;99", IF(wat!F355&lt;1, "&lt;1",wat!F355 ))), "-")</f>
        <v>3.47196867527592</v>
      </c>
      <c r="G357" s="28">
        <f>IF(ISNUMBER(wat!G355), IF(wat!G355=-999,"NA",IF(wat!G355&gt;99, "&gt;99", IF(wat!G355&lt;1, "&lt;1",wat!G355 ))), "-")</f>
        <v>5.6116829202741929</v>
      </c>
      <c r="H357" s="28">
        <f>IF(ISNUMBER(wat!H355), IF(wat!H355=-999,"NA",IF(wat!H355&gt;99, "&gt;99", IF(wat!H355&lt;1, "&lt;1",wat!H355 ))), "-")</f>
        <v>1.8957257737541973</v>
      </c>
      <c r="I357" s="29">
        <f>IF(ISNUMBER(wat!I355), IF(wat!I355=-999,"NA",wat!I355), "-")</f>
        <v>0.4206061065196991</v>
      </c>
      <c r="J357" s="51">
        <f>IF(ISNUMBER(wat!J355), IF(wat!J355=-999,"NA",IF(wat!J355&gt;99, "&gt;99", wat!J355)), "-")</f>
        <v>80.235713064437391</v>
      </c>
      <c r="K357" s="28">
        <f>IF(ISNUMBER(wat!K355), IF(wat!K355=-999,"NA",IF(wat!K355&gt;99, "&gt;99", IF(wat!K355&lt;1, "&lt;1",wat!K355 ))), "-")</f>
        <v>5.7075826504129328</v>
      </c>
      <c r="L357" s="28">
        <f>IF(ISNUMBER(wat!L355), IF(wat!L355=-999,"NA",IF(wat!L355&gt;99, "&gt;99", IF(wat!L355&lt;1, "&lt;1",wat!L355 ))), "-")</f>
        <v>10.2333515871247</v>
      </c>
      <c r="M357" s="28">
        <f>IF(ISNUMBER(wat!M355), IF(wat!M355=-999,"NA",IF(wat!M355&gt;99, "&gt;99", IF(wat!M355&lt;1, "&lt;1",wat!M355 ))), "-")</f>
        <v>3.8233526980249759</v>
      </c>
      <c r="N357" s="29">
        <f>IF(ISNUMBER(wat!N355), IF(wat!N355=-999,"NA",wat!N355), "-")</f>
        <v>0.61390239000320435</v>
      </c>
      <c r="O357" s="51">
        <f>IF(ISNUMBER(wat!O355), IF(wat!O355=-999,"NA",IF(wat!O355&gt;99, "&gt;99", IF(wat!O355&lt;1, "&lt;1",wat!O355 ))), "-")</f>
        <v>96.253972409802216</v>
      </c>
      <c r="P357" s="28">
        <f>IF(ISNUMBER(wat!P355), IF(wat!P355=-999,"NA",IF(wat!P355&gt;99, "&gt;99", IF(wat!P355&lt;1, "&lt;1",wat!P355 ))), "-")</f>
        <v>1.6314936306761749</v>
      </c>
      <c r="Q357" s="28">
        <f>IF(ISNUMBER(wat!Q355), IF(wat!Q355=-999,"NA",IF(wat!Q355&gt;99, "&gt;99", IF(wat!Q355&lt;1, "&lt;1",wat!Q355 ))), "-")</f>
        <v>1.8057443851914909</v>
      </c>
      <c r="R357" s="28" t="str">
        <f>IF(ISNUMBER(wat!R355), IF(wat!R355=-999,"NA",IF(wat!R355&gt;99, "&gt;99", IF(wat!R355&lt;1, "&lt;1",wat!R355 ))), "-")</f>
        <v>&lt;1</v>
      </c>
      <c r="S357" s="29">
        <f>IF(ISNUMBER(wat!S355), IF(wat!S355=-999,"NA",wat!S355), "-")</f>
        <v>5.3010661154985428E-2</v>
      </c>
      <c r="T357" s="52">
        <f>IF(ISNUMBER(wat!T355), IF(wat!T355=-999,"NA",IF(wat!T355&gt;99, "&gt;99", IF(wat!T355&lt;1, "&lt;1",wat!T355 ))), "-")</f>
        <v>71.979656759489117</v>
      </c>
      <c r="U357" s="53">
        <f>IF(ISNUMBER(wat!U355), IF(wat!U355=-999,"NA",IF(wat!U355&gt;99, "&gt;99", IF(wat!U355&lt;1, "&lt;1",wat!U355 ))), "-")</f>
        <v>75.308388381628916</v>
      </c>
      <c r="V357" s="53">
        <f>IF(ISNUMBER(wat!V355), IF(wat!V355=-999,"NA",IF(wat!V355&gt;99, "&gt;99", IF(wat!V355&lt;1, "&lt;1",wat!V355 ))), "-")</f>
        <v>78.080045950666872</v>
      </c>
      <c r="W357" s="53">
        <f>IF(ISNUMBER(wat!W355), IF(wat!W355=-999,"NA",IF(wat!W355&gt;99, "&gt;99", IF(wat!W355&lt;1, "&lt;1",wat!W355 ))), "-")</f>
        <v>71.979656759489117</v>
      </c>
      <c r="X357" s="29">
        <f>IF(ISNUMBER(wat!X355), IF(wat!X355=-999,"NA",wat!X355), "-")</f>
        <v>0.62696105241775513</v>
      </c>
      <c r="Y357" s="28">
        <f>IF(ISNUMBER(wat!Y355), IF(wat!Y355=-999,"NA",IF(wat!Y355&gt;99, "&gt;99", IF(wat!Y355&lt;1, "&lt;1",wat!Y355 ))), "-")</f>
        <v>64.35769517138236</v>
      </c>
      <c r="Z357" s="28">
        <f>IF(ISNUMBER(wat!Z355), IF(wat!Z355=-999,"NA",IF(wat!Z355&gt;99, "&gt;99", IF(wat!Z355&lt;1, "&lt;1",wat!Z355 ))), "-")</f>
        <v>28.134896134589262</v>
      </c>
      <c r="AA357" s="52">
        <f>IF(ISNUMBER(wat!AA355), IF(wat!AA355=-999,"NA",IF(wat!AA355&gt;99, "&gt;99", IF(wat!AA355&lt;1, "&lt;1",wat!AA355 ))), "-")</f>
        <v>55.562541801056589</v>
      </c>
      <c r="AB357" s="53">
        <f>IF(ISNUMBER(wat!AB355), IF(wat!AB355=-999,"NA",IF(wat!AB355&gt;99, "&gt;99", IF(wat!AB355&lt;1, "&lt;1",wat!AB355 ))), "-")</f>
        <v>60.025161335147601</v>
      </c>
      <c r="AC357" s="53">
        <f>IF(ISNUMBER(wat!AC355), IF(wat!AC355=-999,"NA",IF(wat!AC355&gt;99, "&gt;99", IF(wat!AC355&lt;1, "&lt;1",wat!AC355 ))), "-")</f>
        <v>68.173235034335519</v>
      </c>
      <c r="AD357" s="53">
        <f>IF(ISNUMBER(wat!AD355), IF(wat!AD355=-999,"NA",IF(wat!AD355&gt;99, "&gt;99", IF(wat!AD355&lt;1, "&lt;1",wat!AD355 ))), "-")</f>
        <v>55.562541801056589</v>
      </c>
      <c r="AE357" s="29">
        <f>IF(ISNUMBER(wat!AE355), IF(wat!AE355=-999,"NA",wat!AE355), "-")</f>
        <v>0.89329290390014648</v>
      </c>
      <c r="AF357" s="28">
        <f>IF(ISNUMBER(wat!AF355), IF(wat!AF355=-999,"NA",IF(wat!AF355&gt;99, "&gt;99", IF(wat!AF355&lt;1, "&lt;1",wat!AF355 ))), "-")</f>
        <v>41.139852743449602</v>
      </c>
      <c r="AG357" s="28">
        <f>IF(ISNUMBER(wat!AG355), IF(wat!AG355=-999,"NA",IF(wat!AG355&gt;99, "&gt;99", IF(wat!AG355&lt;1, "&lt;1",wat!AG355 ))), "-")</f>
        <v>44.803442971400834</v>
      </c>
      <c r="AH357" s="52">
        <f>IF(ISNUMBER(wat!AH355), IF(wat!AH355=-999,"NA",IF(wat!AH355&gt;99, "&gt;99", IF(wat!AH355&lt;1, "&lt;1",wat!AH355 ))), "-")</f>
        <v>85.496181448567029</v>
      </c>
      <c r="AI357" s="53">
        <f>IF(ISNUMBER(wat!AI355), IF(wat!AI355=-999,"NA",IF(wat!AI355&gt;99, "&gt;99", IF(wat!AI355&lt;1, "&lt;1",wat!AI355 ))), "-")</f>
        <v>87.891454447474104</v>
      </c>
      <c r="AJ357" s="53">
        <f>IF(ISNUMBER(wat!AJ355), IF(wat!AJ355=-999,"NA",IF(wat!AJ355&gt;99, "&gt;99", IF(wat!AJ355&lt;1, "&lt;1",wat!AJ355 ))), "-")</f>
        <v>86.236900908822562</v>
      </c>
      <c r="AK357" s="53">
        <f>IF(ISNUMBER(wat!AK355), IF(wat!AK355=-999,"NA",IF(wat!AK355&gt;99, "&gt;99", IF(wat!AK355&lt;1, "&lt;1",wat!AK355 ))), "-")</f>
        <v>85.496181448567029</v>
      </c>
      <c r="AL357" s="29">
        <f>IF(ISNUMBER(wat!AL355), IF(wat!AL355=-999,"NA",wat!AL355), "-")</f>
        <v>5.742071196436882E-2</v>
      </c>
      <c r="AM357" s="28">
        <f>IF(ISNUMBER(wat!AM355), IF(wat!AM355=-999,"NA",IF(wat!AM355&gt;99, "&gt;99", IF(wat!AM355&lt;1, "&lt;1",wat!AM355 ))), "-")</f>
        <v>83.47296944452377</v>
      </c>
      <c r="AN357" s="28">
        <f>IF(ISNUMBER(wat!AN355), IF(wat!AN355=-999,"NA",IF(wat!AN355&gt;99, "&gt;99", IF(wat!AN355&lt;1, "&lt;1",wat!AN355 ))), "-")</f>
        <v>14.412496595954666</v>
      </c>
      <c r="AO357" s="25">
        <f>IF(ISBLANK(wat!AO355), "", wat!AO355)</f>
        <v>354</v>
      </c>
    </row>
    <row r="358" spans="1:41" hidden="1" x14ac:dyDescent="0.25">
      <c r="A358" s="25" t="str">
        <f>IF(ISBLANK(wat!A356), "", wat!A356)</f>
        <v>World</v>
      </c>
      <c r="B358" s="56">
        <f>IF(ISBLANK(wat!B356), "", wat!B356)</f>
        <v>2018</v>
      </c>
      <c r="C358" s="54">
        <f>IF(ISNUMBER(wat!C356), wat!C356, "-")</f>
        <v>7631091.0680084825</v>
      </c>
      <c r="D358" s="28">
        <f>IF(ISNUMBER(wat!D356), wat!D356, "-")</f>
        <v>55.2969970703125</v>
      </c>
      <c r="E358" s="51">
        <f>IF(ISNUMBER(wat!E356), IF(wat!E356=-999,"NA",IF(wat!E356&gt;99, "&gt;99", IF(wat!E356&lt;1, "&lt;1",wat!E356 ))), "-")</f>
        <v>89.397108663454077</v>
      </c>
      <c r="F358" s="28">
        <f>IF(ISNUMBER(wat!F356), IF(wat!F356=-999,"NA",IF(wat!F356&gt;99, "&gt;99", IF(wat!F356&lt;1, "&lt;1",wat!F356 ))), "-")</f>
        <v>3.5259623219738931</v>
      </c>
      <c r="G358" s="28">
        <f>IF(ISNUMBER(wat!G356), IF(wat!G356=-999,"NA",IF(wat!G356&gt;99, "&gt;99", IF(wat!G356&lt;1, "&lt;1",wat!G356 ))), "-")</f>
        <v>5.3061208504135209</v>
      </c>
      <c r="H358" s="28">
        <f>IF(ISNUMBER(wat!H356), IF(wat!H356=-999,"NA",IF(wat!H356&gt;99, "&gt;99", IF(wat!H356&lt;1, "&lt;1",wat!H356 ))), "-")</f>
        <v>1.7708081641585061</v>
      </c>
      <c r="I358" s="29">
        <f>IF(ISNUMBER(wat!I356), IF(wat!I356=-999,"NA",wat!I356), "-")</f>
        <v>0.4206061065196991</v>
      </c>
      <c r="J358" s="51">
        <f>IF(ISNUMBER(wat!J356), IF(wat!J356=-999,"NA",IF(wat!J356&gt;99, "&gt;99", wat!J356)), "-")</f>
        <v>80.832003941792877</v>
      </c>
      <c r="K358" s="28">
        <f>IF(ISNUMBER(wat!K356), IF(wat!K356=-999,"NA",IF(wat!K356&gt;99, "&gt;99", IF(wat!K356&lt;1, "&lt;1",wat!K356 ))), "-")</f>
        <v>5.8669587538932131</v>
      </c>
      <c r="L358" s="28">
        <f>IF(ISNUMBER(wat!L356), IF(wat!L356=-999,"NA",IF(wat!L356&gt;99, "&gt;99", IF(wat!L356&lt;1, "&lt;1",wat!L356 ))), "-")</f>
        <v>9.6912078210864561</v>
      </c>
      <c r="M358" s="28">
        <f>IF(ISNUMBER(wat!M356), IF(wat!M356=-999,"NA",IF(wat!M356&gt;99, "&gt;99", IF(wat!M356&lt;1, "&lt;1",wat!M356 ))), "-")</f>
        <v>3.6098294832274642</v>
      </c>
      <c r="N358" s="29">
        <f>IF(ISNUMBER(wat!N356), IF(wat!N356=-999,"NA",wat!N356), "-")</f>
        <v>0.61390239000320435</v>
      </c>
      <c r="O358" s="51">
        <f>IF(ISNUMBER(wat!O356), IF(wat!O356=-999,"NA",IF(wat!O356&gt;99, "&gt;99", IF(wat!O356&lt;1, "&lt;1",wat!O356 ))), "-")</f>
        <v>96.322182478049697</v>
      </c>
      <c r="P358" s="28">
        <f>IF(ISNUMBER(wat!P356), IF(wat!P356=-999,"NA",IF(wat!P356&gt;99, "&gt;99", IF(wat!P356&lt;1, "&lt;1",wat!P356 ))), "-")</f>
        <v>1.6335275551136643</v>
      </c>
      <c r="Q358" s="28">
        <f>IF(ISNUMBER(wat!Q356), IF(wat!Q356=-999,"NA",IF(wat!Q356&gt;99, "&gt;99", IF(wat!Q356&lt;1, "&lt;1",wat!Q356 ))), "-")</f>
        <v>1.7601367677794306</v>
      </c>
      <c r="R358" s="28" t="str">
        <f>IF(ISNUMBER(wat!R356), IF(wat!R356=-999,"NA",IF(wat!R356&gt;99, "&gt;99", IF(wat!R356&lt;1, "&lt;1",wat!R356 ))), "-")</f>
        <v>&lt;1</v>
      </c>
      <c r="S358" s="29">
        <f>IF(ISNUMBER(wat!S356), IF(wat!S356=-999,"NA",wat!S356), "-")</f>
        <v>5.3010661154985428E-2</v>
      </c>
      <c r="T358" s="52">
        <f>IF(ISNUMBER(wat!T356), IF(wat!T356=-999,"NA",IF(wat!T356&gt;99, "&gt;99", IF(wat!T356&lt;1, "&lt;1",wat!T356 ))), "-")</f>
        <v>72.849876192155008</v>
      </c>
      <c r="U358" s="53">
        <f>IF(ISNUMBER(wat!U356), IF(wat!U356=-999,"NA",IF(wat!U356&gt;99, "&gt;99", IF(wat!U356&lt;1, "&lt;1",wat!U356 ))), "-")</f>
        <v>75.794772221454025</v>
      </c>
      <c r="V358" s="53">
        <f>IF(ISNUMBER(wat!V356), IF(wat!V356=-999,"NA",IF(wat!V356&gt;99, "&gt;99", IF(wat!V356&lt;1, "&lt;1",wat!V356 ))), "-")</f>
        <v>78.095518996584303</v>
      </c>
      <c r="W358" s="53">
        <f>IF(ISNUMBER(wat!W356), IF(wat!W356=-999,"NA",IF(wat!W356&gt;99, "&gt;99", IF(wat!W356&lt;1, "&lt;1",wat!W356 ))), "-")</f>
        <v>72.849876192155008</v>
      </c>
      <c r="X358" s="29">
        <f>IF(ISNUMBER(wat!X356), IF(wat!X356=-999,"NA",wat!X356), "-")</f>
        <v>0.62696105241775513</v>
      </c>
      <c r="Y358" s="28">
        <f>IF(ISNUMBER(wat!Y356), IF(wat!Y356=-999,"NA",IF(wat!Y356&gt;99, "&gt;99", IF(wat!Y356&lt;1, "&lt;1",wat!Y356 ))), "-")</f>
        <v>64.665485020032037</v>
      </c>
      <c r="Z358" s="28">
        <f>IF(ISNUMBER(wat!Z356), IF(wat!Z356=-999,"NA",IF(wat!Z356&gt;99, "&gt;99", IF(wat!Z356&lt;1, "&lt;1",wat!Z356 ))), "-")</f>
        <v>28.257585965395887</v>
      </c>
      <c r="AA358" s="52">
        <f>IF(ISNUMBER(wat!AA356), IF(wat!AA356=-999,"NA",IF(wat!AA356&gt;99, "&gt;99", IF(wat!AA356&lt;1, "&lt;1",wat!AA356 ))), "-")</f>
        <v>56.922691672274638</v>
      </c>
      <c r="AB358" s="53">
        <f>IF(ISNUMBER(wat!AB356), IF(wat!AB356=-999,"NA",IF(wat!AB356&gt;99, "&gt;99", IF(wat!AB356&lt;1, "&lt;1",wat!AB356 ))), "-")</f>
        <v>60.724663047891049</v>
      </c>
      <c r="AC358" s="53">
        <f>IF(ISNUMBER(wat!AC356), IF(wat!AC356=-999,"NA",IF(wat!AC356&gt;99, "&gt;99", IF(wat!AC356&lt;1, "&lt;1",wat!AC356 ))), "-")</f>
        <v>68.247204389911332</v>
      </c>
      <c r="AD358" s="53">
        <f>IF(ISNUMBER(wat!AD356), IF(wat!AD356=-999,"NA",IF(wat!AD356&gt;99, "&gt;99", IF(wat!AD356&lt;1, "&lt;1",wat!AD356 ))), "-")</f>
        <v>56.922691672274638</v>
      </c>
      <c r="AE358" s="29">
        <f>IF(ISNUMBER(wat!AE356), IF(wat!AE356=-999,"NA",wat!AE356), "-")</f>
        <v>0.89329290390014648</v>
      </c>
      <c r="AF358" s="28">
        <f>IF(ISNUMBER(wat!AF356), IF(wat!AF356=-999,"NA",IF(wat!AF356&gt;99, "&gt;99", IF(wat!AF356&lt;1, "&lt;1",wat!AF356 ))), "-")</f>
        <v>41.517777881754213</v>
      </c>
      <c r="AG358" s="28">
        <f>IF(ISNUMBER(wat!AG356), IF(wat!AG356=-999,"NA",IF(wat!AG356&gt;99, "&gt;99", IF(wat!AG356&lt;1, "&lt;1",wat!AG356 ))), "-")</f>
        <v>45.181184813931843</v>
      </c>
      <c r="AH358" s="52">
        <f>IF(ISNUMBER(wat!AH356), IF(wat!AH356=-999,"NA",IF(wat!AH356&gt;99, "&gt;99", IF(wat!AH356&lt;1, "&lt;1",wat!AH356 ))), "-")</f>
        <v>85.726310309851058</v>
      </c>
      <c r="AI358" s="53">
        <f>IF(ISNUMBER(wat!AI356), IF(wat!AI356=-999,"NA",IF(wat!AI356&gt;99, "&gt;99", IF(wat!AI356&lt;1, "&lt;1",wat!AI356 ))), "-")</f>
        <v>87.97837487079731</v>
      </c>
      <c r="AJ358" s="53">
        <f>IF(ISNUMBER(wat!AJ356), IF(wat!AJ356=-999,"NA",IF(wat!AJ356&gt;99, "&gt;99", IF(wat!AJ356&lt;1, "&lt;1",wat!AJ356 ))), "-")</f>
        <v>86.05782052030807</v>
      </c>
      <c r="AK358" s="53">
        <f>IF(ISNUMBER(wat!AK356), IF(wat!AK356=-999,"NA",IF(wat!AK356&gt;99, "&gt;99", IF(wat!AK356&lt;1, "&lt;1",wat!AK356 ))), "-")</f>
        <v>85.726310309851058</v>
      </c>
      <c r="AL358" s="29">
        <f>IF(ISNUMBER(wat!AL356), IF(wat!AL356=-999,"NA",wat!AL356), "-")</f>
        <v>5.742071196436882E-2</v>
      </c>
      <c r="AM358" s="28">
        <f>IF(ISNUMBER(wat!AM356), IF(wat!AM356=-999,"NA",IF(wat!AM356&gt;99, "&gt;99", IF(wat!AM356&lt;1, "&lt;1",wat!AM356 ))), "-")</f>
        <v>83.378937134760179</v>
      </c>
      <c r="AN358" s="28">
        <f>IF(ISNUMBER(wat!AN356), IF(wat!AN356=-999,"NA",IF(wat!AN356&gt;99, "&gt;99", IF(wat!AN356&lt;1, "&lt;1",wat!AN356 ))), "-")</f>
        <v>14.576772898403286</v>
      </c>
      <c r="AO358" s="25">
        <f>IF(ISBLANK(wat!AO356), "", wat!AO356)</f>
        <v>355</v>
      </c>
    </row>
    <row r="359" spans="1:41" hidden="1" x14ac:dyDescent="0.25">
      <c r="A359" s="25" t="str">
        <f>IF(ISBLANK(wat!A357), "", wat!A357)</f>
        <v>World</v>
      </c>
      <c r="B359" s="56">
        <f>IF(ISBLANK(wat!B357), "", wat!B357)</f>
        <v>2019</v>
      </c>
      <c r="C359" s="54">
        <f>IF(ISNUMBER(wat!C357), wat!C357, "-")</f>
        <v>7713468.2519468665</v>
      </c>
      <c r="D359" s="28">
        <f>IF(ISNUMBER(wat!D357), wat!D357, "-")</f>
        <v>55.743362426757813</v>
      </c>
      <c r="E359" s="51">
        <f>IF(ISNUMBER(wat!E357), IF(wat!E357=-999,"NA",IF(wat!E357&gt;99, "&gt;99", IF(wat!E357&lt;1, "&lt;1",wat!E357 ))), "-")</f>
        <v>89.763540160214475</v>
      </c>
      <c r="F359" s="28">
        <f>IF(ISNUMBER(wat!F357), IF(wat!F357=-999,"NA",IF(wat!F357&gt;99, "&gt;99", IF(wat!F357&lt;1, "&lt;1",wat!F357 ))), "-")</f>
        <v>3.5768712373468228</v>
      </c>
      <c r="G359" s="28">
        <f>IF(ISNUMBER(wat!G357), IF(wat!G357=-999,"NA",IF(wat!G357&gt;99, "&gt;99", IF(wat!G357&lt;1, "&lt;1",wat!G357 ))), "-")</f>
        <v>5.0059236796484496</v>
      </c>
      <c r="H359" s="28">
        <f>IF(ISNUMBER(wat!H357), IF(wat!H357=-999,"NA",IF(wat!H357&gt;99, "&gt;99", IF(wat!H357&lt;1, "&lt;1",wat!H357 ))), "-")</f>
        <v>1.6536649227902576</v>
      </c>
      <c r="I359" s="29">
        <f>IF(ISNUMBER(wat!I357), IF(wat!I357=-999,"NA",wat!I357), "-")</f>
        <v>0.4206061065196991</v>
      </c>
      <c r="J359" s="51">
        <f>IF(ISNUMBER(wat!J357), IF(wat!J357=-999,"NA",IF(wat!J357&gt;99, "&gt;99", wat!J357)), "-")</f>
        <v>81.434436813208478</v>
      </c>
      <c r="K359" s="28">
        <f>IF(ISNUMBER(wat!K357), IF(wat!K357=-999,"NA",IF(wat!K357&gt;99, "&gt;99", IF(wat!K357&lt;1, "&lt;1",wat!K357 ))), "-")</f>
        <v>6.0143088144772534</v>
      </c>
      <c r="L359" s="28">
        <f>IF(ISNUMBER(wat!L357), IF(wat!L357=-999,"NA",IF(wat!L357&gt;99, "&gt;99", IF(wat!L357&lt;1, "&lt;1",wat!L357 ))), "-")</f>
        <v>9.1563635236522831</v>
      </c>
      <c r="M359" s="28">
        <f>IF(ISNUMBER(wat!M357), IF(wat!M357=-999,"NA",IF(wat!M357&gt;99, "&gt;99", IF(wat!M357&lt;1, "&lt;1",wat!M357 ))), "-")</f>
        <v>3.3948908486619827</v>
      </c>
      <c r="N359" s="29">
        <f>IF(ISNUMBER(wat!N357), IF(wat!N357=-999,"NA",wat!N357), "-")</f>
        <v>0.61390239000320435</v>
      </c>
      <c r="O359" s="51">
        <f>IF(ISNUMBER(wat!O357), IF(wat!O357=-999,"NA",IF(wat!O357&gt;99, "&gt;99", IF(wat!O357&lt;1, "&lt;1",wat!O357 ))), "-")</f>
        <v>96.377218804525768</v>
      </c>
      <c r="P359" s="28">
        <f>IF(ISNUMBER(wat!P357), IF(wat!P357=-999,"NA",IF(wat!P357&gt;99, "&gt;99", IF(wat!P357&lt;1, "&lt;1",wat!P357 ))), "-")</f>
        <v>1.6417700239956854</v>
      </c>
      <c r="Q359" s="28">
        <f>IF(ISNUMBER(wat!Q357), IF(wat!Q357=-999,"NA",IF(wat!Q357&gt;99, "&gt;99", IF(wat!Q357&lt;1, "&lt;1",wat!Q357 ))), "-")</f>
        <v>1.7097295052837795</v>
      </c>
      <c r="R359" s="28" t="str">
        <f>IF(ISNUMBER(wat!R357), IF(wat!R357=-999,"NA",IF(wat!R357&gt;99, "&gt;99", IF(wat!R357&lt;1, "&lt;1",wat!R357 ))), "-")</f>
        <v>&lt;1</v>
      </c>
      <c r="S359" s="29">
        <f>IF(ISNUMBER(wat!S357), IF(wat!S357=-999,"NA",wat!S357), "-")</f>
        <v>5.3010661154985428E-2</v>
      </c>
      <c r="T359" s="52">
        <f>IF(ISNUMBER(wat!T357), IF(wat!T357=-999,"NA",IF(wat!T357&gt;99, "&gt;99", IF(wat!T357&lt;1, "&lt;1",wat!T357 ))), "-")</f>
        <v>73.661202216042085</v>
      </c>
      <c r="U359" s="53">
        <f>IF(ISNUMBER(wat!U357), IF(wat!U357=-999,"NA",IF(wat!U357&gt;99, "&gt;99", IF(wat!U357&lt;1, "&lt;1",wat!U357 ))), "-")</f>
        <v>76.25357738131963</v>
      </c>
      <c r="V359" s="53">
        <f>IF(ISNUMBER(wat!V357), IF(wat!V357=-999,"NA",IF(wat!V357&gt;99, "&gt;99", IF(wat!V357&lt;1, "&lt;1",wat!V357 ))), "-")</f>
        <v>78.094805774884037</v>
      </c>
      <c r="W359" s="53">
        <f>IF(ISNUMBER(wat!W357), IF(wat!W357=-999,"NA",IF(wat!W357&gt;99, "&gt;99", IF(wat!W357&lt;1, "&lt;1",wat!W357 ))), "-")</f>
        <v>73.715554309420199</v>
      </c>
      <c r="X359" s="29">
        <f>IF(ISNUMBER(wat!X357), IF(wat!X357=-999,"NA",wat!X357), "-")</f>
        <v>0.62696105241775513</v>
      </c>
      <c r="Y359" s="28">
        <f>IF(ISNUMBER(wat!Y357), IF(wat!Y357=-999,"NA",IF(wat!Y357&gt;99, "&gt;99", IF(wat!Y357&lt;1, "&lt;1",wat!Y357 ))), "-")</f>
        <v>64.998806227719612</v>
      </c>
      <c r="Z359" s="28">
        <f>IF(ISNUMBER(wat!Z357), IF(wat!Z357=-999,"NA",IF(wat!Z357&gt;99, "&gt;99", IF(wat!Z357&lt;1, "&lt;1",wat!Z357 ))), "-")</f>
        <v>28.341605169841738</v>
      </c>
      <c r="AA359" s="52">
        <f>IF(ISNUMBER(wat!AA357), IF(wat!AA357=-999,"NA",IF(wat!AA357&gt;99, "&gt;99", IF(wat!AA357&lt;1, "&lt;1",wat!AA357 ))), "-")</f>
        <v>58.288556953759887</v>
      </c>
      <c r="AB359" s="53">
        <f>IF(ISNUMBER(wat!AB357), IF(wat!AB357=-999,"NA",IF(wat!AB357&gt;99, "&gt;99", IF(wat!AB357&lt;1, "&lt;1",wat!AB357 ))), "-")</f>
        <v>61.412621282176815</v>
      </c>
      <c r="AC359" s="53">
        <f>IF(ISNUMBER(wat!AC357), IF(wat!AC357=-999,"NA",IF(wat!AC357&gt;99, "&gt;99", IF(wat!AC357&lt;1, "&lt;1",wat!AC357 ))), "-")</f>
        <v>68.306638289263859</v>
      </c>
      <c r="AD359" s="53">
        <f>IF(ISNUMBER(wat!AD357), IF(wat!AD357=-999,"NA",IF(wat!AD357&gt;99, "&gt;99", IF(wat!AD357&lt;1, "&lt;1",wat!AD357 ))), "-")</f>
        <v>58.288556953759887</v>
      </c>
      <c r="AE359" s="29">
        <f>IF(ISNUMBER(wat!AE357), IF(wat!AE357=-999,"NA",wat!AE357), "-")</f>
        <v>0.89329290390014648</v>
      </c>
      <c r="AF359" s="28">
        <f>IF(ISNUMBER(wat!AF357), IF(wat!AF357=-999,"NA",IF(wat!AF357&gt;99, "&gt;99", IF(wat!AF357&lt;1, "&lt;1",wat!AF357 ))), "-")</f>
        <v>41.96905345413564</v>
      </c>
      <c r="AG359" s="28">
        <f>IF(ISNUMBER(wat!AG357), IF(wat!AG357=-999,"NA",IF(wat!AG357&gt;99, "&gt;99", IF(wat!AG357&lt;1, "&lt;1",wat!AG357 ))), "-")</f>
        <v>45.479692173550099</v>
      </c>
      <c r="AH359" s="52">
        <f>IF(ISNUMBER(wat!AH357), IF(wat!AH357=-999,"NA",IF(wat!AH357&gt;99, "&gt;99", IF(wat!AH357&lt;1, "&lt;1",wat!AH357 ))), "-")</f>
        <v>85.866740924637</v>
      </c>
      <c r="AI359" s="53">
        <f>IF(ISNUMBER(wat!AI357), IF(wat!AI357=-999,"NA",IF(wat!AI357&gt;99, "&gt;99", IF(wat!AI357&lt;1, "&lt;1",wat!AI357 ))), "-")</f>
        <v>88.037024004125115</v>
      </c>
      <c r="AJ359" s="53">
        <f>IF(ISNUMBER(wat!AJ357), IF(wat!AJ357=-999,"NA",IF(wat!AJ357&gt;99, "&gt;99", IF(wat!AJ357&lt;1, "&lt;1",wat!AJ357 ))), "-")</f>
        <v>85.866740924637</v>
      </c>
      <c r="AK359" s="53">
        <f>IF(ISNUMBER(wat!AK357), IF(wat!AK357=-999,"NA",IF(wat!AK357&gt;99, "&gt;99", IF(wat!AK357&lt;1, "&lt;1",wat!AK357 ))), "-")</f>
        <v>85.964245075125362</v>
      </c>
      <c r="AL359" s="29">
        <f>IF(ISNUMBER(wat!AL357), IF(wat!AL357=-999,"NA",wat!AL357), "-")</f>
        <v>5.742071196436882E-2</v>
      </c>
      <c r="AM359" s="28">
        <f>IF(ISNUMBER(wat!AM357), IF(wat!AM357=-999,"NA",IF(wat!AM357&gt;99, "&gt;99", IF(wat!AM357&lt;1, "&lt;1",wat!AM357 ))), "-")</f>
        <v>83.283412606811922</v>
      </c>
      <c r="AN359" s="28">
        <f>IF(ISNUMBER(wat!AN357), IF(wat!AN357=-999,"NA",IF(wat!AN357&gt;99, "&gt;99", IF(wat!AN357&lt;1, "&lt;1",wat!AN357 ))), "-")</f>
        <v>14.73557622170949</v>
      </c>
      <c r="AO359" s="25">
        <f>IF(ISBLANK(wat!AO357), "", wat!AO357)</f>
        <v>356</v>
      </c>
    </row>
    <row r="360" spans="1:41" x14ac:dyDescent="0.25">
      <c r="A360" s="25" t="str">
        <f>IF(ISBLANK(wat!A358), "", wat!A358)</f>
        <v>World</v>
      </c>
      <c r="B360" s="56">
        <f>IF(ISBLANK(wat!B358), "", wat!B358)</f>
        <v>2020</v>
      </c>
      <c r="C360" s="54">
        <f>IF(ISNUMBER(wat!C358), wat!C358, "-")</f>
        <v>7794798.7077153921</v>
      </c>
      <c r="D360" s="28">
        <f>IF(ISNUMBER(wat!D358), wat!D358, "-")</f>
        <v>56.185604095458984</v>
      </c>
      <c r="E360" s="51">
        <f>IF(ISNUMBER(wat!E358), IF(wat!E358=-999,"NA",IF(wat!E358&gt;99, "&gt;99", IF(wat!E358&lt;1, "&lt;1",wat!E358 ))), "-")</f>
        <v>90.103184137051116</v>
      </c>
      <c r="F360" s="28">
        <f>IF(ISNUMBER(wat!F358), IF(wat!F358=-999,"NA",IF(wat!F358&gt;99, "&gt;99", IF(wat!F358&lt;1, "&lt;1",wat!F358 ))), "-")</f>
        <v>3.6204895892954836</v>
      </c>
      <c r="G360" s="28">
        <f>IF(ISNUMBER(wat!G358), IF(wat!G358=-999,"NA",IF(wat!G358&gt;99, "&gt;99", IF(wat!G358&lt;1, "&lt;1",wat!G358 ))), "-")</f>
        <v>4.7132996380573307</v>
      </c>
      <c r="H360" s="28">
        <f>IF(ISNUMBER(wat!H358), IF(wat!H358=-999,"NA",IF(wat!H358&gt;99, "&gt;99", IF(wat!H358&lt;1, "&lt;1",wat!H358 ))), "-")</f>
        <v>1.5630266355960647</v>
      </c>
      <c r="I360" s="29">
        <f>IF(ISNUMBER(wat!I358), IF(wat!I358=-999,"NA",wat!I358), "-")</f>
        <v>0.4206061065196991</v>
      </c>
      <c r="J360" s="51">
        <f>IF(ISNUMBER(wat!J358), IF(wat!J358=-999,"NA",IF(wat!J358&gt;99, "&gt;99", wat!J358)), "-")</f>
        <v>82.011241425116012</v>
      </c>
      <c r="K360" s="28">
        <f>IF(ISNUMBER(wat!K358), IF(wat!K358=-999,"NA",IF(wat!K358&gt;99, "&gt;99", IF(wat!K358&lt;1, "&lt;1",wat!K358 ))), "-")</f>
        <v>6.1432231936852411</v>
      </c>
      <c r="L360" s="28">
        <f>IF(ISNUMBER(wat!L358), IF(wat!L358=-999,"NA",IF(wat!L358&gt;99, "&gt;99", IF(wat!L358&lt;1, "&lt;1",wat!L358 ))), "-")</f>
        <v>8.6113238622203223</v>
      </c>
      <c r="M360" s="28">
        <f>IF(ISNUMBER(wat!M358), IF(wat!M358=-999,"NA",IF(wat!M358&gt;99, "&gt;99", IF(wat!M358&lt;1, "&lt;1",wat!M358 ))), "-")</f>
        <v>3.2342115189784257</v>
      </c>
      <c r="N360" s="29">
        <f>IF(ISNUMBER(wat!N358), IF(wat!N358=-999,"NA",wat!N358), "-")</f>
        <v>0.61390239000320435</v>
      </c>
      <c r="O360" s="51">
        <f>IF(ISNUMBER(wat!O358), IF(wat!O358=-999,"NA",IF(wat!O358&gt;99, "&gt;99", IF(wat!O358&lt;1, "&lt;1",wat!O358 ))), "-")</f>
        <v>96.41431412923211</v>
      </c>
      <c r="P360" s="28">
        <f>IF(ISNUMBER(wat!P358), IF(wat!P358=-999,"NA",IF(wat!P358&gt;99, "&gt;99", IF(wat!P358&lt;1, "&lt;1",wat!P358 ))), "-")</f>
        <v>1.6532912589095443</v>
      </c>
      <c r="Q360" s="28">
        <f>IF(ISNUMBER(wat!Q358), IF(wat!Q358=-999,"NA",IF(wat!Q358&gt;99, "&gt;99", IF(wat!Q358&lt;1, "&lt;1",wat!Q358 ))), "-")</f>
        <v>1.6725477728333038</v>
      </c>
      <c r="R360" s="28" t="str">
        <f>IF(ISNUMBER(wat!R358), IF(wat!R358=-999,"NA",IF(wat!R358&gt;99, "&gt;99", IF(wat!R358&lt;1, "&lt;1",wat!R358 ))), "-")</f>
        <v>&lt;1</v>
      </c>
      <c r="S360" s="29">
        <f>IF(ISNUMBER(wat!S358), IF(wat!S358=-999,"NA",wat!S358), "-")</f>
        <v>5.3010661154985428E-2</v>
      </c>
      <c r="T360" s="52">
        <f>IF(ISNUMBER(wat!T358), IF(wat!T358=-999,"NA",IF(wat!T358&gt;99, "&gt;99", IF(wat!T358&lt;1, "&lt;1",wat!T358 ))), "-")</f>
        <v>74.266034170312167</v>
      </c>
      <c r="U360" s="53">
        <f>IF(ISNUMBER(wat!U358), IF(wat!U358=-999,"NA",IF(wat!U358&gt;99, "&gt;99", IF(wat!U358&lt;1, "&lt;1",wat!U358 ))), "-")</f>
        <v>76.680313088051022</v>
      </c>
      <c r="V360" s="53">
        <f>IF(ISNUMBER(wat!V358), IF(wat!V358=-999,"NA",IF(wat!V358&gt;99, "&gt;99", IF(wat!V358&lt;1, "&lt;1",wat!V358 ))), "-")</f>
        <v>78.077521599284324</v>
      </c>
      <c r="W360" s="53">
        <f>IF(ISNUMBER(wat!W358), IF(wat!W358=-999,"NA",IF(wat!W358&gt;99, "&gt;99", IF(wat!W358&lt;1, "&lt;1",wat!W358 ))), "-")</f>
        <v>74.555431758093704</v>
      </c>
      <c r="X360" s="29">
        <f>IF(ISNUMBER(wat!X358), IF(wat!X358=-999,"NA",wat!X358), "-")</f>
        <v>0.62696105241775513</v>
      </c>
      <c r="Y360" s="28">
        <f>IF(ISNUMBER(wat!Y358), IF(wat!Y358=-999,"NA",IF(wat!Y358&gt;99, "&gt;99", IF(wat!Y358&lt;1, "&lt;1",wat!Y358 ))), "-")</f>
        <v>65.2820491937687</v>
      </c>
      <c r="Z360" s="28">
        <f>IF(ISNUMBER(wat!Z358), IF(wat!Z358=-999,"NA",IF(wat!Z358&gt;99, "&gt;99", IF(wat!Z358&lt;1, "&lt;1",wat!Z358 ))), "-")</f>
        <v>28.441624532577865</v>
      </c>
      <c r="AA360" s="52">
        <f>IF(ISNUMBER(wat!AA358), IF(wat!AA358=-999,"NA",IF(wat!AA358&gt;99, "&gt;99", IF(wat!AA358&lt;1, "&lt;1",wat!AA358 ))), "-")</f>
        <v>59.63963889370131</v>
      </c>
      <c r="AB360" s="53">
        <f>IF(ISNUMBER(wat!AB358), IF(wat!AB358=-999,"NA",IF(wat!AB358&gt;99, "&gt;99", IF(wat!AB358&lt;1, "&lt;1",wat!AB358 ))), "-")</f>
        <v>62.059550954517292</v>
      </c>
      <c r="AC360" s="53">
        <f>IF(ISNUMBER(wat!AC358), IF(wat!AC358=-999,"NA",IF(wat!AC358&gt;99, "&gt;99", IF(wat!AC358&lt;1, "&lt;1",wat!AC358 ))), "-")</f>
        <v>68.338929308230107</v>
      </c>
      <c r="AD360" s="53">
        <f>IF(ISNUMBER(wat!AD358), IF(wat!AD358=-999,"NA",IF(wat!AD358&gt;99, "&gt;99", IF(wat!AD358&lt;1, "&lt;1",wat!AD358 ))), "-")</f>
        <v>59.63963889370131</v>
      </c>
      <c r="AE360" s="29">
        <f>IF(ISNUMBER(wat!AE358), IF(wat!AE358=-999,"NA",wat!AE358), "-")</f>
        <v>0.89329290390014648</v>
      </c>
      <c r="AF360" s="28">
        <f>IF(ISNUMBER(wat!AF358), IF(wat!AF358=-999,"NA",IF(wat!AF358&gt;99, "&gt;99", IF(wat!AF358&lt;1, "&lt;1",wat!AF358 ))), "-")</f>
        <v>42.311999173615398</v>
      </c>
      <c r="AG360" s="28">
        <f>IF(ISNUMBER(wat!AG358), IF(wat!AG358=-999,"NA",IF(wat!AG358&gt;99, "&gt;99", IF(wat!AG358&lt;1, "&lt;1",wat!AG358 ))), "-")</f>
        <v>45.842465445185866</v>
      </c>
      <c r="AH360" s="52">
        <f>IF(ISNUMBER(wat!AH358), IF(wat!AH358=-999,"NA",IF(wat!AH358&gt;99, "&gt;99", IF(wat!AH358&lt;1, "&lt;1",wat!AH358 ))), "-")</f>
        <v>85.672582712277432</v>
      </c>
      <c r="AI360" s="53">
        <f>IF(ISNUMBER(wat!AI358), IF(wat!AI358=-999,"NA",IF(wat!AI358&gt;99, "&gt;99", IF(wat!AI358&lt;1, "&lt;1",wat!AI358 ))), "-")</f>
        <v>88.082495634537722</v>
      </c>
      <c r="AJ360" s="53">
        <f>IF(ISNUMBER(wat!AJ358), IF(wat!AJ358=-999,"NA",IF(wat!AJ358&gt;99, "&gt;99", IF(wat!AJ358&lt;1, "&lt;1",wat!AJ358 ))), "-")</f>
        <v>85.672582712277432</v>
      </c>
      <c r="AK360" s="53">
        <f>IF(ISNUMBER(wat!AK358), IF(wat!AK358=-999,"NA",IF(wat!AK358&gt;99, "&gt;99", IF(wat!AK358&lt;1, "&lt;1",wat!AK358 ))), "-")</f>
        <v>86.187656983237304</v>
      </c>
      <c r="AL360" s="29">
        <f>IF(ISNUMBER(wat!AL358), IF(wat!AL358=-999,"NA",wat!AL358), "-")</f>
        <v>5.742071196436882E-2</v>
      </c>
      <c r="AM360" s="28">
        <f>IF(ISNUMBER(wat!AM358), IF(wat!AM358=-999,"NA",IF(wat!AM358&gt;99, "&gt;99", IF(wat!AM358&lt;1, "&lt;1",wat!AM358 ))), "-")</f>
        <v>83.19491582232979</v>
      </c>
      <c r="AN360" s="28">
        <f>IF(ISNUMBER(wat!AN358), IF(wat!AN358=-999,"NA",IF(wat!AN358&gt;99, "&gt;99", IF(wat!AN358&lt;1, "&lt;1",wat!AN358 ))), "-")</f>
        <v>14.872689565811893</v>
      </c>
      <c r="AO360" s="25">
        <f>IF(ISBLANK(wat!AO358), "", wat!AO358)</f>
        <v>357</v>
      </c>
    </row>
  </sheetData>
  <autoFilter ref="A3:AO360" xr:uid="{5934CACA-3E67-4FD5-A5D3-958C3460CB3E}">
    <filterColumn colId="1">
      <filters>
        <filter val="2020"/>
      </filters>
    </filterColumn>
  </autoFilter>
  <mergeCells count="13">
    <mergeCell ref="A2:A3"/>
    <mergeCell ref="O1:S2"/>
    <mergeCell ref="T1:Z1"/>
    <mergeCell ref="B1:B3"/>
    <mergeCell ref="C1:C3"/>
    <mergeCell ref="D1:D3"/>
    <mergeCell ref="E1:I2"/>
    <mergeCell ref="J1:N2"/>
    <mergeCell ref="AA1:AG1"/>
    <mergeCell ref="AH1:AN1"/>
    <mergeCell ref="T2:Z2"/>
    <mergeCell ref="AA2:AG2"/>
    <mergeCell ref="AH2:AN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O358"/>
  <sheetViews>
    <sheetView topLeftCell="M1" workbookViewId="0">
      <selection activeCell="AL1" sqref="AL1:AL1048576"/>
    </sheetView>
  </sheetViews>
  <sheetFormatPr defaultRowHeight="15" x14ac:dyDescent="0.25"/>
  <cols>
    <col min="1" max="1" width="31.28515625" bestFit="1" customWidth="1"/>
  </cols>
  <sheetData>
    <row r="1" spans="1:41" x14ac:dyDescent="0.25">
      <c r="A1" t="s">
        <v>139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144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145</v>
      </c>
      <c r="AF1" t="s">
        <v>81</v>
      </c>
      <c r="AG1" t="s">
        <v>82</v>
      </c>
      <c r="AH1" t="s">
        <v>83</v>
      </c>
      <c r="AI1" t="s">
        <v>84</v>
      </c>
      <c r="AJ1" t="s">
        <v>85</v>
      </c>
      <c r="AK1" t="s">
        <v>86</v>
      </c>
      <c r="AL1" t="s">
        <v>146</v>
      </c>
      <c r="AM1" t="s">
        <v>87</v>
      </c>
      <c r="AN1" t="s">
        <v>88</v>
      </c>
      <c r="AO1" t="s">
        <v>89</v>
      </c>
    </row>
    <row r="2" spans="1:41" x14ac:dyDescent="0.25">
      <c r="A2" t="s">
        <v>19</v>
      </c>
      <c r="B2" s="3">
        <v>2000</v>
      </c>
      <c r="C2" s="3">
        <v>22850.425537109375</v>
      </c>
      <c r="D2" s="3">
        <v>84.53662109375</v>
      </c>
      <c r="E2" s="3">
        <v>99.760885528959122</v>
      </c>
      <c r="F2" s="3">
        <v>0</v>
      </c>
      <c r="G2" s="3">
        <v>0.19980667556648299</v>
      </c>
      <c r="H2" s="3">
        <v>3.9307795474396619E-2</v>
      </c>
      <c r="I2" s="3">
        <v>1.0686371475458145E-2</v>
      </c>
      <c r="J2" s="3">
        <v>99.200684560534299</v>
      </c>
      <c r="K2" s="3">
        <v>0</v>
      </c>
      <c r="L2" s="3">
        <v>0.54511618309852095</v>
      </c>
      <c r="M2" s="3">
        <v>0.25419925636718238</v>
      </c>
      <c r="N2" s="3">
        <v>3.996577113866806E-2</v>
      </c>
      <c r="O2" s="3">
        <v>99.863354573351728</v>
      </c>
      <c r="P2" s="3">
        <v>0</v>
      </c>
      <c r="Q2" s="3">
        <v>0.13664542664826854</v>
      </c>
      <c r="R2" s="3">
        <v>0</v>
      </c>
      <c r="S2" s="3">
        <v>5.3618219681084156E-3</v>
      </c>
      <c r="T2" s="3"/>
      <c r="U2" s="3">
        <v>96.998071056025367</v>
      </c>
      <c r="V2" s="3">
        <v>91.714776515268767</v>
      </c>
      <c r="W2" s="3"/>
      <c r="X2" s="3"/>
      <c r="Y2" s="3">
        <v>86.279381016246177</v>
      </c>
      <c r="Z2" s="3">
        <v>13.481504512712947</v>
      </c>
      <c r="AA2" s="3"/>
      <c r="AB2" s="3">
        <v>88.910068482241229</v>
      </c>
      <c r="AC2" s="3">
        <v>90.41410031700768</v>
      </c>
      <c r="AD2" s="3"/>
      <c r="AE2" s="3"/>
      <c r="AF2" s="3">
        <v>65.350065471354839</v>
      </c>
      <c r="AG2" s="3">
        <v>33.850619089179446</v>
      </c>
      <c r="AH2" s="3">
        <v>91.952692969889242</v>
      </c>
      <c r="AI2" s="3">
        <v>98.477520331152277</v>
      </c>
      <c r="AJ2" s="3">
        <v>91.952692969889242</v>
      </c>
      <c r="AK2" s="3">
        <v>96.814883859951451</v>
      </c>
      <c r="AL2" s="3">
        <v>0.22903642058372498</v>
      </c>
      <c r="AM2" s="3">
        <v>90.107754475039854</v>
      </c>
      <c r="AN2" s="3">
        <v>9.7556000983118611</v>
      </c>
      <c r="AO2" s="3">
        <v>1</v>
      </c>
    </row>
    <row r="3" spans="1:41" x14ac:dyDescent="0.25">
      <c r="A3" t="s">
        <v>19</v>
      </c>
      <c r="B3" s="3">
        <v>2001</v>
      </c>
      <c r="C3" s="3">
        <v>23102.61669921875</v>
      </c>
      <c r="D3" s="3">
        <v>84.438316345214844</v>
      </c>
      <c r="E3" s="3">
        <v>99.760089321112815</v>
      </c>
      <c r="F3" s="3">
        <v>0</v>
      </c>
      <c r="G3" s="3">
        <v>0.20027941332880891</v>
      </c>
      <c r="H3" s="3">
        <v>3.963126555837123E-2</v>
      </c>
      <c r="I3" s="3">
        <v>1.0686371475458145E-2</v>
      </c>
      <c r="J3" s="3">
        <v>99.199197927229037</v>
      </c>
      <c r="K3" s="3">
        <v>0</v>
      </c>
      <c r="L3" s="3">
        <v>0.54613003549398109</v>
      </c>
      <c r="M3" s="3">
        <v>0.25467203727698245</v>
      </c>
      <c r="N3" s="3">
        <v>3.996577113866806E-2</v>
      </c>
      <c r="O3" s="3">
        <v>99.863459964703253</v>
      </c>
      <c r="P3" s="3">
        <v>0</v>
      </c>
      <c r="Q3" s="3">
        <v>0.13654003529674635</v>
      </c>
      <c r="R3" s="3">
        <v>0</v>
      </c>
      <c r="S3" s="3">
        <v>5.3618219681084156E-3</v>
      </c>
      <c r="T3" s="3"/>
      <c r="U3" s="3">
        <v>96.986444920121173</v>
      </c>
      <c r="V3" s="3">
        <v>92.098087258764949</v>
      </c>
      <c r="W3" s="3"/>
      <c r="X3" s="3"/>
      <c r="Y3" s="3">
        <v>86.251453789630546</v>
      </c>
      <c r="Z3" s="3">
        <v>13.508635531482268</v>
      </c>
      <c r="AA3" s="3"/>
      <c r="AB3" s="3">
        <v>88.889442505645093</v>
      </c>
      <c r="AC3" s="3">
        <v>90.857808033212933</v>
      </c>
      <c r="AD3" s="3"/>
      <c r="AE3" s="3"/>
      <c r="AF3" s="3">
        <v>65.28562064250255</v>
      </c>
      <c r="AG3" s="3">
        <v>33.913577284726486</v>
      </c>
      <c r="AH3" s="3">
        <v>92.326666690846366</v>
      </c>
      <c r="AI3" s="3">
        <v>98.478694583331105</v>
      </c>
      <c r="AJ3" s="3">
        <v>92.326666690846366</v>
      </c>
      <c r="AK3" s="3">
        <v>96.803658143336619</v>
      </c>
      <c r="AL3" s="3">
        <v>0.22903642058372498</v>
      </c>
      <c r="AM3" s="3">
        <v>90.115384127572241</v>
      </c>
      <c r="AN3" s="3">
        <v>9.7480758371310081</v>
      </c>
      <c r="AO3" s="3">
        <v>2</v>
      </c>
    </row>
    <row r="4" spans="1:41" x14ac:dyDescent="0.25">
      <c r="A4" t="s">
        <v>19</v>
      </c>
      <c r="B4" s="3">
        <v>2002</v>
      </c>
      <c r="C4" s="3">
        <v>23364.567138671875</v>
      </c>
      <c r="D4" s="3">
        <v>84.5509033203125</v>
      </c>
      <c r="E4" s="3">
        <v>99.761012368798262</v>
      </c>
      <c r="F4" s="3">
        <v>0</v>
      </c>
      <c r="G4" s="3">
        <v>0.19968263746534543</v>
      </c>
      <c r="H4" s="3">
        <v>3.9304993736394317E-2</v>
      </c>
      <c r="I4" s="3">
        <v>1.0686371475458145E-2</v>
      </c>
      <c r="J4" s="3">
        <v>99.200002656524475</v>
      </c>
      <c r="K4" s="3">
        <v>0</v>
      </c>
      <c r="L4" s="3">
        <v>0.54558122717588997</v>
      </c>
      <c r="M4" s="3">
        <v>0.25441611629963429</v>
      </c>
      <c r="N4" s="3">
        <v>3.996577113866806E-2</v>
      </c>
      <c r="O4" s="3">
        <v>99.863521009195097</v>
      </c>
      <c r="P4" s="3">
        <v>0</v>
      </c>
      <c r="Q4" s="3">
        <v>0.13647899080489803</v>
      </c>
      <c r="R4" s="3">
        <v>0</v>
      </c>
      <c r="S4" s="3">
        <v>5.3618219681084156E-3</v>
      </c>
      <c r="T4" s="3"/>
      <c r="U4" s="3">
        <v>96.999540625289512</v>
      </c>
      <c r="V4" s="3">
        <v>92.483879927546369</v>
      </c>
      <c r="W4" s="3"/>
      <c r="X4" s="3"/>
      <c r="Y4" s="3">
        <v>86.288534683698984</v>
      </c>
      <c r="Z4" s="3">
        <v>13.47247768509928</v>
      </c>
      <c r="AA4" s="3"/>
      <c r="AB4" s="3">
        <v>88.900607550552408</v>
      </c>
      <c r="AC4" s="3">
        <v>91.305434807281898</v>
      </c>
      <c r="AD4" s="3"/>
      <c r="AE4" s="3"/>
      <c r="AF4" s="3">
        <v>65.320505265047686</v>
      </c>
      <c r="AG4" s="3">
        <v>33.879497391476797</v>
      </c>
      <c r="AH4" s="3">
        <v>92.69920595975735</v>
      </c>
      <c r="AI4" s="3">
        <v>98.479374730483144</v>
      </c>
      <c r="AJ4" s="3">
        <v>92.69920595975735</v>
      </c>
      <c r="AK4" s="3">
        <v>96.797156364259791</v>
      </c>
      <c r="AL4" s="3">
        <v>0.22903642058372498</v>
      </c>
      <c r="AM4" s="3">
        <v>90.119803354153035</v>
      </c>
      <c r="AN4" s="3">
        <v>9.7437176550420688</v>
      </c>
      <c r="AO4" s="3">
        <v>3</v>
      </c>
    </row>
    <row r="5" spans="1:41" x14ac:dyDescent="0.25">
      <c r="A5" t="s">
        <v>19</v>
      </c>
      <c r="B5" s="3">
        <v>2003</v>
      </c>
      <c r="C5" s="3">
        <v>23646.236083984375</v>
      </c>
      <c r="D5" s="3">
        <v>84.662437438964844</v>
      </c>
      <c r="E5" s="3">
        <v>99.77954442827513</v>
      </c>
      <c r="F5" s="3">
        <v>0</v>
      </c>
      <c r="G5" s="3">
        <v>0.18147403476047902</v>
      </c>
      <c r="H5" s="3">
        <v>3.8981536964391383E-2</v>
      </c>
      <c r="I5" s="3">
        <v>1.0686371475458145E-2</v>
      </c>
      <c r="J5" s="3">
        <v>99.270003882704017</v>
      </c>
      <c r="K5" s="3">
        <v>0</v>
      </c>
      <c r="L5" s="3">
        <v>0.47583886175774032</v>
      </c>
      <c r="M5" s="3">
        <v>0.25415725553824692</v>
      </c>
      <c r="N5" s="3">
        <v>3.996577113866806E-2</v>
      </c>
      <c r="O5" s="3">
        <v>99.871849859028273</v>
      </c>
      <c r="P5" s="3">
        <v>0</v>
      </c>
      <c r="Q5" s="3">
        <v>0.12815014097173108</v>
      </c>
      <c r="R5" s="3">
        <v>0</v>
      </c>
      <c r="S5" s="3">
        <v>5.3618219681084156E-3</v>
      </c>
      <c r="T5" s="3"/>
      <c r="U5" s="3">
        <v>97.0701573131267</v>
      </c>
      <c r="V5" s="3">
        <v>92.884082458599778</v>
      </c>
      <c r="W5" s="3"/>
      <c r="X5" s="3"/>
      <c r="Y5" s="3">
        <v>86.806071314948937</v>
      </c>
      <c r="Z5" s="3">
        <v>12.973473113326191</v>
      </c>
      <c r="AA5" s="3"/>
      <c r="AB5" s="3">
        <v>89.006272351618421</v>
      </c>
      <c r="AC5" s="3">
        <v>91.760965937052617</v>
      </c>
      <c r="AD5" s="3"/>
      <c r="AE5" s="3"/>
      <c r="AF5" s="3">
        <v>66.974569001921537</v>
      </c>
      <c r="AG5" s="3">
        <v>32.295434880782473</v>
      </c>
      <c r="AH5" s="3">
        <v>93.08754442762131</v>
      </c>
      <c r="AI5" s="3">
        <v>98.531018492636221</v>
      </c>
      <c r="AJ5" s="3">
        <v>93.08754442762131</v>
      </c>
      <c r="AK5" s="3">
        <v>96.798916329827392</v>
      </c>
      <c r="AL5" s="3">
        <v>0.22903642058372498</v>
      </c>
      <c r="AM5" s="3">
        <v>90.398770965039049</v>
      </c>
      <c r="AN5" s="3">
        <v>9.4730788939892285</v>
      </c>
      <c r="AO5" s="3">
        <v>4</v>
      </c>
    </row>
    <row r="6" spans="1:41" x14ac:dyDescent="0.25">
      <c r="A6" t="s">
        <v>19</v>
      </c>
      <c r="B6" s="3">
        <v>2004</v>
      </c>
      <c r="C6" s="3">
        <v>23960.0751953125</v>
      </c>
      <c r="D6" s="3">
        <v>84.772613525390625</v>
      </c>
      <c r="E6" s="3">
        <v>99.79783834106027</v>
      </c>
      <c r="F6" s="3">
        <v>0</v>
      </c>
      <c r="G6" s="3">
        <v>0.16348855112451138</v>
      </c>
      <c r="H6" s="3">
        <v>3.8673107815218495E-2</v>
      </c>
      <c r="I6" s="3">
        <v>1.0686371475458145E-2</v>
      </c>
      <c r="J6" s="3">
        <v>99.339676329696275</v>
      </c>
      <c r="K6" s="3">
        <v>0</v>
      </c>
      <c r="L6" s="3">
        <v>0.40635302787923744</v>
      </c>
      <c r="M6" s="3">
        <v>0.25397064242449752</v>
      </c>
      <c r="N6" s="3">
        <v>3.996577113866806E-2</v>
      </c>
      <c r="O6" s="3">
        <v>99.880133004094077</v>
      </c>
      <c r="P6" s="3">
        <v>0</v>
      </c>
      <c r="Q6" s="3">
        <v>0.119866995905929</v>
      </c>
      <c r="R6" s="3">
        <v>0</v>
      </c>
      <c r="S6" s="3">
        <v>5.3618219681084156E-3</v>
      </c>
      <c r="T6" s="3"/>
      <c r="U6" s="3">
        <v>97.139612406131704</v>
      </c>
      <c r="V6" s="3">
        <v>93.282016519898761</v>
      </c>
      <c r="W6" s="3"/>
      <c r="X6" s="3"/>
      <c r="Y6" s="3">
        <v>87.315641173260303</v>
      </c>
      <c r="Z6" s="3">
        <v>12.482197167799978</v>
      </c>
      <c r="AA6" s="3"/>
      <c r="AB6" s="3">
        <v>89.10870205336856</v>
      </c>
      <c r="AC6" s="3">
        <v>92.21612662318779</v>
      </c>
      <c r="AD6" s="3"/>
      <c r="AE6" s="3"/>
      <c r="AF6" s="3">
        <v>68.616407499824277</v>
      </c>
      <c r="AG6" s="3">
        <v>30.723268829872001</v>
      </c>
      <c r="AH6" s="3">
        <v>93.473475329508332</v>
      </c>
      <c r="AI6" s="3">
        <v>98.582172168498388</v>
      </c>
      <c r="AJ6" s="3">
        <v>93.473475329508332</v>
      </c>
      <c r="AK6" s="3">
        <v>96.805315927682329</v>
      </c>
      <c r="AL6" s="3">
        <v>0.22903642058372498</v>
      </c>
      <c r="AM6" s="3">
        <v>90.674513052306835</v>
      </c>
      <c r="AN6" s="3">
        <v>9.2056199517872326</v>
      </c>
      <c r="AO6" s="3">
        <v>5</v>
      </c>
    </row>
    <row r="7" spans="1:41" x14ac:dyDescent="0.25">
      <c r="A7" t="s">
        <v>19</v>
      </c>
      <c r="B7" s="3">
        <v>2005</v>
      </c>
      <c r="C7" s="3">
        <v>24313.89599609375</v>
      </c>
      <c r="D7" s="3">
        <v>84.881179809570313</v>
      </c>
      <c r="E7" s="3">
        <v>99.815880748552772</v>
      </c>
      <c r="F7" s="3">
        <v>0</v>
      </c>
      <c r="G7" s="3">
        <v>0.14573222237662542</v>
      </c>
      <c r="H7" s="3">
        <v>3.8387029070611485E-2</v>
      </c>
      <c r="I7" s="3">
        <v>1.0686371475458145E-2</v>
      </c>
      <c r="J7" s="3">
        <v>99.408972097315512</v>
      </c>
      <c r="K7" s="3">
        <v>0</v>
      </c>
      <c r="L7" s="3">
        <v>0.33712570105392309</v>
      </c>
      <c r="M7" s="3">
        <v>0.25390220163055949</v>
      </c>
      <c r="N7" s="3">
        <v>3.996577113866806E-2</v>
      </c>
      <c r="O7" s="3">
        <v>99.888355946987488</v>
      </c>
      <c r="P7" s="3">
        <v>0</v>
      </c>
      <c r="Q7" s="3">
        <v>0.11164405301251024</v>
      </c>
      <c r="R7" s="3">
        <v>0</v>
      </c>
      <c r="S7" s="3">
        <v>5.3618219681084156E-3</v>
      </c>
      <c r="T7" s="3"/>
      <c r="U7" s="3">
        <v>97.207423058597513</v>
      </c>
      <c r="V7" s="3">
        <v>93.676940150220275</v>
      </c>
      <c r="W7" s="3"/>
      <c r="X7" s="3"/>
      <c r="Y7" s="3">
        <v>87.815356981032053</v>
      </c>
      <c r="Z7" s="3">
        <v>12.000523767520708</v>
      </c>
      <c r="AA7" s="3"/>
      <c r="AB7" s="3">
        <v>89.206024695043354</v>
      </c>
      <c r="AC7" s="3">
        <v>92.670871585777917</v>
      </c>
      <c r="AD7" s="3"/>
      <c r="AE7" s="3"/>
      <c r="AF7" s="3">
        <v>70.242018749987452</v>
      </c>
      <c r="AG7" s="3">
        <v>29.166953347328047</v>
      </c>
      <c r="AH7" s="3">
        <v>93.856136372010454</v>
      </c>
      <c r="AI7" s="3">
        <v>98.63260999562263</v>
      </c>
      <c r="AJ7" s="3">
        <v>93.856136372010454</v>
      </c>
      <c r="AK7" s="3">
        <v>96.81928755285206</v>
      </c>
      <c r="AL7" s="3">
        <v>0.22903642058372498</v>
      </c>
      <c r="AM7" s="3">
        <v>90.94547433565792</v>
      </c>
      <c r="AN7" s="3">
        <v>8.9428816113295824</v>
      </c>
      <c r="AO7" s="3">
        <v>6</v>
      </c>
    </row>
    <row r="8" spans="1:41" x14ac:dyDescent="0.25">
      <c r="A8" t="s">
        <v>19</v>
      </c>
      <c r="B8" s="3">
        <v>2006</v>
      </c>
      <c r="C8" s="3">
        <v>24712.1826171875</v>
      </c>
      <c r="D8" s="3">
        <v>84.987960815429688</v>
      </c>
      <c r="E8" s="3">
        <v>99.833692405042029</v>
      </c>
      <c r="F8" s="3">
        <v>0</v>
      </c>
      <c r="G8" s="3">
        <v>0.12818238391007614</v>
      </c>
      <c r="H8" s="3">
        <v>3.8125211047894167E-2</v>
      </c>
      <c r="I8" s="3">
        <v>1.0686371475458145E-2</v>
      </c>
      <c r="J8" s="3">
        <v>99.47796257162446</v>
      </c>
      <c r="K8" s="3">
        <v>0</v>
      </c>
      <c r="L8" s="3">
        <v>0.2680732740306806</v>
      </c>
      <c r="M8" s="3">
        <v>0.25396415434485126</v>
      </c>
      <c r="N8" s="3">
        <v>3.996577113866806E-2</v>
      </c>
      <c r="O8" s="3">
        <v>99.896524954285169</v>
      </c>
      <c r="P8" s="3">
        <v>0</v>
      </c>
      <c r="Q8" s="3">
        <v>0.1034750457148286</v>
      </c>
      <c r="R8" s="3">
        <v>0</v>
      </c>
      <c r="S8" s="3">
        <v>5.3618219681084156E-3</v>
      </c>
      <c r="T8" s="3"/>
      <c r="U8" s="3">
        <v>97.27352842564521</v>
      </c>
      <c r="V8" s="3">
        <v>94.069054514099591</v>
      </c>
      <c r="W8" s="3"/>
      <c r="X8" s="3"/>
      <c r="Y8" s="3">
        <v>88.305307836343673</v>
      </c>
      <c r="Z8" s="3">
        <v>11.528384568698355</v>
      </c>
      <c r="AA8" s="3"/>
      <c r="AB8" s="3">
        <v>89.297857017403317</v>
      </c>
      <c r="AC8" s="3">
        <v>93.125265313342425</v>
      </c>
      <c r="AD8" s="3"/>
      <c r="AE8" s="3"/>
      <c r="AF8" s="3">
        <v>71.852306226778609</v>
      </c>
      <c r="AG8" s="3">
        <v>27.625656344845854</v>
      </c>
      <c r="AH8" s="3">
        <v>94.23576043810327</v>
      </c>
      <c r="AI8" s="3">
        <v>98.682327013869426</v>
      </c>
      <c r="AJ8" s="3">
        <v>94.23576043810327</v>
      </c>
      <c r="AK8" s="3">
        <v>97.070464243090399</v>
      </c>
      <c r="AL8" s="3">
        <v>0.22903642058372498</v>
      </c>
      <c r="AM8" s="3">
        <v>91.21151945062276</v>
      </c>
      <c r="AN8" s="3">
        <v>8.6850055036624276</v>
      </c>
      <c r="AO8" s="3">
        <v>7</v>
      </c>
    </row>
    <row r="9" spans="1:41" x14ac:dyDescent="0.25">
      <c r="A9" t="s">
        <v>19</v>
      </c>
      <c r="B9" s="3">
        <v>2007</v>
      </c>
      <c r="C9" s="3">
        <v>25149.3857421875</v>
      </c>
      <c r="D9" s="3">
        <v>85.077507019042969</v>
      </c>
      <c r="E9" s="3">
        <v>99.85134139819246</v>
      </c>
      <c r="F9" s="3">
        <v>0</v>
      </c>
      <c r="G9" s="3">
        <v>0.11078870225303142</v>
      </c>
      <c r="H9" s="3">
        <v>3.786989955450188E-2</v>
      </c>
      <c r="I9" s="3">
        <v>1.0686371475458145E-2</v>
      </c>
      <c r="J9" s="3">
        <v>99.547430626870536</v>
      </c>
      <c r="K9" s="3">
        <v>0</v>
      </c>
      <c r="L9" s="3">
        <v>0.19879215455219024</v>
      </c>
      <c r="M9" s="3">
        <v>0.25377721857727059</v>
      </c>
      <c r="N9" s="3">
        <v>3.996577113866806E-2</v>
      </c>
      <c r="O9" s="3">
        <v>99.904643583911124</v>
      </c>
      <c r="P9" s="3">
        <v>0</v>
      </c>
      <c r="Q9" s="3">
        <v>9.5356416088877322E-2</v>
      </c>
      <c r="R9" s="3">
        <v>0</v>
      </c>
      <c r="S9" s="3">
        <v>5.3618219681084156E-3</v>
      </c>
      <c r="T9" s="3"/>
      <c r="U9" s="3">
        <v>97.338839675928625</v>
      </c>
      <c r="V9" s="3">
        <v>94.458369547889916</v>
      </c>
      <c r="W9" s="3"/>
      <c r="X9" s="3"/>
      <c r="Y9" s="3">
        <v>88.788675778534738</v>
      </c>
      <c r="Z9" s="3">
        <v>11.062665619657713</v>
      </c>
      <c r="AA9" s="3"/>
      <c r="AB9" s="3">
        <v>89.400186486816068</v>
      </c>
      <c r="AC9" s="3">
        <v>93.580059716257452</v>
      </c>
      <c r="AD9" s="3"/>
      <c r="AE9" s="3"/>
      <c r="AF9" s="3">
        <v>73.489382801581328</v>
      </c>
      <c r="AG9" s="3">
        <v>26.058047825289204</v>
      </c>
      <c r="AH9" s="3">
        <v>94.612420860270589</v>
      </c>
      <c r="AI9" s="3">
        <v>98.731267086613983</v>
      </c>
      <c r="AJ9" s="3">
        <v>94.612420860270589</v>
      </c>
      <c r="AK9" s="3">
        <v>97.328171221138291</v>
      </c>
      <c r="AL9" s="3">
        <v>0.22903642058372498</v>
      </c>
      <c r="AM9" s="3">
        <v>91.47215133123828</v>
      </c>
      <c r="AN9" s="3">
        <v>8.4324922526728336</v>
      </c>
      <c r="AO9" s="3">
        <v>8</v>
      </c>
    </row>
    <row r="10" spans="1:41" x14ac:dyDescent="0.25">
      <c r="A10" t="s">
        <v>19</v>
      </c>
      <c r="B10" s="3">
        <v>2008</v>
      </c>
      <c r="C10" s="3">
        <v>25610.44873046875</v>
      </c>
      <c r="D10" s="3">
        <v>85.166351318359375</v>
      </c>
      <c r="E10" s="3">
        <v>99.868856854988593</v>
      </c>
      <c r="F10" s="3">
        <v>0</v>
      </c>
      <c r="G10" s="3">
        <v>0.13114314501140681</v>
      </c>
      <c r="H10" s="3">
        <v>0</v>
      </c>
      <c r="I10" s="3">
        <v>1.0686371475458145E-2</v>
      </c>
      <c r="J10" s="3">
        <v>99.616709378217635</v>
      </c>
      <c r="K10" s="3">
        <v>0</v>
      </c>
      <c r="L10" s="3">
        <v>0.38329062178237133</v>
      </c>
      <c r="M10" s="3">
        <v>0</v>
      </c>
      <c r="N10" s="3">
        <v>3.996577113866806E-2</v>
      </c>
      <c r="O10" s="3">
        <v>99.912769320669668</v>
      </c>
      <c r="P10" s="3">
        <v>0</v>
      </c>
      <c r="Q10" s="3">
        <v>8.7230679330326868E-2</v>
      </c>
      <c r="R10" s="3">
        <v>0</v>
      </c>
      <c r="S10" s="3">
        <v>5.3618219681084156E-3</v>
      </c>
      <c r="T10" s="3"/>
      <c r="U10" s="3">
        <v>97.403529724391248</v>
      </c>
      <c r="V10" s="3">
        <v>94.847609628474572</v>
      </c>
      <c r="W10" s="3"/>
      <c r="X10" s="3"/>
      <c r="Y10" s="3">
        <v>89.267386001238421</v>
      </c>
      <c r="Z10" s="3">
        <v>10.601470853750172</v>
      </c>
      <c r="AA10" s="3"/>
      <c r="AB10" s="3">
        <v>89.500034391727638</v>
      </c>
      <c r="AC10" s="3">
        <v>94.034603459613962</v>
      </c>
      <c r="AD10" s="3"/>
      <c r="AE10" s="3"/>
      <c r="AF10" s="3">
        <v>75.118396182405377</v>
      </c>
      <c r="AG10" s="3">
        <v>24.498313195812258</v>
      </c>
      <c r="AH10" s="3">
        <v>94.989208627387683</v>
      </c>
      <c r="AI10" s="3">
        <v>98.780098517346588</v>
      </c>
      <c r="AJ10" s="3">
        <v>94.989208627387683</v>
      </c>
      <c r="AK10" s="3">
        <v>97.584904835198543</v>
      </c>
      <c r="AL10" s="3">
        <v>0.22903642058372498</v>
      </c>
      <c r="AM10" s="3">
        <v>91.731750059769141</v>
      </c>
      <c r="AN10" s="3">
        <v>8.1810192609005306</v>
      </c>
      <c r="AO10" s="3">
        <v>9</v>
      </c>
    </row>
    <row r="11" spans="1:41" x14ac:dyDescent="0.25">
      <c r="A11" t="s">
        <v>19</v>
      </c>
      <c r="B11" s="3">
        <v>2009</v>
      </c>
      <c r="C11" s="3">
        <v>26074.189453125</v>
      </c>
      <c r="D11" s="3">
        <v>85.254837036132813</v>
      </c>
      <c r="E11" s="3">
        <v>99.886275531598585</v>
      </c>
      <c r="F11" s="3">
        <v>0</v>
      </c>
      <c r="G11" s="3">
        <v>0.11372446840141405</v>
      </c>
      <c r="H11" s="3">
        <v>0</v>
      </c>
      <c r="I11" s="3">
        <v>1.0686371475458145E-2</v>
      </c>
      <c r="J11" s="3">
        <v>99.685925263505894</v>
      </c>
      <c r="K11" s="3">
        <v>0</v>
      </c>
      <c r="L11" s="3">
        <v>0.31407473649411272</v>
      </c>
      <c r="M11" s="3">
        <v>0</v>
      </c>
      <c r="N11" s="3">
        <v>3.996577113866806E-2</v>
      </c>
      <c r="O11" s="3">
        <v>99.920930190445745</v>
      </c>
      <c r="P11" s="3">
        <v>0</v>
      </c>
      <c r="Q11" s="3">
        <v>7.9069809554259907E-2</v>
      </c>
      <c r="R11" s="3">
        <v>0</v>
      </c>
      <c r="S11" s="3">
        <v>5.3618219681084156E-3</v>
      </c>
      <c r="T11" s="3"/>
      <c r="U11" s="3">
        <v>97.468337192375458</v>
      </c>
      <c r="V11" s="3">
        <v>95.238121958151723</v>
      </c>
      <c r="W11" s="3"/>
      <c r="X11" s="3"/>
      <c r="Y11" s="3">
        <v>89.744638322690534</v>
      </c>
      <c r="Z11" s="3">
        <v>10.141637208908042</v>
      </c>
      <c r="AA11" s="3"/>
      <c r="AB11" s="3">
        <v>89.600085720691808</v>
      </c>
      <c r="AC11" s="3">
        <v>94.489005515658846</v>
      </c>
      <c r="AD11" s="3"/>
      <c r="AE11" s="3"/>
      <c r="AF11" s="3">
        <v>76.746312131161091</v>
      </c>
      <c r="AG11" s="3">
        <v>22.939613132344803</v>
      </c>
      <c r="AH11" s="3">
        <v>95.36768773456258</v>
      </c>
      <c r="AI11" s="3">
        <v>98.82918547823158</v>
      </c>
      <c r="AJ11" s="3">
        <v>95.36768773456258</v>
      </c>
      <c r="AK11" s="3">
        <v>97.837014357580969</v>
      </c>
      <c r="AL11" s="3">
        <v>0.22903642058372498</v>
      </c>
      <c r="AM11" s="3">
        <v>91.992752977303141</v>
      </c>
      <c r="AN11" s="3">
        <v>7.9281772131426234</v>
      </c>
      <c r="AO11" s="3">
        <v>10</v>
      </c>
    </row>
    <row r="12" spans="1:41" x14ac:dyDescent="0.25">
      <c r="A12" t="s">
        <v>19</v>
      </c>
      <c r="B12" s="3">
        <v>2010</v>
      </c>
      <c r="C12" s="3">
        <v>26524.74755859375</v>
      </c>
      <c r="D12" s="3">
        <v>85.343132019042969</v>
      </c>
      <c r="E12" s="3">
        <v>99.902401635429001</v>
      </c>
      <c r="F12" s="3">
        <v>0</v>
      </c>
      <c r="G12" s="3">
        <v>9.7598364571004376E-2</v>
      </c>
      <c r="H12" s="3">
        <v>0</v>
      </c>
      <c r="I12" s="3">
        <v>1.0686371475458145E-2</v>
      </c>
      <c r="J12" s="3">
        <v>99.746696885193515</v>
      </c>
      <c r="K12" s="3">
        <v>0</v>
      </c>
      <c r="L12" s="3">
        <v>0.25330311480648177</v>
      </c>
      <c r="M12" s="3">
        <v>0</v>
      </c>
      <c r="N12" s="3">
        <v>3.996577113866806E-2</v>
      </c>
      <c r="O12" s="3">
        <v>99.929138136652384</v>
      </c>
      <c r="P12" s="3">
        <v>0</v>
      </c>
      <c r="Q12" s="3">
        <v>7.0861863347621942E-2</v>
      </c>
      <c r="R12" s="3">
        <v>0</v>
      </c>
      <c r="S12" s="3">
        <v>5.3618219681084156E-3</v>
      </c>
      <c r="T12" s="3"/>
      <c r="U12" s="3">
        <v>97.532640653820081</v>
      </c>
      <c r="V12" s="3">
        <v>95.629595351339603</v>
      </c>
      <c r="W12" s="3"/>
      <c r="X12" s="3"/>
      <c r="Y12" s="3">
        <v>90.222209865364619</v>
      </c>
      <c r="Z12" s="3">
        <v>9.6801917700643774</v>
      </c>
      <c r="AA12" s="3"/>
      <c r="AB12" s="3">
        <v>89.694703607647227</v>
      </c>
      <c r="AC12" s="3">
        <v>94.943400601416158</v>
      </c>
      <c r="AD12" s="3"/>
      <c r="AE12" s="3"/>
      <c r="AF12" s="3">
        <v>78.376762130005474</v>
      </c>
      <c r="AG12" s="3">
        <v>21.36993475518803</v>
      </c>
      <c r="AH12" s="3">
        <v>95.747438652488569</v>
      </c>
      <c r="AI12" s="3">
        <v>98.878727641113116</v>
      </c>
      <c r="AJ12" s="3">
        <v>95.747438652488569</v>
      </c>
      <c r="AK12" s="3">
        <v>98.082955211538476</v>
      </c>
      <c r="AL12" s="3">
        <v>0.22903642058372498</v>
      </c>
      <c r="AM12" s="3">
        <v>92.256549040966334</v>
      </c>
      <c r="AN12" s="3">
        <v>7.6725890956860487</v>
      </c>
      <c r="AO12" s="3">
        <v>11</v>
      </c>
    </row>
    <row r="13" spans="1:41" x14ac:dyDescent="0.25">
      <c r="A13" t="s">
        <v>19</v>
      </c>
      <c r="B13" s="3">
        <v>2011</v>
      </c>
      <c r="C13" s="3">
        <v>26956.67578125</v>
      </c>
      <c r="D13" s="3">
        <v>85.431137084960938</v>
      </c>
      <c r="E13" s="3">
        <v>99.909677327862582</v>
      </c>
      <c r="F13" s="3">
        <v>0</v>
      </c>
      <c r="G13" s="3">
        <v>9.0322672137416155E-2</v>
      </c>
      <c r="H13" s="3">
        <v>0</v>
      </c>
      <c r="I13" s="3">
        <v>1.0686371475458145E-2</v>
      </c>
      <c r="J13" s="3">
        <v>99.747149390240025</v>
      </c>
      <c r="K13" s="3">
        <v>0</v>
      </c>
      <c r="L13" s="3">
        <v>0.25285060975997098</v>
      </c>
      <c r="M13" s="3">
        <v>0</v>
      </c>
      <c r="N13" s="3">
        <v>3.996577113866806E-2</v>
      </c>
      <c r="O13" s="3">
        <v>99.93739007273939</v>
      </c>
      <c r="P13" s="3">
        <v>0</v>
      </c>
      <c r="Q13" s="3">
        <v>6.260992726061218E-2</v>
      </c>
      <c r="R13" s="3">
        <v>0</v>
      </c>
      <c r="S13" s="3">
        <v>5.3618219681084156E-3</v>
      </c>
      <c r="T13" s="3"/>
      <c r="U13" s="3">
        <v>97.589840631720818</v>
      </c>
      <c r="V13" s="3">
        <v>96.015846558422368</v>
      </c>
      <c r="W13" s="3"/>
      <c r="X13" s="3"/>
      <c r="Y13" s="3">
        <v>90.70017990815343</v>
      </c>
      <c r="Z13" s="3">
        <v>9.2094974197091499</v>
      </c>
      <c r="AA13" s="3"/>
      <c r="AB13" s="3">
        <v>89.73860939777299</v>
      </c>
      <c r="AC13" s="3">
        <v>95.398374525370784</v>
      </c>
      <c r="AD13" s="3"/>
      <c r="AE13" s="3"/>
      <c r="AF13" s="3">
        <v>80.009696940905144</v>
      </c>
      <c r="AG13" s="3">
        <v>19.737452449334896</v>
      </c>
      <c r="AH13" s="3">
        <v>96.121142639646024</v>
      </c>
      <c r="AI13" s="3">
        <v>98.928734658456946</v>
      </c>
      <c r="AJ13" s="3">
        <v>96.121142639646024</v>
      </c>
      <c r="AK13" s="3">
        <v>98.306777492782331</v>
      </c>
      <c r="AL13" s="3">
        <v>0.22903642058372498</v>
      </c>
      <c r="AM13" s="3">
        <v>92.523261619709331</v>
      </c>
      <c r="AN13" s="3">
        <v>7.4141284530300586</v>
      </c>
      <c r="AO13" s="3">
        <v>12</v>
      </c>
    </row>
    <row r="14" spans="1:41" x14ac:dyDescent="0.25">
      <c r="A14" t="s">
        <v>19</v>
      </c>
      <c r="B14" s="3">
        <v>2012</v>
      </c>
      <c r="C14" s="3">
        <v>27372.4130859375</v>
      </c>
      <c r="D14" s="3">
        <v>85.525901794433594</v>
      </c>
      <c r="E14" s="3">
        <v>99.916966940164883</v>
      </c>
      <c r="F14" s="3">
        <v>0</v>
      </c>
      <c r="G14" s="3">
        <v>8.3033059835110251E-2</v>
      </c>
      <c r="H14" s="3">
        <v>0</v>
      </c>
      <c r="I14" s="3">
        <v>1.0686371475458145E-2</v>
      </c>
      <c r="J14" s="3">
        <v>99.747263261865953</v>
      </c>
      <c r="K14" s="3">
        <v>0</v>
      </c>
      <c r="L14" s="3">
        <v>0.25273673813404346</v>
      </c>
      <c r="M14" s="3">
        <v>0</v>
      </c>
      <c r="N14" s="3">
        <v>3.996577113866806E-2</v>
      </c>
      <c r="O14" s="3">
        <v>99.945689844972563</v>
      </c>
      <c r="P14" s="3">
        <v>0</v>
      </c>
      <c r="Q14" s="3">
        <v>5.4310155027434748E-2</v>
      </c>
      <c r="R14" s="3">
        <v>0</v>
      </c>
      <c r="S14" s="3">
        <v>5.3618219681084156E-3</v>
      </c>
      <c r="T14" s="3"/>
      <c r="U14" s="3">
        <v>97.646211544954355</v>
      </c>
      <c r="V14" s="3">
        <v>96.404268317479165</v>
      </c>
      <c r="W14" s="3"/>
      <c r="X14" s="3"/>
      <c r="Y14" s="3">
        <v>91.17598900962966</v>
      </c>
      <c r="Z14" s="3">
        <v>8.7409779305352284</v>
      </c>
      <c r="AA14" s="3"/>
      <c r="AB14" s="3">
        <v>89.768770535477302</v>
      </c>
      <c r="AC14" s="3">
        <v>95.853085097936585</v>
      </c>
      <c r="AD14" s="3"/>
      <c r="AE14" s="3"/>
      <c r="AF14" s="3">
        <v>81.6149175170261</v>
      </c>
      <c r="AG14" s="3">
        <v>18.13234574483986</v>
      </c>
      <c r="AH14" s="3">
        <v>96.49755134515128</v>
      </c>
      <c r="AI14" s="3">
        <v>98.979364090003259</v>
      </c>
      <c r="AJ14" s="3">
        <v>96.49755134515128</v>
      </c>
      <c r="AK14" s="3">
        <v>98.466560236801072</v>
      </c>
      <c r="AL14" s="3">
        <v>0.22903642058372498</v>
      </c>
      <c r="AM14" s="3">
        <v>92.794072928238165</v>
      </c>
      <c r="AN14" s="3">
        <v>7.1516169167344152</v>
      </c>
      <c r="AO14" s="3">
        <v>13</v>
      </c>
    </row>
    <row r="15" spans="1:41" x14ac:dyDescent="0.25">
      <c r="A15" t="s">
        <v>19</v>
      </c>
      <c r="B15" s="3">
        <v>2013</v>
      </c>
      <c r="C15" s="3">
        <v>27773.43115234375</v>
      </c>
      <c r="D15" s="3">
        <v>85.618972778320313</v>
      </c>
      <c r="E15" s="3">
        <v>99.924297458037813</v>
      </c>
      <c r="F15" s="3">
        <v>0</v>
      </c>
      <c r="G15" s="3">
        <v>7.570254196218984E-2</v>
      </c>
      <c r="H15" s="3">
        <v>0</v>
      </c>
      <c r="I15" s="3">
        <v>1.0686371475458145E-2</v>
      </c>
      <c r="J15" s="3">
        <v>99.747408549386634</v>
      </c>
      <c r="K15" s="3">
        <v>0</v>
      </c>
      <c r="L15" s="3">
        <v>0.2525914506133643</v>
      </c>
      <c r="M15" s="3">
        <v>0</v>
      </c>
      <c r="N15" s="3">
        <v>3.996577113866806E-2</v>
      </c>
      <c r="O15" s="3">
        <v>99.954010985612726</v>
      </c>
      <c r="P15" s="3">
        <v>0</v>
      </c>
      <c r="Q15" s="3">
        <v>4.5989014387268858E-2</v>
      </c>
      <c r="R15" s="3">
        <v>0</v>
      </c>
      <c r="S15" s="3">
        <v>5.3618219681084156E-3</v>
      </c>
      <c r="T15" s="3"/>
      <c r="U15" s="3">
        <v>97.702860970915978</v>
      </c>
      <c r="V15" s="3">
        <v>96.409892436733941</v>
      </c>
      <c r="W15" s="3"/>
      <c r="X15" s="3"/>
      <c r="Y15" s="3">
        <v>91.650843036044165</v>
      </c>
      <c r="Z15" s="3">
        <v>8.2734544219936321</v>
      </c>
      <c r="AA15" s="3"/>
      <c r="AB15" s="3">
        <v>89.800232380630732</v>
      </c>
      <c r="AC15" s="3">
        <v>95.861453901310085</v>
      </c>
      <c r="AD15" s="3"/>
      <c r="AE15" s="3"/>
      <c r="AF15" s="3">
        <v>83.223414346604642</v>
      </c>
      <c r="AG15" s="3">
        <v>16.523994202781989</v>
      </c>
      <c r="AH15" s="3">
        <v>96.502013371038529</v>
      </c>
      <c r="AI15" s="3">
        <v>99.030231532716257</v>
      </c>
      <c r="AJ15" s="3">
        <v>96.502013371038529</v>
      </c>
      <c r="AK15" s="3">
        <v>98.623425669732654</v>
      </c>
      <c r="AL15" s="3">
        <v>0.22903642058372498</v>
      </c>
      <c r="AM15" s="3">
        <v>93.066361725418744</v>
      </c>
      <c r="AN15" s="3">
        <v>6.8876492601939896</v>
      </c>
      <c r="AO15" s="3">
        <v>14</v>
      </c>
    </row>
    <row r="16" spans="1:41" x14ac:dyDescent="0.25">
      <c r="A16" t="s">
        <v>19</v>
      </c>
      <c r="B16" s="3">
        <v>2014</v>
      </c>
      <c r="C16" s="3">
        <v>28163.94775390625</v>
      </c>
      <c r="D16" s="3">
        <v>85.712112426757813</v>
      </c>
      <c r="E16" s="3">
        <v>99.967726707624408</v>
      </c>
      <c r="F16" s="3">
        <v>0</v>
      </c>
      <c r="G16" s="3">
        <v>3.2273292375586245E-2</v>
      </c>
      <c r="H16" s="3">
        <v>0</v>
      </c>
      <c r="I16" s="3">
        <v>1.0686371475458145E-2</v>
      </c>
      <c r="J16" s="3">
        <v>99.999999999999986</v>
      </c>
      <c r="K16" s="3">
        <v>0</v>
      </c>
      <c r="L16" s="3">
        <v>1.4210854715202004E-14</v>
      </c>
      <c r="M16" s="3">
        <v>0</v>
      </c>
      <c r="N16" s="3">
        <v>3.996577113866806E-2</v>
      </c>
      <c r="O16" s="3">
        <v>99.962346366692358</v>
      </c>
      <c r="P16" s="3">
        <v>0</v>
      </c>
      <c r="Q16" s="3">
        <v>3.7653633307642688E-2</v>
      </c>
      <c r="R16" s="3">
        <v>0</v>
      </c>
      <c r="S16" s="3">
        <v>5.3618219681084156E-3</v>
      </c>
      <c r="T16" s="3"/>
      <c r="U16" s="3">
        <v>97.791555888401959</v>
      </c>
      <c r="V16" s="3">
        <v>96.444795539197429</v>
      </c>
      <c r="W16" s="3"/>
      <c r="X16" s="3"/>
      <c r="Y16" s="3">
        <v>92.124055525183181</v>
      </c>
      <c r="Z16" s="3">
        <v>7.8436711824412395</v>
      </c>
      <c r="AA16" s="3"/>
      <c r="AB16" s="3">
        <v>90.054891391220963</v>
      </c>
      <c r="AC16" s="3">
        <v>95.866390507444237</v>
      </c>
      <c r="AD16" s="3"/>
      <c r="AE16" s="3"/>
      <c r="AF16" s="3">
        <v>84.833403626498907</v>
      </c>
      <c r="AG16" s="3">
        <v>15.16659637350109</v>
      </c>
      <c r="AH16" s="3">
        <v>96.541212976230455</v>
      </c>
      <c r="AI16" s="3">
        <v>99.081228018135178</v>
      </c>
      <c r="AJ16" s="3">
        <v>96.541212976230455</v>
      </c>
      <c r="AK16" s="3">
        <v>98.778308498623005</v>
      </c>
      <c r="AL16" s="3">
        <v>0.22903642058372498</v>
      </c>
      <c r="AM16" s="3">
        <v>93.339379075262841</v>
      </c>
      <c r="AN16" s="3">
        <v>6.6229672914295197</v>
      </c>
      <c r="AO16" s="3">
        <v>15</v>
      </c>
    </row>
    <row r="17" spans="1:41" x14ac:dyDescent="0.25">
      <c r="A17" t="s">
        <v>19</v>
      </c>
      <c r="B17" s="3">
        <v>2015</v>
      </c>
      <c r="C17" s="3">
        <v>28547.02490234375</v>
      </c>
      <c r="D17" s="3">
        <v>85.804458618164063</v>
      </c>
      <c r="E17" s="3">
        <v>99.974853720578579</v>
      </c>
      <c r="F17" s="3">
        <v>0</v>
      </c>
      <c r="G17" s="3">
        <v>2.5146279421426259E-2</v>
      </c>
      <c r="H17" s="3">
        <v>0</v>
      </c>
      <c r="I17" s="3">
        <v>1.0686371475458145E-2</v>
      </c>
      <c r="J17" s="3">
        <v>100</v>
      </c>
      <c r="K17" s="3">
        <v>0</v>
      </c>
      <c r="L17" s="3">
        <v>0</v>
      </c>
      <c r="M17" s="3">
        <v>0</v>
      </c>
      <c r="N17" s="3">
        <v>3.996577113866806E-2</v>
      </c>
      <c r="O17" s="3">
        <v>99.970693005359493</v>
      </c>
      <c r="P17" s="3">
        <v>0</v>
      </c>
      <c r="Q17" s="3">
        <v>2.93069946405052E-2</v>
      </c>
      <c r="R17" s="3">
        <v>0</v>
      </c>
      <c r="S17" s="3">
        <v>5.3618219681084156E-3</v>
      </c>
      <c r="T17" s="3"/>
      <c r="U17" s="3">
        <v>97.848207338647072</v>
      </c>
      <c r="V17" s="3">
        <v>96.450343231789873</v>
      </c>
      <c r="W17" s="3"/>
      <c r="X17" s="3"/>
      <c r="Y17" s="3">
        <v>92.595016207021118</v>
      </c>
      <c r="Z17" s="3">
        <v>7.3798375135574634</v>
      </c>
      <c r="AA17" s="3"/>
      <c r="AB17" s="3">
        <v>90.086595298168561</v>
      </c>
      <c r="AC17" s="3">
        <v>95.874567770504484</v>
      </c>
      <c r="AD17" s="3"/>
      <c r="AE17" s="3"/>
      <c r="AF17" s="3">
        <v>86.443697034510507</v>
      </c>
      <c r="AG17" s="3">
        <v>13.55630296548949</v>
      </c>
      <c r="AH17" s="3">
        <v>96.545599421728383</v>
      </c>
      <c r="AI17" s="3">
        <v>99.132293046434029</v>
      </c>
      <c r="AJ17" s="3">
        <v>96.545599421728383</v>
      </c>
      <c r="AK17" s="3">
        <v>98.931580982357133</v>
      </c>
      <c r="AL17" s="3">
        <v>0.22903642058372498</v>
      </c>
      <c r="AM17" s="3">
        <v>93.612694030935529</v>
      </c>
      <c r="AN17" s="3">
        <v>6.3579989744239587</v>
      </c>
      <c r="AO17" s="3">
        <v>16</v>
      </c>
    </row>
    <row r="18" spans="1:41" x14ac:dyDescent="0.25">
      <c r="A18" t="s">
        <v>19</v>
      </c>
      <c r="B18" s="3">
        <v>2016</v>
      </c>
      <c r="C18" s="3">
        <v>28921.97607421875</v>
      </c>
      <c r="D18" s="3">
        <v>85.896659851074219</v>
      </c>
      <c r="E18" s="3">
        <v>99.97481050841138</v>
      </c>
      <c r="F18" s="3">
        <v>0</v>
      </c>
      <c r="G18" s="3">
        <v>2.5189491588626298E-2</v>
      </c>
      <c r="H18" s="3">
        <v>0</v>
      </c>
      <c r="I18" s="3">
        <v>1.0686371475458145E-2</v>
      </c>
      <c r="J18" s="3">
        <v>100</v>
      </c>
      <c r="K18" s="3">
        <v>0</v>
      </c>
      <c r="L18" s="3">
        <v>0</v>
      </c>
      <c r="M18" s="3">
        <v>0</v>
      </c>
      <c r="N18" s="3">
        <v>3.996577113866806E-2</v>
      </c>
      <c r="O18" s="3">
        <v>99.970671461489474</v>
      </c>
      <c r="P18" s="3">
        <v>0</v>
      </c>
      <c r="Q18" s="3">
        <v>2.9328538510526008E-2</v>
      </c>
      <c r="R18" s="3">
        <v>0</v>
      </c>
      <c r="S18" s="3">
        <v>5.3618219681084156E-3</v>
      </c>
      <c r="T18" s="3"/>
      <c r="U18" s="3">
        <v>97.855689889881944</v>
      </c>
      <c r="V18" s="3">
        <v>96.448755992438151</v>
      </c>
      <c r="W18" s="3"/>
      <c r="X18" s="3"/>
      <c r="Y18" s="3">
        <v>92.597168258426564</v>
      </c>
      <c r="Z18" s="3">
        <v>7.3776422499848211</v>
      </c>
      <c r="AA18" s="3"/>
      <c r="AB18" s="3">
        <v>90.084381460459994</v>
      </c>
      <c r="AC18" s="3">
        <v>95.874536457013249</v>
      </c>
      <c r="AD18" s="3"/>
      <c r="AE18" s="3"/>
      <c r="AF18" s="3">
        <v>86.440669673518371</v>
      </c>
      <c r="AG18" s="3">
        <v>13.55933032648163</v>
      </c>
      <c r="AH18" s="3">
        <v>96.543033817309379</v>
      </c>
      <c r="AI18" s="3">
        <v>99.131655186221707</v>
      </c>
      <c r="AJ18" s="3">
        <v>96.543033817309379</v>
      </c>
      <c r="AK18" s="3">
        <v>99.074877825859048</v>
      </c>
      <c r="AL18" s="3">
        <v>0.22903642058372498</v>
      </c>
      <c r="AM18" s="3">
        <v>93.607998657313345</v>
      </c>
      <c r="AN18" s="3">
        <v>6.3626728041761282</v>
      </c>
      <c r="AO18" s="3">
        <v>17</v>
      </c>
    </row>
    <row r="19" spans="1:41" x14ac:dyDescent="0.25">
      <c r="A19" t="s">
        <v>19</v>
      </c>
      <c r="B19" s="3">
        <v>2017</v>
      </c>
      <c r="C19" s="3">
        <v>29286.64794921875</v>
      </c>
      <c r="D19" s="3">
        <v>85.994232177734375</v>
      </c>
      <c r="E19" s="3">
        <v>99.974760401943641</v>
      </c>
      <c r="F19" s="3">
        <v>0</v>
      </c>
      <c r="G19" s="3">
        <v>2.5239598056360373E-2</v>
      </c>
      <c r="H19" s="3">
        <v>0</v>
      </c>
      <c r="I19" s="3">
        <v>1.0686371475458145E-2</v>
      </c>
      <c r="J19" s="3">
        <v>100</v>
      </c>
      <c r="K19" s="3">
        <v>0</v>
      </c>
      <c r="L19" s="3">
        <v>0</v>
      </c>
      <c r="M19" s="3">
        <v>0</v>
      </c>
      <c r="N19" s="3">
        <v>3.996577113866806E-2</v>
      </c>
      <c r="O19" s="3">
        <v>99.970650146510565</v>
      </c>
      <c r="P19" s="3">
        <v>0</v>
      </c>
      <c r="Q19" s="3">
        <v>2.9349853489441999E-2</v>
      </c>
      <c r="R19" s="3">
        <v>0</v>
      </c>
      <c r="S19" s="3">
        <v>5.3618219681084156E-3</v>
      </c>
      <c r="T19" s="3"/>
      <c r="U19" s="3">
        <v>97.863636121187781</v>
      </c>
      <c r="V19" s="3">
        <v>96.447212152074812</v>
      </c>
      <c r="W19" s="3"/>
      <c r="X19" s="3"/>
      <c r="Y19" s="3">
        <v>92.599704718110416</v>
      </c>
      <c r="Z19" s="3">
        <v>7.3750556838332173</v>
      </c>
      <c r="AA19" s="3"/>
      <c r="AB19" s="3">
        <v>90.081983377104066</v>
      </c>
      <c r="AC19" s="3">
        <v>95.874498652634642</v>
      </c>
      <c r="AD19" s="3"/>
      <c r="AE19" s="3"/>
      <c r="AF19" s="3">
        <v>86.437390361769545</v>
      </c>
      <c r="AG19" s="3">
        <v>13.562609638230457</v>
      </c>
      <c r="AH19" s="3">
        <v>96.540489710983366</v>
      </c>
      <c r="AI19" s="3">
        <v>99.131024102903652</v>
      </c>
      <c r="AJ19" s="3">
        <v>96.540489710983366</v>
      </c>
      <c r="AK19" s="3">
        <v>99.216421292421757</v>
      </c>
      <c r="AL19" s="3">
        <v>0.22903642058372498</v>
      </c>
      <c r="AM19" s="3">
        <v>93.603353169308505</v>
      </c>
      <c r="AN19" s="3">
        <v>6.3672969772020593</v>
      </c>
      <c r="AO19" s="3">
        <v>18</v>
      </c>
    </row>
    <row r="20" spans="1:41" x14ac:dyDescent="0.25">
      <c r="A20" t="s">
        <v>19</v>
      </c>
      <c r="B20" s="3">
        <v>2018</v>
      </c>
      <c r="C20" s="3">
        <v>29641.283203125</v>
      </c>
      <c r="D20" s="3">
        <v>86.096168518066406</v>
      </c>
      <c r="E20" s="3">
        <v>99.974711564786659</v>
      </c>
      <c r="F20" s="3">
        <v>0</v>
      </c>
      <c r="G20" s="3">
        <v>2.5288435213342522E-2</v>
      </c>
      <c r="H20" s="3">
        <v>0</v>
      </c>
      <c r="I20" s="3">
        <v>1.0686371475458145E-2</v>
      </c>
      <c r="J20" s="3">
        <v>100</v>
      </c>
      <c r="K20" s="3">
        <v>0</v>
      </c>
      <c r="L20" s="3">
        <v>0</v>
      </c>
      <c r="M20" s="3">
        <v>0</v>
      </c>
      <c r="N20" s="3">
        <v>3.996577113866806E-2</v>
      </c>
      <c r="O20" s="3">
        <v>99.9706293617879</v>
      </c>
      <c r="P20" s="3">
        <v>0</v>
      </c>
      <c r="Q20" s="3">
        <v>2.9370638212094853E-2</v>
      </c>
      <c r="R20" s="3">
        <v>0</v>
      </c>
      <c r="S20" s="3">
        <v>5.3618219681084156E-3</v>
      </c>
      <c r="T20" s="3"/>
      <c r="U20" s="3">
        <v>97.871984814307751</v>
      </c>
      <c r="V20" s="3">
        <v>96.445748714131767</v>
      </c>
      <c r="W20" s="3"/>
      <c r="X20" s="3"/>
      <c r="Y20" s="3">
        <v>92.602637005458647</v>
      </c>
      <c r="Z20" s="3">
        <v>7.3720745593280208</v>
      </c>
      <c r="AA20" s="3"/>
      <c r="AB20" s="3">
        <v>90.07950428541146</v>
      </c>
      <c r="AC20" s="3">
        <v>95.874461462153405</v>
      </c>
      <c r="AD20" s="3"/>
      <c r="AE20" s="3"/>
      <c r="AF20" s="3">
        <v>86.434000273391746</v>
      </c>
      <c r="AG20" s="3">
        <v>13.565999726608258</v>
      </c>
      <c r="AH20" s="3">
        <v>96.538008576426819</v>
      </c>
      <c r="AI20" s="3">
        <v>99.13040871914987</v>
      </c>
      <c r="AJ20" s="3">
        <v>96.538008576426819</v>
      </c>
      <c r="AK20" s="3">
        <v>99.356242551952121</v>
      </c>
      <c r="AL20" s="3">
        <v>0.22903642058372498</v>
      </c>
      <c r="AM20" s="3">
        <v>93.598823247878656</v>
      </c>
      <c r="AN20" s="3">
        <v>6.3718061139092352</v>
      </c>
      <c r="AO20" s="3">
        <v>19</v>
      </c>
    </row>
    <row r="21" spans="1:41" x14ac:dyDescent="0.25">
      <c r="A21" t="s">
        <v>19</v>
      </c>
      <c r="B21" s="3">
        <v>2019</v>
      </c>
      <c r="C21" s="3">
        <v>29986.26123046875</v>
      </c>
      <c r="D21" s="3">
        <v>86.202323913574219</v>
      </c>
      <c r="E21" s="3">
        <v>99.97466350499738</v>
      </c>
      <c r="F21" s="3">
        <v>0</v>
      </c>
      <c r="G21" s="3">
        <v>2.5336495002615894E-2</v>
      </c>
      <c r="H21" s="3">
        <v>0</v>
      </c>
      <c r="I21" s="3">
        <v>1.0686371475458145E-2</v>
      </c>
      <c r="J21" s="3">
        <v>100</v>
      </c>
      <c r="K21" s="3">
        <v>0</v>
      </c>
      <c r="L21" s="3">
        <v>0</v>
      </c>
      <c r="M21" s="3">
        <v>0</v>
      </c>
      <c r="N21" s="3">
        <v>3.996577113866806E-2</v>
      </c>
      <c r="O21" s="3">
        <v>99.970609522367766</v>
      </c>
      <c r="P21" s="3">
        <v>0</v>
      </c>
      <c r="Q21" s="3">
        <v>2.9390477632229163E-2</v>
      </c>
      <c r="R21" s="3">
        <v>0</v>
      </c>
      <c r="S21" s="3">
        <v>5.3618219681084156E-3</v>
      </c>
      <c r="T21" s="3"/>
      <c r="U21" s="3">
        <v>97.880770472255293</v>
      </c>
      <c r="V21" s="3">
        <v>96.444405049473147</v>
      </c>
      <c r="W21" s="3"/>
      <c r="X21" s="3"/>
      <c r="Y21" s="3">
        <v>92.606083440532501</v>
      </c>
      <c r="Z21" s="3">
        <v>7.3685800644648678</v>
      </c>
      <c r="AA21" s="3"/>
      <c r="AB21" s="3">
        <v>90.077213920983283</v>
      </c>
      <c r="AC21" s="3">
        <v>95.874423878134323</v>
      </c>
      <c r="AD21" s="3"/>
      <c r="AE21" s="3"/>
      <c r="AF21" s="3">
        <v>86.430868264256276</v>
      </c>
      <c r="AG21" s="3">
        <v>13.569131735743712</v>
      </c>
      <c r="AH21" s="3">
        <v>96.53563849343648</v>
      </c>
      <c r="AI21" s="3">
        <v>99.129821323443551</v>
      </c>
      <c r="AJ21" s="3">
        <v>96.53563849343648</v>
      </c>
      <c r="AK21" s="3">
        <v>99.357753619871886</v>
      </c>
      <c r="AL21" s="3">
        <v>0.22903642058372498</v>
      </c>
      <c r="AM21" s="3">
        <v>93.594499350178083</v>
      </c>
      <c r="AN21" s="3">
        <v>6.3761101721896818</v>
      </c>
      <c r="AO21" s="3">
        <v>20</v>
      </c>
    </row>
    <row r="22" spans="1:41" x14ac:dyDescent="0.25">
      <c r="A22" t="s">
        <v>19</v>
      </c>
      <c r="B22" s="3">
        <v>2020</v>
      </c>
      <c r="C22" s="3">
        <v>30322.11376953125</v>
      </c>
      <c r="D22" s="3">
        <v>86.313835144042969</v>
      </c>
      <c r="E22" s="3">
        <v>99.974612955308032</v>
      </c>
      <c r="F22" s="3">
        <v>0</v>
      </c>
      <c r="G22" s="3">
        <v>2.5387044691965809E-2</v>
      </c>
      <c r="H22" s="3">
        <v>0</v>
      </c>
      <c r="I22" s="3">
        <v>1.0686371475458145E-2</v>
      </c>
      <c r="J22" s="3">
        <v>100</v>
      </c>
      <c r="K22" s="3">
        <v>0</v>
      </c>
      <c r="L22" s="3">
        <v>0</v>
      </c>
      <c r="M22" s="3">
        <v>0</v>
      </c>
      <c r="N22" s="3">
        <v>3.996577113866806E-2</v>
      </c>
      <c r="O22" s="3">
        <v>99.970591011973852</v>
      </c>
      <c r="P22" s="3">
        <v>0</v>
      </c>
      <c r="Q22" s="3">
        <v>2.9408988026148993E-2</v>
      </c>
      <c r="R22" s="3">
        <v>0</v>
      </c>
      <c r="S22" s="3">
        <v>5.3618219681084156E-3</v>
      </c>
      <c r="T22" s="3"/>
      <c r="U22" s="3">
        <v>97.890102082851968</v>
      </c>
      <c r="V22" s="3">
        <v>96.443221182661361</v>
      </c>
      <c r="W22" s="3"/>
      <c r="X22" s="3"/>
      <c r="Y22" s="3">
        <v>99.974612955308032</v>
      </c>
      <c r="Z22" s="3">
        <v>0</v>
      </c>
      <c r="AA22" s="3"/>
      <c r="AB22" s="3">
        <v>90.075104633356815</v>
      </c>
      <c r="AC22" s="3">
        <v>95.874381863660076</v>
      </c>
      <c r="AD22" s="3"/>
      <c r="AE22" s="3"/>
      <c r="AF22" s="3">
        <v>100</v>
      </c>
      <c r="AG22" s="3">
        <v>0</v>
      </c>
      <c r="AH22" s="3">
        <v>96.533421303657207</v>
      </c>
      <c r="AI22" s="3">
        <v>99.129273276886636</v>
      </c>
      <c r="AJ22" s="3">
        <v>96.533421303657207</v>
      </c>
      <c r="AK22" s="3">
        <v>99.282754190445743</v>
      </c>
      <c r="AL22" s="3">
        <v>0.22903642058372498</v>
      </c>
      <c r="AM22" s="3">
        <v>99.970591011973852</v>
      </c>
      <c r="AN22" s="3">
        <v>0</v>
      </c>
      <c r="AO22" s="3">
        <v>21</v>
      </c>
    </row>
    <row r="23" spans="1:41" x14ac:dyDescent="0.25">
      <c r="A23" t="s">
        <v>39</v>
      </c>
      <c r="B23" s="3">
        <v>2000</v>
      </c>
      <c r="C23" s="3">
        <v>1511915.2556762695</v>
      </c>
      <c r="D23" s="3">
        <v>29.64056396484375</v>
      </c>
      <c r="E23" s="3">
        <v>82.252489677469129</v>
      </c>
      <c r="F23" s="3">
        <v>3.4389887386968141</v>
      </c>
      <c r="G23" s="3">
        <v>11.862889884808776</v>
      </c>
      <c r="H23" s="3">
        <v>2.4456316990252676</v>
      </c>
      <c r="I23" s="3">
        <v>0.4479992687702179</v>
      </c>
      <c r="J23" s="3">
        <v>77.494074548913147</v>
      </c>
      <c r="K23" s="3">
        <v>4.1608133321978729</v>
      </c>
      <c r="L23" s="3">
        <v>15.076599729052095</v>
      </c>
      <c r="M23" s="3">
        <v>3.2685123898368871</v>
      </c>
      <c r="N23" s="3">
        <v>0.58474177122116089</v>
      </c>
      <c r="O23" s="3">
        <v>93.547800896918304</v>
      </c>
      <c r="P23" s="3">
        <v>1.7255540568343875</v>
      </c>
      <c r="Q23" s="3">
        <v>4.2343304358972151</v>
      </c>
      <c r="R23" s="3">
        <v>0.49231461035009705</v>
      </c>
      <c r="S23" s="3">
        <v>5.4846547544002533E-2</v>
      </c>
      <c r="T23" s="3">
        <v>46.061237827140772</v>
      </c>
      <c r="U23" s="3">
        <v>48.92258043855918</v>
      </c>
      <c r="V23" s="3">
        <v>79.271933329477463</v>
      </c>
      <c r="W23" s="3">
        <v>51.302648538360273</v>
      </c>
      <c r="X23" s="3">
        <v>0.81469458341598511</v>
      </c>
      <c r="Y23" s="3">
        <v>42.709587671316292</v>
      </c>
      <c r="Z23" s="3">
        <v>42.98189074484965</v>
      </c>
      <c r="AA23" s="3">
        <v>37.921736408528929</v>
      </c>
      <c r="AB23" s="3">
        <v>37.921736408528929</v>
      </c>
      <c r="AC23" s="3">
        <v>73.785040552645256</v>
      </c>
      <c r="AD23" s="3">
        <v>45.371214459693455</v>
      </c>
      <c r="AE23" s="3">
        <v>1.2114479541778564</v>
      </c>
      <c r="AF23" s="3">
        <v>29.874999886387716</v>
      </c>
      <c r="AG23" s="3">
        <v>51.779887994723296</v>
      </c>
      <c r="AH23" s="3">
        <v>65.382419292222465</v>
      </c>
      <c r="AI23" s="3">
        <v>75.035887993919303</v>
      </c>
      <c r="AJ23" s="3">
        <v>92.296471951775885</v>
      </c>
      <c r="AK23" s="3">
        <v>65.382419292222465</v>
      </c>
      <c r="AL23" s="3">
        <v>-0.13402698934078217</v>
      </c>
      <c r="AM23" s="3">
        <v>73.175753488359007</v>
      </c>
      <c r="AN23" s="3">
        <v>22.097601465393687</v>
      </c>
      <c r="AO23" s="3">
        <v>22</v>
      </c>
    </row>
    <row r="24" spans="1:41" x14ac:dyDescent="0.25">
      <c r="A24" t="s">
        <v>39</v>
      </c>
      <c r="B24" s="3">
        <v>2001</v>
      </c>
      <c r="C24" s="3">
        <v>1539136.3328552246</v>
      </c>
      <c r="D24" s="3">
        <v>29.915616989135742</v>
      </c>
      <c r="E24" s="3">
        <v>82.721121825163678</v>
      </c>
      <c r="F24" s="3">
        <v>3.4414119565339831</v>
      </c>
      <c r="G24" s="3">
        <v>11.45372432668359</v>
      </c>
      <c r="H24" s="3">
        <v>2.3837418916187545</v>
      </c>
      <c r="I24" s="3">
        <v>0.4479992687702179</v>
      </c>
      <c r="J24" s="3">
        <v>78.060843093551398</v>
      </c>
      <c r="K24" s="3">
        <v>4.1766167548395536</v>
      </c>
      <c r="L24" s="3">
        <v>14.568371335371038</v>
      </c>
      <c r="M24" s="3">
        <v>3.1941688162380037</v>
      </c>
      <c r="N24" s="3">
        <v>0.58474177122116089</v>
      </c>
      <c r="O24" s="3">
        <v>93.638918751931598</v>
      </c>
      <c r="P24" s="3">
        <v>1.7190212394735991</v>
      </c>
      <c r="Q24" s="3">
        <v>4.1569343382266162</v>
      </c>
      <c r="R24" s="3">
        <v>0.48512567036817839</v>
      </c>
      <c r="S24" s="3">
        <v>5.4846547544002533E-2</v>
      </c>
      <c r="T24" s="3">
        <v>46.811330685184444</v>
      </c>
      <c r="U24" s="3">
        <v>49.831776365576914</v>
      </c>
      <c r="V24" s="3">
        <v>78.783636042373601</v>
      </c>
      <c r="W24" s="3">
        <v>51.526772379813941</v>
      </c>
      <c r="X24" s="3">
        <v>0.81469458341598511</v>
      </c>
      <c r="Y24" s="3">
        <v>42.649282798816316</v>
      </c>
      <c r="Z24" s="3">
        <v>43.513250982881324</v>
      </c>
      <c r="AA24" s="3">
        <v>38.931144155320581</v>
      </c>
      <c r="AB24" s="3">
        <v>38.931144155320581</v>
      </c>
      <c r="AC24" s="3">
        <v>73.346737594663253</v>
      </c>
      <c r="AD24" s="3">
        <v>45.659378599011582</v>
      </c>
      <c r="AE24" s="3">
        <v>1.2114479541778564</v>
      </c>
      <c r="AF24" s="3">
        <v>29.809500013772617</v>
      </c>
      <c r="AG24" s="3">
        <v>52.427959834618306</v>
      </c>
      <c r="AH24" s="3">
        <v>65.272522512649246</v>
      </c>
      <c r="AI24" s="3">
        <v>75.369073971910936</v>
      </c>
      <c r="AJ24" s="3">
        <v>91.520847919562854</v>
      </c>
      <c r="AK24" s="3">
        <v>65.272522512649246</v>
      </c>
      <c r="AL24" s="3">
        <v>-0.13402698934078217</v>
      </c>
      <c r="AM24" s="3">
        <v>72.729498081542772</v>
      </c>
      <c r="AN24" s="3">
        <v>22.628441909862435</v>
      </c>
      <c r="AO24" s="3">
        <v>23</v>
      </c>
    </row>
    <row r="25" spans="1:41" x14ac:dyDescent="0.25">
      <c r="A25" t="s">
        <v>39</v>
      </c>
      <c r="B25" s="3">
        <v>2002</v>
      </c>
      <c r="C25" s="3">
        <v>1566364.4360961914</v>
      </c>
      <c r="D25" s="3">
        <v>30.252937316894531</v>
      </c>
      <c r="E25" s="3">
        <v>83.198765683563451</v>
      </c>
      <c r="F25" s="3">
        <v>3.4679166445356735</v>
      </c>
      <c r="G25" s="3">
        <v>11.023875708847308</v>
      </c>
      <c r="H25" s="3">
        <v>2.309441963053553</v>
      </c>
      <c r="I25" s="3">
        <v>0.4479992687702179</v>
      </c>
      <c r="J25" s="3">
        <v>78.639013663501117</v>
      </c>
      <c r="K25" s="3">
        <v>4.2111064800666123</v>
      </c>
      <c r="L25" s="3">
        <v>14.043730976514032</v>
      </c>
      <c r="M25" s="3">
        <v>3.106148879918242</v>
      </c>
      <c r="N25" s="3">
        <v>0.58474177122116089</v>
      </c>
      <c r="O25" s="3">
        <v>93.711112122300406</v>
      </c>
      <c r="P25" s="3">
        <v>1.7545191033680585</v>
      </c>
      <c r="Q25" s="3">
        <v>4.0617060865572343</v>
      </c>
      <c r="R25" s="3">
        <v>0.47266268777429982</v>
      </c>
      <c r="S25" s="3">
        <v>5.4846547544002533E-2</v>
      </c>
      <c r="T25" s="3">
        <v>47.590612845583806</v>
      </c>
      <c r="U25" s="3">
        <v>50.789926792197328</v>
      </c>
      <c r="V25" s="3">
        <v>78.320415247391239</v>
      </c>
      <c r="W25" s="3">
        <v>51.758935707232936</v>
      </c>
      <c r="X25" s="3">
        <v>0.81469458341598511</v>
      </c>
      <c r="Y25" s="3">
        <v>42.623046588409828</v>
      </c>
      <c r="Z25" s="3">
        <v>44.043635739689293</v>
      </c>
      <c r="AA25" s="3">
        <v>39.979390200479259</v>
      </c>
      <c r="AB25" s="3">
        <v>39.979390200479259</v>
      </c>
      <c r="AC25" s="3">
        <v>72.91871302193087</v>
      </c>
      <c r="AD25" s="3">
        <v>45.955731961271532</v>
      </c>
      <c r="AE25" s="3">
        <v>1.2114479541778564</v>
      </c>
      <c r="AF25" s="3">
        <v>29.755734006443213</v>
      </c>
      <c r="AG25" s="3">
        <v>53.094386137124538</v>
      </c>
      <c r="AH25" s="3">
        <v>65.138015183331248</v>
      </c>
      <c r="AI25" s="3">
        <v>75.713233080789905</v>
      </c>
      <c r="AJ25" s="3">
        <v>90.773847708237227</v>
      </c>
      <c r="AK25" s="3">
        <v>65.138015183331248</v>
      </c>
      <c r="AL25" s="3">
        <v>-0.13402698934078217</v>
      </c>
      <c r="AM25" s="3">
        <v>72.288176259531838</v>
      </c>
      <c r="AN25" s="3">
        <v>23.177454966136633</v>
      </c>
      <c r="AO25" s="3">
        <v>24</v>
      </c>
    </row>
    <row r="26" spans="1:41" x14ac:dyDescent="0.25">
      <c r="A26" t="s">
        <v>39</v>
      </c>
      <c r="B26" s="3">
        <v>2003</v>
      </c>
      <c r="C26" s="3">
        <v>1593507.3413391113</v>
      </c>
      <c r="D26" s="3">
        <v>30.593637466430664</v>
      </c>
      <c r="E26" s="3">
        <v>83.671399908191631</v>
      </c>
      <c r="F26" s="3">
        <v>3.4949399298654185</v>
      </c>
      <c r="G26" s="3">
        <v>10.598389256658102</v>
      </c>
      <c r="H26" s="3">
        <v>2.235270905284831</v>
      </c>
      <c r="I26" s="3">
        <v>0.4479992687702179</v>
      </c>
      <c r="J26" s="3">
        <v>79.214386307476715</v>
      </c>
      <c r="K26" s="3">
        <v>4.2463542760042277</v>
      </c>
      <c r="L26" s="3">
        <v>13.520902650139821</v>
      </c>
      <c r="M26" s="3">
        <v>3.0183567663792408</v>
      </c>
      <c r="N26" s="3">
        <v>0.58474177122116089</v>
      </c>
      <c r="O26" s="3">
        <v>93.78282019726754</v>
      </c>
      <c r="P26" s="3">
        <v>1.7902411840358849</v>
      </c>
      <c r="Q26" s="3">
        <v>3.9682181645948029</v>
      </c>
      <c r="R26" s="3">
        <v>0.45872045410178403</v>
      </c>
      <c r="S26" s="3">
        <v>5.4846547544002533E-2</v>
      </c>
      <c r="T26" s="3">
        <v>48.371202030752585</v>
      </c>
      <c r="U26" s="3">
        <v>51.751870736544511</v>
      </c>
      <c r="V26" s="3">
        <v>77.842840292032975</v>
      </c>
      <c r="W26" s="3">
        <v>51.989112423777641</v>
      </c>
      <c r="X26" s="3">
        <v>0.81469458341598511</v>
      </c>
      <c r="Y26" s="3">
        <v>42.598892304218097</v>
      </c>
      <c r="Z26" s="3">
        <v>44.567447533838916</v>
      </c>
      <c r="AA26" s="3">
        <v>41.038008047068672</v>
      </c>
      <c r="AB26" s="3">
        <v>41.038008047068672</v>
      </c>
      <c r="AC26" s="3">
        <v>72.472480994172045</v>
      </c>
      <c r="AD26" s="3">
        <v>46.250657540477675</v>
      </c>
      <c r="AE26" s="3">
        <v>1.2114479541778564</v>
      </c>
      <c r="AF26" s="3">
        <v>29.705695681576049</v>
      </c>
      <c r="AG26" s="3">
        <v>53.755044901904903</v>
      </c>
      <c r="AH26" s="3">
        <v>65.007678642192772</v>
      </c>
      <c r="AI26" s="3">
        <v>76.057913245020742</v>
      </c>
      <c r="AJ26" s="3">
        <v>90.026325428927493</v>
      </c>
      <c r="AK26" s="3">
        <v>65.007678642192772</v>
      </c>
      <c r="AL26" s="3">
        <v>-0.13402698934078217</v>
      </c>
      <c r="AM26" s="3">
        <v>71.849088260061237</v>
      </c>
      <c r="AN26" s="3">
        <v>23.723973121242185</v>
      </c>
      <c r="AO26" s="3">
        <v>25</v>
      </c>
    </row>
    <row r="27" spans="1:41" x14ac:dyDescent="0.25">
      <c r="A27" t="s">
        <v>39</v>
      </c>
      <c r="B27" s="3">
        <v>2004</v>
      </c>
      <c r="C27" s="3">
        <v>1620441.571105957</v>
      </c>
      <c r="D27" s="3">
        <v>30.939336776733398</v>
      </c>
      <c r="E27" s="3">
        <v>84.143083377072998</v>
      </c>
      <c r="F27" s="3">
        <v>3.5225216125666039</v>
      </c>
      <c r="G27" s="3">
        <v>10.173820586550688</v>
      </c>
      <c r="H27" s="3">
        <v>2.1605744238097042</v>
      </c>
      <c r="I27" s="3">
        <v>0.4479992687702179</v>
      </c>
      <c r="J27" s="3">
        <v>79.792097530378086</v>
      </c>
      <c r="K27" s="3">
        <v>4.2824825461961105</v>
      </c>
      <c r="L27" s="3">
        <v>12.996812323904916</v>
      </c>
      <c r="M27" s="3">
        <v>2.9286075995208876</v>
      </c>
      <c r="N27" s="3">
        <v>0.58474177122116089</v>
      </c>
      <c r="O27" s="3">
        <v>93.855055051944333</v>
      </c>
      <c r="P27" s="3">
        <v>1.8261890164686014</v>
      </c>
      <c r="Q27" s="3">
        <v>3.8725324072069784</v>
      </c>
      <c r="R27" s="3">
        <v>0.44622352438009238</v>
      </c>
      <c r="S27" s="3">
        <v>5.4846547544002533E-2</v>
      </c>
      <c r="T27" s="3">
        <v>49.156365624775887</v>
      </c>
      <c r="U27" s="3">
        <v>52.720910925596648</v>
      </c>
      <c r="V27" s="3">
        <v>77.354223166189456</v>
      </c>
      <c r="W27" s="3">
        <v>52.220072742407105</v>
      </c>
      <c r="X27" s="3">
        <v>0.81469458341598511</v>
      </c>
      <c r="Y27" s="3">
        <v>42.585147069326375</v>
      </c>
      <c r="Z27" s="3">
        <v>45.080457920313187</v>
      </c>
      <c r="AA27" s="3">
        <v>42.110774367318335</v>
      </c>
      <c r="AB27" s="3">
        <v>42.110774367318335</v>
      </c>
      <c r="AC27" s="3">
        <v>72.012043889552913</v>
      </c>
      <c r="AD27" s="3">
        <v>46.547029373608098</v>
      </c>
      <c r="AE27" s="3">
        <v>1.2114479541778564</v>
      </c>
      <c r="AF27" s="3">
        <v>29.669844680822649</v>
      </c>
      <c r="AG27" s="3">
        <v>54.404735395751558</v>
      </c>
      <c r="AH27" s="3">
        <v>64.883050427118405</v>
      </c>
      <c r="AI27" s="3">
        <v>76.404128894040497</v>
      </c>
      <c r="AJ27" s="3">
        <v>89.278668734140382</v>
      </c>
      <c r="AK27" s="3">
        <v>64.883050427118405</v>
      </c>
      <c r="AL27" s="3">
        <v>-0.13402698934078217</v>
      </c>
      <c r="AM27" s="3">
        <v>71.413797867133241</v>
      </c>
      <c r="AN27" s="3">
        <v>24.267446201279693</v>
      </c>
      <c r="AO27" s="3">
        <v>26</v>
      </c>
    </row>
    <row r="28" spans="1:41" x14ac:dyDescent="0.25">
      <c r="A28" t="s">
        <v>39</v>
      </c>
      <c r="B28" s="3">
        <v>2005</v>
      </c>
      <c r="C28" s="3">
        <v>1647073.7259521484</v>
      </c>
      <c r="D28" s="3">
        <v>31.288516998291016</v>
      </c>
      <c r="E28" s="3">
        <v>84.589614826182256</v>
      </c>
      <c r="F28" s="3">
        <v>3.5767461179855826</v>
      </c>
      <c r="G28" s="3">
        <v>9.7506620566767044</v>
      </c>
      <c r="H28" s="3">
        <v>2.0829769991554565</v>
      </c>
      <c r="I28" s="3">
        <v>0.4479992687702179</v>
      </c>
      <c r="J28" s="3">
        <v>80.378194973459827</v>
      </c>
      <c r="K28" s="3">
        <v>4.3161415202299764</v>
      </c>
      <c r="L28" s="3">
        <v>12.471357974257005</v>
      </c>
      <c r="M28" s="3">
        <v>2.8343055320531998</v>
      </c>
      <c r="N28" s="3">
        <v>0.58474177122116089</v>
      </c>
      <c r="O28" s="3">
        <v>93.838149614789117</v>
      </c>
      <c r="P28" s="3">
        <v>1.9529890433659518</v>
      </c>
      <c r="Q28" s="3">
        <v>3.775847321180831</v>
      </c>
      <c r="R28" s="3">
        <v>0.43301402066410288</v>
      </c>
      <c r="S28" s="3">
        <v>5.4846547544002533E-2</v>
      </c>
      <c r="T28" s="3">
        <v>49.912456973639742</v>
      </c>
      <c r="U28" s="3">
        <v>53.691075920597498</v>
      </c>
      <c r="V28" s="3">
        <v>76.855775938720171</v>
      </c>
      <c r="W28" s="3">
        <v>52.386000642755796</v>
      </c>
      <c r="X28" s="3">
        <v>0.81469458341598511</v>
      </c>
      <c r="Y28" s="3">
        <v>42.575590180423248</v>
      </c>
      <c r="Z28" s="3">
        <v>45.590770763744594</v>
      </c>
      <c r="AA28" s="3">
        <v>43.246514064478326</v>
      </c>
      <c r="AB28" s="3">
        <v>43.246514064478326</v>
      </c>
      <c r="AC28" s="3">
        <v>71.539149497672042</v>
      </c>
      <c r="AD28" s="3">
        <v>46.846412659071767</v>
      </c>
      <c r="AE28" s="3">
        <v>1.2114479541778564</v>
      </c>
      <c r="AF28" s="3">
        <v>29.639587696889929</v>
      </c>
      <c r="AG28" s="3">
        <v>55.054748796799892</v>
      </c>
      <c r="AH28" s="3">
        <v>64.551272630645911</v>
      </c>
      <c r="AI28" s="3">
        <v>76.627967960297212</v>
      </c>
      <c r="AJ28" s="3">
        <v>88.531411276281048</v>
      </c>
      <c r="AK28" s="3">
        <v>64.551272630645911</v>
      </c>
      <c r="AL28" s="3">
        <v>-0.13402698934078217</v>
      </c>
      <c r="AM28" s="3">
        <v>70.983836713616526</v>
      </c>
      <c r="AN28" s="3">
        <v>24.807301944538537</v>
      </c>
      <c r="AO28" s="3">
        <v>27</v>
      </c>
    </row>
    <row r="29" spans="1:41" x14ac:dyDescent="0.25">
      <c r="A29" t="s">
        <v>39</v>
      </c>
      <c r="B29" s="3">
        <v>2006</v>
      </c>
      <c r="C29" s="3">
        <v>1673377.8163452148</v>
      </c>
      <c r="D29" s="3">
        <v>31.641153335571289</v>
      </c>
      <c r="E29" s="3">
        <v>85.058840746065911</v>
      </c>
      <c r="F29" s="3">
        <v>3.6097234374557878</v>
      </c>
      <c r="G29" s="3">
        <v>9.3276961718603673</v>
      </c>
      <c r="H29" s="3">
        <v>2.0037396446179359</v>
      </c>
      <c r="I29" s="3">
        <v>0.4479992687702179</v>
      </c>
      <c r="J29" s="3">
        <v>80.969208623304539</v>
      </c>
      <c r="K29" s="3">
        <v>4.350532370059236</v>
      </c>
      <c r="L29" s="3">
        <v>11.943084991477773</v>
      </c>
      <c r="M29" s="3">
        <v>2.7371740151584398</v>
      </c>
      <c r="N29" s="3">
        <v>0.58474177122116089</v>
      </c>
      <c r="O29" s="3">
        <v>93.894250034597178</v>
      </c>
      <c r="P29" s="3">
        <v>2.0092493872985875</v>
      </c>
      <c r="Q29" s="3">
        <v>3.6773026775649837</v>
      </c>
      <c r="R29" s="3">
        <v>0.41919790053926603</v>
      </c>
      <c r="S29" s="3">
        <v>5.4846547544002533E-2</v>
      </c>
      <c r="T29" s="3">
        <v>50.680550696951698</v>
      </c>
      <c r="U29" s="3">
        <v>54.675897923593077</v>
      </c>
      <c r="V29" s="3">
        <v>76.350119617462724</v>
      </c>
      <c r="W29" s="3">
        <v>52.553597156493836</v>
      </c>
      <c r="X29" s="3">
        <v>0.81469458341598511</v>
      </c>
      <c r="Y29" s="3">
        <v>42.570700746466343</v>
      </c>
      <c r="Z29" s="3">
        <v>46.097863437055366</v>
      </c>
      <c r="AA29" s="3">
        <v>44.408494739888681</v>
      </c>
      <c r="AB29" s="3">
        <v>44.408494739888681</v>
      </c>
      <c r="AC29" s="3">
        <v>71.055765595635108</v>
      </c>
      <c r="AD29" s="3">
        <v>47.148515298414466</v>
      </c>
      <c r="AE29" s="3">
        <v>1.2114479541778564</v>
      </c>
      <c r="AF29" s="3">
        <v>29.615205273133693</v>
      </c>
      <c r="AG29" s="3">
        <v>55.704535720230076</v>
      </c>
      <c r="AH29" s="3">
        <v>64.230958078992728</v>
      </c>
      <c r="AI29" s="3">
        <v>76.858017592633786</v>
      </c>
      <c r="AJ29" s="3">
        <v>87.788259584923125</v>
      </c>
      <c r="AK29" s="3">
        <v>64.230958078992728</v>
      </c>
      <c r="AL29" s="3">
        <v>-0.13402698934078217</v>
      </c>
      <c r="AM29" s="3">
        <v>70.56028542434278</v>
      </c>
      <c r="AN29" s="3">
        <v>25.343213997552994</v>
      </c>
      <c r="AO29" s="3">
        <v>28</v>
      </c>
    </row>
    <row r="30" spans="1:41" x14ac:dyDescent="0.25">
      <c r="A30" t="s">
        <v>39</v>
      </c>
      <c r="B30" s="3">
        <v>2007</v>
      </c>
      <c r="C30" s="3">
        <v>1699363.6958618164</v>
      </c>
      <c r="D30" s="3">
        <v>31.995819091796875</v>
      </c>
      <c r="E30" s="3">
        <v>85.532018958659961</v>
      </c>
      <c r="F30" s="3">
        <v>3.638673468036556</v>
      </c>
      <c r="G30" s="3">
        <v>8.9058008399238133</v>
      </c>
      <c r="H30" s="3">
        <v>1.9235067333796732</v>
      </c>
      <c r="I30" s="3">
        <v>0.4479992687702179</v>
      </c>
      <c r="J30" s="3">
        <v>81.56941332213988</v>
      </c>
      <c r="K30" s="3">
        <v>4.3800112593475129</v>
      </c>
      <c r="L30" s="3">
        <v>11.412622781186963</v>
      </c>
      <c r="M30" s="3">
        <v>2.637952637325645</v>
      </c>
      <c r="N30" s="3">
        <v>0.58474177122116089</v>
      </c>
      <c r="O30" s="3">
        <v>93.95417390771776</v>
      </c>
      <c r="P30" s="3">
        <v>2.0630278468239314</v>
      </c>
      <c r="Q30" s="3">
        <v>3.5777808784991447</v>
      </c>
      <c r="R30" s="3">
        <v>0.40501736695916701</v>
      </c>
      <c r="S30" s="3">
        <v>5.4846547544002533E-2</v>
      </c>
      <c r="T30" s="3">
        <v>51.456247430009633</v>
      </c>
      <c r="U30" s="3">
        <v>55.674557785725021</v>
      </c>
      <c r="V30" s="3">
        <v>75.833130213419423</v>
      </c>
      <c r="W30" s="3">
        <v>52.72067875716418</v>
      </c>
      <c r="X30" s="3">
        <v>0.81469458341598511</v>
      </c>
      <c r="Y30" s="3">
        <v>42.568997727535297</v>
      </c>
      <c r="Z30" s="3">
        <v>46.601694699161222</v>
      </c>
      <c r="AA30" s="3">
        <v>45.594669177452658</v>
      </c>
      <c r="AB30" s="3">
        <v>45.594669177452658</v>
      </c>
      <c r="AC30" s="3">
        <v>70.557920060176428</v>
      </c>
      <c r="AD30" s="3">
        <v>47.454012661349267</v>
      </c>
      <c r="AE30" s="3">
        <v>1.2114479541778564</v>
      </c>
      <c r="AF30" s="3">
        <v>29.596797126860114</v>
      </c>
      <c r="AG30" s="3">
        <v>56.352627454627267</v>
      </c>
      <c r="AH30" s="3">
        <v>63.914495012647897</v>
      </c>
      <c r="AI30" s="3">
        <v>77.09843777885709</v>
      </c>
      <c r="AJ30" s="3">
        <v>87.045105940578992</v>
      </c>
      <c r="AK30" s="3">
        <v>63.914495012647897</v>
      </c>
      <c r="AL30" s="3">
        <v>-0.13402698934078217</v>
      </c>
      <c r="AM30" s="3">
        <v>70.140222122266394</v>
      </c>
      <c r="AN30" s="3">
        <v>25.876979632275294</v>
      </c>
      <c r="AO30" s="3">
        <v>29</v>
      </c>
    </row>
    <row r="31" spans="1:41" x14ac:dyDescent="0.25">
      <c r="A31" t="s">
        <v>39</v>
      </c>
      <c r="B31" s="3">
        <v>2008</v>
      </c>
      <c r="C31" s="3">
        <v>1725021.1693725586</v>
      </c>
      <c r="D31" s="3">
        <v>32.3536376953125</v>
      </c>
      <c r="E31" s="3">
        <v>86.001298893536728</v>
      </c>
      <c r="F31" s="3">
        <v>3.6698171958039825</v>
      </c>
      <c r="G31" s="3">
        <v>8.4857641292183867</v>
      </c>
      <c r="H31" s="3">
        <v>1.8431197814409044</v>
      </c>
      <c r="I31" s="3">
        <v>0.4479992687702179</v>
      </c>
      <c r="J31" s="3">
        <v>82.17151101776966</v>
      </c>
      <c r="K31" s="3">
        <v>4.4097291183248677</v>
      </c>
      <c r="L31" s="3">
        <v>10.880974486840598</v>
      </c>
      <c r="M31" s="3">
        <v>2.5377853770648753</v>
      </c>
      <c r="N31" s="3">
        <v>0.58474177122116089</v>
      </c>
      <c r="O31" s="3">
        <v>94.008778272801706</v>
      </c>
      <c r="P31" s="3">
        <v>2.122777626417987</v>
      </c>
      <c r="Q31" s="3">
        <v>3.4777608476987818</v>
      </c>
      <c r="R31" s="3">
        <v>0.39068325308153007</v>
      </c>
      <c r="S31" s="3">
        <v>5.4846547544002533E-2</v>
      </c>
      <c r="T31" s="3">
        <v>52.233885509980368</v>
      </c>
      <c r="U31" s="3">
        <v>56.678562760132593</v>
      </c>
      <c r="V31" s="3">
        <v>75.304081674386111</v>
      </c>
      <c r="W31" s="3">
        <v>52.887052528639757</v>
      </c>
      <c r="X31" s="3">
        <v>0.81469458341598511</v>
      </c>
      <c r="Y31" s="3">
        <v>42.568299067258579</v>
      </c>
      <c r="Z31" s="3">
        <v>47.102817022082121</v>
      </c>
      <c r="AA31" s="3">
        <v>46.79605474778355</v>
      </c>
      <c r="AB31" s="3">
        <v>46.79605474778355</v>
      </c>
      <c r="AC31" s="3">
        <v>70.044232663801665</v>
      </c>
      <c r="AD31" s="3">
        <v>47.761615907849063</v>
      </c>
      <c r="AE31" s="3">
        <v>1.2114479541778564</v>
      </c>
      <c r="AF31" s="3">
        <v>29.580952029658665</v>
      </c>
      <c r="AG31" s="3">
        <v>57.000288106435868</v>
      </c>
      <c r="AH31" s="3">
        <v>63.603531199580374</v>
      </c>
      <c r="AI31" s="3">
        <v>77.341328860199013</v>
      </c>
      <c r="AJ31" s="3">
        <v>86.30159436650257</v>
      </c>
      <c r="AK31" s="3">
        <v>63.603531199580374</v>
      </c>
      <c r="AL31" s="3">
        <v>-0.13402698934078217</v>
      </c>
      <c r="AM31" s="3">
        <v>69.722795648018618</v>
      </c>
      <c r="AN31" s="3">
        <v>26.408760251201073</v>
      </c>
      <c r="AO31" s="3">
        <v>30</v>
      </c>
    </row>
    <row r="32" spans="1:41" x14ac:dyDescent="0.25">
      <c r="A32" t="s">
        <v>39</v>
      </c>
      <c r="B32" s="3">
        <v>2009</v>
      </c>
      <c r="C32" s="3">
        <v>1750350.9543457031</v>
      </c>
      <c r="D32" s="3">
        <v>32.714317321777344</v>
      </c>
      <c r="E32" s="3">
        <v>86.454744625875648</v>
      </c>
      <c r="F32" s="3">
        <v>3.7130678677631237</v>
      </c>
      <c r="G32" s="3">
        <v>8.0686565330859974</v>
      </c>
      <c r="H32" s="3">
        <v>1.7635309732752222</v>
      </c>
      <c r="I32" s="3">
        <v>0.4479992687702179</v>
      </c>
      <c r="J32" s="3">
        <v>82.755321807902973</v>
      </c>
      <c r="K32" s="3">
        <v>4.4572960148598488</v>
      </c>
      <c r="L32" s="3">
        <v>10.349428324234736</v>
      </c>
      <c r="M32" s="3">
        <v>2.4379538530024369</v>
      </c>
      <c r="N32" s="3">
        <v>0.58474177122116089</v>
      </c>
      <c r="O32" s="3">
        <v>94.063588692886896</v>
      </c>
      <c r="P32" s="3">
        <v>2.1823650575655509</v>
      </c>
      <c r="Q32" s="3">
        <v>3.3776449975793397</v>
      </c>
      <c r="R32" s="3">
        <v>0.37640125196821828</v>
      </c>
      <c r="S32" s="3">
        <v>5.4846547544002533E-2</v>
      </c>
      <c r="T32" s="3">
        <v>53.01836099475554</v>
      </c>
      <c r="U32" s="3">
        <v>57.690749870222248</v>
      </c>
      <c r="V32" s="3">
        <v>74.762150965036113</v>
      </c>
      <c r="W32" s="3">
        <v>54.0523814070932</v>
      </c>
      <c r="X32" s="3">
        <v>0.81469458341598511</v>
      </c>
      <c r="Y32" s="3">
        <v>42.565387647440403</v>
      </c>
      <c r="Z32" s="3">
        <v>47.602424846198353</v>
      </c>
      <c r="AA32" s="3">
        <v>48.017121513702079</v>
      </c>
      <c r="AB32" s="3">
        <v>48.017121513702079</v>
      </c>
      <c r="AC32" s="3">
        <v>69.513349421672601</v>
      </c>
      <c r="AD32" s="3">
        <v>49.55388295728843</v>
      </c>
      <c r="AE32" s="3">
        <v>1.2114479541778564</v>
      </c>
      <c r="AF32" s="3">
        <v>29.563751832579921</v>
      </c>
      <c r="AG32" s="3">
        <v>57.648865990182905</v>
      </c>
      <c r="AH32" s="3">
        <v>63.30473705851022</v>
      </c>
      <c r="AI32" s="3">
        <v>77.58713403158599</v>
      </c>
      <c r="AJ32" s="3">
        <v>85.557703859655675</v>
      </c>
      <c r="AK32" s="3">
        <v>63.30473705851022</v>
      </c>
      <c r="AL32" s="3">
        <v>-0.13402698934078217</v>
      </c>
      <c r="AM32" s="3">
        <v>69.306702862369249</v>
      </c>
      <c r="AN32" s="3">
        <v>26.939250888083222</v>
      </c>
      <c r="AO32" s="3">
        <v>31</v>
      </c>
    </row>
    <row r="33" spans="1:41" x14ac:dyDescent="0.25">
      <c r="A33" t="s">
        <v>39</v>
      </c>
      <c r="B33" s="3">
        <v>2010</v>
      </c>
      <c r="C33" s="3">
        <v>1775360.4952087402</v>
      </c>
      <c r="D33" s="3">
        <v>33.079032897949219</v>
      </c>
      <c r="E33" s="3">
        <v>86.9040217370747</v>
      </c>
      <c r="F33" s="3">
        <v>3.7558226561543386</v>
      </c>
      <c r="G33" s="3">
        <v>7.6554242361073666</v>
      </c>
      <c r="H33" s="3">
        <v>1.6847313706636031</v>
      </c>
      <c r="I33" s="3">
        <v>0.4479992687702179</v>
      </c>
      <c r="J33" s="3">
        <v>83.337917221526283</v>
      </c>
      <c r="K33" s="3">
        <v>4.5042412078610559</v>
      </c>
      <c r="L33" s="3">
        <v>9.8187409337732827</v>
      </c>
      <c r="M33" s="3">
        <v>2.3391006368393827</v>
      </c>
      <c r="N33" s="3">
        <v>0.58474177122116089</v>
      </c>
      <c r="O33" s="3">
        <v>94.118480091960365</v>
      </c>
      <c r="P33" s="3">
        <v>2.2417250615526187</v>
      </c>
      <c r="Q33" s="3">
        <v>3.2788935623303903</v>
      </c>
      <c r="R33" s="3">
        <v>0.3609012841566227</v>
      </c>
      <c r="S33" s="3">
        <v>5.4846547544002533E-2</v>
      </c>
      <c r="T33" s="3">
        <v>53.802262036313074</v>
      </c>
      <c r="U33" s="3">
        <v>58.706606027021465</v>
      </c>
      <c r="V33" s="3">
        <v>74.207600066127412</v>
      </c>
      <c r="W33" s="3">
        <v>55.220505272143491</v>
      </c>
      <c r="X33" s="3">
        <v>0.81469458341598511</v>
      </c>
      <c r="Y33" s="3">
        <v>42.559080162748501</v>
      </c>
      <c r="Z33" s="3">
        <v>48.100764230480543</v>
      </c>
      <c r="AA33" s="3">
        <v>49.251026529579264</v>
      </c>
      <c r="AB33" s="3">
        <v>49.251026529579264</v>
      </c>
      <c r="AC33" s="3">
        <v>68.964926084478833</v>
      </c>
      <c r="AD33" s="3">
        <v>51.370307444932649</v>
      </c>
      <c r="AE33" s="3">
        <v>1.2114479541778564</v>
      </c>
      <c r="AF33" s="3">
        <v>29.543402062131296</v>
      </c>
      <c r="AG33" s="3">
        <v>58.298756367256033</v>
      </c>
      <c r="AH33" s="3">
        <v>63.009700564010487</v>
      </c>
      <c r="AI33" s="3">
        <v>77.835841130420036</v>
      </c>
      <c r="AJ33" s="3">
        <v>84.813863204852154</v>
      </c>
      <c r="AK33" s="3">
        <v>63.009700564010487</v>
      </c>
      <c r="AL33" s="3">
        <v>-0.13402698934078217</v>
      </c>
      <c r="AM33" s="3">
        <v>68.890617758851775</v>
      </c>
      <c r="AN33" s="3">
        <v>27.469587394661232</v>
      </c>
      <c r="AO33" s="3">
        <v>32</v>
      </c>
    </row>
    <row r="34" spans="1:41" x14ac:dyDescent="0.25">
      <c r="A34" t="s">
        <v>39</v>
      </c>
      <c r="B34" s="3">
        <v>2011</v>
      </c>
      <c r="C34" s="3">
        <v>1800024.3759460449</v>
      </c>
      <c r="D34" s="3">
        <v>33.443649291992188</v>
      </c>
      <c r="E34" s="3">
        <v>87.349004559284396</v>
      </c>
      <c r="F34" s="3">
        <v>3.7979607426239173</v>
      </c>
      <c r="G34" s="3">
        <v>7.2452707432080823</v>
      </c>
      <c r="H34" s="3">
        <v>1.6077639548836022</v>
      </c>
      <c r="I34" s="3">
        <v>0.4479992687702179</v>
      </c>
      <c r="J34" s="3">
        <v>83.920018131700459</v>
      </c>
      <c r="K34" s="3">
        <v>4.5501037382282172</v>
      </c>
      <c r="L34" s="3">
        <v>9.2884725124956162</v>
      </c>
      <c r="M34" s="3">
        <v>2.2414056175757082</v>
      </c>
      <c r="N34" s="3">
        <v>0.58474177122116089</v>
      </c>
      <c r="O34" s="3">
        <v>94.173045528162604</v>
      </c>
      <c r="P34" s="3">
        <v>2.3011177432362322</v>
      </c>
      <c r="Q34" s="3">
        <v>3.1790857683663543</v>
      </c>
      <c r="R34" s="3">
        <v>0.34675096023480867</v>
      </c>
      <c r="S34" s="3">
        <v>5.4846547544002533E-2</v>
      </c>
      <c r="T34" s="3">
        <v>54.579529581588709</v>
      </c>
      <c r="U34" s="3">
        <v>59.723333361692198</v>
      </c>
      <c r="V34" s="3">
        <v>73.639890350825979</v>
      </c>
      <c r="W34" s="3">
        <v>56.387470879987504</v>
      </c>
      <c r="X34" s="3">
        <v>0.81469458341598511</v>
      </c>
      <c r="Y34" s="3">
        <v>42.547587795580391</v>
      </c>
      <c r="Z34" s="3">
        <v>48.599377506327897</v>
      </c>
      <c r="AA34" s="3">
        <v>50.496123775180649</v>
      </c>
      <c r="AB34" s="3">
        <v>50.496123775180649</v>
      </c>
      <c r="AC34" s="3">
        <v>68.399713334842318</v>
      </c>
      <c r="AD34" s="3">
        <v>53.212530675503253</v>
      </c>
      <c r="AE34" s="3">
        <v>1.2114479541778564</v>
      </c>
      <c r="AF34" s="3">
        <v>29.521186642230273</v>
      </c>
      <c r="AG34" s="3">
        <v>58.948935227698406</v>
      </c>
      <c r="AH34" s="3">
        <v>62.70593325369078</v>
      </c>
      <c r="AI34" s="3">
        <v>78.086443097530193</v>
      </c>
      <c r="AJ34" s="3">
        <v>84.068389456147614</v>
      </c>
      <c r="AK34" s="3">
        <v>62.70593325369078</v>
      </c>
      <c r="AL34" s="3">
        <v>-0.13402698934078217</v>
      </c>
      <c r="AM34" s="3">
        <v>68.471484960010514</v>
      </c>
      <c r="AN34" s="3">
        <v>28.00267831138834</v>
      </c>
      <c r="AO34" s="3">
        <v>33</v>
      </c>
    </row>
    <row r="35" spans="1:41" x14ac:dyDescent="0.25">
      <c r="A35" t="s">
        <v>39</v>
      </c>
      <c r="B35" s="3">
        <v>2012</v>
      </c>
      <c r="C35" s="3">
        <v>1824353.2079772949</v>
      </c>
      <c r="D35" s="3">
        <v>33.813278198242188</v>
      </c>
      <c r="E35" s="3">
        <v>87.791172698186827</v>
      </c>
      <c r="F35" s="3">
        <v>3.8392487366222592</v>
      </c>
      <c r="G35" s="3">
        <v>6.8377216901767532</v>
      </c>
      <c r="H35" s="3">
        <v>1.5318568750141637</v>
      </c>
      <c r="I35" s="3">
        <v>0.4479992687702179</v>
      </c>
      <c r="J35" s="3">
        <v>84.502997453543585</v>
      </c>
      <c r="K35" s="3">
        <v>4.5946591339770766</v>
      </c>
      <c r="L35" s="3">
        <v>8.7581021616839454</v>
      </c>
      <c r="M35" s="3">
        <v>2.1442412507953863</v>
      </c>
      <c r="N35" s="3">
        <v>0.58474177122116089</v>
      </c>
      <c r="O35" s="3">
        <v>94.227506706663533</v>
      </c>
      <c r="P35" s="3">
        <v>2.3605948517238922</v>
      </c>
      <c r="Q35" s="3">
        <v>3.0787337576292906</v>
      </c>
      <c r="R35" s="3">
        <v>0.33316468398328586</v>
      </c>
      <c r="S35" s="3">
        <v>5.4846547544002533E-2</v>
      </c>
      <c r="T35" s="3">
        <v>55.441848805111547</v>
      </c>
      <c r="U35" s="3">
        <v>60.742517054592589</v>
      </c>
      <c r="V35" s="3">
        <v>73.060874562584232</v>
      </c>
      <c r="W35" s="3">
        <v>57.646341539204414</v>
      </c>
      <c r="X35" s="3">
        <v>0.81469458341598511</v>
      </c>
      <c r="Y35" s="3">
        <v>42.533993867548382</v>
      </c>
      <c r="Z35" s="3">
        <v>49.096427567260712</v>
      </c>
      <c r="AA35" s="3">
        <v>51.75329449159031</v>
      </c>
      <c r="AB35" s="3">
        <v>51.75329449159031</v>
      </c>
      <c r="AC35" s="3">
        <v>67.819351992012116</v>
      </c>
      <c r="AD35" s="3">
        <v>55.084012051754826</v>
      </c>
      <c r="AE35" s="3">
        <v>1.2114479541778564</v>
      </c>
      <c r="AF35" s="3">
        <v>29.498300451893979</v>
      </c>
      <c r="AG35" s="3">
        <v>59.599356135626678</v>
      </c>
      <c r="AH35" s="3">
        <v>62.661891793010312</v>
      </c>
      <c r="AI35" s="3">
        <v>78.338183532662228</v>
      </c>
      <c r="AJ35" s="3">
        <v>83.320725692012218</v>
      </c>
      <c r="AK35" s="3">
        <v>62.661891793010312</v>
      </c>
      <c r="AL35" s="3">
        <v>-0.13402698934078217</v>
      </c>
      <c r="AM35" s="3">
        <v>68.050295114920871</v>
      </c>
      <c r="AN35" s="3">
        <v>28.53780644346655</v>
      </c>
      <c r="AO35" s="3">
        <v>34</v>
      </c>
    </row>
    <row r="36" spans="1:41" x14ac:dyDescent="0.25">
      <c r="A36" t="s">
        <v>39</v>
      </c>
      <c r="B36" s="3">
        <v>2013</v>
      </c>
      <c r="C36" s="3">
        <v>1848437.7737731934</v>
      </c>
      <c r="D36" s="3">
        <v>34.19122314453125</v>
      </c>
      <c r="E36" s="3">
        <v>88.231172561005394</v>
      </c>
      <c r="F36" s="3">
        <v>3.8796166593044341</v>
      </c>
      <c r="G36" s="3">
        <v>6.4331096705505928</v>
      </c>
      <c r="H36" s="3">
        <v>1.4561011091395804</v>
      </c>
      <c r="I36" s="3">
        <v>0.4479992687702179</v>
      </c>
      <c r="J36" s="3">
        <v>85.087558240461476</v>
      </c>
      <c r="K36" s="3">
        <v>4.6380975894164216</v>
      </c>
      <c r="L36" s="3">
        <v>8.2277344654711584</v>
      </c>
      <c r="M36" s="3">
        <v>2.0466097046509435</v>
      </c>
      <c r="N36" s="3">
        <v>0.58474177122116089</v>
      </c>
      <c r="O36" s="3">
        <v>94.281776835334441</v>
      </c>
      <c r="P36" s="3">
        <v>2.4197481624744741</v>
      </c>
      <c r="Q36" s="3">
        <v>2.9789416406785967</v>
      </c>
      <c r="R36" s="3">
        <v>0.31953336151247907</v>
      </c>
      <c r="S36" s="3">
        <v>5.4846547544002533E-2</v>
      </c>
      <c r="T36" s="3">
        <v>56.295195196239561</v>
      </c>
      <c r="U36" s="3">
        <v>61.766086515577683</v>
      </c>
      <c r="V36" s="3">
        <v>72.472390520087316</v>
      </c>
      <c r="W36" s="3">
        <v>58.875615874257278</v>
      </c>
      <c r="X36" s="3">
        <v>0.81469458341598511</v>
      </c>
      <c r="Y36" s="3">
        <v>42.520888538153706</v>
      </c>
      <c r="Z36" s="3">
        <v>49.589900682156134</v>
      </c>
      <c r="AA36" s="3">
        <v>53.024405747171834</v>
      </c>
      <c r="AB36" s="3">
        <v>53.024405747171834</v>
      </c>
      <c r="AC36" s="3">
        <v>67.225038245216638</v>
      </c>
      <c r="AD36" s="3">
        <v>56.945494915491423</v>
      </c>
      <c r="AE36" s="3">
        <v>1.2114479541778564</v>
      </c>
      <c r="AF36" s="3">
        <v>29.474546265019221</v>
      </c>
      <c r="AG36" s="3">
        <v>60.251109564858695</v>
      </c>
      <c r="AH36" s="3">
        <v>62.590575078200814</v>
      </c>
      <c r="AI36" s="3">
        <v>78.59143886644982</v>
      </c>
      <c r="AJ36" s="3">
        <v>82.572115121892082</v>
      </c>
      <c r="AK36" s="3">
        <v>62.590575078200814</v>
      </c>
      <c r="AL36" s="3">
        <v>-0.13402698934078217</v>
      </c>
      <c r="AM36" s="3">
        <v>67.631537972910138</v>
      </c>
      <c r="AN36" s="3">
        <v>29.069987024898779</v>
      </c>
      <c r="AO36" s="3">
        <v>35</v>
      </c>
    </row>
    <row r="37" spans="1:41" x14ac:dyDescent="0.25">
      <c r="A37" t="s">
        <v>39</v>
      </c>
      <c r="B37" s="3">
        <v>2014</v>
      </c>
      <c r="C37" s="3">
        <v>1872400.9786987305</v>
      </c>
      <c r="D37" s="3">
        <v>34.5784912109375</v>
      </c>
      <c r="E37" s="3">
        <v>88.668217208092699</v>
      </c>
      <c r="F37" s="3">
        <v>3.9190116610628394</v>
      </c>
      <c r="G37" s="3">
        <v>6.0318307009045995</v>
      </c>
      <c r="H37" s="3">
        <v>1.3809404299398502</v>
      </c>
      <c r="I37" s="3">
        <v>0.4479992687702179</v>
      </c>
      <c r="J37" s="3">
        <v>85.673302443862966</v>
      </c>
      <c r="K37" s="3">
        <v>4.6803786009546364</v>
      </c>
      <c r="L37" s="3">
        <v>7.697472937343365</v>
      </c>
      <c r="M37" s="3">
        <v>1.9488460178390323</v>
      </c>
      <c r="N37" s="3">
        <v>0.58474177122116089</v>
      </c>
      <c r="O37" s="3">
        <v>94.334504769834155</v>
      </c>
      <c r="P37" s="3">
        <v>2.478527172365923</v>
      </c>
      <c r="Q37" s="3">
        <v>2.8804886856023488</v>
      </c>
      <c r="R37" s="3">
        <v>0.30647937219757071</v>
      </c>
      <c r="S37" s="3">
        <v>5.4846547544002533E-2</v>
      </c>
      <c r="T37" s="3">
        <v>57.151489355227675</v>
      </c>
      <c r="U37" s="3">
        <v>62.793312207267448</v>
      </c>
      <c r="V37" s="3">
        <v>71.874190601470175</v>
      </c>
      <c r="W37" s="3">
        <v>60.10606222835969</v>
      </c>
      <c r="X37" s="3">
        <v>0.81469458341598511</v>
      </c>
      <c r="Y37" s="3">
        <v>42.510203622719182</v>
      </c>
      <c r="Z37" s="3">
        <v>50.077025246436357</v>
      </c>
      <c r="AA37" s="3">
        <v>54.309329515351756</v>
      </c>
      <c r="AB37" s="3">
        <v>54.309329515351756</v>
      </c>
      <c r="AC37" s="3">
        <v>66.616786939912345</v>
      </c>
      <c r="AD37" s="3">
        <v>58.825539693095706</v>
      </c>
      <c r="AE37" s="3">
        <v>1.2114479541778564</v>
      </c>
      <c r="AF37" s="3">
        <v>29.451915268411444</v>
      </c>
      <c r="AG37" s="3">
        <v>60.901765776406144</v>
      </c>
      <c r="AH37" s="3">
        <v>62.528770695092206</v>
      </c>
      <c r="AI37" s="3">
        <v>78.844759270954142</v>
      </c>
      <c r="AJ37" s="3">
        <v>81.821042765482403</v>
      </c>
      <c r="AK37" s="3">
        <v>62.528770695092206</v>
      </c>
      <c r="AL37" s="3">
        <v>-0.13402698934078217</v>
      </c>
      <c r="AM37" s="3">
        <v>67.216106081105636</v>
      </c>
      <c r="AN37" s="3">
        <v>29.596925861094441</v>
      </c>
      <c r="AO37" s="3">
        <v>36</v>
      </c>
    </row>
    <row r="38" spans="1:41" x14ac:dyDescent="0.25">
      <c r="A38" t="s">
        <v>39</v>
      </c>
      <c r="B38" s="3">
        <v>2015</v>
      </c>
      <c r="C38" s="3">
        <v>1896327.2716674805</v>
      </c>
      <c r="D38" s="3">
        <v>34.974178314208984</v>
      </c>
      <c r="E38" s="3">
        <v>89.103248620009836</v>
      </c>
      <c r="F38" s="3">
        <v>3.9574678615012542</v>
      </c>
      <c r="G38" s="3">
        <v>5.6343720343445112</v>
      </c>
      <c r="H38" s="3">
        <v>1.3049114841444025</v>
      </c>
      <c r="I38" s="3">
        <v>0.4479992687702179</v>
      </c>
      <c r="J38" s="3">
        <v>86.260981911234552</v>
      </c>
      <c r="K38" s="3">
        <v>4.7214269107797948</v>
      </c>
      <c r="L38" s="3">
        <v>7.1685031097597234</v>
      </c>
      <c r="M38" s="3">
        <v>1.8490880682259236</v>
      </c>
      <c r="N38" s="3">
        <v>0.58474177122116089</v>
      </c>
      <c r="O38" s="3">
        <v>94.387739612569959</v>
      </c>
      <c r="P38" s="3">
        <v>2.5370752103977678</v>
      </c>
      <c r="Q38" s="3">
        <v>2.7820352803833557</v>
      </c>
      <c r="R38" s="3">
        <v>0.29314989664891633</v>
      </c>
      <c r="S38" s="3">
        <v>5.4846547544002533E-2</v>
      </c>
      <c r="T38" s="3">
        <v>58.010671872292242</v>
      </c>
      <c r="U38" s="3">
        <v>63.824356449237008</v>
      </c>
      <c r="V38" s="3">
        <v>71.26738406975376</v>
      </c>
      <c r="W38" s="3">
        <v>61.336215788072948</v>
      </c>
      <c r="X38" s="3">
        <v>0.81469458341598511</v>
      </c>
      <c r="Y38" s="3">
        <v>42.50257380762411</v>
      </c>
      <c r="Z38" s="3">
        <v>50.558142673886998</v>
      </c>
      <c r="AA38" s="3">
        <v>55.608447669023917</v>
      </c>
      <c r="AB38" s="3">
        <v>55.608447669023917</v>
      </c>
      <c r="AC38" s="3">
        <v>65.995616751755065</v>
      </c>
      <c r="AD38" s="3">
        <v>60.722637399069427</v>
      </c>
      <c r="AE38" s="3">
        <v>1.2114479541778564</v>
      </c>
      <c r="AF38" s="3">
        <v>29.431772555018764</v>
      </c>
      <c r="AG38" s="3">
        <v>61.550636266995582</v>
      </c>
      <c r="AH38" s="3">
        <v>62.477012819226211</v>
      </c>
      <c r="AI38" s="3">
        <v>79.099804043953483</v>
      </c>
      <c r="AJ38" s="3">
        <v>81.068929760494484</v>
      </c>
      <c r="AK38" s="3">
        <v>62.477012819226211</v>
      </c>
      <c r="AL38" s="3">
        <v>-0.13402698934078217</v>
      </c>
      <c r="AM38" s="3">
        <v>66.804491597375446</v>
      </c>
      <c r="AN38" s="3">
        <v>30.120323225592287</v>
      </c>
      <c r="AO38" s="3">
        <v>37</v>
      </c>
    </row>
    <row r="39" spans="1:41" x14ac:dyDescent="0.25">
      <c r="A39" t="s">
        <v>39</v>
      </c>
      <c r="B39" s="3">
        <v>2016</v>
      </c>
      <c r="C39" s="3">
        <v>1920242.5332641602</v>
      </c>
      <c r="D39" s="3">
        <v>35.378345489501953</v>
      </c>
      <c r="E39" s="3">
        <v>89.537397221068957</v>
      </c>
      <c r="F39" s="3">
        <v>3.9950509950158559</v>
      </c>
      <c r="G39" s="3">
        <v>5.2394500775653796</v>
      </c>
      <c r="H39" s="3">
        <v>1.2281017063497979</v>
      </c>
      <c r="I39" s="3">
        <v>0.4479992687702179</v>
      </c>
      <c r="J39" s="3">
        <v>86.852366237890692</v>
      </c>
      <c r="K39" s="3">
        <v>4.7613351482805095</v>
      </c>
      <c r="L39" s="3">
        <v>6.6389195781106851</v>
      </c>
      <c r="M39" s="3">
        <v>1.7473790357181183</v>
      </c>
      <c r="N39" s="3">
        <v>0.58474177122116089</v>
      </c>
      <c r="O39" s="3">
        <v>94.441838241042589</v>
      </c>
      <c r="P39" s="3">
        <v>2.5953655242675269</v>
      </c>
      <c r="Q39" s="3">
        <v>2.6832002246001392</v>
      </c>
      <c r="R39" s="3">
        <v>0.279596010089745</v>
      </c>
      <c r="S39" s="3">
        <v>5.4846547544002533E-2</v>
      </c>
      <c r="T39" s="3">
        <v>58.87236652010845</v>
      </c>
      <c r="U39" s="3">
        <v>64.859091913690222</v>
      </c>
      <c r="V39" s="3">
        <v>70.653374176212793</v>
      </c>
      <c r="W39" s="3">
        <v>62.565486312186216</v>
      </c>
      <c r="X39" s="3">
        <v>0.81469458341598511</v>
      </c>
      <c r="Y39" s="3">
        <v>42.497936789088314</v>
      </c>
      <c r="Z39" s="3">
        <v>51.034511426996509</v>
      </c>
      <c r="AA39" s="3">
        <v>56.922101656993561</v>
      </c>
      <c r="AB39" s="3">
        <v>56.922101656993561</v>
      </c>
      <c r="AC39" s="3">
        <v>65.363294824237656</v>
      </c>
      <c r="AD39" s="3">
        <v>62.637089546024093</v>
      </c>
      <c r="AE39" s="3">
        <v>1.2114479541778564</v>
      </c>
      <c r="AF39" s="3">
        <v>29.414369870146871</v>
      </c>
      <c r="AG39" s="3">
        <v>62.199331516024301</v>
      </c>
      <c r="AH39" s="3">
        <v>62.434694019495815</v>
      </c>
      <c r="AI39" s="3">
        <v>79.356698820580462</v>
      </c>
      <c r="AJ39" s="3">
        <v>80.316165622843826</v>
      </c>
      <c r="AK39" s="3">
        <v>62.434694019495815</v>
      </c>
      <c r="AL39" s="3">
        <v>-0.13402698934078217</v>
      </c>
      <c r="AM39" s="3">
        <v>66.396218889126843</v>
      </c>
      <c r="AN39" s="3">
        <v>30.640984876183246</v>
      </c>
      <c r="AO39" s="3">
        <v>38</v>
      </c>
    </row>
    <row r="40" spans="1:41" x14ac:dyDescent="0.25">
      <c r="A40" t="s">
        <v>39</v>
      </c>
      <c r="B40" s="3">
        <v>2017</v>
      </c>
      <c r="C40" s="3">
        <v>1944108.5054321289</v>
      </c>
      <c r="D40" s="3">
        <v>35.791419982910156</v>
      </c>
      <c r="E40" s="3">
        <v>89.96990898772178</v>
      </c>
      <c r="F40" s="3">
        <v>4.0316259214127115</v>
      </c>
      <c r="G40" s="3">
        <v>4.851441558159328</v>
      </c>
      <c r="H40" s="3">
        <v>1.1470235327061842</v>
      </c>
      <c r="I40" s="3">
        <v>0.4479992687702179</v>
      </c>
      <c r="J40" s="3">
        <v>87.447134634538031</v>
      </c>
      <c r="K40" s="3">
        <v>4.7998954098612874</v>
      </c>
      <c r="L40" s="3">
        <v>6.1090232869010821</v>
      </c>
      <c r="M40" s="3">
        <v>1.6439466686995987</v>
      </c>
      <c r="N40" s="3">
        <v>0.58474177122116089</v>
      </c>
      <c r="O40" s="3">
        <v>94.49567900269551</v>
      </c>
      <c r="P40" s="3">
        <v>2.6533766869316531</v>
      </c>
      <c r="Q40" s="3">
        <v>2.5953839044186315</v>
      </c>
      <c r="R40" s="3">
        <v>0.25556040595420759</v>
      </c>
      <c r="S40" s="3">
        <v>5.4846547544002533E-2</v>
      </c>
      <c r="T40" s="3">
        <v>59.730557548087859</v>
      </c>
      <c r="U40" s="3">
        <v>65.891359047155078</v>
      </c>
      <c r="V40" s="3">
        <v>70.031930944431025</v>
      </c>
      <c r="W40" s="3">
        <v>63.791148986112368</v>
      </c>
      <c r="X40" s="3">
        <v>0.81469458341598511</v>
      </c>
      <c r="Y40" s="3">
        <v>42.493735969927627</v>
      </c>
      <c r="Z40" s="3">
        <v>51.507798939206864</v>
      </c>
      <c r="AA40" s="3">
        <v>58.243603063470836</v>
      </c>
      <c r="AB40" s="3">
        <v>58.243603063470836</v>
      </c>
      <c r="AC40" s="3">
        <v>64.719869911393062</v>
      </c>
      <c r="AD40" s="3">
        <v>64.567666513634293</v>
      </c>
      <c r="AE40" s="3">
        <v>1.2114479541778564</v>
      </c>
      <c r="AF40" s="3">
        <v>29.399020077294185</v>
      </c>
      <c r="AG40" s="3">
        <v>62.848009967105142</v>
      </c>
      <c r="AH40" s="3">
        <v>62.398102443493201</v>
      </c>
      <c r="AI40" s="3">
        <v>79.611171117892383</v>
      </c>
      <c r="AJ40" s="3">
        <v>79.561586094108463</v>
      </c>
      <c r="AK40" s="3">
        <v>62.398102443493201</v>
      </c>
      <c r="AL40" s="3">
        <v>-0.13402698934078217</v>
      </c>
      <c r="AM40" s="3">
        <v>65.985208111893755</v>
      </c>
      <c r="AN40" s="3">
        <v>31.163847577733421</v>
      </c>
      <c r="AO40" s="3">
        <v>39</v>
      </c>
    </row>
    <row r="41" spans="1:41" x14ac:dyDescent="0.25">
      <c r="A41" t="s">
        <v>39</v>
      </c>
      <c r="B41" s="3">
        <v>2018</v>
      </c>
      <c r="C41" s="3">
        <v>1967865.5687255859</v>
      </c>
      <c r="D41" s="3">
        <v>36.214603424072266</v>
      </c>
      <c r="E41" s="3">
        <v>90.394994276502388</v>
      </c>
      <c r="F41" s="3">
        <v>4.0668331233884016</v>
      </c>
      <c r="G41" s="3">
        <v>4.4646207291420179</v>
      </c>
      <c r="H41" s="3">
        <v>1.0735518709671958</v>
      </c>
      <c r="I41" s="3">
        <v>0.4479992687702179</v>
      </c>
      <c r="J41" s="3">
        <v>88.036338679814179</v>
      </c>
      <c r="K41" s="3">
        <v>4.8374412595631222</v>
      </c>
      <c r="L41" s="3">
        <v>5.5817204733194599</v>
      </c>
      <c r="M41" s="3">
        <v>1.5444995873032319</v>
      </c>
      <c r="N41" s="3">
        <v>0.58474177122116089</v>
      </c>
      <c r="O41" s="3">
        <v>94.549330638497381</v>
      </c>
      <c r="P41" s="3">
        <v>2.7095477277637796</v>
      </c>
      <c r="Q41" s="3">
        <v>2.4970580342929845</v>
      </c>
      <c r="R41" s="3">
        <v>0.24406359944585365</v>
      </c>
      <c r="S41" s="3">
        <v>5.4846547544002533E-2</v>
      </c>
      <c r="T41" s="3">
        <v>60.570049382917198</v>
      </c>
      <c r="U41" s="3">
        <v>66.907505384861182</v>
      </c>
      <c r="V41" s="3">
        <v>69.398371300995478</v>
      </c>
      <c r="W41" s="3">
        <v>65.005858354875599</v>
      </c>
      <c r="X41" s="3">
        <v>0.81469458341598511</v>
      </c>
      <c r="Y41" s="3">
        <v>42.487623188016421</v>
      </c>
      <c r="Z41" s="3">
        <v>51.974204211874351</v>
      </c>
      <c r="AA41" s="3">
        <v>59.553671478084212</v>
      </c>
      <c r="AB41" s="3">
        <v>59.553671478084212</v>
      </c>
      <c r="AC41" s="3">
        <v>64.058340177789404</v>
      </c>
      <c r="AD41" s="3">
        <v>66.507941775525452</v>
      </c>
      <c r="AE41" s="3">
        <v>1.2114479541778564</v>
      </c>
      <c r="AF41" s="3">
        <v>29.376144184023911</v>
      </c>
      <c r="AG41" s="3">
        <v>63.497635755353386</v>
      </c>
      <c r="AH41" s="3">
        <v>62.360210485733155</v>
      </c>
      <c r="AI41" s="3">
        <v>79.859935298829214</v>
      </c>
      <c r="AJ41" s="3">
        <v>78.8038560024888</v>
      </c>
      <c r="AK41" s="3">
        <v>62.360210485733155</v>
      </c>
      <c r="AL41" s="3">
        <v>-0.13402698934078217</v>
      </c>
      <c r="AM41" s="3">
        <v>65.581092418761727</v>
      </c>
      <c r="AN41" s="3">
        <v>31.677785947499419</v>
      </c>
      <c r="AO41" s="3">
        <v>40</v>
      </c>
    </row>
    <row r="42" spans="1:41" x14ac:dyDescent="0.25">
      <c r="A42" t="s">
        <v>39</v>
      </c>
      <c r="B42" s="3">
        <v>2019</v>
      </c>
      <c r="C42" s="3">
        <v>1991423.4943237305</v>
      </c>
      <c r="D42" s="3">
        <v>36.647518157958984</v>
      </c>
      <c r="E42" s="3">
        <v>90.810221960686491</v>
      </c>
      <c r="F42" s="3">
        <v>4.1014789679895181</v>
      </c>
      <c r="G42" s="3">
        <v>4.0861112391423973</v>
      </c>
      <c r="H42" s="3">
        <v>1.0021878321815891</v>
      </c>
      <c r="I42" s="3">
        <v>0.4479992687702179</v>
      </c>
      <c r="J42" s="3">
        <v>88.616967162942473</v>
      </c>
      <c r="K42" s="3">
        <v>4.8742077792271683</v>
      </c>
      <c r="L42" s="3">
        <v>5.0623000051509486</v>
      </c>
      <c r="M42" s="3">
        <v>1.4465250526794233</v>
      </c>
      <c r="N42" s="3">
        <v>0.58474177122116089</v>
      </c>
      <c r="O42" s="3">
        <v>94.601701293180767</v>
      </c>
      <c r="P42" s="3">
        <v>2.7656647597352682</v>
      </c>
      <c r="Q42" s="3">
        <v>2.3985707427970429</v>
      </c>
      <c r="R42" s="3">
        <v>0.23406320428690555</v>
      </c>
      <c r="S42" s="3">
        <v>5.4846547544002533E-2</v>
      </c>
      <c r="T42" s="3">
        <v>61.467411113395023</v>
      </c>
      <c r="U42" s="3">
        <v>67.908709582832429</v>
      </c>
      <c r="V42" s="3">
        <v>68.747446101611445</v>
      </c>
      <c r="W42" s="3">
        <v>66.281069724224395</v>
      </c>
      <c r="X42" s="3">
        <v>0.81469458341598511</v>
      </c>
      <c r="Y42" s="3">
        <v>42.469977726285904</v>
      </c>
      <c r="Z42" s="3">
        <v>52.441723202390065</v>
      </c>
      <c r="AA42" s="3">
        <v>60.853571615031001</v>
      </c>
      <c r="AB42" s="3">
        <v>60.853571615031001</v>
      </c>
      <c r="AC42" s="3">
        <v>63.370727138479431</v>
      </c>
      <c r="AD42" s="3">
        <v>68.45178832189535</v>
      </c>
      <c r="AE42" s="3">
        <v>1.2114479541778564</v>
      </c>
      <c r="AF42" s="3">
        <v>29.33663800763545</v>
      </c>
      <c r="AG42" s="3">
        <v>64.154536934534207</v>
      </c>
      <c r="AH42" s="3">
        <v>62.52855739007699</v>
      </c>
      <c r="AI42" s="3">
        <v>80.104913377016857</v>
      </c>
      <c r="AJ42" s="3">
        <v>78.042171048981857</v>
      </c>
      <c r="AK42" s="3">
        <v>62.52855739007699</v>
      </c>
      <c r="AL42" s="3">
        <v>-0.13402698934078217</v>
      </c>
      <c r="AM42" s="3">
        <v>65.173552844180733</v>
      </c>
      <c r="AN42" s="3">
        <v>32.193813208735307</v>
      </c>
      <c r="AO42" s="3">
        <v>41</v>
      </c>
    </row>
    <row r="43" spans="1:41" x14ac:dyDescent="0.25">
      <c r="A43" t="s">
        <v>39</v>
      </c>
      <c r="B43" s="3">
        <v>2020</v>
      </c>
      <c r="C43" s="3">
        <v>2014708.5250854492</v>
      </c>
      <c r="D43" s="3">
        <v>37.089992523193359</v>
      </c>
      <c r="E43" s="3">
        <v>91.212475132223403</v>
      </c>
      <c r="F43" s="3">
        <v>4.1372221686653807</v>
      </c>
      <c r="G43" s="3">
        <v>3.7137420114032769</v>
      </c>
      <c r="H43" s="3">
        <v>0.93656068770794221</v>
      </c>
      <c r="I43" s="3">
        <v>0.4479992687702179</v>
      </c>
      <c r="J43" s="3">
        <v>89.18891022750546</v>
      </c>
      <c r="K43" s="3">
        <v>4.9111301419906228</v>
      </c>
      <c r="L43" s="3">
        <v>4.5446632867842531</v>
      </c>
      <c r="M43" s="3">
        <v>1.3552963437196643</v>
      </c>
      <c r="N43" s="3">
        <v>0.58474177122116089</v>
      </c>
      <c r="O43" s="3">
        <v>94.644731830795209</v>
      </c>
      <c r="P43" s="3">
        <v>2.8245617355235586</v>
      </c>
      <c r="Q43" s="3">
        <v>2.3043822486767183</v>
      </c>
      <c r="R43" s="3">
        <v>0.2263241850045134</v>
      </c>
      <c r="S43" s="3">
        <v>5.4846547544002533E-2</v>
      </c>
      <c r="T43" s="3">
        <v>62.355129923267732</v>
      </c>
      <c r="U43" s="3">
        <v>68.896888068096303</v>
      </c>
      <c r="V43" s="3">
        <v>68.082688760859028</v>
      </c>
      <c r="W43" s="3">
        <v>67.548108510202937</v>
      </c>
      <c r="X43" s="3">
        <v>0.81469458341598511</v>
      </c>
      <c r="Y43" s="3">
        <v>42.447976246856797</v>
      </c>
      <c r="Z43" s="3">
        <v>52.901721054031967</v>
      </c>
      <c r="AA43" s="3">
        <v>62.150694809835485</v>
      </c>
      <c r="AB43" s="3">
        <v>62.150694809835485</v>
      </c>
      <c r="AC43" s="3">
        <v>62.664432548911684</v>
      </c>
      <c r="AD43" s="3">
        <v>70.40530893815405</v>
      </c>
      <c r="AE43" s="3">
        <v>1.2114479541778564</v>
      </c>
      <c r="AF43" s="3">
        <v>29.288307266462489</v>
      </c>
      <c r="AG43" s="3">
        <v>64.811733103033589</v>
      </c>
      <c r="AH43" s="3">
        <v>62.701879379568261</v>
      </c>
      <c r="AI43" s="3">
        <v>80.339408925391197</v>
      </c>
      <c r="AJ43" s="3">
        <v>77.272835609207618</v>
      </c>
      <c r="AK43" s="3">
        <v>62.701879379568261</v>
      </c>
      <c r="AL43" s="3">
        <v>-0.13402698934078217</v>
      </c>
      <c r="AM43" s="3">
        <v>64.76868404321236</v>
      </c>
      <c r="AN43" s="3">
        <v>32.700609523106401</v>
      </c>
      <c r="AO43" s="3">
        <v>42</v>
      </c>
    </row>
    <row r="44" spans="1:41" x14ac:dyDescent="0.25">
      <c r="A44" t="s">
        <v>40</v>
      </c>
      <c r="B44" s="3">
        <v>2000</v>
      </c>
      <c r="C44" s="3">
        <v>2043904.8276367188</v>
      </c>
      <c r="D44" s="3">
        <v>40.958766937255859</v>
      </c>
      <c r="E44" s="3">
        <v>81.436574573842293</v>
      </c>
      <c r="F44" s="3">
        <v>1.0186184442283097</v>
      </c>
      <c r="G44" s="3">
        <v>14.268673009428749</v>
      </c>
      <c r="H44" s="3">
        <v>3.2761339725006509</v>
      </c>
      <c r="I44" s="3">
        <v>0.64404410123825073</v>
      </c>
      <c r="J44" s="3">
        <v>70.878595197201705</v>
      </c>
      <c r="K44" s="3">
        <v>1.1179049240864734</v>
      </c>
      <c r="L44" s="3">
        <v>22.773451146858584</v>
      </c>
      <c r="M44" s="3">
        <v>5.2300487318532456</v>
      </c>
      <c r="N44" s="3">
        <v>0.9220130443572998</v>
      </c>
      <c r="O44" s="3">
        <v>96.655684368236422</v>
      </c>
      <c r="P44" s="3">
        <v>0.87549895111198339</v>
      </c>
      <c r="Q44" s="3">
        <v>2.009211383562584</v>
      </c>
      <c r="R44" s="3">
        <v>0.45960529708900832</v>
      </c>
      <c r="S44" s="3">
        <v>4.5735210180282593E-2</v>
      </c>
      <c r="T44" s="3"/>
      <c r="U44" s="3">
        <v>65.933012119058702</v>
      </c>
      <c r="V44" s="3">
        <v>77.776381526322311</v>
      </c>
      <c r="W44" s="3"/>
      <c r="X44" s="3"/>
      <c r="Y44" s="3">
        <v>47.746907372368661</v>
      </c>
      <c r="Z44" s="3">
        <v>34.708285645701928</v>
      </c>
      <c r="AA44" s="3"/>
      <c r="AB44" s="3">
        <v>47.861651025631915</v>
      </c>
      <c r="AC44" s="3">
        <v>66.330359818954506</v>
      </c>
      <c r="AD44" s="3"/>
      <c r="AE44" s="3"/>
      <c r="AF44" s="3">
        <v>25.804962108002737</v>
      </c>
      <c r="AG44" s="3">
        <v>46.191538013285403</v>
      </c>
      <c r="AH44" s="3">
        <v>88.183882042695572</v>
      </c>
      <c r="AI44" s="3">
        <v>91.982510086768059</v>
      </c>
      <c r="AJ44" s="3">
        <v>94.275586504932207</v>
      </c>
      <c r="AK44" s="3">
        <v>88.183882042695572</v>
      </c>
      <c r="AL44" s="3">
        <v>0.22251522541046143</v>
      </c>
      <c r="AM44" s="3">
        <v>79.375774782330197</v>
      </c>
      <c r="AN44" s="3">
        <v>18.155408537018214</v>
      </c>
      <c r="AO44" s="3">
        <v>43</v>
      </c>
    </row>
    <row r="45" spans="1:41" x14ac:dyDescent="0.25">
      <c r="A45" t="s">
        <v>40</v>
      </c>
      <c r="B45" s="3">
        <v>2001</v>
      </c>
      <c r="C45" s="3">
        <v>2060862.2210998535</v>
      </c>
      <c r="D45" s="3">
        <v>41.967254638671875</v>
      </c>
      <c r="E45" s="3">
        <v>81.863815691452885</v>
      </c>
      <c r="F45" s="3">
        <v>1.0101305270570633</v>
      </c>
      <c r="G45" s="3">
        <v>13.940790330106433</v>
      </c>
      <c r="H45" s="3">
        <v>3.1852634513836251</v>
      </c>
      <c r="I45" s="3">
        <v>0.64404410123825073</v>
      </c>
      <c r="J45" s="3">
        <v>71.10107427400429</v>
      </c>
      <c r="K45" s="3">
        <v>1.1164106963737628</v>
      </c>
      <c r="L45" s="3">
        <v>22.616305167102261</v>
      </c>
      <c r="M45" s="3">
        <v>5.1662098625196968</v>
      </c>
      <c r="N45" s="3">
        <v>0.9220130443572998</v>
      </c>
      <c r="O45" s="3">
        <v>96.746645492753586</v>
      </c>
      <c r="P45" s="3">
        <v>0.86316523466810402</v>
      </c>
      <c r="Q45" s="3">
        <v>1.9441987268231489</v>
      </c>
      <c r="R45" s="3">
        <v>0.44599054575517116</v>
      </c>
      <c r="S45" s="3">
        <v>4.5735210180282593E-2</v>
      </c>
      <c r="T45" s="3"/>
      <c r="U45" s="3">
        <v>66.531897355850404</v>
      </c>
      <c r="V45" s="3">
        <v>78.204350712918085</v>
      </c>
      <c r="W45" s="3"/>
      <c r="X45" s="3"/>
      <c r="Y45" s="3">
        <v>49.179427913358552</v>
      </c>
      <c r="Z45" s="3">
        <v>33.694518305151391</v>
      </c>
      <c r="AA45" s="3"/>
      <c r="AB45" s="3">
        <v>48.025593565210833</v>
      </c>
      <c r="AC45" s="3">
        <v>66.521415031220926</v>
      </c>
      <c r="AD45" s="3"/>
      <c r="AE45" s="3"/>
      <c r="AF45" s="3">
        <v>27.101629006003691</v>
      </c>
      <c r="AG45" s="3">
        <v>45.115855964374354</v>
      </c>
      <c r="AH45" s="3">
        <v>88.247036611879139</v>
      </c>
      <c r="AI45" s="3">
        <v>92.122604167391614</v>
      </c>
      <c r="AJ45" s="3">
        <v>94.359634504212593</v>
      </c>
      <c r="AK45" s="3">
        <v>88.247036611879139</v>
      </c>
      <c r="AL45" s="3">
        <v>0.22251522541046143</v>
      </c>
      <c r="AM45" s="3">
        <v>79.708834468793228</v>
      </c>
      <c r="AN45" s="3">
        <v>17.900976258628454</v>
      </c>
      <c r="AO45" s="3">
        <v>44</v>
      </c>
    </row>
    <row r="46" spans="1:41" x14ac:dyDescent="0.25">
      <c r="A46" t="s">
        <v>40</v>
      </c>
      <c r="B46" s="3">
        <v>2002</v>
      </c>
      <c r="C46" s="3">
        <v>2078182.3854064941</v>
      </c>
      <c r="D46" s="3">
        <v>43.061477661132813</v>
      </c>
      <c r="E46" s="3">
        <v>82.813930880165216</v>
      </c>
      <c r="F46" s="3">
        <v>1.0073146011635294</v>
      </c>
      <c r="G46" s="3">
        <v>13.108070367144546</v>
      </c>
      <c r="H46" s="3">
        <v>3.0706841515267111</v>
      </c>
      <c r="I46" s="3">
        <v>0.64404410123825073</v>
      </c>
      <c r="J46" s="3">
        <v>72.233921666846086</v>
      </c>
      <c r="K46" s="3">
        <v>1.1595074902442963</v>
      </c>
      <c r="L46" s="3">
        <v>21.533496600687506</v>
      </c>
      <c r="M46" s="3">
        <v>5.0730742422221136</v>
      </c>
      <c r="N46" s="3">
        <v>0.9220130443572998</v>
      </c>
      <c r="O46" s="3">
        <v>96.80346667568223</v>
      </c>
      <c r="P46" s="3">
        <v>0.80607583634764934</v>
      </c>
      <c r="Q46" s="3">
        <v>1.9674561764418323</v>
      </c>
      <c r="R46" s="3">
        <v>0.4230013115282899</v>
      </c>
      <c r="S46" s="3">
        <v>4.5735210180282593E-2</v>
      </c>
      <c r="T46" s="3"/>
      <c r="U46" s="3">
        <v>68.718980024732403</v>
      </c>
      <c r="V46" s="3">
        <v>79.230755717379893</v>
      </c>
      <c r="W46" s="3"/>
      <c r="X46" s="3"/>
      <c r="Y46" s="3">
        <v>51.007188046584332</v>
      </c>
      <c r="Z46" s="3">
        <v>32.814057434744406</v>
      </c>
      <c r="AA46" s="3"/>
      <c r="AB46" s="3">
        <v>50.896266780805377</v>
      </c>
      <c r="AC46" s="3">
        <v>67.664899366384404</v>
      </c>
      <c r="AD46" s="3"/>
      <c r="AE46" s="3"/>
      <c r="AF46" s="3">
        <v>28.856503039175934</v>
      </c>
      <c r="AG46" s="3">
        <v>44.536926117914447</v>
      </c>
      <c r="AH46" s="3">
        <v>88.675072188935943</v>
      </c>
      <c r="AI46" s="3">
        <v>92.285262776813468</v>
      </c>
      <c r="AJ46" s="3">
        <v>94.523838999541894</v>
      </c>
      <c r="AK46" s="3">
        <v>88.675072188935943</v>
      </c>
      <c r="AL46" s="3">
        <v>0.22251522541046143</v>
      </c>
      <c r="AM46" s="3">
        <v>80.296180241847651</v>
      </c>
      <c r="AN46" s="3">
        <v>17.313362270182218</v>
      </c>
      <c r="AO46" s="3">
        <v>45</v>
      </c>
    </row>
    <row r="47" spans="1:41" x14ac:dyDescent="0.25">
      <c r="A47" t="s">
        <v>40</v>
      </c>
      <c r="B47" s="3">
        <v>2003</v>
      </c>
      <c r="C47" s="3">
        <v>2094161.6848144531</v>
      </c>
      <c r="D47" s="3">
        <v>44.167133331298828</v>
      </c>
      <c r="E47" s="3">
        <v>83.631369825069257</v>
      </c>
      <c r="F47" s="3">
        <v>1.013643595777816</v>
      </c>
      <c r="G47" s="3">
        <v>12.378591129160965</v>
      </c>
      <c r="H47" s="3">
        <v>2.9763954499919523</v>
      </c>
      <c r="I47" s="3">
        <v>0.64404410123825073</v>
      </c>
      <c r="J47" s="3">
        <v>73.169328078290349</v>
      </c>
      <c r="K47" s="3">
        <v>1.2026794900083406</v>
      </c>
      <c r="L47" s="3">
        <v>20.621035947212899</v>
      </c>
      <c r="M47" s="3">
        <v>5.0069564844884171</v>
      </c>
      <c r="N47" s="3">
        <v>0.9220130443572998</v>
      </c>
      <c r="O47" s="3">
        <v>96.856719634532368</v>
      </c>
      <c r="P47" s="3">
        <v>0.77467819495610191</v>
      </c>
      <c r="Q47" s="3">
        <v>1.9590939445315931</v>
      </c>
      <c r="R47" s="3">
        <v>0.40950822597994291</v>
      </c>
      <c r="S47" s="3">
        <v>4.5735210180282593E-2</v>
      </c>
      <c r="T47" s="3"/>
      <c r="U47" s="3">
        <v>70.601560955849891</v>
      </c>
      <c r="V47" s="3">
        <v>80.036244048599869</v>
      </c>
      <c r="W47" s="3"/>
      <c r="X47" s="3"/>
      <c r="Y47" s="3">
        <v>52.430368644338145</v>
      </c>
      <c r="Z47" s="3">
        <v>32.214644776508933</v>
      </c>
      <c r="AA47" s="3"/>
      <c r="AB47" s="3">
        <v>53.441878875766506</v>
      </c>
      <c r="AC47" s="3">
        <v>68.557021209491054</v>
      </c>
      <c r="AD47" s="3"/>
      <c r="AE47" s="3"/>
      <c r="AF47" s="3">
        <v>30.120024059902349</v>
      </c>
      <c r="AG47" s="3">
        <v>44.251983508396322</v>
      </c>
      <c r="AH47" s="3">
        <v>88.681019375121451</v>
      </c>
      <c r="AI47" s="3">
        <v>92.293579411522316</v>
      </c>
      <c r="AJ47" s="3">
        <v>94.547440052204635</v>
      </c>
      <c r="AK47" s="3">
        <v>88.681019375121451</v>
      </c>
      <c r="AL47" s="3">
        <v>0.22251522541046143</v>
      </c>
      <c r="AM47" s="3">
        <v>80.633479203717712</v>
      </c>
      <c r="AN47" s="3">
        <v>16.997918625770772</v>
      </c>
      <c r="AO47" s="3">
        <v>46</v>
      </c>
    </row>
    <row r="48" spans="1:41" x14ac:dyDescent="0.25">
      <c r="A48" t="s">
        <v>40</v>
      </c>
      <c r="B48" s="3">
        <v>2004</v>
      </c>
      <c r="C48" s="3">
        <v>2109844.4630126953</v>
      </c>
      <c r="D48" s="3">
        <v>45.276473999023438</v>
      </c>
      <c r="E48" s="3">
        <v>84.430737241965332</v>
      </c>
      <c r="F48" s="3">
        <v>1.0180226354381972</v>
      </c>
      <c r="G48" s="3">
        <v>11.669656577397959</v>
      </c>
      <c r="H48" s="3">
        <v>2.881583545198505</v>
      </c>
      <c r="I48" s="3">
        <v>0.64404410123825073</v>
      </c>
      <c r="J48" s="3">
        <v>74.107782104207459</v>
      </c>
      <c r="K48" s="3">
        <v>1.245226907728697</v>
      </c>
      <c r="L48" s="3">
        <v>19.709127973672469</v>
      </c>
      <c r="M48" s="3">
        <v>4.9378630143913878</v>
      </c>
      <c r="N48" s="3">
        <v>0.9220130443572998</v>
      </c>
      <c r="O48" s="3">
        <v>96.907603920459977</v>
      </c>
      <c r="P48" s="3">
        <v>0.74341158984130828</v>
      </c>
      <c r="Q48" s="3">
        <v>1.9527285531193583</v>
      </c>
      <c r="R48" s="3">
        <v>0.39625593657936886</v>
      </c>
      <c r="S48" s="3">
        <v>4.5735210180282593E-2</v>
      </c>
      <c r="T48" s="3"/>
      <c r="U48" s="3">
        <v>72.455000625665079</v>
      </c>
      <c r="V48" s="3">
        <v>80.823283561993563</v>
      </c>
      <c r="W48" s="3"/>
      <c r="X48" s="3"/>
      <c r="Y48" s="3">
        <v>53.833995341885512</v>
      </c>
      <c r="Z48" s="3">
        <v>31.614764535517999</v>
      </c>
      <c r="AA48" s="3"/>
      <c r="AB48" s="3">
        <v>56.040078410072006</v>
      </c>
      <c r="AC48" s="3">
        <v>69.450865682860794</v>
      </c>
      <c r="AD48" s="3"/>
      <c r="AE48" s="3"/>
      <c r="AF48" s="3">
        <v>31.385105238316651</v>
      </c>
      <c r="AG48" s="3">
        <v>43.967903773619518</v>
      </c>
      <c r="AH48" s="3">
        <v>88.684219207750814</v>
      </c>
      <c r="AI48" s="3">
        <v>92.294939404806186</v>
      </c>
      <c r="AJ48" s="3">
        <v>94.568586159697148</v>
      </c>
      <c r="AK48" s="3">
        <v>88.684219207750814</v>
      </c>
      <c r="AL48" s="3">
        <v>0.22251522541046143</v>
      </c>
      <c r="AM48" s="3">
        <v>80.966905368103781</v>
      </c>
      <c r="AN48" s="3">
        <v>16.684110142197493</v>
      </c>
      <c r="AO48" s="3">
        <v>47</v>
      </c>
    </row>
    <row r="49" spans="1:41" x14ac:dyDescent="0.25">
      <c r="A49" t="s">
        <v>40</v>
      </c>
      <c r="B49" s="3">
        <v>2005</v>
      </c>
      <c r="C49" s="3">
        <v>2125348.4319152832</v>
      </c>
      <c r="D49" s="3">
        <v>46.383735656738281</v>
      </c>
      <c r="E49" s="3">
        <v>85.207812469009951</v>
      </c>
      <c r="F49" s="3">
        <v>1.0225479847200987</v>
      </c>
      <c r="G49" s="3">
        <v>11.082356477246986</v>
      </c>
      <c r="H49" s="3">
        <v>2.6872830690229632</v>
      </c>
      <c r="I49" s="3">
        <v>0.64404410123825073</v>
      </c>
      <c r="J49" s="3">
        <v>75.041804141973955</v>
      </c>
      <c r="K49" s="3">
        <v>1.2904116088664068</v>
      </c>
      <c r="L49" s="3">
        <v>18.987223967360318</v>
      </c>
      <c r="M49" s="3">
        <v>4.6805602817993224</v>
      </c>
      <c r="N49" s="3">
        <v>0.9220130443572998</v>
      </c>
      <c r="O49" s="3">
        <v>96.958987525495871</v>
      </c>
      <c r="P49" s="3">
        <v>0.71291687536188086</v>
      </c>
      <c r="Q49" s="3">
        <v>1.9448978001903237</v>
      </c>
      <c r="R49" s="3">
        <v>0.38319779895192418</v>
      </c>
      <c r="S49" s="3">
        <v>4.5735210180282593E-2</v>
      </c>
      <c r="T49" s="3"/>
      <c r="U49" s="3">
        <v>74.285661462285063</v>
      </c>
      <c r="V49" s="3">
        <v>81.589640058635283</v>
      </c>
      <c r="W49" s="3"/>
      <c r="X49" s="3"/>
      <c r="Y49" s="3">
        <v>55.218426347385893</v>
      </c>
      <c r="Z49" s="3">
        <v>31.011934106344157</v>
      </c>
      <c r="AA49" s="3"/>
      <c r="AB49" s="3">
        <v>58.702759809873797</v>
      </c>
      <c r="AC49" s="3">
        <v>70.342342856282812</v>
      </c>
      <c r="AD49" s="3"/>
      <c r="AE49" s="3"/>
      <c r="AF49" s="3">
        <v>32.651687702671957</v>
      </c>
      <c r="AG49" s="3">
        <v>43.680528048168405</v>
      </c>
      <c r="AH49" s="3">
        <v>88.689537650362553</v>
      </c>
      <c r="AI49" s="3">
        <v>92.298376088733335</v>
      </c>
      <c r="AJ49" s="3">
        <v>94.59070738648731</v>
      </c>
      <c r="AK49" s="3">
        <v>88.689537650362553</v>
      </c>
      <c r="AL49" s="3">
        <v>0.22251522541046143</v>
      </c>
      <c r="AM49" s="3">
        <v>81.303954878408319</v>
      </c>
      <c r="AN49" s="3">
        <v>16.367949522449436</v>
      </c>
      <c r="AO49" s="3">
        <v>48</v>
      </c>
    </row>
    <row r="50" spans="1:41" x14ac:dyDescent="0.25">
      <c r="A50" t="s">
        <v>40</v>
      </c>
      <c r="B50" s="3">
        <v>2006</v>
      </c>
      <c r="C50" s="3">
        <v>2140698.1284790039</v>
      </c>
      <c r="D50" s="3">
        <v>47.453964233398438</v>
      </c>
      <c r="E50" s="3">
        <v>85.956426220597294</v>
      </c>
      <c r="F50" s="3">
        <v>1.0284298084297512</v>
      </c>
      <c r="G50" s="3">
        <v>10.516365452484516</v>
      </c>
      <c r="H50" s="3">
        <v>2.4987785184884368</v>
      </c>
      <c r="I50" s="3">
        <v>0.64404410123825073</v>
      </c>
      <c r="J50" s="3">
        <v>75.975705494531226</v>
      </c>
      <c r="K50" s="3">
        <v>1.3406464035875048</v>
      </c>
      <c r="L50" s="3">
        <v>18.262749694888871</v>
      </c>
      <c r="M50" s="3">
        <v>4.4208984069924098</v>
      </c>
      <c r="N50" s="3">
        <v>0.9220130443572998</v>
      </c>
      <c r="O50" s="3">
        <v>97.008133305319163</v>
      </c>
      <c r="P50" s="3">
        <v>0.68271063803989473</v>
      </c>
      <c r="Q50" s="3">
        <v>1.9387515556511132</v>
      </c>
      <c r="R50" s="3">
        <v>0.37040450098983796</v>
      </c>
      <c r="S50" s="3">
        <v>4.5735210180282593E-2</v>
      </c>
      <c r="T50" s="3"/>
      <c r="U50" s="3">
        <v>76.071531713007502</v>
      </c>
      <c r="V50" s="3">
        <v>82.329233965249315</v>
      </c>
      <c r="W50" s="3"/>
      <c r="X50" s="3"/>
      <c r="Y50" s="3">
        <v>56.567127863112987</v>
      </c>
      <c r="Z50" s="3">
        <v>30.417728165914053</v>
      </c>
      <c r="AA50" s="3"/>
      <c r="AB50" s="3">
        <v>61.42176976959766</v>
      </c>
      <c r="AC50" s="3">
        <v>71.23867526514087</v>
      </c>
      <c r="AD50" s="3"/>
      <c r="AE50" s="3"/>
      <c r="AF50" s="3">
        <v>33.931151995245855</v>
      </c>
      <c r="AG50" s="3">
        <v>43.385199902872877</v>
      </c>
      <c r="AH50" s="3">
        <v>88.69256304124211</v>
      </c>
      <c r="AI50" s="3">
        <v>92.293294057692549</v>
      </c>
      <c r="AJ50" s="3">
        <v>94.60987080441727</v>
      </c>
      <c r="AK50" s="3">
        <v>88.69256304124211</v>
      </c>
      <c r="AL50" s="3">
        <v>0.22251522541046143</v>
      </c>
      <c r="AM50" s="3">
        <v>81.632069230784538</v>
      </c>
      <c r="AN50" s="3">
        <v>16.058774712574504</v>
      </c>
      <c r="AO50" s="3">
        <v>49</v>
      </c>
    </row>
    <row r="51" spans="1:41" x14ac:dyDescent="0.25">
      <c r="A51" t="s">
        <v>40</v>
      </c>
      <c r="B51" s="3">
        <v>2007</v>
      </c>
      <c r="C51" s="3">
        <v>2155914.756652832</v>
      </c>
      <c r="D51" s="3">
        <v>48.505565643310547</v>
      </c>
      <c r="E51" s="3">
        <v>86.686063903773714</v>
      </c>
      <c r="F51" s="3">
        <v>1.0325314322679198</v>
      </c>
      <c r="G51" s="3">
        <v>9.9652954020140925</v>
      </c>
      <c r="H51" s="3">
        <v>2.3161092619442809</v>
      </c>
      <c r="I51" s="3">
        <v>0.64404410123825073</v>
      </c>
      <c r="J51" s="3">
        <v>76.915268464242587</v>
      </c>
      <c r="K51" s="3">
        <v>1.3903387926699007</v>
      </c>
      <c r="L51" s="3">
        <v>17.535599673450299</v>
      </c>
      <c r="M51" s="3">
        <v>4.15879306963721</v>
      </c>
      <c r="N51" s="3">
        <v>0.9220130443572998</v>
      </c>
      <c r="O51" s="3">
        <v>97.058926375350964</v>
      </c>
      <c r="P51" s="3">
        <v>0.65267631827942252</v>
      </c>
      <c r="Q51" s="3">
        <v>1.9285162927170918</v>
      </c>
      <c r="R51" s="3">
        <v>0.35988101365252467</v>
      </c>
      <c r="S51" s="3">
        <v>4.5735210180282593E-2</v>
      </c>
      <c r="T51" s="3"/>
      <c r="U51" s="3">
        <v>77.821988175557024</v>
      </c>
      <c r="V51" s="3">
        <v>83.048934010579913</v>
      </c>
      <c r="W51" s="3"/>
      <c r="X51" s="3"/>
      <c r="Y51" s="3">
        <v>57.896220498982551</v>
      </c>
      <c r="Z51" s="3">
        <v>29.822374837059073</v>
      </c>
      <c r="AA51" s="3"/>
      <c r="AB51" s="3">
        <v>64.195569867978847</v>
      </c>
      <c r="AC51" s="3">
        <v>72.139755843377046</v>
      </c>
      <c r="AD51" s="3"/>
      <c r="AE51" s="3"/>
      <c r="AF51" s="3">
        <v>35.223570624442871</v>
      </c>
      <c r="AG51" s="3">
        <v>43.08203663246961</v>
      </c>
      <c r="AH51" s="3">
        <v>88.698340026816339</v>
      </c>
      <c r="AI51" s="3">
        <v>92.288053371982841</v>
      </c>
      <c r="AJ51" s="3">
        <v>94.630325285268796</v>
      </c>
      <c r="AK51" s="3">
        <v>88.698340026816339</v>
      </c>
      <c r="AL51" s="3">
        <v>0.22251522541046143</v>
      </c>
      <c r="AM51" s="3">
        <v>81.965937546386414</v>
      </c>
      <c r="AN51" s="3">
        <v>15.745665147243946</v>
      </c>
      <c r="AO51" s="3">
        <v>50</v>
      </c>
    </row>
    <row r="52" spans="1:41" x14ac:dyDescent="0.25">
      <c r="A52" t="s">
        <v>40</v>
      </c>
      <c r="B52" s="3">
        <v>2008</v>
      </c>
      <c r="C52" s="3">
        <v>2171101.6145935059</v>
      </c>
      <c r="D52" s="3">
        <v>49.557819366455078</v>
      </c>
      <c r="E52" s="3">
        <v>87.395823052180944</v>
      </c>
      <c r="F52" s="3">
        <v>1.0351846739315107</v>
      </c>
      <c r="G52" s="3">
        <v>9.4142564356673795</v>
      </c>
      <c r="H52" s="3">
        <v>2.1547358382201685</v>
      </c>
      <c r="I52" s="3">
        <v>0.64404410123825073</v>
      </c>
      <c r="J52" s="3">
        <v>77.853859448202698</v>
      </c>
      <c r="K52" s="3">
        <v>1.4403599443364212</v>
      </c>
      <c r="L52" s="3">
        <v>16.777553660606188</v>
      </c>
      <c r="M52" s="3">
        <v>3.9282269468546858</v>
      </c>
      <c r="N52" s="3">
        <v>0.9220130443572998</v>
      </c>
      <c r="O52" s="3">
        <v>97.108062850019138</v>
      </c>
      <c r="P52" s="3">
        <v>0.62277905170237025</v>
      </c>
      <c r="Q52" s="3">
        <v>1.9195613110122238</v>
      </c>
      <c r="R52" s="3">
        <v>0.34959678726625965</v>
      </c>
      <c r="S52" s="3">
        <v>4.5735210180282593E-2</v>
      </c>
      <c r="T52" s="3"/>
      <c r="U52" s="3">
        <v>79.5319653993473</v>
      </c>
      <c r="V52" s="3">
        <v>83.74890620743983</v>
      </c>
      <c r="W52" s="3"/>
      <c r="X52" s="3"/>
      <c r="Y52" s="3">
        <v>59.198728306232503</v>
      </c>
      <c r="Z52" s="3">
        <v>29.232279419879937</v>
      </c>
      <c r="AA52" s="3"/>
      <c r="AB52" s="3">
        <v>67.010693362613665</v>
      </c>
      <c r="AC52" s="3">
        <v>73.03980073126219</v>
      </c>
      <c r="AD52" s="3"/>
      <c r="AE52" s="3"/>
      <c r="AF52" s="3">
        <v>36.50526972443275</v>
      </c>
      <c r="AG52" s="3">
        <v>42.788949668106341</v>
      </c>
      <c r="AH52" s="3">
        <v>88.702336964747346</v>
      </c>
      <c r="AI52" s="3">
        <v>92.27667938276511</v>
      </c>
      <c r="AJ52" s="3">
        <v>94.649115522412757</v>
      </c>
      <c r="AK52" s="3">
        <v>88.702336964747346</v>
      </c>
      <c r="AL52" s="3">
        <v>0.22251522541046143</v>
      </c>
      <c r="AM52" s="3">
        <v>82.297151475240454</v>
      </c>
      <c r="AN52" s="3">
        <v>15.433690426481064</v>
      </c>
      <c r="AO52" s="3">
        <v>51</v>
      </c>
    </row>
    <row r="53" spans="1:41" x14ac:dyDescent="0.25">
      <c r="A53" t="s">
        <v>40</v>
      </c>
      <c r="B53" s="3">
        <v>2009</v>
      </c>
      <c r="C53" s="3">
        <v>2186375.9259338379</v>
      </c>
      <c r="D53" s="3">
        <v>50.6063232421875</v>
      </c>
      <c r="E53" s="3">
        <v>88.085855001499894</v>
      </c>
      <c r="F53" s="3">
        <v>1.0361557851285907</v>
      </c>
      <c r="G53" s="3">
        <v>8.8974791981366437</v>
      </c>
      <c r="H53" s="3">
        <v>1.9805100152348847</v>
      </c>
      <c r="I53" s="3">
        <v>0.64404410123825073</v>
      </c>
      <c r="J53" s="3">
        <v>78.79383433238938</v>
      </c>
      <c r="K53" s="3">
        <v>1.4900566464309224</v>
      </c>
      <c r="L53" s="3">
        <v>16.054509711208546</v>
      </c>
      <c r="M53" s="3">
        <v>3.6615993099711446</v>
      </c>
      <c r="N53" s="3">
        <v>0.9220130443572998</v>
      </c>
      <c r="O53" s="3">
        <v>97.155217400465261</v>
      </c>
      <c r="P53" s="3">
        <v>0.59313142604706515</v>
      </c>
      <c r="Q53" s="3">
        <v>1.911947707003965</v>
      </c>
      <c r="R53" s="3">
        <v>0.33970346648370658</v>
      </c>
      <c r="S53" s="3">
        <v>4.5735210180282593E-2</v>
      </c>
      <c r="T53" s="3"/>
      <c r="U53" s="3">
        <v>81.199529948675675</v>
      </c>
      <c r="V53" s="3">
        <v>84.428711037809705</v>
      </c>
      <c r="W53" s="3"/>
      <c r="X53" s="3"/>
      <c r="Y53" s="3">
        <v>60.47536527158249</v>
      </c>
      <c r="Z53" s="3">
        <v>28.646645515045975</v>
      </c>
      <c r="AA53" s="3"/>
      <c r="AB53" s="3">
        <v>69.869574009160871</v>
      </c>
      <c r="AC53" s="3">
        <v>73.940176052952282</v>
      </c>
      <c r="AD53" s="3"/>
      <c r="AE53" s="3"/>
      <c r="AF53" s="3">
        <v>37.782779724780418</v>
      </c>
      <c r="AG53" s="3">
        <v>42.501111254039898</v>
      </c>
      <c r="AH53" s="3">
        <v>88.702916988621695</v>
      </c>
      <c r="AI53" s="3">
        <v>92.2579940347714</v>
      </c>
      <c r="AJ53" s="3">
        <v>94.665916536185847</v>
      </c>
      <c r="AK53" s="3">
        <v>88.702916988621695</v>
      </c>
      <c r="AL53" s="3">
        <v>0.22251522541046143</v>
      </c>
      <c r="AM53" s="3">
        <v>82.624184375227898</v>
      </c>
      <c r="AN53" s="3">
        <v>15.124164451284436</v>
      </c>
      <c r="AO53" s="3">
        <v>52</v>
      </c>
    </row>
    <row r="54" spans="1:41" x14ac:dyDescent="0.25">
      <c r="A54" t="s">
        <v>40</v>
      </c>
      <c r="B54" s="3">
        <v>2010</v>
      </c>
      <c r="C54" s="3">
        <v>2201806.6313781738</v>
      </c>
      <c r="D54" s="3">
        <v>51.652164459228516</v>
      </c>
      <c r="E54" s="3">
        <v>88.755856028219654</v>
      </c>
      <c r="F54" s="3">
        <v>1.0356996453654486</v>
      </c>
      <c r="G54" s="3">
        <v>8.3969969251308427</v>
      </c>
      <c r="H54" s="3">
        <v>1.8114474012840422</v>
      </c>
      <c r="I54" s="3">
        <v>0.64404410123825073</v>
      </c>
      <c r="J54" s="3">
        <v>79.733713678031037</v>
      </c>
      <c r="K54" s="3">
        <v>1.5398292342209845</v>
      </c>
      <c r="L54" s="3">
        <v>15.332305339957903</v>
      </c>
      <c r="M54" s="3">
        <v>3.3941517477900716</v>
      </c>
      <c r="N54" s="3">
        <v>0.9220130443572998</v>
      </c>
      <c r="O54" s="3">
        <v>97.200827352657598</v>
      </c>
      <c r="P54" s="3">
        <v>0.56382063461091503</v>
      </c>
      <c r="Q54" s="3">
        <v>1.9053589479489483</v>
      </c>
      <c r="R54" s="3">
        <v>0.32999306478252655</v>
      </c>
      <c r="S54" s="3">
        <v>4.5735210180282593E-2</v>
      </c>
      <c r="T54" s="3"/>
      <c r="U54" s="3">
        <v>82.821493874736248</v>
      </c>
      <c r="V54" s="3">
        <v>85.088355141120573</v>
      </c>
      <c r="W54" s="3"/>
      <c r="X54" s="3"/>
      <c r="Y54" s="3">
        <v>61.726359763323401</v>
      </c>
      <c r="Z54" s="3">
        <v>28.065195910261647</v>
      </c>
      <c r="AA54" s="3"/>
      <c r="AB54" s="3">
        <v>72.767249650008523</v>
      </c>
      <c r="AC54" s="3">
        <v>74.839926359377827</v>
      </c>
      <c r="AD54" s="3"/>
      <c r="AE54" s="3"/>
      <c r="AF54" s="3">
        <v>39.053128117506745</v>
      </c>
      <c r="AG54" s="3">
        <v>42.220414794745295</v>
      </c>
      <c r="AH54" s="3">
        <v>88.699871720597258</v>
      </c>
      <c r="AI54" s="3">
        <v>92.232540611406961</v>
      </c>
      <c r="AJ54" s="3">
        <v>94.681163921738261</v>
      </c>
      <c r="AK54" s="3">
        <v>88.699871720597258</v>
      </c>
      <c r="AL54" s="3">
        <v>0.22251522541046143</v>
      </c>
      <c r="AM54" s="3">
        <v>82.94912207230719</v>
      </c>
      <c r="AN54" s="3">
        <v>14.815525914961317</v>
      </c>
      <c r="AO54" s="3">
        <v>53</v>
      </c>
    </row>
    <row r="55" spans="1:41" x14ac:dyDescent="0.25">
      <c r="A55" t="s">
        <v>40</v>
      </c>
      <c r="B55" s="3">
        <v>2011</v>
      </c>
      <c r="C55" s="3">
        <v>2217429.5158691406</v>
      </c>
      <c r="D55" s="3">
        <v>52.603607177734375</v>
      </c>
      <c r="E55" s="3">
        <v>89.397077778392259</v>
      </c>
      <c r="F55" s="3">
        <v>1.034031822004694</v>
      </c>
      <c r="G55" s="3">
        <v>7.919945596718132</v>
      </c>
      <c r="H55" s="3">
        <v>1.648944802884917</v>
      </c>
      <c r="I55" s="3">
        <v>0.64404410123825073</v>
      </c>
      <c r="J55" s="3">
        <v>80.688691436823277</v>
      </c>
      <c r="K55" s="3">
        <v>1.5873001078907809</v>
      </c>
      <c r="L55" s="3">
        <v>14.600900483880514</v>
      </c>
      <c r="M55" s="3">
        <v>3.1231079714054282</v>
      </c>
      <c r="N55" s="3">
        <v>0.9220130443572998</v>
      </c>
      <c r="O55" s="3">
        <v>97.243423570247046</v>
      </c>
      <c r="P55" s="3">
        <v>0.53553138056674066</v>
      </c>
      <c r="Q55" s="3">
        <v>1.9003364880098323</v>
      </c>
      <c r="R55" s="3">
        <v>0.32070856117638902</v>
      </c>
      <c r="S55" s="3">
        <v>4.5735210180282593E-2</v>
      </c>
      <c r="T55" s="3"/>
      <c r="U55" s="3">
        <v>83.529825445893692</v>
      </c>
      <c r="V55" s="3">
        <v>85.71616668670913</v>
      </c>
      <c r="W55" s="3"/>
      <c r="X55" s="3"/>
      <c r="Y55" s="3">
        <v>62.927891144179917</v>
      </c>
      <c r="Z55" s="3">
        <v>27.503218456217045</v>
      </c>
      <c r="AA55" s="3"/>
      <c r="AB55" s="3">
        <v>73.807371679143131</v>
      </c>
      <c r="AC55" s="3">
        <v>75.754184032467137</v>
      </c>
      <c r="AD55" s="3"/>
      <c r="AE55" s="3"/>
      <c r="AF55" s="3">
        <v>40.356192442812628</v>
      </c>
      <c r="AG55" s="3">
        <v>41.919799101901432</v>
      </c>
      <c r="AH55" s="3">
        <v>89.329732413792129</v>
      </c>
      <c r="AI55" s="3">
        <v>92.28985647434699</v>
      </c>
      <c r="AJ55" s="3">
        <v>94.692015710680593</v>
      </c>
      <c r="AK55" s="3">
        <v>89.329732413792129</v>
      </c>
      <c r="AL55" s="3">
        <v>0.22251522541046143</v>
      </c>
      <c r="AM55" s="3">
        <v>83.26522459651656</v>
      </c>
      <c r="AN55" s="3">
        <v>14.513730354297238</v>
      </c>
      <c r="AO55" s="3">
        <v>54</v>
      </c>
    </row>
    <row r="56" spans="1:41" x14ac:dyDescent="0.25">
      <c r="A56" t="s">
        <v>40</v>
      </c>
      <c r="B56" s="3">
        <v>2012</v>
      </c>
      <c r="C56" s="3">
        <v>2233184.2813110352</v>
      </c>
      <c r="D56" s="3">
        <v>53.518257141113281</v>
      </c>
      <c r="E56" s="3">
        <v>90.015724857594535</v>
      </c>
      <c r="F56" s="3">
        <v>1.0311141204941607</v>
      </c>
      <c r="G56" s="3">
        <v>7.4630457773700281</v>
      </c>
      <c r="H56" s="3">
        <v>1.4901152445412773</v>
      </c>
      <c r="I56" s="3">
        <v>0.64404410123825073</v>
      </c>
      <c r="J56" s="3">
        <v>81.6467925419837</v>
      </c>
      <c r="K56" s="3">
        <v>1.634013811795779</v>
      </c>
      <c r="L56" s="3">
        <v>13.868361078591319</v>
      </c>
      <c r="M56" s="3">
        <v>2.8508325676292001</v>
      </c>
      <c r="N56" s="3">
        <v>0.9220130443572998</v>
      </c>
      <c r="O56" s="3">
        <v>97.284320625834269</v>
      </c>
      <c r="P56" s="3">
        <v>0.50748294210276901</v>
      </c>
      <c r="Q56" s="3">
        <v>1.8998930671235963</v>
      </c>
      <c r="R56" s="3">
        <v>0.30830336493936367</v>
      </c>
      <c r="S56" s="3">
        <v>4.5735210180282593E-2</v>
      </c>
      <c r="T56" s="3"/>
      <c r="U56" s="3">
        <v>84.216710976380952</v>
      </c>
      <c r="V56" s="3">
        <v>86.320144568148663</v>
      </c>
      <c r="W56" s="3"/>
      <c r="X56" s="3"/>
      <c r="Y56" s="3">
        <v>64.094872874836057</v>
      </c>
      <c r="Z56" s="3">
        <v>26.951966103252655</v>
      </c>
      <c r="AA56" s="3"/>
      <c r="AB56" s="3">
        <v>74.862120867683856</v>
      </c>
      <c r="AC56" s="3">
        <v>76.671003049733869</v>
      </c>
      <c r="AD56" s="3"/>
      <c r="AE56" s="3"/>
      <c r="AF56" s="3">
        <v>41.665382328513154</v>
      </c>
      <c r="AG56" s="3">
        <v>41.615424025266321</v>
      </c>
      <c r="AH56" s="3">
        <v>89.962714795074945</v>
      </c>
      <c r="AI56" s="3">
        <v>92.341371441773802</v>
      </c>
      <c r="AJ56" s="3">
        <v>94.700629195262351</v>
      </c>
      <c r="AK56" s="3">
        <v>89.962714795074945</v>
      </c>
      <c r="AL56" s="3">
        <v>0.22251522541046143</v>
      </c>
      <c r="AM56" s="3">
        <v>83.575361893048225</v>
      </c>
      <c r="AN56" s="3">
        <v>14.216441674888824</v>
      </c>
      <c r="AO56" s="3">
        <v>55</v>
      </c>
    </row>
    <row r="57" spans="1:41" x14ac:dyDescent="0.25">
      <c r="A57" t="s">
        <v>40</v>
      </c>
      <c r="B57" s="3">
        <v>2013</v>
      </c>
      <c r="C57" s="3">
        <v>2248916.7679443359</v>
      </c>
      <c r="D57" s="3">
        <v>54.426849365234375</v>
      </c>
      <c r="E57" s="3">
        <v>90.615407687659044</v>
      </c>
      <c r="F57" s="3">
        <v>1.0267022639480456</v>
      </c>
      <c r="G57" s="3">
        <v>7.0230990256274621</v>
      </c>
      <c r="H57" s="3">
        <v>1.3347910227654576</v>
      </c>
      <c r="I57" s="3">
        <v>0.64404410123825073</v>
      </c>
      <c r="J57" s="3">
        <v>82.602986389163334</v>
      </c>
      <c r="K57" s="3">
        <v>1.6802669665593257</v>
      </c>
      <c r="L57" s="3">
        <v>13.146887408312372</v>
      </c>
      <c r="M57" s="3">
        <v>2.5698592359649708</v>
      </c>
      <c r="N57" s="3">
        <v>0.9220130443572998</v>
      </c>
      <c r="O57" s="3">
        <v>97.324436134074418</v>
      </c>
      <c r="P57" s="3">
        <v>0.47945394436133576</v>
      </c>
      <c r="Q57" s="3">
        <v>1.8954766525387012</v>
      </c>
      <c r="R57" s="3">
        <v>0.30063326902554216</v>
      </c>
      <c r="S57" s="3">
        <v>4.5735210180282593E-2</v>
      </c>
      <c r="T57" s="3"/>
      <c r="U57" s="3">
        <v>84.886117567894786</v>
      </c>
      <c r="V57" s="3">
        <v>86.904789359116847</v>
      </c>
      <c r="W57" s="3"/>
      <c r="X57" s="3"/>
      <c r="Y57" s="3">
        <v>65.23663700728855</v>
      </c>
      <c r="Z57" s="3">
        <v>26.405472944318575</v>
      </c>
      <c r="AA57" s="3"/>
      <c r="AB57" s="3">
        <v>75.924047491806633</v>
      </c>
      <c r="AC57" s="3">
        <v>77.585299765244059</v>
      </c>
      <c r="AD57" s="3"/>
      <c r="AE57" s="3"/>
      <c r="AF57" s="3">
        <v>42.964527699607203</v>
      </c>
      <c r="AG57" s="3">
        <v>41.318725656115454</v>
      </c>
      <c r="AH57" s="3">
        <v>90.601726635196073</v>
      </c>
      <c r="AI57" s="3">
        <v>92.390313947897269</v>
      </c>
      <c r="AJ57" s="3">
        <v>94.708263273482729</v>
      </c>
      <c r="AK57" s="3">
        <v>90.601726635196073</v>
      </c>
      <c r="AL57" s="3">
        <v>0.22251522541046143</v>
      </c>
      <c r="AM57" s="3">
        <v>83.88570791175394</v>
      </c>
      <c r="AN57" s="3">
        <v>13.918182166681811</v>
      </c>
      <c r="AO57" s="3">
        <v>56</v>
      </c>
    </row>
    <row r="58" spans="1:41" x14ac:dyDescent="0.25">
      <c r="A58" t="s">
        <v>40</v>
      </c>
      <c r="B58" s="3">
        <v>2014</v>
      </c>
      <c r="C58" s="3">
        <v>2264410.5673828125</v>
      </c>
      <c r="D58" s="3">
        <v>55.333076477050781</v>
      </c>
      <c r="E58" s="3">
        <v>91.215369103573892</v>
      </c>
      <c r="F58" s="3">
        <v>1.0023612569906049</v>
      </c>
      <c r="G58" s="3">
        <v>6.5941023616170114</v>
      </c>
      <c r="H58" s="3">
        <v>1.1881672778184937</v>
      </c>
      <c r="I58" s="3">
        <v>0.64404410123825073</v>
      </c>
      <c r="J58" s="3">
        <v>83.588354141748127</v>
      </c>
      <c r="K58" s="3">
        <v>1.6950458523627872</v>
      </c>
      <c r="L58" s="3">
        <v>12.417449171130308</v>
      </c>
      <c r="M58" s="3">
        <v>2.2991508347587954</v>
      </c>
      <c r="N58" s="3">
        <v>0.9220130443572998</v>
      </c>
      <c r="O58" s="3">
        <v>97.37218019673935</v>
      </c>
      <c r="P58" s="3">
        <v>0.44320042283397543</v>
      </c>
      <c r="Q58" s="3">
        <v>1.8932794569477183</v>
      </c>
      <c r="R58" s="3">
        <v>0.29133992347894627</v>
      </c>
      <c r="S58" s="3">
        <v>4.5735210180282593E-2</v>
      </c>
      <c r="T58" s="3"/>
      <c r="U58" s="3">
        <v>85.515257878376815</v>
      </c>
      <c r="V58" s="3">
        <v>87.471161843064621</v>
      </c>
      <c r="W58" s="3"/>
      <c r="X58" s="3"/>
      <c r="Y58" s="3">
        <v>66.35591736242371</v>
      </c>
      <c r="Z58" s="3">
        <v>25.86181299814081</v>
      </c>
      <c r="AA58" s="3"/>
      <c r="AB58" s="3">
        <v>76.939958017745155</v>
      </c>
      <c r="AC58" s="3">
        <v>78.497237523305657</v>
      </c>
      <c r="AD58" s="3"/>
      <c r="AE58" s="3"/>
      <c r="AF58" s="3">
        <v>44.253981011507726</v>
      </c>
      <c r="AG58" s="3">
        <v>41.029418982603254</v>
      </c>
      <c r="AH58" s="3">
        <v>91.247010051550319</v>
      </c>
      <c r="AI58" s="3">
        <v>92.43755989210706</v>
      </c>
      <c r="AJ58" s="3">
        <v>94.715248389541301</v>
      </c>
      <c r="AK58" s="3">
        <v>91.247010051550319</v>
      </c>
      <c r="AL58" s="3">
        <v>0.22251522541046143</v>
      </c>
      <c r="AM58" s="3">
        <v>84.1974247322309</v>
      </c>
      <c r="AN58" s="3">
        <v>13.617955887342431</v>
      </c>
      <c r="AO58" s="3">
        <v>57</v>
      </c>
    </row>
    <row r="59" spans="1:41" x14ac:dyDescent="0.25">
      <c r="A59" t="s">
        <v>40</v>
      </c>
      <c r="B59" s="3">
        <v>2015</v>
      </c>
      <c r="C59" s="3">
        <v>2279489.632019043</v>
      </c>
      <c r="D59" s="3">
        <v>56.235481262207031</v>
      </c>
      <c r="E59" s="3">
        <v>91.784846973666859</v>
      </c>
      <c r="F59" s="3">
        <v>0.9882388148047303</v>
      </c>
      <c r="G59" s="3">
        <v>6.180410058570037</v>
      </c>
      <c r="H59" s="3">
        <v>1.0465041529583778</v>
      </c>
      <c r="I59" s="3">
        <v>0.64404410123825073</v>
      </c>
      <c r="J59" s="3">
        <v>84.539830068668323</v>
      </c>
      <c r="K59" s="3">
        <v>1.7414668657166232</v>
      </c>
      <c r="L59" s="3">
        <v>11.691048155795905</v>
      </c>
      <c r="M59" s="3">
        <v>2.0276549098191525</v>
      </c>
      <c r="N59" s="3">
        <v>0.9220130443572998</v>
      </c>
      <c r="O59" s="3">
        <v>97.423185860177838</v>
      </c>
      <c r="P59" s="3">
        <v>0.40204906334534268</v>
      </c>
      <c r="Q59" s="3">
        <v>1.891828502349933</v>
      </c>
      <c r="R59" s="3">
        <v>0.28293657412687939</v>
      </c>
      <c r="S59" s="3">
        <v>4.5735210180282593E-2</v>
      </c>
      <c r="T59" s="3"/>
      <c r="U59" s="3">
        <v>86.10697101551888</v>
      </c>
      <c r="V59" s="3">
        <v>88.018662751102795</v>
      </c>
      <c r="W59" s="3"/>
      <c r="X59" s="3"/>
      <c r="Y59" s="3">
        <v>67.453113637336344</v>
      </c>
      <c r="Z59" s="3">
        <v>25.319972151135239</v>
      </c>
      <c r="AA59" s="3"/>
      <c r="AB59" s="3">
        <v>77.914842006171781</v>
      </c>
      <c r="AC59" s="3">
        <v>79.406994498524057</v>
      </c>
      <c r="AD59" s="3"/>
      <c r="AE59" s="3"/>
      <c r="AF59" s="3">
        <v>45.534390025430305</v>
      </c>
      <c r="AG59" s="3">
        <v>40.746906908954642</v>
      </c>
      <c r="AH59" s="3">
        <v>91.897350278347062</v>
      </c>
      <c r="AI59" s="3">
        <v>92.482387328992843</v>
      </c>
      <c r="AJ59" s="3">
        <v>94.720579933671914</v>
      </c>
      <c r="AK59" s="3">
        <v>91.897350278347062</v>
      </c>
      <c r="AL59" s="3">
        <v>0.22251522541046143</v>
      </c>
      <c r="AM59" s="3">
        <v>84.511070340116106</v>
      </c>
      <c r="AN59" s="3">
        <v>13.314164583407065</v>
      </c>
      <c r="AO59" s="3">
        <v>58</v>
      </c>
    </row>
    <row r="60" spans="1:41" x14ac:dyDescent="0.25">
      <c r="A60" t="s">
        <v>40</v>
      </c>
      <c r="B60" s="3">
        <v>2016</v>
      </c>
      <c r="C60" s="3">
        <v>2294101.3706970215</v>
      </c>
      <c r="D60" s="3">
        <v>57.134567260742188</v>
      </c>
      <c r="E60" s="3">
        <v>92.329014505695966</v>
      </c>
      <c r="F60" s="3">
        <v>0.97653786194299341</v>
      </c>
      <c r="G60" s="3">
        <v>5.7822846661598062</v>
      </c>
      <c r="H60" s="3">
        <v>0.91216296620123405</v>
      </c>
      <c r="I60" s="3">
        <v>0.64404410123825073</v>
      </c>
      <c r="J60" s="3">
        <v>85.480417023425574</v>
      </c>
      <c r="K60" s="3">
        <v>1.7871469238516231</v>
      </c>
      <c r="L60" s="3">
        <v>10.973073120660082</v>
      </c>
      <c r="M60" s="3">
        <v>1.7593629320627235</v>
      </c>
      <c r="N60" s="3">
        <v>0.9220130443572998</v>
      </c>
      <c r="O60" s="3">
        <v>97.467202064898245</v>
      </c>
      <c r="P60" s="3">
        <v>0.36837523826250917</v>
      </c>
      <c r="Q60" s="3">
        <v>1.8878748238386418</v>
      </c>
      <c r="R60" s="3">
        <v>0.27654787300060019</v>
      </c>
      <c r="S60" s="3">
        <v>4.5735210180282593E-2</v>
      </c>
      <c r="T60" s="3"/>
      <c r="U60" s="3">
        <v>86.673560251955323</v>
      </c>
      <c r="V60" s="3">
        <v>88.544757427925788</v>
      </c>
      <c r="W60" s="3"/>
      <c r="X60" s="3"/>
      <c r="Y60" s="3">
        <v>68.525387418293093</v>
      </c>
      <c r="Z60" s="3">
        <v>24.780164949345878</v>
      </c>
      <c r="AA60" s="3"/>
      <c r="AB60" s="3">
        <v>78.885485382924145</v>
      </c>
      <c r="AC60" s="3">
        <v>80.305280760624214</v>
      </c>
      <c r="AD60" s="3"/>
      <c r="AE60" s="3"/>
      <c r="AF60" s="3">
        <v>46.798569627139877</v>
      </c>
      <c r="AG60" s="3">
        <v>40.468994320137291</v>
      </c>
      <c r="AH60" s="3">
        <v>92.516594379006349</v>
      </c>
      <c r="AI60" s="3">
        <v>92.516594379006349</v>
      </c>
      <c r="AJ60" s="3">
        <v>94.726457533546366</v>
      </c>
      <c r="AK60" s="3">
        <v>92.554491701387192</v>
      </c>
      <c r="AL60" s="3">
        <v>0.22251522541046143</v>
      </c>
      <c r="AM60" s="3">
        <v>84.826018011375425</v>
      </c>
      <c r="AN60" s="3">
        <v>13.009559291785308</v>
      </c>
      <c r="AO60" s="3">
        <v>59</v>
      </c>
    </row>
    <row r="61" spans="1:41" x14ac:dyDescent="0.25">
      <c r="A61" t="s">
        <v>40</v>
      </c>
      <c r="B61" s="3">
        <v>2017</v>
      </c>
      <c r="C61" s="3">
        <v>2308227.6324768066</v>
      </c>
      <c r="D61" s="3">
        <v>58.026260375976563</v>
      </c>
      <c r="E61" s="3">
        <v>92.857144767875198</v>
      </c>
      <c r="F61" s="3">
        <v>0.96599553310233699</v>
      </c>
      <c r="G61" s="3">
        <v>5.3857842255330697</v>
      </c>
      <c r="H61" s="3">
        <v>0.7910754734893799</v>
      </c>
      <c r="I61" s="3">
        <v>0.64404410123825073</v>
      </c>
      <c r="J61" s="3">
        <v>86.435611018812708</v>
      </c>
      <c r="K61" s="3">
        <v>1.8316385391511429</v>
      </c>
      <c r="L61" s="3">
        <v>10.221643478591712</v>
      </c>
      <c r="M61" s="3">
        <v>1.5111069634444347</v>
      </c>
      <c r="N61" s="3">
        <v>0.9220130443572998</v>
      </c>
      <c r="O61" s="3">
        <v>97.502210166346202</v>
      </c>
      <c r="P61" s="3">
        <v>0.33982607125000858</v>
      </c>
      <c r="Q61" s="3">
        <v>1.887728551513147</v>
      </c>
      <c r="R61" s="3">
        <v>0.27023521089064456</v>
      </c>
      <c r="S61" s="3">
        <v>4.5735210180282593E-2</v>
      </c>
      <c r="T61" s="3"/>
      <c r="U61" s="3">
        <v>87.223860884709211</v>
      </c>
      <c r="V61" s="3">
        <v>89.057082046685849</v>
      </c>
      <c r="W61" s="3"/>
      <c r="X61" s="3"/>
      <c r="Y61" s="3">
        <v>69.577690362603633</v>
      </c>
      <c r="Z61" s="3">
        <v>24.245449938373888</v>
      </c>
      <c r="AA61" s="3"/>
      <c r="AB61" s="3">
        <v>79.879014099691645</v>
      </c>
      <c r="AC61" s="3">
        <v>81.216954599889021</v>
      </c>
      <c r="AD61" s="3"/>
      <c r="AE61" s="3"/>
      <c r="AF61" s="3">
        <v>48.059780879984551</v>
      </c>
      <c r="AG61" s="3">
        <v>40.207468677979293</v>
      </c>
      <c r="AH61" s="3">
        <v>92.536811798145052</v>
      </c>
      <c r="AI61" s="3">
        <v>92.536811798145052</v>
      </c>
      <c r="AJ61" s="3">
        <v>94.728298000454288</v>
      </c>
      <c r="AK61" s="3">
        <v>93.213277958959267</v>
      </c>
      <c r="AL61" s="3">
        <v>0.22251522541046143</v>
      </c>
      <c r="AM61" s="3">
        <v>85.142834130782006</v>
      </c>
      <c r="AN61" s="3">
        <v>12.699202106814209</v>
      </c>
      <c r="AO61" s="3">
        <v>60</v>
      </c>
    </row>
    <row r="62" spans="1:41" x14ac:dyDescent="0.25">
      <c r="A62" t="s">
        <v>40</v>
      </c>
      <c r="B62" s="3">
        <v>2018</v>
      </c>
      <c r="C62" s="3">
        <v>2321769.7649841309</v>
      </c>
      <c r="D62" s="3">
        <v>58.898860931396484</v>
      </c>
      <c r="E62" s="3">
        <v>93.359060769781962</v>
      </c>
      <c r="F62" s="3">
        <v>0.95147975695468023</v>
      </c>
      <c r="G62" s="3">
        <v>5.0050272351210596</v>
      </c>
      <c r="H62" s="3">
        <v>0.68443223814229837</v>
      </c>
      <c r="I62" s="3">
        <v>0.64404410123825073</v>
      </c>
      <c r="J62" s="3">
        <v>87.371172819576344</v>
      </c>
      <c r="K62" s="3">
        <v>1.8697249125653852</v>
      </c>
      <c r="L62" s="3">
        <v>9.4722277958350123</v>
      </c>
      <c r="M62" s="3">
        <v>1.2868744720232532</v>
      </c>
      <c r="N62" s="3">
        <v>0.9220130443572998</v>
      </c>
      <c r="O62" s="3">
        <v>97.537562191224652</v>
      </c>
      <c r="P62" s="3">
        <v>0.31070467205029495</v>
      </c>
      <c r="Q62" s="3">
        <v>1.8877005833974276</v>
      </c>
      <c r="R62" s="3">
        <v>0.26403255332762404</v>
      </c>
      <c r="S62" s="3">
        <v>4.5735210180282593E-2</v>
      </c>
      <c r="T62" s="3"/>
      <c r="U62" s="3">
        <v>87.746668116177688</v>
      </c>
      <c r="V62" s="3">
        <v>89.539677100273707</v>
      </c>
      <c r="W62" s="3"/>
      <c r="X62" s="3"/>
      <c r="Y62" s="3">
        <v>70.603042929185705</v>
      </c>
      <c r="Z62" s="3">
        <v>23.707497597550937</v>
      </c>
      <c r="AA62" s="3"/>
      <c r="AB62" s="3">
        <v>80.856986004090331</v>
      </c>
      <c r="AC62" s="3">
        <v>82.102682990061311</v>
      </c>
      <c r="AD62" s="3"/>
      <c r="AE62" s="3"/>
      <c r="AF62" s="3">
        <v>49.312982372324655</v>
      </c>
      <c r="AG62" s="3">
        <v>39.927915359817085</v>
      </c>
      <c r="AH62" s="3">
        <v>92.554464732945817</v>
      </c>
      <c r="AI62" s="3">
        <v>92.554464732945817</v>
      </c>
      <c r="AJ62" s="3">
        <v>94.729402086406225</v>
      </c>
      <c r="AK62" s="3">
        <v>93.875872606708782</v>
      </c>
      <c r="AL62" s="3">
        <v>0.22251522541046143</v>
      </c>
      <c r="AM62" s="3">
        <v>85.459793989471549</v>
      </c>
      <c r="AN62" s="3">
        <v>12.38847287380343</v>
      </c>
      <c r="AO62" s="3">
        <v>61</v>
      </c>
    </row>
    <row r="63" spans="1:41" x14ac:dyDescent="0.25">
      <c r="A63" t="s">
        <v>40</v>
      </c>
      <c r="B63" s="3">
        <v>2019</v>
      </c>
      <c r="C63" s="3">
        <v>2334623.0133361816</v>
      </c>
      <c r="D63" s="3">
        <v>59.749336242675781</v>
      </c>
      <c r="E63" s="3">
        <v>93.850493826384053</v>
      </c>
      <c r="F63" s="3">
        <v>0.92767251440927012</v>
      </c>
      <c r="G63" s="3">
        <v>4.6258071061525525</v>
      </c>
      <c r="H63" s="3">
        <v>0.59602655305413688</v>
      </c>
      <c r="I63" s="3">
        <v>0.64404410123825073</v>
      </c>
      <c r="J63" s="3">
        <v>88.346646358268075</v>
      </c>
      <c r="K63" s="3">
        <v>1.8649856531646187</v>
      </c>
      <c r="L63" s="3">
        <v>8.6923018607262197</v>
      </c>
      <c r="M63" s="3">
        <v>1.0960661278410819</v>
      </c>
      <c r="N63" s="3">
        <v>0.9220130443572998</v>
      </c>
      <c r="O63" s="3">
        <v>97.558208970627234</v>
      </c>
      <c r="P63" s="3">
        <v>0.29624328995694682</v>
      </c>
      <c r="Q63" s="3">
        <v>1.8863772357089061</v>
      </c>
      <c r="R63" s="3">
        <v>0.25917050370691336</v>
      </c>
      <c r="S63" s="3">
        <v>4.5735210180282593E-2</v>
      </c>
      <c r="T63" s="3"/>
      <c r="U63" s="3">
        <v>88.244625149898283</v>
      </c>
      <c r="V63" s="3">
        <v>90.002627355850393</v>
      </c>
      <c r="W63" s="3"/>
      <c r="X63" s="3"/>
      <c r="Y63" s="3">
        <v>71.599716572408809</v>
      </c>
      <c r="Z63" s="3">
        <v>23.178449768384525</v>
      </c>
      <c r="AA63" s="3"/>
      <c r="AB63" s="3">
        <v>81.825070824355095</v>
      </c>
      <c r="AC63" s="3">
        <v>82.98545711837312</v>
      </c>
      <c r="AD63" s="3"/>
      <c r="AE63" s="3"/>
      <c r="AF63" s="3">
        <v>50.556279046416307</v>
      </c>
      <c r="AG63" s="3">
        <v>39.655352965016391</v>
      </c>
      <c r="AH63" s="3">
        <v>92.56921425844989</v>
      </c>
      <c r="AI63" s="3">
        <v>92.56921425844989</v>
      </c>
      <c r="AJ63" s="3">
        <v>94.729805669380326</v>
      </c>
      <c r="AK63" s="3">
        <v>94.541364633837375</v>
      </c>
      <c r="AL63" s="3">
        <v>0.22251522541046143</v>
      </c>
      <c r="AM63" s="3">
        <v>85.775812980233567</v>
      </c>
      <c r="AN63" s="3">
        <v>12.078639280350629</v>
      </c>
      <c r="AO63" s="3">
        <v>62</v>
      </c>
    </row>
    <row r="64" spans="1:41" x14ac:dyDescent="0.25">
      <c r="A64" t="s">
        <v>40</v>
      </c>
      <c r="B64" s="3">
        <v>2020</v>
      </c>
      <c r="C64" s="3">
        <v>2346709.4398498535</v>
      </c>
      <c r="D64" s="3">
        <v>60.577842712402344</v>
      </c>
      <c r="E64" s="3">
        <v>94.317456398358175</v>
      </c>
      <c r="F64" s="3">
        <v>0.90469365123727397</v>
      </c>
      <c r="G64" s="3">
        <v>4.2041704886410853</v>
      </c>
      <c r="H64" s="3">
        <v>0.57367946176345597</v>
      </c>
      <c r="I64" s="3">
        <v>0.64404410123825073</v>
      </c>
      <c r="J64" s="3">
        <v>89.318855641759811</v>
      </c>
      <c r="K64" s="3">
        <v>1.855526955224952</v>
      </c>
      <c r="L64" s="3">
        <v>7.7623498993180657</v>
      </c>
      <c r="M64" s="3">
        <v>1.0632675036971744</v>
      </c>
      <c r="N64" s="3">
        <v>0.9220130443572998</v>
      </c>
      <c r="O64" s="3">
        <v>97.570388581800259</v>
      </c>
      <c r="P64" s="3">
        <v>0.28592122108287576</v>
      </c>
      <c r="Q64" s="3">
        <v>1.8886192456995627</v>
      </c>
      <c r="R64" s="3">
        <v>0.2550709514173114</v>
      </c>
      <c r="S64" s="3">
        <v>4.5735210180282593E-2</v>
      </c>
      <c r="T64" s="3"/>
      <c r="U64" s="3">
        <v>88.74876111366703</v>
      </c>
      <c r="V64" s="3">
        <v>90.442183304049465</v>
      </c>
      <c r="W64" s="3"/>
      <c r="X64" s="3"/>
      <c r="Y64" s="3">
        <v>72.580552648112956</v>
      </c>
      <c r="Z64" s="3">
        <v>22.641597401482478</v>
      </c>
      <c r="AA64" s="3"/>
      <c r="AB64" s="3">
        <v>82.778243200429742</v>
      </c>
      <c r="AC64" s="3">
        <v>83.860617934391627</v>
      </c>
      <c r="AD64" s="3"/>
      <c r="AE64" s="3"/>
      <c r="AF64" s="3">
        <v>51.807910138480516</v>
      </c>
      <c r="AG64" s="3">
        <v>39.366472458504234</v>
      </c>
      <c r="AH64" s="3">
        <v>92.634186439954576</v>
      </c>
      <c r="AI64" s="3">
        <v>92.634186439954576</v>
      </c>
      <c r="AJ64" s="3">
        <v>94.725259108168146</v>
      </c>
      <c r="AK64" s="3">
        <v>95.205495414432434</v>
      </c>
      <c r="AL64" s="3">
        <v>0.22251522541046143</v>
      </c>
      <c r="AM64" s="3">
        <v>86.098735442266161</v>
      </c>
      <c r="AN64" s="3">
        <v>11.757574360616974</v>
      </c>
      <c r="AO64" s="3">
        <v>63</v>
      </c>
    </row>
    <row r="65" spans="1:41" x14ac:dyDescent="0.25">
      <c r="A65" t="s">
        <v>51</v>
      </c>
      <c r="B65" s="3">
        <v>2000</v>
      </c>
      <c r="C65" s="3">
        <v>1037371.2535863519</v>
      </c>
      <c r="D65" s="3">
        <v>73.487518310546875</v>
      </c>
      <c r="E65" s="3">
        <v>98.545325813977129</v>
      </c>
      <c r="F65" s="3">
        <v>0.25992237660837264</v>
      </c>
      <c r="G65" s="3">
        <v>1.0586287543284749</v>
      </c>
      <c r="H65" s="3">
        <v>0.13612305508601175</v>
      </c>
      <c r="I65" s="3">
        <v>2.965393103659153E-2</v>
      </c>
      <c r="J65" s="3">
        <v>95.986364188578889</v>
      </c>
      <c r="K65" s="3">
        <v>0.5365782279908784</v>
      </c>
      <c r="L65" s="3">
        <v>3.0520980451041297</v>
      </c>
      <c r="M65" s="3">
        <v>0.42495953832610783</v>
      </c>
      <c r="N65" s="3">
        <v>0.11694122105836868</v>
      </c>
      <c r="O65" s="3">
        <v>99.468534518903837</v>
      </c>
      <c r="P65" s="3">
        <v>0.16011177633949536</v>
      </c>
      <c r="Q65" s="3">
        <v>0.33943571919747767</v>
      </c>
      <c r="R65" s="3">
        <v>3.1917985559185715E-2</v>
      </c>
      <c r="S65" s="3">
        <v>-4.6480009332299232E-3</v>
      </c>
      <c r="T65" s="3">
        <v>90.063734013294976</v>
      </c>
      <c r="U65" s="3">
        <v>91.299025185705702</v>
      </c>
      <c r="V65" s="3"/>
      <c r="W65" s="3">
        <v>96.102810225897571</v>
      </c>
      <c r="X65" s="3">
        <v>0.275551438331604</v>
      </c>
      <c r="Y65" s="3">
        <v>93.218306071554508</v>
      </c>
      <c r="Z65" s="3">
        <v>5.5869421190309874</v>
      </c>
      <c r="AA65" s="3"/>
      <c r="AB65" s="3">
        <v>77.536734872102031</v>
      </c>
      <c r="AC65" s="3"/>
      <c r="AD65" s="3"/>
      <c r="AE65" s="3"/>
      <c r="AF65" s="3">
        <v>80.509985246296651</v>
      </c>
      <c r="AG65" s="3">
        <v>16.012957170273122</v>
      </c>
      <c r="AH65" s="3">
        <v>96.159398150858493</v>
      </c>
      <c r="AI65" s="3">
        <v>96.264118212305888</v>
      </c>
      <c r="AJ65" s="3">
        <v>96.159398150858493</v>
      </c>
      <c r="AK65" s="3">
        <v>98.317226674505804</v>
      </c>
      <c r="AL65" s="3">
        <v>3.7652075290679932E-2</v>
      </c>
      <c r="AM65" s="3">
        <v>97.803152916827656</v>
      </c>
      <c r="AN65" s="3">
        <v>1.8254933784156495</v>
      </c>
      <c r="AO65" s="3">
        <v>64</v>
      </c>
    </row>
    <row r="66" spans="1:41" x14ac:dyDescent="0.25">
      <c r="A66" t="s">
        <v>51</v>
      </c>
      <c r="B66" s="3">
        <v>2001</v>
      </c>
      <c r="C66" s="3">
        <v>1040774.7490455508</v>
      </c>
      <c r="D66" s="3">
        <v>73.653266906738281</v>
      </c>
      <c r="E66" s="3">
        <v>98.564252925655921</v>
      </c>
      <c r="F66" s="3">
        <v>0.25842812667510795</v>
      </c>
      <c r="G66" s="3">
        <v>1.0424376804836601</v>
      </c>
      <c r="H66" s="3">
        <v>0.13488126718530374</v>
      </c>
      <c r="I66" s="3">
        <v>2.965393103659153E-2</v>
      </c>
      <c r="J66" s="3">
        <v>96.027968167599553</v>
      </c>
      <c r="K66" s="3">
        <v>0.53165911179131153</v>
      </c>
      <c r="L66" s="3">
        <v>3.0166086226551214</v>
      </c>
      <c r="M66" s="3">
        <v>0.42376409795401271</v>
      </c>
      <c r="N66" s="3">
        <v>0.11694122105836868</v>
      </c>
      <c r="O66" s="3">
        <v>99.471516035803376</v>
      </c>
      <c r="P66" s="3">
        <v>0.16068983587105934</v>
      </c>
      <c r="Q66" s="3">
        <v>0.3362500227762254</v>
      </c>
      <c r="R66" s="3">
        <v>3.1544105549343962E-2</v>
      </c>
      <c r="S66" s="3">
        <v>-4.6480009332299232E-3</v>
      </c>
      <c r="T66" s="3">
        <v>90.166146410850345</v>
      </c>
      <c r="U66" s="3">
        <v>91.402197234755945</v>
      </c>
      <c r="V66" s="3"/>
      <c r="W66" s="3">
        <v>96.137632478385399</v>
      </c>
      <c r="X66" s="3">
        <v>0.275551438331604</v>
      </c>
      <c r="Y66" s="3">
        <v>93.277698755616385</v>
      </c>
      <c r="Z66" s="3">
        <v>5.5449822967146414</v>
      </c>
      <c r="AA66" s="3"/>
      <c r="AB66" s="3">
        <v>77.679433983374977</v>
      </c>
      <c r="AC66" s="3"/>
      <c r="AD66" s="3"/>
      <c r="AE66" s="3"/>
      <c r="AF66" s="3">
        <v>80.829431387426936</v>
      </c>
      <c r="AG66" s="3">
        <v>15.730195891963913</v>
      </c>
      <c r="AH66" s="3">
        <v>96.160882941048456</v>
      </c>
      <c r="AI66" s="3">
        <v>96.311009789450324</v>
      </c>
      <c r="AJ66" s="3">
        <v>96.160882941048456</v>
      </c>
      <c r="AK66" s="3">
        <v>98.326326370585164</v>
      </c>
      <c r="AL66" s="3">
        <v>3.7652075290679932E-2</v>
      </c>
      <c r="AM66" s="3">
        <v>97.730607498715884</v>
      </c>
      <c r="AN66" s="3">
        <v>1.9015983729585444</v>
      </c>
      <c r="AO66" s="3">
        <v>65</v>
      </c>
    </row>
    <row r="67" spans="1:41" x14ac:dyDescent="0.25">
      <c r="A67" t="s">
        <v>51</v>
      </c>
      <c r="B67" s="3">
        <v>2002</v>
      </c>
      <c r="C67" s="3">
        <v>1044284.6352340579</v>
      </c>
      <c r="D67" s="3">
        <v>73.84130859375</v>
      </c>
      <c r="E67" s="3">
        <v>98.597247908298556</v>
      </c>
      <c r="F67" s="3">
        <v>0.2571674322095629</v>
      </c>
      <c r="G67" s="3">
        <v>1.0116750650007826</v>
      </c>
      <c r="H67" s="3">
        <v>0.13390959449109882</v>
      </c>
      <c r="I67" s="3">
        <v>2.965393103659153E-2</v>
      </c>
      <c r="J67" s="3">
        <v>96.111263042596107</v>
      </c>
      <c r="K67" s="3">
        <v>0.53182598627036881</v>
      </c>
      <c r="L67" s="3">
        <v>2.9331767167297538</v>
      </c>
      <c r="M67" s="3">
        <v>0.42373425440378354</v>
      </c>
      <c r="N67" s="3">
        <v>0.11694122105836868</v>
      </c>
      <c r="O67" s="3">
        <v>99.477921515509536</v>
      </c>
      <c r="P67" s="3">
        <v>0.15986811686018279</v>
      </c>
      <c r="Q67" s="3">
        <v>0.33097276513440294</v>
      </c>
      <c r="R67" s="3">
        <v>3.1237602495875334E-2</v>
      </c>
      <c r="S67" s="3">
        <v>-4.6480009332299232E-3</v>
      </c>
      <c r="T67" s="3">
        <v>90.293077950726413</v>
      </c>
      <c r="U67" s="3">
        <v>91.524980383391338</v>
      </c>
      <c r="V67" s="3"/>
      <c r="W67" s="3">
        <v>96.186506496430397</v>
      </c>
      <c r="X67" s="3">
        <v>0.275551438331604</v>
      </c>
      <c r="Y67" s="3">
        <v>93.434067484674429</v>
      </c>
      <c r="Z67" s="3">
        <v>5.4203478558337137</v>
      </c>
      <c r="AA67" s="3"/>
      <c r="AB67" s="3">
        <v>77.864656082498556</v>
      </c>
      <c r="AC67" s="3"/>
      <c r="AD67" s="3"/>
      <c r="AE67" s="3"/>
      <c r="AF67" s="3">
        <v>81.233855889831702</v>
      </c>
      <c r="AG67" s="3">
        <v>15.409233139034791</v>
      </c>
      <c r="AH67" s="3">
        <v>96.162751308346415</v>
      </c>
      <c r="AI67" s="3">
        <v>96.364225670117548</v>
      </c>
      <c r="AJ67" s="3">
        <v>96.162751308346415</v>
      </c>
      <c r="AK67" s="3">
        <v>98.33569150151969</v>
      </c>
      <c r="AL67" s="3">
        <v>3.7652075290679932E-2</v>
      </c>
      <c r="AM67" s="3">
        <v>97.756059749449818</v>
      </c>
      <c r="AN67" s="3">
        <v>1.8817298829198827</v>
      </c>
      <c r="AO67" s="3">
        <v>66</v>
      </c>
    </row>
    <row r="68" spans="1:41" x14ac:dyDescent="0.25">
      <c r="A68" t="s">
        <v>51</v>
      </c>
      <c r="B68" s="3">
        <v>2003</v>
      </c>
      <c r="C68" s="3">
        <v>1047952.5601946712</v>
      </c>
      <c r="D68" s="3">
        <v>74.037353515625</v>
      </c>
      <c r="E68" s="3">
        <v>98.628419194313494</v>
      </c>
      <c r="F68" s="3">
        <v>0.25772053321175131</v>
      </c>
      <c r="G68" s="3">
        <v>0.98099161086186037</v>
      </c>
      <c r="H68" s="3">
        <v>0.13286866161288591</v>
      </c>
      <c r="I68" s="3">
        <v>2.965393103659153E-2</v>
      </c>
      <c r="J68" s="3">
        <v>96.19475289118003</v>
      </c>
      <c r="K68" s="3">
        <v>0.5320500866609118</v>
      </c>
      <c r="L68" s="3">
        <v>2.8496383833114614</v>
      </c>
      <c r="M68" s="3">
        <v>0.42355863884760175</v>
      </c>
      <c r="N68" s="3">
        <v>0.11694122105836868</v>
      </c>
      <c r="O68" s="3">
        <v>99.481832036093678</v>
      </c>
      <c r="P68" s="3">
        <v>0.16152150375377664</v>
      </c>
      <c r="Q68" s="3">
        <v>0.32571393108399471</v>
      </c>
      <c r="R68" s="3">
        <v>3.0932529068546367E-2</v>
      </c>
      <c r="S68" s="3">
        <v>-4.6480009332299232E-3</v>
      </c>
      <c r="T68" s="3">
        <v>90.426277779554653</v>
      </c>
      <c r="U68" s="3">
        <v>91.651255471525161</v>
      </c>
      <c r="V68" s="3"/>
      <c r="W68" s="3">
        <v>96.238269851635152</v>
      </c>
      <c r="X68" s="3">
        <v>0.275551438331604</v>
      </c>
      <c r="Y68" s="3">
        <v>93.593463628520354</v>
      </c>
      <c r="Z68" s="3">
        <v>5.2926760990048658</v>
      </c>
      <c r="AA68" s="3"/>
      <c r="AB68" s="3">
        <v>78.064980985433579</v>
      </c>
      <c r="AC68" s="3"/>
      <c r="AD68" s="3"/>
      <c r="AE68" s="3"/>
      <c r="AF68" s="3">
        <v>81.652975535307561</v>
      </c>
      <c r="AG68" s="3">
        <v>15.07382744253338</v>
      </c>
      <c r="AH68" s="3">
        <v>96.165050517202872</v>
      </c>
      <c r="AI68" s="3">
        <v>96.415548751038031</v>
      </c>
      <c r="AJ68" s="3">
        <v>96.165050517202872</v>
      </c>
      <c r="AK68" s="3">
        <v>98.344078352326207</v>
      </c>
      <c r="AL68" s="3">
        <v>3.7652075290679932E-2</v>
      </c>
      <c r="AM68" s="3">
        <v>97.780629684254748</v>
      </c>
      <c r="AN68" s="3">
        <v>1.8627238555927312</v>
      </c>
      <c r="AO68" s="3">
        <v>67</v>
      </c>
    </row>
    <row r="69" spans="1:41" x14ac:dyDescent="0.25">
      <c r="A69" t="s">
        <v>51</v>
      </c>
      <c r="B69" s="3">
        <v>2004</v>
      </c>
      <c r="C69" s="3">
        <v>1051834.0024184585</v>
      </c>
      <c r="D69" s="3">
        <v>74.236625671386719</v>
      </c>
      <c r="E69" s="3">
        <v>98.633541587546574</v>
      </c>
      <c r="F69" s="3">
        <v>0.28431097485960516</v>
      </c>
      <c r="G69" s="3">
        <v>0.95031709082596494</v>
      </c>
      <c r="H69" s="3">
        <v>0.13183034676785615</v>
      </c>
      <c r="I69" s="3">
        <v>2.965393103659153E-2</v>
      </c>
      <c r="J69" s="3">
        <v>96.278825195240131</v>
      </c>
      <c r="K69" s="3">
        <v>0.53228185638438419</v>
      </c>
      <c r="L69" s="3">
        <v>2.7654916803249137</v>
      </c>
      <c r="M69" s="3">
        <v>0.42340126805057215</v>
      </c>
      <c r="N69" s="3">
        <v>0.11694122105836868</v>
      </c>
      <c r="O69" s="3">
        <v>99.450731712267569</v>
      </c>
      <c r="P69" s="3">
        <v>0.1982541677140561</v>
      </c>
      <c r="Q69" s="3">
        <v>0.32037171253643448</v>
      </c>
      <c r="R69" s="3">
        <v>3.0642407481942725E-2</v>
      </c>
      <c r="S69" s="3">
        <v>-4.6480009332299232E-3</v>
      </c>
      <c r="T69" s="3">
        <v>90.737995796788397</v>
      </c>
      <c r="U69" s="3">
        <v>91.952094959754007</v>
      </c>
      <c r="V69" s="3"/>
      <c r="W69" s="3">
        <v>96.316442024688342</v>
      </c>
      <c r="X69" s="3">
        <v>0.275551438331604</v>
      </c>
      <c r="Y69" s="3">
        <v>93.76075577393911</v>
      </c>
      <c r="Z69" s="3">
        <v>5.1570967884671006</v>
      </c>
      <c r="AA69" s="3"/>
      <c r="AB69" s="3">
        <v>79.007211425561678</v>
      </c>
      <c r="AC69" s="3"/>
      <c r="AD69" s="3"/>
      <c r="AE69" s="3"/>
      <c r="AF69" s="3">
        <v>82.100170294328095</v>
      </c>
      <c r="AG69" s="3">
        <v>14.710936757296423</v>
      </c>
      <c r="AH69" s="3">
        <v>96.182499009364548</v>
      </c>
      <c r="AI69" s="3">
        <v>96.444539068928322</v>
      </c>
      <c r="AJ69" s="3">
        <v>96.182499009364548</v>
      </c>
      <c r="AK69" s="3">
        <v>98.362501079642243</v>
      </c>
      <c r="AL69" s="3">
        <v>3.7652075290679932E-2</v>
      </c>
      <c r="AM69" s="3">
        <v>97.807491946022381</v>
      </c>
      <c r="AN69" s="3">
        <v>1.8414939339592591</v>
      </c>
      <c r="AO69" s="3">
        <v>68</v>
      </c>
    </row>
    <row r="70" spans="1:41" x14ac:dyDescent="0.25">
      <c r="A70" t="s">
        <v>51</v>
      </c>
      <c r="B70" s="3">
        <v>2005</v>
      </c>
      <c r="C70" s="3">
        <v>1055958.6321245432</v>
      </c>
      <c r="D70" s="3">
        <v>74.43798828125</v>
      </c>
      <c r="E70" s="3">
        <v>98.562655236164119</v>
      </c>
      <c r="F70" s="3">
        <v>0.28244668326517969</v>
      </c>
      <c r="G70" s="3">
        <v>1.0430651477209394</v>
      </c>
      <c r="H70" s="3">
        <v>0.11183293284976061</v>
      </c>
      <c r="I70" s="3">
        <v>2.965393103659153E-2</v>
      </c>
      <c r="J70" s="3">
        <v>96.009244553178974</v>
      </c>
      <c r="K70" s="3">
        <v>0.47738134929441206</v>
      </c>
      <c r="L70" s="3">
        <v>3.1540815581241564</v>
      </c>
      <c r="M70" s="3">
        <v>0.35929253940244144</v>
      </c>
      <c r="N70" s="3">
        <v>0.11694122105836868</v>
      </c>
      <c r="O70" s="3">
        <v>99.439496219225703</v>
      </c>
      <c r="P70" s="3">
        <v>0.21550609667185311</v>
      </c>
      <c r="Q70" s="3">
        <v>0.31814240712847836</v>
      </c>
      <c r="R70" s="3">
        <v>2.685527697395719E-2</v>
      </c>
      <c r="S70" s="3">
        <v>-4.6480009332299232E-3</v>
      </c>
      <c r="T70" s="3">
        <v>93.129349832418953</v>
      </c>
      <c r="U70" s="3">
        <v>93.129349832418953</v>
      </c>
      <c r="V70" s="3">
        <v>94.727247048811222</v>
      </c>
      <c r="W70" s="3">
        <v>96.998601519085526</v>
      </c>
      <c r="X70" s="3">
        <v>0.275551438331604</v>
      </c>
      <c r="Y70" s="3">
        <v>93.749951938662278</v>
      </c>
      <c r="Z70" s="3">
        <v>5.0951499807670508</v>
      </c>
      <c r="AA70" s="3"/>
      <c r="AB70" s="3">
        <v>83.324774190529695</v>
      </c>
      <c r="AC70" s="3">
        <v>90.434815987482907</v>
      </c>
      <c r="AD70" s="3"/>
      <c r="AE70" s="3"/>
      <c r="AF70" s="3">
        <v>81.859155252466991</v>
      </c>
      <c r="AG70" s="3">
        <v>14.627470650006389</v>
      </c>
      <c r="AH70" s="3">
        <v>96.201267835459532</v>
      </c>
      <c r="AI70" s="3">
        <v>96.496241664441584</v>
      </c>
      <c r="AJ70" s="3">
        <v>96.201267835459532</v>
      </c>
      <c r="AK70" s="3">
        <v>98.38134956856058</v>
      </c>
      <c r="AL70" s="3">
        <v>3.7652075290679932E-2</v>
      </c>
      <c r="AM70" s="3">
        <v>97.833252296588782</v>
      </c>
      <c r="AN70" s="3">
        <v>1.8217500193087779</v>
      </c>
      <c r="AO70" s="3">
        <v>69</v>
      </c>
    </row>
    <row r="71" spans="1:41" x14ac:dyDescent="0.25">
      <c r="A71" t="s">
        <v>51</v>
      </c>
      <c r="B71" s="3">
        <v>2006</v>
      </c>
      <c r="C71" s="3">
        <v>1060972.1935405135</v>
      </c>
      <c r="D71" s="3">
        <v>74.633560180664063</v>
      </c>
      <c r="E71" s="3">
        <v>98.569443946217589</v>
      </c>
      <c r="F71" s="3">
        <v>0.30352634890816171</v>
      </c>
      <c r="G71" s="3">
        <v>1.0160582861528622</v>
      </c>
      <c r="H71" s="3">
        <v>0.11097141872139769</v>
      </c>
      <c r="I71" s="3">
        <v>2.965393103659153E-2</v>
      </c>
      <c r="J71" s="3">
        <v>96.082942216848565</v>
      </c>
      <c r="K71" s="3">
        <v>0.47609975303432278</v>
      </c>
      <c r="L71" s="3">
        <v>3.081987361610893</v>
      </c>
      <c r="M71" s="3">
        <v>0.35897066850622372</v>
      </c>
      <c r="N71" s="3">
        <v>0.11694122105836868</v>
      </c>
      <c r="O71" s="3">
        <v>99.414555164095546</v>
      </c>
      <c r="P71" s="3">
        <v>0.24487214060853499</v>
      </c>
      <c r="Q71" s="3">
        <v>0.31389120239205265</v>
      </c>
      <c r="R71" s="3">
        <v>2.6681492903863929E-2</v>
      </c>
      <c r="S71" s="3">
        <v>-4.6480009332299232E-3</v>
      </c>
      <c r="T71" s="3">
        <v>93.363924071841296</v>
      </c>
      <c r="U71" s="3">
        <v>93.363924071841296</v>
      </c>
      <c r="V71" s="3">
        <v>94.762651109086292</v>
      </c>
      <c r="W71" s="3">
        <v>97.059143441749669</v>
      </c>
      <c r="X71" s="3">
        <v>0.275551438331604</v>
      </c>
      <c r="Y71" s="3">
        <v>93.928999669763698</v>
      </c>
      <c r="Z71" s="3">
        <v>4.9439706253621196</v>
      </c>
      <c r="AA71" s="3"/>
      <c r="AB71" s="3">
        <v>84.055389929603422</v>
      </c>
      <c r="AC71" s="3">
        <v>90.514488331803875</v>
      </c>
      <c r="AD71" s="3"/>
      <c r="AE71" s="3"/>
      <c r="AF71" s="3">
        <v>82.326509477834378</v>
      </c>
      <c r="AG71" s="3">
        <v>14.232532492048506</v>
      </c>
      <c r="AH71" s="3">
        <v>96.206515275409032</v>
      </c>
      <c r="AI71" s="3">
        <v>96.527706046293588</v>
      </c>
      <c r="AJ71" s="3">
        <v>96.206515275409032</v>
      </c>
      <c r="AK71" s="3">
        <v>98.399777778681269</v>
      </c>
      <c r="AL71" s="3">
        <v>3.7652075290679932E-2</v>
      </c>
      <c r="AM71" s="3">
        <v>97.872450872471831</v>
      </c>
      <c r="AN71" s="3">
        <v>1.7869764322322572</v>
      </c>
      <c r="AO71" s="3">
        <v>70</v>
      </c>
    </row>
    <row r="72" spans="1:41" x14ac:dyDescent="0.25">
      <c r="A72" t="s">
        <v>51</v>
      </c>
      <c r="B72" s="3">
        <v>2007</v>
      </c>
      <c r="C72" s="3">
        <v>1065607.0660551786</v>
      </c>
      <c r="D72" s="3">
        <v>74.83770751953125</v>
      </c>
      <c r="E72" s="3">
        <v>98.578098077386016</v>
      </c>
      <c r="F72" s="3">
        <v>0.32267112834728739</v>
      </c>
      <c r="G72" s="3">
        <v>0.98912618233222149</v>
      </c>
      <c r="H72" s="3">
        <v>0.11010461193446967</v>
      </c>
      <c r="I72" s="3">
        <v>2.965393103659153E-2</v>
      </c>
      <c r="J72" s="3">
        <v>96.158095150577353</v>
      </c>
      <c r="K72" s="3">
        <v>0.47321772667768058</v>
      </c>
      <c r="L72" s="3">
        <v>3.0097100585017587</v>
      </c>
      <c r="M72" s="3">
        <v>0.35897706424322656</v>
      </c>
      <c r="N72" s="3">
        <v>0.11694122105836868</v>
      </c>
      <c r="O72" s="3">
        <v>99.391763390436353</v>
      </c>
      <c r="P72" s="3">
        <v>0.27205363478313555</v>
      </c>
      <c r="Q72" s="3">
        <v>0.30975544454469373</v>
      </c>
      <c r="R72" s="3">
        <v>2.6427530235814657E-2</v>
      </c>
      <c r="S72" s="3">
        <v>-4.6480009332299232E-3</v>
      </c>
      <c r="T72" s="3">
        <v>93.598428684836776</v>
      </c>
      <c r="U72" s="3">
        <v>93.598428684836776</v>
      </c>
      <c r="V72" s="3">
        <v>94.816532307619255</v>
      </c>
      <c r="W72" s="3">
        <v>97.124688550880094</v>
      </c>
      <c r="X72" s="3">
        <v>0.275551438331604</v>
      </c>
      <c r="Y72" s="3">
        <v>94.105490696434174</v>
      </c>
      <c r="Z72" s="3">
        <v>4.7952785092991261</v>
      </c>
      <c r="AA72" s="3"/>
      <c r="AB72" s="3">
        <v>84.793091030029657</v>
      </c>
      <c r="AC72" s="3">
        <v>90.626348508189395</v>
      </c>
      <c r="AD72" s="3"/>
      <c r="AE72" s="3"/>
      <c r="AF72" s="3">
        <v>82.788981906825171</v>
      </c>
      <c r="AG72" s="3">
        <v>13.842330970429851</v>
      </c>
      <c r="AH72" s="3">
        <v>96.225376255993041</v>
      </c>
      <c r="AI72" s="3">
        <v>96.559001655228442</v>
      </c>
      <c r="AJ72" s="3">
        <v>96.225376255993041</v>
      </c>
      <c r="AK72" s="3">
        <v>98.417124862939716</v>
      </c>
      <c r="AL72" s="3">
        <v>3.7652075290679932E-2</v>
      </c>
      <c r="AM72" s="3">
        <v>97.910381597024795</v>
      </c>
      <c r="AN72" s="3">
        <v>1.7534354281946833</v>
      </c>
      <c r="AO72" s="3">
        <v>71</v>
      </c>
    </row>
    <row r="73" spans="1:41" x14ac:dyDescent="0.25">
      <c r="A73" t="s">
        <v>51</v>
      </c>
      <c r="B73" s="3">
        <v>2008</v>
      </c>
      <c r="C73" s="3">
        <v>1070369.2183672786</v>
      </c>
      <c r="D73" s="3">
        <v>75.041160583496094</v>
      </c>
      <c r="E73" s="3">
        <v>98.588454942396453</v>
      </c>
      <c r="F73" s="3">
        <v>0.34358830225291914</v>
      </c>
      <c r="G73" s="3">
        <v>1.0437983593019917</v>
      </c>
      <c r="H73" s="3">
        <v>2.4158396048637419E-2</v>
      </c>
      <c r="I73" s="3">
        <v>2.965393103659153E-2</v>
      </c>
      <c r="J73" s="3">
        <v>96.240961556664644</v>
      </c>
      <c r="K73" s="3">
        <v>0.47814610028567833</v>
      </c>
      <c r="L73" s="3">
        <v>3.2630269969152885</v>
      </c>
      <c r="M73" s="3">
        <v>1.786534613438031E-2</v>
      </c>
      <c r="N73" s="3">
        <v>0.11694122105836868</v>
      </c>
      <c r="O73" s="3">
        <v>99.369235295289755</v>
      </c>
      <c r="P73" s="3">
        <v>0.2988341091444412</v>
      </c>
      <c r="Q73" s="3">
        <v>0.30567911876189924</v>
      </c>
      <c r="R73" s="3">
        <v>2.6251476803911943E-2</v>
      </c>
      <c r="S73" s="3">
        <v>-4.6480009332299232E-3</v>
      </c>
      <c r="T73" s="3">
        <v>93.836068646997418</v>
      </c>
      <c r="U73" s="3">
        <v>93.836068646997418</v>
      </c>
      <c r="V73" s="3">
        <v>94.873658329368766</v>
      </c>
      <c r="W73" s="3">
        <v>97.251642466968505</v>
      </c>
      <c r="X73" s="3">
        <v>0.275551438331604</v>
      </c>
      <c r="Y73" s="3">
        <v>94.321721625067795</v>
      </c>
      <c r="Z73" s="3">
        <v>4.6103216195815637</v>
      </c>
      <c r="AA73" s="3"/>
      <c r="AB73" s="3">
        <v>85.560570581249593</v>
      </c>
      <c r="AC73" s="3">
        <v>90.752229821910461</v>
      </c>
      <c r="AD73" s="3"/>
      <c r="AE73" s="3"/>
      <c r="AF73" s="3">
        <v>83.389030084549603</v>
      </c>
      <c r="AG73" s="3">
        <v>13.330077572400697</v>
      </c>
      <c r="AH73" s="3">
        <v>96.244453051405699</v>
      </c>
      <c r="AI73" s="3">
        <v>96.588515164247823</v>
      </c>
      <c r="AJ73" s="3">
        <v>96.244453051405699</v>
      </c>
      <c r="AK73" s="3">
        <v>98.434124951491782</v>
      </c>
      <c r="AL73" s="3">
        <v>3.7652075290679932E-2</v>
      </c>
      <c r="AM73" s="3">
        <v>97.957955968573899</v>
      </c>
      <c r="AN73" s="3">
        <v>1.7101134358603336</v>
      </c>
      <c r="AO73" s="3">
        <v>72</v>
      </c>
    </row>
    <row r="74" spans="1:41" x14ac:dyDescent="0.25">
      <c r="A74" t="s">
        <v>51</v>
      </c>
      <c r="B74" s="3">
        <v>2009</v>
      </c>
      <c r="C74" s="3">
        <v>1075105.7964046597</v>
      </c>
      <c r="D74" s="3">
        <v>75.242828369140625</v>
      </c>
      <c r="E74" s="3">
        <v>98.596434060423235</v>
      </c>
      <c r="F74" s="3">
        <v>0.36100392033533918</v>
      </c>
      <c r="G74" s="3">
        <v>1.0184120295431631</v>
      </c>
      <c r="H74" s="3">
        <v>2.4149989698270813E-2</v>
      </c>
      <c r="I74" s="3">
        <v>2.965393103659153E-2</v>
      </c>
      <c r="J74" s="3">
        <v>96.31650508933204</v>
      </c>
      <c r="K74" s="3">
        <v>0.46960720876242756</v>
      </c>
      <c r="L74" s="3">
        <v>3.1956508208719447</v>
      </c>
      <c r="M74" s="3">
        <v>1.8236881033591962E-2</v>
      </c>
      <c r="N74" s="3">
        <v>0.11694122105836868</v>
      </c>
      <c r="O74" s="3">
        <v>99.346599481840897</v>
      </c>
      <c r="P74" s="3">
        <v>0.32527013720114623</v>
      </c>
      <c r="Q74" s="3">
        <v>0.30203479897867153</v>
      </c>
      <c r="R74" s="3">
        <v>2.6095581979291883E-2</v>
      </c>
      <c r="S74" s="3">
        <v>-4.6480009332299232E-3</v>
      </c>
      <c r="T74" s="3">
        <v>94.057476647049285</v>
      </c>
      <c r="U74" s="3">
        <v>94.057476647049285</v>
      </c>
      <c r="V74" s="3">
        <v>94.924775520493611</v>
      </c>
      <c r="W74" s="3">
        <v>97.311745108992938</v>
      </c>
      <c r="X74" s="3">
        <v>0.275551438331604</v>
      </c>
      <c r="Y74" s="3">
        <v>94.490372975782947</v>
      </c>
      <c r="Z74" s="3">
        <v>4.4670650049756198</v>
      </c>
      <c r="AA74" s="3"/>
      <c r="AB74" s="3">
        <v>86.281982802401586</v>
      </c>
      <c r="AC74" s="3">
        <v>90.857503095136238</v>
      </c>
      <c r="AD74" s="3"/>
      <c r="AE74" s="3"/>
      <c r="AF74" s="3">
        <v>83.84492973625504</v>
      </c>
      <c r="AG74" s="3">
        <v>12.941182561839426</v>
      </c>
      <c r="AH74" s="3">
        <v>96.263031257717074</v>
      </c>
      <c r="AI74" s="3">
        <v>96.615849895529266</v>
      </c>
      <c r="AJ74" s="3">
        <v>96.263031257717074</v>
      </c>
      <c r="AK74" s="3">
        <v>98.450176283653406</v>
      </c>
      <c r="AL74" s="3">
        <v>3.7652075290679932E-2</v>
      </c>
      <c r="AM74" s="3">
        <v>97.993046765511636</v>
      </c>
      <c r="AN74" s="3">
        <v>1.6788228535304379</v>
      </c>
      <c r="AO74" s="3">
        <v>73</v>
      </c>
    </row>
    <row r="75" spans="1:41" x14ac:dyDescent="0.25">
      <c r="A75" t="s">
        <v>51</v>
      </c>
      <c r="B75" s="3">
        <v>2010</v>
      </c>
      <c r="C75" s="3">
        <v>1079700.4125585556</v>
      </c>
      <c r="D75" s="3">
        <v>75.438034057617188</v>
      </c>
      <c r="E75" s="3">
        <v>98.637534563293045</v>
      </c>
      <c r="F75" s="3">
        <v>0.37789759073889234</v>
      </c>
      <c r="G75" s="3">
        <v>0.96071911661700049</v>
      </c>
      <c r="H75" s="3">
        <v>2.384872935105491E-2</v>
      </c>
      <c r="I75" s="3">
        <v>2.965393103659153E-2</v>
      </c>
      <c r="J75" s="3">
        <v>96.50117329819075</v>
      </c>
      <c r="K75" s="3">
        <v>0.45994582689091934</v>
      </c>
      <c r="L75" s="3">
        <v>3.0215187098278049</v>
      </c>
      <c r="M75" s="3">
        <v>1.7362165090529222E-2</v>
      </c>
      <c r="N75" s="3">
        <v>0.11694122105836868</v>
      </c>
      <c r="O75" s="3">
        <v>99.333115047008647</v>
      </c>
      <c r="P75" s="3">
        <v>0.35118340189692016</v>
      </c>
      <c r="Q75" s="3">
        <v>0.28974085313187015</v>
      </c>
      <c r="R75" s="3">
        <v>2.5960697962554534E-2</v>
      </c>
      <c r="S75" s="3">
        <v>-4.6480009332299232E-3</v>
      </c>
      <c r="T75" s="3">
        <v>94.302858850944546</v>
      </c>
      <c r="U75" s="3">
        <v>94.302858850944546</v>
      </c>
      <c r="V75" s="3">
        <v>95.092382632305359</v>
      </c>
      <c r="W75" s="3">
        <v>97.368946051001089</v>
      </c>
      <c r="X75" s="3">
        <v>0.275551438331604</v>
      </c>
      <c r="Y75" s="3">
        <v>94.653420179374663</v>
      </c>
      <c r="Z75" s="3">
        <v>4.3620119746572694</v>
      </c>
      <c r="AA75" s="3"/>
      <c r="AB75" s="3">
        <v>87.093794623851736</v>
      </c>
      <c r="AC75" s="3">
        <v>91.215018483066714</v>
      </c>
      <c r="AD75" s="3"/>
      <c r="AE75" s="3"/>
      <c r="AF75" s="3">
        <v>84.288912075712489</v>
      </c>
      <c r="AG75" s="3">
        <v>12.672207049369206</v>
      </c>
      <c r="AH75" s="3">
        <v>96.354818440830485</v>
      </c>
      <c r="AI75" s="3">
        <v>96.650067085414364</v>
      </c>
      <c r="AJ75" s="3">
        <v>96.354818440830485</v>
      </c>
      <c r="AK75" s="3">
        <v>98.474171096503767</v>
      </c>
      <c r="AL75" s="3">
        <v>3.7652075290679932E-2</v>
      </c>
      <c r="AM75" s="3">
        <v>98.028013360348709</v>
      </c>
      <c r="AN75" s="3">
        <v>1.656285088556841</v>
      </c>
      <c r="AO75" s="3">
        <v>74</v>
      </c>
    </row>
    <row r="76" spans="1:41" x14ac:dyDescent="0.25">
      <c r="A76" t="s">
        <v>51</v>
      </c>
      <c r="B76" s="3">
        <v>2011</v>
      </c>
      <c r="C76" s="3">
        <v>1084101.8317191601</v>
      </c>
      <c r="D76" s="3">
        <v>75.632965087890625</v>
      </c>
      <c r="E76" s="3">
        <v>98.678043456455683</v>
      </c>
      <c r="F76" s="3">
        <v>0.39475015774755839</v>
      </c>
      <c r="G76" s="3">
        <v>0.90330865359717205</v>
      </c>
      <c r="H76" s="3">
        <v>2.3897732199581745E-2</v>
      </c>
      <c r="I76" s="3">
        <v>2.965393103659153E-2</v>
      </c>
      <c r="J76" s="3">
        <v>96.685793849391516</v>
      </c>
      <c r="K76" s="3">
        <v>0.45059421853016801</v>
      </c>
      <c r="L76" s="3">
        <v>2.8457572612620972</v>
      </c>
      <c r="M76" s="3">
        <v>1.7854670816221899E-2</v>
      </c>
      <c r="N76" s="3">
        <v>0.11694122105836868</v>
      </c>
      <c r="O76" s="3">
        <v>99.319896873615761</v>
      </c>
      <c r="P76" s="3">
        <v>0.37675861216927781</v>
      </c>
      <c r="Q76" s="3">
        <v>0.27749985975918878</v>
      </c>
      <c r="R76" s="3">
        <v>2.584465445577153E-2</v>
      </c>
      <c r="S76" s="3">
        <v>-4.6480009332299232E-3</v>
      </c>
      <c r="T76" s="3">
        <v>94.542017581020161</v>
      </c>
      <c r="U76" s="3">
        <v>94.542017581020161</v>
      </c>
      <c r="V76" s="3">
        <v>95.25869115747949</v>
      </c>
      <c r="W76" s="3">
        <v>97.424717541307686</v>
      </c>
      <c r="X76" s="3">
        <v>0.275551438331604</v>
      </c>
      <c r="Y76" s="3">
        <v>94.811846190339395</v>
      </c>
      <c r="Z76" s="3">
        <v>4.2609474238638345</v>
      </c>
      <c r="AA76" s="3"/>
      <c r="AB76" s="3">
        <v>87.898478879461422</v>
      </c>
      <c r="AC76" s="3">
        <v>91.572313229683402</v>
      </c>
      <c r="AD76" s="3"/>
      <c r="AE76" s="3"/>
      <c r="AF76" s="3">
        <v>84.724221891968938</v>
      </c>
      <c r="AG76" s="3">
        <v>12.412166175952761</v>
      </c>
      <c r="AH76" s="3">
        <v>96.446349990444631</v>
      </c>
      <c r="AI76" s="3">
        <v>96.68239907314215</v>
      </c>
      <c r="AJ76" s="3">
        <v>96.446349990444631</v>
      </c>
      <c r="AK76" s="3">
        <v>98.497180098608084</v>
      </c>
      <c r="AL76" s="3">
        <v>3.7652075290679932E-2</v>
      </c>
      <c r="AM76" s="3">
        <v>98.0618252545828</v>
      </c>
      <c r="AN76" s="3">
        <v>1.6348302312022487</v>
      </c>
      <c r="AO76" s="3">
        <v>75</v>
      </c>
    </row>
    <row r="77" spans="1:41" x14ac:dyDescent="0.25">
      <c r="A77" t="s">
        <v>51</v>
      </c>
      <c r="B77" s="3">
        <v>2012</v>
      </c>
      <c r="C77" s="3">
        <v>1088318.5410358906</v>
      </c>
      <c r="D77" s="3">
        <v>75.818733215332031</v>
      </c>
      <c r="E77" s="3">
        <v>98.717261481400854</v>
      </c>
      <c r="F77" s="3">
        <v>0.41150804474576091</v>
      </c>
      <c r="G77" s="3">
        <v>0.84726054439761822</v>
      </c>
      <c r="H77" s="3">
        <v>2.3969929455767865E-2</v>
      </c>
      <c r="I77" s="3">
        <v>2.965393103659153E-2</v>
      </c>
      <c r="J77" s="3">
        <v>96.870955097287165</v>
      </c>
      <c r="K77" s="3">
        <v>0.44135077924959598</v>
      </c>
      <c r="L77" s="3">
        <v>2.6693180679331676</v>
      </c>
      <c r="M77" s="3">
        <v>1.8376055530078914E-2</v>
      </c>
      <c r="N77" s="3">
        <v>0.11694122105836868</v>
      </c>
      <c r="O77" s="3">
        <v>99.306113214584087</v>
      </c>
      <c r="P77" s="3">
        <v>0.40199014157492119</v>
      </c>
      <c r="Q77" s="3">
        <v>0.26614263074069111</v>
      </c>
      <c r="R77" s="3">
        <v>2.5754013100303678E-2</v>
      </c>
      <c r="S77" s="3">
        <v>-4.6480009332299232E-3</v>
      </c>
      <c r="T77" s="3">
        <v>94.772704145705461</v>
      </c>
      <c r="U77" s="3">
        <v>94.772704145705461</v>
      </c>
      <c r="V77" s="3">
        <v>95.42285356106116</v>
      </c>
      <c r="W77" s="3">
        <v>97.478190627415941</v>
      </c>
      <c r="X77" s="3">
        <v>0.275551438331604</v>
      </c>
      <c r="Y77" s="3">
        <v>94.956989112385145</v>
      </c>
      <c r="Z77" s="3">
        <v>4.1717804137614358</v>
      </c>
      <c r="AA77" s="3"/>
      <c r="AB77" s="3">
        <v>88.69984624019925</v>
      </c>
      <c r="AC77" s="3">
        <v>91.929075225384992</v>
      </c>
      <c r="AD77" s="3"/>
      <c r="AE77" s="3"/>
      <c r="AF77" s="3">
        <v>85.145996175715069</v>
      </c>
      <c r="AG77" s="3">
        <v>12.166309700821673</v>
      </c>
      <c r="AH77" s="3">
        <v>96.537142246646823</v>
      </c>
      <c r="AI77" s="3">
        <v>96.709552310323275</v>
      </c>
      <c r="AJ77" s="3">
        <v>96.537142246646823</v>
      </c>
      <c r="AK77" s="3">
        <v>98.518482888728087</v>
      </c>
      <c r="AL77" s="3">
        <v>3.7652075290679932E-2</v>
      </c>
      <c r="AM77" s="3">
        <v>98.086060434637673</v>
      </c>
      <c r="AN77" s="3">
        <v>1.6220429215213457</v>
      </c>
      <c r="AO77" s="3">
        <v>76</v>
      </c>
    </row>
    <row r="78" spans="1:41" x14ac:dyDescent="0.25">
      <c r="A78" t="s">
        <v>51</v>
      </c>
      <c r="B78" s="3">
        <v>2013</v>
      </c>
      <c r="C78" s="3">
        <v>1092365.8998429775</v>
      </c>
      <c r="D78" s="3">
        <v>76.006805419921875</v>
      </c>
      <c r="E78" s="3">
        <v>98.76750029284635</v>
      </c>
      <c r="F78" s="3">
        <v>0.41601631395028515</v>
      </c>
      <c r="G78" s="3">
        <v>0.79242380538024415</v>
      </c>
      <c r="H78" s="3">
        <v>2.4059587823130873E-2</v>
      </c>
      <c r="I78" s="3">
        <v>2.965393103659153E-2</v>
      </c>
      <c r="J78" s="3">
        <v>97.10540890176793</v>
      </c>
      <c r="K78" s="3">
        <v>0.3841286554604868</v>
      </c>
      <c r="L78" s="3">
        <v>2.4915331225789914</v>
      </c>
      <c r="M78" s="3">
        <v>1.8929320192600674E-2</v>
      </c>
      <c r="N78" s="3">
        <v>0.11694122105836868</v>
      </c>
      <c r="O78" s="3">
        <v>99.292175776287422</v>
      </c>
      <c r="P78" s="3">
        <v>0.42608234573423109</v>
      </c>
      <c r="Q78" s="3">
        <v>0.25606280992050395</v>
      </c>
      <c r="R78" s="3">
        <v>2.5679068057847053E-2</v>
      </c>
      <c r="S78" s="3">
        <v>-4.6480009332299232E-3</v>
      </c>
      <c r="T78" s="3">
        <v>94.990706752811732</v>
      </c>
      <c r="U78" s="3">
        <v>94.990706752811732</v>
      </c>
      <c r="V78" s="3">
        <v>95.582802181190374</v>
      </c>
      <c r="W78" s="3">
        <v>97.529899090501971</v>
      </c>
      <c r="X78" s="3">
        <v>0.275551438331604</v>
      </c>
      <c r="Y78" s="3">
        <v>95.083912754043169</v>
      </c>
      <c r="Z78" s="3">
        <v>4.0996038527534395</v>
      </c>
      <c r="AA78" s="3"/>
      <c r="AB78" s="3">
        <v>89.467665250888786</v>
      </c>
      <c r="AC78" s="3">
        <v>92.285685968037058</v>
      </c>
      <c r="AD78" s="3"/>
      <c r="AE78" s="3"/>
      <c r="AF78" s="3">
        <v>85.536227689834931</v>
      </c>
      <c r="AG78" s="3">
        <v>11.953309867393484</v>
      </c>
      <c r="AH78" s="3">
        <v>96.623608672835857</v>
      </c>
      <c r="AI78" s="3">
        <v>96.734174798918332</v>
      </c>
      <c r="AJ78" s="3">
        <v>96.623608672835857</v>
      </c>
      <c r="AK78" s="3">
        <v>98.537994633013199</v>
      </c>
      <c r="AL78" s="3">
        <v>3.7652075290679932E-2</v>
      </c>
      <c r="AM78" s="3">
        <v>98.097846760612285</v>
      </c>
      <c r="AN78" s="3">
        <v>1.6204113614093876</v>
      </c>
      <c r="AO78" s="3">
        <v>77</v>
      </c>
    </row>
    <row r="79" spans="1:41" x14ac:dyDescent="0.25">
      <c r="A79" t="s">
        <v>51</v>
      </c>
      <c r="B79" s="3">
        <v>2014</v>
      </c>
      <c r="C79" s="3">
        <v>1096282.5524007678</v>
      </c>
      <c r="D79" s="3">
        <v>76.194320678710938</v>
      </c>
      <c r="E79" s="3">
        <v>98.804637771595566</v>
      </c>
      <c r="F79" s="3">
        <v>0.43231189188305075</v>
      </c>
      <c r="G79" s="3">
        <v>0.73117449636417653</v>
      </c>
      <c r="H79" s="3">
        <v>3.1875840157213821E-2</v>
      </c>
      <c r="I79" s="3">
        <v>2.965393103659153E-2</v>
      </c>
      <c r="J79" s="3">
        <v>97.286397238867437</v>
      </c>
      <c r="K79" s="3">
        <v>0.37951906790821388</v>
      </c>
      <c r="L79" s="3">
        <v>2.314580765905824</v>
      </c>
      <c r="M79" s="3">
        <v>1.950292731851808E-2</v>
      </c>
      <c r="N79" s="3">
        <v>0.11694122105836868</v>
      </c>
      <c r="O79" s="3">
        <v>99.278988130285313</v>
      </c>
      <c r="P79" s="3">
        <v>0.44880615867035001</v>
      </c>
      <c r="Q79" s="3">
        <v>0.23646415419811806</v>
      </c>
      <c r="R79" s="3">
        <v>3.5741556846216181E-2</v>
      </c>
      <c r="S79" s="3">
        <v>-4.6480009332299232E-3</v>
      </c>
      <c r="T79" s="3">
        <v>95.094166017403566</v>
      </c>
      <c r="U79" s="3">
        <v>95.094166017403566</v>
      </c>
      <c r="V79" s="3">
        <v>95.741133111733717</v>
      </c>
      <c r="W79" s="3">
        <v>97.580232716068096</v>
      </c>
      <c r="X79" s="3">
        <v>0.275551438331604</v>
      </c>
      <c r="Y79" s="3">
        <v>95.208623521534662</v>
      </c>
      <c r="Z79" s="3">
        <v>4.0283261419439222</v>
      </c>
      <c r="AA79" s="3"/>
      <c r="AB79" s="3">
        <v>89.769678476569084</v>
      </c>
      <c r="AC79" s="3">
        <v>92.64108521733921</v>
      </c>
      <c r="AD79" s="3"/>
      <c r="AE79" s="3"/>
      <c r="AF79" s="3">
        <v>85.925505129826846</v>
      </c>
      <c r="AG79" s="3">
        <v>11.740411176948745</v>
      </c>
      <c r="AH79" s="3">
        <v>96.709693573078084</v>
      </c>
      <c r="AI79" s="3">
        <v>96.757716659925691</v>
      </c>
      <c r="AJ79" s="3">
        <v>96.709693573078084</v>
      </c>
      <c r="AK79" s="3">
        <v>98.556883505664743</v>
      </c>
      <c r="AL79" s="3">
        <v>3.7652075290679932E-2</v>
      </c>
      <c r="AM79" s="3">
        <v>98.108984340300381</v>
      </c>
      <c r="AN79" s="3">
        <v>1.6188099486552916</v>
      </c>
      <c r="AO79" s="3">
        <v>78</v>
      </c>
    </row>
    <row r="80" spans="1:41" x14ac:dyDescent="0.25">
      <c r="A80" t="s">
        <v>51</v>
      </c>
      <c r="B80" s="3">
        <v>2015</v>
      </c>
      <c r="C80" s="3">
        <v>1100090.0271363854</v>
      </c>
      <c r="D80" s="3">
        <v>76.384849548339844</v>
      </c>
      <c r="E80" s="3">
        <v>98.863216573622395</v>
      </c>
      <c r="F80" s="3">
        <v>0.42586836860386201</v>
      </c>
      <c r="G80" s="3">
        <v>0.67794375476210966</v>
      </c>
      <c r="H80" s="3">
        <v>3.2971303011628761E-2</v>
      </c>
      <c r="I80" s="3">
        <v>2.965393103659153E-2</v>
      </c>
      <c r="J80" s="3">
        <v>97.464759678669111</v>
      </c>
      <c r="K80" s="3">
        <v>0.37368864158506965</v>
      </c>
      <c r="L80" s="3">
        <v>2.1409020184351713</v>
      </c>
      <c r="M80" s="3">
        <v>2.0649661310645537E-2</v>
      </c>
      <c r="N80" s="3">
        <v>0.11694122105836868</v>
      </c>
      <c r="O80" s="3">
        <v>99.295561931029624</v>
      </c>
      <c r="P80" s="3">
        <v>0.4420002536905423</v>
      </c>
      <c r="Q80" s="3">
        <v>0.22565715212655482</v>
      </c>
      <c r="R80" s="3">
        <v>3.6780663153287103E-2</v>
      </c>
      <c r="S80" s="3">
        <v>-4.6480009332299232E-3</v>
      </c>
      <c r="T80" s="3">
        <v>95.18030285307006</v>
      </c>
      <c r="U80" s="3">
        <v>95.18030285307006</v>
      </c>
      <c r="V80" s="3">
        <v>95.88186008625668</v>
      </c>
      <c r="W80" s="3">
        <v>97.626236597625777</v>
      </c>
      <c r="X80" s="3">
        <v>0.275551438331604</v>
      </c>
      <c r="Y80" s="3">
        <v>95.32395607213094</v>
      </c>
      <c r="Z80" s="3">
        <v>3.9651288700953309</v>
      </c>
      <c r="AA80" s="3"/>
      <c r="AB80" s="3">
        <v>89.985665453774516</v>
      </c>
      <c r="AC80" s="3">
        <v>92.972560026819423</v>
      </c>
      <c r="AD80" s="3"/>
      <c r="AE80" s="3"/>
      <c r="AF80" s="3">
        <v>86.261920853164412</v>
      </c>
      <c r="AG80" s="3">
        <v>11.576527467089782</v>
      </c>
      <c r="AH80" s="3">
        <v>96.781298015323117</v>
      </c>
      <c r="AI80" s="3">
        <v>96.78627605685692</v>
      </c>
      <c r="AJ80" s="3">
        <v>96.781298015323117</v>
      </c>
      <c r="AK80" s="3">
        <v>98.576436781595206</v>
      </c>
      <c r="AL80" s="3">
        <v>3.7652075290679932E-2</v>
      </c>
      <c r="AM80" s="3">
        <v>98.125574609261463</v>
      </c>
      <c r="AN80" s="3">
        <v>1.6119875754586652</v>
      </c>
      <c r="AO80" s="3">
        <v>79</v>
      </c>
    </row>
    <row r="81" spans="1:41" x14ac:dyDescent="0.25">
      <c r="A81" t="s">
        <v>51</v>
      </c>
      <c r="B81" s="3">
        <v>2016</v>
      </c>
      <c r="C81" s="3">
        <v>1103793.4367457628</v>
      </c>
      <c r="D81" s="3">
        <v>76.580154418945313</v>
      </c>
      <c r="E81" s="3">
        <v>98.921489243488054</v>
      </c>
      <c r="F81" s="3">
        <v>0.41943299701993664</v>
      </c>
      <c r="G81" s="3">
        <v>0.62502677105975157</v>
      </c>
      <c r="H81" s="3">
        <v>3.4050988432258303E-2</v>
      </c>
      <c r="I81" s="3">
        <v>2.965393103659153E-2</v>
      </c>
      <c r="J81" s="3">
        <v>97.644182036398036</v>
      </c>
      <c r="K81" s="3">
        <v>0.36799078335017771</v>
      </c>
      <c r="L81" s="3">
        <v>1.9660214643735667</v>
      </c>
      <c r="M81" s="3">
        <v>2.1805715878213887E-2</v>
      </c>
      <c r="N81" s="3">
        <v>0.11694122105836868</v>
      </c>
      <c r="O81" s="3">
        <v>99.312116442908362</v>
      </c>
      <c r="P81" s="3">
        <v>0.43516512236988397</v>
      </c>
      <c r="Q81" s="3">
        <v>0.2149225805313339</v>
      </c>
      <c r="R81" s="3">
        <v>3.7795854190414375E-2</v>
      </c>
      <c r="S81" s="3">
        <v>-4.6480009332299232E-3</v>
      </c>
      <c r="T81" s="3">
        <v>95.265716133913728</v>
      </c>
      <c r="U81" s="3">
        <v>95.265716133913728</v>
      </c>
      <c r="V81" s="3">
        <v>96.022017815457318</v>
      </c>
      <c r="W81" s="3">
        <v>97.672778381279528</v>
      </c>
      <c r="X81" s="3">
        <v>0.275551438331604</v>
      </c>
      <c r="Y81" s="3">
        <v>95.442099989665579</v>
      </c>
      <c r="Z81" s="3">
        <v>3.8988222508424175</v>
      </c>
      <c r="AA81" s="3"/>
      <c r="AB81" s="3">
        <v>90.203215055601362</v>
      </c>
      <c r="AC81" s="3">
        <v>93.305004028555388</v>
      </c>
      <c r="AD81" s="3"/>
      <c r="AE81" s="3"/>
      <c r="AF81" s="3">
        <v>86.613045593929115</v>
      </c>
      <c r="AG81" s="3">
        <v>11.399127225819074</v>
      </c>
      <c r="AH81" s="3">
        <v>96.813936516237362</v>
      </c>
      <c r="AI81" s="3">
        <v>96.813936516237362</v>
      </c>
      <c r="AJ81" s="3">
        <v>96.852938066051891</v>
      </c>
      <c r="AK81" s="3">
        <v>98.601297794645248</v>
      </c>
      <c r="AL81" s="3">
        <v>3.7652075290679932E-2</v>
      </c>
      <c r="AM81" s="3">
        <v>98.142212850665061</v>
      </c>
      <c r="AN81" s="3">
        <v>1.6050687146131646</v>
      </c>
      <c r="AO81" s="3">
        <v>80</v>
      </c>
    </row>
    <row r="82" spans="1:41" x14ac:dyDescent="0.25">
      <c r="A82" t="s">
        <v>51</v>
      </c>
      <c r="B82" s="3">
        <v>2017</v>
      </c>
      <c r="C82" s="3">
        <v>1107356.9952255487</v>
      </c>
      <c r="D82" s="3">
        <v>76.781135559082031</v>
      </c>
      <c r="E82" s="3">
        <v>98.979675208006029</v>
      </c>
      <c r="F82" s="3">
        <v>0.41300646233999888</v>
      </c>
      <c r="G82" s="3">
        <v>0.57220804466617736</v>
      </c>
      <c r="H82" s="3">
        <v>3.5110284987789488E-2</v>
      </c>
      <c r="I82" s="3">
        <v>2.965393103659153E-2</v>
      </c>
      <c r="J82" s="3">
        <v>97.825693299439635</v>
      </c>
      <c r="K82" s="3">
        <v>0.36239388199318029</v>
      </c>
      <c r="L82" s="3">
        <v>1.7889566379141864</v>
      </c>
      <c r="M82" s="3">
        <v>2.2956180652991376E-2</v>
      </c>
      <c r="N82" s="3">
        <v>0.11694122105836868</v>
      </c>
      <c r="O82" s="3">
        <v>99.328645516080698</v>
      </c>
      <c r="P82" s="3">
        <v>0.42831187937031306</v>
      </c>
      <c r="Q82" s="3">
        <v>0.20425687853293256</v>
      </c>
      <c r="R82" s="3">
        <v>3.8785726016055073E-2</v>
      </c>
      <c r="S82" s="3">
        <v>-4.6480009332299232E-3</v>
      </c>
      <c r="T82" s="3">
        <v>95.350249719849501</v>
      </c>
      <c r="U82" s="3">
        <v>95.350249719849501</v>
      </c>
      <c r="V82" s="3">
        <v>96.16182631357313</v>
      </c>
      <c r="W82" s="3">
        <v>97.717800735559862</v>
      </c>
      <c r="X82" s="3">
        <v>0.275551438331604</v>
      </c>
      <c r="Y82" s="3">
        <v>95.556427230911893</v>
      </c>
      <c r="Z82" s="3">
        <v>3.8362544394341676</v>
      </c>
      <c r="AA82" s="3"/>
      <c r="AB82" s="3">
        <v>90.423238404214956</v>
      </c>
      <c r="AC82" s="3">
        <v>93.639551290074763</v>
      </c>
      <c r="AD82" s="3"/>
      <c r="AE82" s="3"/>
      <c r="AF82" s="3">
        <v>86.955479933184137</v>
      </c>
      <c r="AG82" s="3">
        <v>11.232607248248691</v>
      </c>
      <c r="AH82" s="3">
        <v>96.840196136411578</v>
      </c>
      <c r="AI82" s="3">
        <v>96.840196136411578</v>
      </c>
      <c r="AJ82" s="3">
        <v>96.924572779576607</v>
      </c>
      <c r="AK82" s="3">
        <v>98.626428244719563</v>
      </c>
      <c r="AL82" s="3">
        <v>3.7652075290679932E-2</v>
      </c>
      <c r="AM82" s="3">
        <v>98.157383682239455</v>
      </c>
      <c r="AN82" s="3">
        <v>1.5995737132115557</v>
      </c>
      <c r="AO82" s="3">
        <v>81</v>
      </c>
    </row>
    <row r="83" spans="1:41" x14ac:dyDescent="0.25">
      <c r="A83" t="s">
        <v>51</v>
      </c>
      <c r="B83" s="3">
        <v>2018</v>
      </c>
      <c r="C83" s="3">
        <v>1110715.4148836732</v>
      </c>
      <c r="D83" s="3">
        <v>76.987945556640625</v>
      </c>
      <c r="E83" s="3">
        <v>99.037963725704913</v>
      </c>
      <c r="F83" s="3">
        <v>0.40640535730562716</v>
      </c>
      <c r="G83" s="3">
        <v>0.52477299838078206</v>
      </c>
      <c r="H83" s="3">
        <v>3.0857918608676087E-2</v>
      </c>
      <c r="I83" s="3">
        <v>2.965393103659153E-2</v>
      </c>
      <c r="J83" s="3">
        <v>98.010009528412894</v>
      </c>
      <c r="K83" s="3">
        <v>0.35582102949888467</v>
      </c>
      <c r="L83" s="3">
        <v>1.6330687875492669</v>
      </c>
      <c r="M83" s="3">
        <v>1.1006545389566124E-3</v>
      </c>
      <c r="N83" s="3">
        <v>0.11694122105836868</v>
      </c>
      <c r="O83" s="3">
        <v>99.345226032342879</v>
      </c>
      <c r="P83" s="3">
        <v>0.42152525401896412</v>
      </c>
      <c r="Q83" s="3">
        <v>0.19349621129912245</v>
      </c>
      <c r="R83" s="3">
        <v>3.9752502339039889E-2</v>
      </c>
      <c r="S83" s="3">
        <v>-4.6480009332299232E-3</v>
      </c>
      <c r="T83" s="3">
        <v>95.434799327534805</v>
      </c>
      <c r="U83" s="3">
        <v>95.434799327534805</v>
      </c>
      <c r="V83" s="3">
        <v>96.301256784989533</v>
      </c>
      <c r="W83" s="3">
        <v>97.756959425910367</v>
      </c>
      <c r="X83" s="3">
        <v>0.275551438331604</v>
      </c>
      <c r="Y83" s="3">
        <v>95.670523566582304</v>
      </c>
      <c r="Z83" s="3">
        <v>3.7738455164281697</v>
      </c>
      <c r="AA83" s="3"/>
      <c r="AB83" s="3">
        <v>90.645029786481203</v>
      </c>
      <c r="AC83" s="3">
        <v>93.975668640380917</v>
      </c>
      <c r="AD83" s="3"/>
      <c r="AE83" s="3"/>
      <c r="AF83" s="3">
        <v>87.298416263078011</v>
      </c>
      <c r="AG83" s="3">
        <v>11.067414294833778</v>
      </c>
      <c r="AH83" s="3">
        <v>96.866485465907971</v>
      </c>
      <c r="AI83" s="3">
        <v>96.866485465907971</v>
      </c>
      <c r="AJ83" s="3">
        <v>96.996387789178186</v>
      </c>
      <c r="AK83" s="3">
        <v>98.651778773959791</v>
      </c>
      <c r="AL83" s="3">
        <v>3.7652075290679932E-2</v>
      </c>
      <c r="AM83" s="3">
        <v>98.17298694242632</v>
      </c>
      <c r="AN83" s="3">
        <v>1.5937643439354985</v>
      </c>
      <c r="AO83" s="3">
        <v>82</v>
      </c>
    </row>
    <row r="84" spans="1:41" x14ac:dyDescent="0.25">
      <c r="A84" t="s">
        <v>51</v>
      </c>
      <c r="B84" s="3">
        <v>2019</v>
      </c>
      <c r="C84" s="3">
        <v>1113783.7603935599</v>
      </c>
      <c r="D84" s="3">
        <v>77.20147705078125</v>
      </c>
      <c r="E84" s="3">
        <v>99.089933394175446</v>
      </c>
      <c r="F84" s="3">
        <v>0.40016558742302383</v>
      </c>
      <c r="G84" s="3">
        <v>0.47823638810602398</v>
      </c>
      <c r="H84" s="3">
        <v>3.1664630295513023E-2</v>
      </c>
      <c r="I84" s="3">
        <v>2.965393103659153E-2</v>
      </c>
      <c r="J84" s="3">
        <v>98.172038894005198</v>
      </c>
      <c r="K84" s="3">
        <v>0.35046232643280911</v>
      </c>
      <c r="L84" s="3">
        <v>1.4764236336062053</v>
      </c>
      <c r="M84" s="3">
        <v>1.0751459557963067E-3</v>
      </c>
      <c r="N84" s="3">
        <v>0.11694122105836868</v>
      </c>
      <c r="O84" s="3">
        <v>99.361001203927174</v>
      </c>
      <c r="P84" s="3">
        <v>0.41484356528010857</v>
      </c>
      <c r="Q84" s="3">
        <v>0.18345715909973254</v>
      </c>
      <c r="R84" s="3">
        <v>4.0698071692983021E-2</v>
      </c>
      <c r="S84" s="3">
        <v>-4.6480009332299232E-3</v>
      </c>
      <c r="T84" s="3">
        <v>95.514363213516461</v>
      </c>
      <c r="U84" s="3">
        <v>95.514363213516461</v>
      </c>
      <c r="V84" s="3">
        <v>96.434759841685576</v>
      </c>
      <c r="W84" s="3">
        <v>97.774338912300607</v>
      </c>
      <c r="X84" s="3">
        <v>0.275551438331604</v>
      </c>
      <c r="Y84" s="3">
        <v>96.159038920649678</v>
      </c>
      <c r="Z84" s="3">
        <v>3.3310600609487531</v>
      </c>
      <c r="AA84" s="3"/>
      <c r="AB84" s="3">
        <v>90.849238435004608</v>
      </c>
      <c r="AC84" s="3">
        <v>94.291737837819838</v>
      </c>
      <c r="AD84" s="3"/>
      <c r="AE84" s="3"/>
      <c r="AF84" s="3">
        <v>88.937346016662033</v>
      </c>
      <c r="AG84" s="3">
        <v>9.5851552037759724</v>
      </c>
      <c r="AH84" s="3">
        <v>96.892032847455738</v>
      </c>
      <c r="AI84" s="3">
        <v>96.892032847455738</v>
      </c>
      <c r="AJ84" s="3">
        <v>97.067622386325041</v>
      </c>
      <c r="AK84" s="3">
        <v>98.666419506102969</v>
      </c>
      <c r="AL84" s="3">
        <v>3.7652075290679932E-2</v>
      </c>
      <c r="AM84" s="3">
        <v>98.291693715033205</v>
      </c>
      <c r="AN84" s="3">
        <v>1.4841510541740741</v>
      </c>
      <c r="AO84" s="3">
        <v>83</v>
      </c>
    </row>
    <row r="85" spans="1:41" x14ac:dyDescent="0.25">
      <c r="A85" t="s">
        <v>51</v>
      </c>
      <c r="B85" s="3">
        <v>2020</v>
      </c>
      <c r="C85" s="3">
        <v>1116505.6918334961</v>
      </c>
      <c r="D85" s="3">
        <v>77.420684814453125</v>
      </c>
      <c r="E85" s="3">
        <v>99.138404438164315</v>
      </c>
      <c r="F85" s="3">
        <v>0.39403308004914378</v>
      </c>
      <c r="G85" s="3">
        <v>0.43509919007259323</v>
      </c>
      <c r="H85" s="3">
        <v>3.2463291713951022E-2</v>
      </c>
      <c r="I85" s="3">
        <v>2.965393103659153E-2</v>
      </c>
      <c r="J85" s="3">
        <v>98.325188567403316</v>
      </c>
      <c r="K85" s="3">
        <v>0.3451225268821535</v>
      </c>
      <c r="L85" s="3">
        <v>1.3286394505228105</v>
      </c>
      <c r="M85" s="3">
        <v>1.0494551917177202E-3</v>
      </c>
      <c r="N85" s="3">
        <v>0.11694122105836868</v>
      </c>
      <c r="O85" s="3">
        <v>99.375574496533474</v>
      </c>
      <c r="P85" s="3">
        <v>0.40829757167554342</v>
      </c>
      <c r="Q85" s="3">
        <v>0.17450296922084946</v>
      </c>
      <c r="R85" s="3">
        <v>4.1624962570119405E-2</v>
      </c>
      <c r="S85" s="3">
        <v>-4.6480009332299232E-3</v>
      </c>
      <c r="T85" s="3">
        <v>95.574762943932981</v>
      </c>
      <c r="U85" s="3">
        <v>95.574762943932981</v>
      </c>
      <c r="V85" s="3">
        <v>96.564830778450897</v>
      </c>
      <c r="W85" s="3">
        <v>97.787280352493113</v>
      </c>
      <c r="X85" s="3">
        <v>0.275551438331604</v>
      </c>
      <c r="Y85" s="3">
        <v>96.267548305627059</v>
      </c>
      <c r="Z85" s="3">
        <v>3.2648892125864042</v>
      </c>
      <c r="AA85" s="3"/>
      <c r="AB85" s="3">
        <v>90.988093831296425</v>
      </c>
      <c r="AC85" s="3">
        <v>94.599682627627701</v>
      </c>
      <c r="AD85" s="3"/>
      <c r="AE85" s="3"/>
      <c r="AF85" s="3">
        <v>89.286236668534642</v>
      </c>
      <c r="AG85" s="3">
        <v>9.3840744257508</v>
      </c>
      <c r="AH85" s="3">
        <v>96.912439658547228</v>
      </c>
      <c r="AI85" s="3">
        <v>96.912439658547228</v>
      </c>
      <c r="AJ85" s="3">
        <v>97.137955478595913</v>
      </c>
      <c r="AK85" s="3">
        <v>98.67994882146948</v>
      </c>
      <c r="AL85" s="3">
        <v>3.7652075290679932E-2</v>
      </c>
      <c r="AM85" s="3">
        <v>98.303609202500311</v>
      </c>
      <c r="AN85" s="3">
        <v>1.4802628657087011</v>
      </c>
      <c r="AO85" s="3">
        <v>84</v>
      </c>
    </row>
    <row r="86" spans="1:41" x14ac:dyDescent="0.25">
      <c r="A86" t="s">
        <v>21</v>
      </c>
      <c r="B86" s="3">
        <v>2000</v>
      </c>
      <c r="C86" s="3">
        <v>521836.32520270348</v>
      </c>
      <c r="D86" s="3">
        <v>75.494369506835938</v>
      </c>
      <c r="E86" s="3">
        <v>90.548929626808999</v>
      </c>
      <c r="F86" s="3">
        <v>0.87804739624305439</v>
      </c>
      <c r="G86" s="3">
        <v>5.9274018885644759</v>
      </c>
      <c r="H86" s="3">
        <v>2.6456210883834803</v>
      </c>
      <c r="I86" s="3">
        <v>0.33966594934463501</v>
      </c>
      <c r="J86" s="3">
        <v>71.447733498512349</v>
      </c>
      <c r="K86" s="3">
        <v>2.5026281351079245</v>
      </c>
      <c r="L86" s="3">
        <v>16.586327480767395</v>
      </c>
      <c r="M86" s="3">
        <v>9.4633108856123265</v>
      </c>
      <c r="N86" s="3">
        <v>0.92647826671600342</v>
      </c>
      <c r="O86" s="3">
        <v>96.755809081209492</v>
      </c>
      <c r="P86" s="3">
        <v>0.35093594837273923</v>
      </c>
      <c r="Q86" s="3">
        <v>2.4597973003244715</v>
      </c>
      <c r="R86" s="3">
        <v>0.43345767009330749</v>
      </c>
      <c r="S86" s="3">
        <v>0.11570658534765244</v>
      </c>
      <c r="T86" s="3">
        <v>71.738443435470927</v>
      </c>
      <c r="U86" s="3">
        <v>82.538660801924607</v>
      </c>
      <c r="V86" s="3">
        <v>77.28299090822938</v>
      </c>
      <c r="W86" s="3">
        <v>71.738443435470927</v>
      </c>
      <c r="X86" s="3">
        <v>0.18218153715133667</v>
      </c>
      <c r="Y86" s="3">
        <v>82.896046927394849</v>
      </c>
      <c r="Z86" s="3">
        <v>8.5309300956571832</v>
      </c>
      <c r="AA86" s="3">
        <v>40.798660434478961</v>
      </c>
      <c r="AB86" s="3">
        <v>54.4230333689841</v>
      </c>
      <c r="AC86" s="3">
        <v>58.372516367214899</v>
      </c>
      <c r="AD86" s="3">
        <v>40.798660434478961</v>
      </c>
      <c r="AE86" s="3">
        <v>0.61649209260940552</v>
      </c>
      <c r="AF86" s="3">
        <v>54.121390004138718</v>
      </c>
      <c r="AG86" s="3">
        <v>19.828971629481565</v>
      </c>
      <c r="AH86" s="3">
        <v>81.785325633534057</v>
      </c>
      <c r="AI86" s="3">
        <v>91.670073034264263</v>
      </c>
      <c r="AJ86" s="3">
        <v>83.426755536794545</v>
      </c>
      <c r="AK86" s="3">
        <v>81.785325633534057</v>
      </c>
      <c r="AL86" s="3">
        <v>-6.0148622840642929E-2</v>
      </c>
      <c r="AM86" s="3">
        <v>92.241353688496105</v>
      </c>
      <c r="AN86" s="3">
        <v>4.8653913410861609</v>
      </c>
      <c r="AO86" s="3">
        <v>85</v>
      </c>
    </row>
    <row r="87" spans="1:41" x14ac:dyDescent="0.25">
      <c r="A87" t="s">
        <v>21</v>
      </c>
      <c r="B87" s="3">
        <v>2001</v>
      </c>
      <c r="C87" s="3">
        <v>529213.15292358398</v>
      </c>
      <c r="D87" s="3">
        <v>75.852684020996094</v>
      </c>
      <c r="E87" s="3">
        <v>90.966386647826084</v>
      </c>
      <c r="F87" s="3">
        <v>0.84706614279967363</v>
      </c>
      <c r="G87" s="3">
        <v>5.6256481388358912</v>
      </c>
      <c r="H87" s="3">
        <v>2.5608990705383587</v>
      </c>
      <c r="I87" s="3">
        <v>0.33966594934463501</v>
      </c>
      <c r="J87" s="3">
        <v>72.417069667304219</v>
      </c>
      <c r="K87" s="3">
        <v>2.4311434299027428</v>
      </c>
      <c r="L87" s="3">
        <v>15.883503937656986</v>
      </c>
      <c r="M87" s="3">
        <v>9.2682829651360557</v>
      </c>
      <c r="N87" s="3">
        <v>0.92647826671600342</v>
      </c>
      <c r="O87" s="3">
        <v>96.878234148753947</v>
      </c>
      <c r="P87" s="3">
        <v>0.34301031410847349</v>
      </c>
      <c r="Q87" s="3">
        <v>2.3522521820802247</v>
      </c>
      <c r="R87" s="3">
        <v>0.42650335505736781</v>
      </c>
      <c r="S87" s="3">
        <v>0.11570658534765244</v>
      </c>
      <c r="T87" s="3">
        <v>72.064659679140092</v>
      </c>
      <c r="U87" s="3">
        <v>83.188429525690566</v>
      </c>
      <c r="V87" s="3">
        <v>77.508723466479594</v>
      </c>
      <c r="W87" s="3">
        <v>72.064659679140092</v>
      </c>
      <c r="X87" s="3">
        <v>0.18218153715133667</v>
      </c>
      <c r="Y87" s="3">
        <v>83.493092651701431</v>
      </c>
      <c r="Z87" s="3">
        <v>8.3203601389243076</v>
      </c>
      <c r="AA87" s="3">
        <v>41.226911168660642</v>
      </c>
      <c r="AB87" s="3">
        <v>55.727154652718866</v>
      </c>
      <c r="AC87" s="3">
        <v>58.904788942168594</v>
      </c>
      <c r="AD87" s="3">
        <v>41.226911168660642</v>
      </c>
      <c r="AE87" s="3">
        <v>0.61649209260940552</v>
      </c>
      <c r="AF87" s="3">
        <v>55.347048782712072</v>
      </c>
      <c r="AG87" s="3">
        <v>19.501164314494872</v>
      </c>
      <c r="AH87" s="3">
        <v>81.885552866122808</v>
      </c>
      <c r="AI87" s="3">
        <v>91.935794266751387</v>
      </c>
      <c r="AJ87" s="3">
        <v>83.436695654616983</v>
      </c>
      <c r="AK87" s="3">
        <v>81.885552866122808</v>
      </c>
      <c r="AL87" s="3">
        <v>-6.0148622840642929E-2</v>
      </c>
      <c r="AM87" s="3">
        <v>92.458414620346105</v>
      </c>
      <c r="AN87" s="3">
        <v>4.7628298425162852</v>
      </c>
      <c r="AO87" s="3">
        <v>86</v>
      </c>
    </row>
    <row r="88" spans="1:41" x14ac:dyDescent="0.25">
      <c r="A88" t="s">
        <v>21</v>
      </c>
      <c r="B88" s="3">
        <v>2002</v>
      </c>
      <c r="C88" s="3">
        <v>536441.56899142265</v>
      </c>
      <c r="D88" s="3">
        <v>76.180473327636719</v>
      </c>
      <c r="E88" s="3">
        <v>91.384062520025807</v>
      </c>
      <c r="F88" s="3">
        <v>0.81305968363544512</v>
      </c>
      <c r="G88" s="3">
        <v>5.3020881302076646</v>
      </c>
      <c r="H88" s="3">
        <v>2.5007896661310798</v>
      </c>
      <c r="I88" s="3">
        <v>0.33966594934463501</v>
      </c>
      <c r="J88" s="3">
        <v>73.442176451449697</v>
      </c>
      <c r="K88" s="3">
        <v>2.3445036723356698</v>
      </c>
      <c r="L88" s="3">
        <v>15.038314764236036</v>
      </c>
      <c r="M88" s="3">
        <v>9.1750051119785869</v>
      </c>
      <c r="N88" s="3">
        <v>0.92647826671600342</v>
      </c>
      <c r="O88" s="3">
        <v>97.000968863874505</v>
      </c>
      <c r="P88" s="3">
        <v>0.33444223190318989</v>
      </c>
      <c r="Q88" s="3">
        <v>2.2497701685465947</v>
      </c>
      <c r="R88" s="3">
        <v>0.4148187356757046</v>
      </c>
      <c r="S88" s="3">
        <v>0.11570658534765244</v>
      </c>
      <c r="T88" s="3">
        <v>72.36623899106371</v>
      </c>
      <c r="U88" s="3">
        <v>83.832773973846514</v>
      </c>
      <c r="V88" s="3">
        <v>77.724279490770513</v>
      </c>
      <c r="W88" s="3">
        <v>72.36623899106371</v>
      </c>
      <c r="X88" s="3">
        <v>0.18218153715133667</v>
      </c>
      <c r="Y88" s="3">
        <v>84.051186475912644</v>
      </c>
      <c r="Z88" s="3">
        <v>8.1459357277486042</v>
      </c>
      <c r="AA88" s="3">
        <v>41.683493263118557</v>
      </c>
      <c r="AB88" s="3">
        <v>57.094714722564952</v>
      </c>
      <c r="AC88" s="3">
        <v>59.459652238867669</v>
      </c>
      <c r="AD88" s="3">
        <v>41.683493263118557</v>
      </c>
      <c r="AE88" s="3">
        <v>0.61649209260940552</v>
      </c>
      <c r="AF88" s="3">
        <v>56.574005530027328</v>
      </c>
      <c r="AG88" s="3">
        <v>19.212674593758045</v>
      </c>
      <c r="AH88" s="3">
        <v>81.963842965599042</v>
      </c>
      <c r="AI88" s="3">
        <v>92.198447447350901</v>
      </c>
      <c r="AJ88" s="3">
        <v>83.440770032286665</v>
      </c>
      <c r="AK88" s="3">
        <v>81.963842965599042</v>
      </c>
      <c r="AL88" s="3">
        <v>-6.0148622840642929E-2</v>
      </c>
      <c r="AM88" s="3">
        <v>92.647913380410955</v>
      </c>
      <c r="AN88" s="3">
        <v>4.6874977153667219</v>
      </c>
      <c r="AO88" s="3">
        <v>87</v>
      </c>
    </row>
    <row r="89" spans="1:41" x14ac:dyDescent="0.25">
      <c r="A89" t="s">
        <v>21</v>
      </c>
      <c r="B89" s="3">
        <v>2003</v>
      </c>
      <c r="C89" s="3">
        <v>543544.13935494423</v>
      </c>
      <c r="D89" s="3">
        <v>76.499435424804688</v>
      </c>
      <c r="E89" s="3">
        <v>91.794168543226505</v>
      </c>
      <c r="F89" s="3">
        <v>0.77892403674246979</v>
      </c>
      <c r="G89" s="3">
        <v>5.0206796248452497</v>
      </c>
      <c r="H89" s="3">
        <v>2.4062277951857816</v>
      </c>
      <c r="I89" s="3">
        <v>0.33966594934463501</v>
      </c>
      <c r="J89" s="3">
        <v>74.467274692256751</v>
      </c>
      <c r="K89" s="3">
        <v>2.2542593610939177</v>
      </c>
      <c r="L89" s="3">
        <v>14.335413605625217</v>
      </c>
      <c r="M89" s="3">
        <v>8.9430523410241154</v>
      </c>
      <c r="N89" s="3">
        <v>0.92647826671600342</v>
      </c>
      <c r="O89" s="3">
        <v>97.124175139713003</v>
      </c>
      <c r="P89" s="3">
        <v>0.32592018899316921</v>
      </c>
      <c r="Q89" s="3">
        <v>2.1509193440020238</v>
      </c>
      <c r="R89" s="3">
        <v>0.39898532729180691</v>
      </c>
      <c r="S89" s="3">
        <v>0.11570658534765244</v>
      </c>
      <c r="T89" s="3">
        <v>72.662155335530969</v>
      </c>
      <c r="U89" s="3">
        <v>84.466292290063379</v>
      </c>
      <c r="V89" s="3">
        <v>77.930986222595777</v>
      </c>
      <c r="W89" s="3">
        <v>72.662155335530969</v>
      </c>
      <c r="X89" s="3">
        <v>0.18218153715133667</v>
      </c>
      <c r="Y89" s="3">
        <v>84.596721404690655</v>
      </c>
      <c r="Z89" s="3">
        <v>7.9763711752783575</v>
      </c>
      <c r="AA89" s="3">
        <v>42.13808307521564</v>
      </c>
      <c r="AB89" s="3">
        <v>58.46585777397614</v>
      </c>
      <c r="AC89" s="3">
        <v>60.010726747318252</v>
      </c>
      <c r="AD89" s="3">
        <v>42.13808307521564</v>
      </c>
      <c r="AE89" s="3">
        <v>0.61649209260940552</v>
      </c>
      <c r="AF89" s="3">
        <v>57.797583931807516</v>
      </c>
      <c r="AG89" s="3">
        <v>18.923950121543172</v>
      </c>
      <c r="AH89" s="3">
        <v>82.043198661936813</v>
      </c>
      <c r="AI89" s="3">
        <v>92.459256386345018</v>
      </c>
      <c r="AJ89" s="3">
        <v>83.441876633655056</v>
      </c>
      <c r="AK89" s="3">
        <v>82.043198661936813</v>
      </c>
      <c r="AL89" s="3">
        <v>-6.0148622840642929E-2</v>
      </c>
      <c r="AM89" s="3">
        <v>92.834981777129897</v>
      </c>
      <c r="AN89" s="3">
        <v>4.6151135515762709</v>
      </c>
      <c r="AO89" s="3">
        <v>88</v>
      </c>
    </row>
    <row r="90" spans="1:41" x14ac:dyDescent="0.25">
      <c r="A90" t="s">
        <v>21</v>
      </c>
      <c r="B90" s="3">
        <v>2004</v>
      </c>
      <c r="C90" s="3">
        <v>550555.24957203865</v>
      </c>
      <c r="D90" s="3">
        <v>76.80474853515625</v>
      </c>
      <c r="E90" s="3">
        <v>92.191908874430112</v>
      </c>
      <c r="F90" s="3">
        <v>0.74711358368217706</v>
      </c>
      <c r="G90" s="3">
        <v>4.7467251105107948</v>
      </c>
      <c r="H90" s="3">
        <v>2.3142524313769162</v>
      </c>
      <c r="I90" s="3">
        <v>0.33966594934463501</v>
      </c>
      <c r="J90" s="3">
        <v>75.471396455439503</v>
      </c>
      <c r="K90" s="3">
        <v>2.1714411864652048</v>
      </c>
      <c r="L90" s="3">
        <v>13.643591329099038</v>
      </c>
      <c r="M90" s="3">
        <v>8.7135710289962507</v>
      </c>
      <c r="N90" s="3">
        <v>0.92647826671600342</v>
      </c>
      <c r="O90" s="3">
        <v>97.248965309008966</v>
      </c>
      <c r="P90" s="3">
        <v>0.31717605698460749</v>
      </c>
      <c r="Q90" s="3">
        <v>2.0513619935159491</v>
      </c>
      <c r="R90" s="3">
        <v>0.38249664049047294</v>
      </c>
      <c r="S90" s="3">
        <v>0.11570658534765244</v>
      </c>
      <c r="T90" s="3">
        <v>72.950190651740712</v>
      </c>
      <c r="U90" s="3">
        <v>85.091073813575036</v>
      </c>
      <c r="V90" s="3">
        <v>78.128338823336378</v>
      </c>
      <c r="W90" s="3">
        <v>72.950190651740712</v>
      </c>
      <c r="X90" s="3">
        <v>0.18218153715133667</v>
      </c>
      <c r="Y90" s="3">
        <v>85.129252600219473</v>
      </c>
      <c r="Z90" s="3">
        <v>7.8097698578928103</v>
      </c>
      <c r="AA90" s="3">
        <v>42.584780328738809</v>
      </c>
      <c r="AB90" s="3">
        <v>59.822566429580881</v>
      </c>
      <c r="AC90" s="3">
        <v>60.550486153480641</v>
      </c>
      <c r="AD90" s="3">
        <v>42.584780328738809</v>
      </c>
      <c r="AE90" s="3">
        <v>0.61649209260940552</v>
      </c>
      <c r="AF90" s="3">
        <v>59.003650177414649</v>
      </c>
      <c r="AG90" s="3">
        <v>18.639187464490096</v>
      </c>
      <c r="AH90" s="3">
        <v>82.124812786522256</v>
      </c>
      <c r="AI90" s="3">
        <v>92.728110833059503</v>
      </c>
      <c r="AJ90" s="3">
        <v>83.442848344911297</v>
      </c>
      <c r="AK90" s="3">
        <v>82.124812786522256</v>
      </c>
      <c r="AL90" s="3">
        <v>-6.0148622840642929E-2</v>
      </c>
      <c r="AM90" s="3">
        <v>93.025054232726731</v>
      </c>
      <c r="AN90" s="3">
        <v>4.5410871332668412</v>
      </c>
      <c r="AO90" s="3">
        <v>89</v>
      </c>
    </row>
    <row r="91" spans="1:41" x14ac:dyDescent="0.25">
      <c r="A91" t="s">
        <v>21</v>
      </c>
      <c r="B91" s="3">
        <v>2005</v>
      </c>
      <c r="C91" s="3">
        <v>557500.98042607307</v>
      </c>
      <c r="D91" s="3">
        <v>77.104530334472656</v>
      </c>
      <c r="E91" s="3">
        <v>92.584177395586494</v>
      </c>
      <c r="F91" s="3">
        <v>0.71543109303009966</v>
      </c>
      <c r="G91" s="3">
        <v>4.4780513363255245</v>
      </c>
      <c r="H91" s="3">
        <v>2.2223401750578828</v>
      </c>
      <c r="I91" s="3">
        <v>0.33966594934463501</v>
      </c>
      <c r="J91" s="3">
        <v>76.481503847777077</v>
      </c>
      <c r="K91" s="3">
        <v>2.0834828681323203</v>
      </c>
      <c r="L91" s="3">
        <v>12.952844835432538</v>
      </c>
      <c r="M91" s="3">
        <v>8.4821684486580544</v>
      </c>
      <c r="N91" s="3">
        <v>0.92647826671600342</v>
      </c>
      <c r="O91" s="3">
        <v>97.373331068861688</v>
      </c>
      <c r="P91" s="3">
        <v>0.30940841910997136</v>
      </c>
      <c r="Q91" s="3">
        <v>1.9528729905962134</v>
      </c>
      <c r="R91" s="3">
        <v>0.36438752143212039</v>
      </c>
      <c r="S91" s="3">
        <v>0.11570658534765244</v>
      </c>
      <c r="T91" s="3">
        <v>73.234797002937469</v>
      </c>
      <c r="U91" s="3">
        <v>85.731710419142175</v>
      </c>
      <c r="V91" s="3">
        <v>78.318960893472791</v>
      </c>
      <c r="W91" s="3">
        <v>73.234797002937469</v>
      </c>
      <c r="X91" s="3">
        <v>0.18218153715133667</v>
      </c>
      <c r="Y91" s="3">
        <v>85.653338499798394</v>
      </c>
      <c r="Z91" s="3">
        <v>7.6462699888182382</v>
      </c>
      <c r="AA91" s="3">
        <v>43.031402149437397</v>
      </c>
      <c r="AB91" s="3">
        <v>61.240484319021085</v>
      </c>
      <c r="AC91" s="3">
        <v>61.084689789419159</v>
      </c>
      <c r="AD91" s="3">
        <v>43.031402149437397</v>
      </c>
      <c r="AE91" s="3">
        <v>0.61649209260940552</v>
      </c>
      <c r="AF91" s="3">
        <v>60.208885477784655</v>
      </c>
      <c r="AG91" s="3">
        <v>18.35610123812474</v>
      </c>
      <c r="AH91" s="3">
        <v>82.207696725139328</v>
      </c>
      <c r="AI91" s="3">
        <v>93.010248424046495</v>
      </c>
      <c r="AJ91" s="3">
        <v>83.442598673722031</v>
      </c>
      <c r="AK91" s="3">
        <v>82.207696725139328</v>
      </c>
      <c r="AL91" s="3">
        <v>-6.0148622840642929E-2</v>
      </c>
      <c r="AM91" s="3">
        <v>93.214825573498928</v>
      </c>
      <c r="AN91" s="3">
        <v>4.4679139144727547</v>
      </c>
      <c r="AO91" s="3">
        <v>90</v>
      </c>
    </row>
    <row r="92" spans="1:41" x14ac:dyDescent="0.25">
      <c r="A92" t="s">
        <v>21</v>
      </c>
      <c r="B92" s="3">
        <v>2006</v>
      </c>
      <c r="C92" s="3">
        <v>564384.72442722321</v>
      </c>
      <c r="D92" s="3">
        <v>77.4014892578125</v>
      </c>
      <c r="E92" s="3">
        <v>92.970740318245674</v>
      </c>
      <c r="F92" s="3">
        <v>0.68386259008650974</v>
      </c>
      <c r="G92" s="3">
        <v>4.2128738372369021</v>
      </c>
      <c r="H92" s="3">
        <v>2.1325232544309229</v>
      </c>
      <c r="I92" s="3">
        <v>0.33966594934463501</v>
      </c>
      <c r="J92" s="3">
        <v>77.492563033411415</v>
      </c>
      <c r="K92" s="3">
        <v>1.9931838068243386</v>
      </c>
      <c r="L92" s="3">
        <v>12.265620784077203</v>
      </c>
      <c r="M92" s="3">
        <v>8.2486323756870554</v>
      </c>
      <c r="N92" s="3">
        <v>0.92647826671600342</v>
      </c>
      <c r="O92" s="3">
        <v>97.497626797115515</v>
      </c>
      <c r="P92" s="3">
        <v>0.30178754867450797</v>
      </c>
      <c r="Q92" s="3">
        <v>1.8529205568413358</v>
      </c>
      <c r="R92" s="3">
        <v>0.34766509736862783</v>
      </c>
      <c r="S92" s="3">
        <v>0.11570658534765244</v>
      </c>
      <c r="T92" s="3">
        <v>73.51648058781204</v>
      </c>
      <c r="U92" s="3">
        <v>86.367610069186611</v>
      </c>
      <c r="V92" s="3">
        <v>78.502558749024203</v>
      </c>
      <c r="W92" s="3">
        <v>73.51648058781204</v>
      </c>
      <c r="X92" s="3">
        <v>0.18218153715133667</v>
      </c>
      <c r="Y92" s="3">
        <v>86.168747290680002</v>
      </c>
      <c r="Z92" s="3">
        <v>7.4858556176521889</v>
      </c>
      <c r="AA92" s="3">
        <v>43.476855853793175</v>
      </c>
      <c r="AB92" s="3">
        <v>62.670822270833035</v>
      </c>
      <c r="AC92" s="3">
        <v>61.611322518239078</v>
      </c>
      <c r="AD92" s="3">
        <v>43.476855853793175</v>
      </c>
      <c r="AE92" s="3">
        <v>0.61649209260940552</v>
      </c>
      <c r="AF92" s="3">
        <v>61.409663674324591</v>
      </c>
      <c r="AG92" s="3">
        <v>18.076083165911168</v>
      </c>
      <c r="AH92" s="3">
        <v>82.291372370570031</v>
      </c>
      <c r="AI92" s="3">
        <v>93.292549285875907</v>
      </c>
      <c r="AJ92" s="3">
        <v>83.440409582221847</v>
      </c>
      <c r="AK92" s="3">
        <v>82.291372370570031</v>
      </c>
      <c r="AL92" s="3">
        <v>-6.0148622840642929E-2</v>
      </c>
      <c r="AM92" s="3">
        <v>93.403712531714433</v>
      </c>
      <c r="AN92" s="3">
        <v>4.3957018140755624</v>
      </c>
      <c r="AO92" s="3">
        <v>91</v>
      </c>
    </row>
    <row r="93" spans="1:41" x14ac:dyDescent="0.25">
      <c r="A93" t="s">
        <v>21</v>
      </c>
      <c r="B93" s="3">
        <v>2007</v>
      </c>
      <c r="C93" s="3">
        <v>571201.88231277466</v>
      </c>
      <c r="D93" s="3">
        <v>77.695045471191406</v>
      </c>
      <c r="E93" s="3">
        <v>93.352270992381136</v>
      </c>
      <c r="F93" s="3">
        <v>0.65208468456824775</v>
      </c>
      <c r="G93" s="3">
        <v>3.9521770580452542</v>
      </c>
      <c r="H93" s="3">
        <v>2.0434672650053671</v>
      </c>
      <c r="I93" s="3">
        <v>0.33966594934463501</v>
      </c>
      <c r="J93" s="3">
        <v>78.506268371134837</v>
      </c>
      <c r="K93" s="3">
        <v>1.8998525036199487</v>
      </c>
      <c r="L93" s="3">
        <v>11.581666702433168</v>
      </c>
      <c r="M93" s="3">
        <v>8.0122124228120359</v>
      </c>
      <c r="N93" s="3">
        <v>0.92647826671600342</v>
      </c>
      <c r="O93" s="3">
        <v>97.622272591985109</v>
      </c>
      <c r="P93" s="3">
        <v>0.29406394880796394</v>
      </c>
      <c r="Q93" s="3">
        <v>1.7529111918074052</v>
      </c>
      <c r="R93" s="3">
        <v>0.33075226739953756</v>
      </c>
      <c r="S93" s="3">
        <v>0.11570658534765244</v>
      </c>
      <c r="T93" s="3">
        <v>73.795053187292439</v>
      </c>
      <c r="U93" s="3">
        <v>86.998488610804827</v>
      </c>
      <c r="V93" s="3">
        <v>78.665008321820949</v>
      </c>
      <c r="W93" s="3">
        <v>73.795053187292439</v>
      </c>
      <c r="X93" s="3">
        <v>0.18218153715133667</v>
      </c>
      <c r="Y93" s="3">
        <v>86.675027133913119</v>
      </c>
      <c r="Z93" s="3">
        <v>7.3293285430362358</v>
      </c>
      <c r="AA93" s="3">
        <v>43.921088729735949</v>
      </c>
      <c r="AB93" s="3">
        <v>64.114243935800687</v>
      </c>
      <c r="AC93" s="3">
        <v>62.112548113171542</v>
      </c>
      <c r="AD93" s="3">
        <v>43.921088729735949</v>
      </c>
      <c r="AE93" s="3">
        <v>0.61649209260940552</v>
      </c>
      <c r="AF93" s="3">
        <v>62.60645087363811</v>
      </c>
      <c r="AG93" s="3">
        <v>17.799670001116695</v>
      </c>
      <c r="AH93" s="3">
        <v>82.375825578638967</v>
      </c>
      <c r="AI93" s="3">
        <v>93.574676399290553</v>
      </c>
      <c r="AJ93" s="3">
        <v>83.423243082306016</v>
      </c>
      <c r="AK93" s="3">
        <v>82.375825578638967</v>
      </c>
      <c r="AL93" s="3">
        <v>-6.0148622840642929E-2</v>
      </c>
      <c r="AM93" s="3">
        <v>93.591063927794877</v>
      </c>
      <c r="AN93" s="3">
        <v>4.325272612998166</v>
      </c>
      <c r="AO93" s="3">
        <v>92</v>
      </c>
    </row>
    <row r="94" spans="1:41" x14ac:dyDescent="0.25">
      <c r="A94" t="s">
        <v>21</v>
      </c>
      <c r="B94" s="3">
        <v>2008</v>
      </c>
      <c r="C94" s="3">
        <v>577962.6652944088</v>
      </c>
      <c r="D94" s="3">
        <v>77.982696533203125</v>
      </c>
      <c r="E94" s="3">
        <v>93.724365053964831</v>
      </c>
      <c r="F94" s="3">
        <v>0.62326513964511809</v>
      </c>
      <c r="G94" s="3">
        <v>3.6970101042334678</v>
      </c>
      <c r="H94" s="3">
        <v>1.9553597021565889</v>
      </c>
      <c r="I94" s="3">
        <v>0.33966594934463501</v>
      </c>
      <c r="J94" s="3">
        <v>79.505293335302952</v>
      </c>
      <c r="K94" s="3">
        <v>1.8156043404148399</v>
      </c>
      <c r="L94" s="3">
        <v>10.906131889727927</v>
      </c>
      <c r="M94" s="3">
        <v>7.7729704345542796</v>
      </c>
      <c r="N94" s="3">
        <v>0.92647826671600342</v>
      </c>
      <c r="O94" s="3">
        <v>97.74701174520338</v>
      </c>
      <c r="P94" s="3">
        <v>0.28680995020928973</v>
      </c>
      <c r="Q94" s="3">
        <v>1.6525469801388266</v>
      </c>
      <c r="R94" s="3">
        <v>0.31363132444850156</v>
      </c>
      <c r="S94" s="3">
        <v>0.11570658534765244</v>
      </c>
      <c r="T94" s="3">
        <v>74.087831160127195</v>
      </c>
      <c r="U94" s="3">
        <v>87.623066044157156</v>
      </c>
      <c r="V94" s="3">
        <v>78.815164078510605</v>
      </c>
      <c r="W94" s="3">
        <v>74.087831160127195</v>
      </c>
      <c r="X94" s="3">
        <v>0.18218153715133667</v>
      </c>
      <c r="Y94" s="3">
        <v>87.170825069998955</v>
      </c>
      <c r="Z94" s="3">
        <v>7.1768051236109995</v>
      </c>
      <c r="AA94" s="3">
        <v>44.425062830098014</v>
      </c>
      <c r="AB94" s="3">
        <v>65.566225320120523</v>
      </c>
      <c r="AC94" s="3">
        <v>62.608769304801584</v>
      </c>
      <c r="AD94" s="3">
        <v>44.425062830098014</v>
      </c>
      <c r="AE94" s="3">
        <v>0.61649209260940552</v>
      </c>
      <c r="AF94" s="3">
        <v>63.794353979532623</v>
      </c>
      <c r="AG94" s="3">
        <v>17.526543696185154</v>
      </c>
      <c r="AH94" s="3">
        <v>82.467214768467173</v>
      </c>
      <c r="AI94" s="3">
        <v>93.857176354819273</v>
      </c>
      <c r="AJ94" s="3">
        <v>83.397183059726331</v>
      </c>
      <c r="AK94" s="3">
        <v>82.467214768467173</v>
      </c>
      <c r="AL94" s="3">
        <v>-6.0148622840642929E-2</v>
      </c>
      <c r="AM94" s="3">
        <v>93.777333873451923</v>
      </c>
      <c r="AN94" s="3">
        <v>4.2564878219607767</v>
      </c>
      <c r="AO94" s="3">
        <v>93</v>
      </c>
    </row>
    <row r="95" spans="1:41" x14ac:dyDescent="0.25">
      <c r="A95" t="s">
        <v>21</v>
      </c>
      <c r="B95" s="3">
        <v>2009</v>
      </c>
      <c r="C95" s="3">
        <v>584677.51973390579</v>
      </c>
      <c r="D95" s="3">
        <v>78.2633056640625</v>
      </c>
      <c r="E95" s="3">
        <v>94.06661741940448</v>
      </c>
      <c r="F95" s="3">
        <v>0.61833456964544742</v>
      </c>
      <c r="G95" s="3">
        <v>3.44592476370036</v>
      </c>
      <c r="H95" s="3">
        <v>1.8691232472497148</v>
      </c>
      <c r="I95" s="3">
        <v>0.33966594934463501</v>
      </c>
      <c r="J95" s="3">
        <v>80.416023563155321</v>
      </c>
      <c r="K95" s="3">
        <v>1.8168467783245188</v>
      </c>
      <c r="L95" s="3">
        <v>10.232856441906387</v>
      </c>
      <c r="M95" s="3">
        <v>7.5342732166137623</v>
      </c>
      <c r="N95" s="3">
        <v>0.92647826671600342</v>
      </c>
      <c r="O95" s="3">
        <v>97.866076738789332</v>
      </c>
      <c r="P95" s="3">
        <v>0.28564682312568074</v>
      </c>
      <c r="Q95" s="3">
        <v>1.5518149247768149</v>
      </c>
      <c r="R95" s="3">
        <v>0.29646151330817822</v>
      </c>
      <c r="S95" s="3">
        <v>0.11570658534765244</v>
      </c>
      <c r="T95" s="3">
        <v>74.375205355695854</v>
      </c>
      <c r="U95" s="3">
        <v>88.241306711659291</v>
      </c>
      <c r="V95" s="3">
        <v>78.977019914567677</v>
      </c>
      <c r="W95" s="3">
        <v>74.375205355695854</v>
      </c>
      <c r="X95" s="3">
        <v>0.18218153715133667</v>
      </c>
      <c r="Y95" s="3">
        <v>87.656413552939497</v>
      </c>
      <c r="Z95" s="3">
        <v>7.0285384361104288</v>
      </c>
      <c r="AA95" s="3">
        <v>44.924066493024135</v>
      </c>
      <c r="AB95" s="3">
        <v>67.028232884908007</v>
      </c>
      <c r="AC95" s="3">
        <v>63.102259029685349</v>
      </c>
      <c r="AD95" s="3">
        <v>44.924066493024135</v>
      </c>
      <c r="AE95" s="3">
        <v>0.61649209260940552</v>
      </c>
      <c r="AF95" s="3">
        <v>64.975209461907966</v>
      </c>
      <c r="AG95" s="3">
        <v>17.257660879571898</v>
      </c>
      <c r="AH95" s="3">
        <v>82.559469752543961</v>
      </c>
      <c r="AI95" s="3">
        <v>94.139793587649095</v>
      </c>
      <c r="AJ95" s="3">
        <v>83.392455644006375</v>
      </c>
      <c r="AK95" s="3">
        <v>82.559469752543961</v>
      </c>
      <c r="AL95" s="3">
        <v>-6.0148622840642929E-2</v>
      </c>
      <c r="AM95" s="3">
        <v>93.962447350752015</v>
      </c>
      <c r="AN95" s="3">
        <v>4.1892762111629711</v>
      </c>
      <c r="AO95" s="3">
        <v>94</v>
      </c>
    </row>
    <row r="96" spans="1:41" x14ac:dyDescent="0.25">
      <c r="A96" t="s">
        <v>21</v>
      </c>
      <c r="B96" s="3">
        <v>2010</v>
      </c>
      <c r="C96" s="3">
        <v>591352.34760761261</v>
      </c>
      <c r="D96" s="3">
        <v>78.541229248046875</v>
      </c>
      <c r="E96" s="3">
        <v>94.403725702505284</v>
      </c>
      <c r="F96" s="3">
        <v>0.61380652474349306</v>
      </c>
      <c r="G96" s="3">
        <v>3.1989677598682644</v>
      </c>
      <c r="H96" s="3">
        <v>1.7835000128829475</v>
      </c>
      <c r="I96" s="3">
        <v>0.33966594934463501</v>
      </c>
      <c r="J96" s="3">
        <v>81.325748280305902</v>
      </c>
      <c r="K96" s="3">
        <v>1.8185685152432283</v>
      </c>
      <c r="L96" s="3">
        <v>9.5636351008147304</v>
      </c>
      <c r="M96" s="3">
        <v>7.2920481036361364</v>
      </c>
      <c r="N96" s="3">
        <v>0.92647826671600342</v>
      </c>
      <c r="O96" s="3">
        <v>97.985044760675748</v>
      </c>
      <c r="P96" s="3">
        <v>0.28482887006142876</v>
      </c>
      <c r="Q96" s="3">
        <v>1.4509180695231263</v>
      </c>
      <c r="R96" s="3">
        <v>0.27920829973969602</v>
      </c>
      <c r="S96" s="3">
        <v>0.11570658534765244</v>
      </c>
      <c r="T96" s="3">
        <v>74.658415165469336</v>
      </c>
      <c r="U96" s="3">
        <v>88.85448966849502</v>
      </c>
      <c r="V96" s="3">
        <v>78.889516497541479</v>
      </c>
      <c r="W96" s="3">
        <v>74.658415165469336</v>
      </c>
      <c r="X96" s="3">
        <v>0.18218153715133667</v>
      </c>
      <c r="Y96" s="3">
        <v>88.132370809708434</v>
      </c>
      <c r="Z96" s="3">
        <v>6.8851614175403402</v>
      </c>
      <c r="AA96" s="3">
        <v>45.423090311876102</v>
      </c>
      <c r="AB96" s="3">
        <v>68.502299095540948</v>
      </c>
      <c r="AC96" s="3">
        <v>63.441941821315758</v>
      </c>
      <c r="AD96" s="3">
        <v>45.423090311876102</v>
      </c>
      <c r="AE96" s="3">
        <v>0.61649209260940552</v>
      </c>
      <c r="AF96" s="3">
        <v>66.150683274461741</v>
      </c>
      <c r="AG96" s="3">
        <v>16.9936335210874</v>
      </c>
      <c r="AH96" s="3">
        <v>82.650570539807589</v>
      </c>
      <c r="AI96" s="3">
        <v>94.421951838573946</v>
      </c>
      <c r="AJ96" s="3">
        <v>83.116446016559081</v>
      </c>
      <c r="AK96" s="3">
        <v>82.650570539807589</v>
      </c>
      <c r="AL96" s="3">
        <v>-6.0148622840642929E-2</v>
      </c>
      <c r="AM96" s="3">
        <v>94.144801546268056</v>
      </c>
      <c r="AN96" s="3">
        <v>4.1250720844691484</v>
      </c>
      <c r="AO96" s="3">
        <v>95</v>
      </c>
    </row>
    <row r="97" spans="1:41" x14ac:dyDescent="0.25">
      <c r="A97" t="s">
        <v>21</v>
      </c>
      <c r="B97" s="3">
        <v>2011</v>
      </c>
      <c r="C97" s="3">
        <v>597994.70607185364</v>
      </c>
      <c r="D97" s="3">
        <v>78.817192077636719</v>
      </c>
      <c r="E97" s="3">
        <v>94.736015123338689</v>
      </c>
      <c r="F97" s="3">
        <v>0.60950811274866967</v>
      </c>
      <c r="G97" s="3">
        <v>2.9559822312993456</v>
      </c>
      <c r="H97" s="3">
        <v>1.6984945326133003</v>
      </c>
      <c r="I97" s="3">
        <v>0.33966594934463501</v>
      </c>
      <c r="J97" s="3">
        <v>82.234552947427758</v>
      </c>
      <c r="K97" s="3">
        <v>1.8209529739161918</v>
      </c>
      <c r="L97" s="3">
        <v>8.8981824434055188</v>
      </c>
      <c r="M97" s="3">
        <v>7.0463116352505306</v>
      </c>
      <c r="N97" s="3">
        <v>0.92647826671600342</v>
      </c>
      <c r="O97" s="3">
        <v>98.104056014669368</v>
      </c>
      <c r="P97" s="3">
        <v>0.28410245711503146</v>
      </c>
      <c r="Q97" s="3">
        <v>1.3499202140842579</v>
      </c>
      <c r="R97" s="3">
        <v>0.26192131413133651</v>
      </c>
      <c r="S97" s="3">
        <v>0.11570658534765244</v>
      </c>
      <c r="T97" s="3">
        <v>74.937504480910135</v>
      </c>
      <c r="U97" s="3">
        <v>89.46290296759058</v>
      </c>
      <c r="V97" s="3">
        <v>78.795641760978341</v>
      </c>
      <c r="W97" s="3">
        <v>74.937504480910135</v>
      </c>
      <c r="X97" s="3">
        <v>0.18218153715133667</v>
      </c>
      <c r="Y97" s="3">
        <v>88.599101782179844</v>
      </c>
      <c r="Z97" s="3">
        <v>6.746421453907506</v>
      </c>
      <c r="AA97" s="3">
        <v>45.92048808743408</v>
      </c>
      <c r="AB97" s="3">
        <v>69.989314612453654</v>
      </c>
      <c r="AC97" s="3">
        <v>63.770343302335284</v>
      </c>
      <c r="AD97" s="3">
        <v>45.92048808743408</v>
      </c>
      <c r="AE97" s="3">
        <v>0.61649209260940552</v>
      </c>
      <c r="AF97" s="3">
        <v>67.31989258102783</v>
      </c>
      <c r="AG97" s="3">
        <v>16.735613340316121</v>
      </c>
      <c r="AH97" s="3">
        <v>82.740640391378662</v>
      </c>
      <c r="AI97" s="3">
        <v>94.703548278145249</v>
      </c>
      <c r="AJ97" s="3">
        <v>82.840152831310263</v>
      </c>
      <c r="AK97" s="3">
        <v>82.740640391378662</v>
      </c>
      <c r="AL97" s="3">
        <v>-6.0148622840642929E-2</v>
      </c>
      <c r="AM97" s="3">
        <v>94.324758523180279</v>
      </c>
      <c r="AN97" s="3">
        <v>4.0633999486041752</v>
      </c>
      <c r="AO97" s="3">
        <v>96</v>
      </c>
    </row>
    <row r="98" spans="1:41" x14ac:dyDescent="0.25">
      <c r="A98" t="s">
        <v>21</v>
      </c>
      <c r="B98" s="3">
        <v>2012</v>
      </c>
      <c r="C98" s="3">
        <v>604599.46173810959</v>
      </c>
      <c r="D98" s="3">
        <v>79.0880126953125</v>
      </c>
      <c r="E98" s="3">
        <v>95.063316956336223</v>
      </c>
      <c r="F98" s="3">
        <v>0.60520108657498395</v>
      </c>
      <c r="G98" s="3">
        <v>2.717224509068549</v>
      </c>
      <c r="H98" s="3">
        <v>1.6142574480202569</v>
      </c>
      <c r="I98" s="3">
        <v>0.33966594934463501</v>
      </c>
      <c r="J98" s="3">
        <v>83.142628888166286</v>
      </c>
      <c r="K98" s="3">
        <v>1.8239240518330566</v>
      </c>
      <c r="L98" s="3">
        <v>8.2365603820128683</v>
      </c>
      <c r="M98" s="3">
        <v>6.796886677987783</v>
      </c>
      <c r="N98" s="3">
        <v>0.92647826671600342</v>
      </c>
      <c r="O98" s="3">
        <v>98.223393385214081</v>
      </c>
      <c r="P98" s="3">
        <v>0.283130774824493</v>
      </c>
      <c r="Q98" s="3">
        <v>1.2489182035371271</v>
      </c>
      <c r="R98" s="3">
        <v>0.24455763642429185</v>
      </c>
      <c r="S98" s="3">
        <v>0.11570658534765244</v>
      </c>
      <c r="T98" s="3">
        <v>75.000693119016589</v>
      </c>
      <c r="U98" s="3">
        <v>90.065782125195938</v>
      </c>
      <c r="V98" s="3">
        <v>78.694318840520836</v>
      </c>
      <c r="W98" s="3">
        <v>75.211640767513089</v>
      </c>
      <c r="X98" s="3">
        <v>0.18218153715133667</v>
      </c>
      <c r="Y98" s="3">
        <v>89.05620079226037</v>
      </c>
      <c r="Z98" s="3">
        <v>6.6123172506507926</v>
      </c>
      <c r="AA98" s="3">
        <v>46.418916355698855</v>
      </c>
      <c r="AB98" s="3">
        <v>71.489443381981161</v>
      </c>
      <c r="AC98" s="3">
        <v>64.088130310831843</v>
      </c>
      <c r="AD98" s="3">
        <v>46.418916355698855</v>
      </c>
      <c r="AE98" s="3">
        <v>0.61649209260940552</v>
      </c>
      <c r="AF98" s="3">
        <v>68.484268484833294</v>
      </c>
      <c r="AG98" s="3">
        <v>16.482284455166049</v>
      </c>
      <c r="AH98" s="3">
        <v>82.562628036420477</v>
      </c>
      <c r="AI98" s="3">
        <v>94.98457414260703</v>
      </c>
      <c r="AJ98" s="3">
        <v>82.562628036420477</v>
      </c>
      <c r="AK98" s="3">
        <v>82.82935321674843</v>
      </c>
      <c r="AL98" s="3">
        <v>-6.0148622840642929E-2</v>
      </c>
      <c r="AM98" s="3">
        <v>94.502363883735484</v>
      </c>
      <c r="AN98" s="3">
        <v>4.0041602763030673</v>
      </c>
      <c r="AO98" s="3">
        <v>97</v>
      </c>
    </row>
    <row r="99" spans="1:41" x14ac:dyDescent="0.25">
      <c r="A99" t="s">
        <v>21</v>
      </c>
      <c r="B99" s="3">
        <v>2013</v>
      </c>
      <c r="C99" s="3">
        <v>611143.93811583519</v>
      </c>
      <c r="D99" s="3">
        <v>79.352294921875</v>
      </c>
      <c r="E99" s="3">
        <v>95.377804327008391</v>
      </c>
      <c r="F99" s="3">
        <v>0.5999682898712696</v>
      </c>
      <c r="G99" s="3">
        <v>2.5061737958642505</v>
      </c>
      <c r="H99" s="3">
        <v>1.5160535872560876</v>
      </c>
      <c r="I99" s="3">
        <v>0.33966594934463501</v>
      </c>
      <c r="J99" s="3">
        <v>84.009397763715867</v>
      </c>
      <c r="K99" s="3">
        <v>1.8248544617825486</v>
      </c>
      <c r="L99" s="3">
        <v>7.712379656996232</v>
      </c>
      <c r="M99" s="3">
        <v>6.4533681175053479</v>
      </c>
      <c r="N99" s="3">
        <v>0.92647826671600342</v>
      </c>
      <c r="O99" s="3">
        <v>98.343867656545839</v>
      </c>
      <c r="P99" s="3">
        <v>0.28142227977952178</v>
      </c>
      <c r="Q99" s="3">
        <v>1.1427486026348002</v>
      </c>
      <c r="R99" s="3">
        <v>0.23196146103984139</v>
      </c>
      <c r="S99" s="3">
        <v>0.11570658534765244</v>
      </c>
      <c r="T99" s="3">
        <v>75.060347944059728</v>
      </c>
      <c r="U99" s="3">
        <v>90.649566368645779</v>
      </c>
      <c r="V99" s="3">
        <v>78.581678343890104</v>
      </c>
      <c r="W99" s="3">
        <v>75.787993915424778</v>
      </c>
      <c r="X99" s="3">
        <v>0.18218153715133667</v>
      </c>
      <c r="Y99" s="3">
        <v>89.487713782421707</v>
      </c>
      <c r="Z99" s="3">
        <v>6.4900588344579875</v>
      </c>
      <c r="AA99" s="3">
        <v>47.305580847614912</v>
      </c>
      <c r="AB99" s="3">
        <v>72.933419920174941</v>
      </c>
      <c r="AC99" s="3">
        <v>64.366140639164001</v>
      </c>
      <c r="AD99" s="3">
        <v>47.305580847614912</v>
      </c>
      <c r="AE99" s="3">
        <v>0.61649209260940552</v>
      </c>
      <c r="AF99" s="3">
        <v>69.560299790683814</v>
      </c>
      <c r="AG99" s="3">
        <v>16.273952434814621</v>
      </c>
      <c r="AH99" s="3">
        <v>82.286710492296706</v>
      </c>
      <c r="AI99" s="3">
        <v>95.266280296544252</v>
      </c>
      <c r="AJ99" s="3">
        <v>82.286710492296706</v>
      </c>
      <c r="AK99" s="3">
        <v>83.203692165186141</v>
      </c>
      <c r="AL99" s="3">
        <v>-6.0148622840642929E-2</v>
      </c>
      <c r="AM99" s="3">
        <v>94.679486291449834</v>
      </c>
      <c r="AN99" s="3">
        <v>3.9458036448755007</v>
      </c>
      <c r="AO99" s="3">
        <v>98</v>
      </c>
    </row>
    <row r="100" spans="1:41" x14ac:dyDescent="0.25">
      <c r="A100" t="s">
        <v>21</v>
      </c>
      <c r="B100" s="3">
        <v>2014</v>
      </c>
      <c r="C100" s="3">
        <v>617596.48960757256</v>
      </c>
      <c r="D100" s="3">
        <v>79.611328125</v>
      </c>
      <c r="E100" s="3">
        <v>95.689370223959344</v>
      </c>
      <c r="F100" s="3">
        <v>0.5931613004815014</v>
      </c>
      <c r="G100" s="3">
        <v>2.30481516838059</v>
      </c>
      <c r="H100" s="3">
        <v>1.4126533071785696</v>
      </c>
      <c r="I100" s="3">
        <v>0.33966594934463501</v>
      </c>
      <c r="J100" s="3">
        <v>84.877002688350913</v>
      </c>
      <c r="K100" s="3">
        <v>1.8211016661983659</v>
      </c>
      <c r="L100" s="3">
        <v>7.1901073456421232</v>
      </c>
      <c r="M100" s="3">
        <v>6.1117882998086062</v>
      </c>
      <c r="N100" s="3">
        <v>0.92647826671600342</v>
      </c>
      <c r="O100" s="3">
        <v>98.466323205674087</v>
      </c>
      <c r="P100" s="3">
        <v>0.27885159440528062</v>
      </c>
      <c r="Q100" s="3">
        <v>1.0450653562776766</v>
      </c>
      <c r="R100" s="3">
        <v>0.20975984364295569</v>
      </c>
      <c r="S100" s="3">
        <v>0.11570658534765244</v>
      </c>
      <c r="T100" s="3">
        <v>75.118217730027126</v>
      </c>
      <c r="U100" s="3">
        <v>91.227721135085915</v>
      </c>
      <c r="V100" s="3">
        <v>78.470718173046492</v>
      </c>
      <c r="W100" s="3">
        <v>76.357797028253216</v>
      </c>
      <c r="X100" s="3">
        <v>0.18218153715133667</v>
      </c>
      <c r="Y100" s="3">
        <v>89.912914081586919</v>
      </c>
      <c r="Z100" s="3">
        <v>6.3696174428539658</v>
      </c>
      <c r="AA100" s="3">
        <v>48.18788308940772</v>
      </c>
      <c r="AB100" s="3">
        <v>74.385997348214801</v>
      </c>
      <c r="AC100" s="3">
        <v>64.636802861950869</v>
      </c>
      <c r="AD100" s="3">
        <v>48.18788308940772</v>
      </c>
      <c r="AE100" s="3">
        <v>0.61649209260940552</v>
      </c>
      <c r="AF100" s="3">
        <v>70.626543692028235</v>
      </c>
      <c r="AG100" s="3">
        <v>16.071560662521041</v>
      </c>
      <c r="AH100" s="3">
        <v>82.019618894611881</v>
      </c>
      <c r="AI100" s="3">
        <v>95.547834268379816</v>
      </c>
      <c r="AJ100" s="3">
        <v>82.019618894611881</v>
      </c>
      <c r="AK100" s="3">
        <v>83.57665767788906</v>
      </c>
      <c r="AL100" s="3">
        <v>-6.0148622840642929E-2</v>
      </c>
      <c r="AM100" s="3">
        <v>94.858758655310979</v>
      </c>
      <c r="AN100" s="3">
        <v>3.8864161447684245</v>
      </c>
      <c r="AO100" s="3">
        <v>99</v>
      </c>
    </row>
    <row r="101" spans="1:41" x14ac:dyDescent="0.25">
      <c r="A101" t="s">
        <v>21</v>
      </c>
      <c r="B101" s="3">
        <v>2015</v>
      </c>
      <c r="C101" s="3">
        <v>623934.12982749939</v>
      </c>
      <c r="D101" s="3">
        <v>79.864181518554688</v>
      </c>
      <c r="E101" s="3">
        <v>95.997947344919567</v>
      </c>
      <c r="F101" s="3">
        <v>0.58531858140812842</v>
      </c>
      <c r="G101" s="3">
        <v>2.1509818130772418</v>
      </c>
      <c r="H101" s="3">
        <v>1.2657522605950708</v>
      </c>
      <c r="I101" s="3">
        <v>0.33966594934463501</v>
      </c>
      <c r="J101" s="3">
        <v>85.741872247747281</v>
      </c>
      <c r="K101" s="3">
        <v>1.8162371257296392</v>
      </c>
      <c r="L101" s="3">
        <v>6.6709152234434308</v>
      </c>
      <c r="M101" s="3">
        <v>5.7709754030796532</v>
      </c>
      <c r="N101" s="3">
        <v>0.92647826671600342</v>
      </c>
      <c r="O101" s="3">
        <v>98.591607462277423</v>
      </c>
      <c r="P101" s="3">
        <v>0.27513830373539178</v>
      </c>
      <c r="Q101" s="3">
        <v>1.0028573670797272</v>
      </c>
      <c r="R101" s="3">
        <v>0.13039686690746241</v>
      </c>
      <c r="S101" s="3">
        <v>0.11570658534765244</v>
      </c>
      <c r="T101" s="3">
        <v>75.179832075973337</v>
      </c>
      <c r="U101" s="3">
        <v>91.799592041482001</v>
      </c>
      <c r="V101" s="3">
        <v>78.368237296540386</v>
      </c>
      <c r="W101" s="3">
        <v>76.920206502552674</v>
      </c>
      <c r="X101" s="3">
        <v>0.18218153715133667</v>
      </c>
      <c r="Y101" s="3">
        <v>90.333462257588266</v>
      </c>
      <c r="Z101" s="3">
        <v>6.2498036687394549</v>
      </c>
      <c r="AA101" s="3">
        <v>49.063518992906815</v>
      </c>
      <c r="AB101" s="3">
        <v>75.848033443489911</v>
      </c>
      <c r="AC101" s="3">
        <v>64.903756628126331</v>
      </c>
      <c r="AD101" s="3">
        <v>49.063518992906815</v>
      </c>
      <c r="AE101" s="3">
        <v>0.61649209260940552</v>
      </c>
      <c r="AF101" s="3">
        <v>71.684303272585197</v>
      </c>
      <c r="AG101" s="3">
        <v>15.873806100891677</v>
      </c>
      <c r="AH101" s="3">
        <v>81.768914123528674</v>
      </c>
      <c r="AI101" s="3">
        <v>95.828325969288457</v>
      </c>
      <c r="AJ101" s="3">
        <v>81.768914123528674</v>
      </c>
      <c r="AK101" s="3">
        <v>83.948081850744387</v>
      </c>
      <c r="AL101" s="3">
        <v>-6.0148622840642929E-2</v>
      </c>
      <c r="AM101" s="3">
        <v>95.041950181744184</v>
      </c>
      <c r="AN101" s="3">
        <v>3.824795584268629</v>
      </c>
      <c r="AO101" s="3">
        <v>100</v>
      </c>
    </row>
    <row r="102" spans="1:41" x14ac:dyDescent="0.25">
      <c r="A102" t="s">
        <v>21</v>
      </c>
      <c r="B102" s="3">
        <v>2016</v>
      </c>
      <c r="C102" s="3">
        <v>630144.5526342392</v>
      </c>
      <c r="D102" s="3">
        <v>80.110260009765625</v>
      </c>
      <c r="E102" s="3">
        <v>96.273239984479559</v>
      </c>
      <c r="F102" s="3">
        <v>0.57797162582547168</v>
      </c>
      <c r="G102" s="3">
        <v>1.9844496229166171</v>
      </c>
      <c r="H102" s="3">
        <v>1.1643387667783616</v>
      </c>
      <c r="I102" s="3">
        <v>0.33966594934463501</v>
      </c>
      <c r="J102" s="3">
        <v>86.460663251935514</v>
      </c>
      <c r="K102" s="3">
        <v>1.8058373261461562</v>
      </c>
      <c r="L102" s="3">
        <v>6.3110542917103842</v>
      </c>
      <c r="M102" s="3">
        <v>5.4224451302079331</v>
      </c>
      <c r="N102" s="3">
        <v>0.92647826671600342</v>
      </c>
      <c r="O102" s="3">
        <v>98.717347331638706</v>
      </c>
      <c r="P102" s="3">
        <v>0.27328160901623461</v>
      </c>
      <c r="Q102" s="3">
        <v>0.90174076850316331</v>
      </c>
      <c r="R102" s="3">
        <v>0.10763029084189817</v>
      </c>
      <c r="S102" s="3">
        <v>0.11570658534765244</v>
      </c>
      <c r="T102" s="3">
        <v>75.227882118024638</v>
      </c>
      <c r="U102" s="3">
        <v>92.342104117713447</v>
      </c>
      <c r="V102" s="3">
        <v>78.256600180690299</v>
      </c>
      <c r="W102" s="3">
        <v>77.451231735409948</v>
      </c>
      <c r="X102" s="3">
        <v>0.18218153715133667</v>
      </c>
      <c r="Y102" s="3">
        <v>90.751040617784582</v>
      </c>
      <c r="Z102" s="3">
        <v>6.1001709925204466</v>
      </c>
      <c r="AA102" s="3">
        <v>49.81212918546958</v>
      </c>
      <c r="AB102" s="3">
        <v>77.182479377182702</v>
      </c>
      <c r="AC102" s="3">
        <v>65.045239248142579</v>
      </c>
      <c r="AD102" s="3">
        <v>49.81212918546958</v>
      </c>
      <c r="AE102" s="3">
        <v>0.61649209260940552</v>
      </c>
      <c r="AF102" s="3">
        <v>72.73327628146896</v>
      </c>
      <c r="AG102" s="3">
        <v>15.533224296612721</v>
      </c>
      <c r="AH102" s="3">
        <v>81.542612676607803</v>
      </c>
      <c r="AI102" s="3">
        <v>96.112931948374296</v>
      </c>
      <c r="AJ102" s="3">
        <v>81.542612676607803</v>
      </c>
      <c r="AK102" s="3">
        <v>84.317974428133752</v>
      </c>
      <c r="AL102" s="3">
        <v>-6.0148622840642929E-2</v>
      </c>
      <c r="AM102" s="3">
        <v>95.231082188312911</v>
      </c>
      <c r="AN102" s="3">
        <v>3.7595467523420316</v>
      </c>
      <c r="AO102" s="3">
        <v>101</v>
      </c>
    </row>
    <row r="103" spans="1:41" x14ac:dyDescent="0.25">
      <c r="A103" t="s">
        <v>21</v>
      </c>
      <c r="B103" s="3">
        <v>2017</v>
      </c>
      <c r="C103" s="3">
        <v>636233.13804340363</v>
      </c>
      <c r="D103" s="3">
        <v>80.351249694824219</v>
      </c>
      <c r="E103" s="3">
        <v>96.613016879297504</v>
      </c>
      <c r="F103" s="3">
        <v>0.53319089341195069</v>
      </c>
      <c r="G103" s="3">
        <v>1.7531932879946774</v>
      </c>
      <c r="H103" s="3">
        <v>1.1005989392958655</v>
      </c>
      <c r="I103" s="3">
        <v>0.33966594934463501</v>
      </c>
      <c r="J103" s="3">
        <v>87.276391459233565</v>
      </c>
      <c r="K103" s="3">
        <v>1.8807009409325306</v>
      </c>
      <c r="L103" s="3">
        <v>5.6638982616147793</v>
      </c>
      <c r="M103" s="3">
        <v>5.1790093382191271</v>
      </c>
      <c r="N103" s="3">
        <v>0.92647826671600342</v>
      </c>
      <c r="O103" s="3">
        <v>98.904070259497573</v>
      </c>
      <c r="P103" s="3">
        <v>0.20384703123150291</v>
      </c>
      <c r="Q103" s="3">
        <v>0.78833135736145232</v>
      </c>
      <c r="R103" s="3">
        <v>0.10375135190947039</v>
      </c>
      <c r="S103" s="3">
        <v>0.11570658534765244</v>
      </c>
      <c r="T103" s="3">
        <v>75.29990007944383</v>
      </c>
      <c r="U103" s="3">
        <v>92.847087669040533</v>
      </c>
      <c r="V103" s="3">
        <v>78.170129262665256</v>
      </c>
      <c r="W103" s="3">
        <v>78.004244692528957</v>
      </c>
      <c r="X103" s="3">
        <v>0.18218153715133667</v>
      </c>
      <c r="Y103" s="3">
        <v>91.1130881373237</v>
      </c>
      <c r="Z103" s="3">
        <v>6.0331196353857761</v>
      </c>
      <c r="AA103" s="3">
        <v>50.727431891098718</v>
      </c>
      <c r="AB103" s="3">
        <v>78.546854566729664</v>
      </c>
      <c r="AC103" s="3">
        <v>65.340541554447469</v>
      </c>
      <c r="AD103" s="3">
        <v>50.727431891098718</v>
      </c>
      <c r="AE103" s="3">
        <v>0.61649209260940552</v>
      </c>
      <c r="AF103" s="3">
        <v>73.530743131445618</v>
      </c>
      <c r="AG103" s="3">
        <v>15.626349268720471</v>
      </c>
      <c r="AH103" s="3">
        <v>81.313347665686393</v>
      </c>
      <c r="AI103" s="3">
        <v>96.351129065441427</v>
      </c>
      <c r="AJ103" s="3">
        <v>81.313347665686393</v>
      </c>
      <c r="AK103" s="3">
        <v>84.679001276180742</v>
      </c>
      <c r="AL103" s="3">
        <v>-6.0148622840642929E-2</v>
      </c>
      <c r="AM103" s="3">
        <v>95.419268425950904</v>
      </c>
      <c r="AN103" s="3">
        <v>3.688648864778199</v>
      </c>
      <c r="AO103" s="3">
        <v>102</v>
      </c>
    </row>
    <row r="104" spans="1:41" x14ac:dyDescent="0.25">
      <c r="A104" t="s">
        <v>21</v>
      </c>
      <c r="B104" s="3">
        <v>2018</v>
      </c>
      <c r="C104" s="3">
        <v>642216.70022010803</v>
      </c>
      <c r="D104" s="3">
        <v>80.589935302734375</v>
      </c>
      <c r="E104" s="3">
        <v>96.865508138438372</v>
      </c>
      <c r="F104" s="3">
        <v>0.53537134864790725</v>
      </c>
      <c r="G104" s="3">
        <v>1.5783006433383584</v>
      </c>
      <c r="H104" s="3">
        <v>1.0208198695753632</v>
      </c>
      <c r="I104" s="3">
        <v>0.33966594934463501</v>
      </c>
      <c r="J104" s="3">
        <v>88.007315612337806</v>
      </c>
      <c r="K104" s="3">
        <v>1.9009831418596252</v>
      </c>
      <c r="L104" s="3">
        <v>4.9508251227783449</v>
      </c>
      <c r="M104" s="3">
        <v>5.1408761230242233</v>
      </c>
      <c r="N104" s="3">
        <v>0.92647826671600342</v>
      </c>
      <c r="O104" s="3">
        <v>99.007008463158854</v>
      </c>
      <c r="P104" s="3">
        <v>0.2066371309598552</v>
      </c>
      <c r="Q104" s="3">
        <v>0.75738107016236866</v>
      </c>
      <c r="R104" s="3">
        <v>2.8973335718917921E-2</v>
      </c>
      <c r="S104" s="3">
        <v>0.11570658534765244</v>
      </c>
      <c r="T104" s="3">
        <v>75.338321552709516</v>
      </c>
      <c r="U104" s="3">
        <v>93.256512579091194</v>
      </c>
      <c r="V104" s="3">
        <v>78.051613389007557</v>
      </c>
      <c r="W104" s="3">
        <v>78.516487252349577</v>
      </c>
      <c r="X104" s="3">
        <v>0.18218153715133667</v>
      </c>
      <c r="Y104" s="3">
        <v>91.506136337782124</v>
      </c>
      <c r="Z104" s="3">
        <v>5.8947431493041584</v>
      </c>
      <c r="AA104" s="3">
        <v>51.498219136438706</v>
      </c>
      <c r="AB104" s="3">
        <v>79.850275830158552</v>
      </c>
      <c r="AC104" s="3">
        <v>65.482292194623639</v>
      </c>
      <c r="AD104" s="3">
        <v>51.498219136438706</v>
      </c>
      <c r="AE104" s="3">
        <v>0.61649209260940552</v>
      </c>
      <c r="AF104" s="3">
        <v>74.541476581553951</v>
      </c>
      <c r="AG104" s="3">
        <v>15.366822172643504</v>
      </c>
      <c r="AH104" s="3">
        <v>81.084888460303659</v>
      </c>
      <c r="AI104" s="3">
        <v>96.492665781178999</v>
      </c>
      <c r="AJ104" s="3">
        <v>81.084888460303659</v>
      </c>
      <c r="AK104" s="3">
        <v>85.028514389139247</v>
      </c>
      <c r="AL104" s="3">
        <v>-6.0148622840642929E-2</v>
      </c>
      <c r="AM104" s="3">
        <v>95.598851600934097</v>
      </c>
      <c r="AN104" s="3">
        <v>3.6147939931846071</v>
      </c>
      <c r="AO104" s="3">
        <v>103</v>
      </c>
    </row>
    <row r="105" spans="1:41" x14ac:dyDescent="0.25">
      <c r="A105" t="s">
        <v>21</v>
      </c>
      <c r="B105" s="3">
        <v>2019</v>
      </c>
      <c r="C105" s="3">
        <v>648120.95433449745</v>
      </c>
      <c r="D105" s="3">
        <v>80.829841613769531</v>
      </c>
      <c r="E105" s="3">
        <v>97.085017134522374</v>
      </c>
      <c r="F105" s="3">
        <v>0.52390163817284607</v>
      </c>
      <c r="G105" s="3">
        <v>1.4624407213948243</v>
      </c>
      <c r="H105" s="3">
        <v>0.92864050590995229</v>
      </c>
      <c r="I105" s="3">
        <v>0.33966594934463501</v>
      </c>
      <c r="J105" s="3">
        <v>88.815692149128665</v>
      </c>
      <c r="K105" s="3">
        <v>1.8536408613655704</v>
      </c>
      <c r="L105" s="3">
        <v>4.5984302638274723</v>
      </c>
      <c r="M105" s="3">
        <v>4.7322367256782947</v>
      </c>
      <c r="N105" s="3">
        <v>0.92647826671600342</v>
      </c>
      <c r="O105" s="3">
        <v>99.054342367966157</v>
      </c>
      <c r="P105" s="3">
        <v>0.20870090369826128</v>
      </c>
      <c r="Q105" s="3">
        <v>0.70997088374191819</v>
      </c>
      <c r="R105" s="3">
        <v>2.6985844593662493E-2</v>
      </c>
      <c r="S105" s="3">
        <v>0.11570658534765244</v>
      </c>
      <c r="T105" s="3">
        <v>75.346978225501019</v>
      </c>
      <c r="U105" s="3">
        <v>93.613282430387073</v>
      </c>
      <c r="V105" s="3">
        <v>77.902905731395833</v>
      </c>
      <c r="W105" s="3">
        <v>78.996384146253476</v>
      </c>
      <c r="X105" s="3">
        <v>0.18218153715133667</v>
      </c>
      <c r="Y105" s="3">
        <v>91.886814867006422</v>
      </c>
      <c r="Z105" s="3">
        <v>5.722103905688761</v>
      </c>
      <c r="AA105" s="3">
        <v>52.313353201277977</v>
      </c>
      <c r="AB105" s="3">
        <v>81.163927511671801</v>
      </c>
      <c r="AC105" s="3">
        <v>65.651335115860462</v>
      </c>
      <c r="AD105" s="3">
        <v>52.313353201277977</v>
      </c>
      <c r="AE105" s="3">
        <v>0.61649209260940552</v>
      </c>
      <c r="AF105" s="3">
        <v>75.576252884221987</v>
      </c>
      <c r="AG105" s="3">
        <v>15.093080126272291</v>
      </c>
      <c r="AH105" s="3">
        <v>80.814571180305308</v>
      </c>
      <c r="AI105" s="3">
        <v>96.573273173487522</v>
      </c>
      <c r="AJ105" s="3">
        <v>80.814571180305308</v>
      </c>
      <c r="AK105" s="3">
        <v>85.329495321325183</v>
      </c>
      <c r="AL105" s="3">
        <v>-6.0148622840642929E-2</v>
      </c>
      <c r="AM105" s="3">
        <v>95.762045493095556</v>
      </c>
      <c r="AN105" s="3">
        <v>3.5009977785688382</v>
      </c>
      <c r="AO105" s="3">
        <v>104</v>
      </c>
    </row>
    <row r="106" spans="1:41" x14ac:dyDescent="0.25">
      <c r="A106" t="s">
        <v>21</v>
      </c>
      <c r="B106" s="3">
        <v>2020</v>
      </c>
      <c r="C106" s="3">
        <v>653962.3287665844</v>
      </c>
      <c r="D106" s="3">
        <v>81.072471618652344</v>
      </c>
      <c r="E106" s="3">
        <v>97.342248651896</v>
      </c>
      <c r="F106" s="3">
        <v>0.44139983209256478</v>
      </c>
      <c r="G106" s="3">
        <v>1.3668383147894014</v>
      </c>
      <c r="H106" s="3">
        <v>0.84951320122202689</v>
      </c>
      <c r="I106" s="3">
        <v>0.33966594934463501</v>
      </c>
      <c r="J106" s="3">
        <v>89.977299001905862</v>
      </c>
      <c r="K106" s="3">
        <v>1.4347728181319586</v>
      </c>
      <c r="L106" s="3">
        <v>4.2052081727013366</v>
      </c>
      <c r="M106" s="3">
        <v>4.3827200072608425</v>
      </c>
      <c r="N106" s="3">
        <v>0.92647826671600342</v>
      </c>
      <c r="O106" s="3">
        <v>99.069940780065238</v>
      </c>
      <c r="P106" s="3">
        <v>0.20961411433939553</v>
      </c>
      <c r="Q106" s="3">
        <v>0.69540813174811555</v>
      </c>
      <c r="R106" s="3">
        <v>2.5036973847246555E-2</v>
      </c>
      <c r="S106" s="3">
        <v>0.11570658534765244</v>
      </c>
      <c r="T106" s="3">
        <v>75.38207410958708</v>
      </c>
      <c r="U106" s="3">
        <v>93.950694988931488</v>
      </c>
      <c r="V106" s="3">
        <v>77.826722470976094</v>
      </c>
      <c r="W106" s="3">
        <v>79.451169518297519</v>
      </c>
      <c r="X106" s="3">
        <v>0.18218153715133667</v>
      </c>
      <c r="Y106" s="3">
        <v>92.201761541344567</v>
      </c>
      <c r="Z106" s="3">
        <v>5.5818869426440019</v>
      </c>
      <c r="AA106" s="3">
        <v>53.128502620675597</v>
      </c>
      <c r="AB106" s="3">
        <v>82.480715561733149</v>
      </c>
      <c r="AC106" s="3">
        <v>66.04940721020877</v>
      </c>
      <c r="AD106" s="3">
        <v>53.128502620675597</v>
      </c>
      <c r="AE106" s="3">
        <v>0.61649209260940552</v>
      </c>
      <c r="AF106" s="3">
        <v>76.590087744322062</v>
      </c>
      <c r="AG106" s="3">
        <v>14.821984075715724</v>
      </c>
      <c r="AH106" s="3">
        <v>80.58235318875586</v>
      </c>
      <c r="AI106" s="3">
        <v>96.636078434062853</v>
      </c>
      <c r="AJ106" s="3">
        <v>80.58235318875586</v>
      </c>
      <c r="AK106" s="3">
        <v>85.60143700813218</v>
      </c>
      <c r="AL106" s="3">
        <v>-6.0148622840642929E-2</v>
      </c>
      <c r="AM106" s="3">
        <v>95.853543238234835</v>
      </c>
      <c r="AN106" s="3">
        <v>3.4260116561698113</v>
      </c>
      <c r="AO106" s="3">
        <v>105</v>
      </c>
    </row>
    <row r="107" spans="1:41" x14ac:dyDescent="0.25">
      <c r="A107" t="s">
        <v>52</v>
      </c>
      <c r="B107" s="3">
        <v>2000</v>
      </c>
      <c r="C107" s="3">
        <v>355881.6701965332</v>
      </c>
      <c r="D107" s="3">
        <v>56.455177307128906</v>
      </c>
      <c r="E107" s="3">
        <v>83.842310966399793</v>
      </c>
      <c r="F107" s="3">
        <v>4.575848738876501</v>
      </c>
      <c r="G107" s="3">
        <v>9.301539195202384</v>
      </c>
      <c r="H107" s="3">
        <v>2.2803010995213273</v>
      </c>
      <c r="I107" s="3">
        <v>0.4087727963924408</v>
      </c>
      <c r="J107" s="3">
        <v>71.218235986350891</v>
      </c>
      <c r="K107" s="3">
        <v>6.8013800509068165</v>
      </c>
      <c r="L107" s="3">
        <v>17.254719050290696</v>
      </c>
      <c r="M107" s="3">
        <v>4.7256649124515873</v>
      </c>
      <c r="N107" s="3">
        <v>0.6643415093421936</v>
      </c>
      <c r="O107" s="3">
        <v>93.579471430744263</v>
      </c>
      <c r="P107" s="3">
        <v>2.8592593214463906</v>
      </c>
      <c r="Q107" s="3">
        <v>3.1671180622883459</v>
      </c>
      <c r="R107" s="3">
        <v>0.39415118552100026</v>
      </c>
      <c r="S107" s="3">
        <v>0.14102683961391449</v>
      </c>
      <c r="T107" s="3">
        <v>67.912066404859942</v>
      </c>
      <c r="U107" s="3">
        <v>74.732108085874813</v>
      </c>
      <c r="V107" s="3">
        <v>68.084096482167027</v>
      </c>
      <c r="W107" s="3">
        <v>72.252719972878864</v>
      </c>
      <c r="X107" s="3">
        <v>0.53868949413299561</v>
      </c>
      <c r="Y107" s="3">
        <v>76.2665039540734</v>
      </c>
      <c r="Z107" s="3">
        <v>12.151655751202895</v>
      </c>
      <c r="AA107" s="3"/>
      <c r="AB107" s="3">
        <v>57.324016480098535</v>
      </c>
      <c r="AC107" s="3">
        <v>57.224437686520638</v>
      </c>
      <c r="AD107" s="3"/>
      <c r="AE107" s="3"/>
      <c r="AF107" s="3">
        <v>58.632290571364685</v>
      </c>
      <c r="AG107" s="3">
        <v>19.387325465893024</v>
      </c>
      <c r="AH107" s="3">
        <v>76.46033315958104</v>
      </c>
      <c r="AI107" s="3">
        <v>88.159260365336934</v>
      </c>
      <c r="AJ107" s="3">
        <v>76.46033315958104</v>
      </c>
      <c r="AK107" s="3">
        <v>80.38693765745856</v>
      </c>
      <c r="AL107" s="3">
        <v>0.28202259540557861</v>
      </c>
      <c r="AM107" s="3">
        <v>89.868067747512086</v>
      </c>
      <c r="AN107" s="3">
        <v>6.5706630046785532</v>
      </c>
      <c r="AO107" s="3">
        <v>106</v>
      </c>
    </row>
    <row r="108" spans="1:41" x14ac:dyDescent="0.25">
      <c r="A108" t="s">
        <v>52</v>
      </c>
      <c r="B108" s="3">
        <v>2001</v>
      </c>
      <c r="C108" s="3">
        <v>362661.04452514648</v>
      </c>
      <c r="D108" s="3">
        <v>56.757938385009766</v>
      </c>
      <c r="E108" s="3">
        <v>84.108117105575403</v>
      </c>
      <c r="F108" s="3">
        <v>4.5910429439975742</v>
      </c>
      <c r="G108" s="3">
        <v>9.0743637058968396</v>
      </c>
      <c r="H108" s="3">
        <v>2.2264762445301804</v>
      </c>
      <c r="I108" s="3">
        <v>0.4087727963924408</v>
      </c>
      <c r="J108" s="3">
        <v>71.558868793472769</v>
      </c>
      <c r="K108" s="3">
        <v>6.8569297203736248</v>
      </c>
      <c r="L108" s="3">
        <v>16.936935232121289</v>
      </c>
      <c r="M108" s="3">
        <v>4.6472662540323224</v>
      </c>
      <c r="N108" s="3">
        <v>0.6643415093421936</v>
      </c>
      <c r="O108" s="3">
        <v>93.668987553429204</v>
      </c>
      <c r="P108" s="3">
        <v>2.8647359772648802</v>
      </c>
      <c r="Q108" s="3">
        <v>3.0841229786245941</v>
      </c>
      <c r="R108" s="3">
        <v>0.38215349068131454</v>
      </c>
      <c r="S108" s="3">
        <v>0.14102683961391449</v>
      </c>
      <c r="T108" s="3">
        <v>68.139230424378553</v>
      </c>
      <c r="U108" s="3">
        <v>75.087926301546915</v>
      </c>
      <c r="V108" s="3">
        <v>68.312622488365278</v>
      </c>
      <c r="W108" s="3">
        <v>72.42232587081584</v>
      </c>
      <c r="X108" s="3">
        <v>0.53868949413299561</v>
      </c>
      <c r="Y108" s="3">
        <v>76.505344533281786</v>
      </c>
      <c r="Z108" s="3">
        <v>12.193815516291211</v>
      </c>
      <c r="AA108" s="3"/>
      <c r="AB108" s="3">
        <v>57.832686664929781</v>
      </c>
      <c r="AC108" s="3">
        <v>57.533513656884935</v>
      </c>
      <c r="AD108" s="3"/>
      <c r="AE108" s="3"/>
      <c r="AF108" s="3">
        <v>59.109434486583091</v>
      </c>
      <c r="AG108" s="3">
        <v>19.306364027263292</v>
      </c>
      <c r="AH108" s="3">
        <v>76.52488042494781</v>
      </c>
      <c r="AI108" s="3">
        <v>88.234141644256297</v>
      </c>
      <c r="AJ108" s="3">
        <v>76.52488042494781</v>
      </c>
      <c r="AK108" s="3">
        <v>80.381909998123206</v>
      </c>
      <c r="AL108" s="3">
        <v>0.28202259540557861</v>
      </c>
      <c r="AM108" s="3">
        <v>89.758732147693777</v>
      </c>
      <c r="AN108" s="3">
        <v>6.7749913830002866</v>
      </c>
      <c r="AO108" s="3">
        <v>107</v>
      </c>
    </row>
    <row r="109" spans="1:41" x14ac:dyDescent="0.25">
      <c r="A109" t="s">
        <v>52</v>
      </c>
      <c r="B109" s="3">
        <v>2002</v>
      </c>
      <c r="C109" s="3">
        <v>369598.6081237793</v>
      </c>
      <c r="D109" s="3">
        <v>57.067211151123047</v>
      </c>
      <c r="E109" s="3">
        <v>84.402708784534468</v>
      </c>
      <c r="F109" s="3">
        <v>4.5953024543973946</v>
      </c>
      <c r="G109" s="3">
        <v>8.828884410320013</v>
      </c>
      <c r="H109" s="3">
        <v>2.1731043507481207</v>
      </c>
      <c r="I109" s="3">
        <v>0.4087727963924408</v>
      </c>
      <c r="J109" s="3">
        <v>71.960868734949187</v>
      </c>
      <c r="K109" s="3">
        <v>6.8954061852403923</v>
      </c>
      <c r="L109" s="3">
        <v>16.574950305039831</v>
      </c>
      <c r="M109" s="3">
        <v>4.5687747747705876</v>
      </c>
      <c r="N109" s="3">
        <v>0.6643415093421936</v>
      </c>
      <c r="O109" s="3">
        <v>93.762950374781127</v>
      </c>
      <c r="P109" s="3">
        <v>2.8648892007469509</v>
      </c>
      <c r="Q109" s="3">
        <v>3.0013660468520729</v>
      </c>
      <c r="R109" s="3">
        <v>0.37079437761985884</v>
      </c>
      <c r="S109" s="3">
        <v>0.14102683961391449</v>
      </c>
      <c r="T109" s="3">
        <v>68.443760087497324</v>
      </c>
      <c r="U109" s="3">
        <v>75.46013920912408</v>
      </c>
      <c r="V109" s="3">
        <v>68.815706326151371</v>
      </c>
      <c r="W109" s="3">
        <v>72.307938199661493</v>
      </c>
      <c r="X109" s="3">
        <v>0.53868949413299561</v>
      </c>
      <c r="Y109" s="3">
        <v>76.535344644686802</v>
      </c>
      <c r="Z109" s="3">
        <v>12.46266659424507</v>
      </c>
      <c r="AA109" s="3"/>
      <c r="AB109" s="3">
        <v>58.385586758449058</v>
      </c>
      <c r="AC109" s="3">
        <v>58.007797350351012</v>
      </c>
      <c r="AD109" s="3"/>
      <c r="AE109" s="3"/>
      <c r="AF109" s="3">
        <v>59.54784758179882</v>
      </c>
      <c r="AG109" s="3">
        <v>19.308427338390757</v>
      </c>
      <c r="AH109" s="3">
        <v>76.946709322558135</v>
      </c>
      <c r="AI109" s="3">
        <v>88.305661413682685</v>
      </c>
      <c r="AJ109" s="3">
        <v>76.946709322558135</v>
      </c>
      <c r="AK109" s="3">
        <v>80.363953300643402</v>
      </c>
      <c r="AL109" s="3">
        <v>0.28202259540557861</v>
      </c>
      <c r="AM109" s="3">
        <v>89.315373375652939</v>
      </c>
      <c r="AN109" s="3">
        <v>7.3124661998751419</v>
      </c>
      <c r="AO109" s="3">
        <v>108</v>
      </c>
    </row>
    <row r="110" spans="1:41" x14ac:dyDescent="0.25">
      <c r="A110" t="s">
        <v>52</v>
      </c>
      <c r="B110" s="3">
        <v>2003</v>
      </c>
      <c r="C110" s="3">
        <v>376756.16870117188</v>
      </c>
      <c r="D110" s="3">
        <v>57.383392333984375</v>
      </c>
      <c r="E110" s="3">
        <v>84.758952121126697</v>
      </c>
      <c r="F110" s="3">
        <v>4.6267659795316129</v>
      </c>
      <c r="G110" s="3">
        <v>8.503863215894448</v>
      </c>
      <c r="H110" s="3">
        <v>2.1104186834472469</v>
      </c>
      <c r="I110" s="3">
        <v>0.4087727963924408</v>
      </c>
      <c r="J110" s="3">
        <v>72.479728644471976</v>
      </c>
      <c r="K110" s="3">
        <v>6.9972517783646406</v>
      </c>
      <c r="L110" s="3">
        <v>16.051689554466606</v>
      </c>
      <c r="M110" s="3">
        <v>4.4713300226967796</v>
      </c>
      <c r="N110" s="3">
        <v>0.6643415093421936</v>
      </c>
      <c r="O110" s="3">
        <v>93.878295459605482</v>
      </c>
      <c r="P110" s="3">
        <v>2.8662904029191698</v>
      </c>
      <c r="Q110" s="3">
        <v>2.8983604279189383</v>
      </c>
      <c r="R110" s="3">
        <v>0.35705370955640092</v>
      </c>
      <c r="S110" s="3">
        <v>0.14102683961391449</v>
      </c>
      <c r="T110" s="3">
        <v>69.01919500468955</v>
      </c>
      <c r="U110" s="3">
        <v>75.980044730486995</v>
      </c>
      <c r="V110" s="3">
        <v>69.403687440058931</v>
      </c>
      <c r="W110" s="3">
        <v>72.561421933059506</v>
      </c>
      <c r="X110" s="3">
        <v>0.53868949413299561</v>
      </c>
      <c r="Y110" s="3">
        <v>76.806283907176649</v>
      </c>
      <c r="Z110" s="3">
        <v>12.579434193481653</v>
      </c>
      <c r="AA110" s="3"/>
      <c r="AB110" s="3">
        <v>59.065691019393363</v>
      </c>
      <c r="AC110" s="3">
        <v>58.601215629890582</v>
      </c>
      <c r="AD110" s="3"/>
      <c r="AE110" s="3"/>
      <c r="AF110" s="3">
        <v>60.106169294981015</v>
      </c>
      <c r="AG110" s="3">
        <v>19.370811127855621</v>
      </c>
      <c r="AH110" s="3">
        <v>77.426299726566967</v>
      </c>
      <c r="AI110" s="3">
        <v>88.541734603273497</v>
      </c>
      <c r="AJ110" s="3">
        <v>77.426299726566967</v>
      </c>
      <c r="AK110" s="3">
        <v>80.371115838471312</v>
      </c>
      <c r="AL110" s="3">
        <v>0.28202259540557861</v>
      </c>
      <c r="AM110" s="3">
        <v>89.208866014724606</v>
      </c>
      <c r="AN110" s="3">
        <v>7.5357198478000598</v>
      </c>
      <c r="AO110" s="3">
        <v>109</v>
      </c>
    </row>
    <row r="111" spans="1:41" x14ac:dyDescent="0.25">
      <c r="A111" t="s">
        <v>52</v>
      </c>
      <c r="B111" s="3">
        <v>2004</v>
      </c>
      <c r="C111" s="3">
        <v>384203.32870483398</v>
      </c>
      <c r="D111" s="3">
        <v>57.710193634033203</v>
      </c>
      <c r="E111" s="3">
        <v>85.119557879216345</v>
      </c>
      <c r="F111" s="3">
        <v>4.6583282132217185</v>
      </c>
      <c r="G111" s="3">
        <v>8.1763473623875669</v>
      </c>
      <c r="H111" s="3">
        <v>2.0457665451743696</v>
      </c>
      <c r="I111" s="3">
        <v>0.4087727963924408</v>
      </c>
      <c r="J111" s="3">
        <v>73.003514806366837</v>
      </c>
      <c r="K111" s="3">
        <v>7.1023174565989455</v>
      </c>
      <c r="L111" s="3">
        <v>15.526035204520394</v>
      </c>
      <c r="M111" s="3">
        <v>4.3681325325138243</v>
      </c>
      <c r="N111" s="3">
        <v>0.6643415093421936</v>
      </c>
      <c r="O111" s="3">
        <v>93.998147610256041</v>
      </c>
      <c r="P111" s="3">
        <v>2.8673824248214235</v>
      </c>
      <c r="Q111" s="3">
        <v>2.7905241737080817</v>
      </c>
      <c r="R111" s="3">
        <v>0.34394579121445346</v>
      </c>
      <c r="S111" s="3">
        <v>0.14102683961391449</v>
      </c>
      <c r="T111" s="3">
        <v>69.616156824732855</v>
      </c>
      <c r="U111" s="3">
        <v>76.520079956724345</v>
      </c>
      <c r="V111" s="3">
        <v>70.014718742797598</v>
      </c>
      <c r="W111" s="3">
        <v>72.843199281887678</v>
      </c>
      <c r="X111" s="3">
        <v>0.53868949413299561</v>
      </c>
      <c r="Y111" s="3">
        <v>77.074303915338845</v>
      </c>
      <c r="Z111" s="3">
        <v>12.703582177099209</v>
      </c>
      <c r="AA111" s="3"/>
      <c r="AB111" s="3">
        <v>59.777136673349851</v>
      </c>
      <c r="AC111" s="3">
        <v>59.210194660725598</v>
      </c>
      <c r="AD111" s="3"/>
      <c r="AE111" s="3"/>
      <c r="AF111" s="3">
        <v>60.674575386212837</v>
      </c>
      <c r="AG111" s="3">
        <v>19.431256876752965</v>
      </c>
      <c r="AH111" s="3">
        <v>77.932232372134507</v>
      </c>
      <c r="AI111" s="3">
        <v>88.789244122924643</v>
      </c>
      <c r="AJ111" s="3">
        <v>77.932232372134507</v>
      </c>
      <c r="AK111" s="3">
        <v>80.410400868510763</v>
      </c>
      <c r="AL111" s="3">
        <v>0.28202259540557861</v>
      </c>
      <c r="AM111" s="3">
        <v>89.09196164726329</v>
      </c>
      <c r="AN111" s="3">
        <v>7.7735683878141764</v>
      </c>
      <c r="AO111" s="3">
        <v>110</v>
      </c>
    </row>
    <row r="112" spans="1:41" x14ac:dyDescent="0.25">
      <c r="A112" t="s">
        <v>52</v>
      </c>
      <c r="B112" s="3">
        <v>2005</v>
      </c>
      <c r="C112" s="3">
        <v>391985.54559326172</v>
      </c>
      <c r="D112" s="3">
        <v>58.080707550048828</v>
      </c>
      <c r="E112" s="3">
        <v>85.61037771088526</v>
      </c>
      <c r="F112" s="3">
        <v>4.7357407852851194</v>
      </c>
      <c r="G112" s="3">
        <v>7.6689295611483494</v>
      </c>
      <c r="H112" s="3">
        <v>1.9849519426812807</v>
      </c>
      <c r="I112" s="3">
        <v>0.4087727963924408</v>
      </c>
      <c r="J112" s="3">
        <v>73.736105406734609</v>
      </c>
      <c r="K112" s="3">
        <v>7.3031924347321375</v>
      </c>
      <c r="L112" s="3">
        <v>14.672961786784985</v>
      </c>
      <c r="M112" s="3">
        <v>4.2877403717482725</v>
      </c>
      <c r="N112" s="3">
        <v>0.6643415093421936</v>
      </c>
      <c r="O112" s="3">
        <v>94.180539058398807</v>
      </c>
      <c r="P112" s="3">
        <v>2.8827027847369031</v>
      </c>
      <c r="Q112" s="3">
        <v>2.6138255966067225</v>
      </c>
      <c r="R112" s="3">
        <v>0.32293256025757083</v>
      </c>
      <c r="S112" s="3">
        <v>0.14102683961391449</v>
      </c>
      <c r="T112" s="3">
        <v>70.486328871678467</v>
      </c>
      <c r="U112" s="3">
        <v>77.152037943317666</v>
      </c>
      <c r="V112" s="3">
        <v>70.897552766732801</v>
      </c>
      <c r="W112" s="3">
        <v>73.305844899466337</v>
      </c>
      <c r="X112" s="3">
        <v>0.53868949413299561</v>
      </c>
      <c r="Y112" s="3">
        <v>77.473663547703367</v>
      </c>
      <c r="Z112" s="3">
        <v>12.872454948467007</v>
      </c>
      <c r="AA112" s="3"/>
      <c r="AB112" s="3">
        <v>60.601040459360114</v>
      </c>
      <c r="AC112" s="3">
        <v>60.19173540585281</v>
      </c>
      <c r="AD112" s="3"/>
      <c r="AE112" s="3"/>
      <c r="AF112" s="3">
        <v>61.431016759954574</v>
      </c>
      <c r="AG112" s="3">
        <v>19.60828108151216</v>
      </c>
      <c r="AH112" s="3">
        <v>78.624391142992494</v>
      </c>
      <c r="AI112" s="3">
        <v>89.097588842414382</v>
      </c>
      <c r="AJ112" s="3">
        <v>78.624391142992494</v>
      </c>
      <c r="AK112" s="3">
        <v>80.560990815641233</v>
      </c>
      <c r="AL112" s="3">
        <v>0.28202259540557861</v>
      </c>
      <c r="AM112" s="3">
        <v>89.052316343325714</v>
      </c>
      <c r="AN112" s="3">
        <v>8.0109254998100035</v>
      </c>
      <c r="AO112" s="3">
        <v>111</v>
      </c>
    </row>
    <row r="113" spans="1:41" x14ac:dyDescent="0.25">
      <c r="A113" t="s">
        <v>52</v>
      </c>
      <c r="B113" s="3">
        <v>2006</v>
      </c>
      <c r="C113" s="3">
        <v>400125.55548095703</v>
      </c>
      <c r="D113" s="3">
        <v>58.471748352050781</v>
      </c>
      <c r="E113" s="3">
        <v>86.1134771836998</v>
      </c>
      <c r="F113" s="3">
        <v>4.8086895093052844</v>
      </c>
      <c r="G113" s="3">
        <v>7.1570083578865722</v>
      </c>
      <c r="H113" s="3">
        <v>1.9208249491083467</v>
      </c>
      <c r="I113" s="3">
        <v>0.4087727963924408</v>
      </c>
      <c r="J113" s="3">
        <v>74.486776994065835</v>
      </c>
      <c r="K113" s="3">
        <v>7.5037506118588251</v>
      </c>
      <c r="L113" s="3">
        <v>13.808271688518184</v>
      </c>
      <c r="M113" s="3">
        <v>4.2012007055571585</v>
      </c>
      <c r="N113" s="3">
        <v>0.6643415093421936</v>
      </c>
      <c r="O113" s="3">
        <v>94.371082129195131</v>
      </c>
      <c r="P113" s="3">
        <v>2.8945826195890452</v>
      </c>
      <c r="Q113" s="3">
        <v>2.4330962186372052</v>
      </c>
      <c r="R113" s="3">
        <v>0.30123903257862417</v>
      </c>
      <c r="S113" s="3">
        <v>0.14102683961391449</v>
      </c>
      <c r="T113" s="3">
        <v>71.43569509361491</v>
      </c>
      <c r="U113" s="3">
        <v>77.802588448301336</v>
      </c>
      <c r="V113" s="3">
        <v>71.860988690960966</v>
      </c>
      <c r="W113" s="3">
        <v>73.816038119350765</v>
      </c>
      <c r="X113" s="3">
        <v>0.53868949413299561</v>
      </c>
      <c r="Y113" s="3">
        <v>77.85644287266858</v>
      </c>
      <c r="Z113" s="3">
        <v>13.065723820336528</v>
      </c>
      <c r="AA113" s="3"/>
      <c r="AB113" s="3">
        <v>61.447389220390114</v>
      </c>
      <c r="AC113" s="3">
        <v>61.224621622456276</v>
      </c>
      <c r="AD113" s="3"/>
      <c r="AE113" s="3"/>
      <c r="AF113" s="3">
        <v>62.189242011595539</v>
      </c>
      <c r="AG113" s="3">
        <v>19.80128559432913</v>
      </c>
      <c r="AH113" s="3">
        <v>79.415231515687495</v>
      </c>
      <c r="AI113" s="3">
        <v>89.418504113389261</v>
      </c>
      <c r="AJ113" s="3">
        <v>79.415231515687495</v>
      </c>
      <c r="AK113" s="3">
        <v>80.766644612061839</v>
      </c>
      <c r="AL113" s="3">
        <v>0.28202259540557861</v>
      </c>
      <c r="AM113" s="3">
        <v>88.983723068510017</v>
      </c>
      <c r="AN113" s="3">
        <v>8.2819416802741763</v>
      </c>
      <c r="AO113" s="3">
        <v>112</v>
      </c>
    </row>
    <row r="114" spans="1:41" x14ac:dyDescent="0.25">
      <c r="A114" t="s">
        <v>52</v>
      </c>
      <c r="B114" s="3">
        <v>2007</v>
      </c>
      <c r="C114" s="3">
        <v>408601.63381958008</v>
      </c>
      <c r="D114" s="3">
        <v>58.862812042236328</v>
      </c>
      <c r="E114" s="3">
        <v>86.621392124493639</v>
      </c>
      <c r="F114" s="3">
        <v>4.87813059281289</v>
      </c>
      <c r="G114" s="3">
        <v>6.6457006906232294</v>
      </c>
      <c r="H114" s="3">
        <v>1.8547765920702348</v>
      </c>
      <c r="I114" s="3">
        <v>0.4087727963924408</v>
      </c>
      <c r="J114" s="3">
        <v>75.254561702851831</v>
      </c>
      <c r="K114" s="3">
        <v>7.7021860741479475</v>
      </c>
      <c r="L114" s="3">
        <v>12.934097381296858</v>
      </c>
      <c r="M114" s="3">
        <v>4.1091548417033614</v>
      </c>
      <c r="N114" s="3">
        <v>0.6643415093421936</v>
      </c>
      <c r="O114" s="3">
        <v>94.5652766042476</v>
      </c>
      <c r="P114" s="3">
        <v>2.9044956636425536</v>
      </c>
      <c r="Q114" s="3">
        <v>2.2509582885303878</v>
      </c>
      <c r="R114" s="3">
        <v>0.27926944357946576</v>
      </c>
      <c r="S114" s="3">
        <v>0.14102683961391449</v>
      </c>
      <c r="T114" s="3">
        <v>72.402133133881648</v>
      </c>
      <c r="U114" s="3">
        <v>78.462279282633702</v>
      </c>
      <c r="V114" s="3">
        <v>72.842329887250415</v>
      </c>
      <c r="W114" s="3">
        <v>74.358914409761752</v>
      </c>
      <c r="X114" s="3">
        <v>0.53868949413299561</v>
      </c>
      <c r="Y114" s="3">
        <v>78.285392384848763</v>
      </c>
      <c r="Z114" s="3">
        <v>13.214130332457771</v>
      </c>
      <c r="AA114" s="3"/>
      <c r="AB114" s="3">
        <v>62.317105155215224</v>
      </c>
      <c r="AC114" s="3">
        <v>62.276712193912608</v>
      </c>
      <c r="AD114" s="3"/>
      <c r="AE114" s="3"/>
      <c r="AF114" s="3">
        <v>62.989764566295435</v>
      </c>
      <c r="AG114" s="3">
        <v>19.966983210704324</v>
      </c>
      <c r="AH114" s="3">
        <v>80.226274591720497</v>
      </c>
      <c r="AI114" s="3">
        <v>89.745583296074528</v>
      </c>
      <c r="AJ114" s="3">
        <v>80.226274591720497</v>
      </c>
      <c r="AK114" s="3">
        <v>81.011260735182759</v>
      </c>
      <c r="AL114" s="3">
        <v>0.28202259540557861</v>
      </c>
      <c r="AM114" s="3">
        <v>88.974977814122866</v>
      </c>
      <c r="AN114" s="3">
        <v>8.4947944537672981</v>
      </c>
      <c r="AO114" s="3">
        <v>113</v>
      </c>
    </row>
    <row r="115" spans="1:41" x14ac:dyDescent="0.25">
      <c r="A115" t="s">
        <v>52</v>
      </c>
      <c r="B115" s="3">
        <v>2008</v>
      </c>
      <c r="C115" s="3">
        <v>417355.40661621094</v>
      </c>
      <c r="D115" s="3">
        <v>59.253505706787109</v>
      </c>
      <c r="E115" s="3">
        <v>87.12679619408523</v>
      </c>
      <c r="F115" s="3">
        <v>4.944861674828112</v>
      </c>
      <c r="G115" s="3">
        <v>6.1392732455710499</v>
      </c>
      <c r="H115" s="3">
        <v>1.7890688855156034</v>
      </c>
      <c r="I115" s="3">
        <v>0.4087727963924408</v>
      </c>
      <c r="J115" s="3">
        <v>76.028416190525178</v>
      </c>
      <c r="K115" s="3">
        <v>7.8987528639569442</v>
      </c>
      <c r="L115" s="3">
        <v>12.056550432519225</v>
      </c>
      <c r="M115" s="3">
        <v>4.0162805129986436</v>
      </c>
      <c r="N115" s="3">
        <v>0.6643415093421936</v>
      </c>
      <c r="O115" s="3">
        <v>94.758751696514025</v>
      </c>
      <c r="P115" s="3">
        <v>2.913577712199972</v>
      </c>
      <c r="Q115" s="3">
        <v>2.0701744884903102</v>
      </c>
      <c r="R115" s="3">
        <v>0.25749610279570351</v>
      </c>
      <c r="S115" s="3">
        <v>0.14102683961391449</v>
      </c>
      <c r="T115" s="3">
        <v>73.357194288389124</v>
      </c>
      <c r="U115" s="3">
        <v>79.122754497493446</v>
      </c>
      <c r="V115" s="3">
        <v>73.813522255426847</v>
      </c>
      <c r="W115" s="3">
        <v>74.904924106625742</v>
      </c>
      <c r="X115" s="3">
        <v>0.53868949413299561</v>
      </c>
      <c r="Y115" s="3">
        <v>78.718132819758097</v>
      </c>
      <c r="Z115" s="3">
        <v>13.353525049155254</v>
      </c>
      <c r="AA115" s="3"/>
      <c r="AB115" s="3">
        <v>63.198584113443715</v>
      </c>
      <c r="AC115" s="3">
        <v>63.324133388171774</v>
      </c>
      <c r="AD115" s="3"/>
      <c r="AE115" s="3"/>
      <c r="AF115" s="3">
        <v>63.803727034545254</v>
      </c>
      <c r="AG115" s="3">
        <v>20.123442019936896</v>
      </c>
      <c r="AH115" s="3">
        <v>81.026696394402535</v>
      </c>
      <c r="AI115" s="3">
        <v>90.0732312258734</v>
      </c>
      <c r="AJ115" s="3">
        <v>81.026696394402535</v>
      </c>
      <c r="AK115" s="3">
        <v>81.258342800337473</v>
      </c>
      <c r="AL115" s="3">
        <v>0.28202259540557861</v>
      </c>
      <c r="AM115" s="3">
        <v>88.974230981192875</v>
      </c>
      <c r="AN115" s="3">
        <v>8.6980984275211046</v>
      </c>
      <c r="AO115" s="3">
        <v>114</v>
      </c>
    </row>
    <row r="116" spans="1:41" x14ac:dyDescent="0.25">
      <c r="A116" t="s">
        <v>52</v>
      </c>
      <c r="B116" s="3">
        <v>2009</v>
      </c>
      <c r="C116" s="3">
        <v>426301.13851928711</v>
      </c>
      <c r="D116" s="3">
        <v>59.643043518066406</v>
      </c>
      <c r="E116" s="3">
        <v>87.621871878890175</v>
      </c>
      <c r="F116" s="3">
        <v>5.0101956950618973</v>
      </c>
      <c r="G116" s="3">
        <v>5.6407472230430491</v>
      </c>
      <c r="H116" s="3">
        <v>1.7271852030048742</v>
      </c>
      <c r="I116" s="3">
        <v>0.4087727963924408</v>
      </c>
      <c r="J116" s="3">
        <v>76.798319378358443</v>
      </c>
      <c r="K116" s="3">
        <v>8.0935607058994172</v>
      </c>
      <c r="L116" s="3">
        <v>11.171651534468676</v>
      </c>
      <c r="M116" s="3">
        <v>3.9364683812734529</v>
      </c>
      <c r="N116" s="3">
        <v>0.6643415093421936</v>
      </c>
      <c r="O116" s="3">
        <v>94.945535269352519</v>
      </c>
      <c r="P116" s="3">
        <v>2.9238631730168474</v>
      </c>
      <c r="Q116" s="3">
        <v>1.8983088799023766</v>
      </c>
      <c r="R116" s="3">
        <v>0.23229267772826115</v>
      </c>
      <c r="S116" s="3">
        <v>0.14102683961391449</v>
      </c>
      <c r="T116" s="3">
        <v>74.269991603822845</v>
      </c>
      <c r="U116" s="3">
        <v>79.77544070402125</v>
      </c>
      <c r="V116" s="3">
        <v>74.744257642661111</v>
      </c>
      <c r="W116" s="3">
        <v>75.418335805348605</v>
      </c>
      <c r="X116" s="3">
        <v>0.53868949413299561</v>
      </c>
      <c r="Y116" s="3">
        <v>79.161816519495488</v>
      </c>
      <c r="Z116" s="3">
        <v>13.470251054456581</v>
      </c>
      <c r="AA116" s="3"/>
      <c r="AB116" s="3">
        <v>64.081762624792105</v>
      </c>
      <c r="AC116" s="3">
        <v>64.340161829160976</v>
      </c>
      <c r="AD116" s="3"/>
      <c r="AE116" s="3"/>
      <c r="AF116" s="3">
        <v>64.627087999357911</v>
      </c>
      <c r="AG116" s="3">
        <v>20.26479208489997</v>
      </c>
      <c r="AH116" s="3">
        <v>81.463837143099653</v>
      </c>
      <c r="AI116" s="3">
        <v>90.394432848686904</v>
      </c>
      <c r="AJ116" s="3">
        <v>81.784099348274793</v>
      </c>
      <c r="AK116" s="3">
        <v>81.463837143099653</v>
      </c>
      <c r="AL116" s="3">
        <v>0.28202259540557861</v>
      </c>
      <c r="AM116" s="3">
        <v>88.996615389171737</v>
      </c>
      <c r="AN116" s="3">
        <v>8.8727830531976153</v>
      </c>
      <c r="AO116" s="3">
        <v>115</v>
      </c>
    </row>
    <row r="117" spans="1:41" x14ac:dyDescent="0.25">
      <c r="A117" t="s">
        <v>52</v>
      </c>
      <c r="B117" s="3">
        <v>2010</v>
      </c>
      <c r="C117" s="3">
        <v>435366.78887939453</v>
      </c>
      <c r="D117" s="3">
        <v>60.03302001953125</v>
      </c>
      <c r="E117" s="3">
        <v>88.105432249350457</v>
      </c>
      <c r="F117" s="3">
        <v>5.0749973412486815</v>
      </c>
      <c r="G117" s="3">
        <v>5.1509525805226577</v>
      </c>
      <c r="H117" s="3">
        <v>1.6686178288782101</v>
      </c>
      <c r="I117" s="3">
        <v>0.4087727963924408</v>
      </c>
      <c r="J117" s="3">
        <v>77.561318431388244</v>
      </c>
      <c r="K117" s="3">
        <v>8.2873274992160511</v>
      </c>
      <c r="L117" s="3">
        <v>10.294319221888172</v>
      </c>
      <c r="M117" s="3">
        <v>3.8570348475075305</v>
      </c>
      <c r="N117" s="3">
        <v>0.6643415093421936</v>
      </c>
      <c r="O117" s="3">
        <v>95.125176049774964</v>
      </c>
      <c r="P117" s="3">
        <v>2.9363886095849927</v>
      </c>
      <c r="Q117" s="3">
        <v>1.7267560979682781</v>
      </c>
      <c r="R117" s="3">
        <v>0.21167924267175708</v>
      </c>
      <c r="S117" s="3">
        <v>0.14102683961391449</v>
      </c>
      <c r="T117" s="3">
        <v>75.129421741091491</v>
      </c>
      <c r="U117" s="3">
        <v>80.486857793611733</v>
      </c>
      <c r="V117" s="3">
        <v>75.623731447724381</v>
      </c>
      <c r="W117" s="3">
        <v>75.881906237163577</v>
      </c>
      <c r="X117" s="3">
        <v>0.53868949413299561</v>
      </c>
      <c r="Y117" s="3">
        <v>79.615000668370158</v>
      </c>
      <c r="Z117" s="3">
        <v>13.565428922229012</v>
      </c>
      <c r="AA117" s="3"/>
      <c r="AB117" s="3">
        <v>65.065125192641531</v>
      </c>
      <c r="AC117" s="3">
        <v>65.315498082498806</v>
      </c>
      <c r="AD117" s="3"/>
      <c r="AE117" s="3"/>
      <c r="AF117" s="3">
        <v>65.460029161461392</v>
      </c>
      <c r="AG117" s="3">
        <v>20.388616769142871</v>
      </c>
      <c r="AH117" s="3">
        <v>81.602115715529649</v>
      </c>
      <c r="AI117" s="3">
        <v>90.753876191228372</v>
      </c>
      <c r="AJ117" s="3">
        <v>82.486437810152651</v>
      </c>
      <c r="AK117" s="3">
        <v>81.602115715529649</v>
      </c>
      <c r="AL117" s="3">
        <v>0.28202259540557861</v>
      </c>
      <c r="AM117" s="3">
        <v>89.038672888507037</v>
      </c>
      <c r="AN117" s="3">
        <v>9.0228917708529277</v>
      </c>
      <c r="AO117" s="3">
        <v>116</v>
      </c>
    </row>
    <row r="118" spans="1:41" x14ac:dyDescent="0.25">
      <c r="A118" t="s">
        <v>52</v>
      </c>
      <c r="B118" s="3">
        <v>2011</v>
      </c>
      <c r="C118" s="3">
        <v>444534.98187255859</v>
      </c>
      <c r="D118" s="3">
        <v>60.357814788818359</v>
      </c>
      <c r="E118" s="3">
        <v>88.570472153458084</v>
      </c>
      <c r="F118" s="3">
        <v>5.1448584839877221</v>
      </c>
      <c r="G118" s="3">
        <v>4.6713220936136057</v>
      </c>
      <c r="H118" s="3">
        <v>1.6133472689405843</v>
      </c>
      <c r="I118" s="3">
        <v>0.4087727963924408</v>
      </c>
      <c r="J118" s="3">
        <v>78.329113378690778</v>
      </c>
      <c r="K118" s="3">
        <v>8.4862850217111934</v>
      </c>
      <c r="L118" s="3">
        <v>9.4069392309660564</v>
      </c>
      <c r="M118" s="3">
        <v>3.7776623686319648</v>
      </c>
      <c r="N118" s="3">
        <v>0.6643415093421936</v>
      </c>
      <c r="O118" s="3">
        <v>95.29685481813938</v>
      </c>
      <c r="P118" s="3">
        <v>2.9502552499764279</v>
      </c>
      <c r="Q118" s="3">
        <v>1.5610351818278001</v>
      </c>
      <c r="R118" s="3">
        <v>0.19185475005639496</v>
      </c>
      <c r="S118" s="3">
        <v>0.14102683961391449</v>
      </c>
      <c r="T118" s="3">
        <v>75.583357935612426</v>
      </c>
      <c r="U118" s="3">
        <v>81.168547258612307</v>
      </c>
      <c r="V118" s="3">
        <v>76.088288294803618</v>
      </c>
      <c r="W118" s="3">
        <v>76.29624867335464</v>
      </c>
      <c r="X118" s="3">
        <v>0.53868949413299561</v>
      </c>
      <c r="Y118" s="3">
        <v>80.068602397459372</v>
      </c>
      <c r="Z118" s="3">
        <v>13.646728239986409</v>
      </c>
      <c r="AA118" s="3"/>
      <c r="AB118" s="3">
        <v>66.058100390794607</v>
      </c>
      <c r="AC118" s="3">
        <v>66.150431947594797</v>
      </c>
      <c r="AD118" s="3"/>
      <c r="AE118" s="3"/>
      <c r="AF118" s="3">
        <v>66.308997920350819</v>
      </c>
      <c r="AG118" s="3">
        <v>20.506400480051152</v>
      </c>
      <c r="AH118" s="3">
        <v>81.665594571170274</v>
      </c>
      <c r="AI118" s="3">
        <v>91.092880364519417</v>
      </c>
      <c r="AJ118" s="3">
        <v>82.615334923563879</v>
      </c>
      <c r="AK118" s="3">
        <v>81.665594571170274</v>
      </c>
      <c r="AL118" s="3">
        <v>0.28202259540557861</v>
      </c>
      <c r="AM118" s="3">
        <v>89.105720753407198</v>
      </c>
      <c r="AN118" s="3">
        <v>9.1413893147086025</v>
      </c>
      <c r="AO118" s="3">
        <v>117</v>
      </c>
    </row>
    <row r="119" spans="1:41" x14ac:dyDescent="0.25">
      <c r="A119" t="s">
        <v>52</v>
      </c>
      <c r="B119" s="3">
        <v>2012</v>
      </c>
      <c r="C119" s="3">
        <v>453795.00616455078</v>
      </c>
      <c r="D119" s="3">
        <v>60.678623199462891</v>
      </c>
      <c r="E119" s="3">
        <v>89.038887108323976</v>
      </c>
      <c r="F119" s="3">
        <v>5.2026447275961258</v>
      </c>
      <c r="G119" s="3">
        <v>4.1983480063714493</v>
      </c>
      <c r="H119" s="3">
        <v>1.5601201577084545</v>
      </c>
      <c r="I119" s="3">
        <v>0.4087727963924408</v>
      </c>
      <c r="J119" s="3">
        <v>79.121953917011766</v>
      </c>
      <c r="K119" s="3">
        <v>8.6549216416220602</v>
      </c>
      <c r="L119" s="3">
        <v>8.5210842886742135</v>
      </c>
      <c r="M119" s="3">
        <v>3.7020401526919473</v>
      </c>
      <c r="N119" s="3">
        <v>0.6643415093421936</v>
      </c>
      <c r="O119" s="3">
        <v>95.465324970750814</v>
      </c>
      <c r="P119" s="3">
        <v>2.965476626591919</v>
      </c>
      <c r="Q119" s="3">
        <v>1.3970998754554387</v>
      </c>
      <c r="R119" s="3">
        <v>0.1720985272018265</v>
      </c>
      <c r="S119" s="3">
        <v>0.14102683961391449</v>
      </c>
      <c r="T119" s="3">
        <v>75.998431858279176</v>
      </c>
      <c r="U119" s="3">
        <v>81.848177383652015</v>
      </c>
      <c r="V119" s="3">
        <v>76.51752312929456</v>
      </c>
      <c r="W119" s="3">
        <v>76.675665259285324</v>
      </c>
      <c r="X119" s="3">
        <v>0.53868949413299561</v>
      </c>
      <c r="Y119" s="3">
        <v>80.531675148426388</v>
      </c>
      <c r="Z119" s="3">
        <v>13.709856687493724</v>
      </c>
      <c r="AA119" s="3"/>
      <c r="AB119" s="3">
        <v>67.065842396395823</v>
      </c>
      <c r="AC119" s="3">
        <v>66.946843863127569</v>
      </c>
      <c r="AD119" s="3"/>
      <c r="AE119" s="3"/>
      <c r="AF119" s="3">
        <v>67.169881109453229</v>
      </c>
      <c r="AG119" s="3">
        <v>20.606994449180604</v>
      </c>
      <c r="AH119" s="3">
        <v>81.677982744237625</v>
      </c>
      <c r="AI119" s="3">
        <v>91.42752619810463</v>
      </c>
      <c r="AJ119" s="3">
        <v>82.719579282634058</v>
      </c>
      <c r="AK119" s="3">
        <v>81.677982744237625</v>
      </c>
      <c r="AL119" s="3">
        <v>0.28202259540557861</v>
      </c>
      <c r="AM119" s="3">
        <v>89.190475334347283</v>
      </c>
      <c r="AN119" s="3">
        <v>9.2403262629954082</v>
      </c>
      <c r="AO119" s="3">
        <v>118</v>
      </c>
    </row>
    <row r="120" spans="1:41" x14ac:dyDescent="0.25">
      <c r="A120" t="s">
        <v>52</v>
      </c>
      <c r="B120" s="3">
        <v>2013</v>
      </c>
      <c r="C120" s="3">
        <v>463088.04598999023</v>
      </c>
      <c r="D120" s="3">
        <v>60.995811462402344</v>
      </c>
      <c r="E120" s="3">
        <v>89.500751077121095</v>
      </c>
      <c r="F120" s="3">
        <v>5.2615034373175824</v>
      </c>
      <c r="G120" s="3">
        <v>3.730218850488932</v>
      </c>
      <c r="H120" s="3">
        <v>1.5075266350723797</v>
      </c>
      <c r="I120" s="3">
        <v>0.4087727963924408</v>
      </c>
      <c r="J120" s="3">
        <v>79.916030824161524</v>
      </c>
      <c r="K120" s="3">
        <v>8.8215115289096726</v>
      </c>
      <c r="L120" s="3">
        <v>7.6354502010874183</v>
      </c>
      <c r="M120" s="3">
        <v>3.6270074458413863</v>
      </c>
      <c r="N120" s="3">
        <v>0.6643415093421936</v>
      </c>
      <c r="O120" s="3">
        <v>95.629765246517778</v>
      </c>
      <c r="P120" s="3">
        <v>2.9850320540726551</v>
      </c>
      <c r="Q120" s="3">
        <v>1.2329924759797182</v>
      </c>
      <c r="R120" s="3">
        <v>0.1522102234298478</v>
      </c>
      <c r="S120" s="3">
        <v>0.14102683961391449</v>
      </c>
      <c r="T120" s="3">
        <v>76.396228122154881</v>
      </c>
      <c r="U120" s="3">
        <v>82.415996329594378</v>
      </c>
      <c r="V120" s="3">
        <v>76.930755542262332</v>
      </c>
      <c r="W120" s="3">
        <v>77.031659462561436</v>
      </c>
      <c r="X120" s="3">
        <v>0.53868949413299561</v>
      </c>
      <c r="Y120" s="3">
        <v>81.000892028052448</v>
      </c>
      <c r="Z120" s="3">
        <v>13.761362486386252</v>
      </c>
      <c r="AA120" s="3"/>
      <c r="AB120" s="3">
        <v>68.04353937354648</v>
      </c>
      <c r="AC120" s="3">
        <v>67.724308838557349</v>
      </c>
      <c r="AD120" s="3"/>
      <c r="AE120" s="3"/>
      <c r="AF120" s="3">
        <v>68.040729281365103</v>
      </c>
      <c r="AG120" s="3">
        <v>20.696813071706121</v>
      </c>
      <c r="AH120" s="3">
        <v>81.669735505028285</v>
      </c>
      <c r="AI120" s="3">
        <v>91.606561291795671</v>
      </c>
      <c r="AJ120" s="3">
        <v>82.817880165738273</v>
      </c>
      <c r="AK120" s="3">
        <v>81.669735505028285</v>
      </c>
      <c r="AL120" s="3">
        <v>0.28202259540557861</v>
      </c>
      <c r="AM120" s="3">
        <v>89.288355866748716</v>
      </c>
      <c r="AN120" s="3">
        <v>9.3264414338417172</v>
      </c>
      <c r="AO120" s="3">
        <v>119</v>
      </c>
    </row>
    <row r="121" spans="1:41" x14ac:dyDescent="0.25">
      <c r="A121" t="s">
        <v>52</v>
      </c>
      <c r="B121" s="3">
        <v>2014</v>
      </c>
      <c r="C121" s="3">
        <v>472346.60546875</v>
      </c>
      <c r="D121" s="3">
        <v>61.304611206054688</v>
      </c>
      <c r="E121" s="3">
        <v>89.959301142434072</v>
      </c>
      <c r="F121" s="3">
        <v>5.3212005264325573</v>
      </c>
      <c r="G121" s="3">
        <v>3.265323100091992</v>
      </c>
      <c r="H121" s="3">
        <v>1.4541752310413714</v>
      </c>
      <c r="I121" s="3">
        <v>0.4087727963924408</v>
      </c>
      <c r="J121" s="3">
        <v>80.715751315144175</v>
      </c>
      <c r="K121" s="3">
        <v>8.9876099503051901</v>
      </c>
      <c r="L121" s="3">
        <v>6.7475901396701614</v>
      </c>
      <c r="M121" s="3">
        <v>3.5490485948804751</v>
      </c>
      <c r="N121" s="3">
        <v>0.6643415093421936</v>
      </c>
      <c r="O121" s="3">
        <v>95.793818451412776</v>
      </c>
      <c r="P121" s="3">
        <v>3.0069677311959175</v>
      </c>
      <c r="Q121" s="3">
        <v>1.0673199050486655</v>
      </c>
      <c r="R121" s="3">
        <v>0.13189391234264922</v>
      </c>
      <c r="S121" s="3">
        <v>0.14102683961391449</v>
      </c>
      <c r="T121" s="3">
        <v>76.800120856852317</v>
      </c>
      <c r="U121" s="3">
        <v>82.982765113112279</v>
      </c>
      <c r="V121" s="3">
        <v>77.350014599165547</v>
      </c>
      <c r="W121" s="3">
        <v>77.390377437447029</v>
      </c>
      <c r="X121" s="3">
        <v>0.53868949413299561</v>
      </c>
      <c r="Y121" s="3">
        <v>81.471732868229182</v>
      </c>
      <c r="Z121" s="3">
        <v>13.808768800637472</v>
      </c>
      <c r="AA121" s="3"/>
      <c r="AB121" s="3">
        <v>69.040723379317726</v>
      </c>
      <c r="AC121" s="3">
        <v>68.506710290318836</v>
      </c>
      <c r="AD121" s="3"/>
      <c r="AE121" s="3"/>
      <c r="AF121" s="3">
        <v>68.921864389878138</v>
      </c>
      <c r="AG121" s="3">
        <v>20.781496875571221</v>
      </c>
      <c r="AH121" s="3">
        <v>81.678746132328897</v>
      </c>
      <c r="AI121" s="3">
        <v>91.782964318575694</v>
      </c>
      <c r="AJ121" s="3">
        <v>82.931897356952916</v>
      </c>
      <c r="AK121" s="3">
        <v>81.678746132328897</v>
      </c>
      <c r="AL121" s="3">
        <v>0.28202259540557861</v>
      </c>
      <c r="AM121" s="3">
        <v>89.393194121240754</v>
      </c>
      <c r="AN121" s="3">
        <v>9.4075920613679198</v>
      </c>
      <c r="AO121" s="3">
        <v>120</v>
      </c>
    </row>
    <row r="122" spans="1:41" x14ac:dyDescent="0.25">
      <c r="A122" t="s">
        <v>52</v>
      </c>
      <c r="B122" s="3">
        <v>2015</v>
      </c>
      <c r="C122" s="3">
        <v>481520.01666259766</v>
      </c>
      <c r="D122" s="3">
        <v>61.652507781982422</v>
      </c>
      <c r="E122" s="3">
        <v>90.416232185566813</v>
      </c>
      <c r="F122" s="3">
        <v>5.3809431900204654</v>
      </c>
      <c r="G122" s="3">
        <v>2.8032694159361995</v>
      </c>
      <c r="H122" s="3">
        <v>1.3995552084765284</v>
      </c>
      <c r="I122" s="3">
        <v>0.4087727963924408</v>
      </c>
      <c r="J122" s="3">
        <v>81.510143010249664</v>
      </c>
      <c r="K122" s="3">
        <v>9.1536116341619991</v>
      </c>
      <c r="L122" s="3">
        <v>5.8650370187535703</v>
      </c>
      <c r="M122" s="3">
        <v>3.4712083368347648</v>
      </c>
      <c r="N122" s="3">
        <v>0.6643415093421936</v>
      </c>
      <c r="O122" s="3">
        <v>95.9557661323079</v>
      </c>
      <c r="P122" s="3">
        <v>3.0343659455681968</v>
      </c>
      <c r="Q122" s="3">
        <v>0.89886858387015989</v>
      </c>
      <c r="R122" s="3">
        <v>0.11099933825375506</v>
      </c>
      <c r="S122" s="3">
        <v>0.14102683961391449</v>
      </c>
      <c r="T122" s="3">
        <v>77.223181090192696</v>
      </c>
      <c r="U122" s="3">
        <v>83.556291496652236</v>
      </c>
      <c r="V122" s="3">
        <v>77.788286076864949</v>
      </c>
      <c r="W122" s="3">
        <v>77.767669550379338</v>
      </c>
      <c r="X122" s="3">
        <v>0.53868949413299561</v>
      </c>
      <c r="Y122" s="3">
        <v>81.943523650050238</v>
      </c>
      <c r="Z122" s="3">
        <v>13.85365172553705</v>
      </c>
      <c r="AA122" s="3"/>
      <c r="AB122" s="3">
        <v>70.053661473737534</v>
      </c>
      <c r="AC122" s="3">
        <v>69.26484663210492</v>
      </c>
      <c r="AD122" s="3"/>
      <c r="AE122" s="3"/>
      <c r="AF122" s="3">
        <v>69.814582404095034</v>
      </c>
      <c r="AG122" s="3">
        <v>20.849172240316619</v>
      </c>
      <c r="AH122" s="3">
        <v>81.729250473808619</v>
      </c>
      <c r="AI122" s="3">
        <v>91.954846404190675</v>
      </c>
      <c r="AJ122" s="3">
        <v>83.089814219458248</v>
      </c>
      <c r="AK122" s="3">
        <v>81.729250473808619</v>
      </c>
      <c r="AL122" s="3">
        <v>0.28202259540557861</v>
      </c>
      <c r="AM122" s="3">
        <v>89.487652352803067</v>
      </c>
      <c r="AN122" s="3">
        <v>9.5024797250730302</v>
      </c>
      <c r="AO122" s="3">
        <v>121</v>
      </c>
    </row>
    <row r="123" spans="1:41" x14ac:dyDescent="0.25">
      <c r="A123" t="s">
        <v>52</v>
      </c>
      <c r="B123" s="3">
        <v>2016</v>
      </c>
      <c r="C123" s="3">
        <v>490570.99719238281</v>
      </c>
      <c r="D123" s="3">
        <v>61.980525970458984</v>
      </c>
      <c r="E123" s="3">
        <v>90.850827324092961</v>
      </c>
      <c r="F123" s="3">
        <v>5.4439616358008136</v>
      </c>
      <c r="G123" s="3">
        <v>2.3587220638703399</v>
      </c>
      <c r="H123" s="3">
        <v>1.3464889762358732</v>
      </c>
      <c r="I123" s="3">
        <v>0.4087727963924408</v>
      </c>
      <c r="J123" s="3">
        <v>82.304200220324603</v>
      </c>
      <c r="K123" s="3">
        <v>9.3307975037020991</v>
      </c>
      <c r="L123" s="3">
        <v>4.9765790157826544</v>
      </c>
      <c r="M123" s="3">
        <v>3.3884232601906374</v>
      </c>
      <c r="N123" s="3">
        <v>0.6643415093421936</v>
      </c>
      <c r="O123" s="3">
        <v>96.093413440508542</v>
      </c>
      <c r="P123" s="3">
        <v>3.0597375756403218</v>
      </c>
      <c r="Q123" s="3">
        <v>0.75290294534401569</v>
      </c>
      <c r="R123" s="3">
        <v>9.3946038507117607E-2</v>
      </c>
      <c r="S123" s="3">
        <v>0.14102683961391449</v>
      </c>
      <c r="T123" s="3">
        <v>77.648172539054912</v>
      </c>
      <c r="U123" s="3">
        <v>84.087240750199086</v>
      </c>
      <c r="V123" s="3">
        <v>78.226651927263745</v>
      </c>
      <c r="W123" s="3">
        <v>78.153111853360841</v>
      </c>
      <c r="X123" s="3">
        <v>0.53868949413299561</v>
      </c>
      <c r="Y123" s="3">
        <v>82.401699629314408</v>
      </c>
      <c r="Z123" s="3">
        <v>13.89308933057935</v>
      </c>
      <c r="AA123" s="3"/>
      <c r="AB123" s="3">
        <v>71.043367328585148</v>
      </c>
      <c r="AC123" s="3">
        <v>70.053105038354047</v>
      </c>
      <c r="AD123" s="3"/>
      <c r="AE123" s="3"/>
      <c r="AF123" s="3">
        <v>70.717206608781467</v>
      </c>
      <c r="AG123" s="3">
        <v>20.917791115245222</v>
      </c>
      <c r="AH123" s="3">
        <v>81.800415033117886</v>
      </c>
      <c r="AI123" s="3">
        <v>92.088482814513185</v>
      </c>
      <c r="AJ123" s="3">
        <v>83.240386975225064</v>
      </c>
      <c r="AK123" s="3">
        <v>81.800415033117886</v>
      </c>
      <c r="AL123" s="3">
        <v>0.28202259540557861</v>
      </c>
      <c r="AM123" s="3">
        <v>89.569084157073732</v>
      </c>
      <c r="AN123" s="3">
        <v>9.5840668590751115</v>
      </c>
      <c r="AO123" s="3">
        <v>122</v>
      </c>
    </row>
    <row r="124" spans="1:41" x14ac:dyDescent="0.25">
      <c r="A124" t="s">
        <v>52</v>
      </c>
      <c r="B124" s="3">
        <v>2017</v>
      </c>
      <c r="C124" s="3">
        <v>499496.95648193359</v>
      </c>
      <c r="D124" s="3">
        <v>62.294261932373047</v>
      </c>
      <c r="E124" s="3">
        <v>91.181374799354202</v>
      </c>
      <c r="F124" s="3">
        <v>5.4622675295908243</v>
      </c>
      <c r="G124" s="3">
        <v>2.0695612010515005</v>
      </c>
      <c r="H124" s="3">
        <v>1.2867964700034857</v>
      </c>
      <c r="I124" s="3">
        <v>0.4087727963924408</v>
      </c>
      <c r="J124" s="3">
        <v>82.893854003091349</v>
      </c>
      <c r="K124" s="3">
        <v>9.4037216230928387</v>
      </c>
      <c r="L124" s="3">
        <v>4.4370301655228701</v>
      </c>
      <c r="M124" s="3">
        <v>3.2653942082929501</v>
      </c>
      <c r="N124" s="3">
        <v>0.6643415093421936</v>
      </c>
      <c r="O124" s="3">
        <v>96.197680106446953</v>
      </c>
      <c r="P124" s="3">
        <v>3.0765671568749973</v>
      </c>
      <c r="Q124" s="3">
        <v>0.63657044353212289</v>
      </c>
      <c r="R124" s="3">
        <v>8.9182293145923866E-2</v>
      </c>
      <c r="S124" s="3">
        <v>0.14102683961391449</v>
      </c>
      <c r="T124" s="3">
        <v>77.930793898995049</v>
      </c>
      <c r="U124" s="3">
        <v>84.55876205668585</v>
      </c>
      <c r="V124" s="3">
        <v>78.523873967012719</v>
      </c>
      <c r="W124" s="3">
        <v>78.435185368253116</v>
      </c>
      <c r="X124" s="3">
        <v>0.53868949413299561</v>
      </c>
      <c r="Y124" s="3">
        <v>82.739627163539438</v>
      </c>
      <c r="Z124" s="3">
        <v>13.904015165405578</v>
      </c>
      <c r="AA124" s="3"/>
      <c r="AB124" s="3">
        <v>71.948741804096855</v>
      </c>
      <c r="AC124" s="3">
        <v>70.533387448860935</v>
      </c>
      <c r="AD124" s="3"/>
      <c r="AE124" s="3"/>
      <c r="AF124" s="3">
        <v>71.436043096769666</v>
      </c>
      <c r="AG124" s="3">
        <v>20.861532529414529</v>
      </c>
      <c r="AH124" s="3">
        <v>81.869100472239694</v>
      </c>
      <c r="AI124" s="3">
        <v>92.191408527794209</v>
      </c>
      <c r="AJ124" s="3">
        <v>83.360389223160823</v>
      </c>
      <c r="AK124" s="3">
        <v>81.869100472239694</v>
      </c>
      <c r="AL124" s="3">
        <v>0.28202259540557861</v>
      </c>
      <c r="AM124" s="3">
        <v>89.581508331498739</v>
      </c>
      <c r="AN124" s="3">
        <v>9.6927389318232269</v>
      </c>
      <c r="AO124" s="3">
        <v>123</v>
      </c>
    </row>
    <row r="125" spans="1:41" x14ac:dyDescent="0.25">
      <c r="A125" t="s">
        <v>52</v>
      </c>
      <c r="B125" s="3">
        <v>2018</v>
      </c>
      <c r="C125" s="3">
        <v>508325.5830078125</v>
      </c>
      <c r="D125" s="3">
        <v>62.594699859619141</v>
      </c>
      <c r="E125" s="3">
        <v>91.491377054179495</v>
      </c>
      <c r="F125" s="3">
        <v>5.4899697378601546</v>
      </c>
      <c r="G125" s="3">
        <v>1.7887801972276534</v>
      </c>
      <c r="H125" s="3">
        <v>1.2298730107327016</v>
      </c>
      <c r="I125" s="3">
        <v>0.4087727963924408</v>
      </c>
      <c r="J125" s="3">
        <v>83.450825015429885</v>
      </c>
      <c r="K125" s="3">
        <v>9.4946312008676852</v>
      </c>
      <c r="L125" s="3">
        <v>3.9075994804394232</v>
      </c>
      <c r="M125" s="3">
        <v>3.1469443032630044</v>
      </c>
      <c r="N125" s="3">
        <v>0.6643415093421936</v>
      </c>
      <c r="O125" s="3">
        <v>96.296245073496905</v>
      </c>
      <c r="P125" s="3">
        <v>3.0968665657882801</v>
      </c>
      <c r="Q125" s="3">
        <v>0.52261764938884903</v>
      </c>
      <c r="R125" s="3">
        <v>8.4270711325977271E-2</v>
      </c>
      <c r="S125" s="3">
        <v>0.14102683961391449</v>
      </c>
      <c r="T125" s="3">
        <v>78.21536822419354</v>
      </c>
      <c r="U125" s="3">
        <v>84.929678617717883</v>
      </c>
      <c r="V125" s="3">
        <v>78.820611035903212</v>
      </c>
      <c r="W125" s="3">
        <v>78.716926351654948</v>
      </c>
      <c r="X125" s="3">
        <v>0.53868949413299561</v>
      </c>
      <c r="Y125" s="3">
        <v>83.051435766161688</v>
      </c>
      <c r="Z125" s="3">
        <v>13.929911025877969</v>
      </c>
      <c r="AA125" s="3"/>
      <c r="AB125" s="3">
        <v>72.623565244372642</v>
      </c>
      <c r="AC125" s="3">
        <v>71.018167196558096</v>
      </c>
      <c r="AD125" s="3"/>
      <c r="AE125" s="3"/>
      <c r="AF125" s="3">
        <v>72.128350416015536</v>
      </c>
      <c r="AG125" s="3">
        <v>20.817105800282036</v>
      </c>
      <c r="AH125" s="3">
        <v>81.958710553183721</v>
      </c>
      <c r="AI125" s="3">
        <v>92.283558197771725</v>
      </c>
      <c r="AJ125" s="3">
        <v>83.483190526848333</v>
      </c>
      <c r="AK125" s="3">
        <v>81.958710553183721</v>
      </c>
      <c r="AL125" s="3">
        <v>0.28202259540557861</v>
      </c>
      <c r="AM125" s="3">
        <v>89.578846304924582</v>
      </c>
      <c r="AN125" s="3">
        <v>9.8142653343605968</v>
      </c>
      <c r="AO125" s="3">
        <v>124</v>
      </c>
    </row>
    <row r="126" spans="1:41" x14ac:dyDescent="0.25">
      <c r="A126" t="s">
        <v>52</v>
      </c>
      <c r="B126" s="3">
        <v>2019</v>
      </c>
      <c r="C126" s="3">
        <v>517105.56359863281</v>
      </c>
      <c r="D126" s="3">
        <v>62.882301330566406</v>
      </c>
      <c r="E126" s="3">
        <v>91.771986026575917</v>
      </c>
      <c r="F126" s="3">
        <v>5.5194247299760395</v>
      </c>
      <c r="G126" s="3">
        <v>1.5373855528091254</v>
      </c>
      <c r="H126" s="3">
        <v>1.1712036906389252</v>
      </c>
      <c r="I126" s="3">
        <v>0.4087727963924408</v>
      </c>
      <c r="J126" s="3">
        <v>83.991844908451696</v>
      </c>
      <c r="K126" s="3">
        <v>9.5858176453820203</v>
      </c>
      <c r="L126" s="3">
        <v>3.398241421513462</v>
      </c>
      <c r="M126" s="3">
        <v>3.0240960246528181</v>
      </c>
      <c r="N126" s="3">
        <v>0.6643415093421936</v>
      </c>
      <c r="O126" s="3">
        <v>96.364389960705523</v>
      </c>
      <c r="P126" s="3">
        <v>3.1191445573506904</v>
      </c>
      <c r="Q126" s="3">
        <v>0.43897330136897245</v>
      </c>
      <c r="R126" s="3">
        <v>7.7492180574813344E-2</v>
      </c>
      <c r="S126" s="3">
        <v>0.14102683961391449</v>
      </c>
      <c r="T126" s="3">
        <v>78.458457810963722</v>
      </c>
      <c r="U126" s="3">
        <v>85.272240074677597</v>
      </c>
      <c r="V126" s="3">
        <v>79.07163772601794</v>
      </c>
      <c r="W126" s="3">
        <v>78.977091980167103</v>
      </c>
      <c r="X126" s="3">
        <v>0.53868949413299561</v>
      </c>
      <c r="Y126" s="3">
        <v>83.245666076310926</v>
      </c>
      <c r="Z126" s="3">
        <v>14.045744680241018</v>
      </c>
      <c r="AA126" s="3"/>
      <c r="AB126" s="3">
        <v>73.28762719814182</v>
      </c>
      <c r="AC126" s="3">
        <v>71.50017804753989</v>
      </c>
      <c r="AD126" s="3"/>
      <c r="AE126" s="3"/>
      <c r="AF126" s="3">
        <v>72.66294171415548</v>
      </c>
      <c r="AG126" s="3">
        <v>20.914720839678214</v>
      </c>
      <c r="AH126" s="3">
        <v>82.033978949987144</v>
      </c>
      <c r="AI126" s="3">
        <v>92.346428333455961</v>
      </c>
      <c r="AJ126" s="3">
        <v>83.540862720578133</v>
      </c>
      <c r="AK126" s="3">
        <v>82.033978949987144</v>
      </c>
      <c r="AL126" s="3">
        <v>0.28202259540557861</v>
      </c>
      <c r="AM126" s="3">
        <v>89.49235800382381</v>
      </c>
      <c r="AN126" s="3">
        <v>9.9911765142323894</v>
      </c>
      <c r="AO126" s="3">
        <v>125</v>
      </c>
    </row>
    <row r="127" spans="1:41" x14ac:dyDescent="0.25">
      <c r="A127" t="s">
        <v>52</v>
      </c>
      <c r="B127" s="3">
        <v>2020</v>
      </c>
      <c r="C127" s="3">
        <v>525869.29083251953</v>
      </c>
      <c r="D127" s="3">
        <v>63.158786773681641</v>
      </c>
      <c r="E127" s="3">
        <v>92.01776698488213</v>
      </c>
      <c r="F127" s="3">
        <v>5.5502885117910354</v>
      </c>
      <c r="G127" s="3">
        <v>1.3091575400700504</v>
      </c>
      <c r="H127" s="3">
        <v>1.1227869632567806</v>
      </c>
      <c r="I127" s="3">
        <v>0.4087727963924408</v>
      </c>
      <c r="J127" s="3">
        <v>84.505065965750646</v>
      </c>
      <c r="K127" s="3">
        <v>9.6770052308504759</v>
      </c>
      <c r="L127" s="3">
        <v>2.9023729001359162</v>
      </c>
      <c r="M127" s="3">
        <v>2.9155559032629577</v>
      </c>
      <c r="N127" s="3">
        <v>0.6643415093421936</v>
      </c>
      <c r="O127" s="3">
        <v>96.400008362296489</v>
      </c>
      <c r="P127" s="3">
        <v>3.1431294909349345</v>
      </c>
      <c r="Q127" s="3">
        <v>0.37981693282001872</v>
      </c>
      <c r="R127" s="3">
        <v>7.7045213948556429E-2</v>
      </c>
      <c r="S127" s="3">
        <v>0.14102683961391449</v>
      </c>
      <c r="T127" s="3">
        <v>78.685856474372656</v>
      </c>
      <c r="U127" s="3">
        <v>85.580864698611478</v>
      </c>
      <c r="V127" s="3">
        <v>79.304005829119617</v>
      </c>
      <c r="W127" s="3">
        <v>79.217907691712199</v>
      </c>
      <c r="X127" s="3">
        <v>0.53868949413299561</v>
      </c>
      <c r="Y127" s="3">
        <v>83.3578256189558</v>
      </c>
      <c r="Z127" s="3">
        <v>14.210229877717385</v>
      </c>
      <c r="AA127" s="3"/>
      <c r="AB127" s="3">
        <v>73.928434902650935</v>
      </c>
      <c r="AC127" s="3">
        <v>71.982420761384063</v>
      </c>
      <c r="AD127" s="3"/>
      <c r="AE127" s="3"/>
      <c r="AF127" s="3">
        <v>73.062275985295443</v>
      </c>
      <c r="AG127" s="3">
        <v>21.119795211305686</v>
      </c>
      <c r="AH127" s="3">
        <v>82.100785140447982</v>
      </c>
      <c r="AI127" s="3">
        <v>92.37785516693981</v>
      </c>
      <c r="AJ127" s="3">
        <v>83.574767096682038</v>
      </c>
      <c r="AK127" s="3">
        <v>82.100785140447982</v>
      </c>
      <c r="AL127" s="3">
        <v>0.28202259540557861</v>
      </c>
      <c r="AM127" s="3">
        <v>89.363333014063343</v>
      </c>
      <c r="AN127" s="3">
        <v>10.179804839168058</v>
      </c>
      <c r="AO127" s="3">
        <v>126</v>
      </c>
    </row>
    <row r="128" spans="1:41" x14ac:dyDescent="0.25">
      <c r="A128" t="s">
        <v>41</v>
      </c>
      <c r="B128" s="3">
        <v>2000</v>
      </c>
      <c r="C128" s="3">
        <v>8574.6608335971832</v>
      </c>
      <c r="D128" s="3">
        <v>23.084634780883789</v>
      </c>
      <c r="E128" s="3">
        <v>51.196674702441079</v>
      </c>
      <c r="F128" s="3">
        <v>1.3593790039622715</v>
      </c>
      <c r="G128" s="3">
        <v>15.177504968252086</v>
      </c>
      <c r="H128" s="3">
        <v>32.266441325344559</v>
      </c>
      <c r="I128" s="3">
        <v>0.30753752589225769</v>
      </c>
      <c r="J128" s="3">
        <v>39.099446607816049</v>
      </c>
      <c r="K128" s="3">
        <v>1.1927077641305197</v>
      </c>
      <c r="L128" s="3">
        <v>18.131531304493983</v>
      </c>
      <c r="M128" s="3">
        <v>41.576314323559451</v>
      </c>
      <c r="N128" s="3">
        <v>0.3851502537727356</v>
      </c>
      <c r="O128" s="3">
        <v>91.503258375755408</v>
      </c>
      <c r="P128" s="3">
        <v>1.9147085593513586</v>
      </c>
      <c r="Q128" s="3">
        <v>5.3350260524434647</v>
      </c>
      <c r="R128" s="3">
        <v>1.2470070124497772</v>
      </c>
      <c r="S128" s="3">
        <v>5.8602180331945419E-2</v>
      </c>
      <c r="T128" s="3"/>
      <c r="U128" s="3">
        <v>35.009525246856924</v>
      </c>
      <c r="V128" s="3">
        <v>32.158191410402935</v>
      </c>
      <c r="W128" s="3"/>
      <c r="X128" s="3"/>
      <c r="Y128" s="3">
        <v>36.591775413006111</v>
      </c>
      <c r="Z128" s="3">
        <v>15.964278293397252</v>
      </c>
      <c r="AA128" s="3"/>
      <c r="AB128" s="3">
        <v>24.856719084143357</v>
      </c>
      <c r="AC128" s="3">
        <v>25.828340795796745</v>
      </c>
      <c r="AD128" s="3"/>
      <c r="AE128" s="3"/>
      <c r="AF128" s="3">
        <v>22.754836213251618</v>
      </c>
      <c r="AG128" s="3">
        <v>17.537318158694969</v>
      </c>
      <c r="AH128" s="3">
        <v>53.248531416139045</v>
      </c>
      <c r="AI128" s="3">
        <v>68.837516883535386</v>
      </c>
      <c r="AJ128" s="3">
        <v>53.248531416139045</v>
      </c>
      <c r="AK128" s="3">
        <v>83.501966747996022</v>
      </c>
      <c r="AL128" s="3">
        <v>-2.7509208768606186E-2</v>
      </c>
      <c r="AM128" s="3">
        <v>82.694877911754872</v>
      </c>
      <c r="AN128" s="3">
        <v>10.723089023351875</v>
      </c>
      <c r="AO128" s="3">
        <v>127</v>
      </c>
    </row>
    <row r="129" spans="1:41" x14ac:dyDescent="0.25">
      <c r="A129" t="s">
        <v>41</v>
      </c>
      <c r="B129" s="3">
        <v>2001</v>
      </c>
      <c r="C129" s="3">
        <v>8734.9349261522293</v>
      </c>
      <c r="D129" s="3">
        <v>23.07050895690918</v>
      </c>
      <c r="E129" s="3">
        <v>51.1500151931346</v>
      </c>
      <c r="F129" s="3">
        <v>1.4328435910892567</v>
      </c>
      <c r="G129" s="3">
        <v>15.051559079096835</v>
      </c>
      <c r="H129" s="3">
        <v>32.365582136679308</v>
      </c>
      <c r="I129" s="3">
        <v>0.30753752589225769</v>
      </c>
      <c r="J129" s="3">
        <v>39.103495603962308</v>
      </c>
      <c r="K129" s="3">
        <v>1.2138983413900188</v>
      </c>
      <c r="L129" s="3">
        <v>17.98583992303039</v>
      </c>
      <c r="M129" s="3">
        <v>41.696766131617281</v>
      </c>
      <c r="N129" s="3">
        <v>0.3851502537727356</v>
      </c>
      <c r="O129" s="3">
        <v>91.319594321685145</v>
      </c>
      <c r="P129" s="3">
        <v>2.1629248658327427</v>
      </c>
      <c r="Q129" s="3">
        <v>5.2670895164748499</v>
      </c>
      <c r="R129" s="3">
        <v>1.2503912960072663</v>
      </c>
      <c r="S129" s="3">
        <v>5.8602180331945419E-2</v>
      </c>
      <c r="T129" s="3"/>
      <c r="U129" s="3">
        <v>35.086196270443381</v>
      </c>
      <c r="V129" s="3">
        <v>32.212372723533321</v>
      </c>
      <c r="W129" s="3"/>
      <c r="X129" s="3"/>
      <c r="Y129" s="3">
        <v>38.248821203607648</v>
      </c>
      <c r="Z129" s="3">
        <v>14.334037580616213</v>
      </c>
      <c r="AA129" s="3"/>
      <c r="AB129" s="3">
        <v>24.911886573658375</v>
      </c>
      <c r="AC129" s="3">
        <v>25.836639974996011</v>
      </c>
      <c r="AD129" s="3"/>
      <c r="AE129" s="3"/>
      <c r="AF129" s="3">
        <v>24.608779649696725</v>
      </c>
      <c r="AG129" s="3">
        <v>15.708614295655607</v>
      </c>
      <c r="AH129" s="3">
        <v>53.472496667905787</v>
      </c>
      <c r="AI129" s="3">
        <v>69.012820297671666</v>
      </c>
      <c r="AJ129" s="3">
        <v>53.472496667905787</v>
      </c>
      <c r="AK129" s="3">
        <v>83.19575693992374</v>
      </c>
      <c r="AL129" s="3">
        <v>-2.7509208768606186E-2</v>
      </c>
      <c r="AM129" s="3">
        <v>83.732060616309099</v>
      </c>
      <c r="AN129" s="3">
        <v>9.7504585712087728</v>
      </c>
      <c r="AO129" s="3">
        <v>128</v>
      </c>
    </row>
    <row r="130" spans="1:41" x14ac:dyDescent="0.25">
      <c r="A130" t="s">
        <v>41</v>
      </c>
      <c r="B130" s="3">
        <v>2002</v>
      </c>
      <c r="C130" s="3">
        <v>8890.3301068544388</v>
      </c>
      <c r="D130" s="3">
        <v>23.041654586791992</v>
      </c>
      <c r="E130" s="3">
        <v>51.035765861945684</v>
      </c>
      <c r="F130" s="3">
        <v>1.4355636643466532</v>
      </c>
      <c r="G130" s="3">
        <v>15.066521824741683</v>
      </c>
      <c r="H130" s="3">
        <v>32.462148648965986</v>
      </c>
      <c r="I130" s="3">
        <v>0.30753752589225769</v>
      </c>
      <c r="J130" s="3">
        <v>38.972665582607156</v>
      </c>
      <c r="K130" s="3">
        <v>1.2152100806363726</v>
      </c>
      <c r="L130" s="3">
        <v>18.006412818950029</v>
      </c>
      <c r="M130" s="3">
        <v>41.805711517806436</v>
      </c>
      <c r="N130" s="3">
        <v>0.3851502537727356</v>
      </c>
      <c r="O130" s="3">
        <v>91.326107204027295</v>
      </c>
      <c r="P130" s="3">
        <v>2.1715370224065453</v>
      </c>
      <c r="Q130" s="3">
        <v>5.2473948487140056</v>
      </c>
      <c r="R130" s="3">
        <v>1.2549609248521547</v>
      </c>
      <c r="S130" s="3">
        <v>5.8602180331945419E-2</v>
      </c>
      <c r="T130" s="3"/>
      <c r="U130" s="3">
        <v>34.987744095796387</v>
      </c>
      <c r="V130" s="3">
        <v>32.127785937701702</v>
      </c>
      <c r="W130" s="3"/>
      <c r="X130" s="3"/>
      <c r="Y130" s="3">
        <v>38.130776636095582</v>
      </c>
      <c r="Z130" s="3">
        <v>14.340552890196737</v>
      </c>
      <c r="AA130" s="3"/>
      <c r="AB130" s="3">
        <v>24.807919221802575</v>
      </c>
      <c r="AC130" s="3">
        <v>25.747788031439701</v>
      </c>
      <c r="AD130" s="3"/>
      <c r="AE130" s="3"/>
      <c r="AF130" s="3">
        <v>24.472634932629962</v>
      </c>
      <c r="AG130" s="3">
        <v>15.71524073061356</v>
      </c>
      <c r="AH130" s="3">
        <v>53.436759625150088</v>
      </c>
      <c r="AI130" s="3">
        <v>68.988011061547127</v>
      </c>
      <c r="AJ130" s="3">
        <v>53.436759625150088</v>
      </c>
      <c r="AK130" s="3">
        <v>83.106323344356042</v>
      </c>
      <c r="AL130" s="3">
        <v>-2.7509208768606186E-2</v>
      </c>
      <c r="AM130" s="3">
        <v>83.748503856826034</v>
      </c>
      <c r="AN130" s="3">
        <v>9.7491403696078098</v>
      </c>
      <c r="AO130" s="3">
        <v>129</v>
      </c>
    </row>
    <row r="131" spans="1:41" x14ac:dyDescent="0.25">
      <c r="A131" t="s">
        <v>41</v>
      </c>
      <c r="B131" s="3">
        <v>2003</v>
      </c>
      <c r="C131" s="3">
        <v>9045.1699451208115</v>
      </c>
      <c r="D131" s="3">
        <v>23.014862060546875</v>
      </c>
      <c r="E131" s="3">
        <v>50.917535572310456</v>
      </c>
      <c r="F131" s="3">
        <v>1.4386748580542696</v>
      </c>
      <c r="G131" s="3">
        <v>15.077633164737831</v>
      </c>
      <c r="H131" s="3">
        <v>32.566156404897441</v>
      </c>
      <c r="I131" s="3">
        <v>0.30753752589225769</v>
      </c>
      <c r="J131" s="3">
        <v>38.831959753291642</v>
      </c>
      <c r="K131" s="3">
        <v>1.2169580230135173</v>
      </c>
      <c r="L131" s="3">
        <v>18.026309011931694</v>
      </c>
      <c r="M131" s="3">
        <v>41.924773211763139</v>
      </c>
      <c r="N131" s="3">
        <v>0.3851502537727356</v>
      </c>
      <c r="O131" s="3">
        <v>91.34400644171501</v>
      </c>
      <c r="P131" s="3">
        <v>2.1803216437350641</v>
      </c>
      <c r="Q131" s="3">
        <v>5.2142673253687448</v>
      </c>
      <c r="R131" s="3">
        <v>1.2614045891811849</v>
      </c>
      <c r="S131" s="3">
        <v>5.8602180331945419E-2</v>
      </c>
      <c r="T131" s="3"/>
      <c r="U131" s="3">
        <v>34.841835800347788</v>
      </c>
      <c r="V131" s="3">
        <v>32.037327865172578</v>
      </c>
      <c r="W131" s="3"/>
      <c r="X131" s="3"/>
      <c r="Y131" s="3">
        <v>38.015670019489669</v>
      </c>
      <c r="Z131" s="3">
        <v>14.340540410875056</v>
      </c>
      <c r="AA131" s="3"/>
      <c r="AB131" s="3">
        <v>24.63743504102969</v>
      </c>
      <c r="AC131" s="3">
        <v>25.652809028390212</v>
      </c>
      <c r="AD131" s="3"/>
      <c r="AE131" s="3"/>
      <c r="AF131" s="3">
        <v>24.330795074190764</v>
      </c>
      <c r="AG131" s="3">
        <v>15.718122702114403</v>
      </c>
      <c r="AH131" s="3">
        <v>53.393658863883296</v>
      </c>
      <c r="AI131" s="3">
        <v>68.975742843180754</v>
      </c>
      <c r="AJ131" s="3">
        <v>53.393658863883296</v>
      </c>
      <c r="AK131" s="3">
        <v>83.011297840881099</v>
      </c>
      <c r="AL131" s="3">
        <v>-2.7509208768606186E-2</v>
      </c>
      <c r="AM131" s="3">
        <v>83.791827845537313</v>
      </c>
      <c r="AN131" s="3">
        <v>9.7325002399127634</v>
      </c>
      <c r="AO131" s="3">
        <v>130</v>
      </c>
    </row>
    <row r="132" spans="1:41" x14ac:dyDescent="0.25">
      <c r="A132" t="s">
        <v>41</v>
      </c>
      <c r="B132" s="3">
        <v>2004</v>
      </c>
      <c r="C132" s="3">
        <v>9205.6910833120346</v>
      </c>
      <c r="D132" s="3">
        <v>22.987997055053711</v>
      </c>
      <c r="E132" s="3">
        <v>50.787789294823703</v>
      </c>
      <c r="F132" s="3">
        <v>1.4415714036094212</v>
      </c>
      <c r="G132" s="3">
        <v>15.092708377272302</v>
      </c>
      <c r="H132" s="3">
        <v>32.677930924294579</v>
      </c>
      <c r="I132" s="3">
        <v>0.30753752589225769</v>
      </c>
      <c r="J132" s="3">
        <v>38.676592023480879</v>
      </c>
      <c r="K132" s="3">
        <v>1.2185147746333798</v>
      </c>
      <c r="L132" s="3">
        <v>18.051147517057263</v>
      </c>
      <c r="M132" s="3">
        <v>42.053745684828485</v>
      </c>
      <c r="N132" s="3">
        <v>0.3851502537727356</v>
      </c>
      <c r="O132" s="3">
        <v>91.361466527017839</v>
      </c>
      <c r="P132" s="3">
        <v>2.1888325932543204</v>
      </c>
      <c r="Q132" s="3">
        <v>5.1816521984224888</v>
      </c>
      <c r="R132" s="3">
        <v>1.2680486813053529</v>
      </c>
      <c r="S132" s="3">
        <v>5.8602180331945419E-2</v>
      </c>
      <c r="T132" s="3"/>
      <c r="U132" s="3">
        <v>34.685681174848938</v>
      </c>
      <c r="V132" s="3">
        <v>31.943623226609702</v>
      </c>
      <c r="W132" s="3"/>
      <c r="X132" s="3"/>
      <c r="Y132" s="3">
        <v>37.891370436611076</v>
      </c>
      <c r="Z132" s="3">
        <v>14.337990261822053</v>
      </c>
      <c r="AA132" s="3"/>
      <c r="AB132" s="3">
        <v>24.45449268941357</v>
      </c>
      <c r="AC132" s="3">
        <v>25.54735382674475</v>
      </c>
      <c r="AD132" s="3"/>
      <c r="AE132" s="3"/>
      <c r="AF132" s="3">
        <v>24.177314834336691</v>
      </c>
      <c r="AG132" s="3">
        <v>15.71779196377757</v>
      </c>
      <c r="AH132" s="3">
        <v>53.371741721560575</v>
      </c>
      <c r="AI132" s="3">
        <v>68.961147902666539</v>
      </c>
      <c r="AJ132" s="3">
        <v>53.371741721560575</v>
      </c>
      <c r="AK132" s="3">
        <v>82.902334860398497</v>
      </c>
      <c r="AL132" s="3">
        <v>-2.7509208768606186E-2</v>
      </c>
      <c r="AM132" s="3">
        <v>83.834777401488182</v>
      </c>
      <c r="AN132" s="3">
        <v>9.7155217187839504</v>
      </c>
      <c r="AO132" s="3">
        <v>131</v>
      </c>
    </row>
    <row r="133" spans="1:41" x14ac:dyDescent="0.25">
      <c r="A133" t="s">
        <v>41</v>
      </c>
      <c r="B133" s="3">
        <v>2005</v>
      </c>
      <c r="C133" s="3">
        <v>9376.3168687820435</v>
      </c>
      <c r="D133" s="3">
        <v>22.960624694824219</v>
      </c>
      <c r="E133" s="3">
        <v>51.160682894026699</v>
      </c>
      <c r="F133" s="3">
        <v>1.4611189419479229</v>
      </c>
      <c r="G133" s="3">
        <v>15.270406133734262</v>
      </c>
      <c r="H133" s="3">
        <v>32.107792030291115</v>
      </c>
      <c r="I133" s="3">
        <v>0.30753752589225769</v>
      </c>
      <c r="J133" s="3">
        <v>39.179531370314535</v>
      </c>
      <c r="K133" s="3">
        <v>1.2421962682853107</v>
      </c>
      <c r="L133" s="3">
        <v>18.305889585788833</v>
      </c>
      <c r="M133" s="3">
        <v>41.27238277561132</v>
      </c>
      <c r="N133" s="3">
        <v>0.3851502537727356</v>
      </c>
      <c r="O133" s="3">
        <v>91.360825883318739</v>
      </c>
      <c r="P133" s="3">
        <v>2.1956662185241163</v>
      </c>
      <c r="Q133" s="3">
        <v>5.0855093129949553</v>
      </c>
      <c r="R133" s="3">
        <v>1.3579985851621914</v>
      </c>
      <c r="S133" s="3">
        <v>5.8602180331945419E-2</v>
      </c>
      <c r="T133" s="3"/>
      <c r="U133" s="3">
        <v>34.777111932359098</v>
      </c>
      <c r="V133" s="3">
        <v>32.12562058524702</v>
      </c>
      <c r="W133" s="3"/>
      <c r="X133" s="3"/>
      <c r="Y133" s="3">
        <v>37.568855425471291</v>
      </c>
      <c r="Z133" s="3">
        <v>15.052946410503329</v>
      </c>
      <c r="AA133" s="3"/>
      <c r="AB133" s="3">
        <v>24.593575239541906</v>
      </c>
      <c r="AC133" s="3">
        <v>25.804298951004441</v>
      </c>
      <c r="AD133" s="3"/>
      <c r="AE133" s="3"/>
      <c r="AF133" s="3">
        <v>23.975995681182347</v>
      </c>
      <c r="AG133" s="3">
        <v>16.445731957417497</v>
      </c>
      <c r="AH133" s="3">
        <v>53.335437319933575</v>
      </c>
      <c r="AI133" s="3">
        <v>68.94575087244796</v>
      </c>
      <c r="AJ133" s="3">
        <v>53.335437319933575</v>
      </c>
      <c r="AK133" s="3">
        <v>82.763736198562128</v>
      </c>
      <c r="AL133" s="3">
        <v>-2.7509208768606186E-2</v>
      </c>
      <c r="AM133" s="3">
        <v>83.176735950820103</v>
      </c>
      <c r="AN133" s="3">
        <v>10.379756151022775</v>
      </c>
      <c r="AO133" s="3">
        <v>132</v>
      </c>
    </row>
    <row r="134" spans="1:41" x14ac:dyDescent="0.25">
      <c r="A134" t="s">
        <v>41</v>
      </c>
      <c r="B134" s="3">
        <v>2006</v>
      </c>
      <c r="C134" s="3">
        <v>9558.8911106586456</v>
      </c>
      <c r="D134" s="3">
        <v>22.931282043457031</v>
      </c>
      <c r="E134" s="3">
        <v>51.519664123061673</v>
      </c>
      <c r="F134" s="3">
        <v>1.488633010035636</v>
      </c>
      <c r="G134" s="3">
        <v>15.449737182821467</v>
      </c>
      <c r="H134" s="3">
        <v>31.541965684081219</v>
      </c>
      <c r="I134" s="3">
        <v>0.30753752589225769</v>
      </c>
      <c r="J134" s="3">
        <v>39.666234473631846</v>
      </c>
      <c r="K134" s="3">
        <v>1.2761920839284746</v>
      </c>
      <c r="L134" s="3">
        <v>18.561665356020914</v>
      </c>
      <c r="M134" s="3">
        <v>40.495908086418773</v>
      </c>
      <c r="N134" s="3">
        <v>0.3851502537727356</v>
      </c>
      <c r="O134" s="3">
        <v>91.357325589788132</v>
      </c>
      <c r="P134" s="3">
        <v>2.202616229933569</v>
      </c>
      <c r="Q134" s="3">
        <v>4.9909951689130816</v>
      </c>
      <c r="R134" s="3">
        <v>1.4490630113652179</v>
      </c>
      <c r="S134" s="3">
        <v>5.8602180331945419E-2</v>
      </c>
      <c r="T134" s="3"/>
      <c r="U134" s="3">
        <v>34.841817472872108</v>
      </c>
      <c r="V134" s="3">
        <v>32.30076761263355</v>
      </c>
      <c r="W134" s="3"/>
      <c r="X134" s="3"/>
      <c r="Y134" s="3">
        <v>37.233668693466697</v>
      </c>
      <c r="Z134" s="3">
        <v>15.774628439630591</v>
      </c>
      <c r="AA134" s="3"/>
      <c r="AB134" s="3">
        <v>24.70110144239478</v>
      </c>
      <c r="AC134" s="3">
        <v>26.056078379843868</v>
      </c>
      <c r="AD134" s="3"/>
      <c r="AE134" s="3"/>
      <c r="AF134" s="3">
        <v>23.718932458646652</v>
      </c>
      <c r="AG134" s="3">
        <v>17.223494098913669</v>
      </c>
      <c r="AH134" s="3">
        <v>53.288264442502928</v>
      </c>
      <c r="AI134" s="3">
        <v>68.923296115826972</v>
      </c>
      <c r="AJ134" s="3">
        <v>53.288264442502928</v>
      </c>
      <c r="AK134" s="3">
        <v>82.576042759852029</v>
      </c>
      <c r="AL134" s="3">
        <v>-2.7509208768606186E-2</v>
      </c>
      <c r="AM134" s="3">
        <v>82.654740595378613</v>
      </c>
      <c r="AN134" s="3">
        <v>10.905201224343104</v>
      </c>
      <c r="AO134" s="3">
        <v>133</v>
      </c>
    </row>
    <row r="135" spans="1:41" x14ac:dyDescent="0.25">
      <c r="A135" t="s">
        <v>41</v>
      </c>
      <c r="B135" s="3">
        <v>2007</v>
      </c>
      <c r="C135" s="3">
        <v>9751.5409488677979</v>
      </c>
      <c r="D135" s="3">
        <v>22.898494720458984</v>
      </c>
      <c r="E135" s="3">
        <v>51.875968220991254</v>
      </c>
      <c r="F135" s="3">
        <v>1.5154477155191317</v>
      </c>
      <c r="G135" s="3">
        <v>15.631394617352834</v>
      </c>
      <c r="H135" s="3">
        <v>30.977189446136776</v>
      </c>
      <c r="I135" s="3">
        <v>0.30753752589225769</v>
      </c>
      <c r="J135" s="3">
        <v>40.152600979362404</v>
      </c>
      <c r="K135" s="3">
        <v>1.3094905728749595</v>
      </c>
      <c r="L135" s="3">
        <v>18.818517829113581</v>
      </c>
      <c r="M135" s="3">
        <v>39.719390618649065</v>
      </c>
      <c r="N135" s="3">
        <v>0.3851502537727356</v>
      </c>
      <c r="O135" s="3">
        <v>91.349708329052291</v>
      </c>
      <c r="P135" s="3">
        <v>2.2089258489742472</v>
      </c>
      <c r="Q135" s="3">
        <v>4.9000336012158732</v>
      </c>
      <c r="R135" s="3">
        <v>1.5413322207575892</v>
      </c>
      <c r="S135" s="3">
        <v>5.8602180331945419E-2</v>
      </c>
      <c r="T135" s="3"/>
      <c r="U135" s="3">
        <v>34.901403179351178</v>
      </c>
      <c r="V135" s="3">
        <v>32.471324672779573</v>
      </c>
      <c r="W135" s="3"/>
      <c r="X135" s="3"/>
      <c r="Y135" s="3">
        <v>36.894074803516482</v>
      </c>
      <c r="Z135" s="3">
        <v>16.497341132993899</v>
      </c>
      <c r="AA135" s="3"/>
      <c r="AB135" s="3">
        <v>24.806019247697524</v>
      </c>
      <c r="AC135" s="3">
        <v>26.306355208394056</v>
      </c>
      <c r="AD135" s="3"/>
      <c r="AE135" s="3"/>
      <c r="AF135" s="3">
        <v>23.46040837729571</v>
      </c>
      <c r="AG135" s="3">
        <v>18.001683174941643</v>
      </c>
      <c r="AH135" s="3">
        <v>53.22938831987566</v>
      </c>
      <c r="AI135" s="3">
        <v>68.893561883422507</v>
      </c>
      <c r="AJ135" s="3">
        <v>53.22938831987566</v>
      </c>
      <c r="AK135" s="3">
        <v>82.343638476859354</v>
      </c>
      <c r="AL135" s="3">
        <v>-2.7509208768606186E-2</v>
      </c>
      <c r="AM135" s="3">
        <v>82.126561524820019</v>
      </c>
      <c r="AN135" s="3">
        <v>11.432072653206514</v>
      </c>
      <c r="AO135" s="3">
        <v>134</v>
      </c>
    </row>
    <row r="136" spans="1:41" x14ac:dyDescent="0.25">
      <c r="A136" t="s">
        <v>41</v>
      </c>
      <c r="B136" s="3">
        <v>2008</v>
      </c>
      <c r="C136" s="3">
        <v>9950.7132184505463</v>
      </c>
      <c r="D136" s="3">
        <v>22.870662689208984</v>
      </c>
      <c r="E136" s="3">
        <v>52.234974684648392</v>
      </c>
      <c r="F136" s="3">
        <v>1.5425586278284564</v>
      </c>
      <c r="G136" s="3">
        <v>15.814686321643331</v>
      </c>
      <c r="H136" s="3">
        <v>30.407780365879823</v>
      </c>
      <c r="I136" s="3">
        <v>0.30753752589225769</v>
      </c>
      <c r="J136" s="3">
        <v>40.638264160855357</v>
      </c>
      <c r="K136" s="3">
        <v>1.3434026218627002</v>
      </c>
      <c r="L136" s="3">
        <v>19.078492288682718</v>
      </c>
      <c r="M136" s="3">
        <v>38.939840928599217</v>
      </c>
      <c r="N136" s="3">
        <v>0.3851502537727356</v>
      </c>
      <c r="O136" s="3">
        <v>91.343875565636267</v>
      </c>
      <c r="P136" s="3">
        <v>2.2141949153061975</v>
      </c>
      <c r="Q136" s="3">
        <v>4.8077919473373392</v>
      </c>
      <c r="R136" s="3">
        <v>1.634137571720204</v>
      </c>
      <c r="S136" s="3">
        <v>5.8602180331945419E-2</v>
      </c>
      <c r="T136" s="3"/>
      <c r="U136" s="3">
        <v>34.953066550588105</v>
      </c>
      <c r="V136" s="3">
        <v>32.643826442582771</v>
      </c>
      <c r="W136" s="3"/>
      <c r="X136" s="3"/>
      <c r="Y136" s="3">
        <v>36.555092512937669</v>
      </c>
      <c r="Z136" s="3">
        <v>17.222440799539164</v>
      </c>
      <c r="AA136" s="3"/>
      <c r="AB136" s="3">
        <v>24.90480860271802</v>
      </c>
      <c r="AC136" s="3">
        <v>26.557377537177825</v>
      </c>
      <c r="AD136" s="3"/>
      <c r="AE136" s="3"/>
      <c r="AF136" s="3">
        <v>23.197942212730194</v>
      </c>
      <c r="AG136" s="3">
        <v>18.783724569987868</v>
      </c>
      <c r="AH136" s="3">
        <v>53.169847095476499</v>
      </c>
      <c r="AI136" s="3">
        <v>68.839946591181317</v>
      </c>
      <c r="AJ136" s="3">
        <v>53.169847095476499</v>
      </c>
      <c r="AK136" s="3">
        <v>82.104866842253983</v>
      </c>
      <c r="AL136" s="3">
        <v>-2.7509208768606186E-2</v>
      </c>
      <c r="AM136" s="3">
        <v>81.600926740696934</v>
      </c>
      <c r="AN136" s="3">
        <v>11.957143740245535</v>
      </c>
      <c r="AO136" s="3">
        <v>135</v>
      </c>
    </row>
    <row r="137" spans="1:41" x14ac:dyDescent="0.25">
      <c r="A137" t="s">
        <v>41</v>
      </c>
      <c r="B137" s="3">
        <v>2009</v>
      </c>
      <c r="C137" s="3">
        <v>10150.947929263115</v>
      </c>
      <c r="D137" s="3">
        <v>22.845775604248047</v>
      </c>
      <c r="E137" s="3">
        <v>52.597544510375002</v>
      </c>
      <c r="F137" s="3">
        <v>1.5759826468691742</v>
      </c>
      <c r="G137" s="3">
        <v>15.99814804059282</v>
      </c>
      <c r="H137" s="3">
        <v>29.828324802163014</v>
      </c>
      <c r="I137" s="3">
        <v>0.30753752589225769</v>
      </c>
      <c r="J137" s="3">
        <v>41.086895702815028</v>
      </c>
      <c r="K137" s="3">
        <v>1.4244417393435782</v>
      </c>
      <c r="L137" s="3">
        <v>19.339450833998729</v>
      </c>
      <c r="M137" s="3">
        <v>38.149211723842669</v>
      </c>
      <c r="N137" s="3">
        <v>0.3851502537727356</v>
      </c>
      <c r="O137" s="3">
        <v>91.471044515532057</v>
      </c>
      <c r="P137" s="3">
        <v>2.087763183129435</v>
      </c>
      <c r="Q137" s="3">
        <v>4.7139729161078181</v>
      </c>
      <c r="R137" s="3">
        <v>1.7272193852306801</v>
      </c>
      <c r="S137" s="3">
        <v>5.8602180331945419E-2</v>
      </c>
      <c r="T137" s="3"/>
      <c r="U137" s="3">
        <v>35.560672018694028</v>
      </c>
      <c r="V137" s="3">
        <v>32.824768870207762</v>
      </c>
      <c r="W137" s="3"/>
      <c r="X137" s="3"/>
      <c r="Y137" s="3">
        <v>36.222042025358164</v>
      </c>
      <c r="Z137" s="3">
        <v>17.951485131886017</v>
      </c>
      <c r="AA137" s="3"/>
      <c r="AB137" s="3">
        <v>25.197741316565747</v>
      </c>
      <c r="AC137" s="3">
        <v>26.816540802167744</v>
      </c>
      <c r="AD137" s="3"/>
      <c r="AE137" s="3"/>
      <c r="AF137" s="3">
        <v>22.942365204762972</v>
      </c>
      <c r="AG137" s="3">
        <v>19.568972237395641</v>
      </c>
      <c r="AH137" s="3">
        <v>53.115619636446773</v>
      </c>
      <c r="AI137" s="3">
        <v>70.558124038749881</v>
      </c>
      <c r="AJ137" s="3">
        <v>53.115619636446773</v>
      </c>
      <c r="AK137" s="3">
        <v>81.871496315528873</v>
      </c>
      <c r="AL137" s="3">
        <v>-2.7509208768606186E-2</v>
      </c>
      <c r="AM137" s="3">
        <v>81.069861671286546</v>
      </c>
      <c r="AN137" s="3">
        <v>12.488946027374928</v>
      </c>
      <c r="AO137" s="3">
        <v>136</v>
      </c>
    </row>
    <row r="138" spans="1:41" x14ac:dyDescent="0.25">
      <c r="A138" t="s">
        <v>41</v>
      </c>
      <c r="B138" s="3">
        <v>2010</v>
      </c>
      <c r="C138" s="3">
        <v>10348.322224140167</v>
      </c>
      <c r="D138" s="3">
        <v>22.816938400268555</v>
      </c>
      <c r="E138" s="3">
        <v>52.9691598080258</v>
      </c>
      <c r="F138" s="3">
        <v>1.6136754799859727</v>
      </c>
      <c r="G138" s="3">
        <v>16.180962083998082</v>
      </c>
      <c r="H138" s="3">
        <v>29.236202627990131</v>
      </c>
      <c r="I138" s="3">
        <v>0.30753752589225769</v>
      </c>
      <c r="J138" s="3">
        <v>41.551178099305311</v>
      </c>
      <c r="K138" s="3">
        <v>1.5090361500380503</v>
      </c>
      <c r="L138" s="3">
        <v>19.599017038862577</v>
      </c>
      <c r="M138" s="3">
        <v>37.340768711794063</v>
      </c>
      <c r="N138" s="3">
        <v>0.3851502537727356</v>
      </c>
      <c r="O138" s="3">
        <v>91.592866019328383</v>
      </c>
      <c r="P138" s="3">
        <v>1.9676397658605622</v>
      </c>
      <c r="Q138" s="3">
        <v>4.6186830632234912</v>
      </c>
      <c r="R138" s="3">
        <v>1.8208111515875574</v>
      </c>
      <c r="S138" s="3">
        <v>5.8602180331945419E-2</v>
      </c>
      <c r="T138" s="3"/>
      <c r="U138" s="3">
        <v>36.190585976327014</v>
      </c>
      <c r="V138" s="3">
        <v>33.017869460202498</v>
      </c>
      <c r="W138" s="3"/>
      <c r="X138" s="3"/>
      <c r="Y138" s="3">
        <v>35.895792124369805</v>
      </c>
      <c r="Z138" s="3">
        <v>18.687043163641977</v>
      </c>
      <c r="AA138" s="3"/>
      <c r="AB138" s="3">
        <v>25.521401929561762</v>
      </c>
      <c r="AC138" s="3">
        <v>27.090052516777334</v>
      </c>
      <c r="AD138" s="3"/>
      <c r="AE138" s="3"/>
      <c r="AF138" s="3">
        <v>22.700869158754923</v>
      </c>
      <c r="AG138" s="3">
        <v>20.359345090588437</v>
      </c>
      <c r="AH138" s="3">
        <v>53.069947057162722</v>
      </c>
      <c r="AI138" s="3">
        <v>72.281328841321226</v>
      </c>
      <c r="AJ138" s="3">
        <v>53.069947057162722</v>
      </c>
      <c r="AK138" s="3">
        <v>81.657822637740423</v>
      </c>
      <c r="AL138" s="3">
        <v>-2.7509208768606186E-2</v>
      </c>
      <c r="AM138" s="3">
        <v>80.530374966078995</v>
      </c>
      <c r="AN138" s="3">
        <v>13.030130819109944</v>
      </c>
      <c r="AO138" s="3">
        <v>137</v>
      </c>
    </row>
    <row r="139" spans="1:41" x14ac:dyDescent="0.25">
      <c r="A139" t="s">
        <v>41</v>
      </c>
      <c r="B139" s="3">
        <v>2011</v>
      </c>
      <c r="C139" s="3">
        <v>10541.648766994476</v>
      </c>
      <c r="D139" s="3">
        <v>22.789091110229492</v>
      </c>
      <c r="E139" s="3">
        <v>53.351435622367823</v>
      </c>
      <c r="F139" s="3">
        <v>1.6544779756764654</v>
      </c>
      <c r="G139" s="3">
        <v>16.362783817189147</v>
      </c>
      <c r="H139" s="3">
        <v>28.631302584766559</v>
      </c>
      <c r="I139" s="3">
        <v>0.30753752589225769</v>
      </c>
      <c r="J139" s="3">
        <v>42.027799421428696</v>
      </c>
      <c r="K139" s="3">
        <v>1.5973619895578723</v>
      </c>
      <c r="L139" s="3">
        <v>19.857901557312879</v>
      </c>
      <c r="M139" s="3">
        <v>36.516937031700557</v>
      </c>
      <c r="N139" s="3">
        <v>0.3851502537727356</v>
      </c>
      <c r="O139" s="3">
        <v>91.716643564974689</v>
      </c>
      <c r="P139" s="3">
        <v>1.8479905102232594</v>
      </c>
      <c r="Q139" s="3">
        <v>4.5211049520532143</v>
      </c>
      <c r="R139" s="3">
        <v>1.9142609727488435</v>
      </c>
      <c r="S139" s="3">
        <v>5.8602180331945419E-2</v>
      </c>
      <c r="T139" s="3"/>
      <c r="U139" s="3">
        <v>36.843900039598971</v>
      </c>
      <c r="V139" s="3">
        <v>33.2235472184625</v>
      </c>
      <c r="W139" s="3"/>
      <c r="X139" s="3"/>
      <c r="Y139" s="3">
        <v>35.574984013759156</v>
      </c>
      <c r="Z139" s="3">
        <v>19.430929584285135</v>
      </c>
      <c r="AA139" s="3"/>
      <c r="AB139" s="3">
        <v>25.872882945847859</v>
      </c>
      <c r="AC139" s="3">
        <v>27.375766046994276</v>
      </c>
      <c r="AD139" s="3"/>
      <c r="AE139" s="3"/>
      <c r="AF139" s="3">
        <v>22.467315100257292</v>
      </c>
      <c r="AG139" s="3">
        <v>21.157846310729287</v>
      </c>
      <c r="AH139" s="3">
        <v>53.036205624888325</v>
      </c>
      <c r="AI139" s="3">
        <v>74.014412843157118</v>
      </c>
      <c r="AJ139" s="3">
        <v>53.036205624888325</v>
      </c>
      <c r="AK139" s="3">
        <v>81.304772127806373</v>
      </c>
      <c r="AL139" s="3">
        <v>-2.7509208768606186E-2</v>
      </c>
      <c r="AM139" s="3">
        <v>79.984611467561109</v>
      </c>
      <c r="AN139" s="3">
        <v>13.580022607636838</v>
      </c>
      <c r="AO139" s="3">
        <v>138</v>
      </c>
    </row>
    <row r="140" spans="1:41" x14ac:dyDescent="0.25">
      <c r="A140" t="s">
        <v>41</v>
      </c>
      <c r="B140" s="3">
        <v>2012</v>
      </c>
      <c r="C140" s="3">
        <v>10732.319933772087</v>
      </c>
      <c r="D140" s="3">
        <v>22.764436721801758</v>
      </c>
      <c r="E140" s="3">
        <v>53.743633360181164</v>
      </c>
      <c r="F140" s="3">
        <v>1.6982430077568607</v>
      </c>
      <c r="G140" s="3">
        <v>16.54355095139351</v>
      </c>
      <c r="H140" s="3">
        <v>28.014572680668465</v>
      </c>
      <c r="I140" s="3">
        <v>0.30753752589225769</v>
      </c>
      <c r="J140" s="3">
        <v>42.514425560705106</v>
      </c>
      <c r="K140" s="3">
        <v>1.6892691835747351</v>
      </c>
      <c r="L140" s="3">
        <v>20.116443129599233</v>
      </c>
      <c r="M140" s="3">
        <v>35.679862126120931</v>
      </c>
      <c r="N140" s="3">
        <v>0.3851502537727356</v>
      </c>
      <c r="O140" s="3">
        <v>91.842276596839213</v>
      </c>
      <c r="P140" s="3">
        <v>1.7286894545279305</v>
      </c>
      <c r="Q140" s="3">
        <v>4.4213866079889979</v>
      </c>
      <c r="R140" s="3">
        <v>2.0076473406438664</v>
      </c>
      <c r="S140" s="3">
        <v>5.8602180331945419E-2</v>
      </c>
      <c r="T140" s="3"/>
      <c r="U140" s="3">
        <v>37.519842862523319</v>
      </c>
      <c r="V140" s="3">
        <v>33.440269325948265</v>
      </c>
      <c r="W140" s="3"/>
      <c r="X140" s="3"/>
      <c r="Y140" s="3">
        <v>35.261094828086783</v>
      </c>
      <c r="Z140" s="3">
        <v>20.180781539851257</v>
      </c>
      <c r="AA140" s="3"/>
      <c r="AB140" s="3">
        <v>26.250675394052571</v>
      </c>
      <c r="AC140" s="3">
        <v>27.672105912971261</v>
      </c>
      <c r="AD140" s="3"/>
      <c r="AE140" s="3"/>
      <c r="AF140" s="3">
        <v>22.24172845050612</v>
      </c>
      <c r="AG140" s="3">
        <v>21.961966293773717</v>
      </c>
      <c r="AH140" s="3">
        <v>53.010589889181794</v>
      </c>
      <c r="AI140" s="3">
        <v>75.754062855536759</v>
      </c>
      <c r="AJ140" s="3">
        <v>53.010589889181794</v>
      </c>
      <c r="AK140" s="3">
        <v>80.972389287589081</v>
      </c>
      <c r="AL140" s="3">
        <v>-2.7509208768606186E-2</v>
      </c>
      <c r="AM140" s="3">
        <v>79.433419428149946</v>
      </c>
      <c r="AN140" s="3">
        <v>14.137546623217226</v>
      </c>
      <c r="AO140" s="3">
        <v>139</v>
      </c>
    </row>
    <row r="141" spans="1:41" x14ac:dyDescent="0.25">
      <c r="A141" t="s">
        <v>41</v>
      </c>
      <c r="B141" s="3">
        <v>2013</v>
      </c>
      <c r="C141" s="3">
        <v>10922.311152458191</v>
      </c>
      <c r="D141" s="3">
        <v>22.741725921630859</v>
      </c>
      <c r="E141" s="3">
        <v>54.14929625101886</v>
      </c>
      <c r="F141" s="3">
        <v>1.7448142170465499</v>
      </c>
      <c r="G141" s="3">
        <v>16.722355660312967</v>
      </c>
      <c r="H141" s="3">
        <v>27.383533871621623</v>
      </c>
      <c r="I141" s="3">
        <v>0.30753752589225769</v>
      </c>
      <c r="J141" s="3">
        <v>43.01904431337563</v>
      </c>
      <c r="K141" s="3">
        <v>1.784259082262277</v>
      </c>
      <c r="L141" s="3">
        <v>20.37160067959206</v>
      </c>
      <c r="M141" s="3">
        <v>34.825095924770046</v>
      </c>
      <c r="N141" s="3">
        <v>0.3851502537727356</v>
      </c>
      <c r="O141" s="3">
        <v>91.961025052206523</v>
      </c>
      <c r="P141" s="3">
        <v>1.610811885253705</v>
      </c>
      <c r="Q141" s="3">
        <v>4.3251319235694785</v>
      </c>
      <c r="R141" s="3">
        <v>2.1030311389702945</v>
      </c>
      <c r="S141" s="3">
        <v>5.8602180331945419E-2</v>
      </c>
      <c r="T141" s="3"/>
      <c r="U141" s="3">
        <v>38.220882485776265</v>
      </c>
      <c r="V141" s="3">
        <v>33.669735636010607</v>
      </c>
      <c r="W141" s="3"/>
      <c r="X141" s="3"/>
      <c r="Y141" s="3">
        <v>34.959422959492741</v>
      </c>
      <c r="Z141" s="3">
        <v>20.934687508572676</v>
      </c>
      <c r="AA141" s="3"/>
      <c r="AB141" s="3">
        <v>26.664260761843611</v>
      </c>
      <c r="AC141" s="3">
        <v>27.984066035668171</v>
      </c>
      <c r="AD141" s="3"/>
      <c r="AE141" s="3"/>
      <c r="AF141" s="3">
        <v>22.036512515455822</v>
      </c>
      <c r="AG141" s="3">
        <v>22.766790880182093</v>
      </c>
      <c r="AH141" s="3">
        <v>52.985110936165881</v>
      </c>
      <c r="AI141" s="3">
        <v>77.481077113783456</v>
      </c>
      <c r="AJ141" s="3">
        <v>52.985110936165881</v>
      </c>
      <c r="AK141" s="3">
        <v>80.643169373884703</v>
      </c>
      <c r="AL141" s="3">
        <v>-2.7509208768606186E-2</v>
      </c>
      <c r="AM141" s="3">
        <v>78.861178695768388</v>
      </c>
      <c r="AN141" s="3">
        <v>14.710658241691862</v>
      </c>
      <c r="AO141" s="3">
        <v>140</v>
      </c>
    </row>
    <row r="142" spans="1:41" x14ac:dyDescent="0.25">
      <c r="A142" t="s">
        <v>41</v>
      </c>
      <c r="B142" s="3">
        <v>2014</v>
      </c>
      <c r="C142" s="3">
        <v>11114.681924462318</v>
      </c>
      <c r="D142" s="3">
        <v>22.731784820556641</v>
      </c>
      <c r="E142" s="3">
        <v>54.568161453450891</v>
      </c>
      <c r="F142" s="3">
        <v>1.7937304101024776</v>
      </c>
      <c r="G142" s="3">
        <v>16.898280782323432</v>
      </c>
      <c r="H142" s="3">
        <v>26.739827354123204</v>
      </c>
      <c r="I142" s="3">
        <v>0.30753752589225769</v>
      </c>
      <c r="J142" s="3">
        <v>43.53292111087768</v>
      </c>
      <c r="K142" s="3">
        <v>1.8821772500669587</v>
      </c>
      <c r="L142" s="3">
        <v>20.62552632986155</v>
      </c>
      <c r="M142" s="3">
        <v>33.95937530919381</v>
      </c>
      <c r="N142" s="3">
        <v>0.3851502537727356</v>
      </c>
      <c r="O142" s="3">
        <v>92.078339149825453</v>
      </c>
      <c r="P142" s="3">
        <v>1.4930884232918058</v>
      </c>
      <c r="Q142" s="3">
        <v>4.2289014639642772</v>
      </c>
      <c r="R142" s="3">
        <v>2.1996709629184545</v>
      </c>
      <c r="S142" s="3">
        <v>5.8602180331945419E-2</v>
      </c>
      <c r="T142" s="3"/>
      <c r="U142" s="3">
        <v>38.947152630348661</v>
      </c>
      <c r="V142" s="3">
        <v>33.910610465812525</v>
      </c>
      <c r="W142" s="3"/>
      <c r="X142" s="3"/>
      <c r="Y142" s="3">
        <v>34.666431120877199</v>
      </c>
      <c r="Z142" s="3">
        <v>21.695460742676165</v>
      </c>
      <c r="AA142" s="3"/>
      <c r="AB142" s="3">
        <v>27.102292282655583</v>
      </c>
      <c r="AC142" s="3">
        <v>28.306047856304978</v>
      </c>
      <c r="AD142" s="3"/>
      <c r="AE142" s="3"/>
      <c r="AF142" s="3">
        <v>21.839896689188944</v>
      </c>
      <c r="AG142" s="3">
        <v>23.575201671755682</v>
      </c>
      <c r="AH142" s="3">
        <v>52.961227683994871</v>
      </c>
      <c r="AI142" s="3">
        <v>79.20933104593297</v>
      </c>
      <c r="AJ142" s="3">
        <v>52.961227683994871</v>
      </c>
      <c r="AK142" s="3">
        <v>80.235638236176015</v>
      </c>
      <c r="AL142" s="3">
        <v>-2.7509208768606186E-2</v>
      </c>
      <c r="AM142" s="3">
        <v>78.265443875263315</v>
      </c>
      <c r="AN142" s="3">
        <v>15.305983697853923</v>
      </c>
      <c r="AO142" s="3">
        <v>141</v>
      </c>
    </row>
    <row r="143" spans="1:41" x14ac:dyDescent="0.25">
      <c r="A143" t="s">
        <v>41</v>
      </c>
      <c r="B143" s="3">
        <v>2015</v>
      </c>
      <c r="C143" s="3">
        <v>11311.666971802711</v>
      </c>
      <c r="D143" s="3">
        <v>22.737190246582031</v>
      </c>
      <c r="E143" s="3">
        <v>54.999499498370206</v>
      </c>
      <c r="F143" s="3">
        <v>1.8445876451900884</v>
      </c>
      <c r="G143" s="3">
        <v>17.072717836939038</v>
      </c>
      <c r="H143" s="3">
        <v>26.083195019500671</v>
      </c>
      <c r="I143" s="3">
        <v>0.30753752589225769</v>
      </c>
      <c r="J143" s="3">
        <v>44.053698882368622</v>
      </c>
      <c r="K143" s="3">
        <v>1.9828061717110153</v>
      </c>
      <c r="L143" s="3">
        <v>20.878529359501574</v>
      </c>
      <c r="M143" s="3">
        <v>33.084965586418789</v>
      </c>
      <c r="N143" s="3">
        <v>0.3851502537727356</v>
      </c>
      <c r="O143" s="3">
        <v>92.194215583913831</v>
      </c>
      <c r="P143" s="3">
        <v>1.3749100163141019</v>
      </c>
      <c r="Q143" s="3">
        <v>4.1402596751663419</v>
      </c>
      <c r="R143" s="3">
        <v>2.2906147246057165</v>
      </c>
      <c r="S143" s="3">
        <v>5.8602180331945419E-2</v>
      </c>
      <c r="T143" s="3"/>
      <c r="U143" s="3">
        <v>39.699107673211984</v>
      </c>
      <c r="V143" s="3">
        <v>34.161802872401054</v>
      </c>
      <c r="W143" s="3"/>
      <c r="X143" s="3"/>
      <c r="Y143" s="3">
        <v>34.378262194381186</v>
      </c>
      <c r="Z143" s="3">
        <v>22.46582494917913</v>
      </c>
      <c r="AA143" s="3"/>
      <c r="AB143" s="3">
        <v>27.561619088658247</v>
      </c>
      <c r="AC143" s="3">
        <v>28.636605956492179</v>
      </c>
      <c r="AD143" s="3"/>
      <c r="AE143" s="3"/>
      <c r="AF143" s="3">
        <v>21.647749476227045</v>
      </c>
      <c r="AG143" s="3">
        <v>24.388755577852571</v>
      </c>
      <c r="AH143" s="3">
        <v>52.936869289918455</v>
      </c>
      <c r="AI143" s="3">
        <v>80.943274993944996</v>
      </c>
      <c r="AJ143" s="3">
        <v>52.936869289918455</v>
      </c>
      <c r="AK143" s="3">
        <v>79.819185233134334</v>
      </c>
      <c r="AL143" s="3">
        <v>-2.7509208768606186E-2</v>
      </c>
      <c r="AM143" s="3">
        <v>77.637573150812628</v>
      </c>
      <c r="AN143" s="3">
        <v>15.931552449415292</v>
      </c>
      <c r="AO143" s="3">
        <v>142</v>
      </c>
    </row>
    <row r="144" spans="1:41" x14ac:dyDescent="0.25">
      <c r="A144" t="s">
        <v>41</v>
      </c>
      <c r="B144" s="3">
        <v>2016</v>
      </c>
      <c r="C144" s="3">
        <v>11513.655582308769</v>
      </c>
      <c r="D144" s="3">
        <v>22.757925033569336</v>
      </c>
      <c r="E144" s="3">
        <v>55.441448789008504</v>
      </c>
      <c r="F144" s="3">
        <v>1.897192541354449</v>
      </c>
      <c r="G144" s="3">
        <v>17.243855516926637</v>
      </c>
      <c r="H144" s="3">
        <v>25.417503152710413</v>
      </c>
      <c r="I144" s="3">
        <v>0.30753752589225769</v>
      </c>
      <c r="J144" s="3">
        <v>44.580779258205951</v>
      </c>
      <c r="K144" s="3">
        <v>2.0860772648958692</v>
      </c>
      <c r="L144" s="3">
        <v>21.130818319036489</v>
      </c>
      <c r="M144" s="3">
        <v>32.202325157861686</v>
      </c>
      <c r="N144" s="3">
        <v>0.3851502537727356</v>
      </c>
      <c r="O144" s="3">
        <v>92.303358859020761</v>
      </c>
      <c r="P144" s="3">
        <v>1.256103789602504</v>
      </c>
      <c r="Q144" s="3">
        <v>4.0512210747939372</v>
      </c>
      <c r="R144" s="3">
        <v>2.3893162765827856</v>
      </c>
      <c r="S144" s="3">
        <v>5.8602180331945419E-2</v>
      </c>
      <c r="T144" s="3"/>
      <c r="U144" s="3">
        <v>40.475945444676732</v>
      </c>
      <c r="V144" s="3">
        <v>34.421400096719033</v>
      </c>
      <c r="W144" s="3"/>
      <c r="X144" s="3"/>
      <c r="Y144" s="3">
        <v>34.103815253019825</v>
      </c>
      <c r="Z144" s="3">
        <v>23.234826077343111</v>
      </c>
      <c r="AA144" s="3"/>
      <c r="AB144" s="3">
        <v>28.041436217634491</v>
      </c>
      <c r="AC144" s="3">
        <v>28.975366904369555</v>
      </c>
      <c r="AD144" s="3"/>
      <c r="AE144" s="3"/>
      <c r="AF144" s="3">
        <v>21.464454879711695</v>
      </c>
      <c r="AG144" s="3">
        <v>25.202401643390115</v>
      </c>
      <c r="AH144" s="3">
        <v>52.905636451815219</v>
      </c>
      <c r="AI144" s="3">
        <v>82.679584058623888</v>
      </c>
      <c r="AJ144" s="3">
        <v>52.905636451815219</v>
      </c>
      <c r="AK144" s="3">
        <v>79.394130068004984</v>
      </c>
      <c r="AL144" s="3">
        <v>-2.7509208768606186E-2</v>
      </c>
      <c r="AM144" s="3">
        <v>77.002734032450476</v>
      </c>
      <c r="AN144" s="3">
        <v>16.556728616172812</v>
      </c>
      <c r="AO144" s="3">
        <v>143</v>
      </c>
    </row>
    <row r="145" spans="1:41" x14ac:dyDescent="0.25">
      <c r="A145" t="s">
        <v>41</v>
      </c>
      <c r="B145" s="3">
        <v>2017</v>
      </c>
      <c r="C145" s="3">
        <v>11719.831135392189</v>
      </c>
      <c r="D145" s="3">
        <v>22.794029235839844</v>
      </c>
      <c r="E145" s="3">
        <v>55.892850092680291</v>
      </c>
      <c r="F145" s="3">
        <v>1.9514390671792972</v>
      </c>
      <c r="G145" s="3">
        <v>17.414457112832196</v>
      </c>
      <c r="H145" s="3">
        <v>24.741253727308219</v>
      </c>
      <c r="I145" s="3">
        <v>0.30753752589225769</v>
      </c>
      <c r="J145" s="3">
        <v>45.111106603004956</v>
      </c>
      <c r="K145" s="3">
        <v>2.1920061287235839</v>
      </c>
      <c r="L145" s="3">
        <v>21.38552293808549</v>
      </c>
      <c r="M145" s="3">
        <v>31.31136433018597</v>
      </c>
      <c r="N145" s="3">
        <v>0.3851502537727356</v>
      </c>
      <c r="O145" s="3">
        <v>92.411842233704974</v>
      </c>
      <c r="P145" s="3">
        <v>1.136611061085899</v>
      </c>
      <c r="Q145" s="3">
        <v>3.9640051192453387</v>
      </c>
      <c r="R145" s="3">
        <v>2.4875415859637764</v>
      </c>
      <c r="S145" s="3">
        <v>5.8602180331945419E-2</v>
      </c>
      <c r="T145" s="3"/>
      <c r="U145" s="3">
        <v>41.278482265873997</v>
      </c>
      <c r="V145" s="3">
        <v>34.689001144470083</v>
      </c>
      <c r="W145" s="3"/>
      <c r="X145" s="3"/>
      <c r="Y145" s="3">
        <v>33.244836848078577</v>
      </c>
      <c r="Z145" s="3">
        <v>24.599452311781004</v>
      </c>
      <c r="AA145" s="3"/>
      <c r="AB145" s="3">
        <v>28.540423208096833</v>
      </c>
      <c r="AC145" s="3">
        <v>29.320095795086864</v>
      </c>
      <c r="AD145" s="3"/>
      <c r="AE145" s="3"/>
      <c r="AF145" s="3">
        <v>21.143070908608642</v>
      </c>
      <c r="AG145" s="3">
        <v>26.160041823119879</v>
      </c>
      <c r="AH145" s="3">
        <v>52.874094549755014</v>
      </c>
      <c r="AI145" s="3">
        <v>84.423737803531438</v>
      </c>
      <c r="AJ145" s="3">
        <v>52.874094549755014</v>
      </c>
      <c r="AK145" s="3">
        <v>78.96785098611673</v>
      </c>
      <c r="AL145" s="3">
        <v>-2.7509208768606186E-2</v>
      </c>
      <c r="AM145" s="3">
        <v>74.234895174119387</v>
      </c>
      <c r="AN145" s="3">
        <v>19.313558120671466</v>
      </c>
      <c r="AO145" s="3">
        <v>144</v>
      </c>
    </row>
    <row r="146" spans="1:41" x14ac:dyDescent="0.25">
      <c r="A146" t="s">
        <v>41</v>
      </c>
      <c r="B146" s="3">
        <v>2018</v>
      </c>
      <c r="C146" s="3">
        <v>11929.539217472076</v>
      </c>
      <c r="D146" s="3">
        <v>22.845663070678711</v>
      </c>
      <c r="E146" s="3">
        <v>56.336016360272509</v>
      </c>
      <c r="F146" s="3">
        <v>2.0066991517760697</v>
      </c>
      <c r="G146" s="3">
        <v>17.596750339742975</v>
      </c>
      <c r="H146" s="3">
        <v>24.060534148208447</v>
      </c>
      <c r="I146" s="3">
        <v>0.30753752589225769</v>
      </c>
      <c r="J146" s="3">
        <v>45.627584144885446</v>
      </c>
      <c r="K146" s="3">
        <v>2.3004453239384643</v>
      </c>
      <c r="L146" s="3">
        <v>21.653892568371639</v>
      </c>
      <c r="M146" s="3">
        <v>30.418077962804453</v>
      </c>
      <c r="N146" s="3">
        <v>0.3851502537727356</v>
      </c>
      <c r="O146" s="3">
        <v>92.500512839817191</v>
      </c>
      <c r="P146" s="3">
        <v>1.0146599846707107</v>
      </c>
      <c r="Q146" s="3">
        <v>3.8949803214615573</v>
      </c>
      <c r="R146" s="3">
        <v>2.589846854050541</v>
      </c>
      <c r="S146" s="3">
        <v>5.8602180331945419E-2</v>
      </c>
      <c r="T146" s="3"/>
      <c r="U146" s="3">
        <v>42.105167590874309</v>
      </c>
      <c r="V146" s="3">
        <v>34.952764923795939</v>
      </c>
      <c r="W146" s="3"/>
      <c r="X146" s="3"/>
      <c r="Y146" s="3">
        <v>32.998822258517748</v>
      </c>
      <c r="Z146" s="3">
        <v>25.343893253530837</v>
      </c>
      <c r="AA146" s="3"/>
      <c r="AB146" s="3">
        <v>29.06818257807025</v>
      </c>
      <c r="AC146" s="3">
        <v>29.659442574608903</v>
      </c>
      <c r="AD146" s="3"/>
      <c r="AE146" s="3"/>
      <c r="AF146" s="3">
        <v>20.974880972303815</v>
      </c>
      <c r="AG146" s="3">
        <v>26.953148496520086</v>
      </c>
      <c r="AH146" s="3">
        <v>52.829362550561157</v>
      </c>
      <c r="AI146" s="3">
        <v>86.133649285375284</v>
      </c>
      <c r="AJ146" s="3">
        <v>52.829362550561157</v>
      </c>
      <c r="AK146" s="3">
        <v>78.527196016737591</v>
      </c>
      <c r="AL146" s="3">
        <v>-2.7509208768606186E-2</v>
      </c>
      <c r="AM146" s="3">
        <v>73.606054822586557</v>
      </c>
      <c r="AN146" s="3">
        <v>19.909118001901341</v>
      </c>
      <c r="AO146" s="3">
        <v>145</v>
      </c>
    </row>
    <row r="147" spans="1:41" x14ac:dyDescent="0.25">
      <c r="A147" t="s">
        <v>41</v>
      </c>
      <c r="B147" s="3">
        <v>2019</v>
      </c>
      <c r="C147" s="3">
        <v>12141.786124944687</v>
      </c>
      <c r="D147" s="3">
        <v>22.910528182983398</v>
      </c>
      <c r="E147" s="3">
        <v>56.836892814129612</v>
      </c>
      <c r="F147" s="3">
        <v>2.0613531149357907</v>
      </c>
      <c r="G147" s="3">
        <v>17.730690233245014</v>
      </c>
      <c r="H147" s="3">
        <v>23.371063837689583</v>
      </c>
      <c r="I147" s="3">
        <v>0.30753752589225769</v>
      </c>
      <c r="J147" s="3">
        <v>46.212175497776961</v>
      </c>
      <c r="K147" s="3">
        <v>2.4088384423024887</v>
      </c>
      <c r="L147" s="3">
        <v>21.862787399655371</v>
      </c>
      <c r="M147" s="3">
        <v>29.516198660265175</v>
      </c>
      <c r="N147" s="3">
        <v>0.3851502537727356</v>
      </c>
      <c r="O147" s="3">
        <v>92.587005334813526</v>
      </c>
      <c r="P147" s="3">
        <v>0.89213273018765682</v>
      </c>
      <c r="Q147" s="3">
        <v>3.8269798831550808</v>
      </c>
      <c r="R147" s="3">
        <v>2.6938820518437394</v>
      </c>
      <c r="S147" s="3">
        <v>5.8602180331945419E-2</v>
      </c>
      <c r="T147" s="3"/>
      <c r="U147" s="3">
        <v>42.987698223566873</v>
      </c>
      <c r="V147" s="3">
        <v>35.258596898812513</v>
      </c>
      <c r="W147" s="3"/>
      <c r="X147" s="3"/>
      <c r="Y147" s="3">
        <v>32.82611033729237</v>
      </c>
      <c r="Z147" s="3">
        <v>26.072135591773048</v>
      </c>
      <c r="AA147" s="3"/>
      <c r="AB147" s="3">
        <v>29.652062914197476</v>
      </c>
      <c r="AC147" s="3">
        <v>30.05596275891579</v>
      </c>
      <c r="AD147" s="3"/>
      <c r="AE147" s="3"/>
      <c r="AF147" s="3">
        <v>20.890910849297089</v>
      </c>
      <c r="AG147" s="3">
        <v>27.730103090782361</v>
      </c>
      <c r="AH147" s="3">
        <v>52.764452063542237</v>
      </c>
      <c r="AI147" s="3">
        <v>87.859521487348218</v>
      </c>
      <c r="AJ147" s="3">
        <v>52.764452063542237</v>
      </c>
      <c r="AK147" s="3">
        <v>78.084189895405004</v>
      </c>
      <c r="AL147" s="3">
        <v>-2.7509208768606186E-2</v>
      </c>
      <c r="AM147" s="3">
        <v>72.985738530429671</v>
      </c>
      <c r="AN147" s="3">
        <v>20.493399534571513</v>
      </c>
      <c r="AO147" s="3">
        <v>146</v>
      </c>
    </row>
    <row r="148" spans="1:41" x14ac:dyDescent="0.25">
      <c r="A148" t="s">
        <v>41</v>
      </c>
      <c r="B148" s="3">
        <v>2020</v>
      </c>
      <c r="C148" s="3">
        <v>12355.695293068886</v>
      </c>
      <c r="D148" s="3">
        <v>22.987398147583008</v>
      </c>
      <c r="E148" s="3">
        <v>57.347425425089213</v>
      </c>
      <c r="F148" s="3">
        <v>2.117868741290124</v>
      </c>
      <c r="G148" s="3">
        <v>17.862130384716401</v>
      </c>
      <c r="H148" s="3">
        <v>22.672575448904258</v>
      </c>
      <c r="I148" s="3">
        <v>0.30753752589225769</v>
      </c>
      <c r="J148" s="3">
        <v>46.802451415665423</v>
      </c>
      <c r="K148" s="3">
        <v>2.5205085417910191</v>
      </c>
      <c r="L148" s="3">
        <v>22.072178749405133</v>
      </c>
      <c r="M148" s="3">
        <v>28.604861293138427</v>
      </c>
      <c r="N148" s="3">
        <v>0.3851502537727356</v>
      </c>
      <c r="O148" s="3">
        <v>92.675301981445372</v>
      </c>
      <c r="P148" s="3">
        <v>0.76894103336008279</v>
      </c>
      <c r="Q148" s="3">
        <v>3.75758256112272</v>
      </c>
      <c r="R148" s="3">
        <v>2.7981744240718331</v>
      </c>
      <c r="S148" s="3">
        <v>5.8602180331945419E-2</v>
      </c>
      <c r="T148" s="3"/>
      <c r="U148" s="3">
        <v>43.932842966222921</v>
      </c>
      <c r="V148" s="3">
        <v>35.57058239807472</v>
      </c>
      <c r="W148" s="3"/>
      <c r="X148" s="3"/>
      <c r="Y148" s="3">
        <v>32.704597262258339</v>
      </c>
      <c r="Z148" s="3">
        <v>26.760696904120984</v>
      </c>
      <c r="AA148" s="3"/>
      <c r="AB148" s="3">
        <v>30.295357080571435</v>
      </c>
      <c r="AC148" s="3">
        <v>30.458137213884406</v>
      </c>
      <c r="AD148" s="3"/>
      <c r="AE148" s="3"/>
      <c r="AF148" s="3">
        <v>20.846438253827838</v>
      </c>
      <c r="AG148" s="3">
        <v>28.476521703628606</v>
      </c>
      <c r="AH148" s="3">
        <v>52.698347245877883</v>
      </c>
      <c r="AI148" s="3">
        <v>89.62128246467087</v>
      </c>
      <c r="AJ148" s="3">
        <v>52.698347245877883</v>
      </c>
      <c r="AK148" s="3">
        <v>77.643911204477305</v>
      </c>
      <c r="AL148" s="3">
        <v>-2.7509208768606186E-2</v>
      </c>
      <c r="AM148" s="3">
        <v>72.431918148814631</v>
      </c>
      <c r="AN148" s="3">
        <v>21.012324865990813</v>
      </c>
      <c r="AO148" s="3">
        <v>147</v>
      </c>
    </row>
    <row r="149" spans="1:41" x14ac:dyDescent="0.25">
      <c r="A149" t="s">
        <v>20</v>
      </c>
      <c r="B149" s="3">
        <v>2000</v>
      </c>
      <c r="C149" s="3">
        <v>633461.99114894867</v>
      </c>
      <c r="D149" s="3">
        <v>31.574512481689453</v>
      </c>
      <c r="E149" s="3">
        <v>44.82668263821845</v>
      </c>
      <c r="F149" s="3">
        <v>9.0031047398592303</v>
      </c>
      <c r="G149" s="3">
        <v>27.459771591861092</v>
      </c>
      <c r="H149" s="3">
        <v>18.710441030061219</v>
      </c>
      <c r="I149" s="3">
        <v>0.99149239063262939</v>
      </c>
      <c r="J149" s="3">
        <v>30.028595895344822</v>
      </c>
      <c r="K149" s="3">
        <v>8.8422819430696009</v>
      </c>
      <c r="L149" s="3">
        <v>35.449852093785395</v>
      </c>
      <c r="M149" s="3">
        <v>25.679270067800182</v>
      </c>
      <c r="N149" s="3">
        <v>0.94294023513793945</v>
      </c>
      <c r="O149" s="3">
        <v>76.895784788045731</v>
      </c>
      <c r="P149" s="3">
        <v>9.3516255710540577</v>
      </c>
      <c r="Q149" s="3">
        <v>10.144377689566493</v>
      </c>
      <c r="R149" s="3">
        <v>3.6082119513337165</v>
      </c>
      <c r="S149" s="3">
        <v>0.49606481194496155</v>
      </c>
      <c r="T149" s="3">
        <v>17.059641265167155</v>
      </c>
      <c r="U149" s="3">
        <v>17.059641265167155</v>
      </c>
      <c r="V149" s="3">
        <v>40.837455335289867</v>
      </c>
      <c r="W149" s="3">
        <v>26.797948688822949</v>
      </c>
      <c r="X149" s="3">
        <v>0.64827561378479004</v>
      </c>
      <c r="Y149" s="3">
        <v>29.269508464667609</v>
      </c>
      <c r="Z149" s="3">
        <v>24.560278913410087</v>
      </c>
      <c r="AA149" s="3">
        <v>6.2353800166342133</v>
      </c>
      <c r="AB149" s="3">
        <v>6.2353800166342133</v>
      </c>
      <c r="AC149" s="3">
        <v>30.877274905060599</v>
      </c>
      <c r="AD149" s="3">
        <v>14.752708262508794</v>
      </c>
      <c r="AE149" s="3">
        <v>0.35354587435722351</v>
      </c>
      <c r="AF149" s="3">
        <v>12.757648419073622</v>
      </c>
      <c r="AG149" s="3">
        <v>26.113229419340801</v>
      </c>
      <c r="AH149" s="3">
        <v>40.517021123502687</v>
      </c>
      <c r="AI149" s="3">
        <v>40.517021123502687</v>
      </c>
      <c r="AJ149" s="3">
        <v>62.422275568243471</v>
      </c>
      <c r="AK149" s="3">
        <v>52.901326357532419</v>
      </c>
      <c r="AL149" s="3">
        <v>0.65016734600067139</v>
      </c>
      <c r="AM149" s="3">
        <v>65.052548436405218</v>
      </c>
      <c r="AN149" s="3">
        <v>21.194861922694617</v>
      </c>
      <c r="AO149" s="3">
        <v>148</v>
      </c>
    </row>
    <row r="150" spans="1:41" x14ac:dyDescent="0.25">
      <c r="A150" t="s">
        <v>20</v>
      </c>
      <c r="B150" s="3">
        <v>2001</v>
      </c>
      <c r="C150" s="3">
        <v>650179.36762189865</v>
      </c>
      <c r="D150" s="3">
        <v>32.022201538085938</v>
      </c>
      <c r="E150" s="3">
        <v>45.729865011230977</v>
      </c>
      <c r="F150" s="3">
        <v>9.2878018124047923</v>
      </c>
      <c r="G150" s="3">
        <v>26.710585729155483</v>
      </c>
      <c r="H150" s="3">
        <v>18.271747447208746</v>
      </c>
      <c r="I150" s="3">
        <v>0.99149239063262939</v>
      </c>
      <c r="J150" s="3">
        <v>30.936888772532544</v>
      </c>
      <c r="K150" s="3">
        <v>9.2139141171070413</v>
      </c>
      <c r="L150" s="3">
        <v>34.655086071564376</v>
      </c>
      <c r="M150" s="3">
        <v>25.194111038796041</v>
      </c>
      <c r="N150" s="3">
        <v>0.94294023513793945</v>
      </c>
      <c r="O150" s="3">
        <v>77.13288987406078</v>
      </c>
      <c r="P150" s="3">
        <v>9.4446531780319471</v>
      </c>
      <c r="Q150" s="3">
        <v>9.8457341104785989</v>
      </c>
      <c r="R150" s="3">
        <v>3.5767228374286781</v>
      </c>
      <c r="S150" s="3">
        <v>0.49606481194496155</v>
      </c>
      <c r="T150" s="3">
        <v>17.411021047359064</v>
      </c>
      <c r="U150" s="3">
        <v>17.411021047359064</v>
      </c>
      <c r="V150" s="3">
        <v>41.744099718085188</v>
      </c>
      <c r="W150" s="3">
        <v>27.147987508737156</v>
      </c>
      <c r="X150" s="3">
        <v>0.64827561378479004</v>
      </c>
      <c r="Y150" s="3">
        <v>29.567262438055085</v>
      </c>
      <c r="Z150" s="3">
        <v>25.45040438558069</v>
      </c>
      <c r="AA150" s="3">
        <v>6.4151026194163148</v>
      </c>
      <c r="AB150" s="3">
        <v>6.4151026194163148</v>
      </c>
      <c r="AC150" s="3">
        <v>31.909494264534548</v>
      </c>
      <c r="AD150" s="3">
        <v>15.040142299841481</v>
      </c>
      <c r="AE150" s="3">
        <v>0.35354587435722351</v>
      </c>
      <c r="AF150" s="3">
        <v>13.114124336291896</v>
      </c>
      <c r="AG150" s="3">
        <v>27.036678553347691</v>
      </c>
      <c r="AH150" s="3">
        <v>40.753524385590538</v>
      </c>
      <c r="AI150" s="3">
        <v>40.753524385590538</v>
      </c>
      <c r="AJ150" s="3">
        <v>62.621329312296716</v>
      </c>
      <c r="AK150" s="3">
        <v>52.850926282853926</v>
      </c>
      <c r="AL150" s="3">
        <v>0.65016734600067139</v>
      </c>
      <c r="AM150" s="3">
        <v>64.494534223773499</v>
      </c>
      <c r="AN150" s="3">
        <v>22.083008828319247</v>
      </c>
      <c r="AO150" s="3">
        <v>149</v>
      </c>
    </row>
    <row r="151" spans="1:41" x14ac:dyDescent="0.25">
      <c r="A151" t="s">
        <v>20</v>
      </c>
      <c r="B151" s="3">
        <v>2002</v>
      </c>
      <c r="C151" s="3">
        <v>667344.92919540405</v>
      </c>
      <c r="D151" s="3">
        <v>32.483089447021484</v>
      </c>
      <c r="E151" s="3">
        <v>46.694197056779295</v>
      </c>
      <c r="F151" s="3">
        <v>9.5301658554617248</v>
      </c>
      <c r="G151" s="3">
        <v>26.124868611285233</v>
      </c>
      <c r="H151" s="3">
        <v>17.65076847647375</v>
      </c>
      <c r="I151" s="3">
        <v>0.99149239063262939</v>
      </c>
      <c r="J151" s="3">
        <v>31.841072048494119</v>
      </c>
      <c r="K151" s="3">
        <v>9.6017775176861697</v>
      </c>
      <c r="L151" s="3">
        <v>34.088936835387912</v>
      </c>
      <c r="M151" s="3">
        <v>24.468213598431802</v>
      </c>
      <c r="N151" s="3">
        <v>0.94294023513793945</v>
      </c>
      <c r="O151" s="3">
        <v>77.566786748956218</v>
      </c>
      <c r="P151" s="3">
        <v>9.3813194783125571</v>
      </c>
      <c r="Q151" s="3">
        <v>9.5713535402135026</v>
      </c>
      <c r="R151" s="3">
        <v>3.4805402325177059</v>
      </c>
      <c r="S151" s="3">
        <v>0.49606481194496155</v>
      </c>
      <c r="T151" s="3">
        <v>17.877476099041047</v>
      </c>
      <c r="U151" s="3">
        <v>17.877476099041047</v>
      </c>
      <c r="V151" s="3">
        <v>42.621618552649899</v>
      </c>
      <c r="W151" s="3">
        <v>27.507475855589711</v>
      </c>
      <c r="X151" s="3">
        <v>0.64827561378479004</v>
      </c>
      <c r="Y151" s="3">
        <v>29.852882680753517</v>
      </c>
      <c r="Z151" s="3">
        <v>26.371480231487521</v>
      </c>
      <c r="AA151" s="3">
        <v>6.629232688549334</v>
      </c>
      <c r="AB151" s="3">
        <v>6.629232688549334</v>
      </c>
      <c r="AC151" s="3">
        <v>32.918740100233819</v>
      </c>
      <c r="AD151" s="3">
        <v>15.328095122221047</v>
      </c>
      <c r="AE151" s="3">
        <v>0.35354587435722351</v>
      </c>
      <c r="AF151" s="3">
        <v>13.463870879181069</v>
      </c>
      <c r="AG151" s="3">
        <v>27.978978686999216</v>
      </c>
      <c r="AH151" s="3">
        <v>41.25722930864535</v>
      </c>
      <c r="AI151" s="3">
        <v>41.25722930864535</v>
      </c>
      <c r="AJ151" s="3">
        <v>62.789293006482637</v>
      </c>
      <c r="AK151" s="3">
        <v>52.822621313373794</v>
      </c>
      <c r="AL151" s="3">
        <v>0.65016734600067139</v>
      </c>
      <c r="AM151" s="3">
        <v>63.917850725574645</v>
      </c>
      <c r="AN151" s="3">
        <v>23.030255501694121</v>
      </c>
      <c r="AO151" s="3">
        <v>150</v>
      </c>
    </row>
    <row r="152" spans="1:41" x14ac:dyDescent="0.25">
      <c r="A152" t="s">
        <v>20</v>
      </c>
      <c r="B152" s="3">
        <v>2003</v>
      </c>
      <c r="C152" s="3">
        <v>685022.00971508026</v>
      </c>
      <c r="D152" s="3">
        <v>32.948387145996094</v>
      </c>
      <c r="E152" s="3">
        <v>47.657422714678006</v>
      </c>
      <c r="F152" s="3">
        <v>9.7670741470118791</v>
      </c>
      <c r="G152" s="3">
        <v>25.548804318102892</v>
      </c>
      <c r="H152" s="3">
        <v>17.026698820207219</v>
      </c>
      <c r="I152" s="3">
        <v>0.99149239063262939</v>
      </c>
      <c r="J152" s="3">
        <v>32.752552973710841</v>
      </c>
      <c r="K152" s="3">
        <v>9.9923620324334532</v>
      </c>
      <c r="L152" s="3">
        <v>33.515056865660107</v>
      </c>
      <c r="M152" s="3">
        <v>23.7400281281956</v>
      </c>
      <c r="N152" s="3">
        <v>0.94294023513793945</v>
      </c>
      <c r="O152" s="3">
        <v>77.989578475256621</v>
      </c>
      <c r="P152" s="3">
        <v>9.3086021416619893</v>
      </c>
      <c r="Q152" s="3">
        <v>9.3370812171720186</v>
      </c>
      <c r="R152" s="3">
        <v>3.3647381659093671</v>
      </c>
      <c r="S152" s="3">
        <v>0.49606481194496155</v>
      </c>
      <c r="T152" s="3">
        <v>18.357763386817336</v>
      </c>
      <c r="U152" s="3">
        <v>18.357763386817336</v>
      </c>
      <c r="V152" s="3">
        <v>43.49387022953993</v>
      </c>
      <c r="W152" s="3">
        <v>27.858000672228165</v>
      </c>
      <c r="X152" s="3">
        <v>0.64827561378479004</v>
      </c>
      <c r="Y152" s="3">
        <v>30.149176945690282</v>
      </c>
      <c r="Z152" s="3">
        <v>27.275319915999642</v>
      </c>
      <c r="AA152" s="3">
        <v>6.8621536380337105</v>
      </c>
      <c r="AB152" s="3">
        <v>6.8621536380337105</v>
      </c>
      <c r="AC152" s="3">
        <v>33.940986801077152</v>
      </c>
      <c r="AD152" s="3">
        <v>15.620792167635008</v>
      </c>
      <c r="AE152" s="3">
        <v>0.35354587435722351</v>
      </c>
      <c r="AF152" s="3">
        <v>13.81297405081631</v>
      </c>
      <c r="AG152" s="3">
        <v>28.931940955327988</v>
      </c>
      <c r="AH152" s="3">
        <v>41.751904262878739</v>
      </c>
      <c r="AI152" s="3">
        <v>41.751904262878739</v>
      </c>
      <c r="AJ152" s="3">
        <v>62.934466173304372</v>
      </c>
      <c r="AK152" s="3">
        <v>52.761332203943176</v>
      </c>
      <c r="AL152" s="3">
        <v>0.65016734600067139</v>
      </c>
      <c r="AM152" s="3">
        <v>63.394167056315979</v>
      </c>
      <c r="AN152" s="3">
        <v>23.904013560602639</v>
      </c>
      <c r="AO152" s="3">
        <v>151</v>
      </c>
    </row>
    <row r="153" spans="1:41" x14ac:dyDescent="0.25">
      <c r="A153" t="s">
        <v>20</v>
      </c>
      <c r="B153" s="3">
        <v>2004</v>
      </c>
      <c r="C153" s="3">
        <v>703286.57362508774</v>
      </c>
      <c r="D153" s="3">
        <v>33.419902801513672</v>
      </c>
      <c r="E153" s="3">
        <v>48.638728024449541</v>
      </c>
      <c r="F153" s="3">
        <v>9.9901995953348575</v>
      </c>
      <c r="G153" s="3">
        <v>24.964672039142176</v>
      </c>
      <c r="H153" s="3">
        <v>16.406400341073422</v>
      </c>
      <c r="I153" s="3">
        <v>0.99149239063262939</v>
      </c>
      <c r="J153" s="3">
        <v>33.683333656478723</v>
      </c>
      <c r="K153" s="3">
        <v>10.377036013178428</v>
      </c>
      <c r="L153" s="3">
        <v>32.928084543072167</v>
      </c>
      <c r="M153" s="3">
        <v>23.011545787270673</v>
      </c>
      <c r="N153" s="3">
        <v>0.94294023513793945</v>
      </c>
      <c r="O153" s="3">
        <v>78.433297063394008</v>
      </c>
      <c r="P153" s="3">
        <v>9.2195329605773377</v>
      </c>
      <c r="Q153" s="3">
        <v>9.0997311510776004</v>
      </c>
      <c r="R153" s="3">
        <v>3.2474388249510442</v>
      </c>
      <c r="S153" s="3">
        <v>0.49606481194496155</v>
      </c>
      <c r="T153" s="3">
        <v>18.897577235775515</v>
      </c>
      <c r="U153" s="3">
        <v>18.897577235775515</v>
      </c>
      <c r="V153" s="3">
        <v>44.369936401906507</v>
      </c>
      <c r="W153" s="3">
        <v>28.212395530361817</v>
      </c>
      <c r="X153" s="3">
        <v>0.64827561378479004</v>
      </c>
      <c r="Y153" s="3">
        <v>30.44360179241124</v>
      </c>
      <c r="Z153" s="3">
        <v>28.185325827373177</v>
      </c>
      <c r="AA153" s="3">
        <v>7.1019567251673594</v>
      </c>
      <c r="AB153" s="3">
        <v>7.1019567251673594</v>
      </c>
      <c r="AC153" s="3">
        <v>34.977459168062353</v>
      </c>
      <c r="AD153" s="3">
        <v>15.920054390728858</v>
      </c>
      <c r="AE153" s="3">
        <v>0.35354587435722351</v>
      </c>
      <c r="AF153" s="3">
        <v>14.164958255650406</v>
      </c>
      <c r="AG153" s="3">
        <v>29.895411414006766</v>
      </c>
      <c r="AH153" s="3">
        <v>42.397153337885364</v>
      </c>
      <c r="AI153" s="3">
        <v>42.397153337885364</v>
      </c>
      <c r="AJ153" s="3">
        <v>63.081901170092301</v>
      </c>
      <c r="AK153" s="3">
        <v>52.701552872039002</v>
      </c>
      <c r="AL153" s="3">
        <v>0.65016734600067139</v>
      </c>
      <c r="AM153" s="3">
        <v>62.874385960603071</v>
      </c>
      <c r="AN153" s="3">
        <v>24.778444063368276</v>
      </c>
      <c r="AO153" s="3">
        <v>152</v>
      </c>
    </row>
    <row r="154" spans="1:41" x14ac:dyDescent="0.25">
      <c r="A154" t="s">
        <v>20</v>
      </c>
      <c r="B154" s="3">
        <v>2005</v>
      </c>
      <c r="C154" s="3">
        <v>722197.07977676392</v>
      </c>
      <c r="D154" s="3">
        <v>33.905563354492188</v>
      </c>
      <c r="E154" s="3">
        <v>49.632800248588474</v>
      </c>
      <c r="F154" s="3">
        <v>10.206266777712738</v>
      </c>
      <c r="G154" s="3">
        <v>24.390346612396637</v>
      </c>
      <c r="H154" s="3">
        <v>15.770586361302147</v>
      </c>
      <c r="I154" s="3">
        <v>0.99149239063262939</v>
      </c>
      <c r="J154" s="3">
        <v>34.625076404961376</v>
      </c>
      <c r="K154" s="3">
        <v>10.762537548743552</v>
      </c>
      <c r="L154" s="3">
        <v>32.355632886647399</v>
      </c>
      <c r="M154" s="3">
        <v>22.256753159647673</v>
      </c>
      <c r="N154" s="3">
        <v>0.94294023513793945</v>
      </c>
      <c r="O154" s="3">
        <v>78.888382568736944</v>
      </c>
      <c r="P154" s="3">
        <v>9.1218901594045843</v>
      </c>
      <c r="Q154" s="3">
        <v>8.8630692724216154</v>
      </c>
      <c r="R154" s="3">
        <v>3.1266579994368588</v>
      </c>
      <c r="S154" s="3">
        <v>0.49606481194496155</v>
      </c>
      <c r="T154" s="3">
        <v>19.45540087309179</v>
      </c>
      <c r="U154" s="3">
        <v>19.45540087309179</v>
      </c>
      <c r="V154" s="3">
        <v>45.25053219562961</v>
      </c>
      <c r="W154" s="3">
        <v>28.580239118338721</v>
      </c>
      <c r="X154" s="3">
        <v>0.64827561378479004</v>
      </c>
      <c r="Y154" s="3">
        <v>30.742024223969157</v>
      </c>
      <c r="Z154" s="3">
        <v>29.097042802332044</v>
      </c>
      <c r="AA154" s="3">
        <v>7.3484393976888125</v>
      </c>
      <c r="AB154" s="3">
        <v>7.3484393976888125</v>
      </c>
      <c r="AC154" s="3">
        <v>36.020656197091192</v>
      </c>
      <c r="AD154" s="3">
        <v>16.226522581096091</v>
      </c>
      <c r="AE154" s="3">
        <v>0.35354587435722351</v>
      </c>
      <c r="AF154" s="3">
        <v>14.522585045695987</v>
      </c>
      <c r="AG154" s="3">
        <v>30.865028908008931</v>
      </c>
      <c r="AH154" s="3">
        <v>43.05632869663161</v>
      </c>
      <c r="AI154" s="3">
        <v>43.05632869663161</v>
      </c>
      <c r="AJ154" s="3">
        <v>63.242960661786142</v>
      </c>
      <c r="AK154" s="3">
        <v>52.662183480262925</v>
      </c>
      <c r="AL154" s="3">
        <v>0.65016734600067139</v>
      </c>
      <c r="AM154" s="3">
        <v>62.359686039475612</v>
      </c>
      <c r="AN154" s="3">
        <v>25.650586688665904</v>
      </c>
      <c r="AO154" s="3">
        <v>153</v>
      </c>
    </row>
    <row r="155" spans="1:41" x14ac:dyDescent="0.25">
      <c r="A155" t="s">
        <v>20</v>
      </c>
      <c r="B155" s="3">
        <v>2006</v>
      </c>
      <c r="C155" s="3">
        <v>741781.01489114761</v>
      </c>
      <c r="D155" s="3">
        <v>34.388076782226563</v>
      </c>
      <c r="E155" s="3">
        <v>50.644154302657455</v>
      </c>
      <c r="F155" s="3">
        <v>10.410107641038719</v>
      </c>
      <c r="G155" s="3">
        <v>23.804687419802125</v>
      </c>
      <c r="H155" s="3">
        <v>15.141050636501701</v>
      </c>
      <c r="I155" s="3">
        <v>0.99149239063262939</v>
      </c>
      <c r="J155" s="3">
        <v>35.589579694779125</v>
      </c>
      <c r="K155" s="3">
        <v>11.143925479356161</v>
      </c>
      <c r="L155" s="3">
        <v>31.762996098686681</v>
      </c>
      <c r="M155" s="3">
        <v>21.503498727178023</v>
      </c>
      <c r="N155" s="3">
        <v>0.94294023513793945</v>
      </c>
      <c r="O155" s="3">
        <v>79.36805059880777</v>
      </c>
      <c r="P155" s="3">
        <v>9.0099946644402404</v>
      </c>
      <c r="Q155" s="3">
        <v>8.6203565656962802</v>
      </c>
      <c r="R155" s="3">
        <v>3.0015981710557087</v>
      </c>
      <c r="S155" s="3">
        <v>0.49606481194496155</v>
      </c>
      <c r="T155" s="3">
        <v>20.070560320473774</v>
      </c>
      <c r="U155" s="3">
        <v>20.070560320473774</v>
      </c>
      <c r="V155" s="3">
        <v>46.139699718861543</v>
      </c>
      <c r="W155" s="3">
        <v>28.992698233143049</v>
      </c>
      <c r="X155" s="3">
        <v>0.64827561378479004</v>
      </c>
      <c r="Y155" s="3">
        <v>31.051218723152658</v>
      </c>
      <c r="Z155" s="3">
        <v>30.003043220543528</v>
      </c>
      <c r="AA155" s="3">
        <v>7.6502036953785613</v>
      </c>
      <c r="AB155" s="3">
        <v>7.6502036953785613</v>
      </c>
      <c r="AC155" s="3">
        <v>37.080592037332281</v>
      </c>
      <c r="AD155" s="3">
        <v>16.563869574234481</v>
      </c>
      <c r="AE155" s="3">
        <v>0.35354587435722351</v>
      </c>
      <c r="AF155" s="3">
        <v>14.900532686594905</v>
      </c>
      <c r="AG155" s="3">
        <v>31.832972487540388</v>
      </c>
      <c r="AH155" s="3">
        <v>43.768409061212793</v>
      </c>
      <c r="AI155" s="3">
        <v>43.768409061212793</v>
      </c>
      <c r="AJ155" s="3">
        <v>63.424337715002999</v>
      </c>
      <c r="AK155" s="3">
        <v>52.706711585753006</v>
      </c>
      <c r="AL155" s="3">
        <v>0.65016734600067139</v>
      </c>
      <c r="AM155" s="3">
        <v>61.866478462580289</v>
      </c>
      <c r="AN155" s="3">
        <v>26.511566800667712</v>
      </c>
      <c r="AO155" s="3">
        <v>154</v>
      </c>
    </row>
    <row r="156" spans="1:41" x14ac:dyDescent="0.25">
      <c r="A156" t="s">
        <v>20</v>
      </c>
      <c r="B156" s="3">
        <v>2007</v>
      </c>
      <c r="C156" s="3">
        <v>762041.57454872131</v>
      </c>
      <c r="D156" s="3">
        <v>34.827259063720703</v>
      </c>
      <c r="E156" s="3">
        <v>51.627843187656261</v>
      </c>
      <c r="F156" s="3">
        <v>10.60938679758315</v>
      </c>
      <c r="G156" s="3">
        <v>23.2362984275399</v>
      </c>
      <c r="H156" s="3">
        <v>14.526471587220701</v>
      </c>
      <c r="I156" s="3">
        <v>0.99149239063262939</v>
      </c>
      <c r="J156" s="3">
        <v>36.533929246539948</v>
      </c>
      <c r="K156" s="3">
        <v>11.53036240416648</v>
      </c>
      <c r="L156" s="3">
        <v>31.182800411134298</v>
      </c>
      <c r="M156" s="3">
        <v>20.752907938159261</v>
      </c>
      <c r="N156" s="3">
        <v>0.94294023513793945</v>
      </c>
      <c r="O156" s="3">
        <v>79.873297632034649</v>
      </c>
      <c r="P156" s="3">
        <v>8.8859524032608377</v>
      </c>
      <c r="Q156" s="3">
        <v>8.3658959956291135</v>
      </c>
      <c r="R156" s="3">
        <v>2.8748539690754007</v>
      </c>
      <c r="S156" s="3">
        <v>0.49606481194496155</v>
      </c>
      <c r="T156" s="3">
        <v>20.695065000278337</v>
      </c>
      <c r="U156" s="3">
        <v>20.695065000278337</v>
      </c>
      <c r="V156" s="3">
        <v>46.998909342347041</v>
      </c>
      <c r="W156" s="3">
        <v>29.374217349192943</v>
      </c>
      <c r="X156" s="3">
        <v>0.64827561378479004</v>
      </c>
      <c r="Y156" s="3">
        <v>31.329001733215883</v>
      </c>
      <c r="Z156" s="3">
        <v>30.908228252023513</v>
      </c>
      <c r="AA156" s="3">
        <v>7.9740081377824454</v>
      </c>
      <c r="AB156" s="3">
        <v>7.9740081377824454</v>
      </c>
      <c r="AC156" s="3">
        <v>38.125020389293006</v>
      </c>
      <c r="AD156" s="3">
        <v>16.877037868895087</v>
      </c>
      <c r="AE156" s="3">
        <v>0.35354587435722351</v>
      </c>
      <c r="AF156" s="3">
        <v>15.260065724861626</v>
      </c>
      <c r="AG156" s="3">
        <v>32.804225925844811</v>
      </c>
      <c r="AH156" s="3">
        <v>44.500158012063793</v>
      </c>
      <c r="AI156" s="3">
        <v>44.500158012063793</v>
      </c>
      <c r="AJ156" s="3">
        <v>63.604743463101499</v>
      </c>
      <c r="AK156" s="3">
        <v>52.760365639013493</v>
      </c>
      <c r="AL156" s="3">
        <v>0.65016734600067139</v>
      </c>
      <c r="AM156" s="3">
        <v>61.399028282085219</v>
      </c>
      <c r="AN156" s="3">
        <v>27.360221753210283</v>
      </c>
      <c r="AO156" s="3">
        <v>155</v>
      </c>
    </row>
    <row r="157" spans="1:41" x14ac:dyDescent="0.25">
      <c r="A157" t="s">
        <v>20</v>
      </c>
      <c r="B157" s="3">
        <v>2008</v>
      </c>
      <c r="C157" s="3">
        <v>782980.46383666992</v>
      </c>
      <c r="D157" s="3">
        <v>35.359344482421875</v>
      </c>
      <c r="E157" s="3">
        <v>52.663130891358968</v>
      </c>
      <c r="F157" s="3">
        <v>10.799871103739321</v>
      </c>
      <c r="G157" s="3">
        <v>22.642042919111542</v>
      </c>
      <c r="H157" s="3">
        <v>13.894955085790167</v>
      </c>
      <c r="I157" s="3">
        <v>0.99149239063262939</v>
      </c>
      <c r="J157" s="3">
        <v>37.51083473241237</v>
      </c>
      <c r="K157" s="3">
        <v>11.912093043658659</v>
      </c>
      <c r="L157" s="3">
        <v>30.583695300585831</v>
      </c>
      <c r="M157" s="3">
        <v>19.993376923343149</v>
      </c>
      <c r="N157" s="3">
        <v>0.94294023513793945</v>
      </c>
      <c r="O157" s="3">
        <v>80.363145142725813</v>
      </c>
      <c r="P157" s="3">
        <v>8.7666106034335645</v>
      </c>
      <c r="Q157" s="3">
        <v>8.1238553038187202</v>
      </c>
      <c r="R157" s="3">
        <v>2.7463889500219119</v>
      </c>
      <c r="S157" s="3">
        <v>0.49606481194496155</v>
      </c>
      <c r="T157" s="3">
        <v>21.379516164024938</v>
      </c>
      <c r="U157" s="3">
        <v>21.379516164024938</v>
      </c>
      <c r="V157" s="3">
        <v>47.89470997695593</v>
      </c>
      <c r="W157" s="3">
        <v>29.792140443819491</v>
      </c>
      <c r="X157" s="3">
        <v>0.64827561378479004</v>
      </c>
      <c r="Y157" s="3">
        <v>31.641860214030075</v>
      </c>
      <c r="Z157" s="3">
        <v>31.821141781068203</v>
      </c>
      <c r="AA157" s="3">
        <v>8.3204318504343338</v>
      </c>
      <c r="AB157" s="3">
        <v>8.3204318504343338</v>
      </c>
      <c r="AC157" s="3">
        <v>39.199203427751819</v>
      </c>
      <c r="AD157" s="3">
        <v>17.205498130614437</v>
      </c>
      <c r="AE157" s="3">
        <v>0.35354587435722351</v>
      </c>
      <c r="AF157" s="3">
        <v>15.630462821377284</v>
      </c>
      <c r="AG157" s="3">
        <v>33.792464954693756</v>
      </c>
      <c r="AH157" s="3">
        <v>45.252915981187527</v>
      </c>
      <c r="AI157" s="3">
        <v>45.252915981187527</v>
      </c>
      <c r="AJ157" s="3">
        <v>63.791023696122537</v>
      </c>
      <c r="AK157" s="3">
        <v>52.801865794759571</v>
      </c>
      <c r="AL157" s="3">
        <v>0.65016734600067139</v>
      </c>
      <c r="AM157" s="3">
        <v>60.912403375442956</v>
      </c>
      <c r="AN157" s="3">
        <v>28.217352370716402</v>
      </c>
      <c r="AO157" s="3">
        <v>156</v>
      </c>
    </row>
    <row r="158" spans="1:41" x14ac:dyDescent="0.25">
      <c r="A158" t="s">
        <v>20</v>
      </c>
      <c r="B158" s="3">
        <v>2009</v>
      </c>
      <c r="C158" s="3">
        <v>804588.19671440125</v>
      </c>
      <c r="D158" s="3">
        <v>35.894809722900391</v>
      </c>
      <c r="E158" s="3">
        <v>53.701360717262403</v>
      </c>
      <c r="F158" s="3">
        <v>10.981822391783854</v>
      </c>
      <c r="G158" s="3">
        <v>22.049805827140293</v>
      </c>
      <c r="H158" s="3">
        <v>13.267011063813458</v>
      </c>
      <c r="I158" s="3">
        <v>0.99149239063262939</v>
      </c>
      <c r="J158" s="3">
        <v>38.491305020861375</v>
      </c>
      <c r="K158" s="3">
        <v>12.292808646396768</v>
      </c>
      <c r="L158" s="3">
        <v>29.985302913556598</v>
      </c>
      <c r="M158" s="3">
        <v>19.230583419185262</v>
      </c>
      <c r="N158" s="3">
        <v>0.94294023513793945</v>
      </c>
      <c r="O158" s="3">
        <v>80.865274278744494</v>
      </c>
      <c r="P158" s="3">
        <v>8.6405083481921814</v>
      </c>
      <c r="Q158" s="3">
        <v>7.8776579949148422</v>
      </c>
      <c r="R158" s="3">
        <v>2.6165593781484811</v>
      </c>
      <c r="S158" s="3">
        <v>0.49606481194496155</v>
      </c>
      <c r="T158" s="3">
        <v>22.08909293048643</v>
      </c>
      <c r="U158" s="3">
        <v>22.08909293048643</v>
      </c>
      <c r="V158" s="3">
        <v>48.78759560746893</v>
      </c>
      <c r="W158" s="3">
        <v>30.212497653334733</v>
      </c>
      <c r="X158" s="3">
        <v>0.64827561378479004</v>
      </c>
      <c r="Y158" s="3">
        <v>31.953647903439258</v>
      </c>
      <c r="Z158" s="3">
        <v>32.729535205607</v>
      </c>
      <c r="AA158" s="3">
        <v>8.6812445795300643</v>
      </c>
      <c r="AB158" s="3">
        <v>8.6812445795300643</v>
      </c>
      <c r="AC158" s="3">
        <v>40.277960414056494</v>
      </c>
      <c r="AD158" s="3">
        <v>17.535126467864124</v>
      </c>
      <c r="AE158" s="3">
        <v>0.35354587435722351</v>
      </c>
      <c r="AF158" s="3">
        <v>16.004718631394638</v>
      </c>
      <c r="AG158" s="3">
        <v>34.779395035863516</v>
      </c>
      <c r="AH158" s="3">
        <v>46.034411767168145</v>
      </c>
      <c r="AI158" s="3">
        <v>46.034411767168145</v>
      </c>
      <c r="AJ158" s="3">
        <v>63.985107030274335</v>
      </c>
      <c r="AK158" s="3">
        <v>52.853244121851318</v>
      </c>
      <c r="AL158" s="3">
        <v>0.65016734600067139</v>
      </c>
      <c r="AM158" s="3">
        <v>60.437129116894319</v>
      </c>
      <c r="AN158" s="3">
        <v>29.068653510042346</v>
      </c>
      <c r="AO158" s="3">
        <v>157</v>
      </c>
    </row>
    <row r="159" spans="1:41" x14ac:dyDescent="0.25">
      <c r="A159" t="s">
        <v>20</v>
      </c>
      <c r="B159" s="3">
        <v>2010</v>
      </c>
      <c r="C159" s="3">
        <v>826855.38051748276</v>
      </c>
      <c r="D159" s="3">
        <v>36.436264038085938</v>
      </c>
      <c r="E159" s="3">
        <v>54.743036618782028</v>
      </c>
      <c r="F159" s="3">
        <v>11.154898909885013</v>
      </c>
      <c r="G159" s="3">
        <v>21.454947160816236</v>
      </c>
      <c r="H159" s="3">
        <v>12.647117310516739</v>
      </c>
      <c r="I159" s="3">
        <v>0.99149239063262939</v>
      </c>
      <c r="J159" s="3">
        <v>39.473973266291381</v>
      </c>
      <c r="K159" s="3">
        <v>12.672397526770546</v>
      </c>
      <c r="L159" s="3">
        <v>29.381093123040543</v>
      </c>
      <c r="M159" s="3">
        <v>18.472536083897531</v>
      </c>
      <c r="N159" s="3">
        <v>0.94294023513793945</v>
      </c>
      <c r="O159" s="3">
        <v>81.380201939739678</v>
      </c>
      <c r="P159" s="3">
        <v>8.5075945581869448</v>
      </c>
      <c r="Q159" s="3">
        <v>7.6276372221431696</v>
      </c>
      <c r="R159" s="3">
        <v>2.4845662799302217</v>
      </c>
      <c r="S159" s="3">
        <v>0.49606481194496155</v>
      </c>
      <c r="T159" s="3">
        <v>22.825627573996726</v>
      </c>
      <c r="U159" s="3">
        <v>22.825627573996726</v>
      </c>
      <c r="V159" s="3">
        <v>49.677407910983469</v>
      </c>
      <c r="W159" s="3">
        <v>30.635067154891303</v>
      </c>
      <c r="X159" s="3">
        <v>0.64827561378479004</v>
      </c>
      <c r="Y159" s="3">
        <v>32.265515365490238</v>
      </c>
      <c r="Z159" s="3">
        <v>33.63242016317681</v>
      </c>
      <c r="AA159" s="3">
        <v>9.0562126834067342</v>
      </c>
      <c r="AB159" s="3">
        <v>9.0562126834067342</v>
      </c>
      <c r="AC159" s="3">
        <v>41.360084633756131</v>
      </c>
      <c r="AD159" s="3">
        <v>17.864479848358712</v>
      </c>
      <c r="AE159" s="3">
        <v>0.35354587435722351</v>
      </c>
      <c r="AF159" s="3">
        <v>16.382319861016327</v>
      </c>
      <c r="AG159" s="3">
        <v>35.764050932045613</v>
      </c>
      <c r="AH159" s="3">
        <v>46.846627845743591</v>
      </c>
      <c r="AI159" s="3">
        <v>46.846627845743591</v>
      </c>
      <c r="AJ159" s="3">
        <v>64.187133520456655</v>
      </c>
      <c r="AK159" s="3">
        <v>52.91359427366654</v>
      </c>
      <c r="AL159" s="3">
        <v>0.65016734600067139</v>
      </c>
      <c r="AM159" s="3">
        <v>59.974045302707054</v>
      </c>
      <c r="AN159" s="3">
        <v>29.913751195219589</v>
      </c>
      <c r="AO159" s="3">
        <v>158</v>
      </c>
    </row>
    <row r="160" spans="1:41" x14ac:dyDescent="0.25">
      <c r="A160" t="s">
        <v>20</v>
      </c>
      <c r="B160" s="3">
        <v>2011</v>
      </c>
      <c r="C160" s="3">
        <v>859610.52208900452</v>
      </c>
      <c r="D160" s="3">
        <v>36.764213562011719</v>
      </c>
      <c r="E160" s="3">
        <v>55.610926726279494</v>
      </c>
      <c r="F160" s="3">
        <v>11.477534877459066</v>
      </c>
      <c r="G160" s="3">
        <v>20.776957972743357</v>
      </c>
      <c r="H160" s="3">
        <v>12.13458042351807</v>
      </c>
      <c r="I160" s="3">
        <v>0.99149239063262939</v>
      </c>
      <c r="J160" s="3">
        <v>40.421474804150741</v>
      </c>
      <c r="K160" s="3">
        <v>13.229224569069803</v>
      </c>
      <c r="L160" s="3">
        <v>28.563352924697568</v>
      </c>
      <c r="M160" s="3">
        <v>17.785947702081888</v>
      </c>
      <c r="N160" s="3">
        <v>0.94294023513793945</v>
      </c>
      <c r="O160" s="3">
        <v>81.737338418578361</v>
      </c>
      <c r="P160" s="3">
        <v>8.4645648010803818</v>
      </c>
      <c r="Q160" s="3">
        <v>7.3840741079725971</v>
      </c>
      <c r="R160" s="3">
        <v>2.4140226723686622</v>
      </c>
      <c r="S160" s="3">
        <v>0.49606481194496155</v>
      </c>
      <c r="T160" s="3">
        <v>23.359771967261281</v>
      </c>
      <c r="U160" s="3">
        <v>23.359771967261281</v>
      </c>
      <c r="V160" s="3">
        <v>50.566791269383756</v>
      </c>
      <c r="W160" s="3">
        <v>30.997998909652122</v>
      </c>
      <c r="X160" s="3">
        <v>0.64827561378479004</v>
      </c>
      <c r="Y160" s="3">
        <v>32.288059022449907</v>
      </c>
      <c r="Z160" s="3">
        <v>34.800402581288687</v>
      </c>
      <c r="AA160" s="3">
        <v>9.3355971069191419</v>
      </c>
      <c r="AB160" s="3">
        <v>9.3355971069191419</v>
      </c>
      <c r="AC160" s="3">
        <v>42.557124047779574</v>
      </c>
      <c r="AD160" s="3">
        <v>18.240963132351652</v>
      </c>
      <c r="AE160" s="3">
        <v>0.35354587435722351</v>
      </c>
      <c r="AF160" s="3">
        <v>16.606832812075687</v>
      </c>
      <c r="AG160" s="3">
        <v>37.04386656114486</v>
      </c>
      <c r="AH160" s="3">
        <v>47.481864384931058</v>
      </c>
      <c r="AI160" s="3">
        <v>47.481864384931058</v>
      </c>
      <c r="AJ160" s="3">
        <v>64.343711378487228</v>
      </c>
      <c r="AK160" s="3">
        <v>52.940565943156329</v>
      </c>
      <c r="AL160" s="3">
        <v>0.65016734600067139</v>
      </c>
      <c r="AM160" s="3">
        <v>59.260340261652999</v>
      </c>
      <c r="AN160" s="3">
        <v>30.941562958005726</v>
      </c>
      <c r="AO160" s="3">
        <v>159</v>
      </c>
    </row>
    <row r="161" spans="1:41" x14ac:dyDescent="0.25">
      <c r="A161" t="s">
        <v>20</v>
      </c>
      <c r="B161" s="3">
        <v>2012</v>
      </c>
      <c r="C161" s="3">
        <v>883472.69235181808</v>
      </c>
      <c r="D161" s="3">
        <v>37.289817810058594</v>
      </c>
      <c r="E161" s="3">
        <v>56.628938029032049</v>
      </c>
      <c r="F161" s="3">
        <v>11.659294241484416</v>
      </c>
      <c r="G161" s="3">
        <v>20.193280444433753</v>
      </c>
      <c r="H161" s="3">
        <v>11.518487285049787</v>
      </c>
      <c r="I161" s="3">
        <v>0.99149239063262939</v>
      </c>
      <c r="J161" s="3">
        <v>41.371312965401536</v>
      </c>
      <c r="K161" s="3">
        <v>13.647924107513873</v>
      </c>
      <c r="L161" s="3">
        <v>27.962261074100834</v>
      </c>
      <c r="M161" s="3">
        <v>17.018501852983757</v>
      </c>
      <c r="N161" s="3">
        <v>0.94294023513793945</v>
      </c>
      <c r="O161" s="3">
        <v>82.287644716752055</v>
      </c>
      <c r="P161" s="3">
        <v>8.3150206574567154</v>
      </c>
      <c r="Q161" s="3">
        <v>7.1282071436754721</v>
      </c>
      <c r="R161" s="3">
        <v>2.2691274821157599</v>
      </c>
      <c r="S161" s="3">
        <v>0.49606481194496155</v>
      </c>
      <c r="T161" s="3">
        <v>24.154953210877096</v>
      </c>
      <c r="U161" s="3">
        <v>24.154953210877096</v>
      </c>
      <c r="V161" s="3">
        <v>51.468606522630054</v>
      </c>
      <c r="W161" s="3">
        <v>31.40830301896953</v>
      </c>
      <c r="X161" s="3">
        <v>0.64827561378479004</v>
      </c>
      <c r="Y161" s="3">
        <v>32.583881642460057</v>
      </c>
      <c r="Z161" s="3">
        <v>35.70435062805641</v>
      </c>
      <c r="AA161" s="3">
        <v>9.7447744242498988</v>
      </c>
      <c r="AB161" s="3">
        <v>9.7447744242498988</v>
      </c>
      <c r="AC161" s="3">
        <v>43.6517863786856</v>
      </c>
      <c r="AD161" s="3">
        <v>18.564057137778391</v>
      </c>
      <c r="AE161" s="3">
        <v>0.35354587435722351</v>
      </c>
      <c r="AF161" s="3">
        <v>16.978690954387918</v>
      </c>
      <c r="AG161" s="3">
        <v>38.040546118527466</v>
      </c>
      <c r="AH161" s="3">
        <v>48.38851199617396</v>
      </c>
      <c r="AI161" s="3">
        <v>48.38851199617396</v>
      </c>
      <c r="AJ161" s="3">
        <v>64.614131602332606</v>
      </c>
      <c r="AK161" s="3">
        <v>53.008436593817066</v>
      </c>
      <c r="AL161" s="3">
        <v>0.65016734600067139</v>
      </c>
      <c r="AM161" s="3">
        <v>58.827088673636382</v>
      </c>
      <c r="AN161" s="3">
        <v>31.775576700572373</v>
      </c>
      <c r="AO161" s="3">
        <v>160</v>
      </c>
    </row>
    <row r="162" spans="1:41" x14ac:dyDescent="0.25">
      <c r="A162" t="s">
        <v>20</v>
      </c>
      <c r="B162" s="3">
        <v>2013</v>
      </c>
      <c r="C162" s="3">
        <v>907933.92969512939</v>
      </c>
      <c r="D162" s="3">
        <v>37.815040588378906</v>
      </c>
      <c r="E162" s="3">
        <v>57.647880067879477</v>
      </c>
      <c r="F162" s="3">
        <v>11.833881441298733</v>
      </c>
      <c r="G162" s="3">
        <v>19.61778298660823</v>
      </c>
      <c r="H162" s="3">
        <v>10.900455504213548</v>
      </c>
      <c r="I162" s="3">
        <v>0.99149239063262939</v>
      </c>
      <c r="J162" s="3">
        <v>42.322664333283889</v>
      </c>
      <c r="K162" s="3">
        <v>14.068777397923455</v>
      </c>
      <c r="L162" s="3">
        <v>27.364639424409226</v>
      </c>
      <c r="M162" s="3">
        <v>16.243918844383437</v>
      </c>
      <c r="N162" s="3">
        <v>0.94294023513793945</v>
      </c>
      <c r="O162" s="3">
        <v>82.849436708235487</v>
      </c>
      <c r="P162" s="3">
        <v>8.1587061635873468</v>
      </c>
      <c r="Q162" s="3">
        <v>6.8784615710954462</v>
      </c>
      <c r="R162" s="3">
        <v>2.1133955570817347</v>
      </c>
      <c r="S162" s="3">
        <v>0.49606481194496155</v>
      </c>
      <c r="T162" s="3">
        <v>24.975123281599455</v>
      </c>
      <c r="U162" s="3">
        <v>24.975123281599455</v>
      </c>
      <c r="V162" s="3">
        <v>52.385926432065297</v>
      </c>
      <c r="W162" s="3">
        <v>31.973027838912991</v>
      </c>
      <c r="X162" s="3">
        <v>0.64827561378479004</v>
      </c>
      <c r="Y162" s="3">
        <v>32.87154279484789</v>
      </c>
      <c r="Z162" s="3">
        <v>36.610218714330351</v>
      </c>
      <c r="AA162" s="3">
        <v>10.168893507344677</v>
      </c>
      <c r="AB162" s="3">
        <v>10.168893507344677</v>
      </c>
      <c r="AC162" s="3">
        <v>44.727141072297741</v>
      </c>
      <c r="AD162" s="3">
        <v>19.133089992482887</v>
      </c>
      <c r="AE162" s="3">
        <v>0.35354587435722351</v>
      </c>
      <c r="AF162" s="3">
        <v>17.346196768504299</v>
      </c>
      <c r="AG162" s="3">
        <v>39.045244962703045</v>
      </c>
      <c r="AH162" s="3">
        <v>49.323232967614459</v>
      </c>
      <c r="AI162" s="3">
        <v>49.323232967614459</v>
      </c>
      <c r="AJ162" s="3">
        <v>64.980419059600976</v>
      </c>
      <c r="AK162" s="3">
        <v>53.087668183627265</v>
      </c>
      <c r="AL162" s="3">
        <v>0.65016734600067139</v>
      </c>
      <c r="AM162" s="3">
        <v>58.402203516508436</v>
      </c>
      <c r="AN162" s="3">
        <v>32.605939355314412</v>
      </c>
      <c r="AO162" s="3">
        <v>161</v>
      </c>
    </row>
    <row r="163" spans="1:41" x14ac:dyDescent="0.25">
      <c r="A163" t="s">
        <v>20</v>
      </c>
      <c r="B163" s="3">
        <v>2014</v>
      </c>
      <c r="C163" s="3">
        <v>932975.03559160233</v>
      </c>
      <c r="D163" s="3">
        <v>38.343704223632813</v>
      </c>
      <c r="E163" s="3">
        <v>58.667634935135517</v>
      </c>
      <c r="F163" s="3">
        <v>12.00103083449182</v>
      </c>
      <c r="G163" s="3">
        <v>19.038185743037534</v>
      </c>
      <c r="H163" s="3">
        <v>10.293148487335138</v>
      </c>
      <c r="I163" s="3">
        <v>0.99149239063262939</v>
      </c>
      <c r="J163" s="3">
        <v>43.27523521003387</v>
      </c>
      <c r="K163" s="3">
        <v>14.491416716626363</v>
      </c>
      <c r="L163" s="3">
        <v>26.762506005857151</v>
      </c>
      <c r="M163" s="3">
        <v>15.470842067482627</v>
      </c>
      <c r="N163" s="3">
        <v>0.94294023513793945</v>
      </c>
      <c r="O163" s="3">
        <v>83.418461264418042</v>
      </c>
      <c r="P163" s="3">
        <v>7.996514983822463</v>
      </c>
      <c r="Q163" s="3">
        <v>6.617555287092264</v>
      </c>
      <c r="R163" s="3">
        <v>1.9674684646672282</v>
      </c>
      <c r="S163" s="3">
        <v>0.49606481194496155</v>
      </c>
      <c r="T163" s="3">
        <v>25.820312872373048</v>
      </c>
      <c r="U163" s="3">
        <v>25.820312872373048</v>
      </c>
      <c r="V163" s="3">
        <v>53.299370974855442</v>
      </c>
      <c r="W163" s="3">
        <v>32.544440219269617</v>
      </c>
      <c r="X163" s="3">
        <v>0.64827561378479004</v>
      </c>
      <c r="Y163" s="3">
        <v>33.155088777260417</v>
      </c>
      <c r="Z163" s="3">
        <v>37.513576992366914</v>
      </c>
      <c r="AA163" s="3">
        <v>10.607409512653657</v>
      </c>
      <c r="AB163" s="3">
        <v>10.607409512653657</v>
      </c>
      <c r="AC163" s="3">
        <v>45.803805545654562</v>
      </c>
      <c r="AD163" s="3">
        <v>19.714451396108803</v>
      </c>
      <c r="AE163" s="3">
        <v>0.35354587435722351</v>
      </c>
      <c r="AF163" s="3">
        <v>17.715931966625607</v>
      </c>
      <c r="AG163" s="3">
        <v>40.05071996003462</v>
      </c>
      <c r="AH163" s="3">
        <v>50.282510844782614</v>
      </c>
      <c r="AI163" s="3">
        <v>50.282510844782614</v>
      </c>
      <c r="AJ163" s="3">
        <v>65.352165941272361</v>
      </c>
      <c r="AK163" s="3">
        <v>53.174935204159787</v>
      </c>
      <c r="AL163" s="3">
        <v>0.65016734600067139</v>
      </c>
      <c r="AM163" s="3">
        <v>57.981100053933943</v>
      </c>
      <c r="AN163" s="3">
        <v>33.433876194306556</v>
      </c>
      <c r="AO163" s="3">
        <v>162</v>
      </c>
    </row>
    <row r="164" spans="1:41" x14ac:dyDescent="0.25">
      <c r="A164" t="s">
        <v>20</v>
      </c>
      <c r="B164" s="3">
        <v>2015</v>
      </c>
      <c r="C164" s="3">
        <v>958577.19660615921</v>
      </c>
      <c r="D164" s="3">
        <v>38.875560760498047</v>
      </c>
      <c r="E164" s="3">
        <v>59.689863844868555</v>
      </c>
      <c r="F164" s="3">
        <v>12.159619415745841</v>
      </c>
      <c r="G164" s="3">
        <v>18.458659961863017</v>
      </c>
      <c r="H164" s="3">
        <v>9.691856777522581</v>
      </c>
      <c r="I164" s="3">
        <v>0.99149239063262939</v>
      </c>
      <c r="J164" s="3">
        <v>44.229958783061988</v>
      </c>
      <c r="K164" s="3">
        <v>14.9147551199344</v>
      </c>
      <c r="L164" s="3">
        <v>26.156968431545227</v>
      </c>
      <c r="M164" s="3">
        <v>14.698317665458385</v>
      </c>
      <c r="N164" s="3">
        <v>0.94294023513793945</v>
      </c>
      <c r="O164" s="3">
        <v>83.997628991121886</v>
      </c>
      <c r="P164" s="3">
        <v>7.8276918080206581</v>
      </c>
      <c r="Q164" s="3">
        <v>6.3545313585653664</v>
      </c>
      <c r="R164" s="3">
        <v>1.8201478422920918</v>
      </c>
      <c r="S164" s="3">
        <v>0.49606481194496155</v>
      </c>
      <c r="T164" s="3">
        <v>26.686964977998922</v>
      </c>
      <c r="U164" s="3">
        <v>26.686964977998922</v>
      </c>
      <c r="V164" s="3">
        <v>54.209310445578474</v>
      </c>
      <c r="W164" s="3">
        <v>33.123635578227933</v>
      </c>
      <c r="X164" s="3">
        <v>0.64827561378479004</v>
      </c>
      <c r="Y164" s="3">
        <v>33.436278505081198</v>
      </c>
      <c r="Z164" s="3">
        <v>38.413204755533172</v>
      </c>
      <c r="AA164" s="3">
        <v>11.05995224517763</v>
      </c>
      <c r="AB164" s="3">
        <v>11.05995224517763</v>
      </c>
      <c r="AC164" s="3">
        <v>46.88172615313588</v>
      </c>
      <c r="AD164" s="3">
        <v>20.309995554892108</v>
      </c>
      <c r="AE164" s="3">
        <v>0.35354587435722351</v>
      </c>
      <c r="AF164" s="3">
        <v>18.088899182212682</v>
      </c>
      <c r="AG164" s="3">
        <v>41.055814720783715</v>
      </c>
      <c r="AH164" s="3">
        <v>51.257475006259291</v>
      </c>
      <c r="AI164" s="3">
        <v>51.257475006259291</v>
      </c>
      <c r="AJ164" s="3">
        <v>65.730545520308098</v>
      </c>
      <c r="AK164" s="3">
        <v>53.270651333456833</v>
      </c>
      <c r="AL164" s="3">
        <v>0.65016734600067139</v>
      </c>
      <c r="AM164" s="3">
        <v>57.567118140148324</v>
      </c>
      <c r="AN164" s="3">
        <v>34.258202658994193</v>
      </c>
      <c r="AO164" s="3">
        <v>163</v>
      </c>
    </row>
    <row r="165" spans="1:41" x14ac:dyDescent="0.25">
      <c r="A165" t="s">
        <v>20</v>
      </c>
      <c r="B165" s="3">
        <v>2016</v>
      </c>
      <c r="C165" s="3">
        <v>984733.52669525146</v>
      </c>
      <c r="D165" s="3">
        <v>39.409809112548828</v>
      </c>
      <c r="E165" s="3">
        <v>60.713279819649827</v>
      </c>
      <c r="F165" s="3">
        <v>12.310663876340012</v>
      </c>
      <c r="G165" s="3">
        <v>17.878579899618916</v>
      </c>
      <c r="H165" s="3">
        <v>9.0974764043912373</v>
      </c>
      <c r="I165" s="3">
        <v>0.99149239063262939</v>
      </c>
      <c r="J165" s="3">
        <v>45.186675873301027</v>
      </c>
      <c r="K165" s="3">
        <v>15.339346540416068</v>
      </c>
      <c r="L165" s="3">
        <v>25.547068608488328</v>
      </c>
      <c r="M165" s="3">
        <v>13.926908977794575</v>
      </c>
      <c r="N165" s="3">
        <v>0.94294023513793945</v>
      </c>
      <c r="O165" s="3">
        <v>84.584491305356167</v>
      </c>
      <c r="P165" s="3">
        <v>7.6542483325254942</v>
      </c>
      <c r="Q165" s="3">
        <v>6.0887431807274828</v>
      </c>
      <c r="R165" s="3">
        <v>1.6725171813908657</v>
      </c>
      <c r="S165" s="3">
        <v>0.49606481194496155</v>
      </c>
      <c r="T165" s="3">
        <v>27.578337115454989</v>
      </c>
      <c r="U165" s="3">
        <v>27.578337115454989</v>
      </c>
      <c r="V165" s="3">
        <v>55.115638972176924</v>
      </c>
      <c r="W165" s="3">
        <v>33.695387322555867</v>
      </c>
      <c r="X165" s="3">
        <v>0.64827561378479004</v>
      </c>
      <c r="Y165" s="3">
        <v>33.714151880126536</v>
      </c>
      <c r="Z165" s="3">
        <v>39.309791815863271</v>
      </c>
      <c r="AA165" s="3">
        <v>11.527171380886196</v>
      </c>
      <c r="AB165" s="3">
        <v>11.527171380886196</v>
      </c>
      <c r="AC165" s="3">
        <v>47.961243023635994</v>
      </c>
      <c r="AD165" s="3">
        <v>20.921763398158859</v>
      </c>
      <c r="AE165" s="3">
        <v>0.35354587435722351</v>
      </c>
      <c r="AF165" s="3">
        <v>18.463938763762926</v>
      </c>
      <c r="AG165" s="3">
        <v>42.062083649954182</v>
      </c>
      <c r="AH165" s="3">
        <v>52.256030106124108</v>
      </c>
      <c r="AI165" s="3">
        <v>52.256030106124108</v>
      </c>
      <c r="AJ165" s="3">
        <v>66.115088968961246</v>
      </c>
      <c r="AK165" s="3">
        <v>53.334058870108436</v>
      </c>
      <c r="AL165" s="3">
        <v>0.65016734600067139</v>
      </c>
      <c r="AM165" s="3">
        <v>57.160428928063013</v>
      </c>
      <c r="AN165" s="3">
        <v>35.078310709818673</v>
      </c>
      <c r="AO165" s="3">
        <v>164</v>
      </c>
    </row>
    <row r="166" spans="1:41" x14ac:dyDescent="0.25">
      <c r="A166" t="s">
        <v>20</v>
      </c>
      <c r="B166" s="3">
        <v>2017</v>
      </c>
      <c r="C166" s="3">
        <v>1011429.0808148384</v>
      </c>
      <c r="D166" s="3">
        <v>39.946731567382813</v>
      </c>
      <c r="E166" s="3">
        <v>61.760492210096572</v>
      </c>
      <c r="F166" s="3">
        <v>12.448166494755403</v>
      </c>
      <c r="G166" s="3">
        <v>17.307386505682235</v>
      </c>
      <c r="H166" s="3">
        <v>8.4839547894657983</v>
      </c>
      <c r="I166" s="3">
        <v>0.99149239063262939</v>
      </c>
      <c r="J166" s="3">
        <v>46.196885384968574</v>
      </c>
      <c r="K166" s="3">
        <v>15.750307576399859</v>
      </c>
      <c r="L166" s="3">
        <v>24.943072256890954</v>
      </c>
      <c r="M166" s="3">
        <v>13.10973478174061</v>
      </c>
      <c r="N166" s="3">
        <v>0.94294023513793945</v>
      </c>
      <c r="O166" s="3">
        <v>85.157785859491639</v>
      </c>
      <c r="P166" s="3">
        <v>7.4839468642973372</v>
      </c>
      <c r="Q166" s="3">
        <v>5.82840300786855</v>
      </c>
      <c r="R166" s="3">
        <v>1.5298642683424761</v>
      </c>
      <c r="S166" s="3">
        <v>0.49606481194496155</v>
      </c>
      <c r="T166" s="3">
        <v>28.47355717134753</v>
      </c>
      <c r="U166" s="3">
        <v>28.47355717134753</v>
      </c>
      <c r="V166" s="3">
        <v>56.031869043385797</v>
      </c>
      <c r="W166" s="3">
        <v>34.275074922626096</v>
      </c>
      <c r="X166" s="3">
        <v>0.64827561378479004</v>
      </c>
      <c r="Y166" s="3">
        <v>33.947233455922735</v>
      </c>
      <c r="Z166" s="3">
        <v>40.261425248929221</v>
      </c>
      <c r="AA166" s="3">
        <v>12.021260592771151</v>
      </c>
      <c r="AB166" s="3">
        <v>12.021260592771151</v>
      </c>
      <c r="AC166" s="3">
        <v>49.071200144185667</v>
      </c>
      <c r="AD166" s="3">
        <v>21.563277603737529</v>
      </c>
      <c r="AE166" s="3">
        <v>0.35354587435722351</v>
      </c>
      <c r="AF166" s="3">
        <v>18.770683672820272</v>
      </c>
      <c r="AG166" s="3">
        <v>43.176509288548154</v>
      </c>
      <c r="AH166" s="3">
        <v>53.206847831178038</v>
      </c>
      <c r="AI166" s="3">
        <v>53.206847831178038</v>
      </c>
      <c r="AJ166" s="3">
        <v>66.496076879363315</v>
      </c>
      <c r="AK166" s="3">
        <v>53.38514733286619</v>
      </c>
      <c r="AL166" s="3">
        <v>0.65016734600067139</v>
      </c>
      <c r="AM166" s="3">
        <v>56.762651100105707</v>
      </c>
      <c r="AN166" s="3">
        <v>35.879081623683334</v>
      </c>
      <c r="AO166" s="3">
        <v>165</v>
      </c>
    </row>
    <row r="167" spans="1:41" x14ac:dyDescent="0.25">
      <c r="A167" t="s">
        <v>20</v>
      </c>
      <c r="B167" s="3">
        <v>2018</v>
      </c>
      <c r="C167" s="3">
        <v>1038627.2137665749</v>
      </c>
      <c r="D167" s="3">
        <v>40.486526489257813</v>
      </c>
      <c r="E167" s="3">
        <v>62.774733948561199</v>
      </c>
      <c r="F167" s="3">
        <v>12.598346566563295</v>
      </c>
      <c r="G167" s="3">
        <v>16.722803858894348</v>
      </c>
      <c r="H167" s="3">
        <v>7.9041156259811451</v>
      </c>
      <c r="I167" s="3">
        <v>0.99149239063262939</v>
      </c>
      <c r="J167" s="3">
        <v>47.148099110981505</v>
      </c>
      <c r="K167" s="3">
        <v>16.183323735749923</v>
      </c>
      <c r="L167" s="3">
        <v>24.327625917188175</v>
      </c>
      <c r="M167" s="3">
        <v>12.340951236080407</v>
      </c>
      <c r="N167" s="3">
        <v>0.94294023513793945</v>
      </c>
      <c r="O167" s="3">
        <v>85.745221351749194</v>
      </c>
      <c r="P167" s="3">
        <v>7.3285828879727104</v>
      </c>
      <c r="Q167" s="3">
        <v>5.5440394263400341</v>
      </c>
      <c r="R167" s="3">
        <v>1.3821563339380527</v>
      </c>
      <c r="S167" s="3">
        <v>0.49606481194496155</v>
      </c>
      <c r="T167" s="3">
        <v>29.085176319862672</v>
      </c>
      <c r="U167" s="3">
        <v>29.434853450753529</v>
      </c>
      <c r="V167" s="3">
        <v>56.936975957775019</v>
      </c>
      <c r="W167" s="3">
        <v>34.852234674113035</v>
      </c>
      <c r="X167" s="3">
        <v>0.64827561378479004</v>
      </c>
      <c r="Y167" s="3">
        <v>34.226985460582235</v>
      </c>
      <c r="Z167" s="3">
        <v>41.146095054542251</v>
      </c>
      <c r="AA167" s="3">
        <v>12.516611223255413</v>
      </c>
      <c r="AB167" s="3">
        <v>12.516611223255413</v>
      </c>
      <c r="AC167" s="3">
        <v>50.15821957721225</v>
      </c>
      <c r="AD167" s="3">
        <v>22.206952248106028</v>
      </c>
      <c r="AE167" s="3">
        <v>0.35354587435722351</v>
      </c>
      <c r="AF167" s="3">
        <v>19.141559119120643</v>
      </c>
      <c r="AG167" s="3">
        <v>44.189863727610764</v>
      </c>
      <c r="AH167" s="3">
        <v>53.440261051230266</v>
      </c>
      <c r="AI167" s="3">
        <v>54.303948665197396</v>
      </c>
      <c r="AJ167" s="3">
        <v>66.901459028462057</v>
      </c>
      <c r="AK167" s="3">
        <v>53.440261051230266</v>
      </c>
      <c r="AL167" s="3">
        <v>0.65016734600067139</v>
      </c>
      <c r="AM167" s="3">
        <v>56.401919420144168</v>
      </c>
      <c r="AN167" s="3">
        <v>36.671884819577713</v>
      </c>
      <c r="AO167" s="3">
        <v>166</v>
      </c>
    </row>
    <row r="168" spans="1:41" x14ac:dyDescent="0.25">
      <c r="A168" t="s">
        <v>20</v>
      </c>
      <c r="B168" s="3">
        <v>2019</v>
      </c>
      <c r="C168" s="3">
        <v>1066283.4186048508</v>
      </c>
      <c r="D168" s="3">
        <v>41.029098510742188</v>
      </c>
      <c r="E168" s="3">
        <v>63.782029116095465</v>
      </c>
      <c r="F168" s="3">
        <v>12.747203986552137</v>
      </c>
      <c r="G168" s="3">
        <v>16.116556265044828</v>
      </c>
      <c r="H168" s="3">
        <v>7.3542106323075824</v>
      </c>
      <c r="I168" s="3">
        <v>0.99149239063262939</v>
      </c>
      <c r="J168" s="3">
        <v>48.097989789316856</v>
      </c>
      <c r="K168" s="3">
        <v>16.61481147210878</v>
      </c>
      <c r="L168" s="3">
        <v>23.69458902143203</v>
      </c>
      <c r="M168" s="3">
        <v>11.592609717142334</v>
      </c>
      <c r="N168" s="3">
        <v>0.94294023513793945</v>
      </c>
      <c r="O168" s="3">
        <v>86.324612405636742</v>
      </c>
      <c r="P168" s="3">
        <v>7.188312827564622</v>
      </c>
      <c r="Q168" s="3">
        <v>5.2246919837047345</v>
      </c>
      <c r="R168" s="3">
        <v>1.2623827830939107</v>
      </c>
      <c r="S168" s="3">
        <v>0.49606481194496155</v>
      </c>
      <c r="T168" s="3">
        <v>29.620299178609091</v>
      </c>
      <c r="U168" s="3">
        <v>30.343212889493945</v>
      </c>
      <c r="V168" s="3">
        <v>57.833638220573491</v>
      </c>
      <c r="W168" s="3">
        <v>35.432883508072628</v>
      </c>
      <c r="X168" s="3">
        <v>0.64827561378479004</v>
      </c>
      <c r="Y168" s="3">
        <v>34.470900609945936</v>
      </c>
      <c r="Z168" s="3">
        <v>42.05833249270168</v>
      </c>
      <c r="AA168" s="3">
        <v>13.005115366408315</v>
      </c>
      <c r="AB168" s="3">
        <v>13.005115366408315</v>
      </c>
      <c r="AC168" s="3">
        <v>51.24079336680559</v>
      </c>
      <c r="AD168" s="3">
        <v>22.861814656823732</v>
      </c>
      <c r="AE168" s="3">
        <v>0.35354587435722351</v>
      </c>
      <c r="AF168" s="3">
        <v>19.528466909539272</v>
      </c>
      <c r="AG168" s="3">
        <v>45.184334351886378</v>
      </c>
      <c r="AH168" s="3">
        <v>53.501211617889275</v>
      </c>
      <c r="AI168" s="3">
        <v>55.263165239696541</v>
      </c>
      <c r="AJ168" s="3">
        <v>67.309497540312563</v>
      </c>
      <c r="AK168" s="3">
        <v>53.501211617889275</v>
      </c>
      <c r="AL168" s="3">
        <v>0.65016734600067139</v>
      </c>
      <c r="AM168" s="3">
        <v>55.947578436153968</v>
      </c>
      <c r="AN168" s="3">
        <v>37.565346797047404</v>
      </c>
      <c r="AO168" s="3">
        <v>167</v>
      </c>
    </row>
    <row r="169" spans="1:41" x14ac:dyDescent="0.25">
      <c r="A169" t="s">
        <v>20</v>
      </c>
      <c r="B169" s="3">
        <v>2020</v>
      </c>
      <c r="C169" s="3">
        <v>1094365.6222848892</v>
      </c>
      <c r="D169" s="3">
        <v>41.574642181396484</v>
      </c>
      <c r="E169" s="3">
        <v>64.656529860662388</v>
      </c>
      <c r="F169" s="3">
        <v>12.874257302052589</v>
      </c>
      <c r="G169" s="3">
        <v>15.626936053920137</v>
      </c>
      <c r="H169" s="3">
        <v>6.8422767833648948</v>
      </c>
      <c r="I169" s="3">
        <v>0.99149239063262939</v>
      </c>
      <c r="J169" s="3">
        <v>48.887400711275887</v>
      </c>
      <c r="K169" s="3">
        <v>17.009704326854148</v>
      </c>
      <c r="L169" s="3">
        <v>23.210496612694396</v>
      </c>
      <c r="M169" s="3">
        <v>10.89239834917557</v>
      </c>
      <c r="N169" s="3">
        <v>0.94294023513793945</v>
      </c>
      <c r="O169" s="3">
        <v>86.817081249918616</v>
      </c>
      <c r="P169" s="3">
        <v>7.0626629166470538</v>
      </c>
      <c r="Q169" s="3">
        <v>4.9696645698633608</v>
      </c>
      <c r="R169" s="3">
        <v>1.1505912635709792</v>
      </c>
      <c r="S169" s="3">
        <v>0.49606481194496155</v>
      </c>
      <c r="T169" s="3">
        <v>30.025153662076452</v>
      </c>
      <c r="U169" s="3">
        <v>31.042911051173828</v>
      </c>
      <c r="V169" s="3">
        <v>58.635490265976202</v>
      </c>
      <c r="W169" s="3">
        <v>35.954469450337164</v>
      </c>
      <c r="X169" s="3">
        <v>0.64827561378479004</v>
      </c>
      <c r="Y169" s="3">
        <v>34.690481560581823</v>
      </c>
      <c r="Z169" s="3">
        <v>42.840305602133164</v>
      </c>
      <c r="AA169" s="3">
        <v>13.306297376592315</v>
      </c>
      <c r="AB169" s="3">
        <v>13.306297376592315</v>
      </c>
      <c r="AC169" s="3">
        <v>52.194872809517477</v>
      </c>
      <c r="AD169" s="3">
        <v>23.454829005388294</v>
      </c>
      <c r="AE169" s="3">
        <v>0.35354587435722351</v>
      </c>
      <c r="AF169" s="3">
        <v>19.862399110969502</v>
      </c>
      <c r="AG169" s="3">
        <v>46.034705927160545</v>
      </c>
      <c r="AH169" s="3">
        <v>53.520367973463657</v>
      </c>
      <c r="AI169" s="3">
        <v>55.968392329016289</v>
      </c>
      <c r="AJ169" s="3">
        <v>67.68656955930426</v>
      </c>
      <c r="AK169" s="3">
        <v>53.520367973463657</v>
      </c>
      <c r="AL169" s="3">
        <v>0.65016734600067139</v>
      </c>
      <c r="AM169" s="3">
        <v>55.528568218197663</v>
      </c>
      <c r="AN169" s="3">
        <v>38.351175948368002</v>
      </c>
      <c r="AO169" s="3">
        <v>168</v>
      </c>
    </row>
    <row r="170" spans="1:41" x14ac:dyDescent="0.25">
      <c r="A170" t="s">
        <v>140</v>
      </c>
      <c r="B170" s="3">
        <v>2000</v>
      </c>
      <c r="C170" s="3">
        <v>395568.81311035156</v>
      </c>
      <c r="D170" s="3">
        <v>27.625265121459961</v>
      </c>
      <c r="E170" s="3">
        <v>41.482953560837359</v>
      </c>
      <c r="F170" s="3">
        <v>10.065801679280909</v>
      </c>
      <c r="G170" s="3">
        <v>31.391614659916172</v>
      </c>
      <c r="H170" s="3">
        <v>17.059630099965556</v>
      </c>
      <c r="I170" s="3">
        <v>0.88474166393280029</v>
      </c>
      <c r="J170" s="3">
        <v>28.353719793869391</v>
      </c>
      <c r="K170" s="3">
        <v>10.301632452117339</v>
      </c>
      <c r="L170" s="3">
        <v>38.986288516871518</v>
      </c>
      <c r="M170" s="3">
        <v>22.358359237141759</v>
      </c>
      <c r="N170" s="3">
        <v>0.9316980242729187</v>
      </c>
      <c r="O170" s="3">
        <v>75.879902352945194</v>
      </c>
      <c r="P170" s="3">
        <v>9.447954539368201</v>
      </c>
      <c r="Q170" s="3">
        <v>11.494520110406119</v>
      </c>
      <c r="R170" s="3">
        <v>3.1776229972804875</v>
      </c>
      <c r="S170" s="3">
        <v>0.36073905229568481</v>
      </c>
      <c r="T170" s="3">
        <v>18.781878839820671</v>
      </c>
      <c r="U170" s="3">
        <v>18.781878839820671</v>
      </c>
      <c r="V170" s="3">
        <v>41.925278699552337</v>
      </c>
      <c r="W170" s="3">
        <v>26.644145964048299</v>
      </c>
      <c r="X170" s="3">
        <v>0.50071769952774048</v>
      </c>
      <c r="Y170" s="3">
        <v>28.02490018610051</v>
      </c>
      <c r="Z170" s="3">
        <v>23.523855054017758</v>
      </c>
      <c r="AA170" s="3">
        <v>8.4632570294083855</v>
      </c>
      <c r="AB170" s="3">
        <v>8.4632570294083855</v>
      </c>
      <c r="AC170" s="3">
        <v>32.988413069754905</v>
      </c>
      <c r="AD170" s="3">
        <v>15.419434912875731</v>
      </c>
      <c r="AE170" s="3">
        <v>0.27703291177749634</v>
      </c>
      <c r="AF170" s="3">
        <v>12.837951425416533</v>
      </c>
      <c r="AG170" s="3">
        <v>25.817400820570192</v>
      </c>
      <c r="AH170" s="3">
        <v>45.815376222556011</v>
      </c>
      <c r="AI170" s="3">
        <v>45.815376222556011</v>
      </c>
      <c r="AJ170" s="3">
        <v>65.338747774268384</v>
      </c>
      <c r="AK170" s="3">
        <v>56.051483704141368</v>
      </c>
      <c r="AL170" s="3">
        <v>0.60016351938247681</v>
      </c>
      <c r="AM170" s="3">
        <v>67.812804724389025</v>
      </c>
      <c r="AN170" s="3">
        <v>17.515052167924363</v>
      </c>
      <c r="AO170" s="3">
        <v>169</v>
      </c>
    </row>
    <row r="171" spans="1:41" x14ac:dyDescent="0.25">
      <c r="A171" t="s">
        <v>140</v>
      </c>
      <c r="B171" s="3">
        <v>2001</v>
      </c>
      <c r="C171" s="3">
        <v>406675.62512207031</v>
      </c>
      <c r="D171" s="3">
        <v>27.890401840209961</v>
      </c>
      <c r="E171" s="3">
        <v>42.144337388211014</v>
      </c>
      <c r="F171" s="3">
        <v>10.373167866066229</v>
      </c>
      <c r="G171" s="3">
        <v>30.904842425341133</v>
      </c>
      <c r="H171" s="3">
        <v>16.577652320381624</v>
      </c>
      <c r="I171" s="3">
        <v>0.88474166393280029</v>
      </c>
      <c r="J171" s="3">
        <v>29.048231585386318</v>
      </c>
      <c r="K171" s="3">
        <v>10.697647352680768</v>
      </c>
      <c r="L171" s="3">
        <v>38.463530392866225</v>
      </c>
      <c r="M171" s="3">
        <v>21.790590669066688</v>
      </c>
      <c r="N171" s="3">
        <v>0.9316980242729187</v>
      </c>
      <c r="O171" s="3">
        <v>76.003833483850642</v>
      </c>
      <c r="P171" s="3">
        <v>9.5342379971887077</v>
      </c>
      <c r="Q171" s="3">
        <v>11.362135599921835</v>
      </c>
      <c r="R171" s="3">
        <v>3.099792919038824</v>
      </c>
      <c r="S171" s="3">
        <v>0.36073905229568481</v>
      </c>
      <c r="T171" s="3">
        <v>18.967091566992714</v>
      </c>
      <c r="U171" s="3">
        <v>18.967091566992714</v>
      </c>
      <c r="V171" s="3">
        <v>42.699482097709485</v>
      </c>
      <c r="W171" s="3">
        <v>26.820047545901051</v>
      </c>
      <c r="X171" s="3">
        <v>0.50071769952774048</v>
      </c>
      <c r="Y171" s="3">
        <v>28.335174673631048</v>
      </c>
      <c r="Z171" s="3">
        <v>24.182330580646198</v>
      </c>
      <c r="AA171" s="3">
        <v>8.5152727308610849</v>
      </c>
      <c r="AB171" s="3">
        <v>8.5152727308610849</v>
      </c>
      <c r="AC171" s="3">
        <v>33.932475628385603</v>
      </c>
      <c r="AD171" s="3">
        <v>15.519270463145981</v>
      </c>
      <c r="AE171" s="3">
        <v>0.27703291177749634</v>
      </c>
      <c r="AF171" s="3">
        <v>13.173765282763508</v>
      </c>
      <c r="AG171" s="3">
        <v>26.572113655303582</v>
      </c>
      <c r="AH171" s="3">
        <v>45.98988196770938</v>
      </c>
      <c r="AI171" s="3">
        <v>45.98988196770938</v>
      </c>
      <c r="AJ171" s="3">
        <v>65.366252107446826</v>
      </c>
      <c r="AK171" s="3">
        <v>56.037787940687892</v>
      </c>
      <c r="AL171" s="3">
        <v>0.60016351938247681</v>
      </c>
      <c r="AM171" s="3">
        <v>67.534436967952971</v>
      </c>
      <c r="AN171" s="3">
        <v>18.0036345130864</v>
      </c>
      <c r="AO171" s="3">
        <v>170</v>
      </c>
    </row>
    <row r="172" spans="1:41" x14ac:dyDescent="0.25">
      <c r="A172" t="s">
        <v>140</v>
      </c>
      <c r="B172" s="3">
        <v>2002</v>
      </c>
      <c r="C172" s="3">
        <v>418245.52453613281</v>
      </c>
      <c r="D172" s="3">
        <v>28.156623840332031</v>
      </c>
      <c r="E172" s="3">
        <v>42.915457103270661</v>
      </c>
      <c r="F172" s="3">
        <v>10.720043266775729</v>
      </c>
      <c r="G172" s="3">
        <v>30.334397319226483</v>
      </c>
      <c r="H172" s="3">
        <v>16.030102310727131</v>
      </c>
      <c r="I172" s="3">
        <v>0.88474166393280029</v>
      </c>
      <c r="J172" s="3">
        <v>29.839913699659164</v>
      </c>
      <c r="K172" s="3">
        <v>11.147795804576933</v>
      </c>
      <c r="L172" s="3">
        <v>37.87214313625163</v>
      </c>
      <c r="M172" s="3">
        <v>21.140147359512266</v>
      </c>
      <c r="N172" s="3">
        <v>0.9316980242729187</v>
      </c>
      <c r="O172" s="3">
        <v>76.278520544804095</v>
      </c>
      <c r="P172" s="3">
        <v>9.628606082493647</v>
      </c>
      <c r="Q172" s="3">
        <v>11.101369136058706</v>
      </c>
      <c r="R172" s="3">
        <v>2.9915042366435509</v>
      </c>
      <c r="S172" s="3">
        <v>0.36073905229568481</v>
      </c>
      <c r="T172" s="3">
        <v>19.242183213150387</v>
      </c>
      <c r="U172" s="3">
        <v>19.242183213150387</v>
      </c>
      <c r="V172" s="3">
        <v>43.592598076220398</v>
      </c>
      <c r="W172" s="3">
        <v>27.042263496254254</v>
      </c>
      <c r="X172" s="3">
        <v>0.50071769952774048</v>
      </c>
      <c r="Y172" s="3">
        <v>28.645499872199604</v>
      </c>
      <c r="Z172" s="3">
        <v>24.990000497846797</v>
      </c>
      <c r="AA172" s="3">
        <v>8.6168255488846057</v>
      </c>
      <c r="AB172" s="3">
        <v>8.6168255488846057</v>
      </c>
      <c r="AC172" s="3">
        <v>35.002643824134005</v>
      </c>
      <c r="AD172" s="3">
        <v>15.669789885924191</v>
      </c>
      <c r="AE172" s="3">
        <v>0.27703291177749634</v>
      </c>
      <c r="AF172" s="3">
        <v>13.501346617717003</v>
      </c>
      <c r="AG172" s="3">
        <v>27.4863628865191</v>
      </c>
      <c r="AH172" s="3">
        <v>46.353445047026753</v>
      </c>
      <c r="AI172" s="3">
        <v>46.353445047026753</v>
      </c>
      <c r="AJ172" s="3">
        <v>65.510401475846919</v>
      </c>
      <c r="AK172" s="3">
        <v>56.059838229076085</v>
      </c>
      <c r="AL172" s="3">
        <v>0.60016351938247681</v>
      </c>
      <c r="AM172" s="3">
        <v>67.2867500937583</v>
      </c>
      <c r="AN172" s="3">
        <v>18.620376533539414</v>
      </c>
      <c r="AO172" s="3">
        <v>171</v>
      </c>
    </row>
    <row r="173" spans="1:41" x14ac:dyDescent="0.25">
      <c r="A173" t="s">
        <v>140</v>
      </c>
      <c r="B173" s="3">
        <v>2003</v>
      </c>
      <c r="C173" s="3">
        <v>430231.00329589844</v>
      </c>
      <c r="D173" s="3">
        <v>28.419286727905273</v>
      </c>
      <c r="E173" s="3">
        <v>43.735105174575608</v>
      </c>
      <c r="F173" s="3">
        <v>11.091126783335474</v>
      </c>
      <c r="G173" s="3">
        <v>29.696917150413107</v>
      </c>
      <c r="H173" s="3">
        <v>15.476850891675802</v>
      </c>
      <c r="I173" s="3">
        <v>0.88474166393280029</v>
      </c>
      <c r="J173" s="3">
        <v>30.699992432109401</v>
      </c>
      <c r="K173" s="3">
        <v>11.633801383557909</v>
      </c>
      <c r="L173" s="3">
        <v>37.18634482052282</v>
      </c>
      <c r="M173" s="3">
        <v>20.479861363809874</v>
      </c>
      <c r="N173" s="3">
        <v>0.9316980242729187</v>
      </c>
      <c r="O173" s="3">
        <v>76.567129365820151</v>
      </c>
      <c r="P173" s="3">
        <v>9.7242724618304592</v>
      </c>
      <c r="Q173" s="3">
        <v>10.83301514499308</v>
      </c>
      <c r="R173" s="3">
        <v>2.8755830273563046</v>
      </c>
      <c r="S173" s="3">
        <v>0.36073905229568481</v>
      </c>
      <c r="T173" s="3">
        <v>19.56344001302126</v>
      </c>
      <c r="U173" s="3">
        <v>19.56344001302126</v>
      </c>
      <c r="V173" s="3">
        <v>44.526377365491392</v>
      </c>
      <c r="W173" s="3">
        <v>27.290526480533849</v>
      </c>
      <c r="X173" s="3">
        <v>0.50071769952774048</v>
      </c>
      <c r="Y173" s="3">
        <v>28.99869027978011</v>
      </c>
      <c r="Z173" s="3">
        <v>25.827541678130988</v>
      </c>
      <c r="AA173" s="3">
        <v>8.7686058882241813</v>
      </c>
      <c r="AB173" s="3">
        <v>8.7686058882241813</v>
      </c>
      <c r="AC173" s="3">
        <v>36.139730475149747</v>
      </c>
      <c r="AD173" s="3">
        <v>15.869007791963883</v>
      </c>
      <c r="AE173" s="3">
        <v>0.27703291177749634</v>
      </c>
      <c r="AF173" s="3">
        <v>13.886608480186064</v>
      </c>
      <c r="AG173" s="3">
        <v>28.447185335481251</v>
      </c>
      <c r="AH173" s="3">
        <v>46.752790434288357</v>
      </c>
      <c r="AI173" s="3">
        <v>46.752790434288357</v>
      </c>
      <c r="AJ173" s="3">
        <v>65.650137927070887</v>
      </c>
      <c r="AK173" s="3">
        <v>56.058330845787587</v>
      </c>
      <c r="AL173" s="3">
        <v>0.60016351938247681</v>
      </c>
      <c r="AM173" s="3">
        <v>67.062053130361519</v>
      </c>
      <c r="AN173" s="3">
        <v>19.229348697289115</v>
      </c>
      <c r="AO173" s="3">
        <v>172</v>
      </c>
    </row>
    <row r="174" spans="1:41" x14ac:dyDescent="0.25">
      <c r="A174" t="s">
        <v>140</v>
      </c>
      <c r="B174" s="3">
        <v>2004</v>
      </c>
      <c r="C174" s="3">
        <v>442551.70739746094</v>
      </c>
      <c r="D174" s="3">
        <v>28.676837921142578</v>
      </c>
      <c r="E174" s="3">
        <v>44.559106953552678</v>
      </c>
      <c r="F174" s="3">
        <v>11.463713878716648</v>
      </c>
      <c r="G174" s="3">
        <v>29.052008807530981</v>
      </c>
      <c r="H174" s="3">
        <v>14.925170360199688</v>
      </c>
      <c r="I174" s="3">
        <v>0.88474166393280029</v>
      </c>
      <c r="J174" s="3">
        <v>31.57137436268928</v>
      </c>
      <c r="K174" s="3">
        <v>12.123666780106527</v>
      </c>
      <c r="L174" s="3">
        <v>36.486954298764957</v>
      </c>
      <c r="M174" s="3">
        <v>19.818004558439249</v>
      </c>
      <c r="N174" s="3">
        <v>0.9316980242729187</v>
      </c>
      <c r="O174" s="3">
        <v>76.861350784676347</v>
      </c>
      <c r="P174" s="3">
        <v>9.8223221113667627</v>
      </c>
      <c r="Q174" s="3">
        <v>10.560295362838195</v>
      </c>
      <c r="R174" s="3">
        <v>2.756031741118699</v>
      </c>
      <c r="S174" s="3">
        <v>0.36073905229568481</v>
      </c>
      <c r="T174" s="3">
        <v>19.902109414748431</v>
      </c>
      <c r="U174" s="3">
        <v>19.902109414748431</v>
      </c>
      <c r="V174" s="3">
        <v>45.462804582350429</v>
      </c>
      <c r="W174" s="3">
        <v>27.545692052525137</v>
      </c>
      <c r="X174" s="3">
        <v>0.50071769952774048</v>
      </c>
      <c r="Y174" s="3">
        <v>29.394183442055517</v>
      </c>
      <c r="Z174" s="3">
        <v>26.628637390213822</v>
      </c>
      <c r="AA174" s="3">
        <v>8.9323470481459371</v>
      </c>
      <c r="AB174" s="3">
        <v>8.9323470481459371</v>
      </c>
      <c r="AC174" s="3">
        <v>37.288934601653033</v>
      </c>
      <c r="AD174" s="3">
        <v>16.080437434563809</v>
      </c>
      <c r="AE174" s="3">
        <v>0.27703291177749634</v>
      </c>
      <c r="AF174" s="3">
        <v>14.327136729658138</v>
      </c>
      <c r="AG174" s="3">
        <v>29.367904413137669</v>
      </c>
      <c r="AH174" s="3">
        <v>47.185388727117534</v>
      </c>
      <c r="AI174" s="3">
        <v>47.185388727117534</v>
      </c>
      <c r="AJ174" s="3">
        <v>65.792322616982119</v>
      </c>
      <c r="AK174" s="3">
        <v>56.061327540580983</v>
      </c>
      <c r="AL174" s="3">
        <v>0.60016351938247681</v>
      </c>
      <c r="AM174" s="3">
        <v>66.867961852726665</v>
      </c>
      <c r="AN174" s="3">
        <v>19.815711043316437</v>
      </c>
      <c r="AO174" s="3">
        <v>173</v>
      </c>
    </row>
    <row r="175" spans="1:41" x14ac:dyDescent="0.25">
      <c r="A175" t="s">
        <v>140</v>
      </c>
      <c r="B175" s="3">
        <v>2005</v>
      </c>
      <c r="C175" s="3">
        <v>455143.71313476563</v>
      </c>
      <c r="D175" s="3">
        <v>28.960653305053711</v>
      </c>
      <c r="E175" s="3">
        <v>45.489873057688882</v>
      </c>
      <c r="F175" s="3">
        <v>11.879059346789592</v>
      </c>
      <c r="G175" s="3">
        <v>28.292537442025846</v>
      </c>
      <c r="H175" s="3">
        <v>14.338530153495682</v>
      </c>
      <c r="I175" s="3">
        <v>0.88474166393280029</v>
      </c>
      <c r="J175" s="3">
        <v>32.542162648288176</v>
      </c>
      <c r="K175" s="3">
        <v>12.667381384614245</v>
      </c>
      <c r="L175" s="3">
        <v>35.675093450677274</v>
      </c>
      <c r="M175" s="3">
        <v>19.115362516420305</v>
      </c>
      <c r="N175" s="3">
        <v>0.9316980242729187</v>
      </c>
      <c r="O175" s="3">
        <v>77.250097928161921</v>
      </c>
      <c r="P175" s="3">
        <v>9.945336289502853</v>
      </c>
      <c r="Q175" s="3">
        <v>10.183417874066777</v>
      </c>
      <c r="R175" s="3">
        <v>2.6211479082684566</v>
      </c>
      <c r="S175" s="3">
        <v>0.36073905229568481</v>
      </c>
      <c r="T175" s="3">
        <v>20.326545754609214</v>
      </c>
      <c r="U175" s="3">
        <v>20.326545754609214</v>
      </c>
      <c r="V175" s="3">
        <v>46.539807786152174</v>
      </c>
      <c r="W175" s="3">
        <v>27.88402384645558</v>
      </c>
      <c r="X175" s="3">
        <v>0.50071769952774048</v>
      </c>
      <c r="Y175" s="3">
        <v>29.917989837543761</v>
      </c>
      <c r="Z175" s="3">
        <v>27.45094256693471</v>
      </c>
      <c r="AA175" s="3">
        <v>9.1504760325499159</v>
      </c>
      <c r="AB175" s="3">
        <v>9.1504760325499159</v>
      </c>
      <c r="AC175" s="3">
        <v>38.58188458581273</v>
      </c>
      <c r="AD175" s="3">
        <v>16.349257922207681</v>
      </c>
      <c r="AE175" s="3">
        <v>0.27703291177749634</v>
      </c>
      <c r="AF175" s="3">
        <v>14.873626114402072</v>
      </c>
      <c r="AG175" s="3">
        <v>30.33591791850035</v>
      </c>
      <c r="AH175" s="3">
        <v>47.741005729863083</v>
      </c>
      <c r="AI175" s="3">
        <v>47.741005729863083</v>
      </c>
      <c r="AJ175" s="3">
        <v>66.060280605488714</v>
      </c>
      <c r="AK175" s="3">
        <v>56.178351479092726</v>
      </c>
      <c r="AL175" s="3">
        <v>0.60016351938247681</v>
      </c>
      <c r="AM175" s="3">
        <v>66.821223018137758</v>
      </c>
      <c r="AN175" s="3">
        <v>20.374211199527018</v>
      </c>
      <c r="AO175" s="3">
        <v>174</v>
      </c>
    </row>
    <row r="176" spans="1:41" x14ac:dyDescent="0.25">
      <c r="A176" t="s">
        <v>140</v>
      </c>
      <c r="B176" s="3">
        <v>2006</v>
      </c>
      <c r="C176" s="3">
        <v>468019.62023925781</v>
      </c>
      <c r="D176" s="3">
        <v>29.260112762451172</v>
      </c>
      <c r="E176" s="3">
        <v>46.444200718598147</v>
      </c>
      <c r="F176" s="3">
        <v>12.293779272292696</v>
      </c>
      <c r="G176" s="3">
        <v>27.516552024569609</v>
      </c>
      <c r="H176" s="3">
        <v>13.745467984539541</v>
      </c>
      <c r="I176" s="3">
        <v>0.88474166393280029</v>
      </c>
      <c r="J176" s="3">
        <v>33.533265905949769</v>
      </c>
      <c r="K176" s="3">
        <v>13.21494335064502</v>
      </c>
      <c r="L176" s="3">
        <v>34.847341087891678</v>
      </c>
      <c r="M176" s="3">
        <v>18.404449655513531</v>
      </c>
      <c r="N176" s="3">
        <v>0.9316980242729187</v>
      </c>
      <c r="O176" s="3">
        <v>77.657958178403959</v>
      </c>
      <c r="P176" s="3">
        <v>10.066753304755009</v>
      </c>
      <c r="Q176" s="3">
        <v>9.7934754238812047</v>
      </c>
      <c r="R176" s="3">
        <v>2.4818130929598241</v>
      </c>
      <c r="S176" s="3">
        <v>0.36073905229568481</v>
      </c>
      <c r="T176" s="3">
        <v>20.794735430523474</v>
      </c>
      <c r="U176" s="3">
        <v>20.794735430523474</v>
      </c>
      <c r="V176" s="3">
        <v>47.636975585856028</v>
      </c>
      <c r="W176" s="3">
        <v>28.246806701800455</v>
      </c>
      <c r="X176" s="3">
        <v>0.50071769952774048</v>
      </c>
      <c r="Y176" s="3">
        <v>30.472478427559381</v>
      </c>
      <c r="Z176" s="3">
        <v>28.265501563331437</v>
      </c>
      <c r="AA176" s="3">
        <v>9.4007144279185901</v>
      </c>
      <c r="AB176" s="3">
        <v>9.4007144279185901</v>
      </c>
      <c r="AC176" s="3">
        <v>39.893657461280064</v>
      </c>
      <c r="AD176" s="3">
        <v>16.63165689637389</v>
      </c>
      <c r="AE176" s="3">
        <v>0.27703291177749634</v>
      </c>
      <c r="AF176" s="3">
        <v>15.441328703650742</v>
      </c>
      <c r="AG176" s="3">
        <v>31.306880552944033</v>
      </c>
      <c r="AH176" s="3">
        <v>48.341168490648059</v>
      </c>
      <c r="AI176" s="3">
        <v>48.341168490648059</v>
      </c>
      <c r="AJ176" s="3">
        <v>66.357390780930217</v>
      </c>
      <c r="AK176" s="3">
        <v>56.327845742349339</v>
      </c>
      <c r="AL176" s="3">
        <v>0.60016351938247681</v>
      </c>
      <c r="AM176" s="3">
        <v>66.812113088243493</v>
      </c>
      <c r="AN176" s="3">
        <v>20.912598394915463</v>
      </c>
      <c r="AO176" s="3">
        <v>175</v>
      </c>
    </row>
    <row r="177" spans="1:41" x14ac:dyDescent="0.25">
      <c r="A177" t="s">
        <v>140</v>
      </c>
      <c r="B177" s="3">
        <v>2007</v>
      </c>
      <c r="C177" s="3">
        <v>481190.31213378906</v>
      </c>
      <c r="D177" s="3">
        <v>29.488048553466797</v>
      </c>
      <c r="E177" s="3">
        <v>47.392115316349091</v>
      </c>
      <c r="F177" s="3">
        <v>12.689163550360302</v>
      </c>
      <c r="G177" s="3">
        <v>26.750142259451451</v>
      </c>
      <c r="H177" s="3">
        <v>13.168578873839149</v>
      </c>
      <c r="I177" s="3">
        <v>0.88474166393280029</v>
      </c>
      <c r="J177" s="3">
        <v>34.538108827610699</v>
      </c>
      <c r="K177" s="3">
        <v>13.748850605350036</v>
      </c>
      <c r="L177" s="3">
        <v>34.015764058852866</v>
      </c>
      <c r="M177" s="3">
        <v>17.697276508186395</v>
      </c>
      <c r="N177" s="3">
        <v>0.9316980242729187</v>
      </c>
      <c r="O177" s="3">
        <v>78.128671319343141</v>
      </c>
      <c r="P177" s="3">
        <v>10.15523511655687</v>
      </c>
      <c r="Q177" s="3">
        <v>9.3765563757127364</v>
      </c>
      <c r="R177" s="3">
        <v>2.3395371883872507</v>
      </c>
      <c r="S177" s="3">
        <v>0.36073905229568481</v>
      </c>
      <c r="T177" s="3">
        <v>21.289223771500062</v>
      </c>
      <c r="U177" s="3">
        <v>21.289223771500062</v>
      </c>
      <c r="V177" s="3">
        <v>48.704167630384362</v>
      </c>
      <c r="W177" s="3">
        <v>28.593843145198676</v>
      </c>
      <c r="X177" s="3">
        <v>0.50071769952774048</v>
      </c>
      <c r="Y177" s="3">
        <v>31.018568298198261</v>
      </c>
      <c r="Z177" s="3">
        <v>29.062710568511136</v>
      </c>
      <c r="AA177" s="3">
        <v>9.690802642584579</v>
      </c>
      <c r="AB177" s="3">
        <v>9.690802642584579</v>
      </c>
      <c r="AC177" s="3">
        <v>41.192698593259507</v>
      </c>
      <c r="AD177" s="3">
        <v>16.918534982679084</v>
      </c>
      <c r="AE177" s="3">
        <v>0.27703291177749634</v>
      </c>
      <c r="AF177" s="3">
        <v>16.015049495870777</v>
      </c>
      <c r="AG177" s="3">
        <v>32.271909937089966</v>
      </c>
      <c r="AH177" s="3">
        <v>49.023418825751286</v>
      </c>
      <c r="AI177" s="3">
        <v>49.023418825751286</v>
      </c>
      <c r="AJ177" s="3">
        <v>66.665624734905293</v>
      </c>
      <c r="AK177" s="3">
        <v>56.511890740857261</v>
      </c>
      <c r="AL177" s="3">
        <v>0.60016351938247681</v>
      </c>
      <c r="AM177" s="3">
        <v>66.895047687674733</v>
      </c>
      <c r="AN177" s="3">
        <v>21.388858748225296</v>
      </c>
      <c r="AO177" s="3">
        <v>176</v>
      </c>
    </row>
    <row r="178" spans="1:41" x14ac:dyDescent="0.25">
      <c r="A178" t="s">
        <v>140</v>
      </c>
      <c r="B178" s="3">
        <v>2008</v>
      </c>
      <c r="C178" s="3">
        <v>494587.76159667969</v>
      </c>
      <c r="D178" s="3">
        <v>29.854915618896484</v>
      </c>
      <c r="E178" s="3">
        <v>48.410388381738187</v>
      </c>
      <c r="F178" s="3">
        <v>13.079739033008108</v>
      </c>
      <c r="G178" s="3">
        <v>25.947358665380385</v>
      </c>
      <c r="H178" s="3">
        <v>12.56251391987332</v>
      </c>
      <c r="I178" s="3">
        <v>0.88474166393280029</v>
      </c>
      <c r="J178" s="3">
        <v>35.579593328640961</v>
      </c>
      <c r="K178" s="3">
        <v>14.280334952459942</v>
      </c>
      <c r="L178" s="3">
        <v>33.167085000407567</v>
      </c>
      <c r="M178" s="3">
        <v>16.972986718491523</v>
      </c>
      <c r="N178" s="3">
        <v>0.9316980242729187</v>
      </c>
      <c r="O178" s="3">
        <v>78.556752940669242</v>
      </c>
      <c r="P178" s="3">
        <v>10.258900073134892</v>
      </c>
      <c r="Q178" s="3">
        <v>8.9843809395289007</v>
      </c>
      <c r="R178" s="3">
        <v>2.199966046666963</v>
      </c>
      <c r="S178" s="3">
        <v>0.36073905229568481</v>
      </c>
      <c r="T178" s="3">
        <v>21.849593741354543</v>
      </c>
      <c r="U178" s="3">
        <v>21.849593741354543</v>
      </c>
      <c r="V178" s="3">
        <v>49.821359380767198</v>
      </c>
      <c r="W178" s="3">
        <v>28.99713253802409</v>
      </c>
      <c r="X178" s="3">
        <v>0.50071769952774048</v>
      </c>
      <c r="Y178" s="3">
        <v>31.620961597816123</v>
      </c>
      <c r="Z178" s="3">
        <v>29.86916581693017</v>
      </c>
      <c r="AA178" s="3">
        <v>10.005363132556404</v>
      </c>
      <c r="AB178" s="3">
        <v>10.005363132556404</v>
      </c>
      <c r="AC178" s="3">
        <v>42.53046756694323</v>
      </c>
      <c r="AD178" s="3">
        <v>17.226516445380501</v>
      </c>
      <c r="AE178" s="3">
        <v>0.27703291177749634</v>
      </c>
      <c r="AF178" s="3">
        <v>16.600589848992424</v>
      </c>
      <c r="AG178" s="3">
        <v>33.259338432108478</v>
      </c>
      <c r="AH178" s="3">
        <v>49.677993925998095</v>
      </c>
      <c r="AI178" s="3">
        <v>49.677993925998095</v>
      </c>
      <c r="AJ178" s="3">
        <v>66.95154314771716</v>
      </c>
      <c r="AK178" s="3">
        <v>56.652572914396224</v>
      </c>
      <c r="AL178" s="3">
        <v>0.60016351938247681</v>
      </c>
      <c r="AM178" s="3">
        <v>66.911807316137853</v>
      </c>
      <c r="AN178" s="3">
        <v>21.903845697666281</v>
      </c>
      <c r="AO178" s="3">
        <v>177</v>
      </c>
    </row>
    <row r="179" spans="1:41" x14ac:dyDescent="0.25">
      <c r="A179" t="s">
        <v>140</v>
      </c>
      <c r="B179" s="3">
        <v>2009</v>
      </c>
      <c r="C179" s="3">
        <v>508125.47485351563</v>
      </c>
      <c r="D179" s="3">
        <v>30.216873168945313</v>
      </c>
      <c r="E179" s="3">
        <v>49.406421726773893</v>
      </c>
      <c r="F179" s="3">
        <v>13.468128469589297</v>
      </c>
      <c r="G179" s="3">
        <v>25.157231917111861</v>
      </c>
      <c r="H179" s="3">
        <v>11.968217886524956</v>
      </c>
      <c r="I179" s="3">
        <v>0.88474166393280029</v>
      </c>
      <c r="J179" s="3">
        <v>36.603295574552966</v>
      </c>
      <c r="K179" s="3">
        <v>14.811787188423512</v>
      </c>
      <c r="L179" s="3">
        <v>32.327682603769723</v>
      </c>
      <c r="M179" s="3">
        <v>16.257234633253788</v>
      </c>
      <c r="N179" s="3">
        <v>0.9316980242729187</v>
      </c>
      <c r="O179" s="3">
        <v>78.974079736651476</v>
      </c>
      <c r="P179" s="3">
        <v>10.36507062040563</v>
      </c>
      <c r="Q179" s="3">
        <v>8.597726674452618</v>
      </c>
      <c r="R179" s="3">
        <v>2.0631229684902803</v>
      </c>
      <c r="S179" s="3">
        <v>0.36073905229568481</v>
      </c>
      <c r="T179" s="3">
        <v>22.398892472090456</v>
      </c>
      <c r="U179" s="3">
        <v>22.398892472090456</v>
      </c>
      <c r="V179" s="3">
        <v>50.909814606864664</v>
      </c>
      <c r="W179" s="3">
        <v>29.395212210816471</v>
      </c>
      <c r="X179" s="3">
        <v>0.50071769952774048</v>
      </c>
      <c r="Y179" s="3">
        <v>32.202466884983323</v>
      </c>
      <c r="Z179" s="3">
        <v>30.672083311379854</v>
      </c>
      <c r="AA179" s="3">
        <v>10.310249170594373</v>
      </c>
      <c r="AB179" s="3">
        <v>10.310249170594373</v>
      </c>
      <c r="AC179" s="3">
        <v>43.84861046666903</v>
      </c>
      <c r="AD179" s="3">
        <v>17.528414347896625</v>
      </c>
      <c r="AE179" s="3">
        <v>0.27703291177749634</v>
      </c>
      <c r="AF179" s="3">
        <v>17.167892562653556</v>
      </c>
      <c r="AG179" s="3">
        <v>34.247190200322919</v>
      </c>
      <c r="AH179" s="3">
        <v>50.316517136465166</v>
      </c>
      <c r="AI179" s="3">
        <v>50.316517136465166</v>
      </c>
      <c r="AJ179" s="3">
        <v>67.217024826824286</v>
      </c>
      <c r="AK179" s="3">
        <v>56.800504978978772</v>
      </c>
      <c r="AL179" s="3">
        <v>0.60016351938247681</v>
      </c>
      <c r="AM179" s="3">
        <v>66.923451906604754</v>
      </c>
      <c r="AN179" s="3">
        <v>22.415698450452371</v>
      </c>
      <c r="AO179" s="3">
        <v>178</v>
      </c>
    </row>
    <row r="180" spans="1:41" x14ac:dyDescent="0.25">
      <c r="A180" t="s">
        <v>140</v>
      </c>
      <c r="B180" s="3">
        <v>2010</v>
      </c>
      <c r="C180" s="3">
        <v>521751.66088867188</v>
      </c>
      <c r="D180" s="3">
        <v>30.567525863647461</v>
      </c>
      <c r="E180" s="3">
        <v>50.372754877884788</v>
      </c>
      <c r="F180" s="3">
        <v>13.855211627408442</v>
      </c>
      <c r="G180" s="3">
        <v>24.382398450934666</v>
      </c>
      <c r="H180" s="3">
        <v>11.389635043772113</v>
      </c>
      <c r="I180" s="3">
        <v>0.88474166393280029</v>
      </c>
      <c r="J180" s="3">
        <v>37.604713806052921</v>
      </c>
      <c r="K180" s="3">
        <v>15.342584748992808</v>
      </c>
      <c r="L180" s="3">
        <v>31.497566751869485</v>
      </c>
      <c r="M180" s="3">
        <v>15.555134693084801</v>
      </c>
      <c r="N180" s="3">
        <v>0.9316980242729187</v>
      </c>
      <c r="O180" s="3">
        <v>79.374667581344056</v>
      </c>
      <c r="P180" s="3">
        <v>10.476724761152392</v>
      </c>
      <c r="Q180" s="3">
        <v>8.220678410498202</v>
      </c>
      <c r="R180" s="3">
        <v>1.9279292470053524</v>
      </c>
      <c r="S180" s="3">
        <v>0.36073905229568481</v>
      </c>
      <c r="T180" s="3">
        <v>22.92751933204174</v>
      </c>
      <c r="U180" s="3">
        <v>22.92751933204174</v>
      </c>
      <c r="V180" s="3">
        <v>51.961224945340788</v>
      </c>
      <c r="W180" s="3">
        <v>29.781412793820003</v>
      </c>
      <c r="X180" s="3">
        <v>0.50071769952774048</v>
      </c>
      <c r="Y180" s="3">
        <v>32.753667428854172</v>
      </c>
      <c r="Z180" s="3">
        <v>31.47429907643906</v>
      </c>
      <c r="AA180" s="3">
        <v>10.600431418171405</v>
      </c>
      <c r="AB180" s="3">
        <v>10.600431418171405</v>
      </c>
      <c r="AC180" s="3">
        <v>45.142405722608579</v>
      </c>
      <c r="AD180" s="3">
        <v>17.823661966491464</v>
      </c>
      <c r="AE180" s="3">
        <v>0.27703291177749634</v>
      </c>
      <c r="AF180" s="3">
        <v>17.710587233761029</v>
      </c>
      <c r="AG180" s="3">
        <v>35.236711321284716</v>
      </c>
      <c r="AH180" s="3">
        <v>50.927830207036472</v>
      </c>
      <c r="AI180" s="3">
        <v>50.927830207036472</v>
      </c>
      <c r="AJ180" s="3">
        <v>67.449803561852988</v>
      </c>
      <c r="AK180" s="3">
        <v>56.942794721021805</v>
      </c>
      <c r="AL180" s="3">
        <v>0.60016351938247681</v>
      </c>
      <c r="AM180" s="3">
        <v>66.923207421568151</v>
      </c>
      <c r="AN180" s="3">
        <v>22.928184920928295</v>
      </c>
      <c r="AO180" s="3">
        <v>179</v>
      </c>
    </row>
    <row r="181" spans="1:41" x14ac:dyDescent="0.25">
      <c r="A181" t="s">
        <v>140</v>
      </c>
      <c r="B181" s="3">
        <v>2011</v>
      </c>
      <c r="C181" s="3">
        <v>545264.97729492188</v>
      </c>
      <c r="D181" s="3">
        <v>30.618412017822266</v>
      </c>
      <c r="E181" s="3">
        <v>51.110649063892708</v>
      </c>
      <c r="F181" s="3">
        <v>14.440746359608781</v>
      </c>
      <c r="G181" s="3">
        <v>23.443070603751114</v>
      </c>
      <c r="H181" s="3">
        <v>11.005533972747408</v>
      </c>
      <c r="I181" s="3">
        <v>0.88474166393280029</v>
      </c>
      <c r="J181" s="3">
        <v>38.612094823759499</v>
      </c>
      <c r="K181" s="3">
        <v>16.062786231313769</v>
      </c>
      <c r="L181" s="3">
        <v>30.311597509690007</v>
      </c>
      <c r="M181" s="3">
        <v>15.013521435236719</v>
      </c>
      <c r="N181" s="3">
        <v>0.9316980242729187</v>
      </c>
      <c r="O181" s="3">
        <v>79.43248208403044</v>
      </c>
      <c r="P181" s="3">
        <v>10.765190242885565</v>
      </c>
      <c r="Q181" s="3">
        <v>7.878927769158997</v>
      </c>
      <c r="R181" s="3">
        <v>1.9233999039250045</v>
      </c>
      <c r="S181" s="3">
        <v>0.36073905229568481</v>
      </c>
      <c r="T181" s="3">
        <v>23.067111515557514</v>
      </c>
      <c r="U181" s="3">
        <v>23.067111515557514</v>
      </c>
      <c r="V181" s="3">
        <v>53.001717300345788</v>
      </c>
      <c r="W181" s="3">
        <v>30.063235714181207</v>
      </c>
      <c r="X181" s="3">
        <v>0.50071769952774048</v>
      </c>
      <c r="Y181" s="3">
        <v>32.800286448500437</v>
      </c>
      <c r="Z181" s="3">
        <v>32.751108975001074</v>
      </c>
      <c r="AA181" s="3">
        <v>10.737622380574768</v>
      </c>
      <c r="AB181" s="3">
        <v>10.737622380574768</v>
      </c>
      <c r="AC181" s="3">
        <v>46.605730161672398</v>
      </c>
      <c r="AD181" s="3">
        <v>18.185598434826741</v>
      </c>
      <c r="AE181" s="3">
        <v>0.27703291177749634</v>
      </c>
      <c r="AF181" s="3">
        <v>18.013973937580378</v>
      </c>
      <c r="AG181" s="3">
        <v>36.660907117492883</v>
      </c>
      <c r="AH181" s="3">
        <v>51.005841021512566</v>
      </c>
      <c r="AI181" s="3">
        <v>51.005841021512566</v>
      </c>
      <c r="AJ181" s="3">
        <v>67.495080493900772</v>
      </c>
      <c r="AK181" s="3">
        <v>56.978065135523195</v>
      </c>
      <c r="AL181" s="3">
        <v>0.60016351938247681</v>
      </c>
      <c r="AM181" s="3">
        <v>66.306199166475679</v>
      </c>
      <c r="AN181" s="3">
        <v>23.891473160440288</v>
      </c>
      <c r="AO181" s="3">
        <v>180</v>
      </c>
    </row>
    <row r="182" spans="1:41" x14ac:dyDescent="0.25">
      <c r="A182" t="s">
        <v>140</v>
      </c>
      <c r="B182" s="3">
        <v>2012</v>
      </c>
      <c r="C182" s="3">
        <v>559331.4541015625</v>
      </c>
      <c r="D182" s="3">
        <v>30.869146347045898</v>
      </c>
      <c r="E182" s="3">
        <v>51.986888075543462</v>
      </c>
      <c r="F182" s="3">
        <v>14.865115058057867</v>
      </c>
      <c r="G182" s="3">
        <v>22.713198711138478</v>
      </c>
      <c r="H182" s="3">
        <v>10.434798155260196</v>
      </c>
      <c r="I182" s="3">
        <v>0.88474166393280029</v>
      </c>
      <c r="J182" s="3">
        <v>39.564173779009209</v>
      </c>
      <c r="K182" s="3">
        <v>16.639547690045049</v>
      </c>
      <c r="L182" s="3">
        <v>29.494675118946773</v>
      </c>
      <c r="M182" s="3">
        <v>14.301603411998975</v>
      </c>
      <c r="N182" s="3">
        <v>0.9316980242729187</v>
      </c>
      <c r="O182" s="3">
        <v>79.807313144222391</v>
      </c>
      <c r="P182" s="3">
        <v>10.891307319754215</v>
      </c>
      <c r="Q182" s="3">
        <v>7.5262167095496642</v>
      </c>
      <c r="R182" s="3">
        <v>1.7751628264737325</v>
      </c>
      <c r="S182" s="3">
        <v>0.36073905229568481</v>
      </c>
      <c r="T182" s="3">
        <v>23.573437001405633</v>
      </c>
      <c r="U182" s="3">
        <v>23.573437001405633</v>
      </c>
      <c r="V182" s="3">
        <v>53.984108833283841</v>
      </c>
      <c r="W182" s="3">
        <v>30.407339555185715</v>
      </c>
      <c r="X182" s="3">
        <v>0.50071769952774048</v>
      </c>
      <c r="Y182" s="3">
        <v>33.273894609355366</v>
      </c>
      <c r="Z182" s="3">
        <v>33.578108524245955</v>
      </c>
      <c r="AA182" s="3">
        <v>11.063172925289596</v>
      </c>
      <c r="AB182" s="3">
        <v>11.063172925289596</v>
      </c>
      <c r="AC182" s="3">
        <v>47.8893035103671</v>
      </c>
      <c r="AD182" s="3">
        <v>18.482876775150348</v>
      </c>
      <c r="AE182" s="3">
        <v>0.27703291177749634</v>
      </c>
      <c r="AF182" s="3">
        <v>18.531354634220097</v>
      </c>
      <c r="AG182" s="3">
        <v>37.672366834834165</v>
      </c>
      <c r="AH182" s="3">
        <v>51.589928929092807</v>
      </c>
      <c r="AI182" s="3">
        <v>51.589928929092807</v>
      </c>
      <c r="AJ182" s="3">
        <v>67.633305004664336</v>
      </c>
      <c r="AK182" s="3">
        <v>57.111940694908455</v>
      </c>
      <c r="AL182" s="3">
        <v>0.60016351938247681</v>
      </c>
      <c r="AM182" s="3">
        <v>66.289524629419077</v>
      </c>
      <c r="AN182" s="3">
        <v>24.40909583455754</v>
      </c>
      <c r="AO182" s="3">
        <v>181</v>
      </c>
    </row>
    <row r="183" spans="1:41" x14ac:dyDescent="0.25">
      <c r="A183" t="s">
        <v>140</v>
      </c>
      <c r="B183" s="3">
        <v>2013</v>
      </c>
      <c r="C183" s="3">
        <v>573577.26318359375</v>
      </c>
      <c r="D183" s="3">
        <v>31.124017715454102</v>
      </c>
      <c r="E183" s="3">
        <v>52.860802922266537</v>
      </c>
      <c r="F183" s="3">
        <v>15.288749891928106</v>
      </c>
      <c r="G183" s="3">
        <v>22.005221078868967</v>
      </c>
      <c r="H183" s="3">
        <v>9.8452261069363907</v>
      </c>
      <c r="I183" s="3">
        <v>0.88474166393280029</v>
      </c>
      <c r="J183" s="3">
        <v>40.510087028546579</v>
      </c>
      <c r="K183" s="3">
        <v>17.219652681408373</v>
      </c>
      <c r="L183" s="3">
        <v>28.70989413498582</v>
      </c>
      <c r="M183" s="3">
        <v>13.560366155059231</v>
      </c>
      <c r="N183" s="3">
        <v>0.9316980242729187</v>
      </c>
      <c r="O183" s="3">
        <v>80.19235416436733</v>
      </c>
      <c r="P183" s="3">
        <v>11.015753692865694</v>
      </c>
      <c r="Q183" s="3">
        <v>7.1680950124246552</v>
      </c>
      <c r="R183" s="3">
        <v>1.6237971303423187</v>
      </c>
      <c r="S183" s="3">
        <v>0.36073905229568481</v>
      </c>
      <c r="T183" s="3">
        <v>24.092910532519344</v>
      </c>
      <c r="U183" s="3">
        <v>24.092910532519344</v>
      </c>
      <c r="V183" s="3">
        <v>54.989640382115816</v>
      </c>
      <c r="W183" s="3">
        <v>31.014373780308159</v>
      </c>
      <c r="X183" s="3">
        <v>0.50071769952774048</v>
      </c>
      <c r="Y183" s="3">
        <v>33.740882130656523</v>
      </c>
      <c r="Z183" s="3">
        <v>34.408670683538105</v>
      </c>
      <c r="AA183" s="3">
        <v>11.391267960894028</v>
      </c>
      <c r="AB183" s="3">
        <v>11.391267960894028</v>
      </c>
      <c r="AC183" s="3">
        <v>49.130819591655467</v>
      </c>
      <c r="AD183" s="3">
        <v>19.154357783066235</v>
      </c>
      <c r="AE183" s="3">
        <v>0.27703291177749634</v>
      </c>
      <c r="AF183" s="3">
        <v>19.028918616125491</v>
      </c>
      <c r="AG183" s="3">
        <v>38.700821093829468</v>
      </c>
      <c r="AH183" s="3">
        <v>52.201045274208454</v>
      </c>
      <c r="AI183" s="3">
        <v>52.201045274208454</v>
      </c>
      <c r="AJ183" s="3">
        <v>67.954934883362668</v>
      </c>
      <c r="AK183" s="3">
        <v>57.260028876769972</v>
      </c>
      <c r="AL183" s="3">
        <v>0.60016351938247681</v>
      </c>
      <c r="AM183" s="3">
        <v>66.297762242526119</v>
      </c>
      <c r="AN183" s="3">
        <v>24.910345614706912</v>
      </c>
      <c r="AO183" s="3">
        <v>182</v>
      </c>
    </row>
    <row r="184" spans="1:41" x14ac:dyDescent="0.25">
      <c r="A184" t="s">
        <v>140</v>
      </c>
      <c r="B184" s="3">
        <v>2014</v>
      </c>
      <c r="C184" s="3">
        <v>588169.24853515625</v>
      </c>
      <c r="D184" s="3">
        <v>31.397129058837891</v>
      </c>
      <c r="E184" s="3">
        <v>53.749429179668084</v>
      </c>
      <c r="F184" s="3">
        <v>15.708204618310498</v>
      </c>
      <c r="G184" s="3">
        <v>21.268554317281474</v>
      </c>
      <c r="H184" s="3">
        <v>9.2738118847399438</v>
      </c>
      <c r="I184" s="3">
        <v>0.88474166393280029</v>
      </c>
      <c r="J184" s="3">
        <v>41.462211585188712</v>
      </c>
      <c r="K184" s="3">
        <v>17.801211296478535</v>
      </c>
      <c r="L184" s="3">
        <v>27.890538749311776</v>
      </c>
      <c r="M184" s="3">
        <v>12.846038369020976</v>
      </c>
      <c r="N184" s="3">
        <v>0.9316980242729187</v>
      </c>
      <c r="O184" s="3">
        <v>80.59705501302885</v>
      </c>
      <c r="P184" s="3">
        <v>11.134975336717238</v>
      </c>
      <c r="Q184" s="3">
        <v>6.7994889919963342</v>
      </c>
      <c r="R184" s="3">
        <v>1.4684806582575749</v>
      </c>
      <c r="S184" s="3">
        <v>0.36073905229568481</v>
      </c>
      <c r="T184" s="3">
        <v>24.648889838635689</v>
      </c>
      <c r="U184" s="3">
        <v>24.648889838635689</v>
      </c>
      <c r="V184" s="3">
        <v>56.003757562663651</v>
      </c>
      <c r="W184" s="3">
        <v>31.645373082602323</v>
      </c>
      <c r="X184" s="3">
        <v>0.50071769952774048</v>
      </c>
      <c r="Y184" s="3">
        <v>34.230717646395426</v>
      </c>
      <c r="Z184" s="3">
        <v>35.226916151583161</v>
      </c>
      <c r="AA184" s="3">
        <v>11.73666896611936</v>
      </c>
      <c r="AB184" s="3">
        <v>11.73666896611936</v>
      </c>
      <c r="AC184" s="3">
        <v>50.37345490909707</v>
      </c>
      <c r="AD184" s="3">
        <v>19.844858124689146</v>
      </c>
      <c r="AE184" s="3">
        <v>0.27703291177749634</v>
      </c>
      <c r="AF184" s="3">
        <v>19.532794917409792</v>
      </c>
      <c r="AG184" s="3">
        <v>39.730627964257451</v>
      </c>
      <c r="AH184" s="3">
        <v>52.862150978126401</v>
      </c>
      <c r="AI184" s="3">
        <v>52.862150978126401</v>
      </c>
      <c r="AJ184" s="3">
        <v>68.305993920031639</v>
      </c>
      <c r="AK184" s="3">
        <v>57.429551665725754</v>
      </c>
      <c r="AL184" s="3">
        <v>0.60016351938247681</v>
      </c>
      <c r="AM184" s="3">
        <v>66.345745373879296</v>
      </c>
      <c r="AN184" s="3">
        <v>25.386284975866786</v>
      </c>
      <c r="AO184" s="3">
        <v>183</v>
      </c>
    </row>
    <row r="185" spans="1:41" x14ac:dyDescent="0.25">
      <c r="A185" t="s">
        <v>140</v>
      </c>
      <c r="B185" s="3">
        <v>2015</v>
      </c>
      <c r="C185" s="3">
        <v>603234.482421875</v>
      </c>
      <c r="D185" s="3">
        <v>31.744850158691406</v>
      </c>
      <c r="E185" s="3">
        <v>54.664293665426065</v>
      </c>
      <c r="F185" s="3">
        <v>16.119358486909398</v>
      </c>
      <c r="G185" s="3">
        <v>20.514790185154627</v>
      </c>
      <c r="H185" s="3">
        <v>8.7015576625099165</v>
      </c>
      <c r="I185" s="3">
        <v>0.88474166393280029</v>
      </c>
      <c r="J185" s="3">
        <v>42.393180067862488</v>
      </c>
      <c r="K185" s="3">
        <v>18.390786376858319</v>
      </c>
      <c r="L185" s="3">
        <v>27.079627682634751</v>
      </c>
      <c r="M185" s="3">
        <v>12.13640587264444</v>
      </c>
      <c r="N185" s="3">
        <v>0.9316980242729187</v>
      </c>
      <c r="O185" s="3">
        <v>81.048627766729908</v>
      </c>
      <c r="P185" s="3">
        <v>11.235522124411382</v>
      </c>
      <c r="Q185" s="3">
        <v>6.3996190212139066</v>
      </c>
      <c r="R185" s="3">
        <v>1.3162310876448118</v>
      </c>
      <c r="S185" s="3">
        <v>0.36073905229568481</v>
      </c>
      <c r="T185" s="3">
        <v>25.263617965884791</v>
      </c>
      <c r="U185" s="3">
        <v>25.263617965884791</v>
      </c>
      <c r="V185" s="3">
        <v>57.036721108570568</v>
      </c>
      <c r="W185" s="3">
        <v>32.321861647286333</v>
      </c>
      <c r="X185" s="3">
        <v>0.50071769952774048</v>
      </c>
      <c r="Y185" s="3">
        <v>34.758029057700071</v>
      </c>
      <c r="Z185" s="3">
        <v>36.025623094635392</v>
      </c>
      <c r="AA185" s="3">
        <v>12.062671477363113</v>
      </c>
      <c r="AB185" s="3">
        <v>12.062671477363113</v>
      </c>
      <c r="AC185" s="3">
        <v>51.593664667092753</v>
      </c>
      <c r="AD185" s="3">
        <v>20.54981993087361</v>
      </c>
      <c r="AE185" s="3">
        <v>0.27703291177749634</v>
      </c>
      <c r="AF185" s="3">
        <v>20.016108457647384</v>
      </c>
      <c r="AG185" s="3">
        <v>40.767857987073405</v>
      </c>
      <c r="AH185" s="3">
        <v>53.647201727009652</v>
      </c>
      <c r="AI185" s="3">
        <v>53.647201727009652</v>
      </c>
      <c r="AJ185" s="3">
        <v>68.739931291254138</v>
      </c>
      <c r="AK185" s="3">
        <v>57.633132547887335</v>
      </c>
      <c r="AL185" s="3">
        <v>0.60016351938247681</v>
      </c>
      <c r="AM185" s="3">
        <v>66.454887985835882</v>
      </c>
      <c r="AN185" s="3">
        <v>25.829261905305383</v>
      </c>
      <c r="AO185" s="3">
        <v>184</v>
      </c>
    </row>
    <row r="186" spans="1:41" x14ac:dyDescent="0.25">
      <c r="A186" t="s">
        <v>140</v>
      </c>
      <c r="B186" s="3">
        <v>2016</v>
      </c>
      <c r="C186" s="3">
        <v>618793.83020019531</v>
      </c>
      <c r="D186" s="3">
        <v>32.110580444335938</v>
      </c>
      <c r="E186" s="3">
        <v>55.591509453487433</v>
      </c>
      <c r="F186" s="3">
        <v>16.519824181425474</v>
      </c>
      <c r="G186" s="3">
        <v>19.762189903737347</v>
      </c>
      <c r="H186" s="3">
        <v>8.1264764613497409</v>
      </c>
      <c r="I186" s="3">
        <v>0.88474166393280029</v>
      </c>
      <c r="J186" s="3">
        <v>43.344282815129944</v>
      </c>
      <c r="K186" s="3">
        <v>18.9798752198956</v>
      </c>
      <c r="L186" s="3">
        <v>26.254864356872087</v>
      </c>
      <c r="M186" s="3">
        <v>11.420977608102367</v>
      </c>
      <c r="N186" s="3">
        <v>0.9316980242729187</v>
      </c>
      <c r="O186" s="3">
        <v>81.485067273472268</v>
      </c>
      <c r="P186" s="3">
        <v>11.318690406482098</v>
      </c>
      <c r="Q186" s="3">
        <v>6.0351262929570169</v>
      </c>
      <c r="R186" s="3">
        <v>1.1611160270886047</v>
      </c>
      <c r="S186" s="3">
        <v>0.36073905229568481</v>
      </c>
      <c r="T186" s="3">
        <v>25.919221204843502</v>
      </c>
      <c r="U186" s="3">
        <v>25.919221204843502</v>
      </c>
      <c r="V186" s="3">
        <v>58.073982915601519</v>
      </c>
      <c r="W186" s="3">
        <v>33.019749274600976</v>
      </c>
      <c r="X186" s="3">
        <v>0.50071769952774048</v>
      </c>
      <c r="Y186" s="3">
        <v>35.316074460285783</v>
      </c>
      <c r="Z186" s="3">
        <v>36.795259174627127</v>
      </c>
      <c r="AA186" s="3">
        <v>12.42263156550681</v>
      </c>
      <c r="AB186" s="3">
        <v>12.42263156550681</v>
      </c>
      <c r="AC186" s="3">
        <v>52.828067394312527</v>
      </c>
      <c r="AD186" s="3">
        <v>21.282525193611061</v>
      </c>
      <c r="AE186" s="3">
        <v>0.27703291177749634</v>
      </c>
      <c r="AF186" s="3">
        <v>20.521411454766543</v>
      </c>
      <c r="AG186" s="3">
        <v>41.802746580259004</v>
      </c>
      <c r="AH186" s="3">
        <v>54.454229346089868</v>
      </c>
      <c r="AI186" s="3">
        <v>54.454229346089868</v>
      </c>
      <c r="AJ186" s="3">
        <v>69.165100347129865</v>
      </c>
      <c r="AK186" s="3">
        <v>57.835039484723517</v>
      </c>
      <c r="AL186" s="3">
        <v>0.60016351938247681</v>
      </c>
      <c r="AM186" s="3">
        <v>66.595519361016017</v>
      </c>
      <c r="AN186" s="3">
        <v>26.208238318938349</v>
      </c>
      <c r="AO186" s="3">
        <v>185</v>
      </c>
    </row>
    <row r="187" spans="1:41" x14ac:dyDescent="0.25">
      <c r="A187" t="s">
        <v>140</v>
      </c>
      <c r="B187" s="3">
        <v>2017</v>
      </c>
      <c r="C187" s="3">
        <v>634827.76953125</v>
      </c>
      <c r="D187" s="3">
        <v>32.493419647216797</v>
      </c>
      <c r="E187" s="3">
        <v>56.495489318971195</v>
      </c>
      <c r="F187" s="3">
        <v>16.866038412295008</v>
      </c>
      <c r="G187" s="3">
        <v>19.1261628959329</v>
      </c>
      <c r="H187" s="3">
        <v>7.5123093728009032</v>
      </c>
      <c r="I187" s="3">
        <v>0.88474166393280029</v>
      </c>
      <c r="J187" s="3">
        <v>44.292106679015198</v>
      </c>
      <c r="K187" s="3">
        <v>19.499528082198669</v>
      </c>
      <c r="L187" s="3">
        <v>25.572869873673767</v>
      </c>
      <c r="M187" s="3">
        <v>10.635495365112366</v>
      </c>
      <c r="N187" s="3">
        <v>0.9316980242729187</v>
      </c>
      <c r="O187" s="3">
        <v>81.848581392450825</v>
      </c>
      <c r="P187" s="3">
        <v>11.394842049126154</v>
      </c>
      <c r="Q187" s="3">
        <v>5.7328303834786842</v>
      </c>
      <c r="R187" s="3">
        <v>1.023746174944332</v>
      </c>
      <c r="S187" s="3">
        <v>0.36073905229568481</v>
      </c>
      <c r="T187" s="3">
        <v>26.550939411327086</v>
      </c>
      <c r="U187" s="3">
        <v>26.550939411327086</v>
      </c>
      <c r="V187" s="3">
        <v>59.031387932294287</v>
      </c>
      <c r="W187" s="3">
        <v>33.706695541092031</v>
      </c>
      <c r="X187" s="3">
        <v>0.50071769952774048</v>
      </c>
      <c r="Y187" s="3">
        <v>35.744322202751803</v>
      </c>
      <c r="Z187" s="3">
        <v>37.617205528514425</v>
      </c>
      <c r="AA187" s="3">
        <v>12.79036162754136</v>
      </c>
      <c r="AB187" s="3">
        <v>12.79036162754136</v>
      </c>
      <c r="AC187" s="3">
        <v>53.972830675702276</v>
      </c>
      <c r="AD187" s="3">
        <v>22.012258009425214</v>
      </c>
      <c r="AE187" s="3">
        <v>0.27703291177749634</v>
      </c>
      <c r="AF187" s="3">
        <v>20.86158489118651</v>
      </c>
      <c r="AG187" s="3">
        <v>42.930049870027354</v>
      </c>
      <c r="AH187" s="3">
        <v>55.139176094272592</v>
      </c>
      <c r="AI187" s="3">
        <v>55.139176094272592</v>
      </c>
      <c r="AJ187" s="3">
        <v>69.540775024721441</v>
      </c>
      <c r="AK187" s="3">
        <v>58.002430410226815</v>
      </c>
      <c r="AL187" s="3">
        <v>0.60016351938247681</v>
      </c>
      <c r="AM187" s="3">
        <v>66.663897263777386</v>
      </c>
      <c r="AN187" s="3">
        <v>26.579526177799611</v>
      </c>
      <c r="AO187" s="3">
        <v>186</v>
      </c>
    </row>
    <row r="188" spans="1:41" x14ac:dyDescent="0.25">
      <c r="A188" t="s">
        <v>140</v>
      </c>
      <c r="B188" s="3">
        <v>2018</v>
      </c>
      <c r="C188" s="3">
        <v>651371.25805664063</v>
      </c>
      <c r="D188" s="3">
        <v>32.895606994628906</v>
      </c>
      <c r="E188" s="3">
        <v>57.386737996989133</v>
      </c>
      <c r="F188" s="3">
        <v>17.212689331319712</v>
      </c>
      <c r="G188" s="3">
        <v>18.461867963728885</v>
      </c>
      <c r="H188" s="3">
        <v>6.9387047079622688</v>
      </c>
      <c r="I188" s="3">
        <v>0.88474166393280029</v>
      </c>
      <c r="J188" s="3">
        <v>45.187094503061559</v>
      </c>
      <c r="K188" s="3">
        <v>20.038075961188301</v>
      </c>
      <c r="L188" s="3">
        <v>24.863371096134625</v>
      </c>
      <c r="M188" s="3">
        <v>9.9114584396155134</v>
      </c>
      <c r="N188" s="3">
        <v>0.9316980242729187</v>
      </c>
      <c r="O188" s="3">
        <v>82.273030481669366</v>
      </c>
      <c r="P188" s="3">
        <v>11.449127921987614</v>
      </c>
      <c r="Q188" s="3">
        <v>5.4033154371761407</v>
      </c>
      <c r="R188" s="3">
        <v>0.87452615916687859</v>
      </c>
      <c r="S188" s="3">
        <v>0.36073905229568481</v>
      </c>
      <c r="T188" s="3">
        <v>27.262910010210994</v>
      </c>
      <c r="U188" s="3">
        <v>27.262910010210994</v>
      </c>
      <c r="V188" s="3">
        <v>59.989634875645443</v>
      </c>
      <c r="W188" s="3">
        <v>34.399100204153989</v>
      </c>
      <c r="X188" s="3">
        <v>0.50071769952774048</v>
      </c>
      <c r="Y188" s="3">
        <v>36.269679065677579</v>
      </c>
      <c r="Z188" s="3">
        <v>38.329748262631277</v>
      </c>
      <c r="AA188" s="3">
        <v>13.170590331319801</v>
      </c>
      <c r="AB188" s="3">
        <v>13.170590331319801</v>
      </c>
      <c r="AC188" s="3">
        <v>55.097785707959034</v>
      </c>
      <c r="AD188" s="3">
        <v>22.750323488409261</v>
      </c>
      <c r="AE188" s="3">
        <v>0.27703291177749634</v>
      </c>
      <c r="AF188" s="3">
        <v>21.327167072123427</v>
      </c>
      <c r="AG188" s="3">
        <v>43.898003392126434</v>
      </c>
      <c r="AH188" s="3">
        <v>56.010109457471344</v>
      </c>
      <c r="AI188" s="3">
        <v>56.010109457471344</v>
      </c>
      <c r="AJ188" s="3">
        <v>69.968614475143823</v>
      </c>
      <c r="AK188" s="3">
        <v>58.161668526022389</v>
      </c>
      <c r="AL188" s="3">
        <v>0.60016351938247681</v>
      </c>
      <c r="AM188" s="3">
        <v>66.751202570284718</v>
      </c>
      <c r="AN188" s="3">
        <v>26.970955833372241</v>
      </c>
      <c r="AO188" s="3">
        <v>187</v>
      </c>
    </row>
    <row r="189" spans="1:41" x14ac:dyDescent="0.25">
      <c r="A189" t="s">
        <v>140</v>
      </c>
      <c r="B189" s="3">
        <v>2019</v>
      </c>
      <c r="C189" s="3">
        <v>668454.93017578125</v>
      </c>
      <c r="D189" s="3">
        <v>33.318264007568359</v>
      </c>
      <c r="E189" s="3">
        <v>58.300655875727891</v>
      </c>
      <c r="F189" s="3">
        <v>17.545178341677904</v>
      </c>
      <c r="G189" s="3">
        <v>17.785303445108756</v>
      </c>
      <c r="H189" s="3">
        <v>6.3688623374854547</v>
      </c>
      <c r="I189" s="3">
        <v>0.88474166393280029</v>
      </c>
      <c r="J189" s="3">
        <v>46.10115183671131</v>
      </c>
      <c r="K189" s="3">
        <v>20.569290512750911</v>
      </c>
      <c r="L189" s="3">
        <v>24.144918205072059</v>
      </c>
      <c r="M189" s="3">
        <v>9.184639445465713</v>
      </c>
      <c r="N189" s="3">
        <v>0.9316980242729187</v>
      </c>
      <c r="O189" s="3">
        <v>82.716215898487604</v>
      </c>
      <c r="P189" s="3">
        <v>11.492850872547274</v>
      </c>
      <c r="Q189" s="3">
        <v>5.0574455345650984</v>
      </c>
      <c r="R189" s="3">
        <v>0.7334876944000116</v>
      </c>
      <c r="S189" s="3">
        <v>0.36073905229568481</v>
      </c>
      <c r="T189" s="3">
        <v>28.025817281076993</v>
      </c>
      <c r="U189" s="3">
        <v>28.025817281076993</v>
      </c>
      <c r="V189" s="3">
        <v>60.960359098849736</v>
      </c>
      <c r="W189" s="3">
        <v>35.108944509752334</v>
      </c>
      <c r="X189" s="3">
        <v>0.50071769952774048</v>
      </c>
      <c r="Y189" s="3">
        <v>36.82432512902124</v>
      </c>
      <c r="Z189" s="3">
        <v>39.021509088384562</v>
      </c>
      <c r="AA189" s="3">
        <v>13.587595422227345</v>
      </c>
      <c r="AB189" s="3">
        <v>13.587595422227345</v>
      </c>
      <c r="AC189" s="3">
        <v>56.230207412996606</v>
      </c>
      <c r="AD189" s="3">
        <v>23.507829257923461</v>
      </c>
      <c r="AE189" s="3">
        <v>0.27703291177749634</v>
      </c>
      <c r="AF189" s="3">
        <v>21.812988672409926</v>
      </c>
      <c r="AG189" s="3">
        <v>44.85745367705232</v>
      </c>
      <c r="AH189" s="3">
        <v>56.921850496531398</v>
      </c>
      <c r="AI189" s="3">
        <v>56.921850496531398</v>
      </c>
      <c r="AJ189" s="3">
        <v>70.427080091998818</v>
      </c>
      <c r="AK189" s="3">
        <v>58.326915142314085</v>
      </c>
      <c r="AL189" s="3">
        <v>0.60016351938247681</v>
      </c>
      <c r="AM189" s="3">
        <v>66.867365107535093</v>
      </c>
      <c r="AN189" s="3">
        <v>27.341701663499791</v>
      </c>
      <c r="AO189" s="3">
        <v>188</v>
      </c>
    </row>
    <row r="190" spans="1:41" x14ac:dyDescent="0.25">
      <c r="A190" t="s">
        <v>140</v>
      </c>
      <c r="B190" s="3">
        <v>2020</v>
      </c>
      <c r="C190" s="3">
        <v>686089.21508789063</v>
      </c>
      <c r="D190" s="3">
        <v>33.761058807373047</v>
      </c>
      <c r="E190" s="3">
        <v>59.177786621607552</v>
      </c>
      <c r="F190" s="3">
        <v>17.831319314192307</v>
      </c>
      <c r="G190" s="3">
        <v>17.114738797169604</v>
      </c>
      <c r="H190" s="3">
        <v>5.8761552670305441</v>
      </c>
      <c r="I190" s="3">
        <v>0.88474166393280029</v>
      </c>
      <c r="J190" s="3">
        <v>46.987680605509127</v>
      </c>
      <c r="K190" s="3">
        <v>21.038441450246136</v>
      </c>
      <c r="L190" s="3">
        <v>23.421747155182214</v>
      </c>
      <c r="M190" s="3">
        <v>8.5521307890625167</v>
      </c>
      <c r="N190" s="3">
        <v>0.9316980242729187</v>
      </c>
      <c r="O190" s="3">
        <v>83.094683297239428</v>
      </c>
      <c r="P190" s="3">
        <v>11.538970432619262</v>
      </c>
      <c r="Q190" s="3">
        <v>4.7404345213400658</v>
      </c>
      <c r="R190" s="3">
        <v>0.62591174880123768</v>
      </c>
      <c r="S190" s="3">
        <v>0.36073905229568481</v>
      </c>
      <c r="T190" s="3">
        <v>28.796232450556349</v>
      </c>
      <c r="U190" s="3">
        <v>28.796232450556349</v>
      </c>
      <c r="V190" s="3">
        <v>61.875225856534399</v>
      </c>
      <c r="W190" s="3">
        <v>35.801239879892165</v>
      </c>
      <c r="X190" s="3">
        <v>0.50071769952774048</v>
      </c>
      <c r="Y190" s="3">
        <v>37.467849498988365</v>
      </c>
      <c r="Z190" s="3">
        <v>39.541256436811508</v>
      </c>
      <c r="AA190" s="3">
        <v>14.003915379322601</v>
      </c>
      <c r="AB190" s="3">
        <v>14.003915379322601</v>
      </c>
      <c r="AC190" s="3">
        <v>57.296083118133204</v>
      </c>
      <c r="AD190" s="3">
        <v>24.248560477074495</v>
      </c>
      <c r="AE190" s="3">
        <v>0.27703291177749634</v>
      </c>
      <c r="AF190" s="3">
        <v>22.326093009485138</v>
      </c>
      <c r="AG190" s="3">
        <v>45.700029046270139</v>
      </c>
      <c r="AH190" s="3">
        <v>57.818646791253592</v>
      </c>
      <c r="AI190" s="3">
        <v>57.818646791253592</v>
      </c>
      <c r="AJ190" s="3">
        <v>70.859470459085145</v>
      </c>
      <c r="AK190" s="3">
        <v>58.467509877612201</v>
      </c>
      <c r="AL190" s="3">
        <v>0.60016351938247681</v>
      </c>
      <c r="AM190" s="3">
        <v>67.175861511054293</v>
      </c>
      <c r="AN190" s="3">
        <v>27.4577922188044</v>
      </c>
      <c r="AO190" s="3">
        <v>189</v>
      </c>
    </row>
    <row r="191" spans="1:41" x14ac:dyDescent="0.25">
      <c r="A191" t="s">
        <v>141</v>
      </c>
      <c r="B191" s="3">
        <v>2000</v>
      </c>
      <c r="C191" s="3">
        <v>2156281.0162811279</v>
      </c>
      <c r="D191" s="3">
        <v>32.007148742675781</v>
      </c>
      <c r="E191" s="3">
        <v>77.214487980819911</v>
      </c>
      <c r="F191" s="3">
        <v>4.2945708412722077</v>
      </c>
      <c r="G191" s="3">
        <v>13.09918669705171</v>
      </c>
      <c r="H191" s="3">
        <v>5.3917544808561733</v>
      </c>
      <c r="I191" s="3">
        <v>0.54042112827301025</v>
      </c>
      <c r="J191" s="3">
        <v>70.904866799009341</v>
      </c>
      <c r="K191" s="3">
        <v>4.7442308132591959</v>
      </c>
      <c r="L191" s="3">
        <v>16.98020285849962</v>
      </c>
      <c r="M191" s="3">
        <v>7.3706995292318487</v>
      </c>
      <c r="N191" s="3">
        <v>0.66750824451446533</v>
      </c>
      <c r="O191" s="3">
        <v>90.618027873495521</v>
      </c>
      <c r="P191" s="3">
        <v>3.3393572815521257</v>
      </c>
      <c r="Q191" s="3">
        <v>4.8547371350092634</v>
      </c>
      <c r="R191" s="3">
        <v>1.1878777099430988</v>
      </c>
      <c r="S191" s="3">
        <v>0.15080204606056213</v>
      </c>
      <c r="T191" s="3">
        <v>43.082519965197072</v>
      </c>
      <c r="U191" s="3">
        <v>45.373678835274291</v>
      </c>
      <c r="V191" s="3">
        <v>72.1852451615555</v>
      </c>
      <c r="W191" s="3">
        <v>47.564775404810746</v>
      </c>
      <c r="X191" s="3">
        <v>0.74984842538833618</v>
      </c>
      <c r="Y191" s="3">
        <v>40.951275483683105</v>
      </c>
      <c r="Z191" s="3">
        <v>40.557783338409003</v>
      </c>
      <c r="AA191" s="3">
        <v>34.276644958972099</v>
      </c>
      <c r="AB191" s="3">
        <v>34.276644958972099</v>
      </c>
      <c r="AC191" s="3">
        <v>66.310665866417509</v>
      </c>
      <c r="AD191" s="3">
        <v>40.868890225787915</v>
      </c>
      <c r="AE191" s="3">
        <v>1.1923743486404419</v>
      </c>
      <c r="AF191" s="3">
        <v>27.042149683607864</v>
      </c>
      <c r="AG191" s="3">
        <v>48.606947928660674</v>
      </c>
      <c r="AH191" s="3">
        <v>61.788856805232705</v>
      </c>
      <c r="AI191" s="3">
        <v>68.947128821408</v>
      </c>
      <c r="AJ191" s="3">
        <v>84.664624771844942</v>
      </c>
      <c r="AK191" s="3">
        <v>61.788856805232705</v>
      </c>
      <c r="AL191" s="3">
        <v>-0.18879266083240509</v>
      </c>
      <c r="AM191" s="3">
        <v>70.498457732261002</v>
      </c>
      <c r="AN191" s="3">
        <v>23.458927422786637</v>
      </c>
      <c r="AO191" s="3">
        <v>190</v>
      </c>
    </row>
    <row r="192" spans="1:41" x14ac:dyDescent="0.25">
      <c r="A192" t="s">
        <v>141</v>
      </c>
      <c r="B192" s="3">
        <v>2001</v>
      </c>
      <c r="C192" s="3">
        <v>2195165.6590499878</v>
      </c>
      <c r="D192" s="3">
        <v>32.306922912597656</v>
      </c>
      <c r="E192" s="3">
        <v>77.778016462174605</v>
      </c>
      <c r="F192" s="3">
        <v>4.3175497112933243</v>
      </c>
      <c r="G192" s="3">
        <v>12.631175164212227</v>
      </c>
      <c r="H192" s="3">
        <v>5.2732586623198499</v>
      </c>
      <c r="I192" s="3">
        <v>0.54042112827301025</v>
      </c>
      <c r="J192" s="3">
        <v>71.59708167263905</v>
      </c>
      <c r="K192" s="3">
        <v>4.7764479627839895</v>
      </c>
      <c r="L192" s="3">
        <v>16.400683260221559</v>
      </c>
      <c r="M192" s="3">
        <v>7.2257871043554038</v>
      </c>
      <c r="N192" s="3">
        <v>0.66750824451446533</v>
      </c>
      <c r="O192" s="3">
        <v>90.729000755252471</v>
      </c>
      <c r="P192" s="3">
        <v>3.3560146215440496</v>
      </c>
      <c r="Q192" s="3">
        <v>4.7328822174102028</v>
      </c>
      <c r="R192" s="3">
        <v>1.1821024057932763</v>
      </c>
      <c r="S192" s="3">
        <v>0.15080204606056213</v>
      </c>
      <c r="T192" s="3">
        <v>43.742670386815817</v>
      </c>
      <c r="U192" s="3">
        <v>46.200010768255936</v>
      </c>
      <c r="V192" s="3">
        <v>72.027272574220987</v>
      </c>
      <c r="W192" s="3">
        <v>47.781948602111271</v>
      </c>
      <c r="X192" s="3">
        <v>0.74984842538833618</v>
      </c>
      <c r="Y192" s="3">
        <v>41.032203126032655</v>
      </c>
      <c r="Z192" s="3">
        <v>41.063363047435267</v>
      </c>
      <c r="AA192" s="3">
        <v>35.244231847167136</v>
      </c>
      <c r="AB192" s="3">
        <v>35.244231847167136</v>
      </c>
      <c r="AC192" s="3">
        <v>66.207271999061362</v>
      </c>
      <c r="AD192" s="3">
        <v>41.211279418131888</v>
      </c>
      <c r="AE192" s="3">
        <v>1.1923743486404419</v>
      </c>
      <c r="AF192" s="3">
        <v>27.170422846183374</v>
      </c>
      <c r="AG192" s="3">
        <v>49.203106789239662</v>
      </c>
      <c r="AH192" s="3">
        <v>61.549548806151435</v>
      </c>
      <c r="AI192" s="3">
        <v>69.155783714585567</v>
      </c>
      <c r="AJ192" s="3">
        <v>84.22198725697568</v>
      </c>
      <c r="AK192" s="3">
        <v>61.549548806151435</v>
      </c>
      <c r="AL192" s="3">
        <v>-0.18879266083240509</v>
      </c>
      <c r="AM192" s="3">
        <v>70.076955493494992</v>
      </c>
      <c r="AN192" s="3">
        <v>24.008059883301499</v>
      </c>
      <c r="AO192" s="3">
        <v>191</v>
      </c>
    </row>
    <row r="193" spans="1:41" x14ac:dyDescent="0.25">
      <c r="A193" t="s">
        <v>141</v>
      </c>
      <c r="B193" s="3">
        <v>2002</v>
      </c>
      <c r="C193" s="3">
        <v>2234837.6719589233</v>
      </c>
      <c r="D193" s="3">
        <v>32.653480529785156</v>
      </c>
      <c r="E193" s="3">
        <v>78.341264609907199</v>
      </c>
      <c r="F193" s="3">
        <v>4.3339938532695363</v>
      </c>
      <c r="G193" s="3">
        <v>12.220443131137042</v>
      </c>
      <c r="H193" s="3">
        <v>5.1042984056862242</v>
      </c>
      <c r="I193" s="3">
        <v>0.54042112827301025</v>
      </c>
      <c r="J193" s="3">
        <v>72.26756876048978</v>
      </c>
      <c r="K193" s="3">
        <v>4.8138244247931876</v>
      </c>
      <c r="L193" s="3">
        <v>15.901052429809882</v>
      </c>
      <c r="M193" s="3">
        <v>7.0175543849071573</v>
      </c>
      <c r="N193" s="3">
        <v>0.66750824451446533</v>
      </c>
      <c r="O193" s="3">
        <v>90.868024649128188</v>
      </c>
      <c r="P193" s="3">
        <v>3.3443622294374116</v>
      </c>
      <c r="Q193" s="3">
        <v>4.6293298721029332</v>
      </c>
      <c r="R193" s="3">
        <v>1.1582832493314761</v>
      </c>
      <c r="S193" s="3">
        <v>0.15080204606056213</v>
      </c>
      <c r="T193" s="3">
        <v>44.451859119650734</v>
      </c>
      <c r="U193" s="3">
        <v>47.132004686786949</v>
      </c>
      <c r="V193" s="3">
        <v>71.896424625215758</v>
      </c>
      <c r="W193" s="3">
        <v>47.996660295399977</v>
      </c>
      <c r="X193" s="3">
        <v>0.74984842538833618</v>
      </c>
      <c r="Y193" s="3">
        <v>41.131233238294023</v>
      </c>
      <c r="Z193" s="3">
        <v>41.544025224882738</v>
      </c>
      <c r="AA193" s="3">
        <v>36.279125213147509</v>
      </c>
      <c r="AB193" s="3">
        <v>36.279125213147509</v>
      </c>
      <c r="AC193" s="3">
        <v>66.097410274952537</v>
      </c>
      <c r="AD193" s="3">
        <v>41.542650657951413</v>
      </c>
      <c r="AE193" s="3">
        <v>1.1923743486404419</v>
      </c>
      <c r="AF193" s="3">
        <v>27.312462879641547</v>
      </c>
      <c r="AG193" s="3">
        <v>49.768930305641426</v>
      </c>
      <c r="AH193" s="3">
        <v>61.307802121605178</v>
      </c>
      <c r="AI193" s="3">
        <v>69.515642582403046</v>
      </c>
      <c r="AJ193" s="3">
        <v>83.856664777299443</v>
      </c>
      <c r="AK193" s="3">
        <v>61.307802121605178</v>
      </c>
      <c r="AL193" s="3">
        <v>-0.18879266083240509</v>
      </c>
      <c r="AM193" s="3">
        <v>69.631904382686344</v>
      </c>
      <c r="AN193" s="3">
        <v>24.58048249587932</v>
      </c>
      <c r="AO193" s="3">
        <v>192</v>
      </c>
    </row>
    <row r="194" spans="1:41" x14ac:dyDescent="0.25">
      <c r="A194" t="s">
        <v>141</v>
      </c>
      <c r="B194" s="3">
        <v>2003</v>
      </c>
      <c r="C194" s="3">
        <v>2273573.0214920044</v>
      </c>
      <c r="D194" s="3">
        <v>33.010852813720703</v>
      </c>
      <c r="E194" s="3">
        <v>78.912198281742036</v>
      </c>
      <c r="F194" s="3">
        <v>4.3491269567763124</v>
      </c>
      <c r="G194" s="3">
        <v>11.804738068322798</v>
      </c>
      <c r="H194" s="3">
        <v>4.9339366931588575</v>
      </c>
      <c r="I194" s="3">
        <v>0.54042112827301025</v>
      </c>
      <c r="J194" s="3">
        <v>72.951845865815613</v>
      </c>
      <c r="K194" s="3">
        <v>4.8499478530523223</v>
      </c>
      <c r="L194" s="3">
        <v>15.388928477015581</v>
      </c>
      <c r="M194" s="3">
        <v>6.809277804116479</v>
      </c>
      <c r="N194" s="3">
        <v>0.66750824451446533</v>
      </c>
      <c r="O194" s="3">
        <v>91.007582180763364</v>
      </c>
      <c r="P194" s="3">
        <v>3.3328077340241</v>
      </c>
      <c r="Q194" s="3">
        <v>4.5313158042373116</v>
      </c>
      <c r="R194" s="3">
        <v>1.1282942809752319</v>
      </c>
      <c r="S194" s="3">
        <v>0.15080204606056213</v>
      </c>
      <c r="T194" s="3">
        <v>45.169553189763469</v>
      </c>
      <c r="U194" s="3">
        <v>48.074752493414728</v>
      </c>
      <c r="V194" s="3">
        <v>71.76673821122759</v>
      </c>
      <c r="W194" s="3">
        <v>48.215199428281913</v>
      </c>
      <c r="X194" s="3">
        <v>0.74984842538833618</v>
      </c>
      <c r="Y194" s="3">
        <v>41.240583578440344</v>
      </c>
      <c r="Z194" s="3">
        <v>42.020741660077988</v>
      </c>
      <c r="AA194" s="3">
        <v>37.3337017721243</v>
      </c>
      <c r="AB194" s="3">
        <v>37.3337017721243</v>
      </c>
      <c r="AC194" s="3">
        <v>65.986422235577223</v>
      </c>
      <c r="AD194" s="3">
        <v>41.88017887568779</v>
      </c>
      <c r="AE194" s="3">
        <v>1.1923743486404419</v>
      </c>
      <c r="AF194" s="3">
        <v>27.456685289128835</v>
      </c>
      <c r="AG194" s="3">
        <v>50.345108429739071</v>
      </c>
      <c r="AH194" s="3">
        <v>61.070899790704139</v>
      </c>
      <c r="AI194" s="3">
        <v>69.871639752513858</v>
      </c>
      <c r="AJ194" s="3">
        <v>83.496772911698912</v>
      </c>
      <c r="AK194" s="3">
        <v>61.070899790704139</v>
      </c>
      <c r="AL194" s="3">
        <v>-0.18879266083240509</v>
      </c>
      <c r="AM194" s="3">
        <v>69.21234201168842</v>
      </c>
      <c r="AN194" s="3">
        <v>25.128047903099095</v>
      </c>
      <c r="AO194" s="3">
        <v>193</v>
      </c>
    </row>
    <row r="195" spans="1:41" x14ac:dyDescent="0.25">
      <c r="A195" t="s">
        <v>141</v>
      </c>
      <c r="B195" s="3">
        <v>2004</v>
      </c>
      <c r="C195" s="3">
        <v>2312406.0936965942</v>
      </c>
      <c r="D195" s="3">
        <v>33.3763427734375</v>
      </c>
      <c r="E195" s="3">
        <v>79.474591576772397</v>
      </c>
      <c r="F195" s="3">
        <v>4.3698587370328843</v>
      </c>
      <c r="G195" s="3">
        <v>11.390317928688024</v>
      </c>
      <c r="H195" s="3">
        <v>4.7652317575066911</v>
      </c>
      <c r="I195" s="3">
        <v>0.54042112827301025</v>
      </c>
      <c r="J195" s="3">
        <v>73.638052023408676</v>
      </c>
      <c r="K195" s="3">
        <v>4.8834215878908429</v>
      </c>
      <c r="L195" s="3">
        <v>14.876106984718</v>
      </c>
      <c r="M195" s="3">
        <v>6.6024194039825002</v>
      </c>
      <c r="N195" s="3">
        <v>0.66750824451446533</v>
      </c>
      <c r="O195" s="3">
        <v>91.125107663927736</v>
      </c>
      <c r="P195" s="3">
        <v>3.3447183720778213</v>
      </c>
      <c r="Q195" s="3">
        <v>4.4322152745250358</v>
      </c>
      <c r="R195" s="3">
        <v>1.0979586894694087</v>
      </c>
      <c r="S195" s="3">
        <v>0.15080204606056213</v>
      </c>
      <c r="T195" s="3">
        <v>45.948099658308678</v>
      </c>
      <c r="U195" s="3">
        <v>49.088107852098517</v>
      </c>
      <c r="V195" s="3">
        <v>71.62700376578492</v>
      </c>
      <c r="W195" s="3">
        <v>48.432998606502842</v>
      </c>
      <c r="X195" s="3">
        <v>0.74984842538833618</v>
      </c>
      <c r="Y195" s="3">
        <v>41.350193767350973</v>
      </c>
      <c r="Z195" s="3">
        <v>42.494256546454281</v>
      </c>
      <c r="AA195" s="3">
        <v>38.486945256317753</v>
      </c>
      <c r="AB195" s="3">
        <v>38.486945256317753</v>
      </c>
      <c r="AC195" s="3">
        <v>65.862444272380429</v>
      </c>
      <c r="AD195" s="3">
        <v>42.216699868742133</v>
      </c>
      <c r="AE195" s="3">
        <v>1.1923743486404419</v>
      </c>
      <c r="AF195" s="3">
        <v>27.60187561657364</v>
      </c>
      <c r="AG195" s="3">
        <v>50.919597994725883</v>
      </c>
      <c r="AH195" s="3">
        <v>60.841564998806774</v>
      </c>
      <c r="AI195" s="3">
        <v>70.24945088845918</v>
      </c>
      <c r="AJ195" s="3">
        <v>83.13383799840534</v>
      </c>
      <c r="AK195" s="3">
        <v>60.841564998806774</v>
      </c>
      <c r="AL195" s="3">
        <v>-0.18879266083240509</v>
      </c>
      <c r="AM195" s="3">
        <v>68.793681596881811</v>
      </c>
      <c r="AN195" s="3">
        <v>25.676144439123789</v>
      </c>
      <c r="AO195" s="3">
        <v>194</v>
      </c>
    </row>
    <row r="196" spans="1:41" x14ac:dyDescent="0.25">
      <c r="A196" t="s">
        <v>141</v>
      </c>
      <c r="B196" s="3">
        <v>2005</v>
      </c>
      <c r="C196" s="3">
        <v>2351435.2243881226</v>
      </c>
      <c r="D196" s="3">
        <v>33.750267028808594</v>
      </c>
      <c r="E196" s="3">
        <v>80.017090416223041</v>
      </c>
      <c r="F196" s="3">
        <v>4.4088127857778465</v>
      </c>
      <c r="G196" s="3">
        <v>10.978522884893827</v>
      </c>
      <c r="H196" s="3">
        <v>4.5955739131052944</v>
      </c>
      <c r="I196" s="3">
        <v>0.54042112827301025</v>
      </c>
      <c r="J196" s="3">
        <v>74.32596121361</v>
      </c>
      <c r="K196" s="3">
        <v>4.9162294855202937</v>
      </c>
      <c r="L196" s="3">
        <v>14.364588303871823</v>
      </c>
      <c r="M196" s="3">
        <v>6.3932209969978882</v>
      </c>
      <c r="N196" s="3">
        <v>0.66750824451446533</v>
      </c>
      <c r="O196" s="3">
        <v>91.188434159850246</v>
      </c>
      <c r="P196" s="3">
        <v>3.4127844564001171</v>
      </c>
      <c r="Q196" s="3">
        <v>4.3318801809399829</v>
      </c>
      <c r="R196" s="3">
        <v>1.0669012028096625</v>
      </c>
      <c r="S196" s="3">
        <v>0.15080204606056213</v>
      </c>
      <c r="T196" s="3">
        <v>46.714094952547597</v>
      </c>
      <c r="U196" s="3">
        <v>50.097410293963542</v>
      </c>
      <c r="V196" s="3">
        <v>71.47815244596427</v>
      </c>
      <c r="W196" s="3">
        <v>48.61731632800754</v>
      </c>
      <c r="X196" s="3">
        <v>0.74984842538833618</v>
      </c>
      <c r="Y196" s="3">
        <v>41.460533687061897</v>
      </c>
      <c r="Z196" s="3">
        <v>42.965369514939006</v>
      </c>
      <c r="AA196" s="3">
        <v>39.679900625963917</v>
      </c>
      <c r="AB196" s="3">
        <v>39.679900625963917</v>
      </c>
      <c r="AC196" s="3">
        <v>65.725576662816749</v>
      </c>
      <c r="AD196" s="3">
        <v>42.552699128352707</v>
      </c>
      <c r="AE196" s="3">
        <v>1.1923743486404419</v>
      </c>
      <c r="AF196" s="3">
        <v>27.748187038020205</v>
      </c>
      <c r="AG196" s="3">
        <v>51.494003661110114</v>
      </c>
      <c r="AH196" s="3">
        <v>60.521794249967961</v>
      </c>
      <c r="AI196" s="3">
        <v>70.546353456608429</v>
      </c>
      <c r="AJ196" s="3">
        <v>82.770112058980089</v>
      </c>
      <c r="AK196" s="3">
        <v>60.521794249967961</v>
      </c>
      <c r="AL196" s="3">
        <v>-0.18879266083240509</v>
      </c>
      <c r="AM196" s="3">
        <v>68.37704294838521</v>
      </c>
      <c r="AN196" s="3">
        <v>26.22417566786514</v>
      </c>
      <c r="AO196" s="3">
        <v>195</v>
      </c>
    </row>
    <row r="197" spans="1:41" x14ac:dyDescent="0.25">
      <c r="A197" t="s">
        <v>141</v>
      </c>
      <c r="B197" s="3">
        <v>2006</v>
      </c>
      <c r="C197" s="3">
        <v>2390693.170173645</v>
      </c>
      <c r="D197" s="3">
        <v>34.127346038818359</v>
      </c>
      <c r="E197" s="3">
        <v>80.569160978604046</v>
      </c>
      <c r="F197" s="3">
        <v>4.4318027990026838</v>
      </c>
      <c r="G197" s="3">
        <v>10.570057718160729</v>
      </c>
      <c r="H197" s="3">
        <v>4.4289785042325436</v>
      </c>
      <c r="I197" s="3">
        <v>0.54042112827301025</v>
      </c>
      <c r="J197" s="3">
        <v>75.006875515513869</v>
      </c>
      <c r="K197" s="3">
        <v>4.950811626960455</v>
      </c>
      <c r="L197" s="3">
        <v>13.854578217810571</v>
      </c>
      <c r="M197" s="3">
        <v>6.1877346397151003</v>
      </c>
      <c r="N197" s="3">
        <v>0.66750824451446533</v>
      </c>
      <c r="O197" s="3">
        <v>91.305492898723173</v>
      </c>
      <c r="P197" s="3">
        <v>3.4300111838016374</v>
      </c>
      <c r="Q197" s="3">
        <v>4.2302711510255735</v>
      </c>
      <c r="R197" s="3">
        <v>1.0342247664496076</v>
      </c>
      <c r="S197" s="3">
        <v>0.15080204606056213</v>
      </c>
      <c r="T197" s="3">
        <v>47.495328330451976</v>
      </c>
      <c r="U197" s="3">
        <v>51.119124277258216</v>
      </c>
      <c r="V197" s="3">
        <v>71.319784374889281</v>
      </c>
      <c r="W197" s="3">
        <v>48.808051864245641</v>
      </c>
      <c r="X197" s="3">
        <v>0.74984842538833618</v>
      </c>
      <c r="Y197" s="3">
        <v>41.569583597357777</v>
      </c>
      <c r="Z197" s="3">
        <v>43.431380180248951</v>
      </c>
      <c r="AA197" s="3">
        <v>40.892430701423869</v>
      </c>
      <c r="AB197" s="3">
        <v>40.892430701423869</v>
      </c>
      <c r="AC197" s="3">
        <v>65.573832894015553</v>
      </c>
      <c r="AD197" s="3">
        <v>42.885250862672855</v>
      </c>
      <c r="AE197" s="3">
        <v>1.1923743486404419</v>
      </c>
      <c r="AF197" s="3">
        <v>27.894859975508325</v>
      </c>
      <c r="AG197" s="3">
        <v>52.062827166966045</v>
      </c>
      <c r="AH197" s="3">
        <v>60.240251368738726</v>
      </c>
      <c r="AI197" s="3">
        <v>70.858703722808755</v>
      </c>
      <c r="AJ197" s="3">
        <v>82.410628704460976</v>
      </c>
      <c r="AK197" s="3">
        <v>60.240251368738726</v>
      </c>
      <c r="AL197" s="3">
        <v>-0.18879266083240509</v>
      </c>
      <c r="AM197" s="3">
        <v>67.964555821968204</v>
      </c>
      <c r="AN197" s="3">
        <v>26.770948260556576</v>
      </c>
      <c r="AO197" s="3">
        <v>196</v>
      </c>
    </row>
    <row r="198" spans="1:41" x14ac:dyDescent="0.25">
      <c r="A198" t="s">
        <v>141</v>
      </c>
      <c r="B198" s="3">
        <v>2007</v>
      </c>
      <c r="C198" s="3">
        <v>2430158.1434555054</v>
      </c>
      <c r="D198" s="3">
        <v>34.510208129882813</v>
      </c>
      <c r="E198" s="3">
        <v>81.118195522389058</v>
      </c>
      <c r="F198" s="3">
        <v>4.4532594073888907</v>
      </c>
      <c r="G198" s="3">
        <v>10.164669085718383</v>
      </c>
      <c r="H198" s="3">
        <v>4.2638759845036658</v>
      </c>
      <c r="I198" s="3">
        <v>0.54042112827301025</v>
      </c>
      <c r="J198" s="3">
        <v>75.686086219158781</v>
      </c>
      <c r="K198" s="3">
        <v>4.9847155053469479</v>
      </c>
      <c r="L198" s="3">
        <v>13.345829665310161</v>
      </c>
      <c r="M198" s="3">
        <v>5.9833686101840975</v>
      </c>
      <c r="N198" s="3">
        <v>0.66750824451446533</v>
      </c>
      <c r="O198" s="3">
        <v>91.426673992275198</v>
      </c>
      <c r="P198" s="3">
        <v>3.444718662550708</v>
      </c>
      <c r="Q198" s="3">
        <v>4.1278012446951315</v>
      </c>
      <c r="R198" s="3">
        <v>1.0008061004789501</v>
      </c>
      <c r="S198" s="3">
        <v>0.15080204606056213</v>
      </c>
      <c r="T198" s="3">
        <v>48.280761352514467</v>
      </c>
      <c r="U198" s="3">
        <v>52.149394532918109</v>
      </c>
      <c r="V198" s="3">
        <v>71.150953179905201</v>
      </c>
      <c r="W198" s="3">
        <v>48.997360648113961</v>
      </c>
      <c r="X198" s="3">
        <v>0.74984842538833618</v>
      </c>
      <c r="Y198" s="3">
        <v>41.677486869405747</v>
      </c>
      <c r="Z198" s="3">
        <v>43.893968060372217</v>
      </c>
      <c r="AA198" s="3">
        <v>42.122076725704559</v>
      </c>
      <c r="AB198" s="3">
        <v>42.122076725704559</v>
      </c>
      <c r="AC198" s="3">
        <v>65.407511507033433</v>
      </c>
      <c r="AD198" s="3">
        <v>43.216291961853941</v>
      </c>
      <c r="AE198" s="3">
        <v>1.1923743486404419</v>
      </c>
      <c r="AF198" s="3">
        <v>28.043625764785084</v>
      </c>
      <c r="AG198" s="3">
        <v>52.62717595972066</v>
      </c>
      <c r="AH198" s="3">
        <v>59.968056967703852</v>
      </c>
      <c r="AI198" s="3">
        <v>71.178170010803257</v>
      </c>
      <c r="AJ198" s="3">
        <v>82.050245022096064</v>
      </c>
      <c r="AK198" s="3">
        <v>59.968056967703852</v>
      </c>
      <c r="AL198" s="3">
        <v>-0.18879266083240509</v>
      </c>
      <c r="AM198" s="3">
        <v>67.550375916829083</v>
      </c>
      <c r="AN198" s="3">
        <v>27.321016737996818</v>
      </c>
      <c r="AO198" s="3">
        <v>197</v>
      </c>
    </row>
    <row r="199" spans="1:41" x14ac:dyDescent="0.25">
      <c r="A199" t="s">
        <v>141</v>
      </c>
      <c r="B199" s="3">
        <v>2008</v>
      </c>
      <c r="C199" s="3">
        <v>2469807.5563201904</v>
      </c>
      <c r="D199" s="3">
        <v>34.900485992431641</v>
      </c>
      <c r="E199" s="3">
        <v>81.663676213756219</v>
      </c>
      <c r="F199" s="3">
        <v>4.4743027222284208</v>
      </c>
      <c r="G199" s="3">
        <v>9.7620251008260208</v>
      </c>
      <c r="H199" s="3">
        <v>4.0999959631893494</v>
      </c>
      <c r="I199" s="3">
        <v>0.54042112827301025</v>
      </c>
      <c r="J199" s="3">
        <v>76.363726184205362</v>
      </c>
      <c r="K199" s="3">
        <v>5.0183692019422681</v>
      </c>
      <c r="L199" s="3">
        <v>12.838085664823977</v>
      </c>
      <c r="M199" s="3">
        <v>5.7798189490283907</v>
      </c>
      <c r="N199" s="3">
        <v>0.66750824451446533</v>
      </c>
      <c r="O199" s="3">
        <v>91.549615872366758</v>
      </c>
      <c r="P199" s="3">
        <v>3.459460963519275</v>
      </c>
      <c r="Q199" s="3">
        <v>4.0242838854837775</v>
      </c>
      <c r="R199" s="3">
        <v>0.96663927863017662</v>
      </c>
      <c r="S199" s="3">
        <v>0.15080204606056213</v>
      </c>
      <c r="T199" s="3">
        <v>49.066522103681002</v>
      </c>
      <c r="U199" s="3">
        <v>53.183817433822504</v>
      </c>
      <c r="V199" s="3">
        <v>70.972898615192733</v>
      </c>
      <c r="W199" s="3">
        <v>49.189427989277526</v>
      </c>
      <c r="X199" s="3">
        <v>0.74984842538833618</v>
      </c>
      <c r="Y199" s="3">
        <v>41.784084140936663</v>
      </c>
      <c r="Z199" s="3">
        <v>44.353894795047999</v>
      </c>
      <c r="AA199" s="3">
        <v>43.361301589821942</v>
      </c>
      <c r="AB199" s="3">
        <v>43.361301589821942</v>
      </c>
      <c r="AC199" s="3">
        <v>65.227886929543118</v>
      </c>
      <c r="AD199" s="3">
        <v>43.550098516426559</v>
      </c>
      <c r="AE199" s="3">
        <v>1.1923743486404419</v>
      </c>
      <c r="AF199" s="3">
        <v>28.193343650062452</v>
      </c>
      <c r="AG199" s="3">
        <v>53.188751736085138</v>
      </c>
      <c r="AH199" s="3">
        <v>59.708409693583896</v>
      </c>
      <c r="AI199" s="3">
        <v>71.505653553049115</v>
      </c>
      <c r="AJ199" s="3">
        <v>81.689007555104524</v>
      </c>
      <c r="AK199" s="3">
        <v>59.708409693583896</v>
      </c>
      <c r="AL199" s="3">
        <v>-0.18879266083240509</v>
      </c>
      <c r="AM199" s="3">
        <v>67.13475133718056</v>
      </c>
      <c r="AN199" s="3">
        <v>27.874325498705506</v>
      </c>
      <c r="AO199" s="3">
        <v>198</v>
      </c>
    </row>
    <row r="200" spans="1:41" x14ac:dyDescent="0.25">
      <c r="A200" t="s">
        <v>141</v>
      </c>
      <c r="B200" s="3">
        <v>2009</v>
      </c>
      <c r="C200" s="3">
        <v>2509598.5453338623</v>
      </c>
      <c r="D200" s="3">
        <v>35.297344207763672</v>
      </c>
      <c r="E200" s="3">
        <v>82.199021338154409</v>
      </c>
      <c r="F200" s="3">
        <v>4.5016437746991542</v>
      </c>
      <c r="G200" s="3">
        <v>9.3618373882108834</v>
      </c>
      <c r="H200" s="3">
        <v>3.9374974989355507</v>
      </c>
      <c r="I200" s="3">
        <v>0.54042112827301025</v>
      </c>
      <c r="J200" s="3">
        <v>77.027334088938446</v>
      </c>
      <c r="K200" s="3">
        <v>5.0646604138507652</v>
      </c>
      <c r="L200" s="3">
        <v>12.330179679337707</v>
      </c>
      <c r="M200" s="3">
        <v>5.5778258178730926</v>
      </c>
      <c r="N200" s="3">
        <v>0.66750824451446533</v>
      </c>
      <c r="O200" s="3">
        <v>91.679107877458236</v>
      </c>
      <c r="P200" s="3">
        <v>3.4695924040245365</v>
      </c>
      <c r="Q200" s="3">
        <v>3.9206459584948936</v>
      </c>
      <c r="R200" s="3">
        <v>0.93065376002234113</v>
      </c>
      <c r="S200" s="3">
        <v>0.15080204606056213</v>
      </c>
      <c r="T200" s="3">
        <v>49.855984187413171</v>
      </c>
      <c r="U200" s="3">
        <v>54.228675635088813</v>
      </c>
      <c r="V200" s="3">
        <v>70.786651166410465</v>
      </c>
      <c r="W200" s="3">
        <v>50.16240416694729</v>
      </c>
      <c r="X200" s="3">
        <v>0.74984842538833618</v>
      </c>
      <c r="Y200" s="3">
        <v>41.888461153061776</v>
      </c>
      <c r="Z200" s="3">
        <v>44.812203959791752</v>
      </c>
      <c r="AA200" s="3">
        <v>44.617208069515911</v>
      </c>
      <c r="AB200" s="3">
        <v>44.617208069515911</v>
      </c>
      <c r="AC200" s="3">
        <v>65.036240898321466</v>
      </c>
      <c r="AD200" s="3">
        <v>45.090789835485502</v>
      </c>
      <c r="AE200" s="3">
        <v>1.1923743486404419</v>
      </c>
      <c r="AF200" s="3">
        <v>28.343721460721454</v>
      </c>
      <c r="AG200" s="3">
        <v>53.748273042067773</v>
      </c>
      <c r="AH200" s="3">
        <v>59.459049819047408</v>
      </c>
      <c r="AI200" s="3">
        <v>71.847209628363885</v>
      </c>
      <c r="AJ200" s="3">
        <v>81.327580082581846</v>
      </c>
      <c r="AK200" s="3">
        <v>59.459049819047408</v>
      </c>
      <c r="AL200" s="3">
        <v>-0.18879266083240509</v>
      </c>
      <c r="AM200" s="3">
        <v>66.716975344917358</v>
      </c>
      <c r="AN200" s="3">
        <v>28.431724936565413</v>
      </c>
      <c r="AO200" s="3">
        <v>199</v>
      </c>
    </row>
    <row r="201" spans="1:41" x14ac:dyDescent="0.25">
      <c r="A201" t="s">
        <v>141</v>
      </c>
      <c r="B201" s="3">
        <v>2010</v>
      </c>
      <c r="C201" s="3">
        <v>2549498.3043899536</v>
      </c>
      <c r="D201" s="3">
        <v>35.701381683349609</v>
      </c>
      <c r="E201" s="3">
        <v>82.73339722911237</v>
      </c>
      <c r="F201" s="3">
        <v>4.526489132679747</v>
      </c>
      <c r="G201" s="3">
        <v>8.9644556914950453</v>
      </c>
      <c r="H201" s="3">
        <v>3.7756579467128426</v>
      </c>
      <c r="I201" s="3">
        <v>0.54042112827301025</v>
      </c>
      <c r="J201" s="3">
        <v>77.690724466848508</v>
      </c>
      <c r="K201" s="3">
        <v>5.1101715419949034</v>
      </c>
      <c r="L201" s="3">
        <v>11.823883230488189</v>
      </c>
      <c r="M201" s="3">
        <v>5.3752207606683946</v>
      </c>
      <c r="N201" s="3">
        <v>0.66750824451446533</v>
      </c>
      <c r="O201" s="3">
        <v>91.815314051907265</v>
      </c>
      <c r="P201" s="3">
        <v>3.4752703237328473</v>
      </c>
      <c r="Q201" s="3">
        <v>3.8145892327293081</v>
      </c>
      <c r="R201" s="3">
        <v>0.89482639163058919</v>
      </c>
      <c r="S201" s="3">
        <v>0.15080204606056213</v>
      </c>
      <c r="T201" s="3">
        <v>50.650289499569631</v>
      </c>
      <c r="U201" s="3">
        <v>55.290417463748355</v>
      </c>
      <c r="V201" s="3">
        <v>70.593765764140187</v>
      </c>
      <c r="W201" s="3">
        <v>51.136963803717045</v>
      </c>
      <c r="X201" s="3">
        <v>0.74984842538833618</v>
      </c>
      <c r="Y201" s="3">
        <v>41.990302679120347</v>
      </c>
      <c r="Z201" s="3">
        <v>45.269583682671787</v>
      </c>
      <c r="AA201" s="3">
        <v>45.895784330212905</v>
      </c>
      <c r="AB201" s="3">
        <v>45.895784330212905</v>
      </c>
      <c r="AC201" s="3">
        <v>64.833702560682454</v>
      </c>
      <c r="AD201" s="3">
        <v>46.652681344564073</v>
      </c>
      <c r="AE201" s="3">
        <v>1.1923743486404419</v>
      </c>
      <c r="AF201" s="3">
        <v>28.49455692285942</v>
      </c>
      <c r="AG201" s="3">
        <v>54.306339085983964</v>
      </c>
      <c r="AH201" s="3">
        <v>59.213211862733772</v>
      </c>
      <c r="AI201" s="3">
        <v>72.210265773893639</v>
      </c>
      <c r="AJ201" s="3">
        <v>80.967710872798776</v>
      </c>
      <c r="AK201" s="3">
        <v>59.213211862733772</v>
      </c>
      <c r="AL201" s="3">
        <v>-0.18879266083240509</v>
      </c>
      <c r="AM201" s="3">
        <v>66.296303215798332</v>
      </c>
      <c r="AN201" s="3">
        <v>28.994281159841812</v>
      </c>
      <c r="AO201" s="3">
        <v>200</v>
      </c>
    </row>
    <row r="202" spans="1:41" x14ac:dyDescent="0.25">
      <c r="A202" t="s">
        <v>141</v>
      </c>
      <c r="B202" s="3">
        <v>2011</v>
      </c>
      <c r="C202" s="3">
        <v>2589494.059967041</v>
      </c>
      <c r="D202" s="3">
        <v>36.116127014160156</v>
      </c>
      <c r="E202" s="3">
        <v>83.266248841130448</v>
      </c>
      <c r="F202" s="3">
        <v>4.5492105075455074</v>
      </c>
      <c r="G202" s="3">
        <v>8.569432618299107</v>
      </c>
      <c r="H202" s="3">
        <v>3.6151080330249346</v>
      </c>
      <c r="I202" s="3">
        <v>0.54042112827301025</v>
      </c>
      <c r="J202" s="3">
        <v>78.351918025029647</v>
      </c>
      <c r="K202" s="3">
        <v>5.1557780000880715</v>
      </c>
      <c r="L202" s="3">
        <v>11.318402946782392</v>
      </c>
      <c r="M202" s="3">
        <v>5.1739010280998867</v>
      </c>
      <c r="N202" s="3">
        <v>0.66750824451446533</v>
      </c>
      <c r="O202" s="3">
        <v>91.958944251373538</v>
      </c>
      <c r="P202" s="3">
        <v>3.4762858650591464</v>
      </c>
      <c r="Q202" s="3">
        <v>3.7069269953362181</v>
      </c>
      <c r="R202" s="3">
        <v>0.85784288823109922</v>
      </c>
      <c r="S202" s="3">
        <v>0.15080204606056213</v>
      </c>
      <c r="T202" s="3">
        <v>51.440472049580499</v>
      </c>
      <c r="U202" s="3">
        <v>56.356332024076139</v>
      </c>
      <c r="V202" s="3">
        <v>70.349973103071946</v>
      </c>
      <c r="W202" s="3">
        <v>52.11350817312259</v>
      </c>
      <c r="X202" s="3">
        <v>0.74984842538833618</v>
      </c>
      <c r="Y202" s="3">
        <v>42.090935709297746</v>
      </c>
      <c r="Z202" s="3">
        <v>45.724523639378276</v>
      </c>
      <c r="AA202" s="3">
        <v>47.184350770375609</v>
      </c>
      <c r="AB202" s="3">
        <v>47.184350770375609</v>
      </c>
      <c r="AC202" s="3">
        <v>64.605682494605759</v>
      </c>
      <c r="AD202" s="3">
        <v>48.237881311575322</v>
      </c>
      <c r="AE202" s="3">
        <v>1.1923743486404419</v>
      </c>
      <c r="AF202" s="3">
        <v>28.645140227904996</v>
      </c>
      <c r="AG202" s="3">
        <v>54.8625557972127</v>
      </c>
      <c r="AH202" s="3">
        <v>58.968896068710684</v>
      </c>
      <c r="AI202" s="3">
        <v>72.580156488248477</v>
      </c>
      <c r="AJ202" s="3">
        <v>80.510739806659984</v>
      </c>
      <c r="AK202" s="3">
        <v>58.968896068710684</v>
      </c>
      <c r="AL202" s="3">
        <v>-0.18879266083240509</v>
      </c>
      <c r="AM202" s="3">
        <v>65.874480456354107</v>
      </c>
      <c r="AN202" s="3">
        <v>29.560749660078649</v>
      </c>
      <c r="AO202" s="3">
        <v>201</v>
      </c>
    </row>
    <row r="203" spans="1:41" x14ac:dyDescent="0.25">
      <c r="A203" t="s">
        <v>141</v>
      </c>
      <c r="B203" s="3">
        <v>2012</v>
      </c>
      <c r="C203" s="3">
        <v>2629594.2084884644</v>
      </c>
      <c r="D203" s="3">
        <v>36.535934448242188</v>
      </c>
      <c r="E203" s="3">
        <v>83.799944150952442</v>
      </c>
      <c r="F203" s="3">
        <v>4.5671447817695112</v>
      </c>
      <c r="G203" s="3">
        <v>8.1771777385445681</v>
      </c>
      <c r="H203" s="3">
        <v>3.4557333287334671</v>
      </c>
      <c r="I203" s="3">
        <v>0.54042112827301025</v>
      </c>
      <c r="J203" s="3">
        <v>79.016156013165698</v>
      </c>
      <c r="K203" s="3">
        <v>5.1973410524807031</v>
      </c>
      <c r="L203" s="3">
        <v>10.813248790884208</v>
      </c>
      <c r="M203" s="3">
        <v>4.9732541434693935</v>
      </c>
      <c r="N203" s="3">
        <v>0.66750824451446533</v>
      </c>
      <c r="O203" s="3">
        <v>92.109533897502331</v>
      </c>
      <c r="P203" s="3">
        <v>3.4724741588691979</v>
      </c>
      <c r="Q203" s="3">
        <v>3.5982397225843319</v>
      </c>
      <c r="R203" s="3">
        <v>0.81975222104412626</v>
      </c>
      <c r="S203" s="3">
        <v>0.15080204606056213</v>
      </c>
      <c r="T203" s="3">
        <v>52.270787770521274</v>
      </c>
      <c r="U203" s="3">
        <v>57.426824664009054</v>
      </c>
      <c r="V203" s="3">
        <v>70.10804624125737</v>
      </c>
      <c r="W203" s="3">
        <v>53.134182343256313</v>
      </c>
      <c r="X203" s="3">
        <v>0.74984842538833618</v>
      </c>
      <c r="Y203" s="3">
        <v>42.189378030694556</v>
      </c>
      <c r="Z203" s="3">
        <v>46.177710902027414</v>
      </c>
      <c r="AA203" s="3">
        <v>48.484515487255393</v>
      </c>
      <c r="AB203" s="3">
        <v>48.484515487255393</v>
      </c>
      <c r="AC203" s="3">
        <v>64.370453395385098</v>
      </c>
      <c r="AD203" s="3">
        <v>49.844961890495021</v>
      </c>
      <c r="AE203" s="3">
        <v>1.1923743486404419</v>
      </c>
      <c r="AF203" s="3">
        <v>28.798168935538975</v>
      </c>
      <c r="AG203" s="3">
        <v>55.415328130107419</v>
      </c>
      <c r="AH203" s="3">
        <v>58.847661227386105</v>
      </c>
      <c r="AI203" s="3">
        <v>72.959895461986719</v>
      </c>
      <c r="AJ203" s="3">
        <v>80.074424571110285</v>
      </c>
      <c r="AK203" s="3">
        <v>58.847661227386105</v>
      </c>
      <c r="AL203" s="3">
        <v>-0.18879266083240509</v>
      </c>
      <c r="AM203" s="3">
        <v>65.450327094104978</v>
      </c>
      <c r="AN203" s="3">
        <v>30.131680962266589</v>
      </c>
      <c r="AO203" s="3">
        <v>202</v>
      </c>
    </row>
    <row r="204" spans="1:41" x14ac:dyDescent="0.25">
      <c r="A204" t="s">
        <v>141</v>
      </c>
      <c r="B204" s="3">
        <v>2013</v>
      </c>
      <c r="C204" s="3">
        <v>2669811.163230896</v>
      </c>
      <c r="D204" s="3">
        <v>36.963459014892578</v>
      </c>
      <c r="E204" s="3">
        <v>84.338296752814585</v>
      </c>
      <c r="F204" s="3">
        <v>4.5767839973720559</v>
      </c>
      <c r="G204" s="3">
        <v>7.7877807846867695</v>
      </c>
      <c r="H204" s="3">
        <v>3.2971384651265727</v>
      </c>
      <c r="I204" s="3">
        <v>0.54042112827301025</v>
      </c>
      <c r="J204" s="3">
        <v>79.689091679780603</v>
      </c>
      <c r="K204" s="3">
        <v>5.2290727715728051</v>
      </c>
      <c r="L204" s="3">
        <v>10.309107968146355</v>
      </c>
      <c r="M204" s="3">
        <v>4.7727275805002503</v>
      </c>
      <c r="N204" s="3">
        <v>0.66750824451446533</v>
      </c>
      <c r="O204" s="3">
        <v>92.266935508788464</v>
      </c>
      <c r="P204" s="3">
        <v>3.464387452424357</v>
      </c>
      <c r="Q204" s="3">
        <v>3.4879706251279359</v>
      </c>
      <c r="R204" s="3">
        <v>0.78070641365924953</v>
      </c>
      <c r="S204" s="3">
        <v>0.15080204606056213</v>
      </c>
      <c r="T204" s="3">
        <v>53.092473987758254</v>
      </c>
      <c r="U204" s="3">
        <v>58.501322185596116</v>
      </c>
      <c r="V204" s="3">
        <v>69.862173965006477</v>
      </c>
      <c r="W204" s="3">
        <v>54.132067533867669</v>
      </c>
      <c r="X204" s="3">
        <v>0.74984842538833618</v>
      </c>
      <c r="Y204" s="3">
        <v>42.286256651334639</v>
      </c>
      <c r="Z204" s="3">
        <v>46.628824098852014</v>
      </c>
      <c r="AA204" s="3">
        <v>49.793286071542752</v>
      </c>
      <c r="AB204" s="3">
        <v>49.793286071542752</v>
      </c>
      <c r="AC204" s="3">
        <v>64.126919168893309</v>
      </c>
      <c r="AD204" s="3">
        <v>51.442477999303506</v>
      </c>
      <c r="AE204" s="3">
        <v>1.1923743486404419</v>
      </c>
      <c r="AF204" s="3">
        <v>28.951673164406174</v>
      </c>
      <c r="AG204" s="3">
        <v>55.966491286947239</v>
      </c>
      <c r="AH204" s="3">
        <v>58.718826832748007</v>
      </c>
      <c r="AI204" s="3">
        <v>73.351787376787257</v>
      </c>
      <c r="AJ204" s="3">
        <v>79.642933847353504</v>
      </c>
      <c r="AK204" s="3">
        <v>58.718826832748007</v>
      </c>
      <c r="AL204" s="3">
        <v>-0.18879266083240509</v>
      </c>
      <c r="AM204" s="3">
        <v>65.026717575864041</v>
      </c>
      <c r="AN204" s="3">
        <v>30.704605385348753</v>
      </c>
      <c r="AO204" s="3">
        <v>203</v>
      </c>
    </row>
    <row r="205" spans="1:41" x14ac:dyDescent="0.25">
      <c r="A205" t="s">
        <v>141</v>
      </c>
      <c r="B205" s="3">
        <v>2014</v>
      </c>
      <c r="C205" s="3">
        <v>2710163.9638900757</v>
      </c>
      <c r="D205" s="3">
        <v>37.398590087890625</v>
      </c>
      <c r="E205" s="3">
        <v>84.885510544227202</v>
      </c>
      <c r="F205" s="3">
        <v>4.5732575030200779</v>
      </c>
      <c r="G205" s="3">
        <v>7.3989878226846164</v>
      </c>
      <c r="H205" s="3">
        <v>3.1422441300681059</v>
      </c>
      <c r="I205" s="3">
        <v>0.54042112827301025</v>
      </c>
      <c r="J205" s="3">
        <v>80.371484414609569</v>
      </c>
      <c r="K205" s="3">
        <v>5.2494245252804692</v>
      </c>
      <c r="L205" s="3">
        <v>9.8074056574009099</v>
      </c>
      <c r="M205" s="3">
        <v>4.5716854027090452</v>
      </c>
      <c r="N205" s="3">
        <v>0.66750824451446533</v>
      </c>
      <c r="O205" s="3">
        <v>92.441525196225754</v>
      </c>
      <c r="P205" s="3">
        <v>3.4414230472965981</v>
      </c>
      <c r="Q205" s="3">
        <v>3.3675459543205464</v>
      </c>
      <c r="R205" s="3">
        <v>0.74950580215710272</v>
      </c>
      <c r="S205" s="3">
        <v>0.15080204606056213</v>
      </c>
      <c r="T205" s="3">
        <v>53.8476725256116</v>
      </c>
      <c r="U205" s="3">
        <v>59.516109306310788</v>
      </c>
      <c r="V205" s="3">
        <v>69.612380556464657</v>
      </c>
      <c r="W205" s="3">
        <v>55.126964250818567</v>
      </c>
      <c r="X205" s="3">
        <v>0.74984842538833618</v>
      </c>
      <c r="Y205" s="3">
        <v>42.381408170989282</v>
      </c>
      <c r="Z205" s="3">
        <v>47.077359876257994</v>
      </c>
      <c r="AA205" s="3">
        <v>51.009830595515204</v>
      </c>
      <c r="AB205" s="3">
        <v>51.009830595515204</v>
      </c>
      <c r="AC205" s="3">
        <v>63.874927890840596</v>
      </c>
      <c r="AD205" s="3">
        <v>53.053381574606242</v>
      </c>
      <c r="AE205" s="3">
        <v>1.1923743486404419</v>
      </c>
      <c r="AF205" s="3">
        <v>29.106206575194221</v>
      </c>
      <c r="AG205" s="3">
        <v>56.5147023646958</v>
      </c>
      <c r="AH205" s="3">
        <v>58.597927513446571</v>
      </c>
      <c r="AI205" s="3">
        <v>73.754746512960097</v>
      </c>
      <c r="AJ205" s="3">
        <v>79.216286345173515</v>
      </c>
      <c r="AK205" s="3">
        <v>58.597927513446571</v>
      </c>
      <c r="AL205" s="3">
        <v>-0.18879266083240509</v>
      </c>
      <c r="AM205" s="3">
        <v>64.602734193310098</v>
      </c>
      <c r="AN205" s="3">
        <v>31.280214050212248</v>
      </c>
      <c r="AO205" s="3">
        <v>204</v>
      </c>
    </row>
    <row r="206" spans="1:41" x14ac:dyDescent="0.25">
      <c r="A206" t="s">
        <v>141</v>
      </c>
      <c r="B206" s="3">
        <v>2015</v>
      </c>
      <c r="C206" s="3">
        <v>2750658.0464324951</v>
      </c>
      <c r="D206" s="3">
        <v>37.840721130371094</v>
      </c>
      <c r="E206" s="3">
        <v>85.430018739897491</v>
      </c>
      <c r="F206" s="3">
        <v>4.5680959091568072</v>
      </c>
      <c r="G206" s="3">
        <v>7.0167548801148616</v>
      </c>
      <c r="H206" s="3">
        <v>2.985130470830843</v>
      </c>
      <c r="I206" s="3">
        <v>0.54042112827301025</v>
      </c>
      <c r="J206" s="3">
        <v>81.034280830460531</v>
      </c>
      <c r="K206" s="3">
        <v>5.287813501192633</v>
      </c>
      <c r="L206" s="3">
        <v>9.308143471669986</v>
      </c>
      <c r="M206" s="3">
        <v>4.3697621966768638</v>
      </c>
      <c r="N206" s="3">
        <v>0.66750824451446533</v>
      </c>
      <c r="O206" s="3">
        <v>92.65070357776645</v>
      </c>
      <c r="P206" s="3">
        <v>3.3858475829934043</v>
      </c>
      <c r="Q206" s="3">
        <v>3.2527918069155266</v>
      </c>
      <c r="R206" s="3">
        <v>0.71065703232461208</v>
      </c>
      <c r="S206" s="3">
        <v>0.15080204606056213</v>
      </c>
      <c r="T206" s="3">
        <v>54.58121299938513</v>
      </c>
      <c r="U206" s="3">
        <v>60.521344032733722</v>
      </c>
      <c r="V206" s="3">
        <v>69.358907674443813</v>
      </c>
      <c r="W206" s="3">
        <v>56.11677691083473</v>
      </c>
      <c r="X206" s="3">
        <v>0.74984842538833618</v>
      </c>
      <c r="Y206" s="3">
        <v>42.474265813741866</v>
      </c>
      <c r="Z206" s="3">
        <v>47.523848835312478</v>
      </c>
      <c r="AA206" s="3">
        <v>52.205883236561021</v>
      </c>
      <c r="AB206" s="3">
        <v>52.205883236561021</v>
      </c>
      <c r="AC206" s="3">
        <v>63.615085931125549</v>
      </c>
      <c r="AD206" s="3">
        <v>54.676252748240948</v>
      </c>
      <c r="AE206" s="3">
        <v>1.1923743486404419</v>
      </c>
      <c r="AF206" s="3">
        <v>29.261742198914558</v>
      </c>
      <c r="AG206" s="3">
        <v>57.060352132738601</v>
      </c>
      <c r="AH206" s="3">
        <v>58.483062475072778</v>
      </c>
      <c r="AI206" s="3">
        <v>74.180784673039142</v>
      </c>
      <c r="AJ206" s="3">
        <v>78.794030322227385</v>
      </c>
      <c r="AK206" s="3">
        <v>58.483062475072778</v>
      </c>
      <c r="AL206" s="3">
        <v>-0.18879266083240509</v>
      </c>
      <c r="AM206" s="3">
        <v>64.177895450101403</v>
      </c>
      <c r="AN206" s="3">
        <v>31.8586557106584</v>
      </c>
      <c r="AO206" s="3">
        <v>205</v>
      </c>
    </row>
    <row r="207" spans="1:41" x14ac:dyDescent="0.25">
      <c r="A207" t="s">
        <v>141</v>
      </c>
      <c r="B207" s="3">
        <v>2016</v>
      </c>
      <c r="C207" s="3">
        <v>2791286.1683578491</v>
      </c>
      <c r="D207" s="3">
        <v>38.289409637451172</v>
      </c>
      <c r="E207" s="3">
        <v>85.970447934577663</v>
      </c>
      <c r="F207" s="3">
        <v>4.5636160825776768</v>
      </c>
      <c r="G207" s="3">
        <v>6.635426927077436</v>
      </c>
      <c r="H207" s="3">
        <v>2.8305090557672297</v>
      </c>
      <c r="I207" s="3">
        <v>0.54042112827301025</v>
      </c>
      <c r="J207" s="3">
        <v>81.698400808090469</v>
      </c>
      <c r="K207" s="3">
        <v>5.3248619423766774</v>
      </c>
      <c r="L207" s="3">
        <v>8.8077149421733889</v>
      </c>
      <c r="M207" s="3">
        <v>4.169022307359465</v>
      </c>
      <c r="N207" s="3">
        <v>0.66750824451446533</v>
      </c>
      <c r="O207" s="3">
        <v>92.855653397642328</v>
      </c>
      <c r="P207" s="3">
        <v>3.3367248494286676</v>
      </c>
      <c r="Q207" s="3">
        <v>3.1343789894883054</v>
      </c>
      <c r="R207" s="3">
        <v>0.67324276344069767</v>
      </c>
      <c r="S207" s="3">
        <v>0.15080204606056213</v>
      </c>
      <c r="T207" s="3">
        <v>55.304192082230024</v>
      </c>
      <c r="U207" s="3">
        <v>61.527833582107831</v>
      </c>
      <c r="V207" s="3">
        <v>69.102771619990747</v>
      </c>
      <c r="W207" s="3">
        <v>57.091876555472467</v>
      </c>
      <c r="X207" s="3">
        <v>0.74984842538833618</v>
      </c>
      <c r="Y207" s="3">
        <v>42.564142590380285</v>
      </c>
      <c r="Z207" s="3">
        <v>47.969921426775066</v>
      </c>
      <c r="AA207" s="3">
        <v>53.414302269315648</v>
      </c>
      <c r="AB207" s="3">
        <v>53.414302269315648</v>
      </c>
      <c r="AC207" s="3">
        <v>63.348821236611641</v>
      </c>
      <c r="AD207" s="3">
        <v>56.311186562772207</v>
      </c>
      <c r="AE207" s="3">
        <v>1.1923743486404419</v>
      </c>
      <c r="AF207" s="3">
        <v>29.417884902098336</v>
      </c>
      <c r="AG207" s="3">
        <v>57.605377848368811</v>
      </c>
      <c r="AH207" s="3">
        <v>58.350103482678684</v>
      </c>
      <c r="AI207" s="3">
        <v>74.604315159148342</v>
      </c>
      <c r="AJ207" s="3">
        <v>78.376343872234955</v>
      </c>
      <c r="AK207" s="3">
        <v>58.350103482678684</v>
      </c>
      <c r="AL207" s="3">
        <v>-0.18879266083240509</v>
      </c>
      <c r="AM207" s="3">
        <v>63.751811225679674</v>
      </c>
      <c r="AN207" s="3">
        <v>32.440567021391296</v>
      </c>
      <c r="AO207" s="3">
        <v>206</v>
      </c>
    </row>
    <row r="208" spans="1:41" x14ac:dyDescent="0.25">
      <c r="A208" t="s">
        <v>141</v>
      </c>
      <c r="B208" s="3">
        <v>2017</v>
      </c>
      <c r="C208" s="3">
        <v>2832014.2979888916</v>
      </c>
      <c r="D208" s="3">
        <v>38.746318817138672</v>
      </c>
      <c r="E208" s="3">
        <v>86.506759768520496</v>
      </c>
      <c r="F208" s="3">
        <v>4.5592158620902072</v>
      </c>
      <c r="G208" s="3">
        <v>6.2450521487904576</v>
      </c>
      <c r="H208" s="3">
        <v>2.6889722205988278</v>
      </c>
      <c r="I208" s="3">
        <v>0.54042112827301025</v>
      </c>
      <c r="J208" s="3">
        <v>82.362614531674723</v>
      </c>
      <c r="K208" s="3">
        <v>5.3615754192361669</v>
      </c>
      <c r="L208" s="3">
        <v>8.2835457963362877</v>
      </c>
      <c r="M208" s="3">
        <v>3.992264252752836</v>
      </c>
      <c r="N208" s="3">
        <v>0.66750824451446533</v>
      </c>
      <c r="O208" s="3">
        <v>93.058198865965764</v>
      </c>
      <c r="P208" s="3">
        <v>3.2907733238516723</v>
      </c>
      <c r="Q208" s="3">
        <v>3.0224174615879456</v>
      </c>
      <c r="R208" s="3">
        <v>0.6286103485946215</v>
      </c>
      <c r="S208" s="3">
        <v>0.15080204606056213</v>
      </c>
      <c r="T208" s="3">
        <v>56.017258056276091</v>
      </c>
      <c r="U208" s="3">
        <v>62.530463596351368</v>
      </c>
      <c r="V208" s="3">
        <v>68.843888794700746</v>
      </c>
      <c r="W208" s="3">
        <v>58.0563368496057</v>
      </c>
      <c r="X208" s="3">
        <v>0.74984842538833618</v>
      </c>
      <c r="Y208" s="3">
        <v>42.649382757493342</v>
      </c>
      <c r="Z208" s="3">
        <v>48.416592873117374</v>
      </c>
      <c r="AA208" s="3">
        <v>54.628628856177954</v>
      </c>
      <c r="AB208" s="3">
        <v>54.628628856177954</v>
      </c>
      <c r="AC208" s="3">
        <v>63.076332197911157</v>
      </c>
      <c r="AD208" s="3">
        <v>57.957536967076486</v>
      </c>
      <c r="AE208" s="3">
        <v>1.1923743486404419</v>
      </c>
      <c r="AF208" s="3">
        <v>29.573744738414714</v>
      </c>
      <c r="AG208" s="3">
        <v>58.150445212496201</v>
      </c>
      <c r="AH208" s="3">
        <v>58.212528418344093</v>
      </c>
      <c r="AI208" s="3">
        <v>75.022398045207282</v>
      </c>
      <c r="AJ208" s="3">
        <v>77.961763392274378</v>
      </c>
      <c r="AK208" s="3">
        <v>58.212528418344093</v>
      </c>
      <c r="AL208" s="3">
        <v>-0.18879266083240509</v>
      </c>
      <c r="AM208" s="3">
        <v>63.320533215481319</v>
      </c>
      <c r="AN208" s="3">
        <v>33.02843897433609</v>
      </c>
      <c r="AO208" s="3">
        <v>207</v>
      </c>
    </row>
    <row r="209" spans="1:41" x14ac:dyDescent="0.25">
      <c r="A209" t="s">
        <v>141</v>
      </c>
      <c r="B209" s="3">
        <v>2018</v>
      </c>
      <c r="C209" s="3">
        <v>2872787.4497299194</v>
      </c>
      <c r="D209" s="3">
        <v>39.212677001953125</v>
      </c>
      <c r="E209" s="3">
        <v>87.035066645612432</v>
      </c>
      <c r="F209" s="3">
        <v>4.5534920132317112</v>
      </c>
      <c r="G209" s="3">
        <v>5.8606447206426591</v>
      </c>
      <c r="H209" s="3">
        <v>2.5507966205132115</v>
      </c>
      <c r="I209" s="3">
        <v>0.54042112827301025</v>
      </c>
      <c r="J209" s="3">
        <v>83.018850385070351</v>
      </c>
      <c r="K209" s="3">
        <v>5.398260235833952</v>
      </c>
      <c r="L209" s="3">
        <v>7.7667270801916359</v>
      </c>
      <c r="M209" s="3">
        <v>3.816162298904068</v>
      </c>
      <c r="N209" s="3">
        <v>0.66750824451446533</v>
      </c>
      <c r="O209" s="3">
        <v>93.26098540444579</v>
      </c>
      <c r="P209" s="3">
        <v>3.2439358183504705</v>
      </c>
      <c r="Q209" s="3">
        <v>2.905846663991781</v>
      </c>
      <c r="R209" s="3">
        <v>0.58923211321196456</v>
      </c>
      <c r="S209" s="3">
        <v>0.15080204606056213</v>
      </c>
      <c r="T209" s="3">
        <v>56.70695172797403</v>
      </c>
      <c r="U209" s="3">
        <v>63.516136626870328</v>
      </c>
      <c r="V209" s="3">
        <v>68.578766212128841</v>
      </c>
      <c r="W209" s="3">
        <v>59.00888334267232</v>
      </c>
      <c r="X209" s="3">
        <v>0.74984842538833618</v>
      </c>
      <c r="Y209" s="3">
        <v>42.732237587036323</v>
      </c>
      <c r="Z209" s="3">
        <v>48.85632107180777</v>
      </c>
      <c r="AA209" s="3">
        <v>55.823705797677867</v>
      </c>
      <c r="AB209" s="3">
        <v>55.823705797677867</v>
      </c>
      <c r="AC209" s="3">
        <v>62.79223531803374</v>
      </c>
      <c r="AD209" s="3">
        <v>59.610567055422337</v>
      </c>
      <c r="AE209" s="3">
        <v>1.1923743486404419</v>
      </c>
      <c r="AF209" s="3">
        <v>29.727439252163627</v>
      </c>
      <c r="AG209" s="3">
        <v>58.689671368740683</v>
      </c>
      <c r="AH209" s="3">
        <v>58.076154191816876</v>
      </c>
      <c r="AI209" s="3">
        <v>75.440908065660508</v>
      </c>
      <c r="AJ209" s="3">
        <v>77.549019621810757</v>
      </c>
      <c r="AK209" s="3">
        <v>58.076154191816876</v>
      </c>
      <c r="AL209" s="3">
        <v>-0.18879266083240509</v>
      </c>
      <c r="AM209" s="3">
        <v>62.892218880420515</v>
      </c>
      <c r="AN209" s="3">
        <v>33.612702342375734</v>
      </c>
      <c r="AO209" s="3">
        <v>208</v>
      </c>
    </row>
    <row r="210" spans="1:41" x14ac:dyDescent="0.25">
      <c r="A210" t="s">
        <v>141</v>
      </c>
      <c r="B210" s="3">
        <v>2019</v>
      </c>
      <c r="C210" s="3">
        <v>2913534.4295578003</v>
      </c>
      <c r="D210" s="3">
        <v>39.688335418701172</v>
      </c>
      <c r="E210" s="3">
        <v>87.550797999950703</v>
      </c>
      <c r="F210" s="3">
        <v>4.5538548805463996</v>
      </c>
      <c r="G210" s="3">
        <v>5.4665926952129862</v>
      </c>
      <c r="H210" s="3">
        <v>2.4287544242899228</v>
      </c>
      <c r="I210" s="3">
        <v>0.54042112827301025</v>
      </c>
      <c r="J210" s="3">
        <v>83.663300668573882</v>
      </c>
      <c r="K210" s="3">
        <v>5.4381901072903949</v>
      </c>
      <c r="L210" s="3">
        <v>7.2411554737848487</v>
      </c>
      <c r="M210" s="3">
        <v>3.6573537503508828</v>
      </c>
      <c r="N210" s="3">
        <v>0.66750824451446533</v>
      </c>
      <c r="O210" s="3">
        <v>93.458366630414844</v>
      </c>
      <c r="P210" s="3">
        <v>3.2099909122292014</v>
      </c>
      <c r="Q210" s="3">
        <v>2.7699068297970362</v>
      </c>
      <c r="R210" s="3">
        <v>0.56173562755891904</v>
      </c>
      <c r="S210" s="3">
        <v>0.15080204606056213</v>
      </c>
      <c r="T210" s="3">
        <v>57.417988067904304</v>
      </c>
      <c r="U210" s="3">
        <v>64.476056628943596</v>
      </c>
      <c r="V210" s="3">
        <v>68.305989944724473</v>
      </c>
      <c r="W210" s="3">
        <v>59.990035825607386</v>
      </c>
      <c r="X210" s="3">
        <v>0.74984842538833618</v>
      </c>
      <c r="Y210" s="3">
        <v>42.784373545805153</v>
      </c>
      <c r="Z210" s="3">
        <v>49.320279334691946</v>
      </c>
      <c r="AA210" s="3">
        <v>57.004054471921471</v>
      </c>
      <c r="AB210" s="3">
        <v>57.004054471921471</v>
      </c>
      <c r="AC210" s="3">
        <v>62.491935314545429</v>
      </c>
      <c r="AD210" s="3">
        <v>61.268648717493043</v>
      </c>
      <c r="AE210" s="3">
        <v>1.1923743486404419</v>
      </c>
      <c r="AF210" s="3">
        <v>29.854476442821664</v>
      </c>
      <c r="AG210" s="3">
        <v>59.2470143330426</v>
      </c>
      <c r="AH210" s="3">
        <v>58.047016902297507</v>
      </c>
      <c r="AI210" s="3">
        <v>75.830752757605396</v>
      </c>
      <c r="AJ210" s="3">
        <v>77.141216050647131</v>
      </c>
      <c r="AK210" s="3">
        <v>58.047016902297507</v>
      </c>
      <c r="AL210" s="3">
        <v>-0.18879266083240509</v>
      </c>
      <c r="AM210" s="3">
        <v>62.433060849810708</v>
      </c>
      <c r="AN210" s="3">
        <v>34.235296692833408</v>
      </c>
      <c r="AO210" s="3">
        <v>209</v>
      </c>
    </row>
    <row r="211" spans="1:41" x14ac:dyDescent="0.25">
      <c r="A211" t="s">
        <v>141</v>
      </c>
      <c r="B211" s="3">
        <v>2020</v>
      </c>
      <c r="C211" s="3">
        <v>2954194.9447402954</v>
      </c>
      <c r="D211" s="3">
        <v>40.17340087890625</v>
      </c>
      <c r="E211" s="3">
        <v>88.022910996324583</v>
      </c>
      <c r="F211" s="3">
        <v>4.5533100234516564</v>
      </c>
      <c r="G211" s="3">
        <v>5.114399777059619</v>
      </c>
      <c r="H211" s="3">
        <v>2.3093792031641414</v>
      </c>
      <c r="I211" s="3">
        <v>0.54042112827301025</v>
      </c>
      <c r="J211" s="3">
        <v>84.255032280841476</v>
      </c>
      <c r="K211" s="3">
        <v>5.4765751209914804</v>
      </c>
      <c r="L211" s="3">
        <v>6.766804025969785</v>
      </c>
      <c r="M211" s="3">
        <v>3.5015885721972539</v>
      </c>
      <c r="N211" s="3">
        <v>0.66750824451446533</v>
      </c>
      <c r="O211" s="3">
        <v>93.634068658172993</v>
      </c>
      <c r="P211" s="3">
        <v>3.1783751163153289</v>
      </c>
      <c r="Q211" s="3">
        <v>2.6536261509891181</v>
      </c>
      <c r="R211" s="3">
        <v>0.53393007452257113</v>
      </c>
      <c r="S211" s="3">
        <v>0.15080204606056213</v>
      </c>
      <c r="T211" s="3">
        <v>58.079488079965934</v>
      </c>
      <c r="U211" s="3">
        <v>65.364091766087626</v>
      </c>
      <c r="V211" s="3">
        <v>68.008555334138848</v>
      </c>
      <c r="W211" s="3">
        <v>60.940167099564285</v>
      </c>
      <c r="X211" s="3">
        <v>0.74984842538833618</v>
      </c>
      <c r="Y211" s="3">
        <v>42.818333327579133</v>
      </c>
      <c r="Z211" s="3">
        <v>49.757887692197073</v>
      </c>
      <c r="AA211" s="3">
        <v>58.124131559978821</v>
      </c>
      <c r="AB211" s="3">
        <v>58.124131559978821</v>
      </c>
      <c r="AC211" s="3">
        <v>62.153015026519562</v>
      </c>
      <c r="AD211" s="3">
        <v>62.905748946224392</v>
      </c>
      <c r="AE211" s="3">
        <v>1.1923743486404419</v>
      </c>
      <c r="AF211" s="3">
        <v>29.950682471244317</v>
      </c>
      <c r="AG211" s="3">
        <v>59.780924930588633</v>
      </c>
      <c r="AH211" s="3">
        <v>58.013003453525805</v>
      </c>
      <c r="AI211" s="3">
        <v>76.145905348578907</v>
      </c>
      <c r="AJ211" s="3">
        <v>76.728678105088349</v>
      </c>
      <c r="AK211" s="3">
        <v>58.013003453525805</v>
      </c>
      <c r="AL211" s="3">
        <v>-0.18879266083240509</v>
      </c>
      <c r="AM211" s="3">
        <v>61.980955680064717</v>
      </c>
      <c r="AN211" s="3">
        <v>34.831488094423563</v>
      </c>
      <c r="AO211" s="3">
        <v>210</v>
      </c>
    </row>
    <row r="212" spans="1:41" x14ac:dyDescent="0.25">
      <c r="A212" t="s">
        <v>142</v>
      </c>
      <c r="B212" s="3">
        <v>2000</v>
      </c>
      <c r="C212" s="3">
        <v>2504869.1822414398</v>
      </c>
      <c r="D212" s="3">
        <v>49.545116424560547</v>
      </c>
      <c r="E212" s="3">
        <v>84.515295533340037</v>
      </c>
      <c r="F212" s="3">
        <v>0.80555670626304643</v>
      </c>
      <c r="G212" s="3">
        <v>12.127360601117411</v>
      </c>
      <c r="H212" s="3">
        <v>2.5517871592795061</v>
      </c>
      <c r="I212" s="3">
        <v>0.54580503702163696</v>
      </c>
      <c r="J212" s="3">
        <v>72.24499853299416</v>
      </c>
      <c r="K212" s="3">
        <v>0.94157677836590703</v>
      </c>
      <c r="L212" s="3">
        <v>22.090181748639043</v>
      </c>
      <c r="M212" s="3">
        <v>4.7232429400008797</v>
      </c>
      <c r="N212" s="3">
        <v>0.90023672580718994</v>
      </c>
      <c r="O212" s="3">
        <v>97.010903194183712</v>
      </c>
      <c r="P212" s="3">
        <v>0.6670389476155465</v>
      </c>
      <c r="Q212" s="3">
        <v>1.9815998420071761</v>
      </c>
      <c r="R212" s="3">
        <v>0.34045801619356825</v>
      </c>
      <c r="S212" s="3">
        <v>4.7918006777763367E-2</v>
      </c>
      <c r="T212" s="3">
        <v>68.821845596225288</v>
      </c>
      <c r="U212" s="3">
        <v>71.101108590555611</v>
      </c>
      <c r="V212" s="3">
        <v>78.231281362274217</v>
      </c>
      <c r="W212" s="3">
        <v>68.821845596225288</v>
      </c>
      <c r="X212" s="3">
        <v>0.40041008591651917</v>
      </c>
      <c r="Y212" s="3">
        <v>58.989734395293389</v>
      </c>
      <c r="Z212" s="3">
        <v>26.33111784430973</v>
      </c>
      <c r="AA212" s="3"/>
      <c r="AB212" s="3">
        <v>50.186033949740903</v>
      </c>
      <c r="AC212" s="3">
        <v>66.500867532847082</v>
      </c>
      <c r="AD212" s="3"/>
      <c r="AE212" s="3"/>
      <c r="AF212" s="3">
        <v>32.449663656164773</v>
      </c>
      <c r="AG212" s="3">
        <v>40.736911655195286</v>
      </c>
      <c r="AH212" s="3">
        <v>86.485927071252959</v>
      </c>
      <c r="AI212" s="3">
        <v>92.400233732380769</v>
      </c>
      <c r="AJ212" s="3">
        <v>90.177092434876229</v>
      </c>
      <c r="AK212" s="3">
        <v>86.485927071252959</v>
      </c>
      <c r="AL212" s="3">
        <v>0.18643797934055328</v>
      </c>
      <c r="AM212" s="3">
        <v>86.017144790888409</v>
      </c>
      <c r="AN212" s="3">
        <v>11.660797350910855</v>
      </c>
      <c r="AO212" s="3">
        <v>211</v>
      </c>
    </row>
    <row r="213" spans="1:41" x14ac:dyDescent="0.25">
      <c r="A213" t="s">
        <v>142</v>
      </c>
      <c r="B213" s="3">
        <v>2001</v>
      </c>
      <c r="C213" s="3">
        <v>2526926.5055112839</v>
      </c>
      <c r="D213" s="3">
        <v>50.423526763916016</v>
      </c>
      <c r="E213" s="3">
        <v>84.899944279945558</v>
      </c>
      <c r="F213" s="3">
        <v>0.80061840183049338</v>
      </c>
      <c r="G213" s="3">
        <v>11.809068667581862</v>
      </c>
      <c r="H213" s="3">
        <v>2.4903686506420821</v>
      </c>
      <c r="I213" s="3">
        <v>0.54580503702163696</v>
      </c>
      <c r="J213" s="3">
        <v>72.498036137389903</v>
      </c>
      <c r="K213" s="3">
        <v>0.93829994545733075</v>
      </c>
      <c r="L213" s="3">
        <v>21.88078801104794</v>
      </c>
      <c r="M213" s="3">
        <v>4.6828759061048277</v>
      </c>
      <c r="N213" s="3">
        <v>0.90023672580718994</v>
      </c>
      <c r="O213" s="3">
        <v>97.093515824987136</v>
      </c>
      <c r="P213" s="3">
        <v>0.66524973855698744</v>
      </c>
      <c r="Q213" s="3">
        <v>1.9065416318805615</v>
      </c>
      <c r="R213" s="3">
        <v>0.33469280457531581</v>
      </c>
      <c r="S213" s="3">
        <v>4.7918006777763367E-2</v>
      </c>
      <c r="T213" s="3">
        <v>69.037718963441506</v>
      </c>
      <c r="U213" s="3">
        <v>71.689045356734979</v>
      </c>
      <c r="V213" s="3">
        <v>78.575631356665511</v>
      </c>
      <c r="W213" s="3">
        <v>69.037718963441506</v>
      </c>
      <c r="X213" s="3">
        <v>0.40041008591651917</v>
      </c>
      <c r="Y213" s="3">
        <v>60.302233370901895</v>
      </c>
      <c r="Z213" s="3">
        <v>25.39832931087415</v>
      </c>
      <c r="AA213" s="3"/>
      <c r="AB213" s="3">
        <v>50.444433631417041</v>
      </c>
      <c r="AC213" s="3">
        <v>66.679883288409187</v>
      </c>
      <c r="AD213" s="3"/>
      <c r="AE213" s="3"/>
      <c r="AF213" s="3">
        <v>33.956975095147371</v>
      </c>
      <c r="AG213" s="3">
        <v>39.479360987699827</v>
      </c>
      <c r="AH213" s="3">
        <v>86.573188929181995</v>
      </c>
      <c r="AI213" s="3">
        <v>92.576774000528999</v>
      </c>
      <c r="AJ213" s="3">
        <v>90.271545682362657</v>
      </c>
      <c r="AK213" s="3">
        <v>86.573188929181995</v>
      </c>
      <c r="AL213" s="3">
        <v>0.18643797934055328</v>
      </c>
      <c r="AM213" s="3">
        <v>86.204924006874577</v>
      </c>
      <c r="AN213" s="3">
        <v>11.55384155666955</v>
      </c>
      <c r="AO213" s="3">
        <v>212</v>
      </c>
    </row>
    <row r="214" spans="1:41" x14ac:dyDescent="0.25">
      <c r="A214" t="s">
        <v>142</v>
      </c>
      <c r="B214" s="3">
        <v>2002</v>
      </c>
      <c r="C214" s="3">
        <v>2548580.8237743378</v>
      </c>
      <c r="D214" s="3">
        <v>51.360065460205078</v>
      </c>
      <c r="E214" s="3">
        <v>85.624216090617949</v>
      </c>
      <c r="F214" s="3">
        <v>0.81013634742910479</v>
      </c>
      <c r="G214" s="3">
        <v>11.133873881925476</v>
      </c>
      <c r="H214" s="3">
        <v>2.4317736800274643</v>
      </c>
      <c r="I214" s="3">
        <v>0.54580503702163696</v>
      </c>
      <c r="J214" s="3">
        <v>73.452439478804422</v>
      </c>
      <c r="K214" s="3">
        <v>0.97800011995420877</v>
      </c>
      <c r="L214" s="3">
        <v>20.915675060496561</v>
      </c>
      <c r="M214" s="3">
        <v>4.6538853407448029</v>
      </c>
      <c r="N214" s="3">
        <v>0.90023672580718994</v>
      </c>
      <c r="O214" s="3">
        <v>97.151350505690871</v>
      </c>
      <c r="P214" s="3">
        <v>0.65116298148807117</v>
      </c>
      <c r="Q214" s="3">
        <v>1.870136933780683</v>
      </c>
      <c r="R214" s="3">
        <v>0.32734957904037526</v>
      </c>
      <c r="S214" s="3">
        <v>4.7918006777763367E-2</v>
      </c>
      <c r="T214" s="3">
        <v>69.540838470613451</v>
      </c>
      <c r="U214" s="3">
        <v>73.303681851696894</v>
      </c>
      <c r="V214" s="3">
        <v>79.228620315360317</v>
      </c>
      <c r="W214" s="3">
        <v>69.540838470613451</v>
      </c>
      <c r="X214" s="3">
        <v>0.40041008591651917</v>
      </c>
      <c r="Y214" s="3">
        <v>61.618506268658798</v>
      </c>
      <c r="Z214" s="3">
        <v>24.815846169388234</v>
      </c>
      <c r="AA214" s="3"/>
      <c r="AB214" s="3">
        <v>52.905958608291733</v>
      </c>
      <c r="AC214" s="3">
        <v>67.519962944092242</v>
      </c>
      <c r="AD214" s="3"/>
      <c r="AE214" s="3"/>
      <c r="AF214" s="3">
        <v>35.457933251827257</v>
      </c>
      <c r="AG214" s="3">
        <v>38.972506346931389</v>
      </c>
      <c r="AH214" s="3">
        <v>86.629346087448951</v>
      </c>
      <c r="AI214" s="3">
        <v>92.621100013325801</v>
      </c>
      <c r="AJ214" s="3">
        <v>90.317163236202362</v>
      </c>
      <c r="AK214" s="3">
        <v>86.629346087448951</v>
      </c>
      <c r="AL214" s="3">
        <v>0.18643797934055328</v>
      </c>
      <c r="AM214" s="3">
        <v>86.393561947716407</v>
      </c>
      <c r="AN214" s="3">
        <v>11.408951539462507</v>
      </c>
      <c r="AO214" s="3">
        <v>213</v>
      </c>
    </row>
    <row r="215" spans="1:41" x14ac:dyDescent="0.25">
      <c r="A215" t="s">
        <v>142</v>
      </c>
      <c r="B215" s="3">
        <v>2003</v>
      </c>
      <c r="C215" s="3">
        <v>2569920.8646097183</v>
      </c>
      <c r="D215" s="3">
        <v>52.308128356933594</v>
      </c>
      <c r="E215" s="3">
        <v>86.333064981590937</v>
      </c>
      <c r="F215" s="3">
        <v>0.81867579771324195</v>
      </c>
      <c r="G215" s="3">
        <v>10.483329706758475</v>
      </c>
      <c r="H215" s="3">
        <v>2.364929513937355</v>
      </c>
      <c r="I215" s="3">
        <v>0.54580503702163696</v>
      </c>
      <c r="J215" s="3">
        <v>74.405396291401019</v>
      </c>
      <c r="K215" s="3">
        <v>1.0180396233182871</v>
      </c>
      <c r="L215" s="3">
        <v>19.966903107251419</v>
      </c>
      <c r="M215" s="3">
        <v>4.6096609780292797</v>
      </c>
      <c r="N215" s="3">
        <v>0.90023672580718994</v>
      </c>
      <c r="O215" s="3">
        <v>97.208102231269649</v>
      </c>
      <c r="P215" s="3">
        <v>0.63690607896323337</v>
      </c>
      <c r="Q215" s="3">
        <v>1.8366932936652054</v>
      </c>
      <c r="R215" s="3">
        <v>0.31829839610190996</v>
      </c>
      <c r="S215" s="3">
        <v>4.7918006777763367E-2</v>
      </c>
      <c r="T215" s="3">
        <v>70.032717819333328</v>
      </c>
      <c r="U215" s="3">
        <v>74.892412953556061</v>
      </c>
      <c r="V215" s="3">
        <v>79.868760581580531</v>
      </c>
      <c r="W215" s="3">
        <v>70.032717819333328</v>
      </c>
      <c r="X215" s="3">
        <v>0.40041008591651917</v>
      </c>
      <c r="Y215" s="3">
        <v>62.915391197116499</v>
      </c>
      <c r="Z215" s="3">
        <v>24.236349582187657</v>
      </c>
      <c r="AA215" s="3"/>
      <c r="AB215" s="3">
        <v>55.407328428323432</v>
      </c>
      <c r="AC215" s="3">
        <v>68.356904726513903</v>
      </c>
      <c r="AD215" s="3"/>
      <c r="AE215" s="3"/>
      <c r="AF215" s="3">
        <v>36.956312181780689</v>
      </c>
      <c r="AG215" s="3">
        <v>38.467123732938603</v>
      </c>
      <c r="AH215" s="3">
        <v>86.684932491071436</v>
      </c>
      <c r="AI215" s="3">
        <v>92.657914676324182</v>
      </c>
      <c r="AJ215" s="3">
        <v>90.36468098459008</v>
      </c>
      <c r="AK215" s="3">
        <v>86.684932491071436</v>
      </c>
      <c r="AL215" s="3">
        <v>0.18643797934055328</v>
      </c>
      <c r="AM215" s="3">
        <v>86.583549327623047</v>
      </c>
      <c r="AN215" s="3">
        <v>11.261458982609813</v>
      </c>
      <c r="AO215" s="3">
        <v>214</v>
      </c>
    </row>
    <row r="216" spans="1:41" x14ac:dyDescent="0.25">
      <c r="A216" t="s">
        <v>142</v>
      </c>
      <c r="B216" s="3">
        <v>2004</v>
      </c>
      <c r="C216" s="3">
        <v>2591039.5084018707</v>
      </c>
      <c r="D216" s="3">
        <v>53.263843536376953</v>
      </c>
      <c r="E216" s="3">
        <v>87.024632198764479</v>
      </c>
      <c r="F216" s="3">
        <v>0.82743797267686381</v>
      </c>
      <c r="G216" s="3">
        <v>9.8499309437238889</v>
      </c>
      <c r="H216" s="3">
        <v>2.2979988848347683</v>
      </c>
      <c r="I216" s="3">
        <v>0.54580503702163696</v>
      </c>
      <c r="J216" s="3">
        <v>75.357048678548182</v>
      </c>
      <c r="K216" s="3">
        <v>1.0592634696548953</v>
      </c>
      <c r="L216" s="3">
        <v>19.019987212610179</v>
      </c>
      <c r="M216" s="3">
        <v>4.5637006391867443</v>
      </c>
      <c r="N216" s="3">
        <v>0.90023672580718994</v>
      </c>
      <c r="O216" s="3">
        <v>97.262309342069585</v>
      </c>
      <c r="P216" s="3">
        <v>0.62402356714499874</v>
      </c>
      <c r="Q216" s="3">
        <v>1.8036996461784651</v>
      </c>
      <c r="R216" s="3">
        <v>0.3099674446069578</v>
      </c>
      <c r="S216" s="3">
        <v>4.7918006777763367E-2</v>
      </c>
      <c r="T216" s="3">
        <v>70.513106133382138</v>
      </c>
      <c r="U216" s="3">
        <v>76.456662676195549</v>
      </c>
      <c r="V216" s="3">
        <v>80.495999426969092</v>
      </c>
      <c r="W216" s="3">
        <v>70.513106133382138</v>
      </c>
      <c r="X216" s="3">
        <v>0.40041008591651917</v>
      </c>
      <c r="Y216" s="3">
        <v>64.194095137701439</v>
      </c>
      <c r="Z216" s="3">
        <v>23.65797503373987</v>
      </c>
      <c r="AA216" s="3"/>
      <c r="AB216" s="3">
        <v>57.957029278089813</v>
      </c>
      <c r="AC216" s="3">
        <v>69.192382561794375</v>
      </c>
      <c r="AD216" s="3"/>
      <c r="AE216" s="3"/>
      <c r="AF216" s="3">
        <v>38.458081470070233</v>
      </c>
      <c r="AG216" s="3">
        <v>37.958230678132843</v>
      </c>
      <c r="AH216" s="3">
        <v>86.741284881488838</v>
      </c>
      <c r="AI216" s="3">
        <v>92.689096157224625</v>
      </c>
      <c r="AJ216" s="3">
        <v>90.414315398579163</v>
      </c>
      <c r="AK216" s="3">
        <v>86.741284881488838</v>
      </c>
      <c r="AL216" s="3">
        <v>0.18643797934055328</v>
      </c>
      <c r="AM216" s="3">
        <v>86.776063129151808</v>
      </c>
      <c r="AN216" s="3">
        <v>11.110269780062778</v>
      </c>
      <c r="AO216" s="3">
        <v>215</v>
      </c>
    </row>
    <row r="217" spans="1:41" x14ac:dyDescent="0.25">
      <c r="A217" t="s">
        <v>142</v>
      </c>
      <c r="B217" s="3">
        <v>2005</v>
      </c>
      <c r="C217" s="3">
        <v>2612027.6472644806</v>
      </c>
      <c r="D217" s="3">
        <v>54.223758697509766</v>
      </c>
      <c r="E217" s="3">
        <v>87.700485428087447</v>
      </c>
      <c r="F217" s="3">
        <v>0.83341131587211692</v>
      </c>
      <c r="G217" s="3">
        <v>9.3161380579179411</v>
      </c>
      <c r="H217" s="3">
        <v>2.1499651981225019</v>
      </c>
      <c r="I217" s="3">
        <v>0.54580503702163696</v>
      </c>
      <c r="J217" s="3">
        <v>76.308101630585327</v>
      </c>
      <c r="K217" s="3">
        <v>1.0998281042490894</v>
      </c>
      <c r="L217" s="3">
        <v>18.251824873653511</v>
      </c>
      <c r="M217" s="3">
        <v>4.340245391512088</v>
      </c>
      <c r="N217" s="3">
        <v>0.90023672580718994</v>
      </c>
      <c r="O217" s="3">
        <v>97.318049433418452</v>
      </c>
      <c r="P217" s="3">
        <v>0.60849960298726313</v>
      </c>
      <c r="Q217" s="3">
        <v>1.7725421687528622</v>
      </c>
      <c r="R217" s="3">
        <v>0.30090879484142158</v>
      </c>
      <c r="S217" s="3">
        <v>4.7918006777763367E-2</v>
      </c>
      <c r="T217" s="3">
        <v>70.984688050935389</v>
      </c>
      <c r="U217" s="3">
        <v>78.003205457799666</v>
      </c>
      <c r="V217" s="3">
        <v>81.114144731662918</v>
      </c>
      <c r="W217" s="3">
        <v>70.984688050935389</v>
      </c>
      <c r="X217" s="3">
        <v>0.40041008591651917</v>
      </c>
      <c r="Y217" s="3">
        <v>65.450786757809908</v>
      </c>
      <c r="Z217" s="3">
        <v>23.083109986149662</v>
      </c>
      <c r="AA217" s="3"/>
      <c r="AB217" s="3">
        <v>60.56618901189006</v>
      </c>
      <c r="AC217" s="3">
        <v>70.029310077436719</v>
      </c>
      <c r="AD217" s="3"/>
      <c r="AE217" s="3"/>
      <c r="AF217" s="3">
        <v>39.960046149052417</v>
      </c>
      <c r="AG217" s="3">
        <v>37.447883585781994</v>
      </c>
      <c r="AH217" s="3">
        <v>86.799203097319946</v>
      </c>
      <c r="AI217" s="3">
        <v>92.723708688734845</v>
      </c>
      <c r="AJ217" s="3">
        <v>90.472072688459406</v>
      </c>
      <c r="AK217" s="3">
        <v>86.799203097319946</v>
      </c>
      <c r="AL217" s="3">
        <v>0.18643797934055328</v>
      </c>
      <c r="AM217" s="3">
        <v>86.970324327242238</v>
      </c>
      <c r="AN217" s="3">
        <v>10.95622470916347</v>
      </c>
      <c r="AO217" s="3">
        <v>216</v>
      </c>
    </row>
    <row r="218" spans="1:41" x14ac:dyDescent="0.25">
      <c r="A218" t="s">
        <v>142</v>
      </c>
      <c r="B218" s="3">
        <v>2006</v>
      </c>
      <c r="C218" s="3">
        <v>2633495.9836997986</v>
      </c>
      <c r="D218" s="3">
        <v>55.166969299316406</v>
      </c>
      <c r="E218" s="3">
        <v>88.355159216173305</v>
      </c>
      <c r="F218" s="3">
        <v>0.83923317978610201</v>
      </c>
      <c r="G218" s="3">
        <v>8.7991529487195557</v>
      </c>
      <c r="H218" s="3">
        <v>2.0064546553210407</v>
      </c>
      <c r="I218" s="3">
        <v>0.54580503702163696</v>
      </c>
      <c r="J218" s="3">
        <v>77.258568926624463</v>
      </c>
      <c r="K218" s="3">
        <v>1.1426649409183105</v>
      </c>
      <c r="L218" s="3">
        <v>17.483031345688389</v>
      </c>
      <c r="M218" s="3">
        <v>4.1157347867688463</v>
      </c>
      <c r="N218" s="3">
        <v>0.90023672580718994</v>
      </c>
      <c r="O218" s="3">
        <v>97.373124403762873</v>
      </c>
      <c r="P218" s="3">
        <v>0.59264059388911339</v>
      </c>
      <c r="Q218" s="3">
        <v>1.7419477939177075</v>
      </c>
      <c r="R218" s="3">
        <v>0.2922872084303143</v>
      </c>
      <c r="S218" s="3">
        <v>4.7918006777763367E-2</v>
      </c>
      <c r="T218" s="3">
        <v>71.450861210993466</v>
      </c>
      <c r="U218" s="3">
        <v>79.507807629779151</v>
      </c>
      <c r="V218" s="3">
        <v>81.715860204025716</v>
      </c>
      <c r="W218" s="3">
        <v>71.450861210993466</v>
      </c>
      <c r="X218" s="3">
        <v>0.40041008591651917</v>
      </c>
      <c r="Y218" s="3">
        <v>66.677188799846718</v>
      </c>
      <c r="Z218" s="3">
        <v>22.517203596112665</v>
      </c>
      <c r="AA218" s="3"/>
      <c r="AB218" s="3">
        <v>63.212046669951114</v>
      </c>
      <c r="AC218" s="3">
        <v>70.866526188081551</v>
      </c>
      <c r="AD218" s="3"/>
      <c r="AE218" s="3"/>
      <c r="AF218" s="3">
        <v>41.46316191024443</v>
      </c>
      <c r="AG218" s="3">
        <v>36.938071957298327</v>
      </c>
      <c r="AH218" s="3">
        <v>86.862730142328218</v>
      </c>
      <c r="AI218" s="3">
        <v>92.751029075869155</v>
      </c>
      <c r="AJ218" s="3">
        <v>90.532885405033497</v>
      </c>
      <c r="AK218" s="3">
        <v>86.862730142328218</v>
      </c>
      <c r="AL218" s="3">
        <v>0.18643797934055328</v>
      </c>
      <c r="AM218" s="3">
        <v>87.1680967290349</v>
      </c>
      <c r="AN218" s="3">
        <v>10.797668268617009</v>
      </c>
      <c r="AO218" s="3">
        <v>217</v>
      </c>
    </row>
    <row r="219" spans="1:41" x14ac:dyDescent="0.25">
      <c r="A219" t="s">
        <v>142</v>
      </c>
      <c r="B219" s="3">
        <v>2007</v>
      </c>
      <c r="C219" s="3">
        <v>2654274.0516796112</v>
      </c>
      <c r="D219" s="3">
        <v>56.096893310546875</v>
      </c>
      <c r="E219" s="3">
        <v>88.988453060198594</v>
      </c>
      <c r="F219" s="3">
        <v>0.84313193406663156</v>
      </c>
      <c r="G219" s="3">
        <v>8.2999054910040595</v>
      </c>
      <c r="H219" s="3">
        <v>1.8685095147307134</v>
      </c>
      <c r="I219" s="3">
        <v>0.54580503702163696</v>
      </c>
      <c r="J219" s="3">
        <v>78.205208378035422</v>
      </c>
      <c r="K219" s="3">
        <v>1.1849452964578604</v>
      </c>
      <c r="L219" s="3">
        <v>16.718203260269508</v>
      </c>
      <c r="M219" s="3">
        <v>3.8916430652372136</v>
      </c>
      <c r="N219" s="3">
        <v>0.90023672580718994</v>
      </c>
      <c r="O219" s="3">
        <v>97.427742576310322</v>
      </c>
      <c r="P219" s="3">
        <v>0.57561856587278093</v>
      </c>
      <c r="Q219" s="3">
        <v>1.7114941997829758</v>
      </c>
      <c r="R219" s="3">
        <v>0.28514465803391403</v>
      </c>
      <c r="S219" s="3">
        <v>4.7918006777763367E-2</v>
      </c>
      <c r="T219" s="3">
        <v>71.897177101592845</v>
      </c>
      <c r="U219" s="3">
        <v>80.970848428831886</v>
      </c>
      <c r="V219" s="3">
        <v>82.294022926615511</v>
      </c>
      <c r="W219" s="3">
        <v>71.897177101592845</v>
      </c>
      <c r="X219" s="3">
        <v>0.40041008591651917</v>
      </c>
      <c r="Y219" s="3">
        <v>67.868164254795786</v>
      </c>
      <c r="Z219" s="3">
        <v>21.963420739469449</v>
      </c>
      <c r="AA219" s="3"/>
      <c r="AB219" s="3">
        <v>65.893547727499467</v>
      </c>
      <c r="AC219" s="3">
        <v>71.696680670561349</v>
      </c>
      <c r="AD219" s="3"/>
      <c r="AE219" s="3"/>
      <c r="AF219" s="3">
        <v>42.958218835061331</v>
      </c>
      <c r="AG219" s="3">
        <v>36.431934839431982</v>
      </c>
      <c r="AH219" s="3">
        <v>86.923757655380925</v>
      </c>
      <c r="AI219" s="3">
        <v>92.770794698886434</v>
      </c>
      <c r="AJ219" s="3">
        <v>90.587819672284269</v>
      </c>
      <c r="AK219" s="3">
        <v>86.923757655380925</v>
      </c>
      <c r="AL219" s="3">
        <v>0.18643797934055328</v>
      </c>
      <c r="AM219" s="3">
        <v>87.363432530916739</v>
      </c>
      <c r="AN219" s="3">
        <v>10.639928611266317</v>
      </c>
      <c r="AO219" s="3">
        <v>218</v>
      </c>
    </row>
    <row r="220" spans="1:41" x14ac:dyDescent="0.25">
      <c r="A220" t="s">
        <v>142</v>
      </c>
      <c r="B220" s="3">
        <v>2008</v>
      </c>
      <c r="C220" s="3">
        <v>2675216.7123270035</v>
      </c>
      <c r="D220" s="3">
        <v>57.027633666992188</v>
      </c>
      <c r="E220" s="3">
        <v>89.603645366894</v>
      </c>
      <c r="F220" s="3">
        <v>0.84668224050337137</v>
      </c>
      <c r="G220" s="3">
        <v>7.8351810809825926</v>
      </c>
      <c r="H220" s="3">
        <v>1.7144913116200307</v>
      </c>
      <c r="I220" s="3">
        <v>0.54580503702163696</v>
      </c>
      <c r="J220" s="3">
        <v>79.149301678126221</v>
      </c>
      <c r="K220" s="3">
        <v>1.229057959574672</v>
      </c>
      <c r="L220" s="3">
        <v>16.000977823069483</v>
      </c>
      <c r="M220" s="3">
        <v>3.6206625392296092</v>
      </c>
      <c r="N220" s="3">
        <v>0.90023672580718994</v>
      </c>
      <c r="O220" s="3">
        <v>97.481367147664372</v>
      </c>
      <c r="P220" s="3">
        <v>0.5585484453315448</v>
      </c>
      <c r="Q220" s="3">
        <v>1.6819613541042975</v>
      </c>
      <c r="R220" s="3">
        <v>0.2781230528997885</v>
      </c>
      <c r="S220" s="3">
        <v>4.7918006777763367E-2</v>
      </c>
      <c r="T220" s="3">
        <v>72.328997166480818</v>
      </c>
      <c r="U220" s="3">
        <v>82.395434913192005</v>
      </c>
      <c r="V220" s="3">
        <v>82.853179772937708</v>
      </c>
      <c r="W220" s="3">
        <v>72.328997166480818</v>
      </c>
      <c r="X220" s="3">
        <v>0.40041008591651917</v>
      </c>
      <c r="Y220" s="3">
        <v>69.035562164129232</v>
      </c>
      <c r="Z220" s="3">
        <v>21.414765443268184</v>
      </c>
      <c r="AA220" s="3"/>
      <c r="AB220" s="3">
        <v>68.608137213706755</v>
      </c>
      <c r="AC220" s="3">
        <v>72.522105608543313</v>
      </c>
      <c r="AD220" s="3"/>
      <c r="AE220" s="3"/>
      <c r="AF220" s="3">
        <v>44.452461788760758</v>
      </c>
      <c r="AG220" s="3">
        <v>35.925897848940139</v>
      </c>
      <c r="AH220" s="3">
        <v>86.984289130757048</v>
      </c>
      <c r="AI220" s="3">
        <v>92.784656875721311</v>
      </c>
      <c r="AJ220" s="3">
        <v>90.638013584823838</v>
      </c>
      <c r="AK220" s="3">
        <v>86.984289130757048</v>
      </c>
      <c r="AL220" s="3">
        <v>0.18643797934055328</v>
      </c>
      <c r="AM220" s="3">
        <v>87.559807936432151</v>
      </c>
      <c r="AN220" s="3">
        <v>10.480107656563748</v>
      </c>
      <c r="AO220" s="3">
        <v>219</v>
      </c>
    </row>
    <row r="221" spans="1:41" x14ac:dyDescent="0.25">
      <c r="A221" t="s">
        <v>142</v>
      </c>
      <c r="B221" s="3">
        <v>2009</v>
      </c>
      <c r="C221" s="3">
        <v>2696621.8482112885</v>
      </c>
      <c r="D221" s="3">
        <v>57.956539154052734</v>
      </c>
      <c r="E221" s="3">
        <v>90.195559426255286</v>
      </c>
      <c r="F221" s="3">
        <v>0.85453168318332884</v>
      </c>
      <c r="G221" s="3">
        <v>7.3654650682623055</v>
      </c>
      <c r="H221" s="3">
        <v>1.584443822299076</v>
      </c>
      <c r="I221" s="3">
        <v>0.54580503702163696</v>
      </c>
      <c r="J221" s="3">
        <v>80.08242381546664</v>
      </c>
      <c r="K221" s="3">
        <v>1.2834550403309857</v>
      </c>
      <c r="L221" s="3">
        <v>15.239380236964001</v>
      </c>
      <c r="M221" s="3">
        <v>3.3947409072383703</v>
      </c>
      <c r="N221" s="3">
        <v>0.90023672580718994</v>
      </c>
      <c r="O221" s="3">
        <v>97.531939646102302</v>
      </c>
      <c r="P221" s="3">
        <v>0.54337745314725461</v>
      </c>
      <c r="Q221" s="3">
        <v>1.6534844043265611</v>
      </c>
      <c r="R221" s="3">
        <v>0.27119849642387939</v>
      </c>
      <c r="S221" s="3">
        <v>4.7918006777763367E-2</v>
      </c>
      <c r="T221" s="3">
        <v>72.744544353945912</v>
      </c>
      <c r="U221" s="3">
        <v>83.778859598362544</v>
      </c>
      <c r="V221" s="3">
        <v>83.392703155888142</v>
      </c>
      <c r="W221" s="3">
        <v>72.744544353945912</v>
      </c>
      <c r="X221" s="3">
        <v>0.40041008591651917</v>
      </c>
      <c r="Y221" s="3">
        <v>70.178343123494798</v>
      </c>
      <c r="Z221" s="3">
        <v>20.871747985943813</v>
      </c>
      <c r="AA221" s="3"/>
      <c r="AB221" s="3">
        <v>71.353595840451163</v>
      </c>
      <c r="AC221" s="3">
        <v>73.341371697696871</v>
      </c>
      <c r="AD221" s="3"/>
      <c r="AE221" s="3"/>
      <c r="AF221" s="3">
        <v>45.94566801955159</v>
      </c>
      <c r="AG221" s="3">
        <v>35.420210836246049</v>
      </c>
      <c r="AH221" s="3">
        <v>87.040133874291726</v>
      </c>
      <c r="AI221" s="3">
        <v>92.79252887898754</v>
      </c>
      <c r="AJ221" s="3">
        <v>90.684248750898064</v>
      </c>
      <c r="AK221" s="3">
        <v>87.040133874291726</v>
      </c>
      <c r="AL221" s="3">
        <v>0.18643797934055328</v>
      </c>
      <c r="AM221" s="3">
        <v>87.75747268201269</v>
      </c>
      <c r="AN221" s="3">
        <v>10.317844417236863</v>
      </c>
      <c r="AO221" s="3">
        <v>220</v>
      </c>
    </row>
    <row r="222" spans="1:41" x14ac:dyDescent="0.25">
      <c r="A222" t="s">
        <v>142</v>
      </c>
      <c r="B222" s="3">
        <v>2010</v>
      </c>
      <c r="C222" s="3">
        <v>2718672.8122062683</v>
      </c>
      <c r="D222" s="3">
        <v>58.886707305908203</v>
      </c>
      <c r="E222" s="3">
        <v>90.769849161808139</v>
      </c>
      <c r="F222" s="3">
        <v>0.8616753258075226</v>
      </c>
      <c r="G222" s="3">
        <v>6.9102908402311787</v>
      </c>
      <c r="H222" s="3">
        <v>1.4581846721531475</v>
      </c>
      <c r="I222" s="3">
        <v>0.54580503702163696</v>
      </c>
      <c r="J222" s="3">
        <v>81.013975786902861</v>
      </c>
      <c r="K222" s="3">
        <v>1.3388015512055198</v>
      </c>
      <c r="L222" s="3">
        <v>14.478438601469287</v>
      </c>
      <c r="M222" s="3">
        <v>3.1687840604223276</v>
      </c>
      <c r="N222" s="3">
        <v>0.90023672580718994</v>
      </c>
      <c r="O222" s="3">
        <v>97.581167369917253</v>
      </c>
      <c r="P222" s="3">
        <v>0.52855721656376631</v>
      </c>
      <c r="Q222" s="3">
        <v>1.6263903006695972</v>
      </c>
      <c r="R222" s="3">
        <v>0.26388511284938038</v>
      </c>
      <c r="S222" s="3">
        <v>4.7918006777763367E-2</v>
      </c>
      <c r="T222" s="3">
        <v>73.097648397223395</v>
      </c>
      <c r="U222" s="3">
        <v>85.120167210578927</v>
      </c>
      <c r="V222" s="3">
        <v>83.854361690276477</v>
      </c>
      <c r="W222" s="3">
        <v>73.097648397223395</v>
      </c>
      <c r="X222" s="3">
        <v>0.40041008591651917</v>
      </c>
      <c r="Y222" s="3">
        <v>71.298119808270286</v>
      </c>
      <c r="Z222" s="3">
        <v>20.333404679345342</v>
      </c>
      <c r="AA222" s="3"/>
      <c r="AB222" s="3">
        <v>74.127108391618279</v>
      </c>
      <c r="AC222" s="3">
        <v>74.138538596705402</v>
      </c>
      <c r="AD222" s="3"/>
      <c r="AE222" s="3"/>
      <c r="AF222" s="3">
        <v>47.436252294540552</v>
      </c>
      <c r="AG222" s="3">
        <v>34.91652504356783</v>
      </c>
      <c r="AH222" s="3">
        <v>87.088537494441226</v>
      </c>
      <c r="AI222" s="3">
        <v>92.795258650309847</v>
      </c>
      <c r="AJ222" s="3">
        <v>90.637717689333442</v>
      </c>
      <c r="AK222" s="3">
        <v>87.088537494441226</v>
      </c>
      <c r="AL222" s="3">
        <v>0.18643797934055328</v>
      </c>
      <c r="AM222" s="3">
        <v>87.957905511017316</v>
      </c>
      <c r="AN222" s="3">
        <v>10.151819075463777</v>
      </c>
      <c r="AO222" s="3">
        <v>221</v>
      </c>
    </row>
    <row r="223" spans="1:41" x14ac:dyDescent="0.25">
      <c r="A223" t="s">
        <v>142</v>
      </c>
      <c r="B223" s="3">
        <v>2011</v>
      </c>
      <c r="C223" s="3">
        <v>2741449.6383295059</v>
      </c>
      <c r="D223" s="3">
        <v>59.764057159423828</v>
      </c>
      <c r="E223" s="3">
        <v>91.319139321953344</v>
      </c>
      <c r="F223" s="3">
        <v>0.86837208446618686</v>
      </c>
      <c r="G223" s="3">
        <v>6.4748930733573156</v>
      </c>
      <c r="H223" s="3">
        <v>1.33759552022315</v>
      </c>
      <c r="I223" s="3">
        <v>0.54580503702163696</v>
      </c>
      <c r="J223" s="3">
        <v>81.946572617339129</v>
      </c>
      <c r="K223" s="3">
        <v>1.3944349053018652</v>
      </c>
      <c r="L223" s="3">
        <v>13.716583910323864</v>
      </c>
      <c r="M223" s="3">
        <v>2.9424085670351459</v>
      </c>
      <c r="N223" s="3">
        <v>0.90023672580718994</v>
      </c>
      <c r="O223" s="3">
        <v>97.629187493400579</v>
      </c>
      <c r="P223" s="3">
        <v>0.51420209988631571</v>
      </c>
      <c r="Q223" s="3">
        <v>1.5994497485225176</v>
      </c>
      <c r="R223" s="3">
        <v>0.25716065819059214</v>
      </c>
      <c r="S223" s="3">
        <v>4.7918006777763367E-2</v>
      </c>
      <c r="T223" s="3">
        <v>73.428898786818721</v>
      </c>
      <c r="U223" s="3">
        <v>85.715544697971453</v>
      </c>
      <c r="V223" s="3">
        <v>84.287379611923555</v>
      </c>
      <c r="W223" s="3">
        <v>73.428898786818721</v>
      </c>
      <c r="X223" s="3">
        <v>0.40041008591651917</v>
      </c>
      <c r="Y223" s="3">
        <v>72.373873973953934</v>
      </c>
      <c r="Z223" s="3">
        <v>19.813637432465566</v>
      </c>
      <c r="AA223" s="3"/>
      <c r="AB223" s="3">
        <v>75.102050096026218</v>
      </c>
      <c r="AC223" s="3">
        <v>74.934420840119444</v>
      </c>
      <c r="AD223" s="3"/>
      <c r="AE223" s="3"/>
      <c r="AF223" s="3">
        <v>48.915736036391301</v>
      </c>
      <c r="AG223" s="3">
        <v>34.425271486249684</v>
      </c>
      <c r="AH223" s="3">
        <v>87.701071117597053</v>
      </c>
      <c r="AI223" s="3">
        <v>92.861043311846515</v>
      </c>
      <c r="AJ223" s="3">
        <v>90.584226818172581</v>
      </c>
      <c r="AK223" s="3">
        <v>87.701071117597053</v>
      </c>
      <c r="AL223" s="3">
        <v>0.18643797934055328</v>
      </c>
      <c r="AM223" s="3">
        <v>88.166984521571294</v>
      </c>
      <c r="AN223" s="3">
        <v>9.9764050717156518</v>
      </c>
      <c r="AO223" s="3">
        <v>222</v>
      </c>
    </row>
    <row r="224" spans="1:41" x14ac:dyDescent="0.25">
      <c r="A224" t="s">
        <v>142</v>
      </c>
      <c r="B224" s="3">
        <v>2012</v>
      </c>
      <c r="C224" s="3">
        <v>2764807.9324426651</v>
      </c>
      <c r="D224" s="3">
        <v>60.620918273925781</v>
      </c>
      <c r="E224" s="3">
        <v>91.848744670599615</v>
      </c>
      <c r="F224" s="3">
        <v>0.87448976587948124</v>
      </c>
      <c r="G224" s="3">
        <v>6.056709893958427</v>
      </c>
      <c r="H224" s="3">
        <v>1.2200556695624885</v>
      </c>
      <c r="I224" s="3">
        <v>0.54580503702163696</v>
      </c>
      <c r="J224" s="3">
        <v>82.877804618690604</v>
      </c>
      <c r="K224" s="3">
        <v>1.4510153949908011</v>
      </c>
      <c r="L224" s="3">
        <v>12.955325116724909</v>
      </c>
      <c r="M224" s="3">
        <v>2.7158548695936888</v>
      </c>
      <c r="N224" s="3">
        <v>0.90023672580718994</v>
      </c>
      <c r="O224" s="3">
        <v>97.676228269851933</v>
      </c>
      <c r="P224" s="3">
        <v>0.49998123020387353</v>
      </c>
      <c r="Q224" s="3">
        <v>1.5753994711848032</v>
      </c>
      <c r="R224" s="3">
        <v>0.24839102875938321</v>
      </c>
      <c r="S224" s="3">
        <v>4.7918006777763367E-2</v>
      </c>
      <c r="T224" s="3">
        <v>73.741281689174912</v>
      </c>
      <c r="U224" s="3">
        <v>86.289885849945009</v>
      </c>
      <c r="V224" s="3">
        <v>84.698569755918456</v>
      </c>
      <c r="W224" s="3">
        <v>73.741281689174912</v>
      </c>
      <c r="X224" s="3">
        <v>0.40041008591651917</v>
      </c>
      <c r="Y224" s="3">
        <v>73.418809679467373</v>
      </c>
      <c r="Z224" s="3">
        <v>19.304424757011713</v>
      </c>
      <c r="AA224" s="3"/>
      <c r="AB224" s="3">
        <v>76.080659676439794</v>
      </c>
      <c r="AC224" s="3">
        <v>75.724417365903847</v>
      </c>
      <c r="AD224" s="3"/>
      <c r="AE224" s="3"/>
      <c r="AF224" s="3">
        <v>50.393588905272068</v>
      </c>
      <c r="AG224" s="3">
        <v>33.935231108409361</v>
      </c>
      <c r="AH224" s="3">
        <v>88.31136647303282</v>
      </c>
      <c r="AI224" s="3">
        <v>92.921754714712051</v>
      </c>
      <c r="AJ224" s="3">
        <v>90.528140072979241</v>
      </c>
      <c r="AK224" s="3">
        <v>88.31136647303282</v>
      </c>
      <c r="AL224" s="3">
        <v>0.18643797934055328</v>
      </c>
      <c r="AM224" s="3">
        <v>88.375892776481919</v>
      </c>
      <c r="AN224" s="3">
        <v>9.8003167235739266</v>
      </c>
      <c r="AO224" s="3">
        <v>223</v>
      </c>
    </row>
    <row r="225" spans="1:41" x14ac:dyDescent="0.25">
      <c r="A225" t="s">
        <v>142</v>
      </c>
      <c r="B225" s="3">
        <v>2013</v>
      </c>
      <c r="C225" s="3">
        <v>2788417.9702653885</v>
      </c>
      <c r="D225" s="3">
        <v>61.470722198486328</v>
      </c>
      <c r="E225" s="3">
        <v>92.35913604493237</v>
      </c>
      <c r="F225" s="3">
        <v>0.87976162968097738</v>
      </c>
      <c r="G225" s="3">
        <v>5.6570425960298572</v>
      </c>
      <c r="H225" s="3">
        <v>1.1040597293568049</v>
      </c>
      <c r="I225" s="3">
        <v>0.54580503702163696</v>
      </c>
      <c r="J225" s="3">
        <v>83.80239294450746</v>
      </c>
      <c r="K225" s="3">
        <v>1.5083311077711896</v>
      </c>
      <c r="L225" s="3">
        <v>12.210688549003992</v>
      </c>
      <c r="M225" s="3">
        <v>2.4785873987173597</v>
      </c>
      <c r="N225" s="3">
        <v>0.90023672580718994</v>
      </c>
      <c r="O225" s="3">
        <v>97.722423277046417</v>
      </c>
      <c r="P225" s="3">
        <v>0.48578010678246591</v>
      </c>
      <c r="Q225" s="3">
        <v>1.5492780897341241</v>
      </c>
      <c r="R225" s="3">
        <v>0.24251852643698493</v>
      </c>
      <c r="S225" s="3">
        <v>4.7918006777763367E-2</v>
      </c>
      <c r="T225" s="3">
        <v>74.169580208479218</v>
      </c>
      <c r="U225" s="3">
        <v>86.843051013934357</v>
      </c>
      <c r="V225" s="3">
        <v>85.091166184694785</v>
      </c>
      <c r="W225" s="3">
        <v>74.169580208479218</v>
      </c>
      <c r="X225" s="3">
        <v>0.40041008591651917</v>
      </c>
      <c r="Y225" s="3">
        <v>74.435577395167655</v>
      </c>
      <c r="Z225" s="3">
        <v>18.80332027944565</v>
      </c>
      <c r="AA225" s="3"/>
      <c r="AB225" s="3">
        <v>77.053282398248797</v>
      </c>
      <c r="AC225" s="3">
        <v>76.503345224335604</v>
      </c>
      <c r="AD225" s="3"/>
      <c r="AE225" s="3"/>
      <c r="AF225" s="3">
        <v>51.860116208357731</v>
      </c>
      <c r="AG225" s="3">
        <v>33.450607843920935</v>
      </c>
      <c r="AH225" s="3">
        <v>88.993756939728058</v>
      </c>
      <c r="AI225" s="3">
        <v>92.979187211813056</v>
      </c>
      <c r="AJ225" s="3">
        <v>90.473932733726443</v>
      </c>
      <c r="AK225" s="3">
        <v>88.993756939728058</v>
      </c>
      <c r="AL225" s="3">
        <v>0.18643797934055328</v>
      </c>
      <c r="AM225" s="3">
        <v>88.58566718917416</v>
      </c>
      <c r="AN225" s="3">
        <v>9.6225361946547583</v>
      </c>
      <c r="AO225" s="3">
        <v>224</v>
      </c>
    </row>
    <row r="226" spans="1:41" x14ac:dyDescent="0.25">
      <c r="A226" t="s">
        <v>142</v>
      </c>
      <c r="B226" s="3">
        <v>2014</v>
      </c>
      <c r="C226" s="3">
        <v>2811816.7548446655</v>
      </c>
      <c r="D226" s="3">
        <v>62.315608978271484</v>
      </c>
      <c r="E226" s="3">
        <v>92.852877781563706</v>
      </c>
      <c r="F226" s="3">
        <v>0.88334262137458186</v>
      </c>
      <c r="G226" s="3">
        <v>5.2719728341263288</v>
      </c>
      <c r="H226" s="3">
        <v>0.99180676293538528</v>
      </c>
      <c r="I226" s="3">
        <v>0.54580503702163696</v>
      </c>
      <c r="J226" s="3">
        <v>84.725911991612989</v>
      </c>
      <c r="K226" s="3">
        <v>1.5652439213657208</v>
      </c>
      <c r="L226" s="3">
        <v>11.465506078478164</v>
      </c>
      <c r="M226" s="3">
        <v>2.2433380085431183</v>
      </c>
      <c r="N226" s="3">
        <v>0.90023672580718994</v>
      </c>
      <c r="O226" s="3">
        <v>97.767532954264482</v>
      </c>
      <c r="P226" s="3">
        <v>0.47097349009578343</v>
      </c>
      <c r="Q226" s="3">
        <v>1.5265307114520241</v>
      </c>
      <c r="R226" s="3">
        <v>0.23496284418770236</v>
      </c>
      <c r="S226" s="3">
        <v>4.7918006777763367E-2</v>
      </c>
      <c r="T226" s="3">
        <v>74.585990696636472</v>
      </c>
      <c r="U226" s="3">
        <v>87.3789231598398</v>
      </c>
      <c r="V226" s="3">
        <v>85.46997932683567</v>
      </c>
      <c r="W226" s="3">
        <v>74.585990696636472</v>
      </c>
      <c r="X226" s="3">
        <v>0.40041008591651917</v>
      </c>
      <c r="Y226" s="3">
        <v>75.42823927298906</v>
      </c>
      <c r="Z226" s="3">
        <v>18.307981129949226</v>
      </c>
      <c r="AA226" s="3"/>
      <c r="AB226" s="3">
        <v>78.02926270068113</v>
      </c>
      <c r="AC226" s="3">
        <v>77.27654525125044</v>
      </c>
      <c r="AD226" s="3"/>
      <c r="AE226" s="3"/>
      <c r="AF226" s="3">
        <v>53.323242702631688</v>
      </c>
      <c r="AG226" s="3">
        <v>32.967913210347014</v>
      </c>
      <c r="AH226" s="3">
        <v>89.676897357141499</v>
      </c>
      <c r="AI226" s="3">
        <v>93.032983787928373</v>
      </c>
      <c r="AJ226" s="3">
        <v>90.424830161649012</v>
      </c>
      <c r="AK226" s="3">
        <v>89.676897357141499</v>
      </c>
      <c r="AL226" s="3">
        <v>0.18643797934055328</v>
      </c>
      <c r="AM226" s="3">
        <v>88.795889636500576</v>
      </c>
      <c r="AN226" s="3">
        <v>9.4426168078596753</v>
      </c>
      <c r="AO226" s="3">
        <v>225</v>
      </c>
    </row>
    <row r="227" spans="1:41" x14ac:dyDescent="0.25">
      <c r="A227" t="s">
        <v>142</v>
      </c>
      <c r="B227" s="3">
        <v>2015</v>
      </c>
      <c r="C227" s="3">
        <v>2834636.63260746</v>
      </c>
      <c r="D227" s="3">
        <v>63.150653839111328</v>
      </c>
      <c r="E227" s="3">
        <v>93.33073496770038</v>
      </c>
      <c r="F227" s="3">
        <v>0.88455053683354468</v>
      </c>
      <c r="G227" s="3">
        <v>4.9118975139221677</v>
      </c>
      <c r="H227" s="3">
        <v>0.87281698154390785</v>
      </c>
      <c r="I227" s="3">
        <v>0.54580503702163696</v>
      </c>
      <c r="J227" s="3">
        <v>85.64810265753205</v>
      </c>
      <c r="K227" s="3">
        <v>1.6220301657522331</v>
      </c>
      <c r="L227" s="3">
        <v>10.722147785574341</v>
      </c>
      <c r="M227" s="3">
        <v>2.0077193911413738</v>
      </c>
      <c r="N227" s="3">
        <v>0.90023672580718994</v>
      </c>
      <c r="O227" s="3">
        <v>97.813664988881172</v>
      </c>
      <c r="P227" s="3">
        <v>0.45422017675387377</v>
      </c>
      <c r="Q227" s="3">
        <v>1.5215303290987341</v>
      </c>
      <c r="R227" s="3">
        <v>0.21058450526621714</v>
      </c>
      <c r="S227" s="3">
        <v>4.7918006777763367E-2</v>
      </c>
      <c r="T227" s="3">
        <v>74.992983709207778</v>
      </c>
      <c r="U227" s="3">
        <v>87.893336659032187</v>
      </c>
      <c r="V227" s="3">
        <v>85.834902310724019</v>
      </c>
      <c r="W227" s="3">
        <v>74.992983709207778</v>
      </c>
      <c r="X227" s="3">
        <v>0.40041008591651917</v>
      </c>
      <c r="Y227" s="3">
        <v>76.395939014828059</v>
      </c>
      <c r="Z227" s="3">
        <v>17.819346489705882</v>
      </c>
      <c r="AA227" s="3"/>
      <c r="AB227" s="3">
        <v>79.001510021850791</v>
      </c>
      <c r="AC227" s="3">
        <v>78.042815662020701</v>
      </c>
      <c r="AD227" s="3"/>
      <c r="AE227" s="3"/>
      <c r="AF227" s="3">
        <v>54.781957936021463</v>
      </c>
      <c r="AG227" s="3">
        <v>32.488174887262851</v>
      </c>
      <c r="AH227" s="3">
        <v>90.36335404540803</v>
      </c>
      <c r="AI227" s="3">
        <v>93.081849619373173</v>
      </c>
      <c r="AJ227" s="3">
        <v>90.381700605568895</v>
      </c>
      <c r="AK227" s="3">
        <v>90.36335404540803</v>
      </c>
      <c r="AL227" s="3">
        <v>0.18643797934055328</v>
      </c>
      <c r="AM227" s="3">
        <v>89.008018774807823</v>
      </c>
      <c r="AN227" s="3">
        <v>9.259866390827149</v>
      </c>
      <c r="AO227" s="3">
        <v>226</v>
      </c>
    </row>
    <row r="228" spans="1:41" x14ac:dyDescent="0.25">
      <c r="A228" t="s">
        <v>142</v>
      </c>
      <c r="B228" s="3">
        <v>2016</v>
      </c>
      <c r="C228" s="3">
        <v>2856772.1595821381</v>
      </c>
      <c r="D228" s="3">
        <v>63.977916717529297</v>
      </c>
      <c r="E228" s="3">
        <v>93.783093743494064</v>
      </c>
      <c r="F228" s="3">
        <v>0.88535001702130589</v>
      </c>
      <c r="G228" s="3">
        <v>4.5636251916126813</v>
      </c>
      <c r="H228" s="3">
        <v>0.767931047871943</v>
      </c>
      <c r="I228" s="3">
        <v>0.54580503702163696</v>
      </c>
      <c r="J228" s="3">
        <v>86.541088675478775</v>
      </c>
      <c r="K228" s="3">
        <v>1.6804226219328335</v>
      </c>
      <c r="L228" s="3">
        <v>10.007357002444603</v>
      </c>
      <c r="M228" s="3">
        <v>1.7711317001437805</v>
      </c>
      <c r="N228" s="3">
        <v>0.90023672580718994</v>
      </c>
      <c r="O228" s="3">
        <v>97.860627864645991</v>
      </c>
      <c r="P228" s="3">
        <v>0.43769290196714095</v>
      </c>
      <c r="Q228" s="3">
        <v>1.4985895711048129</v>
      </c>
      <c r="R228" s="3">
        <v>0.20308966228205091</v>
      </c>
      <c r="S228" s="3">
        <v>4.7918006777763367E-2</v>
      </c>
      <c r="T228" s="3">
        <v>75.387202580914618</v>
      </c>
      <c r="U228" s="3">
        <v>88.379148842080298</v>
      </c>
      <c r="V228" s="3">
        <v>86.183548646445502</v>
      </c>
      <c r="W228" s="3">
        <v>75.387202580914618</v>
      </c>
      <c r="X228" s="3">
        <v>0.40041008591651917</v>
      </c>
      <c r="Y228" s="3">
        <v>77.340412149052426</v>
      </c>
      <c r="Z228" s="3">
        <v>17.328031611462936</v>
      </c>
      <c r="AA228" s="3"/>
      <c r="AB228" s="3">
        <v>79.945555519239903</v>
      </c>
      <c r="AC228" s="3">
        <v>78.782325773437449</v>
      </c>
      <c r="AD228" s="3"/>
      <c r="AE228" s="3"/>
      <c r="AF228" s="3">
        <v>56.236425352339396</v>
      </c>
      <c r="AG228" s="3">
        <v>31.985085945072246</v>
      </c>
      <c r="AH228" s="3">
        <v>90.350728594388812</v>
      </c>
      <c r="AI228" s="3">
        <v>93.127593939160334</v>
      </c>
      <c r="AJ228" s="3">
        <v>90.350728594388812</v>
      </c>
      <c r="AK228" s="3">
        <v>91.055126827863546</v>
      </c>
      <c r="AL228" s="3">
        <v>0.18643797934055328</v>
      </c>
      <c r="AM228" s="3">
        <v>89.222786615025584</v>
      </c>
      <c r="AN228" s="3">
        <v>9.0755341515875561</v>
      </c>
      <c r="AO228" s="3">
        <v>227</v>
      </c>
    </row>
    <row r="229" spans="1:41" x14ac:dyDescent="0.25">
      <c r="A229" t="s">
        <v>142</v>
      </c>
      <c r="B229" s="3">
        <v>2017</v>
      </c>
      <c r="C229" s="3">
        <v>2878215.5614833832</v>
      </c>
      <c r="D229" s="3">
        <v>64.794158935546875</v>
      </c>
      <c r="E229" s="3">
        <v>94.239189312827591</v>
      </c>
      <c r="F229" s="3">
        <v>0.87593733844213328</v>
      </c>
      <c r="G229" s="3">
        <v>4.219795708827129</v>
      </c>
      <c r="H229" s="3">
        <v>0.66507763990314772</v>
      </c>
      <c r="I229" s="3">
        <v>0.54580503702163696</v>
      </c>
      <c r="J229" s="3">
        <v>87.461211502211029</v>
      </c>
      <c r="K229" s="3">
        <v>1.7479441910326392</v>
      </c>
      <c r="L229" s="3">
        <v>9.2732406804667189</v>
      </c>
      <c r="M229" s="3">
        <v>1.5176036262896104</v>
      </c>
      <c r="N229" s="3">
        <v>0.90023672580718994</v>
      </c>
      <c r="O229" s="3">
        <v>97.921996896065792</v>
      </c>
      <c r="P229" s="3">
        <v>0.4021332980395092</v>
      </c>
      <c r="Q229" s="3">
        <v>1.4740112978516826</v>
      </c>
      <c r="R229" s="3">
        <v>0.20185850804300026</v>
      </c>
      <c r="S229" s="3">
        <v>4.7918006777763367E-2</v>
      </c>
      <c r="T229" s="3">
        <v>75.776819458296998</v>
      </c>
      <c r="U229" s="3">
        <v>88.848895476886696</v>
      </c>
      <c r="V229" s="3">
        <v>86.529463875194452</v>
      </c>
      <c r="W229" s="3">
        <v>75.776819458296998</v>
      </c>
      <c r="X229" s="3">
        <v>0.40041008591651917</v>
      </c>
      <c r="Y229" s="3">
        <v>78.251234442369054</v>
      </c>
      <c r="Z229" s="3">
        <v>16.863892208900687</v>
      </c>
      <c r="AA229" s="3"/>
      <c r="AB229" s="3">
        <v>80.920939756670123</v>
      </c>
      <c r="AC229" s="3">
        <v>79.549055480514241</v>
      </c>
      <c r="AD229" s="3"/>
      <c r="AE229" s="3"/>
      <c r="AF229" s="3">
        <v>57.658659335676965</v>
      </c>
      <c r="AG229" s="3">
        <v>31.550496357566722</v>
      </c>
      <c r="AH229" s="3">
        <v>90.32226189623988</v>
      </c>
      <c r="AI229" s="3">
        <v>93.156542384389624</v>
      </c>
      <c r="AJ229" s="3">
        <v>90.32226189623988</v>
      </c>
      <c r="AK229" s="3">
        <v>91.74601701109421</v>
      </c>
      <c r="AL229" s="3">
        <v>0.18643797934055328</v>
      </c>
      <c r="AM229" s="3">
        <v>89.440189474190518</v>
      </c>
      <c r="AN229" s="3">
        <v>8.8839407199147491</v>
      </c>
      <c r="AO229" s="3">
        <v>228</v>
      </c>
    </row>
    <row r="230" spans="1:41" x14ac:dyDescent="0.25">
      <c r="A230" t="s">
        <v>142</v>
      </c>
      <c r="B230" s="3">
        <v>2018</v>
      </c>
      <c r="C230" s="3">
        <v>2898818.4789648056</v>
      </c>
      <c r="D230" s="3">
        <v>65.590850830078125</v>
      </c>
      <c r="E230" s="3">
        <v>94.652742531087455</v>
      </c>
      <c r="F230" s="3">
        <v>0.87810209244285775</v>
      </c>
      <c r="G230" s="3">
        <v>3.8984770996818403</v>
      </c>
      <c r="H230" s="3">
        <v>0.57067827678785188</v>
      </c>
      <c r="I230" s="3">
        <v>0.54580503702163696</v>
      </c>
      <c r="J230" s="3">
        <v>88.348097950871434</v>
      </c>
      <c r="K230" s="3">
        <v>1.8089310835638133</v>
      </c>
      <c r="L230" s="3">
        <v>8.532473809227124</v>
      </c>
      <c r="M230" s="3">
        <v>1.3104971563376202</v>
      </c>
      <c r="N230" s="3">
        <v>0.90023672580718994</v>
      </c>
      <c r="O230" s="3">
        <v>97.960176804542783</v>
      </c>
      <c r="P230" s="3">
        <v>0.38978650711425628</v>
      </c>
      <c r="Q230" s="3">
        <v>1.4674695383222471</v>
      </c>
      <c r="R230" s="3">
        <v>0.18256715002071711</v>
      </c>
      <c r="S230" s="3">
        <v>4.7918006777763367E-2</v>
      </c>
      <c r="T230" s="3">
        <v>76.148587515994549</v>
      </c>
      <c r="U230" s="3">
        <v>89.285254859978835</v>
      </c>
      <c r="V230" s="3">
        <v>86.851009840001481</v>
      </c>
      <c r="W230" s="3">
        <v>76.148587515994549</v>
      </c>
      <c r="X230" s="3">
        <v>0.40041008591651917</v>
      </c>
      <c r="Y230" s="3">
        <v>79.141662064080805</v>
      </c>
      <c r="Z230" s="3">
        <v>16.389182559449502</v>
      </c>
      <c r="AA230" s="3"/>
      <c r="AB230" s="3">
        <v>81.849687020900049</v>
      </c>
      <c r="AC230" s="3">
        <v>80.276685410185848</v>
      </c>
      <c r="AD230" s="3"/>
      <c r="AE230" s="3"/>
      <c r="AF230" s="3">
        <v>59.084366780341611</v>
      </c>
      <c r="AG230" s="3">
        <v>31.072662254093618</v>
      </c>
      <c r="AH230" s="3">
        <v>90.299918984152811</v>
      </c>
      <c r="AI230" s="3">
        <v>93.185974774274868</v>
      </c>
      <c r="AJ230" s="3">
        <v>90.299918984152811</v>
      </c>
      <c r="AK230" s="3">
        <v>92.43926486664661</v>
      </c>
      <c r="AL230" s="3">
        <v>0.18643797934055328</v>
      </c>
      <c r="AM230" s="3">
        <v>89.663776751226308</v>
      </c>
      <c r="AN230" s="3">
        <v>8.6861865604307287</v>
      </c>
      <c r="AO230" s="3">
        <v>229</v>
      </c>
    </row>
    <row r="231" spans="1:41" x14ac:dyDescent="0.25">
      <c r="A231" t="s">
        <v>142</v>
      </c>
      <c r="B231" s="3">
        <v>2019</v>
      </c>
      <c r="C231" s="3">
        <v>2918437.3164491653</v>
      </c>
      <c r="D231" s="3">
        <v>66.36712646484375</v>
      </c>
      <c r="E231" s="3">
        <v>95.048661150951958</v>
      </c>
      <c r="F231" s="3">
        <v>0.8650816955340408</v>
      </c>
      <c r="G231" s="3">
        <v>3.6028360851547792</v>
      </c>
      <c r="H231" s="3">
        <v>0.48342106835922238</v>
      </c>
      <c r="I231" s="3">
        <v>0.54580503702163696</v>
      </c>
      <c r="J231" s="3">
        <v>89.279322232645598</v>
      </c>
      <c r="K231" s="3">
        <v>1.8163845136146703</v>
      </c>
      <c r="L231" s="3">
        <v>7.8264543074673441</v>
      </c>
      <c r="M231" s="3">
        <v>1.0778389462724003</v>
      </c>
      <c r="N231" s="3">
        <v>0.90023672580718994</v>
      </c>
      <c r="O231" s="3">
        <v>97.972389684130079</v>
      </c>
      <c r="P231" s="3">
        <v>0.38298995786298767</v>
      </c>
      <c r="Q231" s="3">
        <v>1.4624324433220774</v>
      </c>
      <c r="R231" s="3">
        <v>0.18218791468486703</v>
      </c>
      <c r="S231" s="3">
        <v>4.7918006777763367E-2</v>
      </c>
      <c r="T231" s="3">
        <v>76.499325847809459</v>
      </c>
      <c r="U231" s="3">
        <v>89.662736893955682</v>
      </c>
      <c r="V231" s="3">
        <v>87.138583111035047</v>
      </c>
      <c r="W231" s="3">
        <v>76.499325847809459</v>
      </c>
      <c r="X231" s="3">
        <v>0.40041008591651917</v>
      </c>
      <c r="Y231" s="3">
        <v>79.997418089160732</v>
      </c>
      <c r="Z231" s="3">
        <v>15.916324757325221</v>
      </c>
      <c r="AA231" s="3"/>
      <c r="AB231" s="3">
        <v>82.74936969956272</v>
      </c>
      <c r="AC231" s="3">
        <v>80.990909372189435</v>
      </c>
      <c r="AD231" s="3"/>
      <c r="AE231" s="3"/>
      <c r="AF231" s="3">
        <v>60.51329845478368</v>
      </c>
      <c r="AG231" s="3">
        <v>30.582408291476561</v>
      </c>
      <c r="AH231" s="3">
        <v>90.254040339531471</v>
      </c>
      <c r="AI231" s="3">
        <v>93.166224620994896</v>
      </c>
      <c r="AJ231" s="3">
        <v>90.254040339531471</v>
      </c>
      <c r="AK231" s="3">
        <v>93.113720244466123</v>
      </c>
      <c r="AL231" s="3">
        <v>0.18643797934055328</v>
      </c>
      <c r="AM231" s="3">
        <v>89.871386153747864</v>
      </c>
      <c r="AN231" s="3">
        <v>8.4839934882451988</v>
      </c>
      <c r="AO231" s="3">
        <v>230</v>
      </c>
    </row>
    <row r="232" spans="1:41" x14ac:dyDescent="0.25">
      <c r="A232" t="s">
        <v>142</v>
      </c>
      <c r="B232" s="3">
        <v>2020</v>
      </c>
      <c r="C232" s="3">
        <v>2936970.3003387451</v>
      </c>
      <c r="D232" s="3">
        <v>67.124076843261719</v>
      </c>
      <c r="E232" s="3">
        <v>95.431396333740111</v>
      </c>
      <c r="F232" s="3">
        <v>0.83861412631343402</v>
      </c>
      <c r="G232" s="3">
        <v>3.280955234539598</v>
      </c>
      <c r="H232" s="3">
        <v>0.44903430540686168</v>
      </c>
      <c r="I232" s="3">
        <v>0.54580503702163696</v>
      </c>
      <c r="J232" s="3">
        <v>90.24973298303884</v>
      </c>
      <c r="K232" s="3">
        <v>1.7767753731928075</v>
      </c>
      <c r="L232" s="3">
        <v>6.9791215402283431</v>
      </c>
      <c r="M232" s="3">
        <v>0.99437010354000732</v>
      </c>
      <c r="N232" s="3">
        <v>0.90023672580718994</v>
      </c>
      <c r="O232" s="3">
        <v>97.969263336577967</v>
      </c>
      <c r="P232" s="3">
        <v>0.37912298225510416</v>
      </c>
      <c r="Q232" s="3">
        <v>1.4696730876705988</v>
      </c>
      <c r="R232" s="3">
        <v>0.18194059349633429</v>
      </c>
      <c r="S232" s="3">
        <v>4.7918006777763367E-2</v>
      </c>
      <c r="T232" s="3">
        <v>76.830047518740287</v>
      </c>
      <c r="U232" s="3">
        <v>90.04033050709829</v>
      </c>
      <c r="V232" s="3">
        <v>87.423325216562702</v>
      </c>
      <c r="W232" s="3">
        <v>76.830047518740287</v>
      </c>
      <c r="X232" s="3">
        <v>0.40041008591651917</v>
      </c>
      <c r="Y232" s="3">
        <v>80.807247694526069</v>
      </c>
      <c r="Z232" s="3">
        <v>15.462762765527483</v>
      </c>
      <c r="AA232" s="3"/>
      <c r="AB232" s="3">
        <v>83.647880062705838</v>
      </c>
      <c r="AC232" s="3">
        <v>81.724092015320977</v>
      </c>
      <c r="AD232" s="3"/>
      <c r="AE232" s="3"/>
      <c r="AF232" s="3">
        <v>61.930834979240664</v>
      </c>
      <c r="AG232" s="3">
        <v>30.095673376990987</v>
      </c>
      <c r="AH232" s="3">
        <v>90.214686764955559</v>
      </c>
      <c r="AI232" s="3">
        <v>93.171214911326857</v>
      </c>
      <c r="AJ232" s="3">
        <v>90.214686764955559</v>
      </c>
      <c r="AK232" s="3">
        <v>93.779120050400223</v>
      </c>
      <c r="AL232" s="3">
        <v>0.18643797934055328</v>
      </c>
      <c r="AM232" s="3">
        <v>90.052507560637622</v>
      </c>
      <c r="AN232" s="3">
        <v>8.2958787581954478</v>
      </c>
      <c r="AO232" s="3">
        <v>231</v>
      </c>
    </row>
    <row r="233" spans="1:41" x14ac:dyDescent="0.25">
      <c r="A233" t="s">
        <v>138</v>
      </c>
      <c r="B233" s="3">
        <v>2000</v>
      </c>
      <c r="C233" s="3">
        <v>1076813.9162168503</v>
      </c>
      <c r="D233" s="3">
        <v>76.27923583984375</v>
      </c>
      <c r="E233" s="3">
        <v>98.832854741965974</v>
      </c>
      <c r="F233" s="3">
        <v>8.2714408583740531E-2</v>
      </c>
      <c r="G233" s="3">
        <v>1.0035982390201936</v>
      </c>
      <c r="H233" s="3">
        <v>8.0832610430088533E-2</v>
      </c>
      <c r="I233" s="3">
        <v>4.4825054705142975E-2</v>
      </c>
      <c r="J233" s="3">
        <v>96.960979339161497</v>
      </c>
      <c r="K233" s="3">
        <v>0.16108227046413764</v>
      </c>
      <c r="L233" s="3">
        <v>2.5899975121393917</v>
      </c>
      <c r="M233" s="3">
        <v>0.28794087823497155</v>
      </c>
      <c r="N233" s="3">
        <v>0.13021135330200195</v>
      </c>
      <c r="O233" s="3">
        <v>99.41837040081154</v>
      </c>
      <c r="P233" s="3">
        <v>5.834981031206235E-2</v>
      </c>
      <c r="Q233" s="3">
        <v>0.50684206803894594</v>
      </c>
      <c r="R233" s="3">
        <v>1.6437720837449595E-2</v>
      </c>
      <c r="S233" s="3">
        <v>1.7635582014918327E-2</v>
      </c>
      <c r="T233" s="3">
        <v>95.154287982115036</v>
      </c>
      <c r="U233" s="3">
        <v>96.944258449317331</v>
      </c>
      <c r="V233" s="3"/>
      <c r="W233" s="3">
        <v>97.638253834618823</v>
      </c>
      <c r="X233" s="3">
        <v>0.12069866806268692</v>
      </c>
      <c r="Y233" s="3">
        <v>95.418622604091382</v>
      </c>
      <c r="Z233" s="3">
        <v>3.4969465464583895</v>
      </c>
      <c r="AA233" s="3">
        <v>92.432853691799323</v>
      </c>
      <c r="AB233" s="3">
        <v>92.432853691799323</v>
      </c>
      <c r="AC233" s="3"/>
      <c r="AD233" s="3">
        <v>94.151891596050191</v>
      </c>
      <c r="AE233" s="3"/>
      <c r="AF233" s="3">
        <v>88.60004266898035</v>
      </c>
      <c r="AG233" s="3">
        <v>8.5220189406453102</v>
      </c>
      <c r="AH233" s="3">
        <v>96.00383389043337</v>
      </c>
      <c r="AI233" s="3">
        <v>98.350436385170553</v>
      </c>
      <c r="AJ233" s="3">
        <v>96.00383389043337</v>
      </c>
      <c r="AK233" s="3">
        <v>98.725732003092986</v>
      </c>
      <c r="AL233" s="3">
        <v>8.8568583130836487E-2</v>
      </c>
      <c r="AM233" s="3">
        <v>97.542134204534094</v>
      </c>
      <c r="AN233" s="3">
        <v>1.9345860065895324</v>
      </c>
      <c r="AO233" s="3">
        <v>232</v>
      </c>
    </row>
    <row r="234" spans="1:41" x14ac:dyDescent="0.25">
      <c r="A234" t="s">
        <v>138</v>
      </c>
      <c r="B234" s="3">
        <v>2001</v>
      </c>
      <c r="C234" s="3">
        <v>1083584.9430103302</v>
      </c>
      <c r="D234" s="3">
        <v>76.606597900390625</v>
      </c>
      <c r="E234" s="3">
        <v>98.850480543033598</v>
      </c>
      <c r="F234" s="3">
        <v>8.2658352839439578E-2</v>
      </c>
      <c r="G234" s="3">
        <v>0.98719064423883984</v>
      </c>
      <c r="H234" s="3">
        <v>7.9670459888126724E-2</v>
      </c>
      <c r="I234" s="3">
        <v>4.4825054705142975E-2</v>
      </c>
      <c r="J234" s="3">
        <v>96.990695905262882</v>
      </c>
      <c r="K234" s="3">
        <v>0.16226246010557696</v>
      </c>
      <c r="L234" s="3">
        <v>2.5597722024094685</v>
      </c>
      <c r="M234" s="3">
        <v>0.2872694322220703</v>
      </c>
      <c r="N234" s="3">
        <v>0.13021135330200195</v>
      </c>
      <c r="O234" s="3">
        <v>99.421892796313855</v>
      </c>
      <c r="P234" s="3">
        <v>5.8355439392847049E-2</v>
      </c>
      <c r="Q234" s="3">
        <v>0.50346558376260941</v>
      </c>
      <c r="R234" s="3">
        <v>1.6286180530697462E-2</v>
      </c>
      <c r="S234" s="3">
        <v>1.7635582014918327E-2</v>
      </c>
      <c r="T234" s="3">
        <v>95.196285660154118</v>
      </c>
      <c r="U234" s="3">
        <v>96.98448774759045</v>
      </c>
      <c r="V234" s="3"/>
      <c r="W234" s="3">
        <v>97.646744409168491</v>
      </c>
      <c r="X234" s="3">
        <v>0.12069866806268692</v>
      </c>
      <c r="Y234" s="3">
        <v>95.399086680740922</v>
      </c>
      <c r="Z234" s="3">
        <v>3.5340522151321418</v>
      </c>
      <c r="AA234" s="3">
        <v>92.47085042693854</v>
      </c>
      <c r="AB234" s="3">
        <v>92.47085042693854</v>
      </c>
      <c r="AC234" s="3"/>
      <c r="AD234" s="3">
        <v>94.116423508079095</v>
      </c>
      <c r="AE234" s="3"/>
      <c r="AF234" s="3">
        <v>88.664698640701999</v>
      </c>
      <c r="AG234" s="3">
        <v>8.4882597246664204</v>
      </c>
      <c r="AH234" s="3">
        <v>96.031879532036896</v>
      </c>
      <c r="AI234" s="3">
        <v>98.366145876077965</v>
      </c>
      <c r="AJ234" s="3">
        <v>96.031879532036896</v>
      </c>
      <c r="AK234" s="3">
        <v>98.728185852798248</v>
      </c>
      <c r="AL234" s="3">
        <v>8.8568583130836487E-2</v>
      </c>
      <c r="AM234" s="3">
        <v>97.458759771082512</v>
      </c>
      <c r="AN234" s="3">
        <v>2.0214884646241744</v>
      </c>
      <c r="AO234" s="3">
        <v>233</v>
      </c>
    </row>
    <row r="235" spans="1:41" x14ac:dyDescent="0.25">
      <c r="A235" t="s">
        <v>138</v>
      </c>
      <c r="B235" s="3">
        <v>2002</v>
      </c>
      <c r="C235" s="3">
        <v>1090445.3700304031</v>
      </c>
      <c r="D235" s="3">
        <v>76.988471984863281</v>
      </c>
      <c r="E235" s="3">
        <v>99.113609388832174</v>
      </c>
      <c r="F235" s="3">
        <v>5.8552160362105067E-2</v>
      </c>
      <c r="G235" s="3">
        <v>0.79153303182375945</v>
      </c>
      <c r="H235" s="3">
        <v>3.6305418981953538E-2</v>
      </c>
      <c r="I235" s="3">
        <v>4.4825054705142975E-2</v>
      </c>
      <c r="J235" s="3">
        <v>98.056489843292482</v>
      </c>
      <c r="K235" s="3">
        <v>0.14948296432274163</v>
      </c>
      <c r="L235" s="3">
        <v>1.6557762807681011</v>
      </c>
      <c r="M235" s="3">
        <v>0.13825091161668557</v>
      </c>
      <c r="N235" s="3">
        <v>0.13021135330200195</v>
      </c>
      <c r="O235" s="3">
        <v>99.433188101218434</v>
      </c>
      <c r="P235" s="3">
        <v>3.1378836766222752E-2</v>
      </c>
      <c r="Q235" s="3">
        <v>0.52959362336003524</v>
      </c>
      <c r="R235" s="3">
        <v>5.839438655317792E-3</v>
      </c>
      <c r="S235" s="3">
        <v>1.7635582014918327E-2</v>
      </c>
      <c r="T235" s="3">
        <v>95.787089754389314</v>
      </c>
      <c r="U235" s="3">
        <v>97.259222141525342</v>
      </c>
      <c r="V235" s="3"/>
      <c r="W235" s="3">
        <v>97.899983201532933</v>
      </c>
      <c r="X235" s="3">
        <v>0.12069866806268692</v>
      </c>
      <c r="Y235" s="3">
        <v>96.138040414514919</v>
      </c>
      <c r="Z235" s="3">
        <v>3.034121134679324</v>
      </c>
      <c r="AA235" s="3">
        <v>93.656192878739489</v>
      </c>
      <c r="AB235" s="3">
        <v>93.656192878739489</v>
      </c>
      <c r="AC235" s="3"/>
      <c r="AD235" s="3">
        <v>95.276080525889554</v>
      </c>
      <c r="AE235" s="3"/>
      <c r="AF235" s="3">
        <v>91.080622389988164</v>
      </c>
      <c r="AG235" s="3">
        <v>7.1253504176270992</v>
      </c>
      <c r="AH235" s="3">
        <v>96.427453895455102</v>
      </c>
      <c r="AI235" s="3">
        <v>98.339600337744287</v>
      </c>
      <c r="AJ235" s="3">
        <v>96.427453895455102</v>
      </c>
      <c r="AK235" s="3">
        <v>98.687764301801053</v>
      </c>
      <c r="AL235" s="3">
        <v>8.8568583130836487E-2</v>
      </c>
      <c r="AM235" s="3">
        <v>97.653034345773477</v>
      </c>
      <c r="AN235" s="3">
        <v>1.811532592211174</v>
      </c>
      <c r="AO235" s="3">
        <v>234</v>
      </c>
    </row>
    <row r="236" spans="1:41" x14ac:dyDescent="0.25">
      <c r="A236" t="s">
        <v>138</v>
      </c>
      <c r="B236" s="3">
        <v>2003</v>
      </c>
      <c r="C236" s="3">
        <v>1097497.9667301178</v>
      </c>
      <c r="D236" s="3">
        <v>77.353294372558594</v>
      </c>
      <c r="E236" s="3">
        <v>99.131472114527824</v>
      </c>
      <c r="F236" s="3">
        <v>5.9217157139149851E-2</v>
      </c>
      <c r="G236" s="3">
        <v>0.77355624972217574</v>
      </c>
      <c r="H236" s="3">
        <v>3.5754478610860965E-2</v>
      </c>
      <c r="I236" s="3">
        <v>4.4825054705142975E-2</v>
      </c>
      <c r="J236" s="3">
        <v>98.088568641381897</v>
      </c>
      <c r="K236" s="3">
        <v>0.15374605940539487</v>
      </c>
      <c r="L236" s="3">
        <v>1.6190550369452092</v>
      </c>
      <c r="M236" s="3">
        <v>0.13863026226750252</v>
      </c>
      <c r="N236" s="3">
        <v>0.13021135330200195</v>
      </c>
      <c r="O236" s="3">
        <v>99.440506283700287</v>
      </c>
      <c r="P236" s="3">
        <v>3.1547759591336752E-2</v>
      </c>
      <c r="Q236" s="3">
        <v>0.52230516071826982</v>
      </c>
      <c r="R236" s="3">
        <v>5.6407959900994795E-3</v>
      </c>
      <c r="S236" s="3">
        <v>1.7635582014918327E-2</v>
      </c>
      <c r="T236" s="3">
        <v>95.845314281546919</v>
      </c>
      <c r="U236" s="3">
        <v>97.345295855741824</v>
      </c>
      <c r="V236" s="3"/>
      <c r="W236" s="3">
        <v>97.907963404737174</v>
      </c>
      <c r="X236" s="3">
        <v>0.12069866806268692</v>
      </c>
      <c r="Y236" s="3">
        <v>96.20345837282342</v>
      </c>
      <c r="Z236" s="3">
        <v>2.9872308988435829</v>
      </c>
      <c r="AA236" s="3">
        <v>93.759502215378191</v>
      </c>
      <c r="AB236" s="3">
        <v>93.759502215378191</v>
      </c>
      <c r="AC236" s="3"/>
      <c r="AD236" s="3">
        <v>95.238717491081502</v>
      </c>
      <c r="AE236" s="3"/>
      <c r="AF236" s="3">
        <v>91.21211915926429</v>
      </c>
      <c r="AG236" s="3">
        <v>7.0301955415230504</v>
      </c>
      <c r="AH236" s="3">
        <v>96.459517078703456</v>
      </c>
      <c r="AI236" s="3">
        <v>98.398647876077732</v>
      </c>
      <c r="AJ236" s="3">
        <v>96.459517078703456</v>
      </c>
      <c r="AK236" s="3">
        <v>98.693033832285167</v>
      </c>
      <c r="AL236" s="3">
        <v>8.8568583130836487E-2</v>
      </c>
      <c r="AM236" s="3">
        <v>97.668215429423014</v>
      </c>
      <c r="AN236" s="3">
        <v>1.8038386138686104</v>
      </c>
      <c r="AO236" s="3">
        <v>235</v>
      </c>
    </row>
    <row r="237" spans="1:41" x14ac:dyDescent="0.25">
      <c r="A237" t="s">
        <v>138</v>
      </c>
      <c r="B237" s="3">
        <v>2004</v>
      </c>
      <c r="C237" s="3">
        <v>1104873.6582393646</v>
      </c>
      <c r="D237" s="3">
        <v>77.706695556640625</v>
      </c>
      <c r="E237" s="3">
        <v>99.146714215743145</v>
      </c>
      <c r="F237" s="3">
        <v>6.2846032071721708E-2</v>
      </c>
      <c r="G237" s="3">
        <v>0.75605179972674708</v>
      </c>
      <c r="H237" s="3">
        <v>3.4387952458382026E-2</v>
      </c>
      <c r="I237" s="3">
        <v>4.4825054705142975E-2</v>
      </c>
      <c r="J237" s="3">
        <v>98.122821913644202</v>
      </c>
      <c r="K237" s="3">
        <v>0.15755517129113231</v>
      </c>
      <c r="L237" s="3">
        <v>1.5844005907039438</v>
      </c>
      <c r="M237" s="3">
        <v>0.13522232436071543</v>
      </c>
      <c r="N237" s="3">
        <v>0.13021135330200195</v>
      </c>
      <c r="O237" s="3">
        <v>99.444251406734878</v>
      </c>
      <c r="P237" s="3">
        <v>3.5680983826927484E-2</v>
      </c>
      <c r="Q237" s="3">
        <v>0.51460283849109911</v>
      </c>
      <c r="R237" s="3">
        <v>5.4647709471013339E-3</v>
      </c>
      <c r="S237" s="3">
        <v>1.7635582014918327E-2</v>
      </c>
      <c r="T237" s="3">
        <v>95.906577874468354</v>
      </c>
      <c r="U237" s="3">
        <v>97.43401724292373</v>
      </c>
      <c r="V237" s="3"/>
      <c r="W237" s="3">
        <v>97.922364796359787</v>
      </c>
      <c r="X237" s="3">
        <v>0.12069866806268692</v>
      </c>
      <c r="Y237" s="3">
        <v>96.265635016911943</v>
      </c>
      <c r="Z237" s="3">
        <v>2.9439252309029387</v>
      </c>
      <c r="AA237" s="3">
        <v>93.873509955419237</v>
      </c>
      <c r="AB237" s="3">
        <v>93.873509955419237</v>
      </c>
      <c r="AC237" s="3"/>
      <c r="AD237" s="3">
        <v>95.203835097722617</v>
      </c>
      <c r="AE237" s="3"/>
      <c r="AF237" s="3">
        <v>91.352435161730781</v>
      </c>
      <c r="AG237" s="3">
        <v>6.9279419232045347</v>
      </c>
      <c r="AH237" s="3">
        <v>96.493473573702857</v>
      </c>
      <c r="AI237" s="3">
        <v>98.459120549722641</v>
      </c>
      <c r="AJ237" s="3">
        <v>96.493473573702857</v>
      </c>
      <c r="AK237" s="3">
        <v>98.705964278196902</v>
      </c>
      <c r="AL237" s="3">
        <v>8.8568583130836487E-2</v>
      </c>
      <c r="AM237" s="3">
        <v>97.678715323600287</v>
      </c>
      <c r="AN237" s="3">
        <v>1.8012170669615586</v>
      </c>
      <c r="AO237" s="3">
        <v>236</v>
      </c>
    </row>
    <row r="238" spans="1:41" x14ac:dyDescent="0.25">
      <c r="A238" t="s">
        <v>138</v>
      </c>
      <c r="B238" s="3">
        <v>2005</v>
      </c>
      <c r="C238" s="3">
        <v>1112645.3788223267</v>
      </c>
      <c r="D238" s="3">
        <v>78.049781799316406</v>
      </c>
      <c r="E238" s="3">
        <v>99.092567862792833</v>
      </c>
      <c r="F238" s="3">
        <v>4.3083505834086225E-2</v>
      </c>
      <c r="G238" s="3">
        <v>0.84858393184210701</v>
      </c>
      <c r="H238" s="3">
        <v>1.5764699530977908E-2</v>
      </c>
      <c r="I238" s="3">
        <v>4.4825054705142975E-2</v>
      </c>
      <c r="J238" s="3">
        <v>97.771452119328046</v>
      </c>
      <c r="K238" s="3">
        <v>0.10269602868927226</v>
      </c>
      <c r="L238" s="3">
        <v>2.0615095858889312</v>
      </c>
      <c r="M238" s="3">
        <v>6.4342266093761549E-2</v>
      </c>
      <c r="N238" s="3">
        <v>0.13021135330200195</v>
      </c>
      <c r="O238" s="3">
        <v>99.467965442070778</v>
      </c>
      <c r="P238" s="3">
        <v>2.6322515085500223E-2</v>
      </c>
      <c r="Q238" s="3">
        <v>0.50360644675177879</v>
      </c>
      <c r="R238" s="3">
        <v>2.1055960919522452E-3</v>
      </c>
      <c r="S238" s="3">
        <v>1.7635582014918327E-2</v>
      </c>
      <c r="T238" s="3">
        <v>95.812163372712504</v>
      </c>
      <c r="U238" s="3">
        <v>97.468358622342805</v>
      </c>
      <c r="V238" s="3">
        <v>95.812163372712504</v>
      </c>
      <c r="W238" s="3">
        <v>97.848124241262795</v>
      </c>
      <c r="X238" s="3">
        <v>0.12069866806268692</v>
      </c>
      <c r="Y238" s="3">
        <v>96.162045304528391</v>
      </c>
      <c r="Z238" s="3">
        <v>2.9736060640986226</v>
      </c>
      <c r="AA238" s="3">
        <v>93.255607881894647</v>
      </c>
      <c r="AB238" s="3">
        <v>93.862595428852856</v>
      </c>
      <c r="AC238" s="3">
        <v>93.255607881894647</v>
      </c>
      <c r="AD238" s="3">
        <v>94.741577675650561</v>
      </c>
      <c r="AE238" s="3"/>
      <c r="AF238" s="3">
        <v>90.723639261014782</v>
      </c>
      <c r="AG238" s="3">
        <v>7.1505088870025464</v>
      </c>
      <c r="AH238" s="3">
        <v>96.534829959930278</v>
      </c>
      <c r="AI238" s="3">
        <v>98.486121535721779</v>
      </c>
      <c r="AJ238" s="3">
        <v>96.534829959930278</v>
      </c>
      <c r="AK238" s="3">
        <v>98.725525360019148</v>
      </c>
      <c r="AL238" s="3">
        <v>8.8568583130836487E-2</v>
      </c>
      <c r="AM238" s="3">
        <v>97.695085061293597</v>
      </c>
      <c r="AN238" s="3">
        <v>1.7992028958627317</v>
      </c>
      <c r="AO238" s="3">
        <v>237</v>
      </c>
    </row>
    <row r="239" spans="1:41" x14ac:dyDescent="0.25">
      <c r="A239" t="s">
        <v>138</v>
      </c>
      <c r="B239" s="3">
        <v>2006</v>
      </c>
      <c r="C239" s="3">
        <v>1120861.949760437</v>
      </c>
      <c r="D239" s="3">
        <v>78.365852355957031</v>
      </c>
      <c r="E239" s="3">
        <v>99.114712676128875</v>
      </c>
      <c r="F239" s="3">
        <v>4.3948740631015712E-2</v>
      </c>
      <c r="G239" s="3">
        <v>0.82609311256278328</v>
      </c>
      <c r="H239" s="3">
        <v>1.5245470677324745E-2</v>
      </c>
      <c r="I239" s="3">
        <v>4.4825054705142975E-2</v>
      </c>
      <c r="J239" s="3">
        <v>97.802197192482566</v>
      </c>
      <c r="K239" s="3">
        <v>0.10475036842537276</v>
      </c>
      <c r="L239" s="3">
        <v>2.0297743785154725</v>
      </c>
      <c r="M239" s="3">
        <v>6.3278060576587594E-2</v>
      </c>
      <c r="N239" s="3">
        <v>0.13021135330200195</v>
      </c>
      <c r="O239" s="3">
        <v>99.480976708197232</v>
      </c>
      <c r="P239" s="3">
        <v>2.7167683303328222E-2</v>
      </c>
      <c r="Q239" s="3">
        <v>0.48986776215410366</v>
      </c>
      <c r="R239" s="3">
        <v>1.9878463453351738E-3</v>
      </c>
      <c r="S239" s="3">
        <v>1.7635582014918327E-2</v>
      </c>
      <c r="T239" s="3">
        <v>95.864311101795863</v>
      </c>
      <c r="U239" s="3">
        <v>97.575149916226209</v>
      </c>
      <c r="V239" s="3">
        <v>95.864311101795863</v>
      </c>
      <c r="W239" s="3">
        <v>97.878098433937595</v>
      </c>
      <c r="X239" s="3">
        <v>0.12069866806268692</v>
      </c>
      <c r="Y239" s="3">
        <v>96.234851208618892</v>
      </c>
      <c r="Z239" s="3">
        <v>2.9238102081409751</v>
      </c>
      <c r="AA239" s="3">
        <v>93.298824111305137</v>
      </c>
      <c r="AB239" s="3">
        <v>94.022624177112476</v>
      </c>
      <c r="AC239" s="3">
        <v>93.298824111305137</v>
      </c>
      <c r="AD239" s="3">
        <v>94.723951123625071</v>
      </c>
      <c r="AE239" s="3"/>
      <c r="AF239" s="3">
        <v>90.888420501302051</v>
      </c>
      <c r="AG239" s="3">
        <v>7.0185270596059173</v>
      </c>
      <c r="AH239" s="3">
        <v>96.576297258903068</v>
      </c>
      <c r="AI239" s="3">
        <v>98.559652899010004</v>
      </c>
      <c r="AJ239" s="3">
        <v>96.576297258903068</v>
      </c>
      <c r="AK239" s="3">
        <v>98.752650829385175</v>
      </c>
      <c r="AL239" s="3">
        <v>8.8568583130836487E-2</v>
      </c>
      <c r="AM239" s="3">
        <v>97.714464549520684</v>
      </c>
      <c r="AN239" s="3">
        <v>1.7936798419798734</v>
      </c>
      <c r="AO239" s="3">
        <v>238</v>
      </c>
    </row>
    <row r="240" spans="1:41" x14ac:dyDescent="0.25">
      <c r="A240" t="s">
        <v>138</v>
      </c>
      <c r="B240" s="3">
        <v>2007</v>
      </c>
      <c r="C240" s="3">
        <v>1129437.0266370773</v>
      </c>
      <c r="D240" s="3">
        <v>78.668052673339844</v>
      </c>
      <c r="E240" s="3">
        <v>99.143147984607864</v>
      </c>
      <c r="F240" s="3">
        <v>4.4663114136949254E-2</v>
      </c>
      <c r="G240" s="3">
        <v>0.79799727855511959</v>
      </c>
      <c r="H240" s="3">
        <v>1.4191622700063942E-2</v>
      </c>
      <c r="I240" s="3">
        <v>4.4825054705142975E-2</v>
      </c>
      <c r="J240" s="3">
        <v>97.84732396641968</v>
      </c>
      <c r="K240" s="3">
        <v>0.10576482738621044</v>
      </c>
      <c r="L240" s="3">
        <v>1.9872788642587422</v>
      </c>
      <c r="M240" s="3">
        <v>5.9632341935364638E-2</v>
      </c>
      <c r="N240" s="3">
        <v>0.13021135330200195</v>
      </c>
      <c r="O240" s="3">
        <v>99.498508873562471</v>
      </c>
      <c r="P240" s="3">
        <v>2.8098824991632378E-2</v>
      </c>
      <c r="Q240" s="3">
        <v>0.47152014496973554</v>
      </c>
      <c r="R240" s="3">
        <v>1.8721564761666207E-3</v>
      </c>
      <c r="S240" s="3">
        <v>1.7635582014918327E-2</v>
      </c>
      <c r="T240" s="3">
        <v>95.92384870780721</v>
      </c>
      <c r="U240" s="3">
        <v>97.694386379109616</v>
      </c>
      <c r="V240" s="3">
        <v>95.92384870780721</v>
      </c>
      <c r="W240" s="3">
        <v>97.917536225536608</v>
      </c>
      <c r="X240" s="3">
        <v>0.12069866806268692</v>
      </c>
      <c r="Y240" s="3">
        <v>96.339543241846272</v>
      </c>
      <c r="Z240" s="3">
        <v>2.8482678568985467</v>
      </c>
      <c r="AA240" s="3">
        <v>93.358427798626181</v>
      </c>
      <c r="AB240" s="3">
        <v>94.208681081903933</v>
      </c>
      <c r="AC240" s="3">
        <v>93.358427798626181</v>
      </c>
      <c r="AD240" s="3">
        <v>94.727143363598117</v>
      </c>
      <c r="AE240" s="3"/>
      <c r="AF240" s="3">
        <v>91.109032010602832</v>
      </c>
      <c r="AG240" s="3">
        <v>6.8440567832030297</v>
      </c>
      <c r="AH240" s="3">
        <v>96.623296110344512</v>
      </c>
      <c r="AI240" s="3">
        <v>98.643416454107495</v>
      </c>
      <c r="AJ240" s="3">
        <v>96.623296110344512</v>
      </c>
      <c r="AK240" s="3">
        <v>98.786509258027479</v>
      </c>
      <c r="AL240" s="3">
        <v>8.8568583130836487E-2</v>
      </c>
      <c r="AM240" s="3">
        <v>97.76157597077065</v>
      </c>
      <c r="AN240" s="3">
        <v>1.7650317277834682</v>
      </c>
      <c r="AO240" s="3">
        <v>239</v>
      </c>
    </row>
    <row r="241" spans="1:41" x14ac:dyDescent="0.25">
      <c r="A241" t="s">
        <v>138</v>
      </c>
      <c r="B241" s="3">
        <v>2008</v>
      </c>
      <c r="C241" s="3">
        <v>1138139.3667650223</v>
      </c>
      <c r="D241" s="3">
        <v>78.961738586425781</v>
      </c>
      <c r="E241" s="3">
        <v>99.171441136646919</v>
      </c>
      <c r="F241" s="3">
        <v>4.7558917965387519E-2</v>
      </c>
      <c r="G241" s="3">
        <v>0.76963055329001351</v>
      </c>
      <c r="H241" s="3">
        <v>1.1369392097680443E-2</v>
      </c>
      <c r="I241" s="3">
        <v>4.4825054705142975E-2</v>
      </c>
      <c r="J241" s="3">
        <v>97.893004924189228</v>
      </c>
      <c r="K241" s="3">
        <v>0.11660932160845315</v>
      </c>
      <c r="L241" s="3">
        <v>1.9427739518843732</v>
      </c>
      <c r="M241" s="3">
        <v>4.7611802317940488E-2</v>
      </c>
      <c r="N241" s="3">
        <v>0.13021135330200195</v>
      </c>
      <c r="O241" s="3">
        <v>99.516079528446895</v>
      </c>
      <c r="P241" s="3">
        <v>2.9166180291066452E-2</v>
      </c>
      <c r="Q241" s="3">
        <v>0.45303923311920463</v>
      </c>
      <c r="R241" s="3">
        <v>1.7150581428319455E-3</v>
      </c>
      <c r="S241" s="3">
        <v>1.7635582014918327E-2</v>
      </c>
      <c r="T241" s="3">
        <v>95.98587651478627</v>
      </c>
      <c r="U241" s="3">
        <v>97.835795460371742</v>
      </c>
      <c r="V241" s="3">
        <v>95.98587651478627</v>
      </c>
      <c r="W241" s="3">
        <v>98.099582409724761</v>
      </c>
      <c r="X241" s="3">
        <v>0.12069866806268692</v>
      </c>
      <c r="Y241" s="3">
        <v>96.479596425705267</v>
      </c>
      <c r="Z241" s="3">
        <v>2.7394036289070298</v>
      </c>
      <c r="AA241" s="3">
        <v>93.428373168214179</v>
      </c>
      <c r="AB241" s="3">
        <v>94.499904351731573</v>
      </c>
      <c r="AC241" s="3">
        <v>93.428373168214179</v>
      </c>
      <c r="AD241" s="3">
        <v>95.410011485924002</v>
      </c>
      <c r="AE241" s="3"/>
      <c r="AF241" s="3">
        <v>91.46124855461666</v>
      </c>
      <c r="AG241" s="3">
        <v>6.5483656911809849</v>
      </c>
      <c r="AH241" s="3">
        <v>96.671121411166595</v>
      </c>
      <c r="AI241" s="3">
        <v>98.728474948675128</v>
      </c>
      <c r="AJ241" s="3">
        <v>96.671121411166595</v>
      </c>
      <c r="AK241" s="3">
        <v>98.820096192046151</v>
      </c>
      <c r="AL241" s="3">
        <v>8.8568583130836487E-2</v>
      </c>
      <c r="AM241" s="3">
        <v>97.820418502086696</v>
      </c>
      <c r="AN241" s="3">
        <v>1.7248272066512318</v>
      </c>
      <c r="AO241" s="3">
        <v>240</v>
      </c>
    </row>
    <row r="242" spans="1:41" x14ac:dyDescent="0.25">
      <c r="A242" t="s">
        <v>138</v>
      </c>
      <c r="B242" s="3">
        <v>2009</v>
      </c>
      <c r="C242" s="3">
        <v>1146652.6766147614</v>
      </c>
      <c r="D242" s="3">
        <v>79.244560241699219</v>
      </c>
      <c r="E242" s="3">
        <v>99.197394381750897</v>
      </c>
      <c r="F242" s="3">
        <v>4.7484185101473224E-2</v>
      </c>
      <c r="G242" s="3">
        <v>0.74432356279572465</v>
      </c>
      <c r="H242" s="3">
        <v>1.079787035190779E-2</v>
      </c>
      <c r="I242" s="3">
        <v>4.4825054705142975E-2</v>
      </c>
      <c r="J242" s="3">
        <v>97.931509995027255</v>
      </c>
      <c r="K242" s="3">
        <v>0.11265431286740246</v>
      </c>
      <c r="L242" s="3">
        <v>1.9098614391690885</v>
      </c>
      <c r="M242" s="3">
        <v>4.5974252936253811E-2</v>
      </c>
      <c r="N242" s="3">
        <v>0.13021135330200195</v>
      </c>
      <c r="O242" s="3">
        <v>99.532978140835809</v>
      </c>
      <c r="P242" s="3">
        <v>3.0419705564587212E-2</v>
      </c>
      <c r="Q242" s="3">
        <v>0.43501565723827751</v>
      </c>
      <c r="R242" s="3">
        <v>1.5864963613255781E-3</v>
      </c>
      <c r="S242" s="3">
        <v>1.7635582014918327E-2</v>
      </c>
      <c r="T242" s="3">
        <v>96.063284988623323</v>
      </c>
      <c r="U242" s="3">
        <v>97.953054003198361</v>
      </c>
      <c r="V242" s="3">
        <v>96.063284988623323</v>
      </c>
      <c r="W242" s="3">
        <v>98.136147039996061</v>
      </c>
      <c r="X242" s="3">
        <v>0.12069866806268692</v>
      </c>
      <c r="Y242" s="3">
        <v>96.584101008039369</v>
      </c>
      <c r="Z242" s="3">
        <v>2.6607775588130127</v>
      </c>
      <c r="AA242" s="3">
        <v>93.483872043905592</v>
      </c>
      <c r="AB242" s="3">
        <v>94.681109211895347</v>
      </c>
      <c r="AC242" s="3">
        <v>93.483872043905592</v>
      </c>
      <c r="AD242" s="3">
        <v>95.416300506428186</v>
      </c>
      <c r="AE242" s="3"/>
      <c r="AF242" s="3">
        <v>91.665329530338681</v>
      </c>
      <c r="AG242" s="3">
        <v>6.378834777556011</v>
      </c>
      <c r="AH242" s="3">
        <v>96.742720236613621</v>
      </c>
      <c r="AI242" s="3">
        <v>98.813923816197359</v>
      </c>
      <c r="AJ242" s="3">
        <v>96.742720236613621</v>
      </c>
      <c r="AK242" s="3">
        <v>98.852443606599508</v>
      </c>
      <c r="AL242" s="3">
        <v>8.8568583130836487E-2</v>
      </c>
      <c r="AM242" s="3">
        <v>97.87617738943834</v>
      </c>
      <c r="AN242" s="3">
        <v>1.6872204569620699</v>
      </c>
      <c r="AO242" s="3">
        <v>241</v>
      </c>
    </row>
    <row r="243" spans="1:41" x14ac:dyDescent="0.25">
      <c r="A243" t="s">
        <v>138</v>
      </c>
      <c r="B243" s="3">
        <v>2010</v>
      </c>
      <c r="C243" s="3">
        <v>1154741.5584344864</v>
      </c>
      <c r="D243" s="3">
        <v>79.514549255371094</v>
      </c>
      <c r="E243" s="3">
        <v>99.254348587515224</v>
      </c>
      <c r="F243" s="3">
        <v>4.7422445131734346E-2</v>
      </c>
      <c r="G243" s="3">
        <v>0.68790968135011143</v>
      </c>
      <c r="H243" s="3">
        <v>1.0319286002938372E-2</v>
      </c>
      <c r="I243" s="3">
        <v>4.4825054705142975E-2</v>
      </c>
      <c r="J243" s="3">
        <v>98.092985698992265</v>
      </c>
      <c r="K243" s="3">
        <v>0.10776021178485025</v>
      </c>
      <c r="L243" s="3">
        <v>1.7546106324133355</v>
      </c>
      <c r="M243" s="3">
        <v>4.4643456809556302E-2</v>
      </c>
      <c r="N243" s="3">
        <v>0.13021135330200195</v>
      </c>
      <c r="O243" s="3">
        <v>99.557566708501895</v>
      </c>
      <c r="P243" s="3">
        <v>3.1881947623872996E-2</v>
      </c>
      <c r="Q243" s="3">
        <v>0.40907321746800357</v>
      </c>
      <c r="R243" s="3">
        <v>1.4781264062322563E-3</v>
      </c>
      <c r="S243" s="3">
        <v>1.7635582014918327E-2</v>
      </c>
      <c r="T243" s="3">
        <v>96.237385899490761</v>
      </c>
      <c r="U243" s="3">
        <v>98.100930918449478</v>
      </c>
      <c r="V243" s="3">
        <v>96.237385899490761</v>
      </c>
      <c r="W243" s="3">
        <v>98.201728896155331</v>
      </c>
      <c r="X243" s="3">
        <v>0.12069866806268692</v>
      </c>
      <c r="Y243" s="3">
        <v>96.693171874164562</v>
      </c>
      <c r="Z243" s="3">
        <v>2.6085991584824031</v>
      </c>
      <c r="AA243" s="3">
        <v>93.795323378778036</v>
      </c>
      <c r="AB243" s="3">
        <v>94.981918793037948</v>
      </c>
      <c r="AC243" s="3">
        <v>93.795323378778036</v>
      </c>
      <c r="AD243" s="3">
        <v>95.537603964528657</v>
      </c>
      <c r="AE243" s="3"/>
      <c r="AF243" s="3">
        <v>91.87367918483163</v>
      </c>
      <c r="AG243" s="3">
        <v>6.3270667259455209</v>
      </c>
      <c r="AH243" s="3">
        <v>96.870376668390918</v>
      </c>
      <c r="AI243" s="3">
        <v>98.908373772244005</v>
      </c>
      <c r="AJ243" s="3">
        <v>96.870376668390918</v>
      </c>
      <c r="AK243" s="3">
        <v>98.892001234287747</v>
      </c>
      <c r="AL243" s="3">
        <v>8.8568583130836487E-2</v>
      </c>
      <c r="AM243" s="3">
        <v>97.938584832735543</v>
      </c>
      <c r="AN243" s="3">
        <v>1.6508638233902151</v>
      </c>
      <c r="AO243" s="3">
        <v>242</v>
      </c>
    </row>
    <row r="244" spans="1:41" x14ac:dyDescent="0.25">
      <c r="A244" t="s">
        <v>138</v>
      </c>
      <c r="B244" s="3">
        <v>2011</v>
      </c>
      <c r="C244" s="3">
        <v>1162311.2085494995</v>
      </c>
      <c r="D244" s="3">
        <v>79.715606689453125</v>
      </c>
      <c r="E244" s="3">
        <v>99.310487543429431</v>
      </c>
      <c r="F244" s="3">
        <v>4.7516277253556283E-2</v>
      </c>
      <c r="G244" s="3">
        <v>0.63213349106308003</v>
      </c>
      <c r="H244" s="3">
        <v>9.8626882539288672E-3</v>
      </c>
      <c r="I244" s="3">
        <v>4.4825054705142975E-2</v>
      </c>
      <c r="J244" s="3">
        <v>98.258159980105617</v>
      </c>
      <c r="K244" s="3">
        <v>0.10188540560910811</v>
      </c>
      <c r="L244" s="3">
        <v>1.5967239520868284</v>
      </c>
      <c r="M244" s="3">
        <v>4.3230662198432968E-2</v>
      </c>
      <c r="N244" s="3">
        <v>0.13021135330200195</v>
      </c>
      <c r="O244" s="3">
        <v>99.582234017098429</v>
      </c>
      <c r="P244" s="3">
        <v>3.3685653332055962E-2</v>
      </c>
      <c r="Q244" s="3">
        <v>0.38270669248062933</v>
      </c>
      <c r="R244" s="3">
        <v>1.3736370888928887E-3</v>
      </c>
      <c r="S244" s="3">
        <v>1.7635582014918327E-2</v>
      </c>
      <c r="T244" s="3">
        <v>96.408396064488016</v>
      </c>
      <c r="U244" s="3">
        <v>98.249097464329779</v>
      </c>
      <c r="V244" s="3">
        <v>96.408396064488016</v>
      </c>
      <c r="W244" s="3">
        <v>98.268932139664315</v>
      </c>
      <c r="X244" s="3">
        <v>0.12069866806268692</v>
      </c>
      <c r="Y244" s="3">
        <v>96.805709504975667</v>
      </c>
      <c r="Z244" s="3">
        <v>2.5522943157073157</v>
      </c>
      <c r="AA244" s="3">
        <v>94.11406874324048</v>
      </c>
      <c r="AB244" s="3">
        <v>95.29568158362477</v>
      </c>
      <c r="AC244" s="3">
        <v>94.11406874324048</v>
      </c>
      <c r="AD244" s="3">
        <v>95.686673175203055</v>
      </c>
      <c r="AE244" s="3"/>
      <c r="AF244" s="3">
        <v>92.101156552679214</v>
      </c>
      <c r="AG244" s="3">
        <v>6.2588888330354679</v>
      </c>
      <c r="AH244" s="3">
        <v>96.996013690147777</v>
      </c>
      <c r="AI244" s="3">
        <v>99.004474209928006</v>
      </c>
      <c r="AJ244" s="3">
        <v>96.996013690147777</v>
      </c>
      <c r="AK244" s="3">
        <v>98.929880279231199</v>
      </c>
      <c r="AL244" s="3">
        <v>8.8568583130836487E-2</v>
      </c>
      <c r="AM244" s="3">
        <v>98.006550621041043</v>
      </c>
      <c r="AN244" s="3">
        <v>1.6093690493894068</v>
      </c>
      <c r="AO244" s="3">
        <v>243</v>
      </c>
    </row>
    <row r="245" spans="1:41" x14ac:dyDescent="0.25">
      <c r="A245" t="s">
        <v>138</v>
      </c>
      <c r="B245" s="3">
        <v>2012</v>
      </c>
      <c r="C245" s="3">
        <v>1169397.5125236511</v>
      </c>
      <c r="D245" s="3">
        <v>79.884986877441406</v>
      </c>
      <c r="E245" s="3">
        <v>99.365598563746843</v>
      </c>
      <c r="F245" s="3">
        <v>4.7731974054449088E-2</v>
      </c>
      <c r="G245" s="3">
        <v>0.5772619803609722</v>
      </c>
      <c r="H245" s="3">
        <v>9.407481837746947E-3</v>
      </c>
      <c r="I245" s="3">
        <v>4.4825054705142975E-2</v>
      </c>
      <c r="J245" s="3">
        <v>98.426276641698124</v>
      </c>
      <c r="K245" s="3">
        <v>9.5135516138863063E-2</v>
      </c>
      <c r="L245" s="3">
        <v>1.4368524336698996</v>
      </c>
      <c r="M245" s="3">
        <v>4.1735408493115571E-2</v>
      </c>
      <c r="N245" s="3">
        <v>0.13021135330200195</v>
      </c>
      <c r="O245" s="3">
        <v>99.606019736071431</v>
      </c>
      <c r="P245" s="3">
        <v>3.5799547477222034E-2</v>
      </c>
      <c r="Q245" s="3">
        <v>0.35691174217665711</v>
      </c>
      <c r="R245" s="3">
        <v>1.268974274674478E-3</v>
      </c>
      <c r="S245" s="3">
        <v>1.7635582014918327E-2</v>
      </c>
      <c r="T245" s="3">
        <v>96.57677499152561</v>
      </c>
      <c r="U245" s="3">
        <v>98.395488560084658</v>
      </c>
      <c r="V245" s="3">
        <v>96.57677499152561</v>
      </c>
      <c r="W245" s="3">
        <v>98.33380796693956</v>
      </c>
      <c r="X245" s="3">
        <v>0.12069866806268692</v>
      </c>
      <c r="Y245" s="3">
        <v>96.91164876557275</v>
      </c>
      <c r="Z245" s="3">
        <v>2.5016817722285296</v>
      </c>
      <c r="AA245" s="3">
        <v>94.435406570234051</v>
      </c>
      <c r="AB245" s="3">
        <v>95.612973878906715</v>
      </c>
      <c r="AC245" s="3">
        <v>94.435406570234051</v>
      </c>
      <c r="AD245" s="3">
        <v>95.845472574365715</v>
      </c>
      <c r="AE245" s="3"/>
      <c r="AF245" s="3">
        <v>92.322219917214227</v>
      </c>
      <c r="AG245" s="3">
        <v>6.1991922406226836</v>
      </c>
      <c r="AH245" s="3">
        <v>97.119712937936171</v>
      </c>
      <c r="AI245" s="3">
        <v>99.099913587145124</v>
      </c>
      <c r="AJ245" s="3">
        <v>97.119712937936171</v>
      </c>
      <c r="AK245" s="3">
        <v>98.964167958260632</v>
      </c>
      <c r="AL245" s="3">
        <v>8.8568583130836487E-2</v>
      </c>
      <c r="AM245" s="3">
        <v>98.070923790394744</v>
      </c>
      <c r="AN245" s="3">
        <v>1.5708954931539361</v>
      </c>
      <c r="AO245" s="3">
        <v>244</v>
      </c>
    </row>
    <row r="246" spans="1:41" x14ac:dyDescent="0.25">
      <c r="A246" t="s">
        <v>138</v>
      </c>
      <c r="B246" s="3">
        <v>2013</v>
      </c>
      <c r="C246" s="3">
        <v>1176056.2470188141</v>
      </c>
      <c r="D246" s="3">
        <v>80.054267883300781</v>
      </c>
      <c r="E246" s="3">
        <v>99.418953613945376</v>
      </c>
      <c r="F246" s="3">
        <v>4.8569841752527897E-2</v>
      </c>
      <c r="G246" s="3">
        <v>0.52352885178436381</v>
      </c>
      <c r="H246" s="3">
        <v>8.9476925177310318E-3</v>
      </c>
      <c r="I246" s="3">
        <v>4.4825054705142975E-2</v>
      </c>
      <c r="J246" s="3">
        <v>98.588301539964675</v>
      </c>
      <c r="K246" s="3">
        <v>9.5098259331550361E-2</v>
      </c>
      <c r="L246" s="3">
        <v>1.2763843228437717</v>
      </c>
      <c r="M246" s="3">
        <v>4.021587786000929E-2</v>
      </c>
      <c r="N246" s="3">
        <v>0.13021135330200195</v>
      </c>
      <c r="O246" s="3">
        <v>99.629731115871209</v>
      </c>
      <c r="P246" s="3">
        <v>3.6980847265022376E-2</v>
      </c>
      <c r="Q246" s="3">
        <v>0.33212933742749029</v>
      </c>
      <c r="R246" s="3">
        <v>1.1586994362750432E-3</v>
      </c>
      <c r="S246" s="3">
        <v>1.7635582014918327E-2</v>
      </c>
      <c r="T246" s="3">
        <v>96.719241373946673</v>
      </c>
      <c r="U246" s="3">
        <v>98.495361718573506</v>
      </c>
      <c r="V246" s="3">
        <v>96.719241373946673</v>
      </c>
      <c r="W246" s="3">
        <v>98.397129009251955</v>
      </c>
      <c r="X246" s="3">
        <v>0.12069866806268692</v>
      </c>
      <c r="Y246" s="3">
        <v>97.004755810153668</v>
      </c>
      <c r="Z246" s="3">
        <v>2.4627676455442584</v>
      </c>
      <c r="AA246" s="3">
        <v>94.739395146961996</v>
      </c>
      <c r="AB246" s="3">
        <v>95.883392964517071</v>
      </c>
      <c r="AC246" s="3">
        <v>94.739395146961996</v>
      </c>
      <c r="AD246" s="3">
        <v>96.003845051006522</v>
      </c>
      <c r="AE246" s="3"/>
      <c r="AF246" s="3">
        <v>92.511551169365845</v>
      </c>
      <c r="AG246" s="3">
        <v>6.1718486299303708</v>
      </c>
      <c r="AH246" s="3">
        <v>97.216194553745495</v>
      </c>
      <c r="AI246" s="3">
        <v>99.14985419663509</v>
      </c>
      <c r="AJ246" s="3">
        <v>97.216194553745495</v>
      </c>
      <c r="AK246" s="3">
        <v>98.997140260158162</v>
      </c>
      <c r="AL246" s="3">
        <v>8.8568583130836487E-2</v>
      </c>
      <c r="AM246" s="3">
        <v>98.127832567098068</v>
      </c>
      <c r="AN246" s="3">
        <v>1.5388793960381482</v>
      </c>
      <c r="AO246" s="3">
        <v>245</v>
      </c>
    </row>
    <row r="247" spans="1:41" x14ac:dyDescent="0.25">
      <c r="A247" t="s">
        <v>138</v>
      </c>
      <c r="B247" s="3">
        <v>2014</v>
      </c>
      <c r="C247" s="3">
        <v>1182397.0805339813</v>
      </c>
      <c r="D247" s="3">
        <v>80.220741271972656</v>
      </c>
      <c r="E247" s="3">
        <v>99.472568283923906</v>
      </c>
      <c r="F247" s="3">
        <v>4.9228291930268023E-2</v>
      </c>
      <c r="G247" s="3">
        <v>0.4696381414690784</v>
      </c>
      <c r="H247" s="3">
        <v>8.5652826767502188E-3</v>
      </c>
      <c r="I247" s="3">
        <v>4.4825054705142975E-2</v>
      </c>
      <c r="J247" s="3">
        <v>98.752866052686286</v>
      </c>
      <c r="K247" s="3">
        <v>9.6553510245227764E-2</v>
      </c>
      <c r="L247" s="3">
        <v>1.1117188934664319</v>
      </c>
      <c r="M247" s="3">
        <v>3.8861543602058145E-2</v>
      </c>
      <c r="N247" s="3">
        <v>0.13021135330200195</v>
      </c>
      <c r="O247" s="3">
        <v>99.653768766618057</v>
      </c>
      <c r="P247" s="3">
        <v>3.7563435952469026E-2</v>
      </c>
      <c r="Q247" s="3">
        <v>0.30757089588472253</v>
      </c>
      <c r="R247" s="3">
        <v>1.0969015447507854E-3</v>
      </c>
      <c r="S247" s="3">
        <v>1.7635582014918327E-2</v>
      </c>
      <c r="T247" s="3">
        <v>96.860557034926117</v>
      </c>
      <c r="U247" s="3">
        <v>98.59399632463348</v>
      </c>
      <c r="V247" s="3">
        <v>96.860557034926117</v>
      </c>
      <c r="W247" s="3">
        <v>98.767766330636775</v>
      </c>
      <c r="X247" s="3">
        <v>0.12069866806268692</v>
      </c>
      <c r="Y247" s="3">
        <v>97.098583025411529</v>
      </c>
      <c r="Z247" s="3">
        <v>2.4232135504426382</v>
      </c>
      <c r="AA247" s="3"/>
      <c r="AB247" s="3">
        <v>96.155186928008362</v>
      </c>
      <c r="AC247" s="3">
        <v>95.037505088313551</v>
      </c>
      <c r="AD247" s="3"/>
      <c r="AE247" s="3"/>
      <c r="AF247" s="3">
        <v>92.699513602640081</v>
      </c>
      <c r="AG247" s="3">
        <v>6.149905960291405</v>
      </c>
      <c r="AH247" s="3">
        <v>97.313658719117896</v>
      </c>
      <c r="AI247" s="3">
        <v>99.198961835096043</v>
      </c>
      <c r="AJ247" s="3">
        <v>97.313658719117896</v>
      </c>
      <c r="AK247" s="3">
        <v>99.029798517111871</v>
      </c>
      <c r="AL247" s="3">
        <v>8.8568583130836487E-2</v>
      </c>
      <c r="AM247" s="3">
        <v>98.18673971499814</v>
      </c>
      <c r="AN247" s="3">
        <v>1.5045924875723982</v>
      </c>
      <c r="AO247" s="3">
        <v>246</v>
      </c>
    </row>
    <row r="248" spans="1:41" x14ac:dyDescent="0.25">
      <c r="A248" t="s">
        <v>138</v>
      </c>
      <c r="B248" s="3">
        <v>2015</v>
      </c>
      <c r="C248" s="3">
        <v>1188496.7733163834</v>
      </c>
      <c r="D248" s="3">
        <v>80.387779235839844</v>
      </c>
      <c r="E248" s="3">
        <v>99.524009455535079</v>
      </c>
      <c r="F248" s="3">
        <v>5.0228927769247388E-2</v>
      </c>
      <c r="G248" s="3">
        <v>0.41758134438934458</v>
      </c>
      <c r="H248" s="3">
        <v>8.1802723063149063E-3</v>
      </c>
      <c r="I248" s="3">
        <v>4.4825054705142975E-2</v>
      </c>
      <c r="J248" s="3">
        <v>98.909094551125023</v>
      </c>
      <c r="K248" s="3">
        <v>9.727924429528613E-2</v>
      </c>
      <c r="L248" s="3">
        <v>0.9561078473510074</v>
      </c>
      <c r="M248" s="3">
        <v>3.7518357228697875E-2</v>
      </c>
      <c r="N248" s="3">
        <v>0.13021135330200195</v>
      </c>
      <c r="O248" s="3">
        <v>99.677742678616298</v>
      </c>
      <c r="P248" s="3">
        <v>3.8753702337515412E-2</v>
      </c>
      <c r="Q248" s="3">
        <v>0.28247955791810664</v>
      </c>
      <c r="R248" s="3">
        <v>1.0240611280817426E-3</v>
      </c>
      <c r="S248" s="3">
        <v>1.7635582014918327E-2</v>
      </c>
      <c r="T248" s="3">
        <v>96.999448667636216</v>
      </c>
      <c r="U248" s="3">
        <v>98.67727255528763</v>
      </c>
      <c r="V248" s="3">
        <v>96.999448667636216</v>
      </c>
      <c r="W248" s="3">
        <v>98.851312094273311</v>
      </c>
      <c r="X248" s="3">
        <v>0.12069866806268692</v>
      </c>
      <c r="Y248" s="3">
        <v>97.188179297335765</v>
      </c>
      <c r="Z248" s="3">
        <v>2.3860590859685464</v>
      </c>
      <c r="AA248" s="3"/>
      <c r="AB248" s="3">
        <v>96.395354158756902</v>
      </c>
      <c r="AC248" s="3">
        <v>95.336924550903632</v>
      </c>
      <c r="AD248" s="3"/>
      <c r="AE248" s="3"/>
      <c r="AF248" s="3">
        <v>92.839154708550382</v>
      </c>
      <c r="AG248" s="3">
        <v>6.1672190868698902</v>
      </c>
      <c r="AH248" s="3">
        <v>97.408633279373262</v>
      </c>
      <c r="AI248" s="3">
        <v>99.237610657393574</v>
      </c>
      <c r="AJ248" s="3">
        <v>97.408633279373262</v>
      </c>
      <c r="AK248" s="3">
        <v>99.063284345069604</v>
      </c>
      <c r="AL248" s="3">
        <v>8.8568583130836487E-2</v>
      </c>
      <c r="AM248" s="3">
        <v>98.252696300350721</v>
      </c>
      <c r="AN248" s="3">
        <v>1.4638000806031033</v>
      </c>
      <c r="AO248" s="3">
        <v>247</v>
      </c>
    </row>
    <row r="249" spans="1:41" x14ac:dyDescent="0.25">
      <c r="A249" t="s">
        <v>138</v>
      </c>
      <c r="B249" s="3">
        <v>2016</v>
      </c>
      <c r="C249" s="3">
        <v>1194368.2826986313</v>
      </c>
      <c r="D249" s="3">
        <v>80.556953430175781</v>
      </c>
      <c r="E249" s="3">
        <v>99.573537073835638</v>
      </c>
      <c r="F249" s="3">
        <v>5.134071553165475E-2</v>
      </c>
      <c r="G249" s="3">
        <v>0.3673134961733745</v>
      </c>
      <c r="H249" s="3">
        <v>7.8087144593273344E-3</v>
      </c>
      <c r="I249" s="3">
        <v>4.4825054705142975E-2</v>
      </c>
      <c r="J249" s="3">
        <v>99.061565558979709</v>
      </c>
      <c r="K249" s="3">
        <v>9.7513255969927506E-2</v>
      </c>
      <c r="L249" s="3">
        <v>0.80392298165710263</v>
      </c>
      <c r="M249" s="3">
        <v>3.6998203393256289E-2</v>
      </c>
      <c r="N249" s="3">
        <v>0.13021135330200195</v>
      </c>
      <c r="O249" s="3">
        <v>99.700817621333201</v>
      </c>
      <c r="P249" s="3">
        <v>4.0200268198623303E-2</v>
      </c>
      <c r="Q249" s="3">
        <v>0.25821711959150906</v>
      </c>
      <c r="R249" s="3">
        <v>7.6499087667588229E-4</v>
      </c>
      <c r="S249" s="3">
        <v>1.7635582014918327E-2</v>
      </c>
      <c r="T249" s="3">
        <v>97.135378935735616</v>
      </c>
      <c r="U249" s="3">
        <v>98.756300922258561</v>
      </c>
      <c r="V249" s="3">
        <v>97.135378935735616</v>
      </c>
      <c r="W249" s="3">
        <v>98.934023842991053</v>
      </c>
      <c r="X249" s="3">
        <v>0.12069866806268692</v>
      </c>
      <c r="Y249" s="3">
        <v>97.262198527416004</v>
      </c>
      <c r="Z249" s="3">
        <v>2.3626792619513179</v>
      </c>
      <c r="AA249" s="3"/>
      <c r="AB249" s="3">
        <v>96.628912788111037</v>
      </c>
      <c r="AC249" s="3">
        <v>95.631769011686487</v>
      </c>
      <c r="AD249" s="3"/>
      <c r="AE249" s="3"/>
      <c r="AF249" s="3">
        <v>92.939778432338187</v>
      </c>
      <c r="AG249" s="3">
        <v>6.2193003826114523</v>
      </c>
      <c r="AH249" s="3">
        <v>97.501870593206448</v>
      </c>
      <c r="AI249" s="3">
        <v>99.273383666699118</v>
      </c>
      <c r="AJ249" s="3">
        <v>97.501870593206448</v>
      </c>
      <c r="AK249" s="3">
        <v>99.099893912042702</v>
      </c>
      <c r="AL249" s="3">
        <v>8.8568583130836487E-2</v>
      </c>
      <c r="AM249" s="3">
        <v>98.308931051596304</v>
      </c>
      <c r="AN249" s="3">
        <v>1.4320868379354803</v>
      </c>
      <c r="AO249" s="3">
        <v>248</v>
      </c>
    </row>
    <row r="250" spans="1:41" x14ac:dyDescent="0.25">
      <c r="A250" t="s">
        <v>138</v>
      </c>
      <c r="B250" s="3">
        <v>2017</v>
      </c>
      <c r="C250" s="3">
        <v>1199965.7975692749</v>
      </c>
      <c r="D250" s="3">
        <v>80.729713439941406</v>
      </c>
      <c r="E250" s="3">
        <v>99.623100380623612</v>
      </c>
      <c r="F250" s="3">
        <v>5.2586598806345031E-2</v>
      </c>
      <c r="G250" s="3">
        <v>0.31700659816305216</v>
      </c>
      <c r="H250" s="3">
        <v>7.3064224070021749E-3</v>
      </c>
      <c r="I250" s="3">
        <v>4.4825054705142975E-2</v>
      </c>
      <c r="J250" s="3">
        <v>99.216102041187582</v>
      </c>
      <c r="K250" s="3">
        <v>9.8158973959512397E-2</v>
      </c>
      <c r="L250" s="3">
        <v>0.64983264371857152</v>
      </c>
      <c r="M250" s="3">
        <v>3.5906341134334496E-2</v>
      </c>
      <c r="N250" s="3">
        <v>0.13021135330200195</v>
      </c>
      <c r="O250" s="3">
        <v>99.723998190235434</v>
      </c>
      <c r="P250" s="3">
        <v>4.171212336162608E-2</v>
      </c>
      <c r="Q250" s="3">
        <v>0.23380874400745766</v>
      </c>
      <c r="R250" s="3">
        <v>4.8094239547762416E-4</v>
      </c>
      <c r="S250" s="3">
        <v>1.7635582014918327E-2</v>
      </c>
      <c r="T250" s="3">
        <v>97.260356424803575</v>
      </c>
      <c r="U250" s="3">
        <v>98.834878705688766</v>
      </c>
      <c r="V250" s="3">
        <v>97.260356424803575</v>
      </c>
      <c r="W250" s="3">
        <v>99.015555170761289</v>
      </c>
      <c r="X250" s="3">
        <v>0.12069866806268692</v>
      </c>
      <c r="Y250" s="3">
        <v>97.331313226382605</v>
      </c>
      <c r="Z250" s="3">
        <v>2.3443737530473512</v>
      </c>
      <c r="AA250" s="3"/>
      <c r="AB250" s="3">
        <v>96.865696601040867</v>
      </c>
      <c r="AC250" s="3">
        <v>95.924413791577763</v>
      </c>
      <c r="AD250" s="3"/>
      <c r="AE250" s="3"/>
      <c r="AF250" s="3">
        <v>93.043917616076726</v>
      </c>
      <c r="AG250" s="3">
        <v>6.2703433990703283</v>
      </c>
      <c r="AH250" s="3">
        <v>97.582870079020651</v>
      </c>
      <c r="AI250" s="3">
        <v>99.308582951760044</v>
      </c>
      <c r="AJ250" s="3">
        <v>97.582870079020651</v>
      </c>
      <c r="AK250" s="3">
        <v>99.136902510194659</v>
      </c>
      <c r="AL250" s="3">
        <v>8.8568583130836487E-2</v>
      </c>
      <c r="AM250" s="3">
        <v>98.358233578193818</v>
      </c>
      <c r="AN250" s="3">
        <v>1.4074767354032476</v>
      </c>
      <c r="AO250" s="3">
        <v>249</v>
      </c>
    </row>
    <row r="251" spans="1:41" x14ac:dyDescent="0.25">
      <c r="A251" t="s">
        <v>138</v>
      </c>
      <c r="B251" s="3">
        <v>2018</v>
      </c>
      <c r="C251" s="3">
        <v>1205242.6782617569</v>
      </c>
      <c r="D251" s="3">
        <v>80.906173706054688</v>
      </c>
      <c r="E251" s="3">
        <v>99.666801591063404</v>
      </c>
      <c r="F251" s="3">
        <v>5.427204082387465E-2</v>
      </c>
      <c r="G251" s="3">
        <v>0.27179421634187834</v>
      </c>
      <c r="H251" s="3">
        <v>7.1321517708453734E-3</v>
      </c>
      <c r="I251" s="3">
        <v>4.4825054705142975E-2</v>
      </c>
      <c r="J251" s="3">
        <v>99.348059872464574</v>
      </c>
      <c r="K251" s="3">
        <v>0.10056511060041737</v>
      </c>
      <c r="L251" s="3">
        <v>0.51606438790449183</v>
      </c>
      <c r="M251" s="3">
        <v>3.5310629030517002E-2</v>
      </c>
      <c r="N251" s="3">
        <v>0.13021135330200195</v>
      </c>
      <c r="O251" s="3">
        <v>99.745822999222469</v>
      </c>
      <c r="P251" s="3">
        <v>4.3350737783992517E-2</v>
      </c>
      <c r="Q251" s="3">
        <v>0.21034287179448996</v>
      </c>
      <c r="R251" s="3">
        <v>4.8339119904584709E-4</v>
      </c>
      <c r="S251" s="3">
        <v>1.7635582014918327E-2</v>
      </c>
      <c r="T251" s="3">
        <v>97.372748023495902</v>
      </c>
      <c r="U251" s="3">
        <v>98.909245854436719</v>
      </c>
      <c r="V251" s="3">
        <v>97.372748023495902</v>
      </c>
      <c r="W251" s="3">
        <v>99.085848148562405</v>
      </c>
      <c r="X251" s="3">
        <v>0.12069866806268692</v>
      </c>
      <c r="Y251" s="3">
        <v>97.401512615950537</v>
      </c>
      <c r="Z251" s="3">
        <v>2.3195610159367255</v>
      </c>
      <c r="AA251" s="3"/>
      <c r="AB251" s="3">
        <v>97.0909237810408</v>
      </c>
      <c r="AC251" s="3">
        <v>96.199052771757607</v>
      </c>
      <c r="AD251" s="3"/>
      <c r="AE251" s="3"/>
      <c r="AF251" s="3">
        <v>93.137414073492536</v>
      </c>
      <c r="AG251" s="3">
        <v>6.3112109095724538</v>
      </c>
      <c r="AH251" s="3">
        <v>97.653417763047074</v>
      </c>
      <c r="AI251" s="3">
        <v>99.342081395078907</v>
      </c>
      <c r="AJ251" s="3">
        <v>97.653417763047074</v>
      </c>
      <c r="AK251" s="3">
        <v>99.17284013564273</v>
      </c>
      <c r="AL251" s="3">
        <v>8.8568583130836487E-2</v>
      </c>
      <c r="AM251" s="3">
        <v>98.411399377268495</v>
      </c>
      <c r="AN251" s="3">
        <v>1.3777743597379692</v>
      </c>
      <c r="AO251" s="3">
        <v>250</v>
      </c>
    </row>
    <row r="252" spans="1:41" x14ac:dyDescent="0.25">
      <c r="A252" t="s">
        <v>138</v>
      </c>
      <c r="B252" s="3">
        <v>2019</v>
      </c>
      <c r="C252" s="3">
        <v>1210133.9097251892</v>
      </c>
      <c r="D252" s="3">
        <v>81.087089538574219</v>
      </c>
      <c r="E252" s="3">
        <v>99.705530221012879</v>
      </c>
      <c r="F252" s="3">
        <v>5.4822500259706544E-2</v>
      </c>
      <c r="G252" s="3">
        <v>0.23265252151406179</v>
      </c>
      <c r="H252" s="3">
        <v>6.9947572133693663E-3</v>
      </c>
      <c r="I252" s="3">
        <v>4.4825054705142975E-2</v>
      </c>
      <c r="J252" s="3">
        <v>99.476327556102476</v>
      </c>
      <c r="K252" s="3">
        <v>9.9140457234478868E-2</v>
      </c>
      <c r="L252" s="3">
        <v>0.38912573670033007</v>
      </c>
      <c r="M252" s="3">
        <v>3.5406249962703903E-2</v>
      </c>
      <c r="N252" s="3">
        <v>0.13021135330200195</v>
      </c>
      <c r="O252" s="3">
        <v>99.762844335960423</v>
      </c>
      <c r="P252" s="3">
        <v>4.4489536381160419E-2</v>
      </c>
      <c r="Q252" s="3">
        <v>0.19229674962327073</v>
      </c>
      <c r="R252" s="3">
        <v>3.6937803514382309E-4</v>
      </c>
      <c r="S252" s="3">
        <v>1.7635582014918327E-2</v>
      </c>
      <c r="T252" s="3">
        <v>97.477027016930165</v>
      </c>
      <c r="U252" s="3">
        <v>98.975823790844061</v>
      </c>
      <c r="V252" s="3">
        <v>97.477027016930165</v>
      </c>
      <c r="W252" s="3">
        <v>99.132003256083266</v>
      </c>
      <c r="X252" s="3">
        <v>0.12069866806268692</v>
      </c>
      <c r="Y252" s="3">
        <v>97.802050891556334</v>
      </c>
      <c r="Z252" s="3">
        <v>1.958301829716274</v>
      </c>
      <c r="AA252" s="3"/>
      <c r="AB252" s="3">
        <v>97.304664024035276</v>
      </c>
      <c r="AC252" s="3">
        <v>96.459298394358612</v>
      </c>
      <c r="AD252" s="3"/>
      <c r="AE252" s="3"/>
      <c r="AF252" s="3">
        <v>94.645879491131254</v>
      </c>
      <c r="AG252" s="3">
        <v>4.9295885222057079</v>
      </c>
      <c r="AH252" s="3">
        <v>97.718141537120431</v>
      </c>
      <c r="AI252" s="3">
        <v>99.369378600434487</v>
      </c>
      <c r="AJ252" s="3">
        <v>97.718141537120431</v>
      </c>
      <c r="AK252" s="3">
        <v>99.191823576231826</v>
      </c>
      <c r="AL252" s="3">
        <v>8.8568583130836487E-2</v>
      </c>
      <c r="AM252" s="3">
        <v>98.541869642713337</v>
      </c>
      <c r="AN252" s="3">
        <v>1.2654642296282934</v>
      </c>
      <c r="AO252" s="3">
        <v>251</v>
      </c>
    </row>
    <row r="253" spans="1:41" x14ac:dyDescent="0.25">
      <c r="A253" t="s">
        <v>138</v>
      </c>
      <c r="B253" s="3">
        <v>2020</v>
      </c>
      <c r="C253" s="3">
        <v>1214600.679523468</v>
      </c>
      <c r="D253" s="3">
        <v>81.271804809570313</v>
      </c>
      <c r="E253" s="3">
        <v>99.729355841863608</v>
      </c>
      <c r="F253" s="3">
        <v>5.7332869020153929E-2</v>
      </c>
      <c r="G253" s="3">
        <v>0.20655444729739433</v>
      </c>
      <c r="H253" s="3">
        <v>6.7568418188417995E-3</v>
      </c>
      <c r="I253" s="3">
        <v>4.4825054705142975E-2</v>
      </c>
      <c r="J253" s="3">
        <v>99.565206503657862</v>
      </c>
      <c r="K253" s="3">
        <v>0.10361338413934955</v>
      </c>
      <c r="L253" s="3">
        <v>0.29686306392790485</v>
      </c>
      <c r="M253" s="3">
        <v>3.4317048274883404E-2</v>
      </c>
      <c r="N253" s="3">
        <v>0.13021135330200195</v>
      </c>
      <c r="O253" s="3">
        <v>99.771082036327101</v>
      </c>
      <c r="P253" s="3">
        <v>4.6672091343347516E-2</v>
      </c>
      <c r="Q253" s="3">
        <v>0.18183863302750083</v>
      </c>
      <c r="R253" s="3">
        <v>4.0723930204473655E-4</v>
      </c>
      <c r="S253" s="3">
        <v>1.7635582014918327E-2</v>
      </c>
      <c r="T253" s="3">
        <v>97.568261287979382</v>
      </c>
      <c r="U253" s="3">
        <v>99.010705165483884</v>
      </c>
      <c r="V253" s="3">
        <v>97.568261287979382</v>
      </c>
      <c r="W253" s="3">
        <v>99.160815812014675</v>
      </c>
      <c r="X253" s="3">
        <v>0.12069866806268692</v>
      </c>
      <c r="Y253" s="3">
        <v>98.017949520045164</v>
      </c>
      <c r="Z253" s="3">
        <v>1.7687391908385837</v>
      </c>
      <c r="AA253" s="3"/>
      <c r="AB253" s="3">
        <v>97.406656652288504</v>
      </c>
      <c r="AC253" s="3">
        <v>96.686652029162985</v>
      </c>
      <c r="AD253" s="3"/>
      <c r="AE253" s="3"/>
      <c r="AF253" s="3">
        <v>94.947743072686279</v>
      </c>
      <c r="AG253" s="3">
        <v>4.7210768151109264</v>
      </c>
      <c r="AH253" s="3">
        <v>97.775205487618024</v>
      </c>
      <c r="AI253" s="3">
        <v>99.384155751892564</v>
      </c>
      <c r="AJ253" s="3">
        <v>97.775205487618024</v>
      </c>
      <c r="AK253" s="3">
        <v>99.199033294392962</v>
      </c>
      <c r="AL253" s="3">
        <v>8.8568583130836487E-2</v>
      </c>
      <c r="AM253" s="3">
        <v>98.72916377614149</v>
      </c>
      <c r="AN253" s="3">
        <v>1.0885903515289135</v>
      </c>
      <c r="AO253" s="3">
        <v>252</v>
      </c>
    </row>
    <row r="254" spans="1:41" x14ac:dyDescent="0.25">
      <c r="A254" t="s">
        <v>153</v>
      </c>
      <c r="B254" s="3">
        <v>2000</v>
      </c>
      <c r="C254" s="3">
        <v>1131207.6905212402</v>
      </c>
      <c r="D254" s="3">
        <v>34.309810638427734</v>
      </c>
      <c r="E254" s="3">
        <v>60.851898178440614</v>
      </c>
      <c r="F254" s="3">
        <v>6.7956168426052708</v>
      </c>
      <c r="G254" s="3">
        <v>19.111337251828107</v>
      </c>
      <c r="H254" s="3">
        <v>13.241147727126007</v>
      </c>
      <c r="I254" s="3">
        <v>0.66717571020126343</v>
      </c>
      <c r="J254" s="3">
        <v>48.630476774592736</v>
      </c>
      <c r="K254" s="3">
        <v>7.1628865051388591</v>
      </c>
      <c r="L254" s="3">
        <v>25.388549872819578</v>
      </c>
      <c r="M254" s="3">
        <v>18.818086847448821</v>
      </c>
      <c r="N254" s="3">
        <v>0.69593876600265503</v>
      </c>
      <c r="O254" s="3">
        <v>84.25125422508836</v>
      </c>
      <c r="P254" s="3">
        <v>6.092435648184277</v>
      </c>
      <c r="Q254" s="3">
        <v>7.0928716690472129</v>
      </c>
      <c r="R254" s="3">
        <v>2.563438457680149</v>
      </c>
      <c r="S254" s="3">
        <v>0.28369626402854919</v>
      </c>
      <c r="T254" s="3">
        <v>37.459288485518776</v>
      </c>
      <c r="U254" s="3">
        <v>40.558948934664258</v>
      </c>
      <c r="V254" s="3">
        <v>55.391072496557726</v>
      </c>
      <c r="W254" s="3">
        <v>37.459288485518776</v>
      </c>
      <c r="X254" s="3">
        <v>0.25278431177139282</v>
      </c>
      <c r="Y254" s="3">
        <v>32.887930624479417</v>
      </c>
      <c r="Z254" s="3">
        <v>34.759584396566481</v>
      </c>
      <c r="AA254" s="3">
        <v>27.740630809447154</v>
      </c>
      <c r="AB254" s="3">
        <v>29.070201367860314</v>
      </c>
      <c r="AC254" s="3">
        <v>47.542838463632208</v>
      </c>
      <c r="AD254" s="3">
        <v>27.740630809447154</v>
      </c>
      <c r="AE254" s="3">
        <v>0.26898699998855591</v>
      </c>
      <c r="AF254" s="3">
        <v>15.436720550939997</v>
      </c>
      <c r="AG254" s="3">
        <v>40.35664272879157</v>
      </c>
      <c r="AH254" s="3">
        <v>56.066807518858461</v>
      </c>
      <c r="AI254" s="3">
        <v>62.555514322468042</v>
      </c>
      <c r="AJ254" s="3">
        <v>70.417444324631447</v>
      </c>
      <c r="AK254" s="3">
        <v>56.066807518858461</v>
      </c>
      <c r="AL254" s="3">
        <v>-4.3155338615179062E-2</v>
      </c>
      <c r="AM254" s="3">
        <v>66.300335376577507</v>
      </c>
      <c r="AN254" s="3">
        <v>24.043354496695105</v>
      </c>
      <c r="AO254" s="3">
        <v>253</v>
      </c>
    </row>
    <row r="255" spans="1:41" x14ac:dyDescent="0.25">
      <c r="A255" t="s">
        <v>153</v>
      </c>
      <c r="B255" s="3">
        <v>2001</v>
      </c>
      <c r="C255" s="3">
        <v>1158259.931427002</v>
      </c>
      <c r="D255" s="3">
        <v>34.682289123535156</v>
      </c>
      <c r="E255" s="3">
        <v>61.428905692788369</v>
      </c>
      <c r="F255" s="3">
        <v>6.9270438100278042</v>
      </c>
      <c r="G255" s="3">
        <v>18.685014978522958</v>
      </c>
      <c r="H255" s="3">
        <v>12.959035518660869</v>
      </c>
      <c r="I255" s="3">
        <v>0.66717571020126343</v>
      </c>
      <c r="J255" s="3">
        <v>49.235985927480698</v>
      </c>
      <c r="K255" s="3">
        <v>7.3491593925991863</v>
      </c>
      <c r="L255" s="3">
        <v>24.920957030827498</v>
      </c>
      <c r="M255" s="3">
        <v>18.493897649092609</v>
      </c>
      <c r="N255" s="3">
        <v>0.69593876600265503</v>
      </c>
      <c r="O255" s="3">
        <v>84.392027520947082</v>
      </c>
      <c r="P255" s="3">
        <v>6.1320669650982342</v>
      </c>
      <c r="Q255" s="3">
        <v>6.9407638482447478</v>
      </c>
      <c r="R255" s="3">
        <v>2.5351416657099413</v>
      </c>
      <c r="S255" s="3">
        <v>0.28369626402854919</v>
      </c>
      <c r="T255" s="3">
        <v>37.645515349432983</v>
      </c>
      <c r="U255" s="3">
        <v>40.834149854799598</v>
      </c>
      <c r="V255" s="3">
        <v>55.91216432150334</v>
      </c>
      <c r="W255" s="3">
        <v>37.645515349432983</v>
      </c>
      <c r="X255" s="3">
        <v>0.25278431177139282</v>
      </c>
      <c r="Y255" s="3">
        <v>33.015975648761525</v>
      </c>
      <c r="Z255" s="3">
        <v>35.339973854054648</v>
      </c>
      <c r="AA255" s="3">
        <v>27.916153300948178</v>
      </c>
      <c r="AB255" s="3">
        <v>29.266269236599758</v>
      </c>
      <c r="AC255" s="3">
        <v>48.164519251951319</v>
      </c>
      <c r="AD255" s="3">
        <v>27.916153300948178</v>
      </c>
      <c r="AE255" s="3">
        <v>0.26898699998855591</v>
      </c>
      <c r="AF255" s="3">
        <v>15.588596917385672</v>
      </c>
      <c r="AG255" s="3">
        <v>40.996548402694216</v>
      </c>
      <c r="AH255" s="3">
        <v>55.968979046858202</v>
      </c>
      <c r="AI255" s="3">
        <v>62.620124987221423</v>
      </c>
      <c r="AJ255" s="3">
        <v>70.503429252456513</v>
      </c>
      <c r="AK255" s="3">
        <v>55.968979046858202</v>
      </c>
      <c r="AL255" s="3">
        <v>-4.3155338615179062E-2</v>
      </c>
      <c r="AM255" s="3">
        <v>65.837236884386641</v>
      </c>
      <c r="AN255" s="3">
        <v>24.686857601658684</v>
      </c>
      <c r="AO255" s="3">
        <v>254</v>
      </c>
    </row>
    <row r="256" spans="1:41" x14ac:dyDescent="0.25">
      <c r="A256" t="s">
        <v>153</v>
      </c>
      <c r="B256" s="3">
        <v>2002</v>
      </c>
      <c r="C256" s="3">
        <v>1185914.9339904785</v>
      </c>
      <c r="D256" s="3">
        <v>35.069202423095703</v>
      </c>
      <c r="E256" s="3">
        <v>62.066586258680246</v>
      </c>
      <c r="F256" s="3">
        <v>7.0436662060993696</v>
      </c>
      <c r="G256" s="3">
        <v>18.328201838515326</v>
      </c>
      <c r="H256" s="3">
        <v>12.561545696705046</v>
      </c>
      <c r="I256" s="3">
        <v>0.66717571020126343</v>
      </c>
      <c r="J256" s="3">
        <v>49.870419938565043</v>
      </c>
      <c r="K256" s="3">
        <v>7.5509041053128136</v>
      </c>
      <c r="L256" s="3">
        <v>24.565209841756051</v>
      </c>
      <c r="M256" s="3">
        <v>18.013466114366086</v>
      </c>
      <c r="N256" s="3">
        <v>0.69593876600265503</v>
      </c>
      <c r="O256" s="3">
        <v>84.647850226416637</v>
      </c>
      <c r="P256" s="3">
        <v>6.1045129145414272</v>
      </c>
      <c r="Q256" s="3">
        <v>6.7803484599706332</v>
      </c>
      <c r="R256" s="3">
        <v>2.4672883990712977</v>
      </c>
      <c r="S256" s="3">
        <v>0.28369626402854919</v>
      </c>
      <c r="T256" s="3">
        <v>37.839327814554423</v>
      </c>
      <c r="U256" s="3">
        <v>41.154714857607857</v>
      </c>
      <c r="V256" s="3">
        <v>56.48538246529521</v>
      </c>
      <c r="W256" s="3">
        <v>37.839327814554423</v>
      </c>
      <c r="X256" s="3">
        <v>0.25278431177139282</v>
      </c>
      <c r="Y256" s="3">
        <v>33.14433053113612</v>
      </c>
      <c r="Z256" s="3">
        <v>35.965921933643457</v>
      </c>
      <c r="AA256" s="3">
        <v>28.096475240895195</v>
      </c>
      <c r="AB256" s="3">
        <v>29.462789942718505</v>
      </c>
      <c r="AC256" s="3">
        <v>48.836155719961731</v>
      </c>
      <c r="AD256" s="3">
        <v>28.096475240895195</v>
      </c>
      <c r="AE256" s="3">
        <v>0.26898699998855591</v>
      </c>
      <c r="AF256" s="3">
        <v>15.754967959013195</v>
      </c>
      <c r="AG256" s="3">
        <v>41.666356084864645</v>
      </c>
      <c r="AH256" s="3">
        <v>55.878268588551485</v>
      </c>
      <c r="AI256" s="3">
        <v>62.80237280644215</v>
      </c>
      <c r="AJ256" s="3">
        <v>70.647965157509191</v>
      </c>
      <c r="AK256" s="3">
        <v>55.878268588551485</v>
      </c>
      <c r="AL256" s="3">
        <v>-4.3155338615179062E-2</v>
      </c>
      <c r="AM256" s="3">
        <v>65.340822283972827</v>
      </c>
      <c r="AN256" s="3">
        <v>25.411540856985209</v>
      </c>
      <c r="AO256" s="3">
        <v>255</v>
      </c>
    </row>
    <row r="257" spans="1:41" x14ac:dyDescent="0.25">
      <c r="A257" t="s">
        <v>153</v>
      </c>
      <c r="B257" s="3">
        <v>2003</v>
      </c>
      <c r="C257" s="3">
        <v>1214103.9976806641</v>
      </c>
      <c r="D257" s="3">
        <v>35.46142578125</v>
      </c>
      <c r="E257" s="3">
        <v>62.714615701299991</v>
      </c>
      <c r="F257" s="3">
        <v>7.1685070924241989</v>
      </c>
      <c r="G257" s="3">
        <v>17.956603833063106</v>
      </c>
      <c r="H257" s="3">
        <v>12.160273373212702</v>
      </c>
      <c r="I257" s="3">
        <v>0.66717571020126343</v>
      </c>
      <c r="J257" s="3">
        <v>50.526387397685944</v>
      </c>
      <c r="K257" s="3">
        <v>7.7687432827931753</v>
      </c>
      <c r="L257" s="3">
        <v>24.1755800709334</v>
      </c>
      <c r="M257" s="3">
        <v>17.529289248587485</v>
      </c>
      <c r="N257" s="3">
        <v>0.69593876600265503</v>
      </c>
      <c r="O257" s="3">
        <v>84.896771735764929</v>
      </c>
      <c r="P257" s="3">
        <v>6.0760981218204071</v>
      </c>
      <c r="Q257" s="3">
        <v>6.6382799565946318</v>
      </c>
      <c r="R257" s="3">
        <v>2.3888501858200262</v>
      </c>
      <c r="S257" s="3">
        <v>0.28369626402854919</v>
      </c>
      <c r="T257" s="3">
        <v>38.038734097820054</v>
      </c>
      <c r="U257" s="3">
        <v>41.477836048274739</v>
      </c>
      <c r="V257" s="3">
        <v>57.06726645524359</v>
      </c>
      <c r="W257" s="3">
        <v>38.038734097820054</v>
      </c>
      <c r="X257" s="3">
        <v>0.25278431177139282</v>
      </c>
      <c r="Y257" s="3">
        <v>33.300085282736127</v>
      </c>
      <c r="Z257" s="3">
        <v>36.583037510988056</v>
      </c>
      <c r="AA257" s="3">
        <v>28.290623407374422</v>
      </c>
      <c r="AB257" s="3">
        <v>29.669082516535688</v>
      </c>
      <c r="AC257" s="3">
        <v>49.530869708011743</v>
      </c>
      <c r="AD257" s="3">
        <v>28.290623407374422</v>
      </c>
      <c r="AE257" s="3">
        <v>0.26898699998855591</v>
      </c>
      <c r="AF257" s="3">
        <v>15.94937585965798</v>
      </c>
      <c r="AG257" s="3">
        <v>42.345754820821135</v>
      </c>
      <c r="AH257" s="3">
        <v>55.779959776088148</v>
      </c>
      <c r="AI257" s="3">
        <v>62.969360611202497</v>
      </c>
      <c r="AJ257" s="3">
        <v>70.783249581503796</v>
      </c>
      <c r="AK257" s="3">
        <v>55.779959776088148</v>
      </c>
      <c r="AL257" s="3">
        <v>-4.3155338615179062E-2</v>
      </c>
      <c r="AM257" s="3">
        <v>64.877777981777086</v>
      </c>
      <c r="AN257" s="3">
        <v>26.095091875808286</v>
      </c>
      <c r="AO257" s="3">
        <v>256</v>
      </c>
    </row>
    <row r="258" spans="1:41" x14ac:dyDescent="0.25">
      <c r="A258" t="s">
        <v>153</v>
      </c>
      <c r="B258" s="3">
        <v>2004</v>
      </c>
      <c r="C258" s="3">
        <v>1242710.1332397461</v>
      </c>
      <c r="D258" s="3">
        <v>35.854499816894531</v>
      </c>
      <c r="E258" s="3">
        <v>63.366670913693767</v>
      </c>
      <c r="F258" s="3">
        <v>7.2891590794295471</v>
      </c>
      <c r="G258" s="3">
        <v>17.582405974013671</v>
      </c>
      <c r="H258" s="3">
        <v>11.761764032863017</v>
      </c>
      <c r="I258" s="3">
        <v>0.66717571020126343</v>
      </c>
      <c r="J258" s="3">
        <v>51.188555618579848</v>
      </c>
      <c r="K258" s="3">
        <v>7.9861972219163775</v>
      </c>
      <c r="L258" s="3">
        <v>23.780066300594509</v>
      </c>
      <c r="M258" s="3">
        <v>17.045180858909269</v>
      </c>
      <c r="N258" s="3">
        <v>0.69593876600265503</v>
      </c>
      <c r="O258" s="3">
        <v>85.153931079098001</v>
      </c>
      <c r="P258" s="3">
        <v>6.0421227118036978</v>
      </c>
      <c r="Q258" s="3">
        <v>6.4944807347689073</v>
      </c>
      <c r="R258" s="3">
        <v>2.3094654743293854</v>
      </c>
      <c r="S258" s="3">
        <v>0.28369626402854919</v>
      </c>
      <c r="T258" s="3">
        <v>38.23440909887821</v>
      </c>
      <c r="U258" s="3">
        <v>41.828208867934137</v>
      </c>
      <c r="V258" s="3">
        <v>57.647098138884189</v>
      </c>
      <c r="W258" s="3">
        <v>38.23440909887821</v>
      </c>
      <c r="X258" s="3">
        <v>0.25278431177139282</v>
      </c>
      <c r="Y258" s="3">
        <v>33.468124339385739</v>
      </c>
      <c r="Z258" s="3">
        <v>37.187705653737559</v>
      </c>
      <c r="AA258" s="3">
        <v>28.481824603805471</v>
      </c>
      <c r="AB258" s="3">
        <v>29.874662504293976</v>
      </c>
      <c r="AC258" s="3">
        <v>50.229601394471644</v>
      </c>
      <c r="AD258" s="3">
        <v>28.481824603805471</v>
      </c>
      <c r="AE258" s="3">
        <v>0.26898699998855591</v>
      </c>
      <c r="AF258" s="3">
        <v>16.167577794629935</v>
      </c>
      <c r="AG258" s="3">
        <v>43.007175045866269</v>
      </c>
      <c r="AH258" s="3">
        <v>55.682272912585063</v>
      </c>
      <c r="AI258" s="3">
        <v>63.213704131432003</v>
      </c>
      <c r="AJ258" s="3">
        <v>70.91737232745821</v>
      </c>
      <c r="AK258" s="3">
        <v>55.682272912585063</v>
      </c>
      <c r="AL258" s="3">
        <v>-4.3155338615179062E-2</v>
      </c>
      <c r="AM258" s="3">
        <v>64.419671948268373</v>
      </c>
      <c r="AN258" s="3">
        <v>26.776381842633306</v>
      </c>
      <c r="AO258" s="3">
        <v>257</v>
      </c>
    </row>
    <row r="259" spans="1:41" x14ac:dyDescent="0.25">
      <c r="A259" t="s">
        <v>153</v>
      </c>
      <c r="B259" s="3">
        <v>2005</v>
      </c>
      <c r="C259" s="3">
        <v>1271656.9327087402</v>
      </c>
      <c r="D259" s="3">
        <v>36.257675170898438</v>
      </c>
      <c r="E259" s="3">
        <v>64.020012353193863</v>
      </c>
      <c r="F259" s="3">
        <v>7.4615940719312297</v>
      </c>
      <c r="G259" s="3">
        <v>17.172068033296636</v>
      </c>
      <c r="H259" s="3">
        <v>11.346325541578262</v>
      </c>
      <c r="I259" s="3">
        <v>0.66717571020126343</v>
      </c>
      <c r="J259" s="3">
        <v>51.895505583405047</v>
      </c>
      <c r="K259" s="3">
        <v>8.2257194667800295</v>
      </c>
      <c r="L259" s="3">
        <v>23.34401916886954</v>
      </c>
      <c r="M259" s="3">
        <v>16.534755780945382</v>
      </c>
      <c r="N259" s="3">
        <v>0.69593876600265503</v>
      </c>
      <c r="O259" s="3">
        <v>85.33534094817756</v>
      </c>
      <c r="P259" s="3">
        <v>6.1182336827419226</v>
      </c>
      <c r="Q259" s="3">
        <v>6.3215504283562591</v>
      </c>
      <c r="R259" s="3">
        <v>2.2248749407242663</v>
      </c>
      <c r="S259" s="3">
        <v>0.28369626402854919</v>
      </c>
      <c r="T259" s="3">
        <v>38.418229530089057</v>
      </c>
      <c r="U259" s="3">
        <v>42.185114193606225</v>
      </c>
      <c r="V259" s="3">
        <v>58.291269252125922</v>
      </c>
      <c r="W259" s="3">
        <v>38.418229530089057</v>
      </c>
      <c r="X259" s="3">
        <v>0.25278431177139282</v>
      </c>
      <c r="Y259" s="3">
        <v>33.677159163913537</v>
      </c>
      <c r="Z259" s="3">
        <v>37.80444726121155</v>
      </c>
      <c r="AA259" s="3">
        <v>28.699189170530442</v>
      </c>
      <c r="AB259" s="3">
        <v>30.155658822407705</v>
      </c>
      <c r="AC259" s="3">
        <v>50.994360024613925</v>
      </c>
      <c r="AD259" s="3">
        <v>28.699189170530442</v>
      </c>
      <c r="AE259" s="3">
        <v>0.26898699998855591</v>
      </c>
      <c r="AF259" s="3">
        <v>16.429954649186648</v>
      </c>
      <c r="AG259" s="3">
        <v>43.691270400998441</v>
      </c>
      <c r="AH259" s="3">
        <v>55.504659589980754</v>
      </c>
      <c r="AI259" s="3">
        <v>63.333338668584204</v>
      </c>
      <c r="AJ259" s="3">
        <v>71.119504154106139</v>
      </c>
      <c r="AK259" s="3">
        <v>55.504659589980754</v>
      </c>
      <c r="AL259" s="3">
        <v>-4.3155338615179062E-2</v>
      </c>
      <c r="AM259" s="3">
        <v>63.998377984630764</v>
      </c>
      <c r="AN259" s="3">
        <v>27.455196646288709</v>
      </c>
      <c r="AO259" s="3">
        <v>258</v>
      </c>
    </row>
    <row r="260" spans="1:41" x14ac:dyDescent="0.25">
      <c r="A260" t="s">
        <v>153</v>
      </c>
      <c r="B260" s="3">
        <v>2006</v>
      </c>
      <c r="C260" s="3">
        <v>1300928.693359375</v>
      </c>
      <c r="D260" s="3">
        <v>36.660491943359375</v>
      </c>
      <c r="E260" s="3">
        <v>64.701649662277632</v>
      </c>
      <c r="F260" s="3">
        <v>7.6070711763191357</v>
      </c>
      <c r="G260" s="3">
        <v>16.758245950792819</v>
      </c>
      <c r="H260" s="3">
        <v>10.933033210610397</v>
      </c>
      <c r="I260" s="3">
        <v>0.66717571020126343</v>
      </c>
      <c r="J260" s="3">
        <v>52.602140510942299</v>
      </c>
      <c r="K260" s="3">
        <v>8.472364098559245</v>
      </c>
      <c r="L260" s="3">
        <v>22.901361568947095</v>
      </c>
      <c r="M260" s="3">
        <v>16.024133821551363</v>
      </c>
      <c r="N260" s="3">
        <v>0.69593876600265503</v>
      </c>
      <c r="O260" s="3">
        <v>85.60635865868278</v>
      </c>
      <c r="P260" s="3">
        <v>6.1120770121114774</v>
      </c>
      <c r="Q260" s="3">
        <v>6.144588196471112</v>
      </c>
      <c r="R260" s="3">
        <v>2.1369761327346377</v>
      </c>
      <c r="S260" s="3">
        <v>0.28369626402854919</v>
      </c>
      <c r="T260" s="3">
        <v>38.609452283658371</v>
      </c>
      <c r="U260" s="3">
        <v>42.561674303690822</v>
      </c>
      <c r="V260" s="3">
        <v>58.93820355870124</v>
      </c>
      <c r="W260" s="3">
        <v>38.609452283658371</v>
      </c>
      <c r="X260" s="3">
        <v>0.25278431177139282</v>
      </c>
      <c r="Y260" s="3">
        <v>33.89111036235964</v>
      </c>
      <c r="Z260" s="3">
        <v>38.41761047623713</v>
      </c>
      <c r="AA260" s="3">
        <v>28.912966543996411</v>
      </c>
      <c r="AB260" s="3">
        <v>30.455859575128819</v>
      </c>
      <c r="AC260" s="3">
        <v>51.763669268321998</v>
      </c>
      <c r="AD260" s="3">
        <v>28.912966543996411</v>
      </c>
      <c r="AE260" s="3">
        <v>0.26898699998855591</v>
      </c>
      <c r="AF260" s="3">
        <v>16.702598690733662</v>
      </c>
      <c r="AG260" s="3">
        <v>44.371905918767894</v>
      </c>
      <c r="AH260" s="3">
        <v>55.362380760266426</v>
      </c>
      <c r="AI260" s="3">
        <v>63.477277473052993</v>
      </c>
      <c r="AJ260" s="3">
        <v>71.333876111060803</v>
      </c>
      <c r="AK260" s="3">
        <v>55.362380760266426</v>
      </c>
      <c r="AL260" s="3">
        <v>-4.3155338615179062E-2</v>
      </c>
      <c r="AM260" s="3">
        <v>63.588251341952841</v>
      </c>
      <c r="AN260" s="3">
        <v>28.130184328841423</v>
      </c>
      <c r="AO260" s="3">
        <v>259</v>
      </c>
    </row>
    <row r="261" spans="1:41" x14ac:dyDescent="0.25">
      <c r="A261" t="s">
        <v>153</v>
      </c>
      <c r="B261" s="3">
        <v>2007</v>
      </c>
      <c r="C261" s="3">
        <v>1330585.7922973633</v>
      </c>
      <c r="D261" s="3">
        <v>37.036571502685547</v>
      </c>
      <c r="E261" s="3">
        <v>65.378916147936224</v>
      </c>
      <c r="F261" s="3">
        <v>7.7450943774561853</v>
      </c>
      <c r="G261" s="3">
        <v>16.348950222208522</v>
      </c>
      <c r="H261" s="3">
        <v>10.527039252399076</v>
      </c>
      <c r="I261" s="3">
        <v>0.66717571020126343</v>
      </c>
      <c r="J261" s="3">
        <v>53.305611884268302</v>
      </c>
      <c r="K261" s="3">
        <v>8.7174495566110917</v>
      </c>
      <c r="L261" s="3">
        <v>22.461891754503007</v>
      </c>
      <c r="M261" s="3">
        <v>15.515046804617597</v>
      </c>
      <c r="N261" s="3">
        <v>0.69593876600265503</v>
      </c>
      <c r="O261" s="3">
        <v>85.903943370245955</v>
      </c>
      <c r="P261" s="3">
        <v>6.0920575992732688</v>
      </c>
      <c r="Q261" s="3">
        <v>5.9567418659750109</v>
      </c>
      <c r="R261" s="3">
        <v>2.0472571645057691</v>
      </c>
      <c r="S261" s="3">
        <v>0.28369626402854919</v>
      </c>
      <c r="T261" s="3">
        <v>38.789949967427042</v>
      </c>
      <c r="U261" s="3">
        <v>42.95619700501782</v>
      </c>
      <c r="V261" s="3">
        <v>59.571681205765337</v>
      </c>
      <c r="W261" s="3">
        <v>38.789949967427042</v>
      </c>
      <c r="X261" s="3">
        <v>0.25278431177139282</v>
      </c>
      <c r="Y261" s="3">
        <v>34.098146764062065</v>
      </c>
      <c r="Z261" s="3">
        <v>39.025863761330321</v>
      </c>
      <c r="AA261" s="3">
        <v>29.121314783852032</v>
      </c>
      <c r="AB261" s="3">
        <v>30.777372889975048</v>
      </c>
      <c r="AC261" s="3">
        <v>52.524209939626296</v>
      </c>
      <c r="AD261" s="3">
        <v>29.121314783852032</v>
      </c>
      <c r="AE261" s="3">
        <v>0.26898699998855591</v>
      </c>
      <c r="AF261" s="3">
        <v>16.98271576839009</v>
      </c>
      <c r="AG261" s="3">
        <v>45.040345672489316</v>
      </c>
      <c r="AH261" s="3">
        <v>55.22695805142569</v>
      </c>
      <c r="AI261" s="3">
        <v>63.660611478781206</v>
      </c>
      <c r="AJ261" s="3">
        <v>71.552621743277228</v>
      </c>
      <c r="AK261" s="3">
        <v>55.22695805142569</v>
      </c>
      <c r="AL261" s="3">
        <v>-4.3155338615179062E-2</v>
      </c>
      <c r="AM261" s="3">
        <v>63.194960445293361</v>
      </c>
      <c r="AN261" s="3">
        <v>28.8010405242259</v>
      </c>
      <c r="AO261" s="3">
        <v>260</v>
      </c>
    </row>
    <row r="262" spans="1:41" x14ac:dyDescent="0.25">
      <c r="A262" t="s">
        <v>153</v>
      </c>
      <c r="B262" s="3">
        <v>2008</v>
      </c>
      <c r="C262" s="3">
        <v>1360717.3059387207</v>
      </c>
      <c r="D262" s="3">
        <v>37.466037750244141</v>
      </c>
      <c r="E262" s="3">
        <v>66.08402803121885</v>
      </c>
      <c r="F262" s="3">
        <v>7.879946737760533</v>
      </c>
      <c r="G262" s="3">
        <v>15.925188997237376</v>
      </c>
      <c r="H262" s="3">
        <v>10.11083623378325</v>
      </c>
      <c r="I262" s="3">
        <v>0.66717571020126343</v>
      </c>
      <c r="J262" s="3">
        <v>54.041167790720657</v>
      </c>
      <c r="K262" s="3">
        <v>8.959060315403006</v>
      </c>
      <c r="L262" s="3">
        <v>22.004168315767686</v>
      </c>
      <c r="M262" s="3">
        <v>14.995603578108652</v>
      </c>
      <c r="N262" s="3">
        <v>0.69593876600265503</v>
      </c>
      <c r="O262" s="3">
        <v>86.184573559368005</v>
      </c>
      <c r="P262" s="3">
        <v>6.0788155672983439</v>
      </c>
      <c r="Q262" s="3">
        <v>5.7788615919053106</v>
      </c>
      <c r="R262" s="3">
        <v>1.9577492814283357</v>
      </c>
      <c r="S262" s="3">
        <v>0.28369626402854919</v>
      </c>
      <c r="T262" s="3">
        <v>38.991216006676979</v>
      </c>
      <c r="U262" s="3">
        <v>43.378063287186279</v>
      </c>
      <c r="V262" s="3">
        <v>60.222880256979479</v>
      </c>
      <c r="W262" s="3">
        <v>38.991216006676979</v>
      </c>
      <c r="X262" s="3">
        <v>0.25278431177139282</v>
      </c>
      <c r="Y262" s="3">
        <v>34.324300255585335</v>
      </c>
      <c r="Z262" s="3">
        <v>39.639674513394027</v>
      </c>
      <c r="AA262" s="3">
        <v>29.350059217153738</v>
      </c>
      <c r="AB262" s="3">
        <v>31.125680740010946</v>
      </c>
      <c r="AC262" s="3">
        <v>53.312766463681406</v>
      </c>
      <c r="AD262" s="3">
        <v>29.350059217153738</v>
      </c>
      <c r="AE262" s="3">
        <v>0.26898699998855591</v>
      </c>
      <c r="AF262" s="3">
        <v>17.272812115482861</v>
      </c>
      <c r="AG262" s="3">
        <v>45.7274159906408</v>
      </c>
      <c r="AH262" s="3">
        <v>55.083116641561126</v>
      </c>
      <c r="AI262" s="3">
        <v>63.82831905690437</v>
      </c>
      <c r="AJ262" s="3">
        <v>71.75644082001385</v>
      </c>
      <c r="AK262" s="3">
        <v>55.083116641561126</v>
      </c>
      <c r="AL262" s="3">
        <v>-4.3155338615179062E-2</v>
      </c>
      <c r="AM262" s="3">
        <v>62.784666323511559</v>
      </c>
      <c r="AN262" s="3">
        <v>29.478722803154799</v>
      </c>
      <c r="AO262" s="3">
        <v>261</v>
      </c>
    </row>
    <row r="263" spans="1:41" x14ac:dyDescent="0.25">
      <c r="A263" t="s">
        <v>153</v>
      </c>
      <c r="B263" s="3">
        <v>2009</v>
      </c>
      <c r="C263" s="3">
        <v>1391445.8184204102</v>
      </c>
      <c r="D263" s="3">
        <v>37.901172637939453</v>
      </c>
      <c r="E263" s="3">
        <v>66.788237608043985</v>
      </c>
      <c r="F263" s="3">
        <v>8.0114165672003086</v>
      </c>
      <c r="G263" s="3">
        <v>15.501811458978088</v>
      </c>
      <c r="H263" s="3">
        <v>9.6985343657776255</v>
      </c>
      <c r="I263" s="3">
        <v>0.66717571020126343</v>
      </c>
      <c r="J263" s="3">
        <v>54.774294433593148</v>
      </c>
      <c r="K263" s="3">
        <v>9.2020607750484906</v>
      </c>
      <c r="L263" s="3">
        <v>21.54460324089769</v>
      </c>
      <c r="M263" s="3">
        <v>14.479041550460686</v>
      </c>
      <c r="N263" s="3">
        <v>0.69593876600265503</v>
      </c>
      <c r="O263" s="3">
        <v>86.472371317999048</v>
      </c>
      <c r="P263" s="3">
        <v>6.0606164744597528</v>
      </c>
      <c r="Q263" s="3">
        <v>5.6010558222339384</v>
      </c>
      <c r="R263" s="3">
        <v>1.8659563853072632</v>
      </c>
      <c r="S263" s="3">
        <v>0.28369626402854919</v>
      </c>
      <c r="T263" s="3">
        <v>39.19162237448635</v>
      </c>
      <c r="U263" s="3">
        <v>43.809499062772005</v>
      </c>
      <c r="V263" s="3">
        <v>60.866002058446178</v>
      </c>
      <c r="W263" s="3">
        <v>39.19162237448635</v>
      </c>
      <c r="X263" s="3">
        <v>0.25278431177139282</v>
      </c>
      <c r="Y263" s="3">
        <v>34.544910040438367</v>
      </c>
      <c r="Z263" s="3">
        <v>40.254744134805897</v>
      </c>
      <c r="AA263" s="3">
        <v>29.575316281936299</v>
      </c>
      <c r="AB263" s="3">
        <v>31.473630437228028</v>
      </c>
      <c r="AC263" s="3">
        <v>54.098588824422478</v>
      </c>
      <c r="AD263" s="3">
        <v>29.575316281936299</v>
      </c>
      <c r="AE263" s="3">
        <v>0.26898699998855591</v>
      </c>
      <c r="AF263" s="3">
        <v>17.559250206576426</v>
      </c>
      <c r="AG263" s="3">
        <v>46.417105002065234</v>
      </c>
      <c r="AH263" s="3">
        <v>54.947369992250437</v>
      </c>
      <c r="AI263" s="3">
        <v>64.021088776156148</v>
      </c>
      <c r="AJ263" s="3">
        <v>71.954007252118856</v>
      </c>
      <c r="AK263" s="3">
        <v>54.947369992250437</v>
      </c>
      <c r="AL263" s="3">
        <v>-4.3155338615179062E-2</v>
      </c>
      <c r="AM263" s="3">
        <v>62.374907344774165</v>
      </c>
      <c r="AN263" s="3">
        <v>30.158080447684622</v>
      </c>
      <c r="AO263" s="3">
        <v>262</v>
      </c>
    </row>
    <row r="264" spans="1:41" x14ac:dyDescent="0.25">
      <c r="A264" t="s">
        <v>153</v>
      </c>
      <c r="B264" s="3">
        <v>2010</v>
      </c>
      <c r="C264" s="3">
        <v>1422859.4848632813</v>
      </c>
      <c r="D264" s="3">
        <v>38.341434478759766</v>
      </c>
      <c r="E264" s="3">
        <v>67.491556005480874</v>
      </c>
      <c r="F264" s="3">
        <v>8.1389029924669032</v>
      </c>
      <c r="G264" s="3">
        <v>15.080182351717246</v>
      </c>
      <c r="H264" s="3">
        <v>9.2893586503349752</v>
      </c>
      <c r="I264" s="3">
        <v>0.66717571020126343</v>
      </c>
      <c r="J264" s="3">
        <v>55.505204985228964</v>
      </c>
      <c r="K264" s="3">
        <v>9.4454712250850026</v>
      </c>
      <c r="L264" s="3">
        <v>21.086272080604747</v>
      </c>
      <c r="M264" s="3">
        <v>13.963051709081281</v>
      </c>
      <c r="N264" s="3">
        <v>0.69593876600265503</v>
      </c>
      <c r="O264" s="3">
        <v>86.767339137043791</v>
      </c>
      <c r="P264" s="3">
        <v>6.0377527020651733</v>
      </c>
      <c r="Q264" s="3">
        <v>5.4215225902246269</v>
      </c>
      <c r="R264" s="3">
        <v>1.7733855706664101</v>
      </c>
      <c r="S264" s="3">
        <v>0.28369626402854919</v>
      </c>
      <c r="T264" s="3">
        <v>39.391087365057615</v>
      </c>
      <c r="U264" s="3">
        <v>44.246923573770296</v>
      </c>
      <c r="V264" s="3">
        <v>61.393057639034225</v>
      </c>
      <c r="W264" s="3">
        <v>39.391087365057615</v>
      </c>
      <c r="X264" s="3">
        <v>0.25278431177139282</v>
      </c>
      <c r="Y264" s="3">
        <v>34.757831685349629</v>
      </c>
      <c r="Z264" s="3">
        <v>40.872627312598148</v>
      </c>
      <c r="AA264" s="3">
        <v>29.797240822100068</v>
      </c>
      <c r="AB264" s="3">
        <v>31.819246054966083</v>
      </c>
      <c r="AC264" s="3">
        <v>54.861759269978684</v>
      </c>
      <c r="AD264" s="3">
        <v>29.797240822100068</v>
      </c>
      <c r="AE264" s="3">
        <v>0.26898699998855591</v>
      </c>
      <c r="AF264" s="3">
        <v>17.838516962072664</v>
      </c>
      <c r="AG264" s="3">
        <v>47.112159248241262</v>
      </c>
      <c r="AH264" s="3">
        <v>54.819377770532775</v>
      </c>
      <c r="AI264" s="3">
        <v>64.232423302892286</v>
      </c>
      <c r="AJ264" s="3">
        <v>71.896328589472859</v>
      </c>
      <c r="AK264" s="3">
        <v>54.819377770532775</v>
      </c>
      <c r="AL264" s="3">
        <v>-4.3155338615179062E-2</v>
      </c>
      <c r="AM264" s="3">
        <v>61.966532398017307</v>
      </c>
      <c r="AN264" s="3">
        <v>30.838559441091629</v>
      </c>
      <c r="AO264" s="3">
        <v>263</v>
      </c>
    </row>
    <row r="265" spans="1:41" x14ac:dyDescent="0.25">
      <c r="A265" t="s">
        <v>153</v>
      </c>
      <c r="B265" s="3">
        <v>2011</v>
      </c>
      <c r="C265" s="3">
        <v>1464840.3966674805</v>
      </c>
      <c r="D265" s="3">
        <v>38.625282287597656</v>
      </c>
      <c r="E265" s="3">
        <v>68.007155776652269</v>
      </c>
      <c r="F265" s="3">
        <v>8.3762099713376035</v>
      </c>
      <c r="G265" s="3">
        <v>14.651614758583289</v>
      </c>
      <c r="H265" s="3">
        <v>8.9650194934268406</v>
      </c>
      <c r="I265" s="3">
        <v>0.66717571020126343</v>
      </c>
      <c r="J265" s="3">
        <v>56.082588511155748</v>
      </c>
      <c r="K265" s="3">
        <v>9.8262899248100091</v>
      </c>
      <c r="L265" s="3">
        <v>20.566380966557112</v>
      </c>
      <c r="M265" s="3">
        <v>13.524740597477139</v>
      </c>
      <c r="N265" s="3">
        <v>0.69593876600265503</v>
      </c>
      <c r="O265" s="3">
        <v>86.955028924947086</v>
      </c>
      <c r="P265" s="3">
        <v>6.0720651509791104</v>
      </c>
      <c r="Q265" s="3">
        <v>5.253182029926454</v>
      </c>
      <c r="R265" s="3">
        <v>1.7197238941473494</v>
      </c>
      <c r="S265" s="3">
        <v>0.28369626402854919</v>
      </c>
      <c r="T265" s="3">
        <v>39.534657814487147</v>
      </c>
      <c r="U265" s="3">
        <v>44.41225960433578</v>
      </c>
      <c r="V265" s="3">
        <v>61.860613016110712</v>
      </c>
      <c r="W265" s="3">
        <v>39.534657814487147</v>
      </c>
      <c r="X265" s="3">
        <v>0.25278431177139282</v>
      </c>
      <c r="Y265" s="3">
        <v>34.775551497598592</v>
      </c>
      <c r="Z265" s="3">
        <v>41.607814250391264</v>
      </c>
      <c r="AA265" s="3">
        <v>30.009783394878049</v>
      </c>
      <c r="AB265" s="3">
        <v>31.90775552683494</v>
      </c>
      <c r="AC265" s="3">
        <v>55.61201450096577</v>
      </c>
      <c r="AD265" s="3">
        <v>30.009783394878049</v>
      </c>
      <c r="AE265" s="3">
        <v>0.26898699998855591</v>
      </c>
      <c r="AF265" s="3">
        <v>18.021735748537225</v>
      </c>
      <c r="AG265" s="3">
        <v>47.887142687428529</v>
      </c>
      <c r="AH265" s="3">
        <v>54.669472122533435</v>
      </c>
      <c r="AI265" s="3">
        <v>64.281639345173375</v>
      </c>
      <c r="AJ265" s="3">
        <v>71.789497741036158</v>
      </c>
      <c r="AK265" s="3">
        <v>54.669472122533435</v>
      </c>
      <c r="AL265" s="3">
        <v>-4.3155338615179062E-2</v>
      </c>
      <c r="AM265" s="3">
        <v>61.396993134017094</v>
      </c>
      <c r="AN265" s="3">
        <v>31.630100941909099</v>
      </c>
      <c r="AO265" s="3">
        <v>264</v>
      </c>
    </row>
    <row r="266" spans="1:41" x14ac:dyDescent="0.25">
      <c r="A266" t="s">
        <v>153</v>
      </c>
      <c r="B266" s="3">
        <v>2012</v>
      </c>
      <c r="C266" s="3">
        <v>1497989.6211547852</v>
      </c>
      <c r="D266" s="3">
        <v>39.039005279541016</v>
      </c>
      <c r="E266" s="3">
        <v>68.696607493874481</v>
      </c>
      <c r="F266" s="3">
        <v>8.5117678471226927</v>
      </c>
      <c r="G266" s="3">
        <v>14.234846668397836</v>
      </c>
      <c r="H266" s="3">
        <v>8.5567779906049868</v>
      </c>
      <c r="I266" s="3">
        <v>0.66717571020126343</v>
      </c>
      <c r="J266" s="3">
        <v>56.801500699123643</v>
      </c>
      <c r="K266" s="3">
        <v>10.096145465186872</v>
      </c>
      <c r="L266" s="3">
        <v>20.104386421166904</v>
      </c>
      <c r="M266" s="3">
        <v>12.997967414522579</v>
      </c>
      <c r="N266" s="3">
        <v>0.69593876600265503</v>
      </c>
      <c r="O266" s="3">
        <v>87.271301823125825</v>
      </c>
      <c r="P266" s="3">
        <v>6.037697624222468</v>
      </c>
      <c r="Q266" s="3">
        <v>5.069320882867574</v>
      </c>
      <c r="R266" s="3">
        <v>1.6216796697841218</v>
      </c>
      <c r="S266" s="3">
        <v>0.28369626402854919</v>
      </c>
      <c r="T266" s="3">
        <v>39.786693956091689</v>
      </c>
      <c r="U266" s="3">
        <v>44.868891360549625</v>
      </c>
      <c r="V266" s="3">
        <v>62.375276165474375</v>
      </c>
      <c r="W266" s="3">
        <v>39.786693956091689</v>
      </c>
      <c r="X266" s="3">
        <v>0.25278431177139282</v>
      </c>
      <c r="Y266" s="3">
        <v>34.966478575829626</v>
      </c>
      <c r="Z266" s="3">
        <v>42.24189676516756</v>
      </c>
      <c r="AA266" s="3">
        <v>30.242323062111875</v>
      </c>
      <c r="AB266" s="3">
        <v>32.266822667707309</v>
      </c>
      <c r="AC266" s="3">
        <v>56.384345097475176</v>
      </c>
      <c r="AD266" s="3">
        <v>30.242323062111875</v>
      </c>
      <c r="AE266" s="3">
        <v>0.26898699998855591</v>
      </c>
      <c r="AF266" s="3">
        <v>18.300167457640306</v>
      </c>
      <c r="AG266" s="3">
        <v>48.597478706670195</v>
      </c>
      <c r="AH266" s="3">
        <v>54.690618283881243</v>
      </c>
      <c r="AI266" s="3">
        <v>64.54753546453199</v>
      </c>
      <c r="AJ266" s="3">
        <v>71.730359389652492</v>
      </c>
      <c r="AK266" s="3">
        <v>54.690618283881243</v>
      </c>
      <c r="AL266" s="3">
        <v>-4.3155338615179062E-2</v>
      </c>
      <c r="AM266" s="3">
        <v>60.991602892620044</v>
      </c>
      <c r="AN266" s="3">
        <v>32.317396554728255</v>
      </c>
      <c r="AO266" s="3">
        <v>265</v>
      </c>
    </row>
    <row r="267" spans="1:41" x14ac:dyDescent="0.25">
      <c r="A267" t="s">
        <v>153</v>
      </c>
      <c r="B267" s="3">
        <v>2013</v>
      </c>
      <c r="C267" s="3">
        <v>1531742.498046875</v>
      </c>
      <c r="D267" s="3">
        <v>39.453060150146484</v>
      </c>
      <c r="E267" s="3">
        <v>69.389937089917623</v>
      </c>
      <c r="F267" s="3">
        <v>8.6442159346359038</v>
      </c>
      <c r="G267" s="3">
        <v>13.824273806978784</v>
      </c>
      <c r="H267" s="3">
        <v>8.1415731684676924</v>
      </c>
      <c r="I267" s="3">
        <v>0.66717571020126343</v>
      </c>
      <c r="J267" s="3">
        <v>57.525522371814198</v>
      </c>
      <c r="K267" s="3">
        <v>10.36764297020423</v>
      </c>
      <c r="L267" s="3">
        <v>19.6515084542621</v>
      </c>
      <c r="M267" s="3">
        <v>12.45532620371948</v>
      </c>
      <c r="N267" s="3">
        <v>0.69593876600265503</v>
      </c>
      <c r="O267" s="3">
        <v>87.597752635678788</v>
      </c>
      <c r="P267" s="3">
        <v>5.9993455551942372</v>
      </c>
      <c r="Q267" s="3">
        <v>4.8814626264807108</v>
      </c>
      <c r="R267" s="3">
        <v>1.5214391826462592</v>
      </c>
      <c r="S267" s="3">
        <v>0.28369626402854919</v>
      </c>
      <c r="T267" s="3">
        <v>40.109185582493893</v>
      </c>
      <c r="U267" s="3">
        <v>45.340330967634692</v>
      </c>
      <c r="V267" s="3">
        <v>62.904806943965838</v>
      </c>
      <c r="W267" s="3">
        <v>40.109185582493893</v>
      </c>
      <c r="X267" s="3">
        <v>0.25278431177139282</v>
      </c>
      <c r="Y267" s="3">
        <v>35.151744520473827</v>
      </c>
      <c r="Z267" s="3">
        <v>42.88240850407972</v>
      </c>
      <c r="AA267" s="3">
        <v>30.585554111327053</v>
      </c>
      <c r="AB267" s="3">
        <v>32.63398029599449</v>
      </c>
      <c r="AC267" s="3">
        <v>57.147512379731388</v>
      </c>
      <c r="AD267" s="3">
        <v>30.585554111327053</v>
      </c>
      <c r="AE267" s="3">
        <v>0.26898699998855591</v>
      </c>
      <c r="AF267" s="3">
        <v>18.57295760297179</v>
      </c>
      <c r="AG267" s="3">
        <v>49.320207739046651</v>
      </c>
      <c r="AH267" s="3">
        <v>54.724699889816051</v>
      </c>
      <c r="AI267" s="3">
        <v>64.840229689774418</v>
      </c>
      <c r="AJ267" s="3">
        <v>71.740283778024704</v>
      </c>
      <c r="AK267" s="3">
        <v>54.724699889816051</v>
      </c>
      <c r="AL267" s="3">
        <v>-4.3155338615179062E-2</v>
      </c>
      <c r="AM267" s="3">
        <v>60.594507020194236</v>
      </c>
      <c r="AN267" s="3">
        <v>33.002591170678812</v>
      </c>
      <c r="AO267" s="3">
        <v>266</v>
      </c>
    </row>
    <row r="268" spans="1:41" x14ac:dyDescent="0.25">
      <c r="A268" t="s">
        <v>153</v>
      </c>
      <c r="B268" s="3">
        <v>2014</v>
      </c>
      <c r="C268" s="3">
        <v>1565990.3480834961</v>
      </c>
      <c r="D268" s="3">
        <v>39.869167327880859</v>
      </c>
      <c r="E268" s="3">
        <v>70.089035176702012</v>
      </c>
      <c r="F268" s="3">
        <v>8.7736753609751172</v>
      </c>
      <c r="G268" s="3">
        <v>13.40091760307106</v>
      </c>
      <c r="H268" s="3">
        <v>7.7363718592517978</v>
      </c>
      <c r="I268" s="3">
        <v>0.66717571020126343</v>
      </c>
      <c r="J268" s="3">
        <v>58.257643819209463</v>
      </c>
      <c r="K268" s="3">
        <v>10.640928956290956</v>
      </c>
      <c r="L268" s="3">
        <v>19.177863759288165</v>
      </c>
      <c r="M268" s="3">
        <v>11.923563465211434</v>
      </c>
      <c r="N268" s="3">
        <v>0.69593876600265503</v>
      </c>
      <c r="O268" s="3">
        <v>87.933184944855796</v>
      </c>
      <c r="P268" s="3">
        <v>5.957476215851278</v>
      </c>
      <c r="Q268" s="3">
        <v>4.6881055965585867</v>
      </c>
      <c r="R268" s="3">
        <v>1.421233242734339</v>
      </c>
      <c r="S268" s="3">
        <v>0.28369626402854919</v>
      </c>
      <c r="T268" s="3">
        <v>40.440067967037805</v>
      </c>
      <c r="U268" s="3">
        <v>45.827365052376564</v>
      </c>
      <c r="V268" s="3">
        <v>63.443311842665217</v>
      </c>
      <c r="W268" s="3">
        <v>40.440067967037805</v>
      </c>
      <c r="X268" s="3">
        <v>0.25278431177139282</v>
      </c>
      <c r="Y268" s="3">
        <v>35.335969025261157</v>
      </c>
      <c r="Z268" s="3">
        <v>43.526741512415953</v>
      </c>
      <c r="AA268" s="3">
        <v>30.938038765748576</v>
      </c>
      <c r="AB268" s="3">
        <v>33.012259865782994</v>
      </c>
      <c r="AC268" s="3">
        <v>57.919384591504375</v>
      </c>
      <c r="AD268" s="3">
        <v>30.938038765748576</v>
      </c>
      <c r="AE268" s="3">
        <v>0.26898699998855591</v>
      </c>
      <c r="AF268" s="3">
        <v>18.848321946914425</v>
      </c>
      <c r="AG268" s="3">
        <v>50.050250828585973</v>
      </c>
      <c r="AH268" s="3">
        <v>54.77106490374328</v>
      </c>
      <c r="AI268" s="3">
        <v>65.155155967551366</v>
      </c>
      <c r="AJ268" s="3">
        <v>71.774519898059992</v>
      </c>
      <c r="AK268" s="3">
        <v>54.77106490374328</v>
      </c>
      <c r="AL268" s="3">
        <v>-4.3155338615179062E-2</v>
      </c>
      <c r="AM268" s="3">
        <v>60.202701884733422</v>
      </c>
      <c r="AN268" s="3">
        <v>33.687959275973611</v>
      </c>
      <c r="AO268" s="3">
        <v>267</v>
      </c>
    </row>
    <row r="269" spans="1:41" x14ac:dyDescent="0.25">
      <c r="A269" t="s">
        <v>153</v>
      </c>
      <c r="B269" s="3">
        <v>2015</v>
      </c>
      <c r="C269" s="3">
        <v>1600666.714050293</v>
      </c>
      <c r="D269" s="3">
        <v>40.305305480957031</v>
      </c>
      <c r="E269" s="3">
        <v>70.796344153539778</v>
      </c>
      <c r="F269" s="3">
        <v>8.8994318591502459</v>
      </c>
      <c r="G269" s="3">
        <v>12.972431086358689</v>
      </c>
      <c r="H269" s="3">
        <v>7.3317929009512808</v>
      </c>
      <c r="I269" s="3">
        <v>0.66717571020126343</v>
      </c>
      <c r="J269" s="3">
        <v>58.990255349719689</v>
      </c>
      <c r="K269" s="3">
        <v>10.916419971993358</v>
      </c>
      <c r="L269" s="3">
        <v>18.702841046271526</v>
      </c>
      <c r="M269" s="3">
        <v>11.390483632015421</v>
      </c>
      <c r="N269" s="3">
        <v>0.69593876600265503</v>
      </c>
      <c r="O269" s="3">
        <v>88.281905323667019</v>
      </c>
      <c r="P269" s="3">
        <v>5.9121454495857577</v>
      </c>
      <c r="Q269" s="3">
        <v>4.4853329004790199</v>
      </c>
      <c r="R269" s="3">
        <v>1.3206163262682111</v>
      </c>
      <c r="S269" s="3">
        <v>0.28369626402854919</v>
      </c>
      <c r="T269" s="3">
        <v>40.783075175064603</v>
      </c>
      <c r="U269" s="3">
        <v>46.333724550809578</v>
      </c>
      <c r="V269" s="3">
        <v>63.99697665896835</v>
      </c>
      <c r="W269" s="3">
        <v>40.783075175064603</v>
      </c>
      <c r="X269" s="3">
        <v>0.25278431177139282</v>
      </c>
      <c r="Y269" s="3">
        <v>35.523004897313356</v>
      </c>
      <c r="Z269" s="3">
        <v>44.172771115376698</v>
      </c>
      <c r="AA269" s="3">
        <v>31.297286848512545</v>
      </c>
      <c r="AB269" s="3">
        <v>33.391024732574401</v>
      </c>
      <c r="AC269" s="3">
        <v>58.692257636292887</v>
      </c>
      <c r="AD269" s="3">
        <v>31.297286848512545</v>
      </c>
      <c r="AE269" s="3">
        <v>0.26898699998855591</v>
      </c>
      <c r="AF269" s="3">
        <v>19.11384490931885</v>
      </c>
      <c r="AG269" s="3">
        <v>50.79283041239421</v>
      </c>
      <c r="AH269" s="3">
        <v>54.832125159843784</v>
      </c>
      <c r="AI269" s="3">
        <v>65.502678177513403</v>
      </c>
      <c r="AJ269" s="3">
        <v>71.853599720577023</v>
      </c>
      <c r="AK269" s="3">
        <v>54.832125159843784</v>
      </c>
      <c r="AL269" s="3">
        <v>-4.3155338615179062E-2</v>
      </c>
      <c r="AM269" s="3">
        <v>59.82600433361501</v>
      </c>
      <c r="AN269" s="3">
        <v>34.368046439637737</v>
      </c>
      <c r="AO269" s="3">
        <v>268</v>
      </c>
    </row>
    <row r="270" spans="1:41" x14ac:dyDescent="0.25">
      <c r="A270" t="s">
        <v>153</v>
      </c>
      <c r="B270" s="3">
        <v>2016</v>
      </c>
      <c r="C270" s="3">
        <v>1635708.3383789063</v>
      </c>
      <c r="D270" s="3">
        <v>40.73944091796875</v>
      </c>
      <c r="E270" s="3">
        <v>71.50707997820173</v>
      </c>
      <c r="F270" s="3">
        <v>9.0202620950890413</v>
      </c>
      <c r="G270" s="3">
        <v>12.54478065579065</v>
      </c>
      <c r="H270" s="3">
        <v>6.9278772709185867</v>
      </c>
      <c r="I270" s="3">
        <v>0.66717571020126343</v>
      </c>
      <c r="J270" s="3">
        <v>59.733960603624368</v>
      </c>
      <c r="K270" s="3">
        <v>11.193885288386497</v>
      </c>
      <c r="L270" s="3">
        <v>18.220127440320155</v>
      </c>
      <c r="M270" s="3">
        <v>10.852026667668975</v>
      </c>
      <c r="N270" s="3">
        <v>0.69593876600265503</v>
      </c>
      <c r="O270" s="3">
        <v>88.63253890802585</v>
      </c>
      <c r="P270" s="3">
        <v>5.8584583557171692</v>
      </c>
      <c r="Q270" s="3">
        <v>4.2892861159945888</v>
      </c>
      <c r="R270" s="3">
        <v>1.2197166202623932</v>
      </c>
      <c r="S270" s="3">
        <v>0.28369626402854919</v>
      </c>
      <c r="T270" s="3">
        <v>41.123201493750585</v>
      </c>
      <c r="U270" s="3">
        <v>46.852491056893236</v>
      </c>
      <c r="V270" s="3">
        <v>64.562975109129709</v>
      </c>
      <c r="W270" s="3">
        <v>41.123201493750585</v>
      </c>
      <c r="X270" s="3">
        <v>0.25278431177139282</v>
      </c>
      <c r="Y270" s="3">
        <v>35.709131000675583</v>
      </c>
      <c r="Z270" s="3">
        <v>44.818211072615178</v>
      </c>
      <c r="AA270" s="3">
        <v>31.668677111742795</v>
      </c>
      <c r="AB270" s="3">
        <v>33.784738171992885</v>
      </c>
      <c r="AC270" s="3">
        <v>59.479487447256233</v>
      </c>
      <c r="AD270" s="3">
        <v>31.668677111742795</v>
      </c>
      <c r="AE270" s="3">
        <v>0.26898699998855591</v>
      </c>
      <c r="AF270" s="3">
        <v>19.386544922648604</v>
      </c>
      <c r="AG270" s="3">
        <v>51.54130096936229</v>
      </c>
      <c r="AH270" s="3">
        <v>54.875976989090233</v>
      </c>
      <c r="AI270" s="3">
        <v>65.86115439317139</v>
      </c>
      <c r="AJ270" s="3">
        <v>71.957537181268094</v>
      </c>
      <c r="AK270" s="3">
        <v>54.875976989090233</v>
      </c>
      <c r="AL270" s="3">
        <v>-4.3155338615179062E-2</v>
      </c>
      <c r="AM270" s="3">
        <v>59.45235174754</v>
      </c>
      <c r="AN270" s="3">
        <v>35.038645516203026</v>
      </c>
      <c r="AO270" s="3">
        <v>269</v>
      </c>
    </row>
    <row r="271" spans="1:41" x14ac:dyDescent="0.25">
      <c r="A271" t="s">
        <v>153</v>
      </c>
      <c r="B271" s="3">
        <v>2017</v>
      </c>
      <c r="C271" s="3">
        <v>1671168.1058349609</v>
      </c>
      <c r="D271" s="3">
        <v>41.173759460449219</v>
      </c>
      <c r="E271" s="3">
        <v>72.207190617403995</v>
      </c>
      <c r="F271" s="3">
        <v>9.1213702709982449</v>
      </c>
      <c r="G271" s="3">
        <v>12.159908843903331</v>
      </c>
      <c r="H271" s="3">
        <v>6.5115302676944431</v>
      </c>
      <c r="I271" s="3">
        <v>0.66717571020126343</v>
      </c>
      <c r="J271" s="3">
        <v>60.479690634957436</v>
      </c>
      <c r="K271" s="3">
        <v>11.442982431113553</v>
      </c>
      <c r="L271" s="3">
        <v>17.796446539880495</v>
      </c>
      <c r="M271" s="3">
        <v>10.280880394048516</v>
      </c>
      <c r="N271" s="3">
        <v>0.69593876600265503</v>
      </c>
      <c r="O271" s="3">
        <v>88.962638101981511</v>
      </c>
      <c r="P271" s="3">
        <v>5.8044099680146148</v>
      </c>
      <c r="Q271" s="3">
        <v>4.1068106877026818</v>
      </c>
      <c r="R271" s="3">
        <v>1.126141242301206</v>
      </c>
      <c r="S271" s="3">
        <v>0.28369626402854919</v>
      </c>
      <c r="T271" s="3">
        <v>41.453220826406579</v>
      </c>
      <c r="U271" s="3">
        <v>47.387314183524374</v>
      </c>
      <c r="V271" s="3">
        <v>65.106040467709704</v>
      </c>
      <c r="W271" s="3">
        <v>41.453220826406579</v>
      </c>
      <c r="X271" s="3">
        <v>0.25278431177139282</v>
      </c>
      <c r="Y271" s="3">
        <v>35.836103522506349</v>
      </c>
      <c r="Z271" s="3">
        <v>45.492457365895902</v>
      </c>
      <c r="AA271" s="3">
        <v>32.035759416191219</v>
      </c>
      <c r="AB271" s="3">
        <v>34.218949990502203</v>
      </c>
      <c r="AC271" s="3">
        <v>60.234230769853212</v>
      </c>
      <c r="AD271" s="3">
        <v>32.035759416191219</v>
      </c>
      <c r="AE271" s="3">
        <v>0.26898699998855591</v>
      </c>
      <c r="AF271" s="3">
        <v>19.586919270962756</v>
      </c>
      <c r="AG271" s="3">
        <v>52.335753795108232</v>
      </c>
      <c r="AH271" s="3">
        <v>54.908243740693472</v>
      </c>
      <c r="AI271" s="3">
        <v>66.201369766276358</v>
      </c>
      <c r="AJ271" s="3">
        <v>72.066547802626715</v>
      </c>
      <c r="AK271" s="3">
        <v>54.908243740693472</v>
      </c>
      <c r="AL271" s="3">
        <v>-4.3155338615179062E-2</v>
      </c>
      <c r="AM271" s="3">
        <v>59.051823605637978</v>
      </c>
      <c r="AN271" s="3">
        <v>35.715224464358144</v>
      </c>
      <c r="AO271" s="3">
        <v>270</v>
      </c>
    </row>
    <row r="272" spans="1:41" x14ac:dyDescent="0.25">
      <c r="A272" t="s">
        <v>153</v>
      </c>
      <c r="B272" s="3">
        <v>2018</v>
      </c>
      <c r="C272" s="3">
        <v>1707232.2052612305</v>
      </c>
      <c r="D272" s="3">
        <v>41.615348815917969</v>
      </c>
      <c r="E272" s="3">
        <v>72.895484212661543</v>
      </c>
      <c r="F272" s="3">
        <v>9.230165027574369</v>
      </c>
      <c r="G272" s="3">
        <v>11.770154552287289</v>
      </c>
      <c r="H272" s="3">
        <v>6.104196207476793</v>
      </c>
      <c r="I272" s="3">
        <v>0.66717571020126343</v>
      </c>
      <c r="J272" s="3">
        <v>61.19723557682174</v>
      </c>
      <c r="K272" s="3">
        <v>11.705218511952598</v>
      </c>
      <c r="L272" s="3">
        <v>17.340735908517914</v>
      </c>
      <c r="M272" s="3">
        <v>9.756810002707752</v>
      </c>
      <c r="N272" s="3">
        <v>0.69593876600265503</v>
      </c>
      <c r="O272" s="3">
        <v>89.307653730448394</v>
      </c>
      <c r="P272" s="3">
        <v>5.7577651094614417</v>
      </c>
      <c r="Q272" s="3">
        <v>3.9548543457508316</v>
      </c>
      <c r="R272" s="3">
        <v>0.97972681433932729</v>
      </c>
      <c r="S272" s="3">
        <v>0.28369626402854919</v>
      </c>
      <c r="T272" s="3">
        <v>41.786431106031642</v>
      </c>
      <c r="U272" s="3">
        <v>47.938555722388031</v>
      </c>
      <c r="V272" s="3">
        <v>65.659383303584448</v>
      </c>
      <c r="W272" s="3">
        <v>41.786431106031642</v>
      </c>
      <c r="X272" s="3">
        <v>0.25278431177139282</v>
      </c>
      <c r="Y272" s="3">
        <v>35.998654920012285</v>
      </c>
      <c r="Z272" s="3">
        <v>46.126994320223638</v>
      </c>
      <c r="AA272" s="3">
        <v>32.40463721416539</v>
      </c>
      <c r="AB272" s="3">
        <v>34.614956605502044</v>
      </c>
      <c r="AC272" s="3">
        <v>60.984004454923003</v>
      </c>
      <c r="AD272" s="3">
        <v>32.40463721416539</v>
      </c>
      <c r="AE272" s="3">
        <v>0.26898699998855591</v>
      </c>
      <c r="AF272" s="3">
        <v>19.833473362349348</v>
      </c>
      <c r="AG272" s="3">
        <v>53.068980726425011</v>
      </c>
      <c r="AH272" s="3">
        <v>54.948708357882566</v>
      </c>
      <c r="AI272" s="3">
        <v>66.631026233302293</v>
      </c>
      <c r="AJ272" s="3">
        <v>72.2187506274051</v>
      </c>
      <c r="AK272" s="3">
        <v>54.948708357882566</v>
      </c>
      <c r="AL272" s="3">
        <v>-4.3155338615179062E-2</v>
      </c>
      <c r="AM272" s="3">
        <v>58.677750649278281</v>
      </c>
      <c r="AN272" s="3">
        <v>36.387668190631587</v>
      </c>
      <c r="AO272" s="3">
        <v>271</v>
      </c>
    </row>
    <row r="273" spans="1:41" x14ac:dyDescent="0.25">
      <c r="A273" t="s">
        <v>153</v>
      </c>
      <c r="B273" s="3">
        <v>2019</v>
      </c>
      <c r="C273" s="3">
        <v>1744157.3840942383</v>
      </c>
      <c r="D273" s="3">
        <v>42.070137023925781</v>
      </c>
      <c r="E273" s="3">
        <v>73.586827647998589</v>
      </c>
      <c r="F273" s="3">
        <v>9.3374672320602894</v>
      </c>
      <c r="G273" s="3">
        <v>11.357209607465531</v>
      </c>
      <c r="H273" s="3">
        <v>5.7184955124755898</v>
      </c>
      <c r="I273" s="3">
        <v>0.66717571020126343</v>
      </c>
      <c r="J273" s="3">
        <v>61.922074069075641</v>
      </c>
      <c r="K273" s="3">
        <v>11.966480495051265</v>
      </c>
      <c r="L273" s="3">
        <v>16.894473104526501</v>
      </c>
      <c r="M273" s="3">
        <v>9.2169723313465894</v>
      </c>
      <c r="N273" s="3">
        <v>0.69593876600265503</v>
      </c>
      <c r="O273" s="3">
        <v>89.648994812406158</v>
      </c>
      <c r="P273" s="3">
        <v>5.7173610529868117</v>
      </c>
      <c r="Q273" s="3">
        <v>3.7324912962184817</v>
      </c>
      <c r="R273" s="3">
        <v>0.90115283838854243</v>
      </c>
      <c r="S273" s="3">
        <v>0.28369626402854919</v>
      </c>
      <c r="T273" s="3">
        <v>42.168752499694001</v>
      </c>
      <c r="U273" s="3">
        <v>48.460158758445829</v>
      </c>
      <c r="V273" s="3">
        <v>66.216373928913328</v>
      </c>
      <c r="W273" s="3">
        <v>42.168752499694001</v>
      </c>
      <c r="X273" s="3">
        <v>0.25278431177139282</v>
      </c>
      <c r="Y273" s="3">
        <v>36.14898857141884</v>
      </c>
      <c r="Z273" s="3">
        <v>46.775306308640054</v>
      </c>
      <c r="AA273" s="3">
        <v>32.783736608566713</v>
      </c>
      <c r="AB273" s="3">
        <v>35.010182625874172</v>
      </c>
      <c r="AC273" s="3">
        <v>61.739316583076842</v>
      </c>
      <c r="AD273" s="3">
        <v>32.783736608566713</v>
      </c>
      <c r="AE273" s="3">
        <v>0.26898699998855591</v>
      </c>
      <c r="AF273" s="3">
        <v>20.098445934838725</v>
      </c>
      <c r="AG273" s="3">
        <v>53.790108629288213</v>
      </c>
      <c r="AH273" s="3">
        <v>55.09175943985003</v>
      </c>
      <c r="AI273" s="3">
        <v>66.980546516587296</v>
      </c>
      <c r="AJ273" s="3">
        <v>72.381206204637266</v>
      </c>
      <c r="AK273" s="3">
        <v>55.09175943985003</v>
      </c>
      <c r="AL273" s="3">
        <v>-4.3155338615179062E-2</v>
      </c>
      <c r="AM273" s="3">
        <v>58.250311768673349</v>
      </c>
      <c r="AN273" s="3">
        <v>37.116044096719591</v>
      </c>
      <c r="AO273" s="3">
        <v>272</v>
      </c>
    </row>
    <row r="274" spans="1:41" x14ac:dyDescent="0.25">
      <c r="A274" t="s">
        <v>153</v>
      </c>
      <c r="B274" s="3">
        <v>2020</v>
      </c>
      <c r="C274" s="3">
        <v>1782108.9766845703</v>
      </c>
      <c r="D274" s="3">
        <v>42.541610717773438</v>
      </c>
      <c r="E274" s="3">
        <v>74.195412245650942</v>
      </c>
      <c r="F274" s="3">
        <v>9.4276009269143319</v>
      </c>
      <c r="G274" s="3">
        <v>11.017175909983363</v>
      </c>
      <c r="H274" s="3">
        <v>5.3598109174513517</v>
      </c>
      <c r="I274" s="3">
        <v>0.66717571020126343</v>
      </c>
      <c r="J274" s="3">
        <v>62.549252050320206</v>
      </c>
      <c r="K274" s="3">
        <v>12.201338438628015</v>
      </c>
      <c r="L274" s="3">
        <v>16.53697189333268</v>
      </c>
      <c r="M274" s="3">
        <v>8.7124376177190967</v>
      </c>
      <c r="N274" s="3">
        <v>0.69593876600265503</v>
      </c>
      <c r="O274" s="3">
        <v>89.925179565945427</v>
      </c>
      <c r="P274" s="3">
        <v>5.6812811442993256</v>
      </c>
      <c r="Q274" s="3">
        <v>3.5619189314020185</v>
      </c>
      <c r="R274" s="3">
        <v>0.83162035835322967</v>
      </c>
      <c r="S274" s="3">
        <v>0.28369626402854919</v>
      </c>
      <c r="T274" s="3">
        <v>42.514974880243372</v>
      </c>
      <c r="U274" s="3">
        <v>48.860226573202333</v>
      </c>
      <c r="V274" s="3">
        <v>66.711536480347903</v>
      </c>
      <c r="W274" s="3">
        <v>42.514974880243372</v>
      </c>
      <c r="X274" s="3">
        <v>0.25278431177139282</v>
      </c>
      <c r="Y274" s="3">
        <v>36.328041276224702</v>
      </c>
      <c r="Z274" s="3">
        <v>47.294971896340584</v>
      </c>
      <c r="AA274" s="3">
        <v>33.120370705649989</v>
      </c>
      <c r="AB274" s="3">
        <v>35.27781260373434</v>
      </c>
      <c r="AC274" s="3">
        <v>62.417674388943446</v>
      </c>
      <c r="AD274" s="3">
        <v>33.120370705649989</v>
      </c>
      <c r="AE274" s="3">
        <v>0.26898699998855591</v>
      </c>
      <c r="AF274" s="3">
        <v>20.353442691856927</v>
      </c>
      <c r="AG274" s="3">
        <v>54.397147797091314</v>
      </c>
      <c r="AH274" s="3">
        <v>55.203700764201244</v>
      </c>
      <c r="AI274" s="3">
        <v>67.205174640819536</v>
      </c>
      <c r="AJ274" s="3">
        <v>72.510998124308941</v>
      </c>
      <c r="AK274" s="3">
        <v>55.203700764201244</v>
      </c>
      <c r="AL274" s="3">
        <v>-4.3155338615179062E-2</v>
      </c>
      <c r="AM274" s="3">
        <v>57.903968591957153</v>
      </c>
      <c r="AN274" s="3">
        <v>37.702492118287594</v>
      </c>
      <c r="AO274" s="3">
        <v>273</v>
      </c>
    </row>
    <row r="275" spans="1:41" x14ac:dyDescent="0.25">
      <c r="A275" t="s">
        <v>22</v>
      </c>
      <c r="B275" s="3">
        <v>2000</v>
      </c>
      <c r="C275" s="3">
        <v>649947.12787055969</v>
      </c>
      <c r="D275" s="3">
        <v>25.107343673706055</v>
      </c>
      <c r="E275" s="3">
        <v>50.659085869166653</v>
      </c>
      <c r="F275" s="3">
        <v>8.802544348172848</v>
      </c>
      <c r="G275" s="3">
        <v>25.963420688008753</v>
      </c>
      <c r="H275" s="3">
        <v>14.574949094651741</v>
      </c>
      <c r="I275" s="3">
        <v>0.80795663595199585</v>
      </c>
      <c r="J275" s="3">
        <v>42.16232634312496</v>
      </c>
      <c r="K275" s="3">
        <v>8.6169387730343168</v>
      </c>
      <c r="L275" s="3">
        <v>31.018196980507589</v>
      </c>
      <c r="M275" s="3">
        <v>18.202537903333145</v>
      </c>
      <c r="N275" s="3">
        <v>0.74234575033187866</v>
      </c>
      <c r="O275" s="3">
        <v>76.004058702511699</v>
      </c>
      <c r="P275" s="3">
        <v>9.3561871274585098</v>
      </c>
      <c r="Q275" s="3">
        <v>10.885534250134532</v>
      </c>
      <c r="R275" s="3">
        <v>3.754219919895263</v>
      </c>
      <c r="S275" s="3">
        <v>0.46596637368202209</v>
      </c>
      <c r="T275" s="3">
        <v>24.966240033378451</v>
      </c>
      <c r="U275" s="3">
        <v>24.966240033378451</v>
      </c>
      <c r="V275" s="3">
        <v>49.760000873745874</v>
      </c>
      <c r="W275" s="3">
        <v>31.498333205821762</v>
      </c>
      <c r="X275" s="3">
        <v>0.60616081953048706</v>
      </c>
      <c r="Y275" s="3">
        <v>19.959703225953962</v>
      </c>
      <c r="Z275" s="3">
        <v>39.501926991385531</v>
      </c>
      <c r="AA275" s="3">
        <v>18.357371487511188</v>
      </c>
      <c r="AB275" s="3">
        <v>18.357371487511188</v>
      </c>
      <c r="AC275" s="3">
        <v>44.956335782150575</v>
      </c>
      <c r="AD275" s="3">
        <v>26.447641906587403</v>
      </c>
      <c r="AE275" s="3">
        <v>0.46658957004547119</v>
      </c>
      <c r="AF275" s="3">
        <v>9.2435367247463258</v>
      </c>
      <c r="AG275" s="3">
        <v>41.535728391412938</v>
      </c>
      <c r="AH275" s="3">
        <v>44.679825054040847</v>
      </c>
      <c r="AI275" s="3">
        <v>44.679825054040847</v>
      </c>
      <c r="AJ275" s="3">
        <v>64.088847587543526</v>
      </c>
      <c r="AK275" s="3">
        <v>46.564033677895743</v>
      </c>
      <c r="AL275" s="3">
        <v>0.50718969106674194</v>
      </c>
      <c r="AM275" s="3">
        <v>51.924941338342443</v>
      </c>
      <c r="AN275" s="3">
        <v>33.43530449162779</v>
      </c>
      <c r="AO275" s="3">
        <v>274</v>
      </c>
    </row>
    <row r="276" spans="1:41" x14ac:dyDescent="0.25">
      <c r="A276" t="s">
        <v>22</v>
      </c>
      <c r="B276" s="3">
        <v>2001</v>
      </c>
      <c r="C276" s="3">
        <v>666364.87426280975</v>
      </c>
      <c r="D276" s="3">
        <v>25.498453140258789</v>
      </c>
      <c r="E276" s="3">
        <v>51.356244166129216</v>
      </c>
      <c r="F276" s="3">
        <v>8.9703897566696753</v>
      </c>
      <c r="G276" s="3">
        <v>25.479934670070108</v>
      </c>
      <c r="H276" s="3">
        <v>14.193431407130999</v>
      </c>
      <c r="I276" s="3">
        <v>0.80795663595199585</v>
      </c>
      <c r="J276" s="3">
        <v>42.793077426130111</v>
      </c>
      <c r="K276" s="3">
        <v>8.8548191002692178</v>
      </c>
      <c r="L276" s="3">
        <v>30.552832502766634</v>
      </c>
      <c r="M276" s="3">
        <v>17.799270970834051</v>
      </c>
      <c r="N276" s="3">
        <v>0.74234575033187866</v>
      </c>
      <c r="O276" s="3">
        <v>76.376161298323154</v>
      </c>
      <c r="P276" s="3">
        <v>9.3080649730400946</v>
      </c>
      <c r="Q276" s="3">
        <v>10.657907698894512</v>
      </c>
      <c r="R276" s="3">
        <v>3.6578660297422316</v>
      </c>
      <c r="S276" s="3">
        <v>0.46596637368202209</v>
      </c>
      <c r="T276" s="3">
        <v>25.322907303427318</v>
      </c>
      <c r="U276" s="3">
        <v>25.322907303427318</v>
      </c>
      <c r="V276" s="3">
        <v>50.392528256422807</v>
      </c>
      <c r="W276" s="3">
        <v>31.770999242104377</v>
      </c>
      <c r="X276" s="3">
        <v>0.60616081953048706</v>
      </c>
      <c r="Y276" s="3">
        <v>20.476013481986545</v>
      </c>
      <c r="Z276" s="3">
        <v>39.850620440812364</v>
      </c>
      <c r="AA276" s="3">
        <v>18.531731384051735</v>
      </c>
      <c r="AB276" s="3">
        <v>18.531731384051735</v>
      </c>
      <c r="AC276" s="3">
        <v>45.645392298827531</v>
      </c>
      <c r="AD276" s="3">
        <v>26.65282638925288</v>
      </c>
      <c r="AE276" s="3">
        <v>0.46658957004547119</v>
      </c>
      <c r="AF276" s="3">
        <v>9.6187118909635121</v>
      </c>
      <c r="AG276" s="3">
        <v>42.029184635435804</v>
      </c>
      <c r="AH276" s="3">
        <v>45.165409750294856</v>
      </c>
      <c r="AI276" s="3">
        <v>45.165409750294856</v>
      </c>
      <c r="AJ276" s="3">
        <v>64.262741736872002</v>
      </c>
      <c r="AK276" s="3">
        <v>46.725310498244603</v>
      </c>
      <c r="AL276" s="3">
        <v>0.50718969106674194</v>
      </c>
      <c r="AM276" s="3">
        <v>52.198948383113496</v>
      </c>
      <c r="AN276" s="3">
        <v>33.485277888249755</v>
      </c>
      <c r="AO276" s="3">
        <v>275</v>
      </c>
    </row>
    <row r="277" spans="1:41" x14ac:dyDescent="0.25">
      <c r="A277" t="s">
        <v>22</v>
      </c>
      <c r="B277" s="3">
        <v>2002</v>
      </c>
      <c r="C277" s="3">
        <v>684179.28498649597</v>
      </c>
      <c r="D277" s="3">
        <v>25.918937683105469</v>
      </c>
      <c r="E277" s="3">
        <v>52.114226751185122</v>
      </c>
      <c r="F277" s="3">
        <v>9.1569507180798766</v>
      </c>
      <c r="G277" s="3">
        <v>24.966384874472912</v>
      </c>
      <c r="H277" s="3">
        <v>13.762437656262088</v>
      </c>
      <c r="I277" s="3">
        <v>0.80795663595199585</v>
      </c>
      <c r="J277" s="3">
        <v>43.455158267637181</v>
      </c>
      <c r="K277" s="3">
        <v>9.1263230981470844</v>
      </c>
      <c r="L277" s="3">
        <v>30.079024229591639</v>
      </c>
      <c r="M277" s="3">
        <v>17.339494404624098</v>
      </c>
      <c r="N277" s="3">
        <v>0.74234575033187866</v>
      </c>
      <c r="O277" s="3">
        <v>76.863427058317583</v>
      </c>
      <c r="P277" s="3">
        <v>9.2444900859543466</v>
      </c>
      <c r="Q277" s="3">
        <v>10.353527022207576</v>
      </c>
      <c r="R277" s="3">
        <v>3.5385558335204905</v>
      </c>
      <c r="S277" s="3">
        <v>0.46596637368202209</v>
      </c>
      <c r="T277" s="3">
        <v>25.744973039049178</v>
      </c>
      <c r="U277" s="3">
        <v>25.744973039049178</v>
      </c>
      <c r="V277" s="3">
        <v>51.080337923568912</v>
      </c>
      <c r="W277" s="3">
        <v>32.054133049166559</v>
      </c>
      <c r="X277" s="3">
        <v>0.60616081953048706</v>
      </c>
      <c r="Y277" s="3">
        <v>21.041409831324859</v>
      </c>
      <c r="Z277" s="3">
        <v>40.229767637940142</v>
      </c>
      <c r="AA277" s="3">
        <v>18.721754697019875</v>
      </c>
      <c r="AB277" s="3">
        <v>18.721754697019875</v>
      </c>
      <c r="AC277" s="3">
        <v>46.384352122380328</v>
      </c>
      <c r="AD277" s="3">
        <v>26.857043049306924</v>
      </c>
      <c r="AE277" s="3">
        <v>0.46658957004547119</v>
      </c>
      <c r="AF277" s="3">
        <v>10.03834570089945</v>
      </c>
      <c r="AG277" s="3">
        <v>42.543135664884822</v>
      </c>
      <c r="AH277" s="3">
        <v>45.818614604625331</v>
      </c>
      <c r="AI277" s="3">
        <v>45.818614604625331</v>
      </c>
      <c r="AJ277" s="3">
        <v>64.50232369119874</v>
      </c>
      <c r="AK277" s="3">
        <v>46.908366121624347</v>
      </c>
      <c r="AL277" s="3">
        <v>0.50718969106674194</v>
      </c>
      <c r="AM277" s="3">
        <v>52.490177936078886</v>
      </c>
      <c r="AN277" s="3">
        <v>33.617739208193058</v>
      </c>
      <c r="AO277" s="3">
        <v>276</v>
      </c>
    </row>
    <row r="278" spans="1:41" x14ac:dyDescent="0.25">
      <c r="A278" t="s">
        <v>22</v>
      </c>
      <c r="B278" s="3">
        <v>2003</v>
      </c>
      <c r="C278" s="3">
        <v>701453.3088388443</v>
      </c>
      <c r="D278" s="3">
        <v>26.355403900146484</v>
      </c>
      <c r="E278" s="3">
        <v>52.897163414444456</v>
      </c>
      <c r="F278" s="3">
        <v>9.3637636053134745</v>
      </c>
      <c r="G278" s="3">
        <v>24.410227984860054</v>
      </c>
      <c r="H278" s="3">
        <v>13.328844995382017</v>
      </c>
      <c r="I278" s="3">
        <v>0.80795663595199585</v>
      </c>
      <c r="J278" s="3">
        <v>44.151030239955979</v>
      </c>
      <c r="K278" s="3">
        <v>9.4267618695418474</v>
      </c>
      <c r="L278" s="3">
        <v>29.535192227295603</v>
      </c>
      <c r="M278" s="3">
        <v>16.887015663206565</v>
      </c>
      <c r="N278" s="3">
        <v>0.74234575033187866</v>
      </c>
      <c r="O278" s="3">
        <v>77.336382058373033</v>
      </c>
      <c r="P278" s="3">
        <v>9.1877284628909788</v>
      </c>
      <c r="Q278" s="3">
        <v>10.0895989390028</v>
      </c>
      <c r="R278" s="3">
        <v>3.3862905397331931</v>
      </c>
      <c r="S278" s="3">
        <v>0.46596637368202209</v>
      </c>
      <c r="T278" s="3">
        <v>26.179452383489863</v>
      </c>
      <c r="U278" s="3">
        <v>26.179452383489863</v>
      </c>
      <c r="V278" s="3">
        <v>51.79310838839028</v>
      </c>
      <c r="W278" s="3">
        <v>32.350861414734297</v>
      </c>
      <c r="X278" s="3">
        <v>0.60616081953048706</v>
      </c>
      <c r="Y278" s="3">
        <v>21.649727919979263</v>
      </c>
      <c r="Z278" s="3">
        <v>40.611199099778702</v>
      </c>
      <c r="AA278" s="3">
        <v>18.92778424287977</v>
      </c>
      <c r="AB278" s="3">
        <v>18.92778424287977</v>
      </c>
      <c r="AC278" s="3">
        <v>47.162878535639003</v>
      </c>
      <c r="AD278" s="3">
        <v>27.085113515022087</v>
      </c>
      <c r="AE278" s="3">
        <v>0.46658957004547119</v>
      </c>
      <c r="AF278" s="3">
        <v>10.472052497542945</v>
      </c>
      <c r="AG278" s="3">
        <v>43.10573961195486</v>
      </c>
      <c r="AH278" s="3">
        <v>46.442704367585691</v>
      </c>
      <c r="AI278" s="3">
        <v>46.442704367585691</v>
      </c>
      <c r="AJ278" s="3">
        <v>64.73130647898752</v>
      </c>
      <c r="AK278" s="3">
        <v>47.064879799515261</v>
      </c>
      <c r="AL278" s="3">
        <v>0.50718969106674194</v>
      </c>
      <c r="AM278" s="3">
        <v>52.883376070379683</v>
      </c>
      <c r="AN278" s="3">
        <v>33.640734450884324</v>
      </c>
      <c r="AO278" s="3">
        <v>277</v>
      </c>
    </row>
    <row r="279" spans="1:41" x14ac:dyDescent="0.25">
      <c r="A279" t="s">
        <v>22</v>
      </c>
      <c r="B279" s="3">
        <v>2004</v>
      </c>
      <c r="C279" s="3">
        <v>718913.6856212616</v>
      </c>
      <c r="D279" s="3">
        <v>26.793537139892578</v>
      </c>
      <c r="E279" s="3">
        <v>53.681866200470886</v>
      </c>
      <c r="F279" s="3">
        <v>9.5650779130322903</v>
      </c>
      <c r="G279" s="3">
        <v>23.854511630115869</v>
      </c>
      <c r="H279" s="3">
        <v>12.898544256380964</v>
      </c>
      <c r="I279" s="3">
        <v>0.80795663595199585</v>
      </c>
      <c r="J279" s="3">
        <v>44.849924727591691</v>
      </c>
      <c r="K279" s="3">
        <v>9.7264386461058443</v>
      </c>
      <c r="L279" s="3">
        <v>28.987729859828928</v>
      </c>
      <c r="M279" s="3">
        <v>16.435906766473533</v>
      </c>
      <c r="N279" s="3">
        <v>0.74234575033187866</v>
      </c>
      <c r="O279" s="3">
        <v>77.812879299416423</v>
      </c>
      <c r="P279" s="3">
        <v>9.1242010393006314</v>
      </c>
      <c r="Q279" s="3">
        <v>9.8293107851871167</v>
      </c>
      <c r="R279" s="3">
        <v>3.2336088760958335</v>
      </c>
      <c r="S279" s="3">
        <v>0.46596637368202209</v>
      </c>
      <c r="T279" s="3">
        <v>26.653599599581163</v>
      </c>
      <c r="U279" s="3">
        <v>26.653599599581163</v>
      </c>
      <c r="V279" s="3">
        <v>52.494785901544255</v>
      </c>
      <c r="W279" s="3">
        <v>32.64283850925267</v>
      </c>
      <c r="X279" s="3">
        <v>0.60616081953048706</v>
      </c>
      <c r="Y279" s="3">
        <v>22.281065576139927</v>
      </c>
      <c r="Z279" s="3">
        <v>40.96587853736326</v>
      </c>
      <c r="AA279" s="3">
        <v>19.128785147029593</v>
      </c>
      <c r="AB279" s="3">
        <v>19.128785147029593</v>
      </c>
      <c r="AC279" s="3">
        <v>47.939787777251681</v>
      </c>
      <c r="AD279" s="3">
        <v>27.306438444154153</v>
      </c>
      <c r="AE279" s="3">
        <v>0.46658957004547119</v>
      </c>
      <c r="AF279" s="3">
        <v>10.935973870403288</v>
      </c>
      <c r="AG279" s="3">
        <v>43.640389503294251</v>
      </c>
      <c r="AH279" s="3">
        <v>47.213223788044068</v>
      </c>
      <c r="AI279" s="3">
        <v>47.213223788044068</v>
      </c>
      <c r="AJ279" s="3">
        <v>64.940148894568864</v>
      </c>
      <c r="AK279" s="3">
        <v>47.223181942478035</v>
      </c>
      <c r="AL279" s="3">
        <v>0.50718969106674194</v>
      </c>
      <c r="AM279" s="3">
        <v>53.27861700490466</v>
      </c>
      <c r="AN279" s="3">
        <v>33.658463333812364</v>
      </c>
      <c r="AO279" s="3">
        <v>278</v>
      </c>
    </row>
    <row r="280" spans="1:41" x14ac:dyDescent="0.25">
      <c r="A280" t="s">
        <v>22</v>
      </c>
      <c r="B280" s="3">
        <v>2005</v>
      </c>
      <c r="C280" s="3">
        <v>736445.29358482361</v>
      </c>
      <c r="D280" s="3">
        <v>27.245756149291992</v>
      </c>
      <c r="E280" s="3">
        <v>54.522367074145826</v>
      </c>
      <c r="F280" s="3">
        <v>9.8008548863182785</v>
      </c>
      <c r="G280" s="3">
        <v>23.223527705325004</v>
      </c>
      <c r="H280" s="3">
        <v>12.453250334210885</v>
      </c>
      <c r="I280" s="3">
        <v>0.80795663595199585</v>
      </c>
      <c r="J280" s="3">
        <v>45.609242549500266</v>
      </c>
      <c r="K280" s="3">
        <v>10.062274968503417</v>
      </c>
      <c r="L280" s="3">
        <v>28.362379522183765</v>
      </c>
      <c r="M280" s="3">
        <v>15.966102959812552</v>
      </c>
      <c r="N280" s="3">
        <v>0.74234575033187866</v>
      </c>
      <c r="O280" s="3">
        <v>78.323051761963697</v>
      </c>
      <c r="P280" s="3">
        <v>9.1027859271179228</v>
      </c>
      <c r="Q280" s="3">
        <v>9.5012693739288014</v>
      </c>
      <c r="R280" s="3">
        <v>3.0728929369895726</v>
      </c>
      <c r="S280" s="3">
        <v>0.46596637368202209</v>
      </c>
      <c r="T280" s="3">
        <v>27.169229958199807</v>
      </c>
      <c r="U280" s="3">
        <v>27.35317354985958</v>
      </c>
      <c r="V280" s="3">
        <v>53.27604933730003</v>
      </c>
      <c r="W280" s="3">
        <v>32.987514866474697</v>
      </c>
      <c r="X280" s="3">
        <v>0.60616081953048706</v>
      </c>
      <c r="Y280" s="3">
        <v>22.983510479074223</v>
      </c>
      <c r="Z280" s="3">
        <v>41.339711481389898</v>
      </c>
      <c r="AA280" s="3">
        <v>19.571280905519401</v>
      </c>
      <c r="AB280" s="3">
        <v>19.571280905519401</v>
      </c>
      <c r="AC280" s="3">
        <v>48.804390389273628</v>
      </c>
      <c r="AD280" s="3">
        <v>27.568456922057422</v>
      </c>
      <c r="AE280" s="3">
        <v>0.46658957004547119</v>
      </c>
      <c r="AF280" s="3">
        <v>11.459024782516821</v>
      </c>
      <c r="AG280" s="3">
        <v>44.212492735486862</v>
      </c>
      <c r="AH280" s="3">
        <v>47.458006001634637</v>
      </c>
      <c r="AI280" s="3">
        <v>48.133133498423639</v>
      </c>
      <c r="AJ280" s="3">
        <v>65.216704661152349</v>
      </c>
      <c r="AK280" s="3">
        <v>47.458006001634637</v>
      </c>
      <c r="AL280" s="3">
        <v>0.50718969106674194</v>
      </c>
      <c r="AM280" s="3">
        <v>53.757302959345722</v>
      </c>
      <c r="AN280" s="3">
        <v>33.668534729735896</v>
      </c>
      <c r="AO280" s="3">
        <v>279</v>
      </c>
    </row>
    <row r="281" spans="1:41" x14ac:dyDescent="0.25">
      <c r="A281" t="s">
        <v>22</v>
      </c>
      <c r="B281" s="3">
        <v>2006</v>
      </c>
      <c r="C281" s="3">
        <v>754010.71709060669</v>
      </c>
      <c r="D281" s="3">
        <v>27.692182540893555</v>
      </c>
      <c r="E281" s="3">
        <v>55.3521452187967</v>
      </c>
      <c r="F281" s="3">
        <v>10.043948460754406</v>
      </c>
      <c r="G281" s="3">
        <v>22.592636651844</v>
      </c>
      <c r="H281" s="3">
        <v>12.011269668604891</v>
      </c>
      <c r="I281" s="3">
        <v>0.80795663595199585</v>
      </c>
      <c r="J281" s="3">
        <v>46.36038547203249</v>
      </c>
      <c r="K281" s="3">
        <v>10.411519826862003</v>
      </c>
      <c r="L281" s="3">
        <v>27.731062516118904</v>
      </c>
      <c r="M281" s="3">
        <v>15.497032184986612</v>
      </c>
      <c r="N281" s="3">
        <v>0.74234575033187866</v>
      </c>
      <c r="O281" s="3">
        <v>78.830775980221802</v>
      </c>
      <c r="P281" s="3">
        <v>9.0841729928485346</v>
      </c>
      <c r="Q281" s="3">
        <v>9.175550979049877</v>
      </c>
      <c r="R281" s="3">
        <v>2.9095000478797912</v>
      </c>
      <c r="S281" s="3">
        <v>0.46596637368202209</v>
      </c>
      <c r="T281" s="3">
        <v>27.718137115816411</v>
      </c>
      <c r="U281" s="3">
        <v>28.073471590766264</v>
      </c>
      <c r="V281" s="3">
        <v>54.050386388753878</v>
      </c>
      <c r="W281" s="3">
        <v>33.350422969557947</v>
      </c>
      <c r="X281" s="3">
        <v>0.60616081953048706</v>
      </c>
      <c r="Y281" s="3">
        <v>23.693101729362002</v>
      </c>
      <c r="Z281" s="3">
        <v>41.702991950189123</v>
      </c>
      <c r="AA281" s="3">
        <v>20.033227739999738</v>
      </c>
      <c r="AB281" s="3">
        <v>20.033227739999738</v>
      </c>
      <c r="AC281" s="3">
        <v>49.668123047602727</v>
      </c>
      <c r="AD281" s="3">
        <v>27.82254586517649</v>
      </c>
      <c r="AE281" s="3">
        <v>0.46658957004547119</v>
      </c>
      <c r="AF281" s="3">
        <v>11.991834096738479</v>
      </c>
      <c r="AG281" s="3">
        <v>44.780071202156009</v>
      </c>
      <c r="AH281" s="3">
        <v>47.78441464362092</v>
      </c>
      <c r="AI281" s="3">
        <v>49.067572689993568</v>
      </c>
      <c r="AJ281" s="3">
        <v>65.493035003362792</v>
      </c>
      <c r="AK281" s="3">
        <v>47.78441464362092</v>
      </c>
      <c r="AL281" s="3">
        <v>0.50718969106674194</v>
      </c>
      <c r="AM281" s="3">
        <v>54.246602068093573</v>
      </c>
      <c r="AN281" s="3">
        <v>33.668346904976815</v>
      </c>
      <c r="AO281" s="3">
        <v>280</v>
      </c>
    </row>
    <row r="282" spans="1:41" x14ac:dyDescent="0.25">
      <c r="A282" t="s">
        <v>22</v>
      </c>
      <c r="B282" s="3">
        <v>2007</v>
      </c>
      <c r="C282" s="3">
        <v>771684.96050834656</v>
      </c>
      <c r="D282" s="3">
        <v>28.093616485595703</v>
      </c>
      <c r="E282" s="3">
        <v>56.167363474568866</v>
      </c>
      <c r="F282" s="3">
        <v>10.27827229909996</v>
      </c>
      <c r="G282" s="3">
        <v>21.97381232420063</v>
      </c>
      <c r="H282" s="3">
        <v>11.58055190213055</v>
      </c>
      <c r="I282" s="3">
        <v>0.80795663595199585</v>
      </c>
      <c r="J282" s="3">
        <v>47.102676198537459</v>
      </c>
      <c r="K282" s="3">
        <v>10.759703594675338</v>
      </c>
      <c r="L282" s="3">
        <v>27.105753701706334</v>
      </c>
      <c r="M282" s="3">
        <v>15.031866505080865</v>
      </c>
      <c r="N282" s="3">
        <v>0.74234575033187866</v>
      </c>
      <c r="O282" s="3">
        <v>79.368678731185739</v>
      </c>
      <c r="P282" s="3">
        <v>9.046035466336285</v>
      </c>
      <c r="Q282" s="3">
        <v>8.8384687410711695</v>
      </c>
      <c r="R282" s="3">
        <v>2.7468170614068157</v>
      </c>
      <c r="S282" s="3">
        <v>0.46596637368202209</v>
      </c>
      <c r="T282" s="3">
        <v>28.279604766713781</v>
      </c>
      <c r="U282" s="3">
        <v>28.816936763265051</v>
      </c>
      <c r="V282" s="3">
        <v>54.793816647789477</v>
      </c>
      <c r="W282" s="3">
        <v>33.700362534206626</v>
      </c>
      <c r="X282" s="3">
        <v>0.60616081953048706</v>
      </c>
      <c r="Y282" s="3">
        <v>24.393485940641153</v>
      </c>
      <c r="Z282" s="3">
        <v>42.052149833027649</v>
      </c>
      <c r="AA282" s="3">
        <v>20.524322443046124</v>
      </c>
      <c r="AB282" s="3">
        <v>20.524322443046124</v>
      </c>
      <c r="AC282" s="3">
        <v>50.511430971759538</v>
      </c>
      <c r="AD282" s="3">
        <v>28.062954573928174</v>
      </c>
      <c r="AE282" s="3">
        <v>0.46658957004547119</v>
      </c>
      <c r="AF282" s="3">
        <v>12.529756927450997</v>
      </c>
      <c r="AG282" s="3">
        <v>45.332622865761806</v>
      </c>
      <c r="AH282" s="3">
        <v>48.129462573170912</v>
      </c>
      <c r="AI282" s="3">
        <v>50.042110578870513</v>
      </c>
      <c r="AJ282" s="3">
        <v>65.754699493996497</v>
      </c>
      <c r="AK282" s="3">
        <v>48.129462573170912</v>
      </c>
      <c r="AL282" s="3">
        <v>0.50718969106674194</v>
      </c>
      <c r="AM282" s="3">
        <v>54.759026085821169</v>
      </c>
      <c r="AN282" s="3">
        <v>33.655688111700826</v>
      </c>
      <c r="AO282" s="3">
        <v>281</v>
      </c>
    </row>
    <row r="283" spans="1:41" x14ac:dyDescent="0.25">
      <c r="A283" t="s">
        <v>22</v>
      </c>
      <c r="B283" s="3">
        <v>2008</v>
      </c>
      <c r="C283" s="3">
        <v>789601.78546619415</v>
      </c>
      <c r="D283" s="3">
        <v>28.587217330932617</v>
      </c>
      <c r="E283" s="3">
        <v>57.026944044272511</v>
      </c>
      <c r="F283" s="3">
        <v>10.511377666987034</v>
      </c>
      <c r="G283" s="3">
        <v>21.332069314354616</v>
      </c>
      <c r="H283" s="3">
        <v>11.129608974385844</v>
      </c>
      <c r="I283" s="3">
        <v>0.80795663595199585</v>
      </c>
      <c r="J283" s="3">
        <v>47.882595788108546</v>
      </c>
      <c r="K283" s="3">
        <v>11.107500515323403</v>
      </c>
      <c r="L283" s="3">
        <v>26.45997468967731</v>
      </c>
      <c r="M283" s="3">
        <v>14.549929006890736</v>
      </c>
      <c r="N283" s="3">
        <v>0.74234575033187866</v>
      </c>
      <c r="O283" s="3">
        <v>79.870137151943567</v>
      </c>
      <c r="P283" s="3">
        <v>9.0222229169463564</v>
      </c>
      <c r="Q283" s="3">
        <v>8.5222190706342289</v>
      </c>
      <c r="R283" s="3">
        <v>2.5854208604758555</v>
      </c>
      <c r="S283" s="3">
        <v>0.46596637368202209</v>
      </c>
      <c r="T283" s="3">
        <v>28.879623637459879</v>
      </c>
      <c r="U283" s="3">
        <v>29.605448084515082</v>
      </c>
      <c r="V283" s="3">
        <v>55.567237229745956</v>
      </c>
      <c r="W283" s="3">
        <v>34.076401602356022</v>
      </c>
      <c r="X283" s="3">
        <v>0.60616081953048706</v>
      </c>
      <c r="Y283" s="3">
        <v>25.13443862758659</v>
      </c>
      <c r="Z283" s="3">
        <v>42.403883083672945</v>
      </c>
      <c r="AA283" s="3">
        <v>21.041118059261599</v>
      </c>
      <c r="AB283" s="3">
        <v>21.041118059261599</v>
      </c>
      <c r="AC283" s="3">
        <v>51.391777247037119</v>
      </c>
      <c r="AD283" s="3">
        <v>28.318215833752014</v>
      </c>
      <c r="AE283" s="3">
        <v>0.46658957004547119</v>
      </c>
      <c r="AF283" s="3">
        <v>13.074901421682132</v>
      </c>
      <c r="AG283" s="3">
        <v>45.915194881749819</v>
      </c>
      <c r="AH283" s="3">
        <v>48.460734505711471</v>
      </c>
      <c r="AI283" s="3">
        <v>50.999716940886806</v>
      </c>
      <c r="AJ283" s="3">
        <v>65.997815265630237</v>
      </c>
      <c r="AK283" s="3">
        <v>48.460734505711471</v>
      </c>
      <c r="AL283" s="3">
        <v>0.50718969106674194</v>
      </c>
      <c r="AM283" s="3">
        <v>55.259968684694925</v>
      </c>
      <c r="AN283" s="3">
        <v>33.632391384194982</v>
      </c>
      <c r="AO283" s="3">
        <v>282</v>
      </c>
    </row>
    <row r="284" spans="1:41" x14ac:dyDescent="0.25">
      <c r="A284" t="s">
        <v>22</v>
      </c>
      <c r="B284" s="3">
        <v>2009</v>
      </c>
      <c r="C284" s="3">
        <v>807950.11063957214</v>
      </c>
      <c r="D284" s="3">
        <v>29.089906692504883</v>
      </c>
      <c r="E284" s="3">
        <v>57.886687007990275</v>
      </c>
      <c r="F284" s="3">
        <v>10.741996303946292</v>
      </c>
      <c r="G284" s="3">
        <v>20.690850305754687</v>
      </c>
      <c r="H284" s="3">
        <v>10.680466382308742</v>
      </c>
      <c r="I284" s="3">
        <v>0.80795663595199585</v>
      </c>
      <c r="J284" s="3">
        <v>48.663975883982246</v>
      </c>
      <c r="K284" s="3">
        <v>11.45752446752792</v>
      </c>
      <c r="L284" s="3">
        <v>25.811766105613</v>
      </c>
      <c r="M284" s="3">
        <v>14.066733542876833</v>
      </c>
      <c r="N284" s="3">
        <v>0.74234575033187866</v>
      </c>
      <c r="O284" s="3">
        <v>80.368138128457105</v>
      </c>
      <c r="P284" s="3">
        <v>8.9978115952361613</v>
      </c>
      <c r="Q284" s="3">
        <v>8.2080113845168352</v>
      </c>
      <c r="R284" s="3">
        <v>2.4260388917899016</v>
      </c>
      <c r="S284" s="3">
        <v>0.46596637368202209</v>
      </c>
      <c r="T284" s="3">
        <v>29.487718948048411</v>
      </c>
      <c r="U284" s="3">
        <v>30.411649061167893</v>
      </c>
      <c r="V284" s="3">
        <v>56.334945082870803</v>
      </c>
      <c r="W284" s="3">
        <v>34.454631945663579</v>
      </c>
      <c r="X284" s="3">
        <v>0.60616081953048706</v>
      </c>
      <c r="Y284" s="3">
        <v>25.878468793141447</v>
      </c>
      <c r="Z284" s="3">
        <v>42.750214518795097</v>
      </c>
      <c r="AA284" s="3">
        <v>21.565867795764287</v>
      </c>
      <c r="AB284" s="3">
        <v>21.565867795764287</v>
      </c>
      <c r="AC284" s="3">
        <v>52.273549484068639</v>
      </c>
      <c r="AD284" s="3">
        <v>28.570389628445312</v>
      </c>
      <c r="AE284" s="3">
        <v>0.46658957004547119</v>
      </c>
      <c r="AF284" s="3">
        <v>13.620864560231089</v>
      </c>
      <c r="AG284" s="3">
        <v>46.500635791279059</v>
      </c>
      <c r="AH284" s="3">
        <v>48.798169795048182</v>
      </c>
      <c r="AI284" s="3">
        <v>51.974289040765868</v>
      </c>
      <c r="AJ284" s="3">
        <v>66.235078009053751</v>
      </c>
      <c r="AK284" s="3">
        <v>48.798169795048182</v>
      </c>
      <c r="AL284" s="3">
        <v>0.50718969106674194</v>
      </c>
      <c r="AM284" s="3">
        <v>55.757831558706783</v>
      </c>
      <c r="AN284" s="3">
        <v>33.608118164986507</v>
      </c>
      <c r="AO284" s="3">
        <v>283</v>
      </c>
    </row>
    <row r="285" spans="1:41" x14ac:dyDescent="0.25">
      <c r="A285" t="s">
        <v>22</v>
      </c>
      <c r="B285" s="3">
        <v>2010</v>
      </c>
      <c r="C285" s="3">
        <v>826870.25677108765</v>
      </c>
      <c r="D285" s="3">
        <v>29.600196838378906</v>
      </c>
      <c r="E285" s="3">
        <v>58.747171291354846</v>
      </c>
      <c r="F285" s="3">
        <v>10.969553793555535</v>
      </c>
      <c r="G285" s="3">
        <v>20.050042900592089</v>
      </c>
      <c r="H285" s="3">
        <v>10.233232014497533</v>
      </c>
      <c r="I285" s="3">
        <v>0.80795663595199585</v>
      </c>
      <c r="J285" s="3">
        <v>49.447917688855284</v>
      </c>
      <c r="K285" s="3">
        <v>11.809038247612273</v>
      </c>
      <c r="L285" s="3">
        <v>25.160211573334145</v>
      </c>
      <c r="M285" s="3">
        <v>13.582832490198292</v>
      </c>
      <c r="N285" s="3">
        <v>0.74234575033187866</v>
      </c>
      <c r="O285" s="3">
        <v>80.86410711985576</v>
      </c>
      <c r="P285" s="3">
        <v>8.9729611708978396</v>
      </c>
      <c r="Q285" s="3">
        <v>7.8962416137409619</v>
      </c>
      <c r="R285" s="3">
        <v>2.2666900955054503</v>
      </c>
      <c r="S285" s="3">
        <v>0.46596637368202209</v>
      </c>
      <c r="T285" s="3">
        <v>30.102874800834662</v>
      </c>
      <c r="U285" s="3">
        <v>31.236342869809029</v>
      </c>
      <c r="V285" s="3">
        <v>57.098462555523781</v>
      </c>
      <c r="W285" s="3">
        <v>34.83401199719669</v>
      </c>
      <c r="X285" s="3">
        <v>0.60616081953048706</v>
      </c>
      <c r="Y285" s="3">
        <v>26.622789541439211</v>
      </c>
      <c r="Z285" s="3">
        <v>43.093935543471147</v>
      </c>
      <c r="AA285" s="3">
        <v>22.099192983695421</v>
      </c>
      <c r="AB285" s="3">
        <v>22.099192983695421</v>
      </c>
      <c r="AC285" s="3">
        <v>53.158103861969188</v>
      </c>
      <c r="AD285" s="3">
        <v>28.819577143848374</v>
      </c>
      <c r="AE285" s="3">
        <v>0.46658957004547119</v>
      </c>
      <c r="AF285" s="3">
        <v>14.165048351568673</v>
      </c>
      <c r="AG285" s="3">
        <v>47.091907584898877</v>
      </c>
      <c r="AH285" s="3">
        <v>49.138479308805728</v>
      </c>
      <c r="AI285" s="3">
        <v>52.967737882199032</v>
      </c>
      <c r="AJ285" s="3">
        <v>66.470038959077513</v>
      </c>
      <c r="AK285" s="3">
        <v>49.138479308805728</v>
      </c>
      <c r="AL285" s="3">
        <v>0.50718969106674194</v>
      </c>
      <c r="AM285" s="3">
        <v>56.251732435984025</v>
      </c>
      <c r="AN285" s="3">
        <v>33.585335854769568</v>
      </c>
      <c r="AO285" s="3">
        <v>284</v>
      </c>
    </row>
    <row r="286" spans="1:41" x14ac:dyDescent="0.25">
      <c r="A286" t="s">
        <v>22</v>
      </c>
      <c r="B286" s="3">
        <v>2011</v>
      </c>
      <c r="C286" s="3">
        <v>856228.78836917877</v>
      </c>
      <c r="D286" s="3">
        <v>29.978313446044922</v>
      </c>
      <c r="E286" s="3">
        <v>59.388753182359046</v>
      </c>
      <c r="F286" s="3">
        <v>11.354099069076346</v>
      </c>
      <c r="G286" s="3">
        <v>19.341761583854964</v>
      </c>
      <c r="H286" s="3">
        <v>9.9153861647096448</v>
      </c>
      <c r="I286" s="3">
        <v>0.80795663595199585</v>
      </c>
      <c r="J286" s="3">
        <v>50.070662535156394</v>
      </c>
      <c r="K286" s="3">
        <v>12.335275103934704</v>
      </c>
      <c r="L286" s="3">
        <v>24.37006694626162</v>
      </c>
      <c r="M286" s="3">
        <v>13.22399541464728</v>
      </c>
      <c r="N286" s="3">
        <v>0.74234575033187866</v>
      </c>
      <c r="O286" s="3">
        <v>81.153434876924976</v>
      </c>
      <c r="P286" s="3">
        <v>9.0623226872348202</v>
      </c>
      <c r="Q286" s="3">
        <v>7.5969223344451358</v>
      </c>
      <c r="R286" s="3">
        <v>2.1873201013950565</v>
      </c>
      <c r="S286" s="3">
        <v>0.46596637368202209</v>
      </c>
      <c r="T286" s="3">
        <v>30.479006521407793</v>
      </c>
      <c r="U286" s="3">
        <v>31.752895304795885</v>
      </c>
      <c r="V286" s="3">
        <v>57.82626930490693</v>
      </c>
      <c r="W286" s="3">
        <v>35.174709503689392</v>
      </c>
      <c r="X286" s="3">
        <v>0.60616081953048706</v>
      </c>
      <c r="Y286" s="3">
        <v>27.136418090651993</v>
      </c>
      <c r="Z286" s="3">
        <v>43.606434160783401</v>
      </c>
      <c r="AA286" s="3">
        <v>22.364810924352554</v>
      </c>
      <c r="AB286" s="3">
        <v>22.364810924352554</v>
      </c>
      <c r="AC286" s="3">
        <v>54.05407194309366</v>
      </c>
      <c r="AD286" s="3">
        <v>29.070880547811704</v>
      </c>
      <c r="AE286" s="3">
        <v>0.46658957004547119</v>
      </c>
      <c r="AF286" s="3">
        <v>14.592827226384358</v>
      </c>
      <c r="AG286" s="3">
        <v>47.813110412706756</v>
      </c>
      <c r="AH286" s="3">
        <v>49.431696103445624</v>
      </c>
      <c r="AI286" s="3">
        <v>53.681063809846407</v>
      </c>
      <c r="AJ286" s="3">
        <v>66.637160471653871</v>
      </c>
      <c r="AK286" s="3">
        <v>49.431696103445624</v>
      </c>
      <c r="AL286" s="3">
        <v>0.50718969106674194</v>
      </c>
      <c r="AM286" s="3">
        <v>56.435043824111517</v>
      </c>
      <c r="AN286" s="3">
        <v>33.780713740048299</v>
      </c>
      <c r="AO286" s="3">
        <v>285</v>
      </c>
    </row>
    <row r="287" spans="1:41" x14ac:dyDescent="0.25">
      <c r="A287" t="s">
        <v>22</v>
      </c>
      <c r="B287" s="3">
        <v>2012</v>
      </c>
      <c r="C287" s="3">
        <v>876617.73528003693</v>
      </c>
      <c r="D287" s="3">
        <v>30.479337692260742</v>
      </c>
      <c r="E287" s="3">
        <v>60.227772021651283</v>
      </c>
      <c r="F287" s="3">
        <v>11.600445225497683</v>
      </c>
      <c r="G287" s="3">
        <v>18.710275940447989</v>
      </c>
      <c r="H287" s="3">
        <v>9.4615068124030497</v>
      </c>
      <c r="I287" s="3">
        <v>0.80795663595199585</v>
      </c>
      <c r="J287" s="3">
        <v>50.83024231640939</v>
      </c>
      <c r="K287" s="3">
        <v>12.726842740250103</v>
      </c>
      <c r="L287" s="3">
        <v>23.717609472849162</v>
      </c>
      <c r="M287" s="3">
        <v>12.725305470491351</v>
      </c>
      <c r="N287" s="3">
        <v>0.74234575033187866</v>
      </c>
      <c r="O287" s="3">
        <v>81.662702547286386</v>
      </c>
      <c r="P287" s="3">
        <v>9.0312325526291808</v>
      </c>
      <c r="Q287" s="3">
        <v>7.2889929106900038</v>
      </c>
      <c r="R287" s="3">
        <v>2.0170719893944322</v>
      </c>
      <c r="S287" s="3">
        <v>0.46596637368202209</v>
      </c>
      <c r="T287" s="3">
        <v>31.209953885680246</v>
      </c>
      <c r="U287" s="3">
        <v>32.621780700093794</v>
      </c>
      <c r="V287" s="3">
        <v>58.582461397310155</v>
      </c>
      <c r="W287" s="3">
        <v>35.669423694269042</v>
      </c>
      <c r="X287" s="3">
        <v>0.60616081953048706</v>
      </c>
      <c r="Y287" s="3">
        <v>27.860586862395387</v>
      </c>
      <c r="Z287" s="3">
        <v>43.967630384753591</v>
      </c>
      <c r="AA287" s="3">
        <v>22.916214404146292</v>
      </c>
      <c r="AB287" s="3">
        <v>22.916214404146292</v>
      </c>
      <c r="AC287" s="3">
        <v>54.947968085145845</v>
      </c>
      <c r="AD287" s="3">
        <v>29.330810682607776</v>
      </c>
      <c r="AE287" s="3">
        <v>0.46658957004547119</v>
      </c>
      <c r="AF287" s="3">
        <v>15.120350259743894</v>
      </c>
      <c r="AG287" s="3">
        <v>48.436734796915559</v>
      </c>
      <c r="AH287" s="3">
        <v>50.127236947267484</v>
      </c>
      <c r="AI287" s="3">
        <v>54.759315317758869</v>
      </c>
      <c r="AJ287" s="3">
        <v>66.872417821955182</v>
      </c>
      <c r="AK287" s="3">
        <v>50.127236947267484</v>
      </c>
      <c r="AL287" s="3">
        <v>0.50718969106674194</v>
      </c>
      <c r="AM287" s="3">
        <v>56.919934887914373</v>
      </c>
      <c r="AN287" s="3">
        <v>33.774000212001205</v>
      </c>
      <c r="AO287" s="3">
        <v>286</v>
      </c>
    </row>
    <row r="288" spans="1:41" x14ac:dyDescent="0.25">
      <c r="A288" t="s">
        <v>22</v>
      </c>
      <c r="B288" s="3">
        <v>2013</v>
      </c>
      <c r="C288" s="3">
        <v>897536.79918766022</v>
      </c>
      <c r="D288" s="3">
        <v>30.982528686523438</v>
      </c>
      <c r="E288" s="3">
        <v>61.072863313460715</v>
      </c>
      <c r="F288" s="3">
        <v>11.843995523832996</v>
      </c>
      <c r="G288" s="3">
        <v>18.080266044781748</v>
      </c>
      <c r="H288" s="3">
        <v>9.0028751179245301</v>
      </c>
      <c r="I288" s="3">
        <v>0.80795663595199585</v>
      </c>
      <c r="J288" s="3">
        <v>51.600391530588219</v>
      </c>
      <c r="K288" s="3">
        <v>13.121468199333194</v>
      </c>
      <c r="L288" s="3">
        <v>23.062705309697115</v>
      </c>
      <c r="M288" s="3">
        <v>12.215434960381453</v>
      </c>
      <c r="N288" s="3">
        <v>0.74234575033187866</v>
      </c>
      <c r="O288" s="3">
        <v>82.173983126639442</v>
      </c>
      <c r="P288" s="3">
        <v>8.9982651335188333</v>
      </c>
      <c r="Q288" s="3">
        <v>6.981256394848109</v>
      </c>
      <c r="R288" s="3">
        <v>1.8464953449936226</v>
      </c>
      <c r="S288" s="3">
        <v>0.46596637368202209</v>
      </c>
      <c r="T288" s="3">
        <v>31.940872388103568</v>
      </c>
      <c r="U288" s="3">
        <v>33.513535411878287</v>
      </c>
      <c r="V288" s="3">
        <v>59.359955218912773</v>
      </c>
      <c r="W288" s="3">
        <v>36.22086163246491</v>
      </c>
      <c r="X288" s="3">
        <v>0.60616081953048706</v>
      </c>
      <c r="Y288" s="3">
        <v>28.581342281498994</v>
      </c>
      <c r="Z288" s="3">
        <v>44.335516555794719</v>
      </c>
      <c r="AA288" s="3">
        <v>23.482958453194826</v>
      </c>
      <c r="AB288" s="3">
        <v>23.482958453194826</v>
      </c>
      <c r="AC288" s="3">
        <v>55.830973480711002</v>
      </c>
      <c r="AD288" s="3">
        <v>29.684271320661647</v>
      </c>
      <c r="AE288" s="3">
        <v>0.46658957004547119</v>
      </c>
      <c r="AF288" s="3">
        <v>15.643657179037143</v>
      </c>
      <c r="AG288" s="3">
        <v>49.078202550884278</v>
      </c>
      <c r="AH288" s="3">
        <v>50.781936879618215</v>
      </c>
      <c r="AI288" s="3">
        <v>55.85790403593456</v>
      </c>
      <c r="AJ288" s="3">
        <v>67.221205581412519</v>
      </c>
      <c r="AK288" s="3">
        <v>50.781936879618215</v>
      </c>
      <c r="AL288" s="3">
        <v>0.50718969106674194</v>
      </c>
      <c r="AM288" s="3">
        <v>57.401658781910157</v>
      </c>
      <c r="AN288" s="3">
        <v>33.770589478248134</v>
      </c>
      <c r="AO288" s="3">
        <v>287</v>
      </c>
    </row>
    <row r="289" spans="1:41" x14ac:dyDescent="0.25">
      <c r="A289" t="s">
        <v>22</v>
      </c>
      <c r="B289" s="3">
        <v>2014</v>
      </c>
      <c r="C289" s="3">
        <v>918959.07400512695</v>
      </c>
      <c r="D289" s="3">
        <v>31.490615844726563</v>
      </c>
      <c r="E289" s="3">
        <v>61.926591000171783</v>
      </c>
      <c r="F289" s="3">
        <v>12.084061998053022</v>
      </c>
      <c r="G289" s="3">
        <v>17.446335750395352</v>
      </c>
      <c r="H289" s="3">
        <v>8.5430112513798537</v>
      </c>
      <c r="I289" s="3">
        <v>0.80795663595199585</v>
      </c>
      <c r="J289" s="3">
        <v>52.383870144601865</v>
      </c>
      <c r="K289" s="3">
        <v>13.518234264663146</v>
      </c>
      <c r="L289" s="3">
        <v>22.398376619829932</v>
      </c>
      <c r="M289" s="3">
        <v>11.699518970905057</v>
      </c>
      <c r="N289" s="3">
        <v>0.74234575033187866</v>
      </c>
      <c r="O289" s="3">
        <v>82.687249097226186</v>
      </c>
      <c r="P289" s="3">
        <v>8.9639495155965108</v>
      </c>
      <c r="Q289" s="3">
        <v>6.6729281109518404</v>
      </c>
      <c r="R289" s="3">
        <v>1.6758732762254591</v>
      </c>
      <c r="S289" s="3">
        <v>0.46596637368202209</v>
      </c>
      <c r="T289" s="3">
        <v>32.688312114079523</v>
      </c>
      <c r="U289" s="3">
        <v>34.430158443846899</v>
      </c>
      <c r="V289" s="3">
        <v>60.140576523805507</v>
      </c>
      <c r="W289" s="3">
        <v>36.787416301679677</v>
      </c>
      <c r="X289" s="3">
        <v>0.60616081953048706</v>
      </c>
      <c r="Y289" s="3">
        <v>29.308972771625637</v>
      </c>
      <c r="Z289" s="3">
        <v>44.701680226599152</v>
      </c>
      <c r="AA289" s="3">
        <v>24.067248528582521</v>
      </c>
      <c r="AB289" s="3">
        <v>24.067248528582521</v>
      </c>
      <c r="AC289" s="3">
        <v>56.723618980558541</v>
      </c>
      <c r="AD289" s="3">
        <v>30.050522525338536</v>
      </c>
      <c r="AE289" s="3">
        <v>0.46658957004547119</v>
      </c>
      <c r="AF289" s="3">
        <v>16.174385420073246</v>
      </c>
      <c r="AG289" s="3">
        <v>49.727718989191757</v>
      </c>
      <c r="AH289" s="3">
        <v>51.443859806038425</v>
      </c>
      <c r="AI289" s="3">
        <v>56.975178522192316</v>
      </c>
      <c r="AJ289" s="3">
        <v>67.574335106840181</v>
      </c>
      <c r="AK289" s="3">
        <v>51.443859806038425</v>
      </c>
      <c r="AL289" s="3">
        <v>0.50718969106674194</v>
      </c>
      <c r="AM289" s="3">
        <v>57.883913566566605</v>
      </c>
      <c r="AN289" s="3">
        <v>33.767285046256099</v>
      </c>
      <c r="AO289" s="3">
        <v>288</v>
      </c>
    </row>
    <row r="290" spans="1:41" x14ac:dyDescent="0.25">
      <c r="A290" t="s">
        <v>22</v>
      </c>
      <c r="B290" s="3">
        <v>2015</v>
      </c>
      <c r="C290" s="3">
        <v>940860.17819309235</v>
      </c>
      <c r="D290" s="3">
        <v>32.003299713134766</v>
      </c>
      <c r="E290" s="3">
        <v>62.790285770102884</v>
      </c>
      <c r="F290" s="3">
        <v>12.319919946768705</v>
      </c>
      <c r="G290" s="3">
        <v>16.806193502452118</v>
      </c>
      <c r="H290" s="3">
        <v>8.0836007806762886</v>
      </c>
      <c r="I290" s="3">
        <v>0.80795663595199585</v>
      </c>
      <c r="J290" s="3">
        <v>53.183255324111848</v>
      </c>
      <c r="K290" s="3">
        <v>13.916116838629089</v>
      </c>
      <c r="L290" s="3">
        <v>21.723466024203429</v>
      </c>
      <c r="M290" s="3">
        <v>11.177161813055637</v>
      </c>
      <c r="N290" s="3">
        <v>0.74234575033187866</v>
      </c>
      <c r="O290" s="3">
        <v>83.202131495459611</v>
      </c>
      <c r="P290" s="3">
        <v>8.9285156284696932</v>
      </c>
      <c r="Q290" s="3">
        <v>6.358572977627869</v>
      </c>
      <c r="R290" s="3">
        <v>1.5107798984428142</v>
      </c>
      <c r="S290" s="3">
        <v>0.46596637368202209</v>
      </c>
      <c r="T290" s="3">
        <v>33.45329872122916</v>
      </c>
      <c r="U290" s="3">
        <v>35.372384950357123</v>
      </c>
      <c r="V290" s="3">
        <v>60.924829142679272</v>
      </c>
      <c r="W290" s="3">
        <v>37.368903785897011</v>
      </c>
      <c r="X290" s="3">
        <v>0.60616081953048706</v>
      </c>
      <c r="Y290" s="3">
        <v>30.045151200355512</v>
      </c>
      <c r="Z290" s="3">
        <v>45.065054516516049</v>
      </c>
      <c r="AA290" s="3">
        <v>24.670768908800959</v>
      </c>
      <c r="AB290" s="3">
        <v>24.670768908800959</v>
      </c>
      <c r="AC290" s="3">
        <v>57.627044172937225</v>
      </c>
      <c r="AD290" s="3">
        <v>30.429290958610583</v>
      </c>
      <c r="AE290" s="3">
        <v>0.46658957004547119</v>
      </c>
      <c r="AF290" s="3">
        <v>16.715095147016253</v>
      </c>
      <c r="AG290" s="3">
        <v>50.384277015724642</v>
      </c>
      <c r="AH290" s="3">
        <v>52.113346115215322</v>
      </c>
      <c r="AI290" s="3">
        <v>58.109872525942194</v>
      </c>
      <c r="AJ290" s="3">
        <v>67.931560171473421</v>
      </c>
      <c r="AK290" s="3">
        <v>52.113346115215322</v>
      </c>
      <c r="AL290" s="3">
        <v>0.50718969106674194</v>
      </c>
      <c r="AM290" s="3">
        <v>58.367227287330458</v>
      </c>
      <c r="AN290" s="3">
        <v>33.76341983659885</v>
      </c>
      <c r="AO290" s="3">
        <v>289</v>
      </c>
    </row>
    <row r="291" spans="1:41" x14ac:dyDescent="0.25">
      <c r="A291" t="s">
        <v>22</v>
      </c>
      <c r="B291" s="3">
        <v>2016</v>
      </c>
      <c r="C291" s="3">
        <v>963241.39806938171</v>
      </c>
      <c r="D291" s="3">
        <v>32.520641326904297</v>
      </c>
      <c r="E291" s="3">
        <v>63.658090549881983</v>
      </c>
      <c r="F291" s="3">
        <v>12.547782429215298</v>
      </c>
      <c r="G291" s="3">
        <v>16.170945205231199</v>
      </c>
      <c r="H291" s="3">
        <v>7.6231818156715354</v>
      </c>
      <c r="I291" s="3">
        <v>0.80795663595199585</v>
      </c>
      <c r="J291" s="3">
        <v>53.997636655546032</v>
      </c>
      <c r="K291" s="3">
        <v>14.31573784708281</v>
      </c>
      <c r="L291" s="3">
        <v>21.038041808042607</v>
      </c>
      <c r="M291" s="3">
        <v>10.648583689328541</v>
      </c>
      <c r="N291" s="3">
        <v>0.74234575033187866</v>
      </c>
      <c r="O291" s="3">
        <v>83.703245567326292</v>
      </c>
      <c r="P291" s="3">
        <v>8.8793275316205964</v>
      </c>
      <c r="Q291" s="3">
        <v>6.0718640313070384</v>
      </c>
      <c r="R291" s="3">
        <v>1.3455628697460698</v>
      </c>
      <c r="S291" s="3">
        <v>0.46596637368202209</v>
      </c>
      <c r="T291" s="3">
        <v>34.210928780953076</v>
      </c>
      <c r="U291" s="3">
        <v>36.333447965294482</v>
      </c>
      <c r="V291" s="3">
        <v>61.704047476256719</v>
      </c>
      <c r="W291" s="3">
        <v>37.940153754607259</v>
      </c>
      <c r="X291" s="3">
        <v>0.60616081953048706</v>
      </c>
      <c r="Y291" s="3">
        <v>30.789088201523267</v>
      </c>
      <c r="Z291" s="3">
        <v>45.416784777574023</v>
      </c>
      <c r="AA291" s="3">
        <v>25.294040196340799</v>
      </c>
      <c r="AB291" s="3">
        <v>25.294040196340799</v>
      </c>
      <c r="AC291" s="3">
        <v>58.540748856112032</v>
      </c>
      <c r="AD291" s="3">
        <v>30.820507772529954</v>
      </c>
      <c r="AE291" s="3">
        <v>0.46658957004547119</v>
      </c>
      <c r="AF291" s="3">
        <v>17.265166973706194</v>
      </c>
      <c r="AG291" s="3">
        <v>51.048207528922696</v>
      </c>
      <c r="AH291" s="3">
        <v>52.713207750326362</v>
      </c>
      <c r="AI291" s="3">
        <v>59.239891174372815</v>
      </c>
      <c r="AJ291" s="3">
        <v>68.26779837368197</v>
      </c>
      <c r="AK291" s="3">
        <v>52.713207750326362</v>
      </c>
      <c r="AL291" s="3">
        <v>0.50718969106674194</v>
      </c>
      <c r="AM291" s="3">
        <v>58.850822978959386</v>
      </c>
      <c r="AN291" s="3">
        <v>33.731750119987517</v>
      </c>
      <c r="AO291" s="3">
        <v>290</v>
      </c>
    </row>
    <row r="292" spans="1:41" x14ac:dyDescent="0.25">
      <c r="A292" t="s">
        <v>22</v>
      </c>
      <c r="B292" s="3">
        <v>2017</v>
      </c>
      <c r="C292" s="3">
        <v>986099.90819740295</v>
      </c>
      <c r="D292" s="3">
        <v>33.042743682861328</v>
      </c>
      <c r="E292" s="3">
        <v>64.504404051867439</v>
      </c>
      <c r="F292" s="3">
        <v>12.743492706547269</v>
      </c>
      <c r="G292" s="3">
        <v>15.613686012791597</v>
      </c>
      <c r="H292" s="3">
        <v>7.1384172287936893</v>
      </c>
      <c r="I292" s="3">
        <v>0.80795663595199585</v>
      </c>
      <c r="J292" s="3">
        <v>54.812523142950617</v>
      </c>
      <c r="K292" s="3">
        <v>14.672390389968658</v>
      </c>
      <c r="L292" s="3">
        <v>20.4430217609411</v>
      </c>
      <c r="M292" s="3">
        <v>10.072064706139635</v>
      </c>
      <c r="N292" s="3">
        <v>0.74234575033187866</v>
      </c>
      <c r="O292" s="3">
        <v>84.143870130783554</v>
      </c>
      <c r="P292" s="3">
        <v>8.834807134033289</v>
      </c>
      <c r="Q292" s="3">
        <v>5.8275993054305353</v>
      </c>
      <c r="R292" s="3">
        <v>1.1937234297526205</v>
      </c>
      <c r="S292" s="3">
        <v>0.46596637368202209</v>
      </c>
      <c r="T292" s="3">
        <v>34.980184696495151</v>
      </c>
      <c r="U292" s="3">
        <v>37.298663975025072</v>
      </c>
      <c r="V292" s="3">
        <v>62.426097853544938</v>
      </c>
      <c r="W292" s="3">
        <v>38.490561345717957</v>
      </c>
      <c r="X292" s="3">
        <v>0.60616081953048706</v>
      </c>
      <c r="Y292" s="3">
        <v>31.439302761862326</v>
      </c>
      <c r="Z292" s="3">
        <v>45.808593996552325</v>
      </c>
      <c r="AA292" s="3">
        <v>25.956178649250116</v>
      </c>
      <c r="AB292" s="3">
        <v>25.956178649250116</v>
      </c>
      <c r="AC292" s="3">
        <v>59.399146408891781</v>
      </c>
      <c r="AD292" s="3">
        <v>31.19889137891937</v>
      </c>
      <c r="AE292" s="3">
        <v>0.46658957004547119</v>
      </c>
      <c r="AF292" s="3">
        <v>17.704381046574078</v>
      </c>
      <c r="AG292" s="3">
        <v>51.780532486345201</v>
      </c>
      <c r="AH292" s="3">
        <v>53.266279716763357</v>
      </c>
      <c r="AI292" s="3">
        <v>60.282886503417942</v>
      </c>
      <c r="AJ292" s="3">
        <v>68.559862799849498</v>
      </c>
      <c r="AK292" s="3">
        <v>53.266279716763357</v>
      </c>
      <c r="AL292" s="3">
        <v>0.50718969106674194</v>
      </c>
      <c r="AM292" s="3">
        <v>59.271518062625617</v>
      </c>
      <c r="AN292" s="3">
        <v>33.707159202191256</v>
      </c>
      <c r="AO292" s="3">
        <v>291</v>
      </c>
    </row>
    <row r="293" spans="1:41" x14ac:dyDescent="0.25">
      <c r="A293" t="s">
        <v>22</v>
      </c>
      <c r="B293" s="3">
        <v>2018</v>
      </c>
      <c r="C293" s="3">
        <v>1009398.5809659958</v>
      </c>
      <c r="D293" s="3">
        <v>33.570369720458984</v>
      </c>
      <c r="E293" s="3">
        <v>65.330355841367805</v>
      </c>
      <c r="F293" s="3">
        <v>12.943475194905959</v>
      </c>
      <c r="G293" s="3">
        <v>15.044098991861581</v>
      </c>
      <c r="H293" s="3">
        <v>6.6820699718646539</v>
      </c>
      <c r="I293" s="3">
        <v>0.80795663595199585</v>
      </c>
      <c r="J293" s="3">
        <v>55.590348993628083</v>
      </c>
      <c r="K293" s="3">
        <v>15.04355556868788</v>
      </c>
      <c r="L293" s="3">
        <v>19.830512361533064</v>
      </c>
      <c r="M293" s="3">
        <v>9.5355830761509726</v>
      </c>
      <c r="N293" s="3">
        <v>0.74234575033187866</v>
      </c>
      <c r="O293" s="3">
        <v>84.604049784966435</v>
      </c>
      <c r="P293" s="3">
        <v>8.7877999416246002</v>
      </c>
      <c r="Q293" s="3">
        <v>5.5726612723075428</v>
      </c>
      <c r="R293" s="3">
        <v>1.0354890011014315</v>
      </c>
      <c r="S293" s="3">
        <v>0.46596637368202209</v>
      </c>
      <c r="T293" s="3">
        <v>35.725388749184781</v>
      </c>
      <c r="U293" s="3">
        <v>38.278101370016586</v>
      </c>
      <c r="V293" s="3">
        <v>63.137422363690987</v>
      </c>
      <c r="W293" s="3">
        <v>39.03700823207955</v>
      </c>
      <c r="X293" s="3">
        <v>0.60616081953048706</v>
      </c>
      <c r="Y293" s="3">
        <v>32.133951125023529</v>
      </c>
      <c r="Z293" s="3">
        <v>46.139879911250233</v>
      </c>
      <c r="AA293" s="3">
        <v>26.589675525963763</v>
      </c>
      <c r="AB293" s="3">
        <v>26.589675525963763</v>
      </c>
      <c r="AC293" s="3">
        <v>60.241202647343187</v>
      </c>
      <c r="AD293" s="3">
        <v>31.574829778567441</v>
      </c>
      <c r="AE293" s="3">
        <v>0.46658957004547119</v>
      </c>
      <c r="AF293" s="3">
        <v>18.213420229201304</v>
      </c>
      <c r="AG293" s="3">
        <v>52.420484333114693</v>
      </c>
      <c r="AH293" s="3">
        <v>53.803295928147733</v>
      </c>
      <c r="AI293" s="3">
        <v>61.407360363511067</v>
      </c>
      <c r="AJ293" s="3">
        <v>68.868512169582402</v>
      </c>
      <c r="AK293" s="3">
        <v>53.803295928147733</v>
      </c>
      <c r="AL293" s="3">
        <v>0.50718969106674194</v>
      </c>
      <c r="AM293" s="3">
        <v>59.680138108656244</v>
      </c>
      <c r="AN293" s="3">
        <v>33.711711617934796</v>
      </c>
      <c r="AO293" s="3">
        <v>292</v>
      </c>
    </row>
    <row r="294" spans="1:41" x14ac:dyDescent="0.25">
      <c r="A294" t="s">
        <v>22</v>
      </c>
      <c r="B294" s="3">
        <v>2019</v>
      </c>
      <c r="C294" s="3">
        <v>1033088.9892892838</v>
      </c>
      <c r="D294" s="3">
        <v>34.103878021240234</v>
      </c>
      <c r="E294" s="3">
        <v>66.149352928932316</v>
      </c>
      <c r="F294" s="3">
        <v>13.159472859471805</v>
      </c>
      <c r="G294" s="3">
        <v>14.439079695581025</v>
      </c>
      <c r="H294" s="3">
        <v>6.2520945160148544</v>
      </c>
      <c r="I294" s="3">
        <v>0.80795663595199585</v>
      </c>
      <c r="J294" s="3">
        <v>56.373928774803417</v>
      </c>
      <c r="K294" s="3">
        <v>15.420670933964134</v>
      </c>
      <c r="L294" s="3">
        <v>19.193259866551486</v>
      </c>
      <c r="M294" s="3">
        <v>9.01214042468097</v>
      </c>
      <c r="N294" s="3">
        <v>0.74234575033187866</v>
      </c>
      <c r="O294" s="3">
        <v>85.037602613179828</v>
      </c>
      <c r="P294" s="3">
        <v>8.7903454536266565</v>
      </c>
      <c r="Q294" s="3">
        <v>5.2529675484853779</v>
      </c>
      <c r="R294" s="3">
        <v>0.91908438470814058</v>
      </c>
      <c r="S294" s="3">
        <v>0.46596637368202209</v>
      </c>
      <c r="T294" s="3">
        <v>36.482130566199451</v>
      </c>
      <c r="U294" s="3">
        <v>39.233814299360475</v>
      </c>
      <c r="V294" s="3">
        <v>63.851466385635774</v>
      </c>
      <c r="W294" s="3">
        <v>39.598018582975776</v>
      </c>
      <c r="X294" s="3">
        <v>0.60616081953048706</v>
      </c>
      <c r="Y294" s="3">
        <v>32.804509793520396</v>
      </c>
      <c r="Z294" s="3">
        <v>46.504315994883733</v>
      </c>
      <c r="AA294" s="3">
        <v>27.235498627318684</v>
      </c>
      <c r="AB294" s="3">
        <v>27.235498627318684</v>
      </c>
      <c r="AC294" s="3">
        <v>61.088529683018066</v>
      </c>
      <c r="AD294" s="3">
        <v>31.963983237676629</v>
      </c>
      <c r="AE294" s="3">
        <v>0.46658957004547119</v>
      </c>
      <c r="AF294" s="3">
        <v>18.729730388042782</v>
      </c>
      <c r="AG294" s="3">
        <v>53.064869320724796</v>
      </c>
      <c r="AH294" s="3">
        <v>54.34863843586011</v>
      </c>
      <c r="AI294" s="3">
        <v>62.417174762850514</v>
      </c>
      <c r="AJ294" s="3">
        <v>69.190062221511809</v>
      </c>
      <c r="AK294" s="3">
        <v>54.34863843586011</v>
      </c>
      <c r="AL294" s="3">
        <v>0.50718969106674194</v>
      </c>
      <c r="AM294" s="3">
        <v>60.000050666332129</v>
      </c>
      <c r="AN294" s="3">
        <v>33.827897400474342</v>
      </c>
      <c r="AO294" s="3">
        <v>293</v>
      </c>
    </row>
    <row r="295" spans="1:41" x14ac:dyDescent="0.25">
      <c r="A295" t="s">
        <v>22</v>
      </c>
      <c r="B295" s="3">
        <v>2020</v>
      </c>
      <c r="C295" s="3">
        <v>1057131.0293045044</v>
      </c>
      <c r="D295" s="3">
        <v>34.643383026123047</v>
      </c>
      <c r="E295" s="3">
        <v>66.818219033460082</v>
      </c>
      <c r="F295" s="3">
        <v>13.352066397685668</v>
      </c>
      <c r="G295" s="3">
        <v>13.96182836219613</v>
      </c>
      <c r="H295" s="3">
        <v>5.8678862066581292</v>
      </c>
      <c r="I295" s="3">
        <v>0.80795663595199585</v>
      </c>
      <c r="J295" s="3">
        <v>57.009241339863607</v>
      </c>
      <c r="K295" s="3">
        <v>15.757170970330977</v>
      </c>
      <c r="L295" s="3">
        <v>18.693021826717597</v>
      </c>
      <c r="M295" s="3">
        <v>8.540565863087819</v>
      </c>
      <c r="N295" s="3">
        <v>0.74234575033187866</v>
      </c>
      <c r="O295" s="3">
        <v>85.323385997805076</v>
      </c>
      <c r="P295" s="3">
        <v>8.8147067444228338</v>
      </c>
      <c r="Q295" s="3">
        <v>5.0361756123894983</v>
      </c>
      <c r="R295" s="3">
        <v>0.82573164538259047</v>
      </c>
      <c r="S295" s="3">
        <v>0.46596637368202209</v>
      </c>
      <c r="T295" s="3">
        <v>37.089456563158024</v>
      </c>
      <c r="U295" s="3">
        <v>39.964349848044719</v>
      </c>
      <c r="V295" s="3">
        <v>64.45201472846307</v>
      </c>
      <c r="W295" s="3">
        <v>40.094532642271943</v>
      </c>
      <c r="X295" s="3">
        <v>0.60616081953048706</v>
      </c>
      <c r="Y295" s="3">
        <v>33.475099456811442</v>
      </c>
      <c r="Z295" s="3">
        <v>46.695185974334272</v>
      </c>
      <c r="AA295" s="3">
        <v>27.689162813501667</v>
      </c>
      <c r="AB295" s="3">
        <v>27.689162813501667</v>
      </c>
      <c r="AC295" s="3">
        <v>61.805794767616938</v>
      </c>
      <c r="AD295" s="3">
        <v>32.287130501904976</v>
      </c>
      <c r="AE295" s="3">
        <v>0.46658957004547119</v>
      </c>
      <c r="AF295" s="3">
        <v>19.204969486638891</v>
      </c>
      <c r="AG295" s="3">
        <v>53.561442823555694</v>
      </c>
      <c r="AH295" s="3">
        <v>54.823618972462249</v>
      </c>
      <c r="AI295" s="3">
        <v>63.1221538179242</v>
      </c>
      <c r="AJ295" s="3">
        <v>69.444252140027757</v>
      </c>
      <c r="AK295" s="3">
        <v>54.823618972462249</v>
      </c>
      <c r="AL295" s="3">
        <v>0.50718969106674194</v>
      </c>
      <c r="AM295" s="3">
        <v>60.396471035107837</v>
      </c>
      <c r="AN295" s="3">
        <v>33.741621707120082</v>
      </c>
      <c r="AO295" s="3">
        <v>294</v>
      </c>
    </row>
    <row r="296" spans="1:41" x14ac:dyDescent="0.25">
      <c r="A296" t="s">
        <v>50</v>
      </c>
      <c r="B296" s="3">
        <v>2000</v>
      </c>
      <c r="C296" s="3">
        <v>327747.64117431641</v>
      </c>
      <c r="D296" s="3">
        <v>27.164678573608398</v>
      </c>
      <c r="E296" s="3">
        <v>51.838678768613114</v>
      </c>
      <c r="F296" s="3">
        <v>8.0455756605784661</v>
      </c>
      <c r="G296" s="3">
        <v>25.275926730672879</v>
      </c>
      <c r="H296" s="3">
        <v>14.839818840135537</v>
      </c>
      <c r="I296" s="3">
        <v>0.79461485147476196</v>
      </c>
      <c r="J296" s="3">
        <v>38.931638831863744</v>
      </c>
      <c r="K296" s="3">
        <v>9.2926692134179998</v>
      </c>
      <c r="L296" s="3">
        <v>32.192459071491719</v>
      </c>
      <c r="M296" s="3">
        <v>19.583232883226533</v>
      </c>
      <c r="N296" s="3">
        <v>0.91057974100112915</v>
      </c>
      <c r="O296" s="3">
        <v>86.445690921479098</v>
      </c>
      <c r="P296" s="3">
        <v>4.7018049131557795</v>
      </c>
      <c r="Q296" s="3">
        <v>6.7309685577818907</v>
      </c>
      <c r="R296" s="3">
        <v>2.121535607583231</v>
      </c>
      <c r="S296" s="3">
        <v>0.22469191253185272</v>
      </c>
      <c r="T296" s="3">
        <v>26.104917319532589</v>
      </c>
      <c r="U296" s="3">
        <v>26.104917319532589</v>
      </c>
      <c r="V296" s="3">
        <v>49.554473879395196</v>
      </c>
      <c r="W296" s="3">
        <v>34.240584276413252</v>
      </c>
      <c r="X296" s="3">
        <v>0.46747192740440369</v>
      </c>
      <c r="Y296" s="3">
        <v>32.947063132683709</v>
      </c>
      <c r="Z296" s="3">
        <v>26.937191296507855</v>
      </c>
      <c r="AA296" s="3">
        <v>12.052887969193389</v>
      </c>
      <c r="AB296" s="3">
        <v>12.052887969193389</v>
      </c>
      <c r="AC296" s="3">
        <v>41.337425441211082</v>
      </c>
      <c r="AD296" s="3">
        <v>22.599316950243008</v>
      </c>
      <c r="AE296" s="3">
        <v>0.47425276041030884</v>
      </c>
      <c r="AF296" s="3">
        <v>16.06741461659216</v>
      </c>
      <c r="AG296" s="3">
        <v>32.156893428689578</v>
      </c>
      <c r="AH296" s="3">
        <v>63.781933492764701</v>
      </c>
      <c r="AI296" s="3">
        <v>63.781933492764701</v>
      </c>
      <c r="AJ296" s="3">
        <v>71.586442130258717</v>
      </c>
      <c r="AK296" s="3">
        <v>65.453742568987749</v>
      </c>
      <c r="AL296" s="3">
        <v>0.10887467116117477</v>
      </c>
      <c r="AM296" s="3">
        <v>78.205635697002535</v>
      </c>
      <c r="AN296" s="3">
        <v>12.941860137632352</v>
      </c>
      <c r="AO296" s="3">
        <v>295</v>
      </c>
    </row>
    <row r="297" spans="1:41" x14ac:dyDescent="0.25">
      <c r="A297" t="s">
        <v>50</v>
      </c>
      <c r="B297" s="3">
        <v>2001</v>
      </c>
      <c r="C297" s="3">
        <v>335182.56970214844</v>
      </c>
      <c r="D297" s="3">
        <v>27.35515022277832</v>
      </c>
      <c r="E297" s="3">
        <v>52.542849312562154</v>
      </c>
      <c r="F297" s="3">
        <v>8.260431715587508</v>
      </c>
      <c r="G297" s="3">
        <v>24.817507075317568</v>
      </c>
      <c r="H297" s="3">
        <v>14.37921189653277</v>
      </c>
      <c r="I297" s="3">
        <v>0.79461485147476196</v>
      </c>
      <c r="J297" s="3">
        <v>39.744668391906821</v>
      </c>
      <c r="K297" s="3">
        <v>9.5863729738380652</v>
      </c>
      <c r="L297" s="3">
        <v>31.65613705226491</v>
      </c>
      <c r="M297" s="3">
        <v>19.01282158199021</v>
      </c>
      <c r="N297" s="3">
        <v>0.91057974100112915</v>
      </c>
      <c r="O297" s="3">
        <v>86.529936971781652</v>
      </c>
      <c r="P297" s="3">
        <v>4.7392370819492333</v>
      </c>
      <c r="Q297" s="3">
        <v>6.6567150464364664</v>
      </c>
      <c r="R297" s="3">
        <v>2.0741108998326667</v>
      </c>
      <c r="S297" s="3">
        <v>0.22469191253185272</v>
      </c>
      <c r="T297" s="3">
        <v>26.424063505527286</v>
      </c>
      <c r="U297" s="3">
        <v>26.424063505527286</v>
      </c>
      <c r="V297" s="3">
        <v>50.280118249900895</v>
      </c>
      <c r="W297" s="3">
        <v>34.349867129675204</v>
      </c>
      <c r="X297" s="3">
        <v>0.46747192740440369</v>
      </c>
      <c r="Y297" s="3">
        <v>33.384440580372207</v>
      </c>
      <c r="Z297" s="3">
        <v>27.418840447777466</v>
      </c>
      <c r="AA297" s="3">
        <v>12.291760136646756</v>
      </c>
      <c r="AB297" s="3">
        <v>12.291760136646756</v>
      </c>
      <c r="AC297" s="3">
        <v>42.275636014086452</v>
      </c>
      <c r="AD297" s="3">
        <v>22.684957373215653</v>
      </c>
      <c r="AE297" s="3">
        <v>0.47425276041030884</v>
      </c>
      <c r="AF297" s="3">
        <v>16.553215962077605</v>
      </c>
      <c r="AG297" s="3">
        <v>32.777825403667272</v>
      </c>
      <c r="AH297" s="3">
        <v>63.954072347647227</v>
      </c>
      <c r="AI297" s="3">
        <v>63.954072347647227</v>
      </c>
      <c r="AJ297" s="3">
        <v>71.536969966556711</v>
      </c>
      <c r="AK297" s="3">
        <v>65.327419099003407</v>
      </c>
      <c r="AL297" s="3">
        <v>0.10887467116117477</v>
      </c>
      <c r="AM297" s="3">
        <v>78.081755067056406</v>
      </c>
      <c r="AN297" s="3">
        <v>13.187418986674459</v>
      </c>
      <c r="AO297" s="3">
        <v>296</v>
      </c>
    </row>
    <row r="298" spans="1:41" x14ac:dyDescent="0.25">
      <c r="A298" t="s">
        <v>50</v>
      </c>
      <c r="B298" s="3">
        <v>2002</v>
      </c>
      <c r="C298" s="3">
        <v>342882.61346435547</v>
      </c>
      <c r="D298" s="3">
        <v>27.543680191040039</v>
      </c>
      <c r="E298" s="3">
        <v>53.340412949462447</v>
      </c>
      <c r="F298" s="3">
        <v>8.5469127519639034</v>
      </c>
      <c r="G298" s="3">
        <v>24.268464172251566</v>
      </c>
      <c r="H298" s="3">
        <v>13.844210126322077</v>
      </c>
      <c r="I298" s="3">
        <v>0.79461485147476196</v>
      </c>
      <c r="J298" s="3">
        <v>40.655126954871974</v>
      </c>
      <c r="K298" s="3">
        <v>9.9687100755576648</v>
      </c>
      <c r="L298" s="3">
        <v>31.028992944443118</v>
      </c>
      <c r="M298" s="3">
        <v>18.347170025127234</v>
      </c>
      <c r="N298" s="3">
        <v>0.91057974100112915</v>
      </c>
      <c r="O298" s="3">
        <v>86.710287123711254</v>
      </c>
      <c r="P298" s="3">
        <v>4.8067374188369563</v>
      </c>
      <c r="Q298" s="3">
        <v>6.484237024041553</v>
      </c>
      <c r="R298" s="3">
        <v>1.9987384334102378</v>
      </c>
      <c r="S298" s="3">
        <v>0.22469191253185272</v>
      </c>
      <c r="T298" s="3">
        <v>26.890856457732337</v>
      </c>
      <c r="U298" s="3">
        <v>26.890856457732337</v>
      </c>
      <c r="V298" s="3">
        <v>51.138326379230932</v>
      </c>
      <c r="W298" s="3">
        <v>34.513091912082437</v>
      </c>
      <c r="X298" s="3">
        <v>0.46747192740440369</v>
      </c>
      <c r="Y298" s="3">
        <v>33.851205647811014</v>
      </c>
      <c r="Z298" s="3">
        <v>28.036120053615342</v>
      </c>
      <c r="AA298" s="3">
        <v>12.673143255968505</v>
      </c>
      <c r="AB298" s="3">
        <v>12.673143255968505</v>
      </c>
      <c r="AC298" s="3">
        <v>43.371029260103036</v>
      </c>
      <c r="AD298" s="3">
        <v>22.831055863655191</v>
      </c>
      <c r="AE298" s="3">
        <v>0.47425276041030884</v>
      </c>
      <c r="AF298" s="3">
        <v>17.077337781635613</v>
      </c>
      <c r="AG298" s="3">
        <v>33.546499248794021</v>
      </c>
      <c r="AH298" s="3">
        <v>64.291928194675549</v>
      </c>
      <c r="AI298" s="3">
        <v>64.291928194675549</v>
      </c>
      <c r="AJ298" s="3">
        <v>71.570954603956551</v>
      </c>
      <c r="AK298" s="3">
        <v>65.243819556635501</v>
      </c>
      <c r="AL298" s="3">
        <v>0.10887467116117477</v>
      </c>
      <c r="AM298" s="3">
        <v>77.97648987074885</v>
      </c>
      <c r="AN298" s="3">
        <v>13.540534671799351</v>
      </c>
      <c r="AO298" s="3">
        <v>297</v>
      </c>
    </row>
    <row r="299" spans="1:41" x14ac:dyDescent="0.25">
      <c r="A299" t="s">
        <v>50</v>
      </c>
      <c r="B299" s="3">
        <v>2003</v>
      </c>
      <c r="C299" s="3">
        <v>350812.39068603516</v>
      </c>
      <c r="D299" s="3">
        <v>27.699186325073242</v>
      </c>
      <c r="E299" s="3">
        <v>54.129615520184124</v>
      </c>
      <c r="F299" s="3">
        <v>8.8387456879226782</v>
      </c>
      <c r="G299" s="3">
        <v>23.723005608110057</v>
      </c>
      <c r="H299" s="3">
        <v>13.308633183783144</v>
      </c>
      <c r="I299" s="3">
        <v>0.79461485147476196</v>
      </c>
      <c r="J299" s="3">
        <v>41.573527569150329</v>
      </c>
      <c r="K299" s="3">
        <v>10.359529318842592</v>
      </c>
      <c r="L299" s="3">
        <v>30.392013401017948</v>
      </c>
      <c r="M299" s="3">
        <v>17.674929710989126</v>
      </c>
      <c r="N299" s="3">
        <v>0.91057974100112915</v>
      </c>
      <c r="O299" s="3">
        <v>86.903695651861639</v>
      </c>
      <c r="P299" s="3">
        <v>4.869174784153171</v>
      </c>
      <c r="Q299" s="3">
        <v>6.3154654176363527</v>
      </c>
      <c r="R299" s="3">
        <v>1.9116641463488455</v>
      </c>
      <c r="S299" s="3">
        <v>0.22469191253185272</v>
      </c>
      <c r="T299" s="3">
        <v>27.360130306003555</v>
      </c>
      <c r="U299" s="3">
        <v>27.360130306003555</v>
      </c>
      <c r="V299" s="3">
        <v>51.990307942288233</v>
      </c>
      <c r="W299" s="3">
        <v>34.658628562320111</v>
      </c>
      <c r="X299" s="3">
        <v>0.46747192740440369</v>
      </c>
      <c r="Y299" s="3">
        <v>34.30444508052534</v>
      </c>
      <c r="Z299" s="3">
        <v>28.663916127581452</v>
      </c>
      <c r="AA299" s="3">
        <v>13.069345229911011</v>
      </c>
      <c r="AB299" s="3">
        <v>13.069345229911011</v>
      </c>
      <c r="AC299" s="3">
        <v>44.478571716258152</v>
      </c>
      <c r="AD299" s="3">
        <v>22.981608462815526</v>
      </c>
      <c r="AE299" s="3">
        <v>0.47425276041030884</v>
      </c>
      <c r="AF299" s="3">
        <v>17.614319859324883</v>
      </c>
      <c r="AG299" s="3">
        <v>34.318737028668025</v>
      </c>
      <c r="AH299" s="3">
        <v>64.662141088728276</v>
      </c>
      <c r="AI299" s="3">
        <v>64.662141088728276</v>
      </c>
      <c r="AJ299" s="3">
        <v>71.597549466810889</v>
      </c>
      <c r="AK299" s="3">
        <v>65.138152972026759</v>
      </c>
      <c r="AL299" s="3">
        <v>0.10887467116117477</v>
      </c>
      <c r="AM299" s="3">
        <v>77.869247728187915</v>
      </c>
      <c r="AN299" s="3">
        <v>13.903622707826916</v>
      </c>
      <c r="AO299" s="3">
        <v>298</v>
      </c>
    </row>
    <row r="300" spans="1:41" x14ac:dyDescent="0.25">
      <c r="A300" t="s">
        <v>50</v>
      </c>
      <c r="B300" s="3">
        <v>2004</v>
      </c>
      <c r="C300" s="3">
        <v>358913.48626708984</v>
      </c>
      <c r="D300" s="3">
        <v>27.860889434814453</v>
      </c>
      <c r="E300" s="3">
        <v>54.931547985259911</v>
      </c>
      <c r="F300" s="3">
        <v>9.1362539105923304</v>
      </c>
      <c r="G300" s="3">
        <v>23.158549365415517</v>
      </c>
      <c r="H300" s="3">
        <v>12.773648738732243</v>
      </c>
      <c r="I300" s="3">
        <v>0.79461485147476196</v>
      </c>
      <c r="J300" s="3">
        <v>42.504258399089309</v>
      </c>
      <c r="K300" s="3">
        <v>10.760223136901079</v>
      </c>
      <c r="L300" s="3">
        <v>29.734834768990371</v>
      </c>
      <c r="M300" s="3">
        <v>17.000683695019248</v>
      </c>
      <c r="N300" s="3">
        <v>0.91057974100112915</v>
      </c>
      <c r="O300" s="3">
        <v>87.10904426622966</v>
      </c>
      <c r="P300" s="3">
        <v>4.9313743624352027</v>
      </c>
      <c r="Q300" s="3">
        <v>6.1308281684089589</v>
      </c>
      <c r="R300" s="3">
        <v>1.8287532029261853</v>
      </c>
      <c r="S300" s="3">
        <v>0.22469191253185272</v>
      </c>
      <c r="T300" s="3">
        <v>27.842446325640644</v>
      </c>
      <c r="U300" s="3">
        <v>27.846444664880266</v>
      </c>
      <c r="V300" s="3">
        <v>52.854698292436964</v>
      </c>
      <c r="W300" s="3">
        <v>34.817984610094271</v>
      </c>
      <c r="X300" s="3">
        <v>0.46747192740440369</v>
      </c>
      <c r="Y300" s="3">
        <v>34.800273909542291</v>
      </c>
      <c r="Z300" s="3">
        <v>29.26752798630995</v>
      </c>
      <c r="AA300" s="3">
        <v>13.475775831427086</v>
      </c>
      <c r="AB300" s="3">
        <v>13.475775831427086</v>
      </c>
      <c r="AC300" s="3">
        <v>45.60346360326367</v>
      </c>
      <c r="AD300" s="3">
        <v>23.145341105757861</v>
      </c>
      <c r="AE300" s="3">
        <v>0.47425276041030884</v>
      </c>
      <c r="AF300" s="3">
        <v>18.204546980321883</v>
      </c>
      <c r="AG300" s="3">
        <v>35.059934555668498</v>
      </c>
      <c r="AH300" s="3">
        <v>65.041504565958334</v>
      </c>
      <c r="AI300" s="3">
        <v>65.055855648528038</v>
      </c>
      <c r="AJ300" s="3">
        <v>71.630038299136501</v>
      </c>
      <c r="AK300" s="3">
        <v>65.041504565958334</v>
      </c>
      <c r="AL300" s="3">
        <v>0.10887467116117477</v>
      </c>
      <c r="AM300" s="3">
        <v>77.770940934277405</v>
      </c>
      <c r="AN300" s="3">
        <v>14.269477694387444</v>
      </c>
      <c r="AO300" s="3">
        <v>299</v>
      </c>
    </row>
    <row r="301" spans="1:41" x14ac:dyDescent="0.25">
      <c r="A301" t="s">
        <v>50</v>
      </c>
      <c r="B301" s="3">
        <v>2005</v>
      </c>
      <c r="C301" s="3">
        <v>367148.92724609375</v>
      </c>
      <c r="D301" s="3">
        <v>28.03331184387207</v>
      </c>
      <c r="E301" s="3">
        <v>55.751603726898622</v>
      </c>
      <c r="F301" s="3">
        <v>9.4397886962564268</v>
      </c>
      <c r="G301" s="3">
        <v>22.576610123720375</v>
      </c>
      <c r="H301" s="3">
        <v>12.231997453124583</v>
      </c>
      <c r="I301" s="3">
        <v>0.79461485147476196</v>
      </c>
      <c r="J301" s="3">
        <v>43.44855218766206</v>
      </c>
      <c r="K301" s="3">
        <v>11.173553517708722</v>
      </c>
      <c r="L301" s="3">
        <v>29.059877151848752</v>
      </c>
      <c r="M301" s="3">
        <v>16.318017142780462</v>
      </c>
      <c r="N301" s="3">
        <v>0.91057974100112915</v>
      </c>
      <c r="O301" s="3">
        <v>87.335810574616175</v>
      </c>
      <c r="P301" s="3">
        <v>4.9888941233329493</v>
      </c>
      <c r="Q301" s="3">
        <v>5.9328652645081581</v>
      </c>
      <c r="R301" s="3">
        <v>1.7424300375427113</v>
      </c>
      <c r="S301" s="3">
        <v>0.22469191253185272</v>
      </c>
      <c r="T301" s="3">
        <v>28.241531572869349</v>
      </c>
      <c r="U301" s="3">
        <v>28.367410702401379</v>
      </c>
      <c r="V301" s="3">
        <v>53.732647321286294</v>
      </c>
      <c r="W301" s="3">
        <v>35.011371521512721</v>
      </c>
      <c r="X301" s="3">
        <v>0.46747192740440369</v>
      </c>
      <c r="Y301" s="3">
        <v>35.316363167357103</v>
      </c>
      <c r="Z301" s="3">
        <v>29.875029255797926</v>
      </c>
      <c r="AA301" s="3">
        <v>13.91900536290416</v>
      </c>
      <c r="AB301" s="3">
        <v>13.91900536290416</v>
      </c>
      <c r="AC301" s="3">
        <v>46.736091242217945</v>
      </c>
      <c r="AD301" s="3">
        <v>23.325912999794713</v>
      </c>
      <c r="AE301" s="3">
        <v>0.47425276041030884</v>
      </c>
      <c r="AF301" s="3">
        <v>18.808275519273124</v>
      </c>
      <c r="AG301" s="3">
        <v>35.813830186097647</v>
      </c>
      <c r="AH301" s="3">
        <v>65.010102845258032</v>
      </c>
      <c r="AI301" s="3">
        <v>65.459136959208607</v>
      </c>
      <c r="AJ301" s="3">
        <v>71.694099854114612</v>
      </c>
      <c r="AK301" s="3">
        <v>65.010102845258032</v>
      </c>
      <c r="AL301" s="3">
        <v>0.10887467116117477</v>
      </c>
      <c r="AM301" s="3">
        <v>77.69567451407498</v>
      </c>
      <c r="AN301" s="3">
        <v>14.629030183874164</v>
      </c>
      <c r="AO301" s="3">
        <v>300</v>
      </c>
    </row>
    <row r="302" spans="1:41" x14ac:dyDescent="0.25">
      <c r="A302" t="s">
        <v>50</v>
      </c>
      <c r="B302" s="3">
        <v>2006</v>
      </c>
      <c r="C302" s="3">
        <v>375509.23504638672</v>
      </c>
      <c r="D302" s="3">
        <v>28.20939826965332</v>
      </c>
      <c r="E302" s="3">
        <v>56.591360736111248</v>
      </c>
      <c r="F302" s="3">
        <v>9.7455871564533716</v>
      </c>
      <c r="G302" s="3">
        <v>21.978273895896127</v>
      </c>
      <c r="H302" s="3">
        <v>11.684778211539246</v>
      </c>
      <c r="I302" s="3">
        <v>0.79461485147476196</v>
      </c>
      <c r="J302" s="3">
        <v>44.412748540640003</v>
      </c>
      <c r="K302" s="3">
        <v>11.592867129319476</v>
      </c>
      <c r="L302" s="3">
        <v>28.367340950916468</v>
      </c>
      <c r="M302" s="3">
        <v>15.627043379124048</v>
      </c>
      <c r="N302" s="3">
        <v>0.91057974100112915</v>
      </c>
      <c r="O302" s="3">
        <v>87.584930300750244</v>
      </c>
      <c r="P302" s="3">
        <v>5.0444115223841912</v>
      </c>
      <c r="Q302" s="3">
        <v>5.7186208767957627</v>
      </c>
      <c r="R302" s="3">
        <v>1.652037300069795</v>
      </c>
      <c r="S302" s="3">
        <v>0.22469191253185272</v>
      </c>
      <c r="T302" s="3">
        <v>28.700358859200765</v>
      </c>
      <c r="U302" s="3">
        <v>28.909770839294382</v>
      </c>
      <c r="V302" s="3">
        <v>54.626868960776676</v>
      </c>
      <c r="W302" s="3">
        <v>35.267118874695292</v>
      </c>
      <c r="X302" s="3">
        <v>0.46747192740440369</v>
      </c>
      <c r="Y302" s="3">
        <v>35.851887590072543</v>
      </c>
      <c r="Z302" s="3">
        <v>30.485060302492073</v>
      </c>
      <c r="AA302" s="3">
        <v>14.374977136989184</v>
      </c>
      <c r="AB302" s="3">
        <v>14.374977136989184</v>
      </c>
      <c r="AC302" s="3">
        <v>47.88592534243972</v>
      </c>
      <c r="AD302" s="3">
        <v>23.522079792410082</v>
      </c>
      <c r="AE302" s="3">
        <v>0.47425276041030884</v>
      </c>
      <c r="AF302" s="3">
        <v>19.426703435711492</v>
      </c>
      <c r="AG302" s="3">
        <v>36.578912234247987</v>
      </c>
      <c r="AH302" s="3">
        <v>65.15727994302766</v>
      </c>
      <c r="AI302" s="3">
        <v>65.899628225067147</v>
      </c>
      <c r="AJ302" s="3">
        <v>71.782018375318941</v>
      </c>
      <c r="AK302" s="3">
        <v>65.15727994302766</v>
      </c>
      <c r="AL302" s="3">
        <v>0.10887467116117477</v>
      </c>
      <c r="AM302" s="3">
        <v>77.652633646375904</v>
      </c>
      <c r="AN302" s="3">
        <v>14.976708176758521</v>
      </c>
      <c r="AO302" s="3">
        <v>301</v>
      </c>
    </row>
    <row r="303" spans="1:41" x14ac:dyDescent="0.25">
      <c r="A303" t="s">
        <v>50</v>
      </c>
      <c r="B303" s="3">
        <v>2007</v>
      </c>
      <c r="C303" s="3">
        <v>384027.35406494141</v>
      </c>
      <c r="D303" s="3">
        <v>28.395387649536133</v>
      </c>
      <c r="E303" s="3">
        <v>57.465329298726544</v>
      </c>
      <c r="F303" s="3">
        <v>10.035265376111395</v>
      </c>
      <c r="G303" s="3">
        <v>21.367505240374584</v>
      </c>
      <c r="H303" s="3">
        <v>11.131900084787478</v>
      </c>
      <c r="I303" s="3">
        <v>0.79461485147476196</v>
      </c>
      <c r="J303" s="3">
        <v>45.410854985573074</v>
      </c>
      <c r="K303" s="3">
        <v>11.998147575061779</v>
      </c>
      <c r="L303" s="3">
        <v>27.66297263997021</v>
      </c>
      <c r="M303" s="3">
        <v>14.928024799394931</v>
      </c>
      <c r="N303" s="3">
        <v>0.91057974100112915</v>
      </c>
      <c r="O303" s="3">
        <v>87.863081107022992</v>
      </c>
      <c r="P303" s="3">
        <v>5.08546762567493</v>
      </c>
      <c r="Q303" s="3">
        <v>5.4922343063500394</v>
      </c>
      <c r="R303" s="3">
        <v>1.5592169609520332</v>
      </c>
      <c r="S303" s="3">
        <v>0.22469191253185272</v>
      </c>
      <c r="T303" s="3">
        <v>29.204003417384691</v>
      </c>
      <c r="U303" s="3">
        <v>29.510222076456632</v>
      </c>
      <c r="V303" s="3">
        <v>55.533702138883164</v>
      </c>
      <c r="W303" s="3">
        <v>35.543473108676125</v>
      </c>
      <c r="X303" s="3">
        <v>0.46747192740440369</v>
      </c>
      <c r="Y303" s="3">
        <v>36.401466594525608</v>
      </c>
      <c r="Z303" s="3">
        <v>31.099128080312333</v>
      </c>
      <c r="AA303" s="3">
        <v>14.875091251396737</v>
      </c>
      <c r="AB303" s="3">
        <v>14.875091251396737</v>
      </c>
      <c r="AC303" s="3">
        <v>49.049654749561547</v>
      </c>
      <c r="AD303" s="3">
        <v>23.728528795495787</v>
      </c>
      <c r="AE303" s="3">
        <v>0.47425276041030884</v>
      </c>
      <c r="AF303" s="3">
        <v>20.050669583904575</v>
      </c>
      <c r="AG303" s="3">
        <v>37.358332976730289</v>
      </c>
      <c r="AH303" s="3">
        <v>65.337202784233966</v>
      </c>
      <c r="AI303" s="3">
        <v>66.415612647104737</v>
      </c>
      <c r="AJ303" s="3">
        <v>71.884515384605436</v>
      </c>
      <c r="AK303" s="3">
        <v>65.337202784233966</v>
      </c>
      <c r="AL303" s="3">
        <v>0.10887467116117477</v>
      </c>
      <c r="AM303" s="3">
        <v>77.633250320144356</v>
      </c>
      <c r="AN303" s="3">
        <v>15.315298412553597</v>
      </c>
      <c r="AO303" s="3">
        <v>302</v>
      </c>
    </row>
    <row r="304" spans="1:41" x14ac:dyDescent="0.25">
      <c r="A304" t="s">
        <v>50</v>
      </c>
      <c r="B304" s="3">
        <v>2008</v>
      </c>
      <c r="C304" s="3">
        <v>392759.67340087891</v>
      </c>
      <c r="D304" s="3">
        <v>28.622121810913086</v>
      </c>
      <c r="E304" s="3">
        <v>58.356130974024232</v>
      </c>
      <c r="F304" s="3">
        <v>10.337483691124943</v>
      </c>
      <c r="G304" s="3">
        <v>20.736944301442218</v>
      </c>
      <c r="H304" s="3">
        <v>10.569441033408609</v>
      </c>
      <c r="I304" s="3">
        <v>0.79461485147476196</v>
      </c>
      <c r="J304" s="3">
        <v>46.424416687620116</v>
      </c>
      <c r="K304" s="3">
        <v>12.411958281139505</v>
      </c>
      <c r="L304" s="3">
        <v>26.944740459789166</v>
      </c>
      <c r="M304" s="3">
        <v>14.218884571451214</v>
      </c>
      <c r="N304" s="3">
        <v>0.91057974100112915</v>
      </c>
      <c r="O304" s="3">
        <v>88.111452899253692</v>
      </c>
      <c r="P304" s="3">
        <v>5.1641563706588016</v>
      </c>
      <c r="Q304" s="3">
        <v>5.2559364121687633</v>
      </c>
      <c r="R304" s="3">
        <v>1.4684543179187461</v>
      </c>
      <c r="S304" s="3">
        <v>0.22469191253185272</v>
      </c>
      <c r="T304" s="3">
        <v>29.730871238399725</v>
      </c>
      <c r="U304" s="3">
        <v>30.14572041983784</v>
      </c>
      <c r="V304" s="3">
        <v>56.452856202201751</v>
      </c>
      <c r="W304" s="3">
        <v>35.838147571471801</v>
      </c>
      <c r="X304" s="3">
        <v>0.46747192740440369</v>
      </c>
      <c r="Y304" s="3">
        <v>36.98304116475407</v>
      </c>
      <c r="Z304" s="3">
        <v>31.710573500395107</v>
      </c>
      <c r="AA304" s="3">
        <v>15.391665391236046</v>
      </c>
      <c r="AB304" s="3">
        <v>15.391665391236046</v>
      </c>
      <c r="AC304" s="3">
        <v>50.23187619418681</v>
      </c>
      <c r="AD304" s="3">
        <v>23.947924555292481</v>
      </c>
      <c r="AE304" s="3">
        <v>0.47425276041030884</v>
      </c>
      <c r="AF304" s="3">
        <v>20.681528954072292</v>
      </c>
      <c r="AG304" s="3">
        <v>38.154846014687344</v>
      </c>
      <c r="AH304" s="3">
        <v>65.489998910075727</v>
      </c>
      <c r="AI304" s="3">
        <v>66.939399454580254</v>
      </c>
      <c r="AJ304" s="3">
        <v>71.966742387388351</v>
      </c>
      <c r="AK304" s="3">
        <v>65.489998910075727</v>
      </c>
      <c r="AL304" s="3">
        <v>0.10887467116117477</v>
      </c>
      <c r="AM304" s="3">
        <v>77.635770597838132</v>
      </c>
      <c r="AN304" s="3">
        <v>15.639838672074369</v>
      </c>
      <c r="AO304" s="3">
        <v>303</v>
      </c>
    </row>
    <row r="305" spans="1:41" x14ac:dyDescent="0.25">
      <c r="A305" t="s">
        <v>50</v>
      </c>
      <c r="B305" s="3">
        <v>2009</v>
      </c>
      <c r="C305" s="3">
        <v>401782.98742675781</v>
      </c>
      <c r="D305" s="3">
        <v>28.857883453369141</v>
      </c>
      <c r="E305" s="3">
        <v>59.193136899136078</v>
      </c>
      <c r="F305" s="3">
        <v>10.693816772861794</v>
      </c>
      <c r="G305" s="3">
        <v>20.10326388768733</v>
      </c>
      <c r="H305" s="3">
        <v>10.009782440314792</v>
      </c>
      <c r="I305" s="3">
        <v>0.79461485147476196</v>
      </c>
      <c r="J305" s="3">
        <v>47.358841081481309</v>
      </c>
      <c r="K305" s="3">
        <v>12.906036037013704</v>
      </c>
      <c r="L305" s="3">
        <v>26.224290611421061</v>
      </c>
      <c r="M305" s="3">
        <v>13.510832270083927</v>
      </c>
      <c r="N305" s="3">
        <v>0.91057974100112915</v>
      </c>
      <c r="O305" s="3">
        <v>88.367722810791179</v>
      </c>
      <c r="P305" s="3">
        <v>5.240126473676546</v>
      </c>
      <c r="Q305" s="3">
        <v>5.0133578004017902</v>
      </c>
      <c r="R305" s="3">
        <v>1.3787929151304827</v>
      </c>
      <c r="S305" s="3">
        <v>0.22469191253185272</v>
      </c>
      <c r="T305" s="3">
        <v>30.293050613635888</v>
      </c>
      <c r="U305" s="3">
        <v>30.817914220067031</v>
      </c>
      <c r="V305" s="3">
        <v>57.369278467858777</v>
      </c>
      <c r="W305" s="3">
        <v>36.15278912238103</v>
      </c>
      <c r="X305" s="3">
        <v>0.46747192740440369</v>
      </c>
      <c r="Y305" s="3">
        <v>37.566338709195016</v>
      </c>
      <c r="Z305" s="3">
        <v>32.32061496280285</v>
      </c>
      <c r="AA305" s="3">
        <v>15.941717843350098</v>
      </c>
      <c r="AB305" s="3">
        <v>15.941717843350098</v>
      </c>
      <c r="AC305" s="3">
        <v>51.412886781692812</v>
      </c>
      <c r="AD305" s="3">
        <v>24.178383874824803</v>
      </c>
      <c r="AE305" s="3">
        <v>0.47425276041030884</v>
      </c>
      <c r="AF305" s="3">
        <v>21.309475764999025</v>
      </c>
      <c r="AG305" s="3">
        <v>38.955401353496008</v>
      </c>
      <c r="AH305" s="3">
        <v>65.672781155889652</v>
      </c>
      <c r="AI305" s="3">
        <v>67.491568704585575</v>
      </c>
      <c r="AJ305" s="3">
        <v>72.053317082421387</v>
      </c>
      <c r="AK305" s="3">
        <v>65.672781155889652</v>
      </c>
      <c r="AL305" s="3">
        <v>0.10887467116117477</v>
      </c>
      <c r="AM305" s="3">
        <v>77.643691735050112</v>
      </c>
      <c r="AN305" s="3">
        <v>15.964157549417582</v>
      </c>
      <c r="AO305" s="3">
        <v>304</v>
      </c>
    </row>
    <row r="306" spans="1:41" x14ac:dyDescent="0.25">
      <c r="A306" t="s">
        <v>50</v>
      </c>
      <c r="B306" s="3">
        <v>2010</v>
      </c>
      <c r="C306" s="3">
        <v>411152.99920654297</v>
      </c>
      <c r="D306" s="3">
        <v>29.104732513427734</v>
      </c>
      <c r="E306" s="3">
        <v>60.029379755757681</v>
      </c>
      <c r="F306" s="3">
        <v>11.047936744669103</v>
      </c>
      <c r="G306" s="3">
        <v>19.469102372584903</v>
      </c>
      <c r="H306" s="3">
        <v>9.4535811269883077</v>
      </c>
      <c r="I306" s="3">
        <v>0.79461485147476196</v>
      </c>
      <c r="J306" s="3">
        <v>48.287737960796925</v>
      </c>
      <c r="K306" s="3">
        <v>13.402268349769225</v>
      </c>
      <c r="L306" s="3">
        <v>25.50429499821179</v>
      </c>
      <c r="M306" s="3">
        <v>12.805698691222062</v>
      </c>
      <c r="N306" s="3">
        <v>0.91057974100112915</v>
      </c>
      <c r="O306" s="3">
        <v>88.630463671915535</v>
      </c>
      <c r="P306" s="3">
        <v>5.3130975586090265</v>
      </c>
      <c r="Q306" s="3">
        <v>4.7681711336336283</v>
      </c>
      <c r="R306" s="3">
        <v>1.2882676358418039</v>
      </c>
      <c r="S306" s="3">
        <v>0.22469191253185272</v>
      </c>
      <c r="T306" s="3">
        <v>30.865894439162414</v>
      </c>
      <c r="U306" s="3">
        <v>31.509052748330749</v>
      </c>
      <c r="V306" s="3">
        <v>58.280004021031175</v>
      </c>
      <c r="W306" s="3">
        <v>36.474829839654618</v>
      </c>
      <c r="X306" s="3">
        <v>0.46747192740440369</v>
      </c>
      <c r="Y306" s="3">
        <v>38.148583560277515</v>
      </c>
      <c r="Z306" s="3">
        <v>32.928732940149267</v>
      </c>
      <c r="AA306" s="3">
        <v>16.498626357126966</v>
      </c>
      <c r="AB306" s="3">
        <v>16.498626357126966</v>
      </c>
      <c r="AC306" s="3">
        <v>52.589212403631905</v>
      </c>
      <c r="AD306" s="3">
        <v>24.410205838813255</v>
      </c>
      <c r="AE306" s="3">
        <v>0.47425276041030884</v>
      </c>
      <c r="AF306" s="3">
        <v>21.931141984678952</v>
      </c>
      <c r="AG306" s="3">
        <v>39.75886432588721</v>
      </c>
      <c r="AH306" s="3">
        <v>65.862654847066906</v>
      </c>
      <c r="AI306" s="3">
        <v>68.07246151246467</v>
      </c>
      <c r="AJ306" s="3">
        <v>72.142019399446951</v>
      </c>
      <c r="AK306" s="3">
        <v>65.862654847066906</v>
      </c>
      <c r="AL306" s="3">
        <v>0.10887467116117477</v>
      </c>
      <c r="AM306" s="3">
        <v>77.652121426362612</v>
      </c>
      <c r="AN306" s="3">
        <v>16.291439804161929</v>
      </c>
      <c r="AO306" s="3">
        <v>305</v>
      </c>
    </row>
    <row r="307" spans="1:41" x14ac:dyDescent="0.25">
      <c r="A307" t="s">
        <v>50</v>
      </c>
      <c r="B307" s="3">
        <v>2011</v>
      </c>
      <c r="C307" s="3">
        <v>430709.33972167969</v>
      </c>
      <c r="D307" s="3">
        <v>29.080215454101563</v>
      </c>
      <c r="E307" s="3">
        <v>60.412514812628451</v>
      </c>
      <c r="F307" s="3">
        <v>11.695946908061993</v>
      </c>
      <c r="G307" s="3">
        <v>18.715247566584146</v>
      </c>
      <c r="H307" s="3">
        <v>9.1762907127254003</v>
      </c>
      <c r="I307" s="3">
        <v>0.79461485147476196</v>
      </c>
      <c r="J307" s="3">
        <v>48.947728539640224</v>
      </c>
      <c r="K307" s="3">
        <v>14.168932684573754</v>
      </c>
      <c r="L307" s="3">
        <v>24.507219513095734</v>
      </c>
      <c r="M307" s="3">
        <v>12.376119262690299</v>
      </c>
      <c r="N307" s="3">
        <v>0.91057974100112915</v>
      </c>
      <c r="O307" s="3">
        <v>88.372425451294376</v>
      </c>
      <c r="P307" s="3">
        <v>5.6649179443169704</v>
      </c>
      <c r="Q307" s="3">
        <v>4.5899929953276049</v>
      </c>
      <c r="R307" s="3">
        <v>1.3726636090610522</v>
      </c>
      <c r="S307" s="3">
        <v>0.22469191253185272</v>
      </c>
      <c r="T307" s="3">
        <v>30.954344795025996</v>
      </c>
      <c r="U307" s="3">
        <v>31.51412889198722</v>
      </c>
      <c r="V307" s="3">
        <v>59.075741299667577</v>
      </c>
      <c r="W307" s="3">
        <v>36.645841853204061</v>
      </c>
      <c r="X307" s="3">
        <v>0.46747192740440369</v>
      </c>
      <c r="Y307" s="3">
        <v>38.003411962025091</v>
      </c>
      <c r="Z307" s="3">
        <v>34.105049758665345</v>
      </c>
      <c r="AA307" s="3">
        <v>16.641881402037274</v>
      </c>
      <c r="AB307" s="3">
        <v>16.641881402037274</v>
      </c>
      <c r="AC307" s="3">
        <v>53.7656764245217</v>
      </c>
      <c r="AD307" s="3">
        <v>24.667141273351664</v>
      </c>
      <c r="AE307" s="3">
        <v>0.47425276041030884</v>
      </c>
      <c r="AF307" s="3">
        <v>22.122894378353099</v>
      </c>
      <c r="AG307" s="3">
        <v>40.993766845860883</v>
      </c>
      <c r="AH307" s="3">
        <v>65.859068016280915</v>
      </c>
      <c r="AI307" s="3">
        <v>67.784033516674185</v>
      </c>
      <c r="AJ307" s="3">
        <v>72.025737919042186</v>
      </c>
      <c r="AK307" s="3">
        <v>65.859068016280915</v>
      </c>
      <c r="AL307" s="3">
        <v>0.10887467116117477</v>
      </c>
      <c r="AM307" s="3">
        <v>76.732249636424939</v>
      </c>
      <c r="AN307" s="3">
        <v>17.305093759186406</v>
      </c>
      <c r="AO307" s="3">
        <v>306</v>
      </c>
    </row>
    <row r="308" spans="1:41" x14ac:dyDescent="0.25">
      <c r="A308" t="s">
        <v>50</v>
      </c>
      <c r="B308" s="3">
        <v>2012</v>
      </c>
      <c r="C308" s="3">
        <v>441057.03424072266</v>
      </c>
      <c r="D308" s="3">
        <v>29.297159194946289</v>
      </c>
      <c r="E308" s="3">
        <v>61.226190623073407</v>
      </c>
      <c r="F308" s="3">
        <v>12.072918983593501</v>
      </c>
      <c r="G308" s="3">
        <v>18.093490162787909</v>
      </c>
      <c r="H308" s="3">
        <v>8.6074002305451778</v>
      </c>
      <c r="I308" s="3">
        <v>0.79461485147476196</v>
      </c>
      <c r="J308" s="3">
        <v>49.858366569098656</v>
      </c>
      <c r="K308" s="3">
        <v>14.701206938096382</v>
      </c>
      <c r="L308" s="3">
        <v>23.788692662898249</v>
      </c>
      <c r="M308" s="3">
        <v>11.651733829906709</v>
      </c>
      <c r="N308" s="3">
        <v>0.91057974100112915</v>
      </c>
      <c r="O308" s="3">
        <v>88.660162182415704</v>
      </c>
      <c r="P308" s="3">
        <v>5.7300707086712439</v>
      </c>
      <c r="Q308" s="3">
        <v>4.3492581473488707</v>
      </c>
      <c r="R308" s="3">
        <v>1.2605089615641714</v>
      </c>
      <c r="S308" s="3">
        <v>0.22469191253185272</v>
      </c>
      <c r="T308" s="3">
        <v>31.500809432035847</v>
      </c>
      <c r="U308" s="3">
        <v>32.207283444601778</v>
      </c>
      <c r="V308" s="3">
        <v>59.974783938191109</v>
      </c>
      <c r="W308" s="3">
        <v>36.984149407999666</v>
      </c>
      <c r="X308" s="3">
        <v>0.46747192740440369</v>
      </c>
      <c r="Y308" s="3">
        <v>38.54322773485778</v>
      </c>
      <c r="Z308" s="3">
        <v>34.755881871809152</v>
      </c>
      <c r="AA308" s="3">
        <v>17.19955501505931</v>
      </c>
      <c r="AB308" s="3">
        <v>17.19955501505931</v>
      </c>
      <c r="AC308" s="3">
        <v>54.954958198869697</v>
      </c>
      <c r="AD308" s="3">
        <v>24.955028274872333</v>
      </c>
      <c r="AE308" s="3">
        <v>0.47425276041030884</v>
      </c>
      <c r="AF308" s="3">
        <v>22.722966539748825</v>
      </c>
      <c r="AG308" s="3">
        <v>41.836606967446222</v>
      </c>
      <c r="AH308" s="3">
        <v>66.014029889270546</v>
      </c>
      <c r="AI308" s="3">
        <v>68.425437810752115</v>
      </c>
      <c r="AJ308" s="3">
        <v>72.089129491879206</v>
      </c>
      <c r="AK308" s="3">
        <v>66.014029889270546</v>
      </c>
      <c r="AL308" s="3">
        <v>0.10887467116117477</v>
      </c>
      <c r="AM308" s="3">
        <v>76.722267509925985</v>
      </c>
      <c r="AN308" s="3">
        <v>17.667965381160979</v>
      </c>
      <c r="AO308" s="3">
        <v>307</v>
      </c>
    </row>
    <row r="309" spans="1:41" x14ac:dyDescent="0.25">
      <c r="A309" t="s">
        <v>50</v>
      </c>
      <c r="B309" s="3">
        <v>2013</v>
      </c>
      <c r="C309" s="3">
        <v>451698.91577148438</v>
      </c>
      <c r="D309" s="3">
        <v>29.517980575561523</v>
      </c>
      <c r="E309" s="3">
        <v>62.044030254982104</v>
      </c>
      <c r="F309" s="3">
        <v>12.44701740966703</v>
      </c>
      <c r="G309" s="3">
        <v>17.470771603373965</v>
      </c>
      <c r="H309" s="3">
        <v>8.0381807319769045</v>
      </c>
      <c r="I309" s="3">
        <v>0.79461485147476196</v>
      </c>
      <c r="J309" s="3">
        <v>50.773227927857256</v>
      </c>
      <c r="K309" s="3">
        <v>15.235202275287483</v>
      </c>
      <c r="L309" s="3">
        <v>23.066819747010197</v>
      </c>
      <c r="M309" s="3">
        <v>10.924750049845059</v>
      </c>
      <c r="N309" s="3">
        <v>0.91057974100112915</v>
      </c>
      <c r="O309" s="3">
        <v>88.956066245974711</v>
      </c>
      <c r="P309" s="3">
        <v>5.7894864123503993</v>
      </c>
      <c r="Q309" s="3">
        <v>4.1087168268579735</v>
      </c>
      <c r="R309" s="3">
        <v>1.145730514816915</v>
      </c>
      <c r="S309" s="3">
        <v>0.22469191253185272</v>
      </c>
      <c r="T309" s="3">
        <v>32.036750309636624</v>
      </c>
      <c r="U309" s="3">
        <v>32.922404160358234</v>
      </c>
      <c r="V309" s="3">
        <v>60.916198611226235</v>
      </c>
      <c r="W309" s="3">
        <v>37.430778090696442</v>
      </c>
      <c r="X309" s="3">
        <v>0.46747192740440369</v>
      </c>
      <c r="Y309" s="3">
        <v>39.087183069780359</v>
      </c>
      <c r="Z309" s="3">
        <v>35.403864594868786</v>
      </c>
      <c r="AA309" s="3">
        <v>17.772531202769429</v>
      </c>
      <c r="AB309" s="3">
        <v>17.772531202769429</v>
      </c>
      <c r="AC309" s="3">
        <v>56.097076663311121</v>
      </c>
      <c r="AD309" s="3">
        <v>25.425586539069752</v>
      </c>
      <c r="AE309" s="3">
        <v>0.47425276041030884</v>
      </c>
      <c r="AF309" s="3">
        <v>23.326842174247126</v>
      </c>
      <c r="AG309" s="3">
        <v>42.681588028897622</v>
      </c>
      <c r="AH309" s="3">
        <v>66.09636210685575</v>
      </c>
      <c r="AI309" s="3">
        <v>69.096749707298159</v>
      </c>
      <c r="AJ309" s="3">
        <v>72.423134749175333</v>
      </c>
      <c r="AK309" s="3">
        <v>66.09636210685575</v>
      </c>
      <c r="AL309" s="3">
        <v>0.10887467116117477</v>
      </c>
      <c r="AM309" s="3">
        <v>76.719183201894651</v>
      </c>
      <c r="AN309" s="3">
        <v>18.026369456430487</v>
      </c>
      <c r="AO309" s="3">
        <v>308</v>
      </c>
    </row>
    <row r="310" spans="1:41" x14ac:dyDescent="0.25">
      <c r="A310" t="s">
        <v>50</v>
      </c>
      <c r="B310" s="3">
        <v>2014</v>
      </c>
      <c r="C310" s="3">
        <v>462623.55444335938</v>
      </c>
      <c r="D310" s="3">
        <v>29.747358322143555</v>
      </c>
      <c r="E310" s="3">
        <v>62.865550299574323</v>
      </c>
      <c r="F310" s="3">
        <v>12.818095737884924</v>
      </c>
      <c r="G310" s="3">
        <v>16.850421212057164</v>
      </c>
      <c r="H310" s="3">
        <v>7.4659327504835877</v>
      </c>
      <c r="I310" s="3">
        <v>0.79461485147476196</v>
      </c>
      <c r="J310" s="3">
        <v>51.693419001244465</v>
      </c>
      <c r="K310" s="3">
        <v>15.770545774549213</v>
      </c>
      <c r="L310" s="3">
        <v>22.34433548707328</v>
      </c>
      <c r="M310" s="3">
        <v>10.19169973713305</v>
      </c>
      <c r="N310" s="3">
        <v>0.91057974100112915</v>
      </c>
      <c r="O310" s="3">
        <v>89.250134576235652</v>
      </c>
      <c r="P310" s="3">
        <v>5.8454614748829972</v>
      </c>
      <c r="Q310" s="3">
        <v>3.875760675251096</v>
      </c>
      <c r="R310" s="3">
        <v>1.0286432736302471</v>
      </c>
      <c r="S310" s="3">
        <v>0.22469191253185272</v>
      </c>
      <c r="T310" s="3">
        <v>32.59019505284828</v>
      </c>
      <c r="U310" s="3">
        <v>33.660828925393695</v>
      </c>
      <c r="V310" s="3">
        <v>61.858095238694908</v>
      </c>
      <c r="W310" s="3">
        <v>37.894190971989239</v>
      </c>
      <c r="X310" s="3">
        <v>0.46747192740440369</v>
      </c>
      <c r="Y310" s="3">
        <v>39.642208262790696</v>
      </c>
      <c r="Z310" s="3">
        <v>36.041437774668566</v>
      </c>
      <c r="AA310" s="3">
        <v>18.364527892282524</v>
      </c>
      <c r="AB310" s="3">
        <v>18.364527892282524</v>
      </c>
      <c r="AC310" s="3">
        <v>57.237975599159363</v>
      </c>
      <c r="AD310" s="3">
        <v>25.914415837384503</v>
      </c>
      <c r="AE310" s="3">
        <v>0.47425276041030884</v>
      </c>
      <c r="AF310" s="3">
        <v>23.940347398039421</v>
      </c>
      <c r="AG310" s="3">
        <v>43.523617377754242</v>
      </c>
      <c r="AH310" s="3">
        <v>66.186143235540797</v>
      </c>
      <c r="AI310" s="3">
        <v>69.785232245892331</v>
      </c>
      <c r="AJ310" s="3">
        <v>72.769165830186537</v>
      </c>
      <c r="AK310" s="3">
        <v>66.186143235540797</v>
      </c>
      <c r="AL310" s="3">
        <v>0.10887467116117477</v>
      </c>
      <c r="AM310" s="3">
        <v>76.724398859967266</v>
      </c>
      <c r="AN310" s="3">
        <v>18.371197191151388</v>
      </c>
      <c r="AO310" s="3">
        <v>309</v>
      </c>
    </row>
    <row r="311" spans="1:41" x14ac:dyDescent="0.25">
      <c r="A311" t="s">
        <v>50</v>
      </c>
      <c r="B311" s="3">
        <v>2015</v>
      </c>
      <c r="C311" s="3">
        <v>473816.85412597656</v>
      </c>
      <c r="D311" s="3">
        <v>29.985000610351563</v>
      </c>
      <c r="E311" s="3">
        <v>63.693157983893975</v>
      </c>
      <c r="F311" s="3">
        <v>13.187383147521039</v>
      </c>
      <c r="G311" s="3">
        <v>16.229142745057572</v>
      </c>
      <c r="H311" s="3">
        <v>6.89031612352741</v>
      </c>
      <c r="I311" s="3">
        <v>0.79461485147476196</v>
      </c>
      <c r="J311" s="3">
        <v>52.620760190728724</v>
      </c>
      <c r="K311" s="3">
        <v>16.307047090709485</v>
      </c>
      <c r="L311" s="3">
        <v>21.620606092645364</v>
      </c>
      <c r="M311" s="3">
        <v>9.4515866259164358</v>
      </c>
      <c r="N311" s="3">
        <v>0.91057974100112915</v>
      </c>
      <c r="O311" s="3">
        <v>89.547214271926507</v>
      </c>
      <c r="P311" s="3">
        <v>5.9029656500424519</v>
      </c>
      <c r="Q311" s="3">
        <v>3.6400723638619126</v>
      </c>
      <c r="R311" s="3">
        <v>0.90974771416912537</v>
      </c>
      <c r="S311" s="3">
        <v>0.22469191253185272</v>
      </c>
      <c r="T311" s="3">
        <v>33.147829462384557</v>
      </c>
      <c r="U311" s="3">
        <v>34.405246949713664</v>
      </c>
      <c r="V311" s="3">
        <v>62.803407930616217</v>
      </c>
      <c r="W311" s="3">
        <v>38.375142021303319</v>
      </c>
      <c r="X311" s="3">
        <v>0.46747192740440369</v>
      </c>
      <c r="Y311" s="3">
        <v>40.209804827712183</v>
      </c>
      <c r="Z311" s="3">
        <v>36.670736303702803</v>
      </c>
      <c r="AA311" s="3">
        <v>18.954123247871514</v>
      </c>
      <c r="AB311" s="3">
        <v>18.954123247871514</v>
      </c>
      <c r="AC311" s="3">
        <v>58.378543419132981</v>
      </c>
      <c r="AD311" s="3">
        <v>26.420112894590282</v>
      </c>
      <c r="AE311" s="3">
        <v>0.47425276041030884</v>
      </c>
      <c r="AF311" s="3">
        <v>24.566450797799572</v>
      </c>
      <c r="AG311" s="3">
        <v>44.361356483638623</v>
      </c>
      <c r="AH311" s="3">
        <v>66.290143157730327</v>
      </c>
      <c r="AI311" s="3">
        <v>70.483631340966554</v>
      </c>
      <c r="AJ311" s="3">
        <v>73.13546942625625</v>
      </c>
      <c r="AK311" s="3">
        <v>66.290143157730327</v>
      </c>
      <c r="AL311" s="3">
        <v>0.10887467116117477</v>
      </c>
      <c r="AM311" s="3">
        <v>76.737047150064143</v>
      </c>
      <c r="AN311" s="3">
        <v>18.713132771904821</v>
      </c>
      <c r="AO311" s="3">
        <v>310</v>
      </c>
    </row>
    <row r="312" spans="1:41" x14ac:dyDescent="0.25">
      <c r="A312" t="s">
        <v>50</v>
      </c>
      <c r="B312" s="3">
        <v>2016</v>
      </c>
      <c r="C312" s="3">
        <v>485276.85772705078</v>
      </c>
      <c r="D312" s="3">
        <v>30.230628967285156</v>
      </c>
      <c r="E312" s="3">
        <v>64.527090062929886</v>
      </c>
      <c r="F312" s="3">
        <v>13.559912898917526</v>
      </c>
      <c r="G312" s="3">
        <v>15.599170601816073</v>
      </c>
      <c r="H312" s="3">
        <v>6.3138264363365169</v>
      </c>
      <c r="I312" s="3">
        <v>0.79461485147476196</v>
      </c>
      <c r="J312" s="3">
        <v>53.552275821702111</v>
      </c>
      <c r="K312" s="3">
        <v>16.855363937362551</v>
      </c>
      <c r="L312" s="3">
        <v>20.885049935086307</v>
      </c>
      <c r="M312" s="3">
        <v>8.7073103058490275</v>
      </c>
      <c r="N312" s="3">
        <v>0.91057974100112915</v>
      </c>
      <c r="O312" s="3">
        <v>89.855901785128381</v>
      </c>
      <c r="P312" s="3">
        <v>5.9543310978520418</v>
      </c>
      <c r="Q312" s="3">
        <v>3.3998697316878244</v>
      </c>
      <c r="R312" s="3">
        <v>0.78989738533174081</v>
      </c>
      <c r="S312" s="3">
        <v>0.22469191253185272</v>
      </c>
      <c r="T312" s="3">
        <v>33.678405446124209</v>
      </c>
      <c r="U312" s="3">
        <v>35.149005403392117</v>
      </c>
      <c r="V312" s="3">
        <v>63.756915151948341</v>
      </c>
      <c r="W312" s="3">
        <v>38.845765733806978</v>
      </c>
      <c r="X312" s="3">
        <v>0.46747192740440369</v>
      </c>
      <c r="Y312" s="3">
        <v>40.789126713061677</v>
      </c>
      <c r="Z312" s="3">
        <v>37.297876248785769</v>
      </c>
      <c r="AA312" s="3">
        <v>19.544894480452456</v>
      </c>
      <c r="AB312" s="3">
        <v>19.544894480452456</v>
      </c>
      <c r="AC312" s="3">
        <v>59.525007211489068</v>
      </c>
      <c r="AD312" s="3">
        <v>26.951239615045424</v>
      </c>
      <c r="AE312" s="3">
        <v>0.47425276041030884</v>
      </c>
      <c r="AF312" s="3">
        <v>25.20522220606664</v>
      </c>
      <c r="AG312" s="3">
        <v>45.202417552998007</v>
      </c>
      <c r="AH312" s="3">
        <v>66.297182694167816</v>
      </c>
      <c r="AI312" s="3">
        <v>71.161785149101036</v>
      </c>
      <c r="AJ312" s="3">
        <v>73.52375134470563</v>
      </c>
      <c r="AK312" s="3">
        <v>66.297182694167816</v>
      </c>
      <c r="AL312" s="3">
        <v>0.10887467116117477</v>
      </c>
      <c r="AM312" s="3">
        <v>76.755272183662811</v>
      </c>
      <c r="AN312" s="3">
        <v>19.054960699317618</v>
      </c>
      <c r="AO312" s="3">
        <v>311</v>
      </c>
    </row>
    <row r="313" spans="1:41" x14ac:dyDescent="0.25">
      <c r="A313" t="s">
        <v>50</v>
      </c>
      <c r="B313" s="3">
        <v>2017</v>
      </c>
      <c r="C313" s="3">
        <v>496988.24987792969</v>
      </c>
      <c r="D313" s="3">
        <v>30.485269546508789</v>
      </c>
      <c r="E313" s="3">
        <v>65.370059929450818</v>
      </c>
      <c r="F313" s="3">
        <v>13.930503297674287</v>
      </c>
      <c r="G313" s="3">
        <v>14.977867976850888</v>
      </c>
      <c r="H313" s="3">
        <v>5.7215687960240018</v>
      </c>
      <c r="I313" s="3">
        <v>0.79461485147476196</v>
      </c>
      <c r="J313" s="3">
        <v>54.500976095296004</v>
      </c>
      <c r="K313" s="3">
        <v>17.401509807924754</v>
      </c>
      <c r="L313" s="3">
        <v>20.139527674734509</v>
      </c>
      <c r="M313" s="3">
        <v>7.9579864220447289</v>
      </c>
      <c r="N313" s="3">
        <v>0.91057974100112915</v>
      </c>
      <c r="O313" s="3">
        <v>90.154536352879504</v>
      </c>
      <c r="P313" s="3">
        <v>6.0156622234171415</v>
      </c>
      <c r="Q313" s="3">
        <v>3.2078745521987124</v>
      </c>
      <c r="R313" s="3">
        <v>0.62192687150464521</v>
      </c>
      <c r="S313" s="3">
        <v>0.22469191253185272</v>
      </c>
      <c r="T313" s="3">
        <v>34.203200993504893</v>
      </c>
      <c r="U313" s="3">
        <v>35.888113733917514</v>
      </c>
      <c r="V313" s="3">
        <v>64.716144525000814</v>
      </c>
      <c r="W313" s="3">
        <v>39.325668322157043</v>
      </c>
      <c r="X313" s="3">
        <v>0.46747192740440369</v>
      </c>
      <c r="Y313" s="3">
        <v>41.370759386528995</v>
      </c>
      <c r="Z313" s="3">
        <v>37.929803840596101</v>
      </c>
      <c r="AA313" s="3">
        <v>20.138026528604179</v>
      </c>
      <c r="AB313" s="3">
        <v>20.138026528604179</v>
      </c>
      <c r="AC313" s="3">
        <v>60.676463882533923</v>
      </c>
      <c r="AD313" s="3">
        <v>27.506921422777431</v>
      </c>
      <c r="AE313" s="3">
        <v>0.47425276041030884</v>
      </c>
      <c r="AF313" s="3">
        <v>25.85432739648974</v>
      </c>
      <c r="AG313" s="3">
        <v>46.048158506731006</v>
      </c>
      <c r="AH313" s="3">
        <v>66.275634960628068</v>
      </c>
      <c r="AI313" s="3">
        <v>71.80260824839803</v>
      </c>
      <c r="AJ313" s="3">
        <v>73.927719325950989</v>
      </c>
      <c r="AK313" s="3">
        <v>66.275634960628068</v>
      </c>
      <c r="AL313" s="3">
        <v>0.10887467116117477</v>
      </c>
      <c r="AM313" s="3">
        <v>76.752456407741761</v>
      </c>
      <c r="AN313" s="3">
        <v>19.41774216855487</v>
      </c>
      <c r="AO313" s="3">
        <v>312</v>
      </c>
    </row>
    <row r="314" spans="1:41" x14ac:dyDescent="0.25">
      <c r="A314" t="s">
        <v>50</v>
      </c>
      <c r="B314" s="3">
        <v>2018</v>
      </c>
      <c r="C314" s="3">
        <v>508906.02990722656</v>
      </c>
      <c r="D314" s="3">
        <v>30.752946853637695</v>
      </c>
      <c r="E314" s="3">
        <v>66.185027766125756</v>
      </c>
      <c r="F314" s="3">
        <v>14.293322920285274</v>
      </c>
      <c r="G314" s="3">
        <v>14.355413557991854</v>
      </c>
      <c r="H314" s="3">
        <v>5.1662357555971177</v>
      </c>
      <c r="I314" s="3">
        <v>0.79461485147476196</v>
      </c>
      <c r="J314" s="3">
        <v>55.409228243166595</v>
      </c>
      <c r="K314" s="3">
        <v>17.946788601559724</v>
      </c>
      <c r="L314" s="3">
        <v>19.413383228872799</v>
      </c>
      <c r="M314" s="3">
        <v>7.2305999264008731</v>
      </c>
      <c r="N314" s="3">
        <v>0.91057974100112915</v>
      </c>
      <c r="O314" s="3">
        <v>90.44912081550514</v>
      </c>
      <c r="P314" s="3">
        <v>6.066738186766587</v>
      </c>
      <c r="Q314" s="3">
        <v>2.9662770470781039</v>
      </c>
      <c r="R314" s="3">
        <v>0.51786395065017055</v>
      </c>
      <c r="S314" s="3">
        <v>0.22469191253185272</v>
      </c>
      <c r="T314" s="3">
        <v>34.652266061243949</v>
      </c>
      <c r="U314" s="3">
        <v>36.570629794078307</v>
      </c>
      <c r="V314" s="3">
        <v>65.653991843685603</v>
      </c>
      <c r="W314" s="3">
        <v>39.778693978723972</v>
      </c>
      <c r="X314" s="3">
        <v>0.46747192740440369</v>
      </c>
      <c r="Y314" s="3">
        <v>41.946435716415415</v>
      </c>
      <c r="Z314" s="3">
        <v>38.531914969995626</v>
      </c>
      <c r="AA314" s="3">
        <v>20.64382387184186</v>
      </c>
      <c r="AB314" s="3">
        <v>20.64382387184186</v>
      </c>
      <c r="AC314" s="3">
        <v>61.799847399515805</v>
      </c>
      <c r="AD314" s="3">
        <v>28.046922966028465</v>
      </c>
      <c r="AE314" s="3">
        <v>0.47425276041030884</v>
      </c>
      <c r="AF314" s="3">
        <v>26.47712006753175</v>
      </c>
      <c r="AG314" s="3">
        <v>46.878896777194555</v>
      </c>
      <c r="AH314" s="3">
        <v>66.195367738783517</v>
      </c>
      <c r="AI314" s="3">
        <v>72.433351106790184</v>
      </c>
      <c r="AJ314" s="3">
        <v>74.332449818079098</v>
      </c>
      <c r="AK314" s="3">
        <v>66.195367738783517</v>
      </c>
      <c r="AL314" s="3">
        <v>0.10887467116117477</v>
      </c>
      <c r="AM314" s="3">
        <v>76.779016687210074</v>
      </c>
      <c r="AN314" s="3">
        <v>19.73684231506164</v>
      </c>
      <c r="AO314" s="3">
        <v>313</v>
      </c>
    </row>
    <row r="315" spans="1:41" x14ac:dyDescent="0.25">
      <c r="A315" t="s">
        <v>50</v>
      </c>
      <c r="B315" s="3">
        <v>2019</v>
      </c>
      <c r="C315" s="3">
        <v>520972.68896484375</v>
      </c>
      <c r="D315" s="3">
        <v>31.03400993347168</v>
      </c>
      <c r="E315" s="3">
        <v>67.002994251325958</v>
      </c>
      <c r="F315" s="3">
        <v>14.646963085117584</v>
      </c>
      <c r="G315" s="3">
        <v>13.730495681099498</v>
      </c>
      <c r="H315" s="3">
        <v>4.6195469824569519</v>
      </c>
      <c r="I315" s="3">
        <v>0.79461485147476196</v>
      </c>
      <c r="J315" s="3">
        <v>56.317789382465378</v>
      </c>
      <c r="K315" s="3">
        <v>18.487228320939614</v>
      </c>
      <c r="L315" s="3">
        <v>18.688573739981017</v>
      </c>
      <c r="M315" s="3">
        <v>6.5064085566139918</v>
      </c>
      <c r="N315" s="3">
        <v>0.91057974100112915</v>
      </c>
      <c r="O315" s="3">
        <v>90.748418197400753</v>
      </c>
      <c r="P315" s="3">
        <v>6.1128513868184378</v>
      </c>
      <c r="Q315" s="3">
        <v>2.7123019566607298</v>
      </c>
      <c r="R315" s="3">
        <v>0.42642845912008409</v>
      </c>
      <c r="S315" s="3">
        <v>0.22469191253185272</v>
      </c>
      <c r="T315" s="3">
        <v>35.102433678352078</v>
      </c>
      <c r="U315" s="3">
        <v>37.271786273065324</v>
      </c>
      <c r="V315" s="3">
        <v>66.584121705101694</v>
      </c>
      <c r="W315" s="3">
        <v>40.219754027131579</v>
      </c>
      <c r="X315" s="3">
        <v>0.46747192740440369</v>
      </c>
      <c r="Y315" s="3">
        <v>42.505919855050841</v>
      </c>
      <c r="Z315" s="3">
        <v>39.144037481392687</v>
      </c>
      <c r="AA315" s="3">
        <v>21.157554232010892</v>
      </c>
      <c r="AB315" s="3">
        <v>21.157554232010892</v>
      </c>
      <c r="AC315" s="3">
        <v>62.90974909958792</v>
      </c>
      <c r="AD315" s="3">
        <v>28.577617775083841</v>
      </c>
      <c r="AE315" s="3">
        <v>0.47425276041030884</v>
      </c>
      <c r="AF315" s="3">
        <v>27.07692894912585</v>
      </c>
      <c r="AG315" s="3">
        <v>47.72808875427917</v>
      </c>
      <c r="AH315" s="3">
        <v>66.091739564950672</v>
      </c>
      <c r="AI315" s="3">
        <v>73.081982295949203</v>
      </c>
      <c r="AJ315" s="3">
        <v>74.749573825651041</v>
      </c>
      <c r="AK315" s="3">
        <v>66.091739564950672</v>
      </c>
      <c r="AL315" s="3">
        <v>0.10887467116117477</v>
      </c>
      <c r="AM315" s="3">
        <v>76.793324047442553</v>
      </c>
      <c r="AN315" s="3">
        <v>20.067945536776634</v>
      </c>
      <c r="AO315" s="3">
        <v>314</v>
      </c>
    </row>
    <row r="316" spans="1:41" x14ac:dyDescent="0.25">
      <c r="A316" t="s">
        <v>50</v>
      </c>
      <c r="B316" s="3">
        <v>2020</v>
      </c>
      <c r="C316" s="3">
        <v>533143.39898681641</v>
      </c>
      <c r="D316" s="3">
        <v>31.328113555908203</v>
      </c>
      <c r="E316" s="3">
        <v>67.730975381596863</v>
      </c>
      <c r="F316" s="3">
        <v>14.962400342118412</v>
      </c>
      <c r="G316" s="3">
        <v>13.122421791130925</v>
      </c>
      <c r="H316" s="3">
        <v>4.1842024851538024</v>
      </c>
      <c r="I316" s="3">
        <v>0.79461485147476196</v>
      </c>
      <c r="J316" s="3">
        <v>57.143233967544994</v>
      </c>
      <c r="K316" s="3">
        <v>18.965057791322103</v>
      </c>
      <c r="L316" s="3">
        <v>17.969630677685515</v>
      </c>
      <c r="M316" s="3">
        <v>5.9220775634473837</v>
      </c>
      <c r="N316" s="3">
        <v>0.91057974100112915</v>
      </c>
      <c r="O316" s="3">
        <v>90.93952909830675</v>
      </c>
      <c r="P316" s="3">
        <v>6.1884910025406734</v>
      </c>
      <c r="Q316" s="3">
        <v>2.497236186788133</v>
      </c>
      <c r="R316" s="3">
        <v>0.37474371236445586</v>
      </c>
      <c r="S316" s="3">
        <v>0.22469191253185272</v>
      </c>
      <c r="T316" s="3">
        <v>35.454355860601297</v>
      </c>
      <c r="U316" s="3">
        <v>37.866511374268931</v>
      </c>
      <c r="V316" s="3">
        <v>67.408263405554692</v>
      </c>
      <c r="W316" s="3">
        <v>40.626257999480799</v>
      </c>
      <c r="X316" s="3">
        <v>0.46747192740440369</v>
      </c>
      <c r="Y316" s="3">
        <v>43.009161167093723</v>
      </c>
      <c r="Z316" s="3">
        <v>39.684214556621562</v>
      </c>
      <c r="AA316" s="3">
        <v>21.537943080688933</v>
      </c>
      <c r="AB316" s="3">
        <v>21.537943080688933</v>
      </c>
      <c r="AC316" s="3">
        <v>63.895517671639766</v>
      </c>
      <c r="AD316" s="3">
        <v>29.069266952658758</v>
      </c>
      <c r="AE316" s="3">
        <v>0.47425276041030884</v>
      </c>
      <c r="AF316" s="3">
        <v>27.619659228551413</v>
      </c>
      <c r="AG316" s="3">
        <v>48.48863253031567</v>
      </c>
      <c r="AH316" s="3">
        <v>65.959426912599866</v>
      </c>
      <c r="AI316" s="3">
        <v>73.65907825100301</v>
      </c>
      <c r="AJ316" s="3">
        <v>75.108277297212652</v>
      </c>
      <c r="AK316" s="3">
        <v>65.959426912599866</v>
      </c>
      <c r="AL316" s="3">
        <v>0.10887467116117477</v>
      </c>
      <c r="AM316" s="3">
        <v>76.743274863940044</v>
      </c>
      <c r="AN316" s="3">
        <v>20.384745236907396</v>
      </c>
      <c r="AO316" s="3">
        <v>315</v>
      </c>
    </row>
    <row r="317" spans="1:41" x14ac:dyDescent="0.25">
      <c r="A317" t="s">
        <v>44</v>
      </c>
      <c r="B317" s="3">
        <v>2000</v>
      </c>
      <c r="C317" s="3">
        <v>55106.094065189362</v>
      </c>
      <c r="D317" s="3">
        <v>56.639915466308594</v>
      </c>
      <c r="E317" s="3">
        <v>80.244126012378885</v>
      </c>
      <c r="F317" s="3">
        <v>2.726042827456852</v>
      </c>
      <c r="G317" s="3">
        <v>8.6620136681844428</v>
      </c>
      <c r="H317" s="3">
        <v>8.3678174919798192</v>
      </c>
      <c r="I317" s="3">
        <v>0.13959991931915283</v>
      </c>
      <c r="J317" s="3">
        <v>60.672499538414584</v>
      </c>
      <c r="K317" s="3">
        <v>4.4466971564217053</v>
      </c>
      <c r="L317" s="3">
        <v>16.437114593203837</v>
      </c>
      <c r="M317" s="3">
        <v>18.443688711959876</v>
      </c>
      <c r="N317" s="3">
        <v>0.15614946186542511</v>
      </c>
      <c r="O317" s="3">
        <v>95.22697518183179</v>
      </c>
      <c r="P317" s="3">
        <v>1.4088143160874584</v>
      </c>
      <c r="Q317" s="3">
        <v>2.7098684107746487</v>
      </c>
      <c r="R317" s="3">
        <v>0.65434209130610077</v>
      </c>
      <c r="S317" s="3">
        <v>-6.4363377168774605E-3</v>
      </c>
      <c r="T317" s="3"/>
      <c r="U317" s="3">
        <v>64.912272180200162</v>
      </c>
      <c r="V317" s="3">
        <v>66.268834612321726</v>
      </c>
      <c r="W317" s="3"/>
      <c r="X317" s="3"/>
      <c r="Y317" s="3">
        <v>66.626814404229634</v>
      </c>
      <c r="Z317" s="3">
        <v>16.343354435606138</v>
      </c>
      <c r="AA317" s="3"/>
      <c r="AB317" s="3">
        <v>41.244231243239703</v>
      </c>
      <c r="AC317" s="3">
        <v>48.755902037109749</v>
      </c>
      <c r="AD317" s="3"/>
      <c r="AE317" s="3"/>
      <c r="AF317" s="3">
        <v>41.827342541497771</v>
      </c>
      <c r="AG317" s="3">
        <v>23.291854153338537</v>
      </c>
      <c r="AH317" s="3"/>
      <c r="AI317" s="3">
        <v>83.031087617767767</v>
      </c>
      <c r="AJ317" s="3">
        <v>79.675672705575735</v>
      </c>
      <c r="AK317" s="3"/>
      <c r="AL317" s="3"/>
      <c r="AM317" s="3">
        <v>85.611784679027224</v>
      </c>
      <c r="AN317" s="3">
        <v>11.024004818892049</v>
      </c>
      <c r="AO317" s="3">
        <v>316</v>
      </c>
    </row>
    <row r="318" spans="1:41" x14ac:dyDescent="0.25">
      <c r="A318" t="s">
        <v>44</v>
      </c>
      <c r="B318" s="3">
        <v>2001</v>
      </c>
      <c r="C318" s="3">
        <v>55738.948901772499</v>
      </c>
      <c r="D318" s="3">
        <v>56.974922180175781</v>
      </c>
      <c r="E318" s="3">
        <v>80.428037255001328</v>
      </c>
      <c r="F318" s="3">
        <v>2.7309516790277759</v>
      </c>
      <c r="G318" s="3">
        <v>8.6279020038193188</v>
      </c>
      <c r="H318" s="3">
        <v>8.2131090621515703</v>
      </c>
      <c r="I318" s="3">
        <v>0.13959991931915283</v>
      </c>
      <c r="J318" s="3">
        <v>60.852679231652715</v>
      </c>
      <c r="K318" s="3">
        <v>4.4233784329257011</v>
      </c>
      <c r="L318" s="3">
        <v>16.480456617825467</v>
      </c>
      <c r="M318" s="3">
        <v>18.243485717596119</v>
      </c>
      <c r="N318" s="3">
        <v>0.15614946186542511</v>
      </c>
      <c r="O318" s="3">
        <v>95.210528430677357</v>
      </c>
      <c r="P318" s="3">
        <v>1.4529019248559323</v>
      </c>
      <c r="Q318" s="3">
        <v>2.6979807408921834</v>
      </c>
      <c r="R318" s="3">
        <v>0.63858890357452902</v>
      </c>
      <c r="S318" s="3">
        <v>-6.4363377168774605E-3</v>
      </c>
      <c r="T318" s="3"/>
      <c r="U318" s="3">
        <v>65.075038777289635</v>
      </c>
      <c r="V318" s="3">
        <v>66.430180402926368</v>
      </c>
      <c r="W318" s="3"/>
      <c r="X318" s="3"/>
      <c r="Y318" s="3">
        <v>66.889966157027985</v>
      </c>
      <c r="Z318" s="3">
        <v>16.269022777001123</v>
      </c>
      <c r="AA318" s="3"/>
      <c r="AB318" s="3">
        <v>41.527100332879577</v>
      </c>
      <c r="AC318" s="3">
        <v>48.881182770723633</v>
      </c>
      <c r="AD318" s="3"/>
      <c r="AE318" s="3"/>
      <c r="AF318" s="3">
        <v>42.395027583235908</v>
      </c>
      <c r="AG318" s="3">
        <v>22.881030081342509</v>
      </c>
      <c r="AH318" s="3"/>
      <c r="AI318" s="3">
        <v>82.857456097820929</v>
      </c>
      <c r="AJ318" s="3">
        <v>79.682448950585496</v>
      </c>
      <c r="AK318" s="3"/>
      <c r="AL318" s="3"/>
      <c r="AM318" s="3">
        <v>85.387518322133118</v>
      </c>
      <c r="AN318" s="3">
        <v>11.275912033400164</v>
      </c>
      <c r="AO318" s="3">
        <v>317</v>
      </c>
    </row>
    <row r="319" spans="1:41" x14ac:dyDescent="0.25">
      <c r="A319" t="s">
        <v>44</v>
      </c>
      <c r="B319" s="3">
        <v>2002</v>
      </c>
      <c r="C319" s="3">
        <v>57260.303463339806</v>
      </c>
      <c r="D319" s="3">
        <v>56.771030426025391</v>
      </c>
      <c r="E319" s="3">
        <v>80.0995070241447</v>
      </c>
      <c r="F319" s="3">
        <v>2.7778032649364812</v>
      </c>
      <c r="G319" s="3">
        <v>9.0768012899232566</v>
      </c>
      <c r="H319" s="3">
        <v>8.0458884209955635</v>
      </c>
      <c r="I319" s="3">
        <v>0.13959991931915283</v>
      </c>
      <c r="J319" s="3">
        <v>60.464610058086144</v>
      </c>
      <c r="K319" s="3">
        <v>4.4663047329965044</v>
      </c>
      <c r="L319" s="3">
        <v>17.291615351993851</v>
      </c>
      <c r="M319" s="3">
        <v>17.77746985692351</v>
      </c>
      <c r="N319" s="3">
        <v>0.15614946186542511</v>
      </c>
      <c r="O319" s="3">
        <v>95.050730380804509</v>
      </c>
      <c r="P319" s="3">
        <v>1.4920738674486729</v>
      </c>
      <c r="Q319" s="3">
        <v>2.8215349529159521</v>
      </c>
      <c r="R319" s="3">
        <v>0.63566079883087112</v>
      </c>
      <c r="S319" s="3">
        <v>-6.4363377168774605E-3</v>
      </c>
      <c r="T319" s="3"/>
      <c r="U319" s="3">
        <v>64.677894343341151</v>
      </c>
      <c r="V319" s="3">
        <v>66.090384901087916</v>
      </c>
      <c r="W319" s="3"/>
      <c r="X319" s="3"/>
      <c r="Y319" s="3">
        <v>66.31475781454688</v>
      </c>
      <c r="Z319" s="3">
        <v>16.562552474534318</v>
      </c>
      <c r="AA319" s="3"/>
      <c r="AB319" s="3">
        <v>41.258321271301249</v>
      </c>
      <c r="AC319" s="3">
        <v>48.631608429213294</v>
      </c>
      <c r="AD319" s="3"/>
      <c r="AE319" s="3"/>
      <c r="AF319" s="3">
        <v>42.073971718764561</v>
      </c>
      <c r="AG319" s="3">
        <v>22.856943072318089</v>
      </c>
      <c r="AH319" s="3"/>
      <c r="AI319" s="3">
        <v>82.511004128403769</v>
      </c>
      <c r="AJ319" s="3">
        <v>79.38457574389912</v>
      </c>
      <c r="AK319" s="3"/>
      <c r="AL319" s="3"/>
      <c r="AM319" s="3">
        <v>84.773189935480374</v>
      </c>
      <c r="AN319" s="3">
        <v>11.769614312772813</v>
      </c>
      <c r="AO319" s="3">
        <v>318</v>
      </c>
    </row>
    <row r="320" spans="1:41" x14ac:dyDescent="0.25">
      <c r="A320" t="s">
        <v>44</v>
      </c>
      <c r="B320" s="3">
        <v>2003</v>
      </c>
      <c r="C320" s="3">
        <v>57872.574125170708</v>
      </c>
      <c r="D320" s="3">
        <v>57.134891510009766</v>
      </c>
      <c r="E320" s="3">
        <v>80.280429353992062</v>
      </c>
      <c r="F320" s="3">
        <v>2.7832782778412746</v>
      </c>
      <c r="G320" s="3">
        <v>9.0407061777627895</v>
      </c>
      <c r="H320" s="3">
        <v>7.8955861904038791</v>
      </c>
      <c r="I320" s="3">
        <v>0.13959991931915283</v>
      </c>
      <c r="J320" s="3">
        <v>60.604050720875513</v>
      </c>
      <c r="K320" s="3">
        <v>4.4542189244625368</v>
      </c>
      <c r="L320" s="3">
        <v>17.341308815206055</v>
      </c>
      <c r="M320" s="3">
        <v>17.600421539455901</v>
      </c>
      <c r="N320" s="3">
        <v>0.15614946186542511</v>
      </c>
      <c r="O320" s="3">
        <v>95.042514925110311</v>
      </c>
      <c r="P320" s="3">
        <v>1.5296650359750961</v>
      </c>
      <c r="Q320" s="3">
        <v>2.8132286154641593</v>
      </c>
      <c r="R320" s="3">
        <v>0.61459142345043649</v>
      </c>
      <c r="S320" s="3">
        <v>-6.4363377168774605E-3</v>
      </c>
      <c r="T320" s="3"/>
      <c r="U320" s="3">
        <v>64.798894241110474</v>
      </c>
      <c r="V320" s="3">
        <v>66.258672747449907</v>
      </c>
      <c r="W320" s="3"/>
      <c r="X320" s="3"/>
      <c r="Y320" s="3">
        <v>66.29411920131129</v>
      </c>
      <c r="Z320" s="3">
        <v>16.769588430522099</v>
      </c>
      <c r="AA320" s="3"/>
      <c r="AB320" s="3">
        <v>41.474674428600864</v>
      </c>
      <c r="AC320" s="3">
        <v>48.773664140670718</v>
      </c>
      <c r="AD320" s="3"/>
      <c r="AE320" s="3"/>
      <c r="AF320" s="3">
        <v>42.122385857132862</v>
      </c>
      <c r="AG320" s="3">
        <v>22.935883788205182</v>
      </c>
      <c r="AH320" s="3"/>
      <c r="AI320" s="3">
        <v>82.29775087330114</v>
      </c>
      <c r="AJ320" s="3">
        <v>79.376696042085896</v>
      </c>
      <c r="AK320" s="3"/>
      <c r="AL320" s="3"/>
      <c r="AM320" s="3">
        <v>84.428817799637727</v>
      </c>
      <c r="AN320" s="3">
        <v>12.143362161447662</v>
      </c>
      <c r="AO320" s="3">
        <v>319</v>
      </c>
    </row>
    <row r="321" spans="1:41" x14ac:dyDescent="0.25">
      <c r="A321" t="s">
        <v>44</v>
      </c>
      <c r="B321" s="3">
        <v>2004</v>
      </c>
      <c r="C321" s="3">
        <v>58506.750543355942</v>
      </c>
      <c r="D321" s="3">
        <v>57.423213958740234</v>
      </c>
      <c r="E321" s="3">
        <v>80.403713456205352</v>
      </c>
      <c r="F321" s="3">
        <v>2.8095502186332966</v>
      </c>
      <c r="G321" s="3">
        <v>9.0394027694681967</v>
      </c>
      <c r="H321" s="3">
        <v>7.7473335556931655</v>
      </c>
      <c r="I321" s="3">
        <v>0.13959991931915283</v>
      </c>
      <c r="J321" s="3">
        <v>60.637639956384234</v>
      </c>
      <c r="K321" s="3">
        <v>4.4910363096934294</v>
      </c>
      <c r="L321" s="3">
        <v>17.465387192233628</v>
      </c>
      <c r="M321" s="3">
        <v>17.405936541688696</v>
      </c>
      <c r="N321" s="3">
        <v>0.15614946186542511</v>
      </c>
      <c r="O321" s="3">
        <v>95.059386670356844</v>
      </c>
      <c r="P321" s="3">
        <v>1.5628023025576712</v>
      </c>
      <c r="Q321" s="3">
        <v>2.7919063932773258</v>
      </c>
      <c r="R321" s="3">
        <v>0.58590463380815239</v>
      </c>
      <c r="S321" s="3">
        <v>-6.4363377168774605E-3</v>
      </c>
      <c r="T321" s="3"/>
      <c r="U321" s="3">
        <v>64.889876462451653</v>
      </c>
      <c r="V321" s="3">
        <v>66.4067545160366</v>
      </c>
      <c r="W321" s="3"/>
      <c r="X321" s="3"/>
      <c r="Y321" s="3">
        <v>66.24111407716174</v>
      </c>
      <c r="Z321" s="3">
        <v>16.972149597676911</v>
      </c>
      <c r="AA321" s="3"/>
      <c r="AB321" s="3">
        <v>41.568043867658346</v>
      </c>
      <c r="AC321" s="3">
        <v>48.90882270015365</v>
      </c>
      <c r="AD321" s="3"/>
      <c r="AE321" s="3"/>
      <c r="AF321" s="3">
        <v>42.125049751299308</v>
      </c>
      <c r="AG321" s="3">
        <v>23.003626514778393</v>
      </c>
      <c r="AH321" s="3"/>
      <c r="AI321" s="3">
        <v>82.181988532052458</v>
      </c>
      <c r="AJ321" s="3">
        <v>79.380700543199097</v>
      </c>
      <c r="AK321" s="3"/>
      <c r="AL321" s="3"/>
      <c r="AM321" s="3">
        <v>84.122114008660802</v>
      </c>
      <c r="AN321" s="3">
        <v>12.500074964253693</v>
      </c>
      <c r="AO321" s="3">
        <v>320</v>
      </c>
    </row>
    <row r="322" spans="1:41" x14ac:dyDescent="0.25">
      <c r="A322" t="s">
        <v>44</v>
      </c>
      <c r="B322" s="3">
        <v>2005</v>
      </c>
      <c r="C322" s="3">
        <v>59183.186475992203</v>
      </c>
      <c r="D322" s="3">
        <v>57.720916748046875</v>
      </c>
      <c r="E322" s="3">
        <v>80.61050334196797</v>
      </c>
      <c r="F322" s="3">
        <v>2.8349691665622885</v>
      </c>
      <c r="G322" s="3">
        <v>9.0446229872575046</v>
      </c>
      <c r="H322" s="3">
        <v>7.5099045042122503</v>
      </c>
      <c r="I322" s="3">
        <v>0.13959991931915283</v>
      </c>
      <c r="J322" s="3">
        <v>60.860432767062335</v>
      </c>
      <c r="K322" s="3">
        <v>4.521162136310374</v>
      </c>
      <c r="L322" s="3">
        <v>17.620007518921554</v>
      </c>
      <c r="M322" s="3">
        <v>16.998397577705727</v>
      </c>
      <c r="N322" s="3">
        <v>0.15614946186542511</v>
      </c>
      <c r="O322" s="3">
        <v>95.076919854058318</v>
      </c>
      <c r="P322" s="3">
        <v>1.5998760958594955</v>
      </c>
      <c r="Q322" s="3">
        <v>2.7633769387158855</v>
      </c>
      <c r="R322" s="3">
        <v>0.55982711136630925</v>
      </c>
      <c r="S322" s="3">
        <v>-6.4363377168774605E-3</v>
      </c>
      <c r="T322" s="3"/>
      <c r="U322" s="3">
        <v>65.127391531376276</v>
      </c>
      <c r="V322" s="3">
        <v>66.594256400440031</v>
      </c>
      <c r="W322" s="3"/>
      <c r="X322" s="3"/>
      <c r="Y322" s="3">
        <v>66.161179943346554</v>
      </c>
      <c r="Z322" s="3">
        <v>17.284292565183719</v>
      </c>
      <c r="AA322" s="3"/>
      <c r="AB322" s="3">
        <v>41.881049393015601</v>
      </c>
      <c r="AC322" s="3">
        <v>49.130396922079434</v>
      </c>
      <c r="AD322" s="3"/>
      <c r="AE322" s="3"/>
      <c r="AF322" s="3">
        <v>42.105579127955231</v>
      </c>
      <c r="AG322" s="3">
        <v>23.276015775417484</v>
      </c>
      <c r="AH322" s="3"/>
      <c r="AI322" s="3">
        <v>82.154737499542335</v>
      </c>
      <c r="AJ322" s="3">
        <v>79.386082475829568</v>
      </c>
      <c r="AK322" s="3"/>
      <c r="AL322" s="3"/>
      <c r="AM322" s="3">
        <v>83.781287052606558</v>
      </c>
      <c r="AN322" s="3">
        <v>12.89550889731124</v>
      </c>
      <c r="AO322" s="3">
        <v>321</v>
      </c>
    </row>
    <row r="323" spans="1:41" x14ac:dyDescent="0.25">
      <c r="A323" t="s">
        <v>44</v>
      </c>
      <c r="B323" s="3">
        <v>2006</v>
      </c>
      <c r="C323" s="3">
        <v>59909.923492193222</v>
      </c>
      <c r="D323" s="3">
        <v>58.044368743896484</v>
      </c>
      <c r="E323" s="3">
        <v>80.818775685687982</v>
      </c>
      <c r="F323" s="3">
        <v>2.8633241319177061</v>
      </c>
      <c r="G323" s="3">
        <v>9.0448744714503881</v>
      </c>
      <c r="H323" s="3">
        <v>7.2730257109439327</v>
      </c>
      <c r="I323" s="3">
        <v>0.13959991931915283</v>
      </c>
      <c r="J323" s="3">
        <v>61.066064936431189</v>
      </c>
      <c r="K323" s="3">
        <v>4.5577188674489815</v>
      </c>
      <c r="L323" s="3">
        <v>17.777082815953769</v>
      </c>
      <c r="M323" s="3">
        <v>16.599133380166052</v>
      </c>
      <c r="N323" s="3">
        <v>0.15614946186542511</v>
      </c>
      <c r="O323" s="3">
        <v>95.09642896872657</v>
      </c>
      <c r="P323" s="3">
        <v>1.6385817591348038</v>
      </c>
      <c r="Q323" s="3">
        <v>2.7330604859398893</v>
      </c>
      <c r="R323" s="3">
        <v>0.53192878619872819</v>
      </c>
      <c r="S323" s="3">
        <v>-6.4363377168774605E-3</v>
      </c>
      <c r="T323" s="3"/>
      <c r="U323" s="3">
        <v>65.371010571373077</v>
      </c>
      <c r="V323" s="3">
        <v>66.78193708586457</v>
      </c>
      <c r="W323" s="3"/>
      <c r="X323" s="3"/>
      <c r="Y323" s="3">
        <v>66.090535210284443</v>
      </c>
      <c r="Z323" s="3">
        <v>17.591564607321253</v>
      </c>
      <c r="AA323" s="3"/>
      <c r="AB323" s="3">
        <v>42.168392035388273</v>
      </c>
      <c r="AC323" s="3">
        <v>49.338266474056901</v>
      </c>
      <c r="AD323" s="3"/>
      <c r="AE323" s="3"/>
      <c r="AF323" s="3">
        <v>42.059502403133685</v>
      </c>
      <c r="AG323" s="3">
        <v>23.564281400746488</v>
      </c>
      <c r="AH323" s="3"/>
      <c r="AI323" s="3">
        <v>82.142326203121897</v>
      </c>
      <c r="AJ323" s="3">
        <v>79.390570135628437</v>
      </c>
      <c r="AK323" s="3"/>
      <c r="AL323" s="3"/>
      <c r="AM323" s="3">
        <v>83.460645216924362</v>
      </c>
      <c r="AN323" s="3">
        <v>13.274365510937027</v>
      </c>
      <c r="AO323" s="3">
        <v>322</v>
      </c>
    </row>
    <row r="324" spans="1:41" x14ac:dyDescent="0.25">
      <c r="A324" t="s">
        <v>44</v>
      </c>
      <c r="B324" s="3">
        <v>2007</v>
      </c>
      <c r="C324" s="3">
        <v>60677.810403943062</v>
      </c>
      <c r="D324" s="3">
        <v>58.382434844970703</v>
      </c>
      <c r="E324" s="3">
        <v>81.033387739867095</v>
      </c>
      <c r="F324" s="3">
        <v>2.891223960698686</v>
      </c>
      <c r="G324" s="3">
        <v>9.0398461272483566</v>
      </c>
      <c r="H324" s="3">
        <v>7.0355421721858731</v>
      </c>
      <c r="I324" s="3">
        <v>0.13959991931915283</v>
      </c>
      <c r="J324" s="3">
        <v>61.271609635446254</v>
      </c>
      <c r="K324" s="3">
        <v>4.5956891969745328</v>
      </c>
      <c r="L324" s="3">
        <v>17.931769540591652</v>
      </c>
      <c r="M324" s="3">
        <v>16.200931626987565</v>
      </c>
      <c r="N324" s="3">
        <v>0.15614946186542511</v>
      </c>
      <c r="O324" s="3">
        <v>95.120452035711693</v>
      </c>
      <c r="P324" s="3">
        <v>1.6762061811315403</v>
      </c>
      <c r="Q324" s="3">
        <v>2.7012922742723884</v>
      </c>
      <c r="R324" s="3">
        <v>0.50204950888438638</v>
      </c>
      <c r="S324" s="3">
        <v>-6.4363377168774605E-3</v>
      </c>
      <c r="T324" s="3"/>
      <c r="U324" s="3">
        <v>65.623019207574927</v>
      </c>
      <c r="V324" s="3">
        <v>66.970282064744353</v>
      </c>
      <c r="W324" s="3"/>
      <c r="X324" s="3"/>
      <c r="Y324" s="3">
        <v>66.020487457879753</v>
      </c>
      <c r="Z324" s="3">
        <v>17.904124242686077</v>
      </c>
      <c r="AA324" s="3"/>
      <c r="AB324" s="3">
        <v>42.452585390164181</v>
      </c>
      <c r="AC324" s="3">
        <v>49.540874911428446</v>
      </c>
      <c r="AD324" s="3"/>
      <c r="AE324" s="3"/>
      <c r="AF324" s="3">
        <v>42.006560513950014</v>
      </c>
      <c r="AG324" s="3">
        <v>23.860738318470752</v>
      </c>
      <c r="AH324" s="3"/>
      <c r="AI324" s="3">
        <v>82.139923220557904</v>
      </c>
      <c r="AJ324" s="3">
        <v>79.394729808391446</v>
      </c>
      <c r="AK324" s="3"/>
      <c r="AL324" s="3"/>
      <c r="AM324" s="3">
        <v>83.138670463122594</v>
      </c>
      <c r="AN324" s="3">
        <v>13.657987753720608</v>
      </c>
      <c r="AO324" s="3">
        <v>323</v>
      </c>
    </row>
    <row r="325" spans="1:41" x14ac:dyDescent="0.25">
      <c r="A325" t="s">
        <v>44</v>
      </c>
      <c r="B325" s="3">
        <v>2008</v>
      </c>
      <c r="C325" s="3">
        <v>61469.923174500465</v>
      </c>
      <c r="D325" s="3">
        <v>58.728565216064453</v>
      </c>
      <c r="E325" s="3">
        <v>81.249399525382287</v>
      </c>
      <c r="F325" s="3">
        <v>2.9203610186000915</v>
      </c>
      <c r="G325" s="3">
        <v>9.0374834693664283</v>
      </c>
      <c r="H325" s="3">
        <v>6.7927559866511968</v>
      </c>
      <c r="I325" s="3">
        <v>0.13959991931915283</v>
      </c>
      <c r="J325" s="3">
        <v>61.475353495013167</v>
      </c>
      <c r="K325" s="3">
        <v>4.6368254388729815</v>
      </c>
      <c r="L325" s="3">
        <v>18.09950430610137</v>
      </c>
      <c r="M325" s="3">
        <v>15.788316760012489</v>
      </c>
      <c r="N325" s="3">
        <v>0.15614946186542511</v>
      </c>
      <c r="O325" s="3">
        <v>95.145587272849198</v>
      </c>
      <c r="P325" s="3">
        <v>1.7141174238032852</v>
      </c>
      <c r="Q325" s="3">
        <v>2.6691601445652684</v>
      </c>
      <c r="R325" s="3">
        <v>0.47113515878223938</v>
      </c>
      <c r="S325" s="3">
        <v>-6.4363377168774605E-3</v>
      </c>
      <c r="T325" s="3"/>
      <c r="U325" s="3">
        <v>65.87275957959838</v>
      </c>
      <c r="V325" s="3">
        <v>67.085531924527658</v>
      </c>
      <c r="W325" s="3"/>
      <c r="X325" s="3"/>
      <c r="Y325" s="3">
        <v>65.945626683003027</v>
      </c>
      <c r="Z325" s="3">
        <v>18.224133860979315</v>
      </c>
      <c r="AA325" s="3"/>
      <c r="AB325" s="3">
        <v>42.729472057785571</v>
      </c>
      <c r="AC325" s="3">
        <v>49.740498520115814</v>
      </c>
      <c r="AD325" s="3"/>
      <c r="AE325" s="3"/>
      <c r="AF325" s="3">
        <v>41.948118278450977</v>
      </c>
      <c r="AG325" s="3">
        <v>24.164060655435161</v>
      </c>
      <c r="AH325" s="3"/>
      <c r="AI325" s="3">
        <v>82.13667851910742</v>
      </c>
      <c r="AJ325" s="3">
        <v>79.274733982627254</v>
      </c>
      <c r="AK325" s="3"/>
      <c r="AL325" s="3"/>
      <c r="AM325" s="3">
        <v>82.809848428742342</v>
      </c>
      <c r="AN325" s="3">
        <v>14.049856267910155</v>
      </c>
      <c r="AO325" s="3">
        <v>324</v>
      </c>
    </row>
    <row r="326" spans="1:41" x14ac:dyDescent="0.25">
      <c r="A326" t="s">
        <v>44</v>
      </c>
      <c r="B326" s="3">
        <v>2009</v>
      </c>
      <c r="C326" s="3">
        <v>62260.715965509415</v>
      </c>
      <c r="D326" s="3">
        <v>59.064037322998047</v>
      </c>
      <c r="E326" s="3">
        <v>81.470290289682097</v>
      </c>
      <c r="F326" s="3">
        <v>2.9444047932005586</v>
      </c>
      <c r="G326" s="3">
        <v>9.0320308692976869</v>
      </c>
      <c r="H326" s="3">
        <v>6.5532740478196612</v>
      </c>
      <c r="I326" s="3">
        <v>0.13959991931915283</v>
      </c>
      <c r="J326" s="3">
        <v>61.692973312481605</v>
      </c>
      <c r="K326" s="3">
        <v>4.6754996283179269</v>
      </c>
      <c r="L326" s="3">
        <v>18.25564343621075</v>
      </c>
      <c r="M326" s="3">
        <v>15.375883622989726</v>
      </c>
      <c r="N326" s="3">
        <v>0.15614946186542511</v>
      </c>
      <c r="O326" s="3">
        <v>95.17750588935921</v>
      </c>
      <c r="P326" s="3">
        <v>1.7446217311741155</v>
      </c>
      <c r="Q326" s="3">
        <v>2.6393514529772877</v>
      </c>
      <c r="R326" s="3">
        <v>0.43852092648937252</v>
      </c>
      <c r="S326" s="3">
        <v>-6.4363377168774605E-3</v>
      </c>
      <c r="T326" s="3"/>
      <c r="U326" s="3">
        <v>66.228720853605708</v>
      </c>
      <c r="V326" s="3">
        <v>67.401563632448116</v>
      </c>
      <c r="W326" s="3"/>
      <c r="X326" s="3"/>
      <c r="Y326" s="3">
        <v>65.856812658098718</v>
      </c>
      <c r="Z326" s="3">
        <v>18.557882424783958</v>
      </c>
      <c r="AA326" s="3"/>
      <c r="AB326" s="3">
        <v>43.124949924087296</v>
      </c>
      <c r="AC326" s="3">
        <v>49.978650815241707</v>
      </c>
      <c r="AD326" s="3"/>
      <c r="AE326" s="3"/>
      <c r="AF326" s="3">
        <v>41.890158165077487</v>
      </c>
      <c r="AG326" s="3">
        <v>24.478314775722033</v>
      </c>
      <c r="AH326" s="3"/>
      <c r="AI326" s="3">
        <v>82.241427181125118</v>
      </c>
      <c r="AJ326" s="3">
        <v>79.476994417393044</v>
      </c>
      <c r="AK326" s="3"/>
      <c r="AL326" s="3"/>
      <c r="AM326" s="3">
        <v>82.46756426018031</v>
      </c>
      <c r="AN326" s="3">
        <v>14.454563360353042</v>
      </c>
      <c r="AO326" s="3">
        <v>325</v>
      </c>
    </row>
    <row r="327" spans="1:41" x14ac:dyDescent="0.25">
      <c r="A327" t="s">
        <v>44</v>
      </c>
      <c r="B327" s="3">
        <v>2010</v>
      </c>
      <c r="C327" s="3">
        <v>63030.941877126694</v>
      </c>
      <c r="D327" s="3">
        <v>59.379501342773438</v>
      </c>
      <c r="E327" s="3">
        <v>81.685926201328513</v>
      </c>
      <c r="F327" s="3">
        <v>2.9723406239994983</v>
      </c>
      <c r="G327" s="3">
        <v>9.027111102089501</v>
      </c>
      <c r="H327" s="3">
        <v>6.3146220725824733</v>
      </c>
      <c r="I327" s="3">
        <v>0.13959991931915283</v>
      </c>
      <c r="J327" s="3">
        <v>61.924773564051215</v>
      </c>
      <c r="K327" s="3">
        <v>4.7176716329122454</v>
      </c>
      <c r="L327" s="3">
        <v>18.403876538381684</v>
      </c>
      <c r="M327" s="3">
        <v>14.953678264654851</v>
      </c>
      <c r="N327" s="3">
        <v>0.15614946186542511</v>
      </c>
      <c r="O327" s="3">
        <v>95.204190887146169</v>
      </c>
      <c r="P327" s="3">
        <v>1.7783894978060828</v>
      </c>
      <c r="Q327" s="3">
        <v>2.6126281321354297</v>
      </c>
      <c r="R327" s="3">
        <v>0.40479148291232236</v>
      </c>
      <c r="S327" s="3">
        <v>-6.4363377168774605E-3</v>
      </c>
      <c r="T327" s="3"/>
      <c r="U327" s="3">
        <v>66.572451648447412</v>
      </c>
      <c r="V327" s="3">
        <v>67.71220891753569</v>
      </c>
      <c r="W327" s="3"/>
      <c r="X327" s="3"/>
      <c r="Y327" s="3">
        <v>65.737416802012902</v>
      </c>
      <c r="Z327" s="3">
        <v>18.920850023315079</v>
      </c>
      <c r="AA327" s="3"/>
      <c r="AB327" s="3">
        <v>43.540839720822341</v>
      </c>
      <c r="AC327" s="3">
        <v>50.230002295206468</v>
      </c>
      <c r="AD327" s="3"/>
      <c r="AE327" s="3"/>
      <c r="AF327" s="3">
        <v>41.836124453386766</v>
      </c>
      <c r="AG327" s="3">
        <v>24.806320743576684</v>
      </c>
      <c r="AH327" s="3"/>
      <c r="AI327" s="3">
        <v>82.327981847752511</v>
      </c>
      <c r="AJ327" s="3">
        <v>79.671485913943243</v>
      </c>
      <c r="AK327" s="3"/>
      <c r="AL327" s="3"/>
      <c r="AM327" s="3">
        <v>82.087880507292766</v>
      </c>
      <c r="AN327" s="3">
        <v>14.894699877659487</v>
      </c>
      <c r="AO327" s="3">
        <v>326</v>
      </c>
    </row>
    <row r="328" spans="1:41" x14ac:dyDescent="0.25">
      <c r="A328" t="s">
        <v>44</v>
      </c>
      <c r="B328" s="3">
        <v>2011</v>
      </c>
      <c r="C328" s="3">
        <v>63777.734882354736</v>
      </c>
      <c r="D328" s="3">
        <v>59.65924072265625</v>
      </c>
      <c r="E328" s="3">
        <v>81.894679583265699</v>
      </c>
      <c r="F328" s="3">
        <v>3.0048108987302058</v>
      </c>
      <c r="G328" s="3">
        <v>9.0249883865554104</v>
      </c>
      <c r="H328" s="3">
        <v>6.0755211314486868</v>
      </c>
      <c r="I328" s="3">
        <v>0.13959991931915283</v>
      </c>
      <c r="J328" s="3">
        <v>62.179733902172273</v>
      </c>
      <c r="K328" s="3">
        <v>4.7641446249088473</v>
      </c>
      <c r="L328" s="3">
        <v>18.542605205560591</v>
      </c>
      <c r="M328" s="3">
        <v>14.513516267358279</v>
      </c>
      <c r="N328" s="3">
        <v>0.15614946186542511</v>
      </c>
      <c r="O328" s="3">
        <v>95.225655006818215</v>
      </c>
      <c r="P328" s="3">
        <v>1.8151736927517117</v>
      </c>
      <c r="Q328" s="3">
        <v>2.5893061999033669</v>
      </c>
      <c r="R328" s="3">
        <v>0.36986510052670651</v>
      </c>
      <c r="S328" s="3">
        <v>-6.4363377168774605E-3</v>
      </c>
      <c r="T328" s="3"/>
      <c r="U328" s="3">
        <v>66.900277849457325</v>
      </c>
      <c r="V328" s="3">
        <v>68.012811990071285</v>
      </c>
      <c r="W328" s="3"/>
      <c r="X328" s="3"/>
      <c r="Y328" s="3">
        <v>65.58700252064618</v>
      </c>
      <c r="Z328" s="3">
        <v>19.312487961349724</v>
      </c>
      <c r="AA328" s="3"/>
      <c r="AB328" s="3">
        <v>43.988128919137139</v>
      </c>
      <c r="AC328" s="3">
        <v>50.493708644022497</v>
      </c>
      <c r="AD328" s="3"/>
      <c r="AE328" s="3"/>
      <c r="AF328" s="3">
        <v>41.792846163620659</v>
      </c>
      <c r="AG328" s="3">
        <v>25.151032363460445</v>
      </c>
      <c r="AH328" s="3"/>
      <c r="AI328" s="3">
        <v>82.393157940547951</v>
      </c>
      <c r="AJ328" s="3">
        <v>79.858988951950977</v>
      </c>
      <c r="AK328" s="3"/>
      <c r="AL328" s="3"/>
      <c r="AM328" s="3">
        <v>81.676283873249616</v>
      </c>
      <c r="AN328" s="3">
        <v>15.364544826320293</v>
      </c>
      <c r="AO328" s="3">
        <v>327</v>
      </c>
    </row>
    <row r="329" spans="1:41" x14ac:dyDescent="0.25">
      <c r="A329" t="s">
        <v>44</v>
      </c>
      <c r="B329" s="3">
        <v>2012</v>
      </c>
      <c r="C329" s="3">
        <v>64504.585243701935</v>
      </c>
      <c r="D329" s="3">
        <v>59.917087554931641</v>
      </c>
      <c r="E329" s="3">
        <v>82.098620940643158</v>
      </c>
      <c r="F329" s="3">
        <v>3.0409014441637496</v>
      </c>
      <c r="G329" s="3">
        <v>9.0245844775216355</v>
      </c>
      <c r="H329" s="3">
        <v>5.8358931376714596</v>
      </c>
      <c r="I329" s="3">
        <v>0.13959991931915283</v>
      </c>
      <c r="J329" s="3">
        <v>62.450545904882617</v>
      </c>
      <c r="K329" s="3">
        <v>4.8136547253776092</v>
      </c>
      <c r="L329" s="3">
        <v>18.674892645991484</v>
      </c>
      <c r="M329" s="3">
        <v>14.060906723748301</v>
      </c>
      <c r="N329" s="3">
        <v>0.15614946186542511</v>
      </c>
      <c r="O329" s="3">
        <v>95.242650740543283</v>
      </c>
      <c r="P329" s="3">
        <v>1.8549774322227237</v>
      </c>
      <c r="Q329" s="3">
        <v>2.5687903025370686</v>
      </c>
      <c r="R329" s="3">
        <v>0.3335815246969287</v>
      </c>
      <c r="S329" s="3">
        <v>-6.4363377168774605E-3</v>
      </c>
      <c r="T329" s="3"/>
      <c r="U329" s="3">
        <v>67.216278820635267</v>
      </c>
      <c r="V329" s="3">
        <v>68.304566167714654</v>
      </c>
      <c r="W329" s="3"/>
      <c r="X329" s="3"/>
      <c r="Y329" s="3">
        <v>65.411541553250771</v>
      </c>
      <c r="Z329" s="3">
        <v>19.727980831556131</v>
      </c>
      <c r="AA329" s="3"/>
      <c r="AB329" s="3">
        <v>44.459377705667492</v>
      </c>
      <c r="AC329" s="3">
        <v>50.764826215013493</v>
      </c>
      <c r="AD329" s="3"/>
      <c r="AE329" s="3"/>
      <c r="AF329" s="3">
        <v>41.756549523332495</v>
      </c>
      <c r="AG329" s="3">
        <v>25.507651106927721</v>
      </c>
      <c r="AH329" s="3"/>
      <c r="AI329" s="3">
        <v>82.440029302311515</v>
      </c>
      <c r="AJ329" s="3">
        <v>80.038176975059514</v>
      </c>
      <c r="AK329" s="3"/>
      <c r="AL329" s="3"/>
      <c r="AM329" s="3">
        <v>81.236090576288987</v>
      </c>
      <c r="AN329" s="3">
        <v>15.861537596477016</v>
      </c>
      <c r="AO329" s="3">
        <v>328</v>
      </c>
    </row>
    <row r="330" spans="1:41" x14ac:dyDescent="0.25">
      <c r="A330" t="s">
        <v>44</v>
      </c>
      <c r="B330" s="3">
        <v>2013</v>
      </c>
      <c r="C330" s="3">
        <v>65206.704165458679</v>
      </c>
      <c r="D330" s="3">
        <v>60.150501251220703</v>
      </c>
      <c r="E330" s="3">
        <v>82.306471763625353</v>
      </c>
      <c r="F330" s="3">
        <v>3.069629466147155</v>
      </c>
      <c r="G330" s="3">
        <v>9.0277414950907264</v>
      </c>
      <c r="H330" s="3">
        <v>5.5961572751367772</v>
      </c>
      <c r="I330" s="3">
        <v>0.13959991931915283</v>
      </c>
      <c r="J330" s="3">
        <v>62.748446700230751</v>
      </c>
      <c r="K330" s="3">
        <v>4.8528870538606279</v>
      </c>
      <c r="L330" s="3">
        <v>18.802480972347364</v>
      </c>
      <c r="M330" s="3">
        <v>13.596185273561245</v>
      </c>
      <c r="N330" s="3">
        <v>0.15614946186542511</v>
      </c>
      <c r="O330" s="3">
        <v>95.263594946089071</v>
      </c>
      <c r="P330" s="3">
        <v>1.8882274134971333</v>
      </c>
      <c r="Q330" s="3">
        <v>2.5520114442945685</v>
      </c>
      <c r="R330" s="3">
        <v>0.29616619611923239</v>
      </c>
      <c r="S330" s="3">
        <v>-6.4363377168774605E-3</v>
      </c>
      <c r="T330" s="3"/>
      <c r="U330" s="3">
        <v>67.518569980936604</v>
      </c>
      <c r="V330" s="3">
        <v>68.584874025267354</v>
      </c>
      <c r="W330" s="3"/>
      <c r="X330" s="3"/>
      <c r="Y330" s="3">
        <v>65.20969472736509</v>
      </c>
      <c r="Z330" s="3">
        <v>20.166406502407437</v>
      </c>
      <c r="AA330" s="3"/>
      <c r="AB330" s="3">
        <v>44.954424231251664</v>
      </c>
      <c r="AC330" s="3">
        <v>51.050567794142609</v>
      </c>
      <c r="AD330" s="3"/>
      <c r="AE330" s="3"/>
      <c r="AF330" s="3">
        <v>41.727579401790017</v>
      </c>
      <c r="AG330" s="3">
        <v>25.873754352301365</v>
      </c>
      <c r="AH330" s="3"/>
      <c r="AI330" s="3">
        <v>82.467237963040446</v>
      </c>
      <c r="AJ330" s="3">
        <v>80.201290629755235</v>
      </c>
      <c r="AK330" s="3"/>
      <c r="AL330" s="3"/>
      <c r="AM330" s="3">
        <v>80.766514423402697</v>
      </c>
      <c r="AN330" s="3">
        <v>16.385307936183523</v>
      </c>
      <c r="AO330" s="3">
        <v>329</v>
      </c>
    </row>
    <row r="331" spans="1:41" x14ac:dyDescent="0.25">
      <c r="A331" t="s">
        <v>44</v>
      </c>
      <c r="B331" s="3">
        <v>2014</v>
      </c>
      <c r="C331" s="3">
        <v>65880.009481549263</v>
      </c>
      <c r="D331" s="3">
        <v>60.367404937744141</v>
      </c>
      <c r="E331" s="3">
        <v>82.521331668834137</v>
      </c>
      <c r="F331" s="3">
        <v>3.0873026539756361</v>
      </c>
      <c r="G331" s="3">
        <v>9.0329958299447881</v>
      </c>
      <c r="H331" s="3">
        <v>5.3583698472454282</v>
      </c>
      <c r="I331" s="3">
        <v>0.13959991931915283</v>
      </c>
      <c r="J331" s="3">
        <v>63.076966760442488</v>
      </c>
      <c r="K331" s="3">
        <v>4.8699015431994797</v>
      </c>
      <c r="L331" s="3">
        <v>18.925970614280939</v>
      </c>
      <c r="M331" s="3">
        <v>13.127161082077093</v>
      </c>
      <c r="N331" s="3">
        <v>0.15614946186542511</v>
      </c>
      <c r="O331" s="3">
        <v>95.287006754488019</v>
      </c>
      <c r="P331" s="3">
        <v>1.9169852824488594</v>
      </c>
      <c r="Q331" s="3">
        <v>2.5380291272771451</v>
      </c>
      <c r="R331" s="3">
        <v>0.25797883578597752</v>
      </c>
      <c r="S331" s="3">
        <v>-6.4363377168774605E-3</v>
      </c>
      <c r="T331" s="3"/>
      <c r="U331" s="3">
        <v>67.799943279663594</v>
      </c>
      <c r="V331" s="3">
        <v>68.848732792651589</v>
      </c>
      <c r="W331" s="3"/>
      <c r="X331" s="3"/>
      <c r="Y331" s="3">
        <v>64.98223796843493</v>
      </c>
      <c r="Z331" s="3">
        <v>20.626396354374819</v>
      </c>
      <c r="AA331" s="3"/>
      <c r="AB331" s="3">
        <v>45.465295883670947</v>
      </c>
      <c r="AC331" s="3">
        <v>51.339509820802334</v>
      </c>
      <c r="AD331" s="3"/>
      <c r="AE331" s="3"/>
      <c r="AF331" s="3">
        <v>41.698729330717477</v>
      </c>
      <c r="AG331" s="3">
        <v>26.248138972924494</v>
      </c>
      <c r="AH331" s="3"/>
      <c r="AI331" s="3">
        <v>82.463155611532386</v>
      </c>
      <c r="AJ331" s="3">
        <v>80.343942454311232</v>
      </c>
      <c r="AK331" s="3"/>
      <c r="AL331" s="3"/>
      <c r="AM331" s="3">
        <v>80.268399635164286</v>
      </c>
      <c r="AN331" s="3">
        <v>16.935592401772563</v>
      </c>
      <c r="AO331" s="3">
        <v>330</v>
      </c>
    </row>
    <row r="332" spans="1:41" x14ac:dyDescent="0.25">
      <c r="A332" t="s">
        <v>44</v>
      </c>
      <c r="B332" s="3">
        <v>2015</v>
      </c>
      <c r="C332" s="3">
        <v>66522.539109110832</v>
      </c>
      <c r="D332" s="3">
        <v>60.57098388671875</v>
      </c>
      <c r="E332" s="3">
        <v>82.736598488164148</v>
      </c>
      <c r="F332" s="3">
        <v>3.0996190069978087</v>
      </c>
      <c r="G332" s="3">
        <v>9.0136263594449488</v>
      </c>
      <c r="H332" s="3">
        <v>5.150156145393094</v>
      </c>
      <c r="I332" s="3">
        <v>0.13959991931915283</v>
      </c>
      <c r="J332" s="3">
        <v>63.42867762277389</v>
      </c>
      <c r="K332" s="3">
        <v>4.8674023922830028</v>
      </c>
      <c r="L332" s="3">
        <v>19.044974543885964</v>
      </c>
      <c r="M332" s="3">
        <v>12.65894544105714</v>
      </c>
      <c r="N332" s="3">
        <v>0.15614946186542511</v>
      </c>
      <c r="O332" s="3">
        <v>95.305195516568588</v>
      </c>
      <c r="P332" s="3">
        <v>1.9488707725888881</v>
      </c>
      <c r="Q332" s="3">
        <v>2.4836649480421058</v>
      </c>
      <c r="R332" s="3">
        <v>0.26226876280042316</v>
      </c>
      <c r="S332" s="3">
        <v>-6.4363377168774605E-3</v>
      </c>
      <c r="T332" s="3"/>
      <c r="U332" s="3">
        <v>68.064559642694334</v>
      </c>
      <c r="V332" s="3">
        <v>69.090341192954256</v>
      </c>
      <c r="W332" s="3"/>
      <c r="X332" s="3"/>
      <c r="Y332" s="3">
        <v>64.729196521231302</v>
      </c>
      <c r="Z332" s="3">
        <v>21.107020973930688</v>
      </c>
      <c r="AA332" s="3"/>
      <c r="AB332" s="3">
        <v>45.984928393694297</v>
      </c>
      <c r="AC332" s="3">
        <v>51.624287312121183</v>
      </c>
      <c r="AD332" s="3"/>
      <c r="AE332" s="3"/>
      <c r="AF332" s="3">
        <v>41.666835154990153</v>
      </c>
      <c r="AG332" s="3">
        <v>26.629244860066731</v>
      </c>
      <c r="AH332" s="3"/>
      <c r="AI332" s="3">
        <v>82.437416604409833</v>
      </c>
      <c r="AJ332" s="3">
        <v>80.459964769274279</v>
      </c>
      <c r="AK332" s="3"/>
      <c r="AL332" s="3"/>
      <c r="AM332" s="3">
        <v>79.741767002559499</v>
      </c>
      <c r="AN332" s="3">
        <v>17.512299286598019</v>
      </c>
      <c r="AO332" s="3">
        <v>331</v>
      </c>
    </row>
    <row r="333" spans="1:41" x14ac:dyDescent="0.25">
      <c r="A333" t="s">
        <v>44</v>
      </c>
      <c r="B333" s="3">
        <v>2016</v>
      </c>
      <c r="C333" s="3">
        <v>67129.347726225853</v>
      </c>
      <c r="D333" s="3">
        <v>60.757164001464844</v>
      </c>
      <c r="E333" s="3">
        <v>82.943485430195039</v>
      </c>
      <c r="F333" s="3">
        <v>3.1142760452703011</v>
      </c>
      <c r="G333" s="3">
        <v>8.9990860642222064</v>
      </c>
      <c r="H333" s="3">
        <v>4.9431524603124455</v>
      </c>
      <c r="I333" s="3">
        <v>0.13959991931915283</v>
      </c>
      <c r="J333" s="3">
        <v>63.790984192874866</v>
      </c>
      <c r="K333" s="3">
        <v>4.8636848803247954</v>
      </c>
      <c r="L333" s="3">
        <v>19.158312877047504</v>
      </c>
      <c r="M333" s="3">
        <v>12.187018049752831</v>
      </c>
      <c r="N333" s="3">
        <v>0.15614946186542511</v>
      </c>
      <c r="O333" s="3">
        <v>95.314018581834205</v>
      </c>
      <c r="P333" s="3">
        <v>1.9843390453282241</v>
      </c>
      <c r="Q333" s="3">
        <v>2.4372771700917091</v>
      </c>
      <c r="R333" s="3">
        <v>0.26436520274587011</v>
      </c>
      <c r="S333" s="3">
        <v>-6.4363377168774605E-3</v>
      </c>
      <c r="T333" s="3"/>
      <c r="U333" s="3">
        <v>68.313749233269291</v>
      </c>
      <c r="V333" s="3">
        <v>69.303638653437105</v>
      </c>
      <c r="W333" s="3"/>
      <c r="X333" s="3"/>
      <c r="Y333" s="3">
        <v>64.440189695253579</v>
      </c>
      <c r="Z333" s="3">
        <v>21.617571780211755</v>
      </c>
      <c r="AA333" s="3"/>
      <c r="AB333" s="3">
        <v>46.515839753003085</v>
      </c>
      <c r="AC333" s="3">
        <v>51.907997495032852</v>
      </c>
      <c r="AD333" s="3"/>
      <c r="AE333" s="3"/>
      <c r="AF333" s="3">
        <v>41.609559255256009</v>
      </c>
      <c r="AG333" s="3">
        <v>27.045109817943647</v>
      </c>
      <c r="AH333" s="3"/>
      <c r="AI333" s="3">
        <v>82.392942234327407</v>
      </c>
      <c r="AJ333" s="3">
        <v>80.539422056584215</v>
      </c>
      <c r="AK333" s="3"/>
      <c r="AL333" s="3"/>
      <c r="AM333" s="3">
        <v>79.186413521897052</v>
      </c>
      <c r="AN333" s="3">
        <v>18.111944105265387</v>
      </c>
      <c r="AO333" s="3">
        <v>332</v>
      </c>
    </row>
    <row r="334" spans="1:41" x14ac:dyDescent="0.25">
      <c r="A334" t="s">
        <v>44</v>
      </c>
      <c r="B334" s="3">
        <v>2017</v>
      </c>
      <c r="C334" s="3">
        <v>67703.320490837097</v>
      </c>
      <c r="D334" s="3">
        <v>60.929866790771484</v>
      </c>
      <c r="E334" s="3">
        <v>83.083845954141793</v>
      </c>
      <c r="F334" s="3">
        <v>3.1675782282428089</v>
      </c>
      <c r="G334" s="3">
        <v>8.910884390543325</v>
      </c>
      <c r="H334" s="3">
        <v>4.8376914270720679</v>
      </c>
      <c r="I334" s="3">
        <v>0.13959991931915283</v>
      </c>
      <c r="J334" s="3">
        <v>64.047532110249179</v>
      </c>
      <c r="K334" s="3">
        <v>4.9136072835779077</v>
      </c>
      <c r="L334" s="3">
        <v>19.076968498057866</v>
      </c>
      <c r="M334" s="3">
        <v>11.96189210811505</v>
      </c>
      <c r="N334" s="3">
        <v>0.15614946186542511</v>
      </c>
      <c r="O334" s="3">
        <v>95.290525450222844</v>
      </c>
      <c r="P334" s="3">
        <v>2.0479699117885857</v>
      </c>
      <c r="Q334" s="3">
        <v>2.3920730736348457</v>
      </c>
      <c r="R334" s="3">
        <v>0.26943156435372179</v>
      </c>
      <c r="S334" s="3">
        <v>-6.4363377168774605E-3</v>
      </c>
      <c r="T334" s="3"/>
      <c r="U334" s="3">
        <v>68.34144758996041</v>
      </c>
      <c r="V334" s="3">
        <v>69.36637842919437</v>
      </c>
      <c r="W334" s="3"/>
      <c r="X334" s="3"/>
      <c r="Y334" s="3">
        <v>63.963185878799443</v>
      </c>
      <c r="Z334" s="3">
        <v>22.288238303585139</v>
      </c>
      <c r="AA334" s="3"/>
      <c r="AB334" s="3">
        <v>46.850869274157489</v>
      </c>
      <c r="AC334" s="3">
        <v>52.124240335479541</v>
      </c>
      <c r="AD334" s="3"/>
      <c r="AE334" s="3"/>
      <c r="AF334" s="3">
        <v>41.393280792343518</v>
      </c>
      <c r="AG334" s="3">
        <v>27.567858601483536</v>
      </c>
      <c r="AH334" s="3"/>
      <c r="AI334" s="3">
        <v>82.121877963691432</v>
      </c>
      <c r="AJ334" s="3">
        <v>80.422576298933862</v>
      </c>
      <c r="AK334" s="3"/>
      <c r="AL334" s="3"/>
      <c r="AM334" s="3">
        <v>78.435714238172608</v>
      </c>
      <c r="AN334" s="3">
        <v>18.902781123838839</v>
      </c>
      <c r="AO334" s="3">
        <v>333</v>
      </c>
    </row>
    <row r="335" spans="1:41" x14ac:dyDescent="0.25">
      <c r="A335" t="s">
        <v>44</v>
      </c>
      <c r="B335" s="3">
        <v>2018</v>
      </c>
      <c r="C335" s="3">
        <v>68260.895502448082</v>
      </c>
      <c r="D335" s="3">
        <v>61.097572326660156</v>
      </c>
      <c r="E335" s="3">
        <v>83.141062535337767</v>
      </c>
      <c r="F335" s="3">
        <v>3.2456510899004685</v>
      </c>
      <c r="G335" s="3">
        <v>8.8698677256326057</v>
      </c>
      <c r="H335" s="3">
        <v>4.7434186491291754</v>
      </c>
      <c r="I335" s="3">
        <v>0.13959991931915283</v>
      </c>
      <c r="J335" s="3">
        <v>64.141911350591201</v>
      </c>
      <c r="K335" s="3">
        <v>5.0033197763629111</v>
      </c>
      <c r="L335" s="3">
        <v>19.094977988696794</v>
      </c>
      <c r="M335" s="3">
        <v>11.759790884349083</v>
      </c>
      <c r="N335" s="3">
        <v>0.15614946186542511</v>
      </c>
      <c r="O335" s="3">
        <v>95.238319746123878</v>
      </c>
      <c r="P335" s="3">
        <v>2.1264972893890439</v>
      </c>
      <c r="Q335" s="3">
        <v>2.3592726518192491</v>
      </c>
      <c r="R335" s="3">
        <v>0.27591031266782151</v>
      </c>
      <c r="S335" s="3">
        <v>-6.4363377168774605E-3</v>
      </c>
      <c r="T335" s="3"/>
      <c r="U335" s="3">
        <v>68.245184294428341</v>
      </c>
      <c r="V335" s="3">
        <v>69.261302889604934</v>
      </c>
      <c r="W335" s="3"/>
      <c r="X335" s="3"/>
      <c r="Y335" s="3">
        <v>63.389281509223238</v>
      </c>
      <c r="Z335" s="3">
        <v>22.997432116014984</v>
      </c>
      <c r="AA335" s="3"/>
      <c r="AB335" s="3">
        <v>47.017411056067907</v>
      </c>
      <c r="AC335" s="3">
        <v>52.080433779488985</v>
      </c>
      <c r="AD335" s="3"/>
      <c r="AE335" s="3"/>
      <c r="AF335" s="3">
        <v>40.978537621468917</v>
      </c>
      <c r="AG335" s="3">
        <v>28.166693505485181</v>
      </c>
      <c r="AH335" s="3"/>
      <c r="AI335" s="3">
        <v>81.761463786588521</v>
      </c>
      <c r="AJ335" s="3">
        <v>80.20081233538447</v>
      </c>
      <c r="AK335" s="3"/>
      <c r="AL335" s="3"/>
      <c r="AM335" s="3">
        <v>77.658789499442179</v>
      </c>
      <c r="AN335" s="3">
        <v>19.706027536070735</v>
      </c>
      <c r="AO335" s="3">
        <v>334</v>
      </c>
    </row>
    <row r="336" spans="1:41" x14ac:dyDescent="0.25">
      <c r="A336" t="s">
        <v>44</v>
      </c>
      <c r="B336" s="3">
        <v>2019</v>
      </c>
      <c r="C336" s="3">
        <v>68824.536523461342</v>
      </c>
      <c r="D336" s="3">
        <v>61.273342132568359</v>
      </c>
      <c r="E336" s="3">
        <v>83.268073049015769</v>
      </c>
      <c r="F336" s="3">
        <v>3.3130057518364064</v>
      </c>
      <c r="G336" s="3">
        <v>8.6696338328925879</v>
      </c>
      <c r="H336" s="3">
        <v>4.7492873662552428</v>
      </c>
      <c r="I336" s="3">
        <v>0.13959991931915283</v>
      </c>
      <c r="J336" s="3">
        <v>64.384754597218816</v>
      </c>
      <c r="K336" s="3">
        <v>5.0813751165062504</v>
      </c>
      <c r="L336" s="3">
        <v>18.717751083938158</v>
      </c>
      <c r="M336" s="3">
        <v>11.816119202336777</v>
      </c>
      <c r="N336" s="3">
        <v>0.15614946186542511</v>
      </c>
      <c r="O336" s="3">
        <v>95.202919407230141</v>
      </c>
      <c r="P336" s="3">
        <v>2.1953412992417189</v>
      </c>
      <c r="Q336" s="3">
        <v>2.3189096144256105</v>
      </c>
      <c r="R336" s="3">
        <v>0.28282967910254009</v>
      </c>
      <c r="S336" s="3">
        <v>-6.4363377168774605E-3</v>
      </c>
      <c r="T336" s="3"/>
      <c r="U336" s="3">
        <v>68.2283427946372</v>
      </c>
      <c r="V336" s="3">
        <v>69.262650266942984</v>
      </c>
      <c r="W336" s="3"/>
      <c r="X336" s="3"/>
      <c r="Y336" s="3">
        <v>62.962277211563311</v>
      </c>
      <c r="Z336" s="3">
        <v>23.618801589288875</v>
      </c>
      <c r="AA336" s="3"/>
      <c r="AB336" s="3">
        <v>47.305086013167177</v>
      </c>
      <c r="AC336" s="3">
        <v>52.28087855129835</v>
      </c>
      <c r="AD336" s="3"/>
      <c r="AE336" s="3"/>
      <c r="AF336" s="3">
        <v>40.789905107676447</v>
      </c>
      <c r="AG336" s="3">
        <v>28.67622460604861</v>
      </c>
      <c r="AH336" s="3"/>
      <c r="AI336" s="3">
        <v>81.45249348527156</v>
      </c>
      <c r="AJ336" s="3">
        <v>79.995659688528576</v>
      </c>
      <c r="AK336" s="3"/>
      <c r="AL336" s="3"/>
      <c r="AM336" s="3">
        <v>76.975907605730001</v>
      </c>
      <c r="AN336" s="3">
        <v>20.422353100741859</v>
      </c>
      <c r="AO336" s="3">
        <v>335</v>
      </c>
    </row>
    <row r="337" spans="1:41" x14ac:dyDescent="0.25">
      <c r="A337" t="s">
        <v>44</v>
      </c>
      <c r="B337" s="3">
        <v>2020</v>
      </c>
      <c r="C337" s="3">
        <v>69410.089661121368</v>
      </c>
      <c r="D337" s="3">
        <v>61.466259002685547</v>
      </c>
      <c r="E337" s="3">
        <v>83.036124426785719</v>
      </c>
      <c r="F337" s="3">
        <v>3.4657348820997318</v>
      </c>
      <c r="G337" s="3">
        <v>8.8481986832172979</v>
      </c>
      <c r="H337" s="3">
        <v>4.6499420078972502</v>
      </c>
      <c r="I337" s="3">
        <v>0.13959991931915283</v>
      </c>
      <c r="J337" s="3">
        <v>63.795488882405074</v>
      </c>
      <c r="K337" s="3">
        <v>5.3892988417467089</v>
      </c>
      <c r="L337" s="3">
        <v>19.228479368820608</v>
      </c>
      <c r="M337" s="3">
        <v>11.586732907027601</v>
      </c>
      <c r="N337" s="3">
        <v>0.15614946186542511</v>
      </c>
      <c r="O337" s="3">
        <v>95.098248426215548</v>
      </c>
      <c r="P337" s="3">
        <v>2.2598357117477543</v>
      </c>
      <c r="Q337" s="3">
        <v>2.3407091200988881</v>
      </c>
      <c r="R337" s="3">
        <v>0.30120674193779884</v>
      </c>
      <c r="S337" s="3">
        <v>-6.4363377168774605E-3</v>
      </c>
      <c r="T337" s="3"/>
      <c r="U337" s="3">
        <v>68.120765266498026</v>
      </c>
      <c r="V337" s="3">
        <v>69.125413054769695</v>
      </c>
      <c r="W337" s="3"/>
      <c r="X337" s="3"/>
      <c r="Y337" s="3">
        <v>62.331866887184894</v>
      </c>
      <c r="Z337" s="3">
        <v>24.169992421700545</v>
      </c>
      <c r="AA337" s="3"/>
      <c r="AB337" s="3">
        <v>47.143407574844773</v>
      </c>
      <c r="AC337" s="3">
        <v>52.016627276214479</v>
      </c>
      <c r="AD337" s="3"/>
      <c r="AE337" s="3"/>
      <c r="AF337" s="3">
        <v>39.781070897028144</v>
      </c>
      <c r="AG337" s="3">
        <v>29.40371682712362</v>
      </c>
      <c r="AH337" s="3"/>
      <c r="AI337" s="3">
        <v>81.271655630955692</v>
      </c>
      <c r="AJ337" s="3">
        <v>79.851061635327497</v>
      </c>
      <c r="AK337" s="3"/>
      <c r="AL337" s="3"/>
      <c r="AM337" s="3">
        <v>76.469159557187368</v>
      </c>
      <c r="AN337" s="3">
        <v>20.888924580776006</v>
      </c>
      <c r="AO337" s="3">
        <v>336</v>
      </c>
    </row>
    <row r="338" spans="1:41" x14ac:dyDescent="0.25">
      <c r="A338" t="s">
        <v>23</v>
      </c>
      <c r="B338" s="3">
        <v>2000</v>
      </c>
      <c r="C338" s="3">
        <v>6135796.4098182321</v>
      </c>
      <c r="D338" s="3">
        <v>46.673915863037109</v>
      </c>
      <c r="E338" s="3">
        <v>81.691061986132738</v>
      </c>
      <c r="F338" s="3">
        <v>2.5021190824076278</v>
      </c>
      <c r="G338" s="3">
        <v>11.755685847315135</v>
      </c>
      <c r="H338" s="3">
        <v>4.0511330841444915</v>
      </c>
      <c r="I338" s="3">
        <v>0.4206061065196991</v>
      </c>
      <c r="J338" s="3">
        <v>69.733193758353764</v>
      </c>
      <c r="K338" s="3">
        <v>3.4038674107512406</v>
      </c>
      <c r="L338" s="3">
        <v>19.756124143491629</v>
      </c>
      <c r="M338" s="3">
        <v>7.1068146874033582</v>
      </c>
      <c r="N338" s="3">
        <v>0.61390239000320435</v>
      </c>
      <c r="O338" s="3">
        <v>95.354100890463116</v>
      </c>
      <c r="P338" s="3">
        <v>1.4718928337200032</v>
      </c>
      <c r="Q338" s="3">
        <v>2.6139736413766417</v>
      </c>
      <c r="R338" s="3">
        <v>0.56003263444023588</v>
      </c>
      <c r="S338" s="3">
        <v>5.3010661154985428E-2</v>
      </c>
      <c r="T338" s="3">
        <v>61.726813568972197</v>
      </c>
      <c r="U338" s="3">
        <v>62.63029770084497</v>
      </c>
      <c r="V338" s="3">
        <v>76.064948643198235</v>
      </c>
      <c r="W338" s="3">
        <v>61.799480568195357</v>
      </c>
      <c r="X338" s="3">
        <v>0.62696105241775513</v>
      </c>
      <c r="Y338" s="3">
        <v>57.057275428801816</v>
      </c>
      <c r="Z338" s="3">
        <v>27.135905639738606</v>
      </c>
      <c r="AA338" s="3">
        <v>41.77378039491461</v>
      </c>
      <c r="AB338" s="3">
        <v>41.77378039491461</v>
      </c>
      <c r="AC338" s="3">
        <v>65.041997966539085</v>
      </c>
      <c r="AD338" s="3">
        <v>41.91005105277462</v>
      </c>
      <c r="AE338" s="3">
        <v>0.89329290390014648</v>
      </c>
      <c r="AF338" s="3">
        <v>32.695908740722771</v>
      </c>
      <c r="AG338" s="3">
        <v>40.441152428382246</v>
      </c>
      <c r="AH338" s="3">
        <v>84.524168451482112</v>
      </c>
      <c r="AI338" s="3">
        <v>86.459905168149007</v>
      </c>
      <c r="AJ338" s="3">
        <v>88.659762063954176</v>
      </c>
      <c r="AK338" s="3">
        <v>84.524168451482112</v>
      </c>
      <c r="AL338" s="3">
        <v>5.742071196436882E-2</v>
      </c>
      <c r="AM338" s="3">
        <v>84.891143472794951</v>
      </c>
      <c r="AN338" s="3">
        <v>11.934850251388243</v>
      </c>
      <c r="AO338" s="3">
        <v>337</v>
      </c>
    </row>
    <row r="339" spans="1:41" x14ac:dyDescent="0.25">
      <c r="A339" t="s">
        <v>23</v>
      </c>
      <c r="B339" s="3">
        <v>2001</v>
      </c>
      <c r="C339" s="3">
        <v>6214664.419696629</v>
      </c>
      <c r="D339" s="3">
        <v>47.128524780273438</v>
      </c>
      <c r="E339" s="3">
        <v>82.022093563387159</v>
      </c>
      <c r="F339" s="3">
        <v>2.5443097646588737</v>
      </c>
      <c r="G339" s="3">
        <v>11.459137244075531</v>
      </c>
      <c r="H339" s="3">
        <v>3.9744594278784309</v>
      </c>
      <c r="I339" s="3">
        <v>0.4206061065196991</v>
      </c>
      <c r="J339" s="3">
        <v>70.101884723368556</v>
      </c>
      <c r="K339" s="3">
        <v>3.4855643982560394</v>
      </c>
      <c r="L339" s="3">
        <v>19.391445583474553</v>
      </c>
      <c r="M339" s="3">
        <v>7.0211052949008534</v>
      </c>
      <c r="N339" s="3">
        <v>0.61390239000320435</v>
      </c>
      <c r="O339" s="3">
        <v>95.395763149140251</v>
      </c>
      <c r="P339" s="3">
        <v>1.4884011043071739</v>
      </c>
      <c r="Q339" s="3">
        <v>2.5591880229858184</v>
      </c>
      <c r="R339" s="3">
        <v>0.55664772356675496</v>
      </c>
      <c r="S339" s="3">
        <v>5.3010661154985428E-2</v>
      </c>
      <c r="T339" s="3">
        <v>61.994681695575196</v>
      </c>
      <c r="U339" s="3">
        <v>63.063885060362836</v>
      </c>
      <c r="V339" s="3">
        <v>76.097483536704601</v>
      </c>
      <c r="W339" s="3">
        <v>61.994681695575196</v>
      </c>
      <c r="X339" s="3">
        <v>0.62696105241775513</v>
      </c>
      <c r="Y339" s="3">
        <v>57.534573927017327</v>
      </c>
      <c r="Z339" s="3">
        <v>27.031829401028723</v>
      </c>
      <c r="AA339" s="3">
        <v>41.97443693489025</v>
      </c>
      <c r="AB339" s="3">
        <v>42.14689205267689</v>
      </c>
      <c r="AC339" s="3">
        <v>65.025086520735925</v>
      </c>
      <c r="AD339" s="3">
        <v>41.97443693489025</v>
      </c>
      <c r="AE339" s="3">
        <v>0.89329290390014648</v>
      </c>
      <c r="AF339" s="3">
        <v>33.255484304809251</v>
      </c>
      <c r="AG339" s="3">
        <v>40.331964816815308</v>
      </c>
      <c r="AH339" s="3">
        <v>84.455074768504844</v>
      </c>
      <c r="AI339" s="3">
        <v>86.530303816493998</v>
      </c>
      <c r="AJ339" s="3">
        <v>88.519964328111783</v>
      </c>
      <c r="AK339" s="3">
        <v>84.455074768504844</v>
      </c>
      <c r="AL339" s="3">
        <v>5.742071196436882E-2</v>
      </c>
      <c r="AM339" s="3">
        <v>84.77267113385723</v>
      </c>
      <c r="AN339" s="3">
        <v>12.11149311959019</v>
      </c>
      <c r="AO339" s="3">
        <v>338</v>
      </c>
    </row>
    <row r="340" spans="1:41" x14ac:dyDescent="0.25">
      <c r="A340" t="s">
        <v>23</v>
      </c>
      <c r="B340" s="3">
        <v>2002</v>
      </c>
      <c r="C340" s="3">
        <v>6294471.4602928758</v>
      </c>
      <c r="D340" s="3">
        <v>47.6297607421875</v>
      </c>
      <c r="E340" s="3">
        <v>82.540480377610209</v>
      </c>
      <c r="F340" s="3">
        <v>2.5897659171773002</v>
      </c>
      <c r="G340" s="3">
        <v>11.000948892126646</v>
      </c>
      <c r="H340" s="3">
        <v>3.868804813085839</v>
      </c>
      <c r="I340" s="3">
        <v>0.4206061065196991</v>
      </c>
      <c r="J340" s="3">
        <v>70.808444624168729</v>
      </c>
      <c r="K340" s="3">
        <v>3.5936722102210048</v>
      </c>
      <c r="L340" s="3">
        <v>18.705290746858687</v>
      </c>
      <c r="M340" s="3">
        <v>6.892592418751585</v>
      </c>
      <c r="N340" s="3">
        <v>0.61390239000320435</v>
      </c>
      <c r="O340" s="3">
        <v>95.441094579426462</v>
      </c>
      <c r="P340" s="3">
        <v>1.4859897562007316</v>
      </c>
      <c r="Q340" s="3">
        <v>2.5287595826195548</v>
      </c>
      <c r="R340" s="3">
        <v>0.54415608175324015</v>
      </c>
      <c r="S340" s="3">
        <v>5.3010661154985428E-2</v>
      </c>
      <c r="T340" s="3">
        <v>62.53974001828837</v>
      </c>
      <c r="U340" s="3">
        <v>64.1056610396043</v>
      </c>
      <c r="V340" s="3">
        <v>76.405323585971502</v>
      </c>
      <c r="W340" s="3">
        <v>62.53974001828837</v>
      </c>
      <c r="X340" s="3">
        <v>0.62696105241775513</v>
      </c>
      <c r="Y340" s="3">
        <v>58.144737645741721</v>
      </c>
      <c r="Z340" s="3">
        <v>26.985508649045769</v>
      </c>
      <c r="AA340" s="3">
        <v>42.463660610058504</v>
      </c>
      <c r="AB340" s="3">
        <v>43.561110639874634</v>
      </c>
      <c r="AC340" s="3">
        <v>65.371681343589685</v>
      </c>
      <c r="AD340" s="3">
        <v>42.463660610058504</v>
      </c>
      <c r="AE340" s="3">
        <v>0.89329290390014648</v>
      </c>
      <c r="AF340" s="3">
        <v>33.973379506370719</v>
      </c>
      <c r="AG340" s="3">
        <v>40.428737328019011</v>
      </c>
      <c r="AH340" s="3">
        <v>84.614493630296963</v>
      </c>
      <c r="AI340" s="3">
        <v>86.695525655376542</v>
      </c>
      <c r="AJ340" s="3">
        <v>88.537964435161228</v>
      </c>
      <c r="AK340" s="3">
        <v>84.614493630296963</v>
      </c>
      <c r="AL340" s="3">
        <v>5.742071196436882E-2</v>
      </c>
      <c r="AM340" s="3">
        <v>84.722253385352204</v>
      </c>
      <c r="AN340" s="3">
        <v>12.204830950274923</v>
      </c>
      <c r="AO340" s="3">
        <v>339</v>
      </c>
    </row>
    <row r="341" spans="1:41" x14ac:dyDescent="0.25">
      <c r="A341" t="s">
        <v>23</v>
      </c>
      <c r="B341" s="3">
        <v>2003</v>
      </c>
      <c r="C341" s="3">
        <v>6373635.3101485372</v>
      </c>
      <c r="D341" s="3">
        <v>48.137802124023438</v>
      </c>
      <c r="E341" s="3">
        <v>83.017065037478375</v>
      </c>
      <c r="F341" s="3">
        <v>2.6409168596163988</v>
      </c>
      <c r="G341" s="3">
        <v>10.577075695934273</v>
      </c>
      <c r="H341" s="3">
        <v>3.7649424069709601</v>
      </c>
      <c r="I341" s="3">
        <v>0.4206061065196991</v>
      </c>
      <c r="J341" s="3">
        <v>71.443970562019715</v>
      </c>
      <c r="K341" s="3">
        <v>3.7080714228906513</v>
      </c>
      <c r="L341" s="3">
        <v>18.081950134534974</v>
      </c>
      <c r="M341" s="3">
        <v>6.7660078805546515</v>
      </c>
      <c r="N341" s="3">
        <v>0.61390239000320435</v>
      </c>
      <c r="O341" s="3">
        <v>95.486499833959599</v>
      </c>
      <c r="P341" s="3">
        <v>1.4912456964712268</v>
      </c>
      <c r="Q341" s="3">
        <v>2.4904797357081203</v>
      </c>
      <c r="R341" s="3">
        <v>0.53177473386105356</v>
      </c>
      <c r="S341" s="3">
        <v>5.3010661154985428E-2</v>
      </c>
      <c r="T341" s="3">
        <v>62.826670328046006</v>
      </c>
      <c r="U341" s="3">
        <v>65.010556256529313</v>
      </c>
      <c r="V341" s="3">
        <v>76.582656714801615</v>
      </c>
      <c r="W341" s="3">
        <v>62.826670328046006</v>
      </c>
      <c r="X341" s="3">
        <v>0.62696105241775513</v>
      </c>
      <c r="Y341" s="3">
        <v>58.636782089933902</v>
      </c>
      <c r="Z341" s="3">
        <v>27.021199807160862</v>
      </c>
      <c r="AA341" s="3">
        <v>42.679643422151884</v>
      </c>
      <c r="AB341" s="3">
        <v>44.82412991638283</v>
      </c>
      <c r="AC341" s="3">
        <v>65.605599520416646</v>
      </c>
      <c r="AD341" s="3">
        <v>42.679643422151884</v>
      </c>
      <c r="AE341" s="3">
        <v>0.89329290390014648</v>
      </c>
      <c r="AF341" s="3">
        <v>34.511164740302355</v>
      </c>
      <c r="AG341" s="3">
        <v>40.640877244607978</v>
      </c>
      <c r="AH341" s="3">
        <v>84.533021293838587</v>
      </c>
      <c r="AI341" s="3">
        <v>86.759383068531591</v>
      </c>
      <c r="AJ341" s="3">
        <v>88.4098626419418</v>
      </c>
      <c r="AK341" s="3">
        <v>84.533021293838587</v>
      </c>
      <c r="AL341" s="3">
        <v>5.742071196436882E-2</v>
      </c>
      <c r="AM341" s="3">
        <v>84.629437914071843</v>
      </c>
      <c r="AN341" s="3">
        <v>12.34830761635896</v>
      </c>
      <c r="AO341" s="3">
        <v>340</v>
      </c>
    </row>
    <row r="342" spans="1:41" x14ac:dyDescent="0.25">
      <c r="A342" t="s">
        <v>23</v>
      </c>
      <c r="B342" s="3">
        <v>2004</v>
      </c>
      <c r="C342" s="3">
        <v>6453330.9547176957</v>
      </c>
      <c r="D342" s="3">
        <v>48.649383544921875</v>
      </c>
      <c r="E342" s="3">
        <v>83.485011378807144</v>
      </c>
      <c r="F342" s="3">
        <v>2.6955496881988452</v>
      </c>
      <c r="G342" s="3">
        <v>10.159359157292362</v>
      </c>
      <c r="H342" s="3">
        <v>3.6600797757016559</v>
      </c>
      <c r="I342" s="3">
        <v>0.4206061065196991</v>
      </c>
      <c r="J342" s="3">
        <v>72.078729958185434</v>
      </c>
      <c r="K342" s="3">
        <v>3.8244167815308394</v>
      </c>
      <c r="L342" s="3">
        <v>17.461061304372539</v>
      </c>
      <c r="M342" s="3">
        <v>6.6357919559111922</v>
      </c>
      <c r="N342" s="3">
        <v>0.61390239000320435</v>
      </c>
      <c r="O342" s="3">
        <v>95.5255753536958</v>
      </c>
      <c r="P342" s="3">
        <v>1.5040533567778784</v>
      </c>
      <c r="Q342" s="3">
        <v>2.4511409866671117</v>
      </c>
      <c r="R342" s="3">
        <v>0.5192303028592109</v>
      </c>
      <c r="S342" s="3">
        <v>5.3010661154985428E-2</v>
      </c>
      <c r="T342" s="3">
        <v>63.11558103784941</v>
      </c>
      <c r="U342" s="3">
        <v>65.932543039168436</v>
      </c>
      <c r="V342" s="3">
        <v>76.751870913296472</v>
      </c>
      <c r="W342" s="3">
        <v>63.11558103784941</v>
      </c>
      <c r="X342" s="3">
        <v>0.62696105241775513</v>
      </c>
      <c r="Y342" s="3">
        <v>59.123094153252985</v>
      </c>
      <c r="Z342" s="3">
        <v>27.057466913752997</v>
      </c>
      <c r="AA342" s="3">
        <v>42.898714466333224</v>
      </c>
      <c r="AB342" s="3">
        <v>46.135671280179153</v>
      </c>
      <c r="AC342" s="3">
        <v>65.828361817664685</v>
      </c>
      <c r="AD342" s="3">
        <v>42.898714466333224</v>
      </c>
      <c r="AE342" s="3">
        <v>0.89329290390014648</v>
      </c>
      <c r="AF342" s="3">
        <v>35.045513492315258</v>
      </c>
      <c r="AG342" s="3">
        <v>40.857633247400948</v>
      </c>
      <c r="AH342" s="3">
        <v>84.455547872260198</v>
      </c>
      <c r="AI342" s="3">
        <v>86.829237869302304</v>
      </c>
      <c r="AJ342" s="3">
        <v>88.282774132019952</v>
      </c>
      <c r="AK342" s="3">
        <v>84.455547872260198</v>
      </c>
      <c r="AL342" s="3">
        <v>5.742071196436882E-2</v>
      </c>
      <c r="AM342" s="3">
        <v>84.538035599740255</v>
      </c>
      <c r="AN342" s="3">
        <v>12.491593110733339</v>
      </c>
      <c r="AO342" s="3">
        <v>341</v>
      </c>
    </row>
    <row r="343" spans="1:41" x14ac:dyDescent="0.25">
      <c r="A343" t="s">
        <v>23</v>
      </c>
      <c r="B343" s="3">
        <v>2005</v>
      </c>
      <c r="C343" s="3">
        <v>6533754.6086529493</v>
      </c>
      <c r="D343" s="3">
        <v>49.165874481201172</v>
      </c>
      <c r="E343" s="3">
        <v>83.937156740691762</v>
      </c>
      <c r="F343" s="3">
        <v>2.7553099022811325</v>
      </c>
      <c r="G343" s="3">
        <v>9.7921262513270744</v>
      </c>
      <c r="H343" s="3">
        <v>3.5154071057000387</v>
      </c>
      <c r="I343" s="3">
        <v>0.4206061065196991</v>
      </c>
      <c r="J343" s="3">
        <v>72.695291428694318</v>
      </c>
      <c r="K343" s="3">
        <v>3.9430527682482035</v>
      </c>
      <c r="L343" s="3">
        <v>16.934089817975945</v>
      </c>
      <c r="M343" s="3">
        <v>6.4275659850815279</v>
      </c>
      <c r="N343" s="3">
        <v>0.61390239000320435</v>
      </c>
      <c r="O343" s="3">
        <v>95.561439388887123</v>
      </c>
      <c r="P343" s="3">
        <v>1.5273181697283347</v>
      </c>
      <c r="Q343" s="3">
        <v>2.4067212856150584</v>
      </c>
      <c r="R343" s="3">
        <v>0.50452115576948042</v>
      </c>
      <c r="S343" s="3">
        <v>5.3010661154985428E-2</v>
      </c>
      <c r="T343" s="3">
        <v>63.3952545292004</v>
      </c>
      <c r="U343" s="3">
        <v>67.247718817403666</v>
      </c>
      <c r="V343" s="3">
        <v>76.999475296972236</v>
      </c>
      <c r="W343" s="3">
        <v>63.3952545292004</v>
      </c>
      <c r="X343" s="3">
        <v>0.62696105241775513</v>
      </c>
      <c r="Y343" s="3">
        <v>59.581235241719199</v>
      </c>
      <c r="Z343" s="3">
        <v>27.111231401253665</v>
      </c>
      <c r="AA343" s="3">
        <v>43.111005637093925</v>
      </c>
      <c r="AB343" s="3">
        <v>48.196612701399708</v>
      </c>
      <c r="AC343" s="3">
        <v>66.200197349415717</v>
      </c>
      <c r="AD343" s="3">
        <v>43.111005637093925</v>
      </c>
      <c r="AE343" s="3">
        <v>0.89329290390014648</v>
      </c>
      <c r="AF343" s="3">
        <v>35.524195544555482</v>
      </c>
      <c r="AG343" s="3">
        <v>41.114148652387037</v>
      </c>
      <c r="AH343" s="3">
        <v>84.368344460121193</v>
      </c>
      <c r="AI343" s="3">
        <v>86.945891861370626</v>
      </c>
      <c r="AJ343" s="3">
        <v>88.166066566406727</v>
      </c>
      <c r="AK343" s="3">
        <v>84.368344460121193</v>
      </c>
      <c r="AL343" s="3">
        <v>5.742071196436882E-2</v>
      </c>
      <c r="AM343" s="3">
        <v>84.455029778189839</v>
      </c>
      <c r="AN343" s="3">
        <v>12.633727780425632</v>
      </c>
      <c r="AO343" s="3">
        <v>342</v>
      </c>
    </row>
    <row r="344" spans="1:41" x14ac:dyDescent="0.25">
      <c r="A344" t="s">
        <v>23</v>
      </c>
      <c r="B344" s="3">
        <v>2006</v>
      </c>
      <c r="C344" s="3">
        <v>6615610.5068919063</v>
      </c>
      <c r="D344" s="3">
        <v>49.674095153808594</v>
      </c>
      <c r="E344" s="3">
        <v>84.402746583842557</v>
      </c>
      <c r="F344" s="3">
        <v>2.813090785621239</v>
      </c>
      <c r="G344" s="3">
        <v>9.4094463417537106</v>
      </c>
      <c r="H344" s="3">
        <v>3.3747162887825</v>
      </c>
      <c r="I344" s="3">
        <v>0.4206061065196991</v>
      </c>
      <c r="J344" s="3">
        <v>73.342570651879981</v>
      </c>
      <c r="K344" s="3">
        <v>4.0689510870479966</v>
      </c>
      <c r="L344" s="3">
        <v>16.366411662679671</v>
      </c>
      <c r="M344" s="3">
        <v>6.2220665983923631</v>
      </c>
      <c r="N344" s="3">
        <v>0.61390239000320435</v>
      </c>
      <c r="O344" s="3">
        <v>95.60903275031869</v>
      </c>
      <c r="P344" s="3">
        <v>1.5408058971749021</v>
      </c>
      <c r="Q344" s="3">
        <v>2.360074230278387</v>
      </c>
      <c r="R344" s="3">
        <v>0.49008712222801387</v>
      </c>
      <c r="S344" s="3">
        <v>5.3010661154985428E-2</v>
      </c>
      <c r="T344" s="3">
        <v>63.689911420299815</v>
      </c>
      <c r="U344" s="3">
        <v>68.147348200660701</v>
      </c>
      <c r="V344" s="3">
        <v>77.172224656966634</v>
      </c>
      <c r="W344" s="3">
        <v>63.689911420299815</v>
      </c>
      <c r="X344" s="3">
        <v>0.62696105241775513</v>
      </c>
      <c r="Y344" s="3">
        <v>60.061286644721434</v>
      </c>
      <c r="Z344" s="3">
        <v>27.154550724742382</v>
      </c>
      <c r="AA344" s="3">
        <v>43.353920315041513</v>
      </c>
      <c r="AB344" s="3">
        <v>49.532875610943165</v>
      </c>
      <c r="AC344" s="3">
        <v>66.432622626948628</v>
      </c>
      <c r="AD344" s="3">
        <v>43.353920315041513</v>
      </c>
      <c r="AE344" s="3">
        <v>0.89329290390014648</v>
      </c>
      <c r="AF344" s="3">
        <v>36.060700181324975</v>
      </c>
      <c r="AG344" s="3">
        <v>41.350821557602934</v>
      </c>
      <c r="AH344" s="3">
        <v>84.293326031364586</v>
      </c>
      <c r="AI344" s="3">
        <v>87.006737713808675</v>
      </c>
      <c r="AJ344" s="3">
        <v>88.053637950995181</v>
      </c>
      <c r="AK344" s="3">
        <v>84.293326031364586</v>
      </c>
      <c r="AL344" s="3">
        <v>5.742071196436882E-2</v>
      </c>
      <c r="AM344" s="3">
        <v>84.377284795768475</v>
      </c>
      <c r="AN344" s="3">
        <v>12.772553851725174</v>
      </c>
      <c r="AO344" s="3">
        <v>343</v>
      </c>
    </row>
    <row r="345" spans="1:41" x14ac:dyDescent="0.25">
      <c r="A345" t="s">
        <v>23</v>
      </c>
      <c r="B345" s="3">
        <v>2007</v>
      </c>
      <c r="C345" s="3">
        <v>6697631.5359419584</v>
      </c>
      <c r="D345" s="3">
        <v>50.171131134033203</v>
      </c>
      <c r="E345" s="3">
        <v>84.859783004795347</v>
      </c>
      <c r="F345" s="3">
        <v>2.8694585206125329</v>
      </c>
      <c r="G345" s="3">
        <v>9.0341964310403178</v>
      </c>
      <c r="H345" s="3">
        <v>3.2365620435517974</v>
      </c>
      <c r="I345" s="3">
        <v>0.4206061065196991</v>
      </c>
      <c r="J345" s="3">
        <v>73.983267538553804</v>
      </c>
      <c r="K345" s="3">
        <v>4.196508211875698</v>
      </c>
      <c r="L345" s="3">
        <v>15.803614088621384</v>
      </c>
      <c r="M345" s="3">
        <v>6.0166101609491189</v>
      </c>
      <c r="N345" s="3">
        <v>0.61390239000320435</v>
      </c>
      <c r="O345" s="3">
        <v>95.663090952935804</v>
      </c>
      <c r="P345" s="3">
        <v>1.5515180179227317</v>
      </c>
      <c r="Q345" s="3">
        <v>2.3098313447844068</v>
      </c>
      <c r="R345" s="3">
        <v>0.4755596843570577</v>
      </c>
      <c r="S345" s="3">
        <v>5.3010661154985428E-2</v>
      </c>
      <c r="T345" s="3">
        <v>63.977226792929116</v>
      </c>
      <c r="U345" s="3">
        <v>69.036537442706219</v>
      </c>
      <c r="V345" s="3">
        <v>77.330415211284304</v>
      </c>
      <c r="W345" s="3">
        <v>63.977226792929116</v>
      </c>
      <c r="X345" s="3">
        <v>0.62696105241775513</v>
      </c>
      <c r="Y345" s="3">
        <v>60.529193570822692</v>
      </c>
      <c r="Z345" s="3">
        <v>27.200047954585134</v>
      </c>
      <c r="AA345" s="3">
        <v>43.595973085766616</v>
      </c>
      <c r="AB345" s="3">
        <v>50.873809342988451</v>
      </c>
      <c r="AC345" s="3">
        <v>66.646930914348772</v>
      </c>
      <c r="AD345" s="3">
        <v>43.595973085766616</v>
      </c>
      <c r="AE345" s="3">
        <v>0.89329290390014648</v>
      </c>
      <c r="AF345" s="3">
        <v>36.585847496456594</v>
      </c>
      <c r="AG345" s="3">
        <v>41.593928253972926</v>
      </c>
      <c r="AH345" s="3">
        <v>84.220025742531647</v>
      </c>
      <c r="AI345" s="3">
        <v>87.076042790764191</v>
      </c>
      <c r="AJ345" s="3">
        <v>87.941910571824423</v>
      </c>
      <c r="AK345" s="3">
        <v>84.220025742531647</v>
      </c>
      <c r="AL345" s="3">
        <v>5.742071196436882E-2</v>
      </c>
      <c r="AM345" s="3">
        <v>84.309690804734757</v>
      </c>
      <c r="AN345" s="3">
        <v>12.90491816612372</v>
      </c>
      <c r="AO345" s="3">
        <v>344</v>
      </c>
    </row>
    <row r="346" spans="1:41" x14ac:dyDescent="0.25">
      <c r="A346" t="s">
        <v>23</v>
      </c>
      <c r="B346" s="3">
        <v>2008</v>
      </c>
      <c r="C346" s="3">
        <v>6780351.700029552</v>
      </c>
      <c r="D346" s="3">
        <v>50.67919921875</v>
      </c>
      <c r="E346" s="3">
        <v>85.315487189625287</v>
      </c>
      <c r="F346" s="3">
        <v>2.9262783213537436</v>
      </c>
      <c r="G346" s="3">
        <v>8.6695614547298234</v>
      </c>
      <c r="H346" s="3">
        <v>3.088673034291149</v>
      </c>
      <c r="I346" s="3">
        <v>0.4206061065196991</v>
      </c>
      <c r="J346" s="3">
        <v>74.632823537186127</v>
      </c>
      <c r="K346" s="3">
        <v>4.3253855512727233</v>
      </c>
      <c r="L346" s="3">
        <v>15.253079874611579</v>
      </c>
      <c r="M346" s="3">
        <v>5.7887110369295698</v>
      </c>
      <c r="N346" s="3">
        <v>0.61390239000320435</v>
      </c>
      <c r="O346" s="3">
        <v>95.712810642651647</v>
      </c>
      <c r="P346" s="3">
        <v>1.5647302028030206</v>
      </c>
      <c r="Q346" s="3">
        <v>2.261375591530459</v>
      </c>
      <c r="R346" s="3">
        <v>0.46108356301488679</v>
      </c>
      <c r="S346" s="3">
        <v>5.3010661154985428E-2</v>
      </c>
      <c r="T346" s="3">
        <v>64.260103663861898</v>
      </c>
      <c r="U346" s="3">
        <v>69.911853841482852</v>
      </c>
      <c r="V346" s="3">
        <v>77.482072284192483</v>
      </c>
      <c r="W346" s="3">
        <v>64.260103663861898</v>
      </c>
      <c r="X346" s="3">
        <v>0.62696105241775513</v>
      </c>
      <c r="Y346" s="3">
        <v>60.996326379064783</v>
      </c>
      <c r="Z346" s="3">
        <v>27.245439131914228</v>
      </c>
      <c r="AA346" s="3">
        <v>43.831639007823547</v>
      </c>
      <c r="AB346" s="3">
        <v>52.212426241735912</v>
      </c>
      <c r="AC346" s="3">
        <v>66.858118132720463</v>
      </c>
      <c r="AD346" s="3">
        <v>43.831639007823547</v>
      </c>
      <c r="AE346" s="3">
        <v>0.89329290390014648</v>
      </c>
      <c r="AF346" s="3">
        <v>37.114693936870232</v>
      </c>
      <c r="AG346" s="3">
        <v>41.843515151588647</v>
      </c>
      <c r="AH346" s="3">
        <v>84.141592587868459</v>
      </c>
      <c r="AI346" s="3">
        <v>87.137566111879877</v>
      </c>
      <c r="AJ346" s="3">
        <v>87.822156135563375</v>
      </c>
      <c r="AK346" s="3">
        <v>84.141592587868459</v>
      </c>
      <c r="AL346" s="3">
        <v>5.742071196436882E-2</v>
      </c>
      <c r="AM346" s="3">
        <v>84.23833542852023</v>
      </c>
      <c r="AN346" s="3">
        <v>13.039205416934502</v>
      </c>
      <c r="AO346" s="3">
        <v>345</v>
      </c>
    </row>
    <row r="347" spans="1:41" x14ac:dyDescent="0.25">
      <c r="A347" t="s">
        <v>23</v>
      </c>
      <c r="B347" s="3">
        <v>2009</v>
      </c>
      <c r="C347" s="3">
        <v>6863624.669034183</v>
      </c>
      <c r="D347" s="3">
        <v>51.185794830322266</v>
      </c>
      <c r="E347" s="3">
        <v>85.758524626905455</v>
      </c>
      <c r="F347" s="3">
        <v>2.9870421519360821</v>
      </c>
      <c r="G347" s="3">
        <v>8.3041986216477639</v>
      </c>
      <c r="H347" s="3">
        <v>2.9502345995106949</v>
      </c>
      <c r="I347" s="3">
        <v>0.4206061065196991</v>
      </c>
      <c r="J347" s="3">
        <v>75.268844041262923</v>
      </c>
      <c r="K347" s="3">
        <v>4.4647193831502845</v>
      </c>
      <c r="L347" s="3">
        <v>14.690230462547479</v>
      </c>
      <c r="M347" s="3">
        <v>5.5762061130393246</v>
      </c>
      <c r="N347" s="3">
        <v>0.61390239000320435</v>
      </c>
      <c r="O347" s="3">
        <v>95.763183759442853</v>
      </c>
      <c r="P347" s="3">
        <v>1.5778890593001922</v>
      </c>
      <c r="Q347" s="3">
        <v>2.212921449582848</v>
      </c>
      <c r="R347" s="3">
        <v>0.44600573167410518</v>
      </c>
      <c r="S347" s="3">
        <v>5.3010661154985428E-2</v>
      </c>
      <c r="T347" s="3">
        <v>65.013668398110369</v>
      </c>
      <c r="U347" s="3">
        <v>70.780315322458435</v>
      </c>
      <c r="V347" s="3">
        <v>77.622565443895752</v>
      </c>
      <c r="W347" s="3">
        <v>65.013668398110369</v>
      </c>
      <c r="X347" s="3">
        <v>0.62696105241775513</v>
      </c>
      <c r="Y347" s="3">
        <v>61.443939513477766</v>
      </c>
      <c r="Z347" s="3">
        <v>27.301627265363781</v>
      </c>
      <c r="AA347" s="3">
        <v>45.043140914870264</v>
      </c>
      <c r="AB347" s="3">
        <v>53.562805606121522</v>
      </c>
      <c r="AC347" s="3">
        <v>67.053578010666314</v>
      </c>
      <c r="AD347" s="3">
        <v>45.043140914870264</v>
      </c>
      <c r="AE347" s="3">
        <v>0.89329290390014648</v>
      </c>
      <c r="AF347" s="3">
        <v>37.619847565419192</v>
      </c>
      <c r="AG347" s="3">
        <v>42.113715858993942</v>
      </c>
      <c r="AH347" s="3">
        <v>84.059499416876079</v>
      </c>
      <c r="AI347" s="3">
        <v>87.200796584531858</v>
      </c>
      <c r="AJ347" s="3">
        <v>87.702748215821103</v>
      </c>
      <c r="AK347" s="3">
        <v>84.059499416876079</v>
      </c>
      <c r="AL347" s="3">
        <v>5.742071196436882E-2</v>
      </c>
      <c r="AM347" s="3">
        <v>84.164689974766048</v>
      </c>
      <c r="AN347" s="3">
        <v>13.176382843977008</v>
      </c>
      <c r="AO347" s="3">
        <v>346</v>
      </c>
    </row>
    <row r="348" spans="1:41" x14ac:dyDescent="0.25">
      <c r="A348" t="s">
        <v>23</v>
      </c>
      <c r="B348" s="3">
        <v>2010</v>
      </c>
      <c r="C348" s="3">
        <v>6947315.1259326935</v>
      </c>
      <c r="D348" s="3">
        <v>51.691196441650391</v>
      </c>
      <c r="E348" s="3">
        <v>86.199462897492111</v>
      </c>
      <c r="F348" s="3">
        <v>3.0470784124429162</v>
      </c>
      <c r="G348" s="3">
        <v>7.9399642829585169</v>
      </c>
      <c r="H348" s="3">
        <v>2.8134944071064583</v>
      </c>
      <c r="I348" s="3">
        <v>0.4206061065196991</v>
      </c>
      <c r="J348" s="3">
        <v>75.909601675803714</v>
      </c>
      <c r="K348" s="3">
        <v>4.6058331618000032</v>
      </c>
      <c r="L348" s="3">
        <v>14.121224833830006</v>
      </c>
      <c r="M348" s="3">
        <v>5.3633403285662755</v>
      </c>
      <c r="N348" s="3">
        <v>0.61390239000320435</v>
      </c>
      <c r="O348" s="3">
        <v>95.817001509946394</v>
      </c>
      <c r="P348" s="3">
        <v>1.5903802978403467</v>
      </c>
      <c r="Q348" s="3">
        <v>2.1620515086979433</v>
      </c>
      <c r="R348" s="3">
        <v>0.43056668351532429</v>
      </c>
      <c r="S348" s="3">
        <v>5.3010661154985428E-2</v>
      </c>
      <c r="T348" s="3">
        <v>65.760479525476626</v>
      </c>
      <c r="U348" s="3">
        <v>71.642354286835811</v>
      </c>
      <c r="V348" s="3">
        <v>77.736339421184027</v>
      </c>
      <c r="W348" s="3">
        <v>65.760479525476626</v>
      </c>
      <c r="X348" s="3">
        <v>0.62696105241775513</v>
      </c>
      <c r="Y348" s="3">
        <v>61.878158113154946</v>
      </c>
      <c r="Z348" s="3">
        <v>27.368383196780087</v>
      </c>
      <c r="AA348" s="3">
        <v>46.274718717184662</v>
      </c>
      <c r="AB348" s="3">
        <v>54.921720654303961</v>
      </c>
      <c r="AC348" s="3">
        <v>67.241133549078342</v>
      </c>
      <c r="AD348" s="3">
        <v>46.274718717184662</v>
      </c>
      <c r="AE348" s="3">
        <v>0.89329290390014648</v>
      </c>
      <c r="AF348" s="3">
        <v>38.110696231507809</v>
      </c>
      <c r="AG348" s="3">
        <v>42.404738606095975</v>
      </c>
      <c r="AH348" s="3">
        <v>83.97180077212812</v>
      </c>
      <c r="AI348" s="3">
        <v>87.269596253879101</v>
      </c>
      <c r="AJ348" s="3">
        <v>87.545672914246438</v>
      </c>
      <c r="AK348" s="3">
        <v>83.97180077212812</v>
      </c>
      <c r="AL348" s="3">
        <v>5.742071196436882E-2</v>
      </c>
      <c r="AM348" s="3">
        <v>84.090902397286811</v>
      </c>
      <c r="AN348" s="3">
        <v>13.316479410499907</v>
      </c>
      <c r="AO348" s="3">
        <v>347</v>
      </c>
    </row>
    <row r="349" spans="1:41" x14ac:dyDescent="0.25">
      <c r="A349" t="s">
        <v>23</v>
      </c>
      <c r="B349" s="3">
        <v>2011</v>
      </c>
      <c r="C349" s="3">
        <v>7041194.2581160069</v>
      </c>
      <c r="D349" s="3">
        <v>52.114383697509766</v>
      </c>
      <c r="E349" s="3">
        <v>86.565257685033544</v>
      </c>
      <c r="F349" s="3">
        <v>3.1376022346434578</v>
      </c>
      <c r="G349" s="3">
        <v>7.5927614977628588</v>
      </c>
      <c r="H349" s="3">
        <v>2.704378582560139</v>
      </c>
      <c r="I349" s="3">
        <v>0.4206061065196991</v>
      </c>
      <c r="J349" s="3">
        <v>76.461908430402687</v>
      </c>
      <c r="K349" s="3">
        <v>4.7954364112043963</v>
      </c>
      <c r="L349" s="3">
        <v>13.553655750914007</v>
      </c>
      <c r="M349" s="3">
        <v>5.1889994074789145</v>
      </c>
      <c r="N349" s="3">
        <v>0.61390239000320435</v>
      </c>
      <c r="O349" s="3">
        <v>95.849755563823976</v>
      </c>
      <c r="P349" s="3">
        <v>1.6143525357740482</v>
      </c>
      <c r="Q349" s="3">
        <v>2.1144558544526779</v>
      </c>
      <c r="R349" s="3">
        <v>0.42143604594930717</v>
      </c>
      <c r="S349" s="3">
        <v>5.3010661154985428E-2</v>
      </c>
      <c r="T349" s="3">
        <v>66.602581004287487</v>
      </c>
      <c r="U349" s="3">
        <v>72.117823786831465</v>
      </c>
      <c r="V349" s="3">
        <v>77.781835323634539</v>
      </c>
      <c r="W349" s="3">
        <v>66.602581004287487</v>
      </c>
      <c r="X349" s="3">
        <v>0.62696105241775513</v>
      </c>
      <c r="Y349" s="3">
        <v>62.213990493119283</v>
      </c>
      <c r="Z349" s="3">
        <v>27.488869426557738</v>
      </c>
      <c r="AA349" s="3">
        <v>47.518810401668766</v>
      </c>
      <c r="AB349" s="3">
        <v>55.56637709958828</v>
      </c>
      <c r="AC349" s="3">
        <v>67.381058868066049</v>
      </c>
      <c r="AD349" s="3">
        <v>47.518810401668766</v>
      </c>
      <c r="AE349" s="3">
        <v>0.89329290390014648</v>
      </c>
      <c r="AF349" s="3">
        <v>38.525628478862721</v>
      </c>
      <c r="AG349" s="3">
        <v>42.731716362744407</v>
      </c>
      <c r="AH349" s="3">
        <v>84.138423678850387</v>
      </c>
      <c r="AI349" s="3">
        <v>87.326928105556007</v>
      </c>
      <c r="AJ349" s="3">
        <v>87.339510171210534</v>
      </c>
      <c r="AK349" s="3">
        <v>84.138423678850387</v>
      </c>
      <c r="AL349" s="3">
        <v>5.742071196436882E-2</v>
      </c>
      <c r="AM349" s="3">
        <v>83.980674847185867</v>
      </c>
      <c r="AN349" s="3">
        <v>13.483433252412183</v>
      </c>
      <c r="AO349" s="3">
        <v>348</v>
      </c>
    </row>
    <row r="350" spans="1:41" x14ac:dyDescent="0.25">
      <c r="A350" t="s">
        <v>23</v>
      </c>
      <c r="B350" s="3">
        <v>2012</v>
      </c>
      <c r="C350" s="3">
        <v>7125827.9235984087</v>
      </c>
      <c r="D350" s="3">
        <v>52.569408416748047</v>
      </c>
      <c r="E350" s="3">
        <v>86.985281892394909</v>
      </c>
      <c r="F350" s="3">
        <v>3.1996840624692382</v>
      </c>
      <c r="G350" s="3">
        <v>7.2456033331354055</v>
      </c>
      <c r="H350" s="3">
        <v>2.56943071200046</v>
      </c>
      <c r="I350" s="3">
        <v>0.4206061065196991</v>
      </c>
      <c r="J350" s="3">
        <v>77.098410269664171</v>
      </c>
      <c r="K350" s="3">
        <v>4.9442532889821162</v>
      </c>
      <c r="L350" s="3">
        <v>12.987394116402243</v>
      </c>
      <c r="M350" s="3">
        <v>4.969942324951468</v>
      </c>
      <c r="N350" s="3">
        <v>0.61390239000320435</v>
      </c>
      <c r="O350" s="3">
        <v>95.906638739310154</v>
      </c>
      <c r="P350" s="3">
        <v>1.6257129710346152</v>
      </c>
      <c r="Q350" s="3">
        <v>2.0640104243998811</v>
      </c>
      <c r="R350" s="3">
        <v>0.40363786525534184</v>
      </c>
      <c r="S350" s="3">
        <v>5.3010661154985428E-2</v>
      </c>
      <c r="T350" s="3">
        <v>67.482738211720672</v>
      </c>
      <c r="U350" s="3">
        <v>72.684512371126516</v>
      </c>
      <c r="V350" s="3">
        <v>77.849716959486386</v>
      </c>
      <c r="W350" s="3">
        <v>67.482738211720672</v>
      </c>
      <c r="X350" s="3">
        <v>0.62696105241775513</v>
      </c>
      <c r="Y350" s="3">
        <v>62.606824122568696</v>
      </c>
      <c r="Z350" s="3">
        <v>27.578141832295451</v>
      </c>
      <c r="AA350" s="3">
        <v>48.807519432142293</v>
      </c>
      <c r="AB350" s="3">
        <v>56.347335041856972</v>
      </c>
      <c r="AC350" s="3">
        <v>67.547551226158504</v>
      </c>
      <c r="AD350" s="3">
        <v>48.807519432142293</v>
      </c>
      <c r="AE350" s="3">
        <v>0.89329290390014648</v>
      </c>
      <c r="AF350" s="3">
        <v>39.006026954954244</v>
      </c>
      <c r="AG350" s="3">
        <v>43.036636603692067</v>
      </c>
      <c r="AH350" s="3">
        <v>84.333004347751015</v>
      </c>
      <c r="AI350" s="3">
        <v>87.425381052923427</v>
      </c>
      <c r="AJ350" s="3">
        <v>87.145653230060788</v>
      </c>
      <c r="AK350" s="3">
        <v>84.333004347751015</v>
      </c>
      <c r="AL350" s="3">
        <v>5.742071196436882E-2</v>
      </c>
      <c r="AM350" s="3">
        <v>83.901057194378367</v>
      </c>
      <c r="AN350" s="3">
        <v>13.631294515966411</v>
      </c>
      <c r="AO350" s="3">
        <v>349</v>
      </c>
    </row>
    <row r="351" spans="1:41" x14ac:dyDescent="0.25">
      <c r="A351" t="s">
        <v>23</v>
      </c>
      <c r="B351" s="3">
        <v>2013</v>
      </c>
      <c r="C351" s="3">
        <v>7210582.0976662636</v>
      </c>
      <c r="D351" s="3">
        <v>53.023601531982422</v>
      </c>
      <c r="E351" s="3">
        <v>87.400714670263525</v>
      </c>
      <c r="F351" s="3">
        <v>3.259277246720651</v>
      </c>
      <c r="G351" s="3">
        <v>6.9074364482547512</v>
      </c>
      <c r="H351" s="3">
        <v>2.4325716347610542</v>
      </c>
      <c r="I351" s="3">
        <v>0.4206061065196991</v>
      </c>
      <c r="J351" s="3">
        <v>77.733997684517036</v>
      </c>
      <c r="K351" s="3">
        <v>5.0916464895631748</v>
      </c>
      <c r="L351" s="3">
        <v>12.432215873461308</v>
      </c>
      <c r="M351" s="3">
        <v>4.7421399524584933</v>
      </c>
      <c r="N351" s="3">
        <v>0.61390239000320435</v>
      </c>
      <c r="O351" s="3">
        <v>95.965903833580882</v>
      </c>
      <c r="P351" s="3">
        <v>1.6359462883096678</v>
      </c>
      <c r="Q351" s="3">
        <v>2.0116891682820266</v>
      </c>
      <c r="R351" s="3">
        <v>0.38646070982741515</v>
      </c>
      <c r="S351" s="3">
        <v>5.3010661154985428E-2</v>
      </c>
      <c r="T351" s="3">
        <v>68.391499306573095</v>
      </c>
      <c r="U351" s="3">
        <v>73.240118573101441</v>
      </c>
      <c r="V351" s="3">
        <v>77.909650910950376</v>
      </c>
      <c r="W351" s="3">
        <v>68.391499306573095</v>
      </c>
      <c r="X351" s="3">
        <v>0.62696105241775513</v>
      </c>
      <c r="Y351" s="3">
        <v>62.98358508218179</v>
      </c>
      <c r="Z351" s="3">
        <v>27.676406834802332</v>
      </c>
      <c r="AA351" s="3">
        <v>50.1405059330962</v>
      </c>
      <c r="AB351" s="3">
        <v>57.127260509832603</v>
      </c>
      <c r="AC351" s="3">
        <v>67.696852125057532</v>
      </c>
      <c r="AD351" s="3">
        <v>50.1405059330962</v>
      </c>
      <c r="AE351" s="3">
        <v>0.89329290390014648</v>
      </c>
      <c r="AF351" s="3">
        <v>39.4667987101028</v>
      </c>
      <c r="AG351" s="3">
        <v>43.358845463977303</v>
      </c>
      <c r="AH351" s="3">
        <v>84.56161806103313</v>
      </c>
      <c r="AI351" s="3">
        <v>87.516034953118222</v>
      </c>
      <c r="AJ351" s="3">
        <v>86.958521777447174</v>
      </c>
      <c r="AK351" s="3">
        <v>84.56161806103313</v>
      </c>
      <c r="AL351" s="3">
        <v>5.742071196436882E-2</v>
      </c>
      <c r="AM351" s="3">
        <v>83.818818242608089</v>
      </c>
      <c r="AN351" s="3">
        <v>13.783031879282435</v>
      </c>
      <c r="AO351" s="3">
        <v>350</v>
      </c>
    </row>
    <row r="352" spans="1:41" x14ac:dyDescent="0.25">
      <c r="A352" t="s">
        <v>23</v>
      </c>
      <c r="B352" s="3">
        <v>2014</v>
      </c>
      <c r="C352" s="3">
        <v>7295290.8588286042</v>
      </c>
      <c r="D352" s="3">
        <v>53.477947235107422</v>
      </c>
      <c r="E352" s="3">
        <v>87.815021678719305</v>
      </c>
      <c r="F352" s="3">
        <v>3.3141980765465004</v>
      </c>
      <c r="G352" s="3">
        <v>6.571914070107475</v>
      </c>
      <c r="H352" s="3">
        <v>2.2988661746267165</v>
      </c>
      <c r="I352" s="3">
        <v>0.4206061065196991</v>
      </c>
      <c r="J352" s="3">
        <v>78.37260789514454</v>
      </c>
      <c r="K352" s="3">
        <v>5.2361583696993028</v>
      </c>
      <c r="L352" s="3">
        <v>11.875198455634765</v>
      </c>
      <c r="M352" s="3">
        <v>4.5160352795214065</v>
      </c>
      <c r="N352" s="3">
        <v>0.61390239000320435</v>
      </c>
      <c r="O352" s="3">
        <v>96.030173870512371</v>
      </c>
      <c r="P352" s="3">
        <v>1.6422889900589317</v>
      </c>
      <c r="Q352" s="3">
        <v>1.957399376418913</v>
      </c>
      <c r="R352" s="3">
        <v>0.37013776300978218</v>
      </c>
      <c r="S352" s="3">
        <v>5.3010661154985428E-2</v>
      </c>
      <c r="T352" s="3">
        <v>69.296781567552088</v>
      </c>
      <c r="U352" s="3">
        <v>73.770280151088002</v>
      </c>
      <c r="V352" s="3">
        <v>77.96327718478932</v>
      </c>
      <c r="W352" s="3">
        <v>69.296781567552088</v>
      </c>
      <c r="X352" s="3">
        <v>0.62696105241775513</v>
      </c>
      <c r="Y352" s="3">
        <v>63.349672993555686</v>
      </c>
      <c r="Z352" s="3">
        <v>27.779546761710161</v>
      </c>
      <c r="AA352" s="3">
        <v>51.484179664922877</v>
      </c>
      <c r="AB352" s="3">
        <v>57.862495727638454</v>
      </c>
      <c r="AC352" s="3">
        <v>67.835562327625041</v>
      </c>
      <c r="AD352" s="3">
        <v>51.484179664922877</v>
      </c>
      <c r="AE352" s="3">
        <v>0.89329290390014648</v>
      </c>
      <c r="AF352" s="3">
        <v>39.915850163434605</v>
      </c>
      <c r="AG352" s="3">
        <v>43.692916101409274</v>
      </c>
      <c r="AH352" s="3">
        <v>84.793094479444434</v>
      </c>
      <c r="AI352" s="3">
        <v>87.609610371424594</v>
      </c>
      <c r="AJ352" s="3">
        <v>86.774469936634986</v>
      </c>
      <c r="AK352" s="3">
        <v>84.793094479444434</v>
      </c>
      <c r="AL352" s="3">
        <v>5.742071196436882E-2</v>
      </c>
      <c r="AM352" s="3">
        <v>83.735917579439231</v>
      </c>
      <c r="AN352" s="3">
        <v>13.936545281132107</v>
      </c>
      <c r="AO352" s="3">
        <v>351</v>
      </c>
    </row>
    <row r="353" spans="1:41" x14ac:dyDescent="0.25">
      <c r="A353" t="s">
        <v>23</v>
      </c>
      <c r="B353" s="3">
        <v>2015</v>
      </c>
      <c r="C353" s="3">
        <v>7379796.9657933116</v>
      </c>
      <c r="D353" s="3">
        <v>53.935043334960938</v>
      </c>
      <c r="E353" s="3">
        <v>88.224249719567737</v>
      </c>
      <c r="F353" s="3">
        <v>3.3685017856163095</v>
      </c>
      <c r="G353" s="3">
        <v>6.2465653114590527</v>
      </c>
      <c r="H353" s="3">
        <v>2.1606831833569133</v>
      </c>
      <c r="I353" s="3">
        <v>0.4206061065196991</v>
      </c>
      <c r="J353" s="3">
        <v>78.998317986193214</v>
      </c>
      <c r="K353" s="3">
        <v>5.3923239198126733</v>
      </c>
      <c r="L353" s="3">
        <v>11.321823797036505</v>
      </c>
      <c r="M353" s="3">
        <v>4.287534296957614</v>
      </c>
      <c r="N353" s="3">
        <v>0.61390239000320435</v>
      </c>
      <c r="O353" s="3">
        <v>96.104856561138675</v>
      </c>
      <c r="P353" s="3">
        <v>1.6400533057609037</v>
      </c>
      <c r="Q353" s="3">
        <v>1.9108632757222941</v>
      </c>
      <c r="R353" s="3">
        <v>0.34422685737813746</v>
      </c>
      <c r="S353" s="3">
        <v>5.3010661154985428E-2</v>
      </c>
      <c r="T353" s="3">
        <v>70.199370904265962</v>
      </c>
      <c r="U353" s="3">
        <v>74.290435627150472</v>
      </c>
      <c r="V353" s="3">
        <v>78.010701784550463</v>
      </c>
      <c r="W353" s="3">
        <v>70.199370904265962</v>
      </c>
      <c r="X353" s="3">
        <v>0.62696105241775513</v>
      </c>
      <c r="Y353" s="3">
        <v>63.704383393558182</v>
      </c>
      <c r="Z353" s="3">
        <v>27.888368111625866</v>
      </c>
      <c r="AA353" s="3">
        <v>52.836609640011055</v>
      </c>
      <c r="AB353" s="3">
        <v>58.582671676517172</v>
      </c>
      <c r="AC353" s="3">
        <v>67.961809651598628</v>
      </c>
      <c r="AD353" s="3">
        <v>52.836609640011055</v>
      </c>
      <c r="AE353" s="3">
        <v>0.89329290390014648</v>
      </c>
      <c r="AF353" s="3">
        <v>40.347633944689761</v>
      </c>
      <c r="AG353" s="3">
        <v>44.043007961316107</v>
      </c>
      <c r="AH353" s="3">
        <v>85.029198529950364</v>
      </c>
      <c r="AI353" s="3">
        <v>87.706825485254029</v>
      </c>
      <c r="AJ353" s="3">
        <v>86.594058046979654</v>
      </c>
      <c r="AK353" s="3">
        <v>85.029198529950364</v>
      </c>
      <c r="AL353" s="3">
        <v>5.742071196436882E-2</v>
      </c>
      <c r="AM353" s="3">
        <v>83.653425906046067</v>
      </c>
      <c r="AN353" s="3">
        <v>14.091483960853557</v>
      </c>
      <c r="AO353" s="3">
        <v>352</v>
      </c>
    </row>
    <row r="354" spans="1:41" x14ac:dyDescent="0.25">
      <c r="A354" t="s">
        <v>23</v>
      </c>
      <c r="B354" s="3">
        <v>2016</v>
      </c>
      <c r="C354" s="3">
        <v>7464022.0488853455</v>
      </c>
      <c r="D354" s="3">
        <v>54.391258239746094</v>
      </c>
      <c r="E354" s="3">
        <v>88.623207047985758</v>
      </c>
      <c r="F354" s="3">
        <v>3.4236412150251709</v>
      </c>
      <c r="G354" s="3">
        <v>5.9255691316500023</v>
      </c>
      <c r="H354" s="3">
        <v>2.0275826053390582</v>
      </c>
      <c r="I354" s="3">
        <v>0.4206061065196991</v>
      </c>
      <c r="J354" s="3">
        <v>79.614551757154771</v>
      </c>
      <c r="K354" s="3">
        <v>5.5514454463293266</v>
      </c>
      <c r="L354" s="3">
        <v>10.776862744974203</v>
      </c>
      <c r="M354" s="3">
        <v>4.0571400515417055</v>
      </c>
      <c r="N354" s="3">
        <v>0.61390239000320435</v>
      </c>
      <c r="O354" s="3">
        <v>96.178139345495822</v>
      </c>
      <c r="P354" s="3">
        <v>1.6394745350505859</v>
      </c>
      <c r="Q354" s="3">
        <v>1.8566040945026734</v>
      </c>
      <c r="R354" s="3">
        <v>0.32578202495092173</v>
      </c>
      <c r="S354" s="3">
        <v>5.3010661154985428E-2</v>
      </c>
      <c r="T354" s="3">
        <v>71.093504270250946</v>
      </c>
      <c r="U354" s="3">
        <v>74.801984587063373</v>
      </c>
      <c r="V354" s="3">
        <v>78.050457160017103</v>
      </c>
      <c r="W354" s="3">
        <v>71.093504270250946</v>
      </c>
      <c r="X354" s="3">
        <v>0.62696105241775513</v>
      </c>
      <c r="Y354" s="3">
        <v>64.045799654137269</v>
      </c>
      <c r="Z354" s="3">
        <v>28.001048608873663</v>
      </c>
      <c r="AA354" s="3">
        <v>54.19405648126925</v>
      </c>
      <c r="AB354" s="3">
        <v>59.299104324906558</v>
      </c>
      <c r="AC354" s="3">
        <v>68.072835617828829</v>
      </c>
      <c r="AD354" s="3">
        <v>54.19405648126925</v>
      </c>
      <c r="AE354" s="3">
        <v>0.89329290390014648</v>
      </c>
      <c r="AF354" s="3">
        <v>40.765232176718222</v>
      </c>
      <c r="AG354" s="3">
        <v>44.400765026765924</v>
      </c>
      <c r="AH354" s="3">
        <v>85.26482207434502</v>
      </c>
      <c r="AI354" s="3">
        <v>87.802295141102334</v>
      </c>
      <c r="AJ354" s="3">
        <v>86.417767303186139</v>
      </c>
      <c r="AK354" s="3">
        <v>85.26482207434502</v>
      </c>
      <c r="AL354" s="3">
        <v>5.742071196436882E-2</v>
      </c>
      <c r="AM354" s="3">
        <v>83.567731116103488</v>
      </c>
      <c r="AN354" s="3">
        <v>14.249882764442903</v>
      </c>
      <c r="AO354" s="3">
        <v>353</v>
      </c>
    </row>
    <row r="355" spans="1:41" x14ac:dyDescent="0.25">
      <c r="A355" t="s">
        <v>23</v>
      </c>
      <c r="B355" s="3">
        <v>2017</v>
      </c>
      <c r="C355" s="3">
        <v>7547858.7875592709</v>
      </c>
      <c r="D355" s="3">
        <v>54.846176147460938</v>
      </c>
      <c r="E355" s="3">
        <v>89.020622630695698</v>
      </c>
      <c r="F355" s="3">
        <v>3.47196867527592</v>
      </c>
      <c r="G355" s="3">
        <v>5.6116829202741929</v>
      </c>
      <c r="H355" s="3">
        <v>1.8957257737541973</v>
      </c>
      <c r="I355" s="3">
        <v>0.4206061065196991</v>
      </c>
      <c r="J355" s="3">
        <v>80.235713064437391</v>
      </c>
      <c r="K355" s="3">
        <v>5.7075826504129328</v>
      </c>
      <c r="L355" s="3">
        <v>10.2333515871247</v>
      </c>
      <c r="M355" s="3">
        <v>3.8233526980249759</v>
      </c>
      <c r="N355" s="3">
        <v>0.61390239000320435</v>
      </c>
      <c r="O355" s="3">
        <v>96.253972409802216</v>
      </c>
      <c r="P355" s="3">
        <v>1.6314936306761749</v>
      </c>
      <c r="Q355" s="3">
        <v>1.8057443851914909</v>
      </c>
      <c r="R355" s="3">
        <v>0.30878957433011961</v>
      </c>
      <c r="S355" s="3">
        <v>5.3010661154985428E-2</v>
      </c>
      <c r="T355" s="3">
        <v>71.979656759489117</v>
      </c>
      <c r="U355" s="3">
        <v>75.308388381628916</v>
      </c>
      <c r="V355" s="3">
        <v>78.080045950666872</v>
      </c>
      <c r="W355" s="3">
        <v>71.979656759489117</v>
      </c>
      <c r="X355" s="3">
        <v>0.62696105241775513</v>
      </c>
      <c r="Y355" s="3">
        <v>64.35769517138236</v>
      </c>
      <c r="Z355" s="3">
        <v>28.134896134589262</v>
      </c>
      <c r="AA355" s="3">
        <v>55.562541801056589</v>
      </c>
      <c r="AB355" s="3">
        <v>60.025161335147601</v>
      </c>
      <c r="AC355" s="3">
        <v>68.173235034335519</v>
      </c>
      <c r="AD355" s="3">
        <v>55.562541801056589</v>
      </c>
      <c r="AE355" s="3">
        <v>0.89329290390014648</v>
      </c>
      <c r="AF355" s="3">
        <v>41.139852743449602</v>
      </c>
      <c r="AG355" s="3">
        <v>44.803442971400834</v>
      </c>
      <c r="AH355" s="3">
        <v>85.496181448567029</v>
      </c>
      <c r="AI355" s="3">
        <v>87.891454447474104</v>
      </c>
      <c r="AJ355" s="3">
        <v>86.236900908822562</v>
      </c>
      <c r="AK355" s="3">
        <v>85.496181448567029</v>
      </c>
      <c r="AL355" s="3">
        <v>5.742071196436882E-2</v>
      </c>
      <c r="AM355" s="3">
        <v>83.47296944452377</v>
      </c>
      <c r="AN355" s="3">
        <v>14.412496595954666</v>
      </c>
      <c r="AO355" s="3">
        <v>354</v>
      </c>
    </row>
    <row r="356" spans="1:41" x14ac:dyDescent="0.25">
      <c r="A356" t="s">
        <v>23</v>
      </c>
      <c r="B356" s="3">
        <v>2018</v>
      </c>
      <c r="C356" s="3">
        <v>7631091.0680084825</v>
      </c>
      <c r="D356" s="3">
        <v>55.2969970703125</v>
      </c>
      <c r="E356" s="3">
        <v>89.397108663454077</v>
      </c>
      <c r="F356" s="3">
        <v>3.5259623219738931</v>
      </c>
      <c r="G356" s="3">
        <v>5.3061208504135209</v>
      </c>
      <c r="H356" s="3">
        <v>1.7708081641585061</v>
      </c>
      <c r="I356" s="3">
        <v>0.4206061065196991</v>
      </c>
      <c r="J356" s="3">
        <v>80.832003941792877</v>
      </c>
      <c r="K356" s="3">
        <v>5.8669587538932131</v>
      </c>
      <c r="L356" s="3">
        <v>9.6912078210864561</v>
      </c>
      <c r="M356" s="3">
        <v>3.6098294832274642</v>
      </c>
      <c r="N356" s="3">
        <v>0.61390239000320435</v>
      </c>
      <c r="O356" s="3">
        <v>96.322182478049697</v>
      </c>
      <c r="P356" s="3">
        <v>1.6335275551136643</v>
      </c>
      <c r="Q356" s="3">
        <v>1.7601367677794306</v>
      </c>
      <c r="R356" s="3">
        <v>0.28415319905721131</v>
      </c>
      <c r="S356" s="3">
        <v>5.3010661154985428E-2</v>
      </c>
      <c r="T356" s="3">
        <v>72.849876192155008</v>
      </c>
      <c r="U356" s="3">
        <v>75.794772221454025</v>
      </c>
      <c r="V356" s="3">
        <v>78.095518996584303</v>
      </c>
      <c r="W356" s="3">
        <v>72.849876192155008</v>
      </c>
      <c r="X356" s="3">
        <v>0.62696105241775513</v>
      </c>
      <c r="Y356" s="3">
        <v>64.665485020032037</v>
      </c>
      <c r="Z356" s="3">
        <v>28.257585965395887</v>
      </c>
      <c r="AA356" s="3">
        <v>56.922691672274638</v>
      </c>
      <c r="AB356" s="3">
        <v>60.724663047891049</v>
      </c>
      <c r="AC356" s="3">
        <v>68.247204389911332</v>
      </c>
      <c r="AD356" s="3">
        <v>56.922691672274638</v>
      </c>
      <c r="AE356" s="3">
        <v>0.89329290390014648</v>
      </c>
      <c r="AF356" s="3">
        <v>41.517777881754213</v>
      </c>
      <c r="AG356" s="3">
        <v>45.181184813931843</v>
      </c>
      <c r="AH356" s="3">
        <v>85.726310309851058</v>
      </c>
      <c r="AI356" s="3">
        <v>87.97837487079731</v>
      </c>
      <c r="AJ356" s="3">
        <v>86.05782052030807</v>
      </c>
      <c r="AK356" s="3">
        <v>85.726310309851058</v>
      </c>
      <c r="AL356" s="3">
        <v>5.742071196436882E-2</v>
      </c>
      <c r="AM356" s="3">
        <v>83.378937134760179</v>
      </c>
      <c r="AN356" s="3">
        <v>14.576772898403286</v>
      </c>
      <c r="AO356" s="3">
        <v>355</v>
      </c>
    </row>
    <row r="357" spans="1:41" x14ac:dyDescent="0.25">
      <c r="A357" t="s">
        <v>23</v>
      </c>
      <c r="B357" s="3">
        <v>2019</v>
      </c>
      <c r="C357" s="3">
        <v>7713468.2519468665</v>
      </c>
      <c r="D357" s="3">
        <v>55.743362426757813</v>
      </c>
      <c r="E357" s="3">
        <v>89.763540160214475</v>
      </c>
      <c r="F357" s="3">
        <v>3.5768712373468228</v>
      </c>
      <c r="G357" s="3">
        <v>5.0059236796484496</v>
      </c>
      <c r="H357" s="3">
        <v>1.6536649227902576</v>
      </c>
      <c r="I357" s="3">
        <v>0.4206061065196991</v>
      </c>
      <c r="J357" s="3">
        <v>81.434436813208478</v>
      </c>
      <c r="K357" s="3">
        <v>6.0143088144772534</v>
      </c>
      <c r="L357" s="3">
        <v>9.1563635236522831</v>
      </c>
      <c r="M357" s="3">
        <v>3.3948908486619827</v>
      </c>
      <c r="N357" s="3">
        <v>0.61390239000320435</v>
      </c>
      <c r="O357" s="3">
        <v>96.377218804525768</v>
      </c>
      <c r="P357" s="3">
        <v>1.6417700239956854</v>
      </c>
      <c r="Q357" s="3">
        <v>1.7097295052837795</v>
      </c>
      <c r="R357" s="3">
        <v>0.27128166619476118</v>
      </c>
      <c r="S357" s="3">
        <v>5.3010661154985428E-2</v>
      </c>
      <c r="T357" s="3">
        <v>73.661202216042085</v>
      </c>
      <c r="U357" s="3">
        <v>76.25357738131963</v>
      </c>
      <c r="V357" s="3">
        <v>78.094805774884037</v>
      </c>
      <c r="W357" s="3">
        <v>73.715554309420199</v>
      </c>
      <c r="X357" s="3">
        <v>0.62696105241775513</v>
      </c>
      <c r="Y357" s="3">
        <v>64.998806227719612</v>
      </c>
      <c r="Z357" s="3">
        <v>28.341605169841738</v>
      </c>
      <c r="AA357" s="3">
        <v>58.288556953759887</v>
      </c>
      <c r="AB357" s="3">
        <v>61.412621282176815</v>
      </c>
      <c r="AC357" s="3">
        <v>68.306638289263859</v>
      </c>
      <c r="AD357" s="3">
        <v>58.288556953759887</v>
      </c>
      <c r="AE357" s="3">
        <v>0.89329290390014648</v>
      </c>
      <c r="AF357" s="3">
        <v>41.96905345413564</v>
      </c>
      <c r="AG357" s="3">
        <v>45.479692173550099</v>
      </c>
      <c r="AH357" s="3">
        <v>85.866740924637</v>
      </c>
      <c r="AI357" s="3">
        <v>88.037024004125115</v>
      </c>
      <c r="AJ357" s="3">
        <v>85.866740924637</v>
      </c>
      <c r="AK357" s="3">
        <v>85.964245075125362</v>
      </c>
      <c r="AL357" s="3">
        <v>5.742071196436882E-2</v>
      </c>
      <c r="AM357" s="3">
        <v>83.283412606811922</v>
      </c>
      <c r="AN357" s="3">
        <v>14.73557622170949</v>
      </c>
      <c r="AO357" s="3">
        <v>356</v>
      </c>
    </row>
    <row r="358" spans="1:41" x14ac:dyDescent="0.25">
      <c r="A358" t="s">
        <v>23</v>
      </c>
      <c r="B358" s="3">
        <v>2020</v>
      </c>
      <c r="C358" s="3">
        <v>7794798.7077153921</v>
      </c>
      <c r="D358" s="3">
        <v>56.185604095458984</v>
      </c>
      <c r="E358" s="3">
        <v>90.103184137051116</v>
      </c>
      <c r="F358" s="3">
        <v>3.6204895892954836</v>
      </c>
      <c r="G358" s="3">
        <v>4.7132996380573307</v>
      </c>
      <c r="H358" s="3">
        <v>1.5630266355960647</v>
      </c>
      <c r="I358" s="3">
        <v>0.4206061065196991</v>
      </c>
      <c r="J358" s="3">
        <v>82.011241425116012</v>
      </c>
      <c r="K358" s="3">
        <v>6.1432231936852411</v>
      </c>
      <c r="L358" s="3">
        <v>8.6113238622203223</v>
      </c>
      <c r="M358" s="3">
        <v>3.2342115189784257</v>
      </c>
      <c r="N358" s="3">
        <v>0.61390239000320435</v>
      </c>
      <c r="O358" s="3">
        <v>96.41431412923211</v>
      </c>
      <c r="P358" s="3">
        <v>1.6532912589095443</v>
      </c>
      <c r="Q358" s="3">
        <v>1.6725477728333038</v>
      </c>
      <c r="R358" s="3">
        <v>0.25984683902504091</v>
      </c>
      <c r="S358" s="3">
        <v>5.3010661154985428E-2</v>
      </c>
      <c r="T358" s="3">
        <v>74.266034170312167</v>
      </c>
      <c r="U358" s="3">
        <v>76.680313088051022</v>
      </c>
      <c r="V358" s="3">
        <v>78.077521599284324</v>
      </c>
      <c r="W358" s="3">
        <v>74.555431758093704</v>
      </c>
      <c r="X358" s="3">
        <v>0.62696105241775513</v>
      </c>
      <c r="Y358" s="3">
        <v>65.2820491937687</v>
      </c>
      <c r="Z358" s="3">
        <v>28.441624532577865</v>
      </c>
      <c r="AA358" s="3">
        <v>59.63963889370131</v>
      </c>
      <c r="AB358" s="3">
        <v>62.059550954517292</v>
      </c>
      <c r="AC358" s="3">
        <v>68.338929308230107</v>
      </c>
      <c r="AD358" s="3">
        <v>59.63963889370131</v>
      </c>
      <c r="AE358" s="3">
        <v>0.89329290390014648</v>
      </c>
      <c r="AF358" s="3">
        <v>42.311999173615398</v>
      </c>
      <c r="AG358" s="3">
        <v>45.842465445185866</v>
      </c>
      <c r="AH358" s="3">
        <v>85.672582712277432</v>
      </c>
      <c r="AI358" s="3">
        <v>88.082495634537722</v>
      </c>
      <c r="AJ358" s="3">
        <v>85.672582712277432</v>
      </c>
      <c r="AK358" s="3">
        <v>86.187656983237304</v>
      </c>
      <c r="AL358" s="3">
        <v>5.742071196436882E-2</v>
      </c>
      <c r="AM358" s="3">
        <v>83.19491582232979</v>
      </c>
      <c r="AN358" s="3">
        <v>14.872689565811893</v>
      </c>
      <c r="AO358" s="3">
        <v>357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 filterMode="1"/>
  <dimension ref="A1:AU360"/>
  <sheetViews>
    <sheetView zoomScale="90" zoomScaleNormal="90" workbookViewId="0">
      <pane xSplit="2" ySplit="3" topLeftCell="C4" activePane="bottomRight" state="frozen"/>
      <selection pane="topRight" activeCell="D1" sqref="D1"/>
      <selection pane="bottomLeft" activeCell="A4" sqref="A4"/>
      <selection pane="bottomRight"/>
    </sheetView>
  </sheetViews>
  <sheetFormatPr defaultColWidth="9.140625" defaultRowHeight="14.25" x14ac:dyDescent="0.2"/>
  <cols>
    <col min="1" max="1" width="49.42578125" style="1" customWidth="1"/>
    <col min="2" max="2" width="10.85546875" style="4" customWidth="1"/>
    <col min="3" max="3" width="13.5703125" style="2" customWidth="1"/>
    <col min="4" max="4" width="9.140625" style="4" customWidth="1"/>
    <col min="5" max="46" width="10.85546875" style="1" customWidth="1"/>
    <col min="47" max="47" width="10.85546875" style="1" hidden="1" customWidth="1"/>
    <col min="48" max="49" width="10.85546875" style="1" customWidth="1"/>
    <col min="50" max="16384" width="9.140625" style="1"/>
  </cols>
  <sheetData>
    <row r="1" spans="1:47" ht="14.1" customHeight="1" x14ac:dyDescent="0.25">
      <c r="A1" s="19" t="s">
        <v>35</v>
      </c>
      <c r="B1" s="62" t="s">
        <v>0</v>
      </c>
      <c r="C1" s="73" t="s">
        <v>29</v>
      </c>
      <c r="D1" s="66" t="s">
        <v>1</v>
      </c>
      <c r="E1" s="60" t="s">
        <v>30</v>
      </c>
      <c r="F1" s="60"/>
      <c r="G1" s="60"/>
      <c r="H1" s="60"/>
      <c r="I1" s="60"/>
      <c r="J1" s="60"/>
      <c r="K1" s="60" t="s">
        <v>31</v>
      </c>
      <c r="L1" s="60"/>
      <c r="M1" s="60"/>
      <c r="N1" s="60"/>
      <c r="O1" s="60"/>
      <c r="P1" s="60"/>
      <c r="Q1" s="60" t="s">
        <v>32</v>
      </c>
      <c r="R1" s="60"/>
      <c r="S1" s="60"/>
      <c r="T1" s="60"/>
      <c r="U1" s="60"/>
      <c r="V1" s="75"/>
      <c r="W1" s="72" t="s">
        <v>30</v>
      </c>
      <c r="X1" s="72"/>
      <c r="Y1" s="72"/>
      <c r="Z1" s="72"/>
      <c r="AA1" s="72"/>
      <c r="AB1" s="72"/>
      <c r="AC1" s="72"/>
      <c r="AD1" s="72"/>
      <c r="AE1" s="60" t="s">
        <v>31</v>
      </c>
      <c r="AF1" s="60"/>
      <c r="AG1" s="60"/>
      <c r="AH1" s="60"/>
      <c r="AI1" s="60"/>
      <c r="AJ1" s="60"/>
      <c r="AK1" s="60"/>
      <c r="AL1" s="60"/>
      <c r="AM1" s="60" t="s">
        <v>32</v>
      </c>
      <c r="AN1" s="60"/>
      <c r="AO1" s="60"/>
      <c r="AP1" s="60"/>
      <c r="AQ1" s="60"/>
      <c r="AR1" s="60"/>
      <c r="AS1" s="60"/>
      <c r="AT1" s="60"/>
    </row>
    <row r="2" spans="1:47" ht="75" customHeight="1" x14ac:dyDescent="0.25">
      <c r="A2" s="60" t="s">
        <v>154</v>
      </c>
      <c r="B2" s="63"/>
      <c r="C2" s="73"/>
      <c r="D2" s="66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75"/>
      <c r="W2" s="67" t="s">
        <v>42</v>
      </c>
      <c r="X2" s="70"/>
      <c r="Y2" s="70"/>
      <c r="Z2" s="70"/>
      <c r="AA2" s="71"/>
      <c r="AB2" s="67" t="s">
        <v>43</v>
      </c>
      <c r="AC2" s="70"/>
      <c r="AD2" s="71"/>
      <c r="AE2" s="67" t="s">
        <v>42</v>
      </c>
      <c r="AF2" s="70"/>
      <c r="AG2" s="70"/>
      <c r="AH2" s="70"/>
      <c r="AI2" s="71"/>
      <c r="AJ2" s="67" t="s">
        <v>43</v>
      </c>
      <c r="AK2" s="68"/>
      <c r="AL2" s="69"/>
      <c r="AM2" s="67" t="s">
        <v>42</v>
      </c>
      <c r="AN2" s="70"/>
      <c r="AO2" s="70"/>
      <c r="AP2" s="70"/>
      <c r="AQ2" s="71"/>
      <c r="AR2" s="67" t="s">
        <v>43</v>
      </c>
      <c r="AS2" s="68"/>
      <c r="AT2" s="69"/>
    </row>
    <row r="3" spans="1:47" ht="99.75" customHeight="1" x14ac:dyDescent="0.2">
      <c r="A3" s="61"/>
      <c r="B3" s="63"/>
      <c r="C3" s="74"/>
      <c r="D3" s="62"/>
      <c r="E3" s="30" t="s">
        <v>34</v>
      </c>
      <c r="F3" s="24" t="s">
        <v>10</v>
      </c>
      <c r="G3" s="31" t="s">
        <v>7</v>
      </c>
      <c r="H3" s="32" t="s">
        <v>11</v>
      </c>
      <c r="I3" s="23" t="s">
        <v>45</v>
      </c>
      <c r="J3" s="23" t="s">
        <v>46</v>
      </c>
      <c r="K3" s="30" t="s">
        <v>34</v>
      </c>
      <c r="L3" s="24" t="s">
        <v>10</v>
      </c>
      <c r="M3" s="31" t="s">
        <v>7</v>
      </c>
      <c r="N3" s="32" t="s">
        <v>11</v>
      </c>
      <c r="O3" s="23" t="s">
        <v>45</v>
      </c>
      <c r="P3" s="23" t="s">
        <v>46</v>
      </c>
      <c r="Q3" s="30" t="s">
        <v>34</v>
      </c>
      <c r="R3" s="24" t="s">
        <v>10</v>
      </c>
      <c r="S3" s="31" t="s">
        <v>7</v>
      </c>
      <c r="T3" s="32" t="s">
        <v>11</v>
      </c>
      <c r="U3" s="23" t="s">
        <v>45</v>
      </c>
      <c r="V3" s="23" t="s">
        <v>46</v>
      </c>
      <c r="W3" s="33" t="s">
        <v>2</v>
      </c>
      <c r="X3" s="34" t="s">
        <v>9</v>
      </c>
      <c r="Y3" s="34" t="s">
        <v>26</v>
      </c>
      <c r="Z3" s="34" t="s">
        <v>24</v>
      </c>
      <c r="AA3" s="35" t="s">
        <v>143</v>
      </c>
      <c r="AB3" s="30" t="s">
        <v>27</v>
      </c>
      <c r="AC3" s="30" t="s">
        <v>18</v>
      </c>
      <c r="AD3" s="30" t="s">
        <v>17</v>
      </c>
      <c r="AE3" s="33" t="s">
        <v>2</v>
      </c>
      <c r="AF3" s="34" t="s">
        <v>9</v>
      </c>
      <c r="AG3" s="34" t="s">
        <v>26</v>
      </c>
      <c r="AH3" s="34" t="s">
        <v>24</v>
      </c>
      <c r="AI3" s="35" t="s">
        <v>143</v>
      </c>
      <c r="AJ3" s="30" t="s">
        <v>27</v>
      </c>
      <c r="AK3" s="30" t="s">
        <v>18</v>
      </c>
      <c r="AL3" s="30" t="s">
        <v>17</v>
      </c>
      <c r="AM3" s="33" t="s">
        <v>2</v>
      </c>
      <c r="AN3" s="34" t="s">
        <v>9</v>
      </c>
      <c r="AO3" s="34" t="s">
        <v>26</v>
      </c>
      <c r="AP3" s="34" t="s">
        <v>24</v>
      </c>
      <c r="AQ3" s="35" t="s">
        <v>143</v>
      </c>
      <c r="AR3" s="30" t="s">
        <v>27</v>
      </c>
      <c r="AS3" s="30" t="s">
        <v>18</v>
      </c>
      <c r="AT3" s="30" t="s">
        <v>17</v>
      </c>
      <c r="AU3" s="1" t="s">
        <v>15</v>
      </c>
    </row>
    <row r="4" spans="1:47" s="12" customFormat="1" ht="15" hidden="1" x14ac:dyDescent="0.25">
      <c r="A4" s="36" t="str">
        <f>IF(ISBLANK(san!A2), "", san!A2)</f>
        <v>Australia and New Zealand</v>
      </c>
      <c r="B4" s="57">
        <f>IF(ISBLANK(san!B2), "", san!B2)</f>
        <v>2000</v>
      </c>
      <c r="C4" s="37">
        <f>IF(ISNUMBER(san!C2), san!C2, "-")</f>
        <v>22850.425537109375</v>
      </c>
      <c r="D4" s="39">
        <f>IF(ISNUMBER(san!D2), san!D2, "-")</f>
        <v>84.53662109375</v>
      </c>
      <c r="E4" s="38" t="str">
        <f>IF(ISNUMBER(san!E2), IF(san!E2=-999,"NA",IF(san!E2&gt;99, "&gt;99", IF(san!E2&lt;1, "&lt;1", san!E2))), "-")</f>
        <v>&gt;99</v>
      </c>
      <c r="F4" s="39" t="str">
        <f>IF(ISNUMBER(san!F2), IF(san!F2=-999,"NA",IF(san!F2&gt;99, "&gt;99", IF(san!F2&lt;1, "&lt;1", san!F2))), "-")</f>
        <v>&lt;1</v>
      </c>
      <c r="G4" s="39" t="str">
        <f>IF(ISNUMBER(san!G2), IF(san!G2=-999,"NA",IF(san!G2&gt;99, "&gt;99", IF(san!G2&lt;1, "&lt;1", san!G2))), "-")</f>
        <v>&lt;1</v>
      </c>
      <c r="H4" s="40" t="str">
        <f>IF(ISNUMBER(san!H2), IF(san!H2=-999,"NA",IF(san!H2&gt;99, "&gt;99", IF(san!H2&lt;1, "&lt;1", san!H2))), "-")</f>
        <v>&lt;1</v>
      </c>
      <c r="I4" s="29">
        <f>IF(ISNUMBER(san!I2), IF(san!I2=-999,"NA",san!I2), "-")</f>
        <v>-4.6139084588503465E-6</v>
      </c>
      <c r="J4" s="29">
        <f>IF(ISNUMBER(san!J2), IF(san!J2=-999,"NA",san!J2), "-")</f>
        <v>0</v>
      </c>
      <c r="K4" s="38" t="str">
        <f>IF(ISNUMBER(san!K2), IF(san!K2=-999,"NA",IF(san!K2&gt;99, "&gt;99", IF(san!K2&lt;1, "&lt;1", san!K2))), "-")</f>
        <v>-</v>
      </c>
      <c r="L4" s="39" t="str">
        <f>IF(ISNUMBER(san!L2), IF(san!L2=-999,"NA",IF(san!L2&gt;99, "&gt;99", IF(san!L2&lt;1, "&lt;1", san!L2))), "-")</f>
        <v>-</v>
      </c>
      <c r="M4" s="39" t="str">
        <f>IF(ISNUMBER(san!M2), IF(san!M2=-999,"NA",IF(san!M2&gt;99, "&gt;99", IF(san!M2&lt;1, "&lt;1", san!M2))), "-")</f>
        <v>-</v>
      </c>
      <c r="N4" s="40" t="str">
        <f>IF(ISNUMBER(san!N2), IF(san!N2=-999,"NA",IF(san!N2&gt;99, "&gt;99", IF(san!N2&lt;1, "&lt;1", san!N2))), "-")</f>
        <v>-</v>
      </c>
      <c r="O4" s="29" t="str">
        <f>IF(ISNUMBER(san!O2), IF(san!O2=-999,"NA",san!O2), "-")</f>
        <v>-</v>
      </c>
      <c r="P4" s="29" t="str">
        <f>IF(ISNUMBER(san!P2), IF(san!P2=-999,"NA",san!P2), "-")</f>
        <v>-</v>
      </c>
      <c r="Q4" s="38" t="str">
        <f>IF(ISNUMBER(san!Q2), IF(san!Q2=-999,"NA",IF(san!Q2&gt;99, "&gt;99", IF(san!Q2&lt;1, "&lt;1", san!Q2))), "-")</f>
        <v>-</v>
      </c>
      <c r="R4" s="39" t="str">
        <f>IF(ISNUMBER(san!R2), IF(san!R2=-999,"NA",IF(san!R2&gt;99, "&gt;99", IF(san!R2&lt;1, "&lt;1", san!R2))), "-")</f>
        <v>-</v>
      </c>
      <c r="S4" s="39" t="str">
        <f>IF(ISNUMBER(san!S2), IF(san!S2=-999,"NA",IF(san!S2&gt;99, "&gt;99", IF(san!S2&lt;1, "&lt;1", san!S2))), "-")</f>
        <v>-</v>
      </c>
      <c r="T4" s="40" t="str">
        <f>IF(ISNUMBER(san!T2), IF(san!T2=-999,"NA",IF(san!T2&gt;99, "&gt;99", IF(san!T2&lt;1, "&lt;1", san!T2))), "-")</f>
        <v>-</v>
      </c>
      <c r="U4" s="29" t="str">
        <f>IF(ISNUMBER(san!U2), IF(san!U2=-999,"NA",san!U2), "-")</f>
        <v>-</v>
      </c>
      <c r="V4" s="29" t="str">
        <f>IF(ISNUMBER(san!V2), IF(san!V2=-999,"NA",san!V2), "-")</f>
        <v>-</v>
      </c>
      <c r="W4" s="41">
        <f>IF(ISNUMBER(san!W2), IF(san!W2=-999,"NA",IF(san!W2&gt;99, "&gt;99", IF(san!W2&lt;1, "&lt;1", san!W2))), "-")</f>
        <v>60.079304140888652</v>
      </c>
      <c r="X4" s="39" t="str">
        <f>IF(ISNUMBER(san!X2), IF(san!X2=-999,"NA",IF(san!X2&gt;99, "&gt;99", IF(san!X2&lt;1, "&lt;1", san!X2))), "-")</f>
        <v>-</v>
      </c>
      <c r="Y4" s="39" t="str">
        <f>IF(ISNUMBER(san!Y2), IF(san!Y2=-999,"NA",IF(san!Y2&gt;99, "&gt;99", IF(san!Y2&lt;1, "&lt;1", san!Y2))), "-")</f>
        <v>-</v>
      </c>
      <c r="Z4" s="39">
        <f>IF(ISNUMBER(san!Z2), IF(san!Z2=-999,"NA",IF(san!Z2&gt;99, "&gt;99", IF(san!Z2&lt;1, "&lt;1", san!Z2))), "-")</f>
        <v>60.079304140888652</v>
      </c>
      <c r="AA4" s="29">
        <f>IF(ISNUMBER(san!AA2), IF(san!AA2=-999,"NA",san!AA2), "-")</f>
        <v>0.77207744121551514</v>
      </c>
      <c r="AB4" s="39">
        <f>IF(ISNUMBER(san!AB2), IF(san!AB2=-999,"NA",IF(san!AB2&gt;99, "&gt;99", IF(san!AB2&lt;1, "&lt;1", san!AB2))), "-")</f>
        <v>1.4688782133201175</v>
      </c>
      <c r="AC4" s="39">
        <f>IF(ISNUMBER(san!AC2), IF(san!AC2=-999,"NA",IF(san!AC2&gt;99, "&gt;99", IF(san!AC2&lt;1, "&lt;1", san!AC2))), "-")</f>
        <v>11.440136159217092</v>
      </c>
      <c r="AD4" s="39">
        <f>IF(ISNUMBER(san!AD2), IF(san!AD2=-999,"NA",IF(san!AD2&gt;99, "&gt;99", IF(san!AD2&lt;1, "&lt;1", san!AD2))), "-")</f>
        <v>87.083634336745646</v>
      </c>
      <c r="AE4" s="41" t="str">
        <f>IF(ISNUMBER(san!AE2), IF(san!AE2=-999,"NA",IF(san!AE2&gt;99, "&gt;99", IF(san!AE2&lt;1, "&lt;1", san!AE2))), "-")</f>
        <v>-</v>
      </c>
      <c r="AF4" s="39" t="str">
        <f>IF(ISNUMBER(san!AF2), IF(san!AF2=-999,"NA",IF(san!AF2&gt;99, "&gt;99", IF(san!AF2&lt;1, "&lt;1", san!AF2))), "-")</f>
        <v>-</v>
      </c>
      <c r="AG4" s="39" t="str">
        <f>IF(ISNUMBER(san!AG2), IF(san!AG2=-999,"NA",IF(san!AG2&gt;99, "&gt;99", IF(san!AG2&lt;1, "&lt;1", san!AG2))), "-")</f>
        <v>-</v>
      </c>
      <c r="AH4" s="39" t="str">
        <f>IF(ISNUMBER(san!AH2), IF(san!AH2=-999,"NA",IF(san!AH2&gt;99, "&gt;99", IF(san!AH2&lt;1, "&lt;1", san!AH2))), "-")</f>
        <v>-</v>
      </c>
      <c r="AI4" s="29" t="str">
        <f>IF(ISNUMBER(san!AI2), IF(san!AI2=-999,"NA",san!AI2), "-")</f>
        <v>-</v>
      </c>
      <c r="AJ4" s="39" t="str">
        <f>IF(ISNUMBER(san!AJ2), IF(san!AJ2=-999,"NA",IF(san!AJ2&gt;99, "&gt;99", IF(san!AJ2&lt;1, "&lt;1", san!AJ2))), "-")</f>
        <v>-</v>
      </c>
      <c r="AK4" s="39" t="str">
        <f>IF(ISNUMBER(san!AK2), IF(san!AK2=-999,"NA",IF(san!AK2&gt;99, "&gt;99", IF(san!AK2&lt;1, "&lt;1", san!AK2))), "-")</f>
        <v>-</v>
      </c>
      <c r="AL4" s="39" t="str">
        <f>IF(ISNUMBER(san!AL2), IF(san!AL2=-999,"NA",IF(san!AL2&gt;99, "&gt;99", IF(san!AL2&lt;1, "&lt;1", san!AL2))), "-")</f>
        <v>-</v>
      </c>
      <c r="AM4" s="41" t="str">
        <f>IF(ISNUMBER(san!AM2), IF(san!AM2=-999,"NA",IF(san!AM2&gt;99, "&gt;99", IF(san!AM2&lt;1, "&lt;1", san!AM2))), "-")</f>
        <v>-</v>
      </c>
      <c r="AN4" s="39" t="str">
        <f>IF(ISNUMBER(san!AN2), IF(san!AN2=-999,"NA",IF(san!AN2&gt;99, "&gt;99", IF(san!AN2&lt;1, "&lt;1", san!AN2))), "-")</f>
        <v>-</v>
      </c>
      <c r="AO4" s="39" t="str">
        <f>IF(ISNUMBER(san!AO2), IF(san!AO2=-999,"NA",IF(san!AO2&gt;99, "&gt;99", IF(san!AO2&lt;1, "&lt;1", san!AO2))), "-")</f>
        <v>-</v>
      </c>
      <c r="AP4" s="39" t="str">
        <f>IF(ISNUMBER(san!AP2), IF(san!AP2=-999,"NA",IF(san!AP2&gt;99, "&gt;99", IF(san!AP2&lt;1, "&lt;1", san!AP2))), "-")</f>
        <v>-</v>
      </c>
      <c r="AQ4" s="29" t="str">
        <f>IF(ISNUMBER(san!AQ2), IF(san!AQ2=-999,"NA",san!AQ2), "-")</f>
        <v>-</v>
      </c>
      <c r="AR4" s="39" t="str">
        <f>IF(ISNUMBER(san!AR2), IF(san!AR2=-999,"NA",IF(san!AR2&gt;99, "&gt;99", IF(san!AR2&lt;1, "&lt;1", san!AR2))), "-")</f>
        <v>-</v>
      </c>
      <c r="AS4" s="39" t="str">
        <f>IF(ISNUMBER(san!AS2), IF(san!AS2=-999,"NA",IF(san!AS2&gt;99, "&gt;99", IF(san!AS2&lt;1, "&lt;1", san!AS2))), "-")</f>
        <v>-</v>
      </c>
      <c r="AT4" s="39" t="str">
        <f>IF(ISNUMBER(san!AT2), IF(san!AT2=-999,"NA",IF(san!AT2&gt;99, "&gt;99", IF(san!AT2&lt;1, "&lt;1", san!AT2))), "-")</f>
        <v>-</v>
      </c>
      <c r="AU4" s="42">
        <f>san!AU2</f>
        <v>1</v>
      </c>
    </row>
    <row r="5" spans="1:47" s="12" customFormat="1" ht="15" hidden="1" x14ac:dyDescent="0.25">
      <c r="A5" s="36" t="str">
        <f>IF(ISBLANK(san!A3), "", san!A3)</f>
        <v>Australia and New Zealand</v>
      </c>
      <c r="B5" s="57">
        <f>IF(ISBLANK(san!B3), "", san!B3)</f>
        <v>2001</v>
      </c>
      <c r="C5" s="37">
        <f>IF(ISNUMBER(san!C3), san!C3, "-")</f>
        <v>23102.61669921875</v>
      </c>
      <c r="D5" s="39">
        <f>IF(ISNUMBER(san!D3), san!D3, "-")</f>
        <v>84.438316345214844</v>
      </c>
      <c r="E5" s="38" t="str">
        <f>IF(ISNUMBER(san!E3), IF(san!E3=-999,"NA",IF(san!E3&gt;99, "&gt;99", IF(san!E3&lt;1, "&lt;1", san!E3))), "-")</f>
        <v>&gt;99</v>
      </c>
      <c r="F5" s="39" t="str">
        <f>IF(ISNUMBER(san!F3), IF(san!F3=-999,"NA",IF(san!F3&gt;99, "&gt;99", IF(san!F3&lt;1, "&lt;1", san!F3))), "-")</f>
        <v>&lt;1</v>
      </c>
      <c r="G5" s="39" t="str">
        <f>IF(ISNUMBER(san!G3), IF(san!G3=-999,"NA",IF(san!G3&gt;99, "&gt;99", IF(san!G3&lt;1, "&lt;1", san!G3))), "-")</f>
        <v>&lt;1</v>
      </c>
      <c r="H5" s="40" t="str">
        <f>IF(ISNUMBER(san!H3), IF(san!H3=-999,"NA",IF(san!H3&gt;99, "&gt;99", IF(san!H3&lt;1, "&lt;1", san!H3))), "-")</f>
        <v>&lt;1</v>
      </c>
      <c r="I5" s="29">
        <f>IF(ISNUMBER(san!I3), IF(san!I3=-999,"NA",san!I3), "-")</f>
        <v>-4.6139084588503465E-6</v>
      </c>
      <c r="J5" s="29">
        <f>IF(ISNUMBER(san!J3), IF(san!J3=-999,"NA",san!J3), "-")</f>
        <v>0</v>
      </c>
      <c r="K5" s="38" t="str">
        <f>IF(ISNUMBER(san!K3), IF(san!K3=-999,"NA",IF(san!K3&gt;99, "&gt;99", IF(san!K3&lt;1, "&lt;1", san!K3))), "-")</f>
        <v>-</v>
      </c>
      <c r="L5" s="39" t="str">
        <f>IF(ISNUMBER(san!L3), IF(san!L3=-999,"NA",IF(san!L3&gt;99, "&gt;99", IF(san!L3&lt;1, "&lt;1", san!L3))), "-")</f>
        <v>-</v>
      </c>
      <c r="M5" s="39" t="str">
        <f>IF(ISNUMBER(san!M3), IF(san!M3=-999,"NA",IF(san!M3&gt;99, "&gt;99", IF(san!M3&lt;1, "&lt;1", san!M3))), "-")</f>
        <v>-</v>
      </c>
      <c r="N5" s="40" t="str">
        <f>IF(ISNUMBER(san!N3), IF(san!N3=-999,"NA",IF(san!N3&gt;99, "&gt;99", IF(san!N3&lt;1, "&lt;1", san!N3))), "-")</f>
        <v>-</v>
      </c>
      <c r="O5" s="29" t="str">
        <f>IF(ISNUMBER(san!O3), IF(san!O3=-999,"NA",san!O3), "-")</f>
        <v>-</v>
      </c>
      <c r="P5" s="29" t="str">
        <f>IF(ISNUMBER(san!P3), IF(san!P3=-999,"NA",san!P3), "-")</f>
        <v>-</v>
      </c>
      <c r="Q5" s="38" t="str">
        <f>IF(ISNUMBER(san!Q3), IF(san!Q3=-999,"NA",IF(san!Q3&gt;99, "&gt;99", IF(san!Q3&lt;1, "&lt;1", san!Q3))), "-")</f>
        <v>-</v>
      </c>
      <c r="R5" s="39" t="str">
        <f>IF(ISNUMBER(san!R3), IF(san!R3=-999,"NA",IF(san!R3&gt;99, "&gt;99", IF(san!R3&lt;1, "&lt;1", san!R3))), "-")</f>
        <v>-</v>
      </c>
      <c r="S5" s="39" t="str">
        <f>IF(ISNUMBER(san!S3), IF(san!S3=-999,"NA",IF(san!S3&gt;99, "&gt;99", IF(san!S3&lt;1, "&lt;1", san!S3))), "-")</f>
        <v>-</v>
      </c>
      <c r="T5" s="40" t="str">
        <f>IF(ISNUMBER(san!T3), IF(san!T3=-999,"NA",IF(san!T3&gt;99, "&gt;99", IF(san!T3&lt;1, "&lt;1", san!T3))), "-")</f>
        <v>-</v>
      </c>
      <c r="U5" s="29" t="str">
        <f>IF(ISNUMBER(san!U3), IF(san!U3=-999,"NA",san!U3), "-")</f>
        <v>-</v>
      </c>
      <c r="V5" s="29" t="str">
        <f>IF(ISNUMBER(san!V3), IF(san!V3=-999,"NA",san!V3), "-")</f>
        <v>-</v>
      </c>
      <c r="W5" s="41">
        <f>IF(ISNUMBER(san!W3), IF(san!W3=-999,"NA",IF(san!W3&gt;99, "&gt;99", IF(san!W3&lt;1, "&lt;1", san!W3))), "-")</f>
        <v>60.209157182981158</v>
      </c>
      <c r="X5" s="39" t="str">
        <f>IF(ISNUMBER(san!X3), IF(san!X3=-999,"NA",IF(san!X3&gt;99, "&gt;99", IF(san!X3&lt;1, "&lt;1", san!X3))), "-")</f>
        <v>-</v>
      </c>
      <c r="Y5" s="39" t="str">
        <f>IF(ISNUMBER(san!Y3), IF(san!Y3=-999,"NA",IF(san!Y3&gt;99, "&gt;99", IF(san!Y3&lt;1, "&lt;1", san!Y3))), "-")</f>
        <v>-</v>
      </c>
      <c r="Z5" s="39">
        <f>IF(ISNUMBER(san!Z3), IF(san!Z3=-999,"NA",IF(san!Z3&gt;99, "&gt;99", IF(san!Z3&lt;1, "&lt;1", san!Z3))), "-")</f>
        <v>60.209157182981158</v>
      </c>
      <c r="AA5" s="29">
        <f>IF(ISNUMBER(san!AA3), IF(san!AA3=-999,"NA",san!AA3), "-")</f>
        <v>0.77207744121551514</v>
      </c>
      <c r="AB5" s="39">
        <f>IF(ISNUMBER(san!AB3), IF(san!AB3=-999,"NA",IF(san!AB3&gt;99, "&gt;99", IF(san!AB3&lt;1, "&lt;1", san!AB3))), "-")</f>
        <v>1.4280444006806627</v>
      </c>
      <c r="AC5" s="39">
        <f>IF(ISNUMBER(san!AC3), IF(san!AC3=-999,"NA",IF(san!AC3&gt;99, "&gt;99", IF(san!AC3&lt;1, "&lt;1", san!AC3))), "-")</f>
        <v>11.440052767036011</v>
      </c>
      <c r="AD5" s="39">
        <f>IF(ISNUMBER(san!AD3), IF(san!AD3=-999,"NA",IF(san!AD3&gt;99, "&gt;99", IF(san!AD3&lt;1, "&lt;1", san!AD3))), "-")</f>
        <v>87.124551575936437</v>
      </c>
      <c r="AE5" s="41" t="str">
        <f>IF(ISNUMBER(san!AE3), IF(san!AE3=-999,"NA",IF(san!AE3&gt;99, "&gt;99", IF(san!AE3&lt;1, "&lt;1", san!AE3))), "-")</f>
        <v>-</v>
      </c>
      <c r="AF5" s="39" t="str">
        <f>IF(ISNUMBER(san!AF3), IF(san!AF3=-999,"NA",IF(san!AF3&gt;99, "&gt;99", IF(san!AF3&lt;1, "&lt;1", san!AF3))), "-")</f>
        <v>-</v>
      </c>
      <c r="AG5" s="39" t="str">
        <f>IF(ISNUMBER(san!AG3), IF(san!AG3=-999,"NA",IF(san!AG3&gt;99, "&gt;99", IF(san!AG3&lt;1, "&lt;1", san!AG3))), "-")</f>
        <v>-</v>
      </c>
      <c r="AH5" s="39" t="str">
        <f>IF(ISNUMBER(san!AH3), IF(san!AH3=-999,"NA",IF(san!AH3&gt;99, "&gt;99", IF(san!AH3&lt;1, "&lt;1", san!AH3))), "-")</f>
        <v>-</v>
      </c>
      <c r="AI5" s="29" t="str">
        <f>IF(ISNUMBER(san!AI3), IF(san!AI3=-999,"NA",san!AI3), "-")</f>
        <v>-</v>
      </c>
      <c r="AJ5" s="39" t="str">
        <f>IF(ISNUMBER(san!AJ3), IF(san!AJ3=-999,"NA",IF(san!AJ3&gt;99, "&gt;99", IF(san!AJ3&lt;1, "&lt;1", san!AJ3))), "-")</f>
        <v>-</v>
      </c>
      <c r="AK5" s="39" t="str">
        <f>IF(ISNUMBER(san!AK3), IF(san!AK3=-999,"NA",IF(san!AK3&gt;99, "&gt;99", IF(san!AK3&lt;1, "&lt;1", san!AK3))), "-")</f>
        <v>-</v>
      </c>
      <c r="AL5" s="39" t="str">
        <f>IF(ISNUMBER(san!AL3), IF(san!AL3=-999,"NA",IF(san!AL3&gt;99, "&gt;99", IF(san!AL3&lt;1, "&lt;1", san!AL3))), "-")</f>
        <v>-</v>
      </c>
      <c r="AM5" s="41" t="str">
        <f>IF(ISNUMBER(san!AM3), IF(san!AM3=-999,"NA",IF(san!AM3&gt;99, "&gt;99", IF(san!AM3&lt;1, "&lt;1", san!AM3))), "-")</f>
        <v>-</v>
      </c>
      <c r="AN5" s="39" t="str">
        <f>IF(ISNUMBER(san!AN3), IF(san!AN3=-999,"NA",IF(san!AN3&gt;99, "&gt;99", IF(san!AN3&lt;1, "&lt;1", san!AN3))), "-")</f>
        <v>-</v>
      </c>
      <c r="AO5" s="39" t="str">
        <f>IF(ISNUMBER(san!AO3), IF(san!AO3=-999,"NA",IF(san!AO3&gt;99, "&gt;99", IF(san!AO3&lt;1, "&lt;1", san!AO3))), "-")</f>
        <v>-</v>
      </c>
      <c r="AP5" s="39" t="str">
        <f>IF(ISNUMBER(san!AP3), IF(san!AP3=-999,"NA",IF(san!AP3&gt;99, "&gt;99", IF(san!AP3&lt;1, "&lt;1", san!AP3))), "-")</f>
        <v>-</v>
      </c>
      <c r="AQ5" s="29" t="str">
        <f>IF(ISNUMBER(san!AQ3), IF(san!AQ3=-999,"NA",san!AQ3), "-")</f>
        <v>-</v>
      </c>
      <c r="AR5" s="39" t="str">
        <f>IF(ISNUMBER(san!AR3), IF(san!AR3=-999,"NA",IF(san!AR3&gt;99, "&gt;99", IF(san!AR3&lt;1, "&lt;1", san!AR3))), "-")</f>
        <v>-</v>
      </c>
      <c r="AS5" s="39" t="str">
        <f>IF(ISNUMBER(san!AS3), IF(san!AS3=-999,"NA",IF(san!AS3&gt;99, "&gt;99", IF(san!AS3&lt;1, "&lt;1", san!AS3))), "-")</f>
        <v>-</v>
      </c>
      <c r="AT5" s="39" t="str">
        <f>IF(ISNUMBER(san!AT3), IF(san!AT3=-999,"NA",IF(san!AT3&gt;99, "&gt;99", IF(san!AT3&lt;1, "&lt;1", san!AT3))), "-")</f>
        <v>-</v>
      </c>
      <c r="AU5" s="42">
        <f>san!AU3</f>
        <v>2</v>
      </c>
    </row>
    <row r="6" spans="1:47" s="12" customFormat="1" ht="15" hidden="1" x14ac:dyDescent="0.25">
      <c r="A6" s="36" t="str">
        <f>IF(ISBLANK(san!A4), "", san!A4)</f>
        <v>Australia and New Zealand</v>
      </c>
      <c r="B6" s="57">
        <f>IF(ISBLANK(san!B4), "", san!B4)</f>
        <v>2002</v>
      </c>
      <c r="C6" s="37">
        <f>IF(ISNUMBER(san!C4), san!C4, "-")</f>
        <v>23364.567138671875</v>
      </c>
      <c r="D6" s="39">
        <f>IF(ISNUMBER(san!D4), san!D4, "-")</f>
        <v>84.5509033203125</v>
      </c>
      <c r="E6" s="38" t="str">
        <f>IF(ISNUMBER(san!E4), IF(san!E4=-999,"NA",IF(san!E4&gt;99, "&gt;99", IF(san!E4&lt;1, "&lt;1", san!E4))), "-")</f>
        <v>&gt;99</v>
      </c>
      <c r="F6" s="39" t="str">
        <f>IF(ISNUMBER(san!F4), IF(san!F4=-999,"NA",IF(san!F4&gt;99, "&gt;99", IF(san!F4&lt;1, "&lt;1", san!F4))), "-")</f>
        <v>&lt;1</v>
      </c>
      <c r="G6" s="39" t="str">
        <f>IF(ISNUMBER(san!G4), IF(san!G4=-999,"NA",IF(san!G4&gt;99, "&gt;99", IF(san!G4&lt;1, "&lt;1", san!G4))), "-")</f>
        <v>&lt;1</v>
      </c>
      <c r="H6" s="40" t="str">
        <f>IF(ISNUMBER(san!H4), IF(san!H4=-999,"NA",IF(san!H4&gt;99, "&gt;99", IF(san!H4&lt;1, "&lt;1", san!H4))), "-")</f>
        <v>&lt;1</v>
      </c>
      <c r="I6" s="29">
        <f>IF(ISNUMBER(san!I4), IF(san!I4=-999,"NA",san!I4), "-")</f>
        <v>-4.6139084588503465E-6</v>
      </c>
      <c r="J6" s="29">
        <f>IF(ISNUMBER(san!J4), IF(san!J4=-999,"NA",san!J4), "-")</f>
        <v>0</v>
      </c>
      <c r="K6" s="38" t="str">
        <f>IF(ISNUMBER(san!K4), IF(san!K4=-999,"NA",IF(san!K4&gt;99, "&gt;99", IF(san!K4&lt;1, "&lt;1", san!K4))), "-")</f>
        <v>-</v>
      </c>
      <c r="L6" s="39" t="str">
        <f>IF(ISNUMBER(san!L4), IF(san!L4=-999,"NA",IF(san!L4&gt;99, "&gt;99", IF(san!L4&lt;1, "&lt;1", san!L4))), "-")</f>
        <v>-</v>
      </c>
      <c r="M6" s="39" t="str">
        <f>IF(ISNUMBER(san!M4), IF(san!M4=-999,"NA",IF(san!M4&gt;99, "&gt;99", IF(san!M4&lt;1, "&lt;1", san!M4))), "-")</f>
        <v>-</v>
      </c>
      <c r="N6" s="40" t="str">
        <f>IF(ISNUMBER(san!N4), IF(san!N4=-999,"NA",IF(san!N4&gt;99, "&gt;99", IF(san!N4&lt;1, "&lt;1", san!N4))), "-")</f>
        <v>-</v>
      </c>
      <c r="O6" s="29" t="str">
        <f>IF(ISNUMBER(san!O4), IF(san!O4=-999,"NA",san!O4), "-")</f>
        <v>-</v>
      </c>
      <c r="P6" s="29" t="str">
        <f>IF(ISNUMBER(san!P4), IF(san!P4=-999,"NA",san!P4), "-")</f>
        <v>-</v>
      </c>
      <c r="Q6" s="38" t="str">
        <f>IF(ISNUMBER(san!Q4), IF(san!Q4=-999,"NA",IF(san!Q4&gt;99, "&gt;99", IF(san!Q4&lt;1, "&lt;1", san!Q4))), "-")</f>
        <v>-</v>
      </c>
      <c r="R6" s="39" t="str">
        <f>IF(ISNUMBER(san!R4), IF(san!R4=-999,"NA",IF(san!R4&gt;99, "&gt;99", IF(san!R4&lt;1, "&lt;1", san!R4))), "-")</f>
        <v>-</v>
      </c>
      <c r="S6" s="39" t="str">
        <f>IF(ISNUMBER(san!S4), IF(san!S4=-999,"NA",IF(san!S4&gt;99, "&gt;99", IF(san!S4&lt;1, "&lt;1", san!S4))), "-")</f>
        <v>-</v>
      </c>
      <c r="T6" s="40" t="str">
        <f>IF(ISNUMBER(san!T4), IF(san!T4=-999,"NA",IF(san!T4&gt;99, "&gt;99", IF(san!T4&lt;1, "&lt;1", san!T4))), "-")</f>
        <v>-</v>
      </c>
      <c r="U6" s="29" t="str">
        <f>IF(ISNUMBER(san!U4), IF(san!U4=-999,"NA",san!U4), "-")</f>
        <v>-</v>
      </c>
      <c r="V6" s="29" t="str">
        <f>IF(ISNUMBER(san!V4), IF(san!V4=-999,"NA",san!V4), "-")</f>
        <v>-</v>
      </c>
      <c r="W6" s="41">
        <f>IF(ISNUMBER(san!W4), IF(san!W4=-999,"NA",IF(san!W4&gt;99, "&gt;99", IF(san!W4&lt;1, "&lt;1", san!W4))), "-")</f>
        <v>60.341782956559406</v>
      </c>
      <c r="X6" s="39" t="str">
        <f>IF(ISNUMBER(san!X4), IF(san!X4=-999,"NA",IF(san!X4&gt;99, "&gt;99", IF(san!X4&lt;1, "&lt;1", san!X4))), "-")</f>
        <v>-</v>
      </c>
      <c r="Y6" s="39" t="str">
        <f>IF(ISNUMBER(san!Y4), IF(san!Y4=-999,"NA",IF(san!Y4&gt;99, "&gt;99", IF(san!Y4&lt;1, "&lt;1", san!Y4))), "-")</f>
        <v>-</v>
      </c>
      <c r="Z6" s="39">
        <f>IF(ISNUMBER(san!Z4), IF(san!Z4=-999,"NA",IF(san!Z4&gt;99, "&gt;99", IF(san!Z4&lt;1, "&lt;1", san!Z4))), "-")</f>
        <v>60.341782956559406</v>
      </c>
      <c r="AA6" s="29">
        <f>IF(ISNUMBER(san!AA4), IF(san!AA4=-999,"NA",san!AA4), "-")</f>
        <v>0.77207744121551514</v>
      </c>
      <c r="AB6" s="39">
        <f>IF(ISNUMBER(san!AB4), IF(san!AB4=-999,"NA",IF(san!AB4&gt;99, "&gt;99", IF(san!AB4&lt;1, "&lt;1", san!AB4))), "-")</f>
        <v>1.3886540711696114</v>
      </c>
      <c r="AC6" s="39">
        <f>IF(ISNUMBER(san!AC4), IF(san!AC4=-999,"NA",IF(san!AC4&gt;99, "&gt;99", IF(san!AC4&lt;1, "&lt;1", san!AC4))), "-")</f>
        <v>11.43991106454501</v>
      </c>
      <c r="AD6" s="39">
        <f>IF(ISNUMBER(san!AD4), IF(san!AD4=-999,"NA",IF(san!AD4&gt;99, "&gt;99", IF(san!AD4&lt;1, "&lt;1", san!AD4))), "-")</f>
        <v>87.164086974025665</v>
      </c>
      <c r="AE6" s="41" t="str">
        <f>IF(ISNUMBER(san!AE4), IF(san!AE4=-999,"NA",IF(san!AE4&gt;99, "&gt;99", IF(san!AE4&lt;1, "&lt;1", san!AE4))), "-")</f>
        <v>-</v>
      </c>
      <c r="AF6" s="39" t="str">
        <f>IF(ISNUMBER(san!AF4), IF(san!AF4=-999,"NA",IF(san!AF4&gt;99, "&gt;99", IF(san!AF4&lt;1, "&lt;1", san!AF4))), "-")</f>
        <v>-</v>
      </c>
      <c r="AG6" s="39" t="str">
        <f>IF(ISNUMBER(san!AG4), IF(san!AG4=-999,"NA",IF(san!AG4&gt;99, "&gt;99", IF(san!AG4&lt;1, "&lt;1", san!AG4))), "-")</f>
        <v>-</v>
      </c>
      <c r="AH6" s="39" t="str">
        <f>IF(ISNUMBER(san!AH4), IF(san!AH4=-999,"NA",IF(san!AH4&gt;99, "&gt;99", IF(san!AH4&lt;1, "&lt;1", san!AH4))), "-")</f>
        <v>-</v>
      </c>
      <c r="AI6" s="29" t="str">
        <f>IF(ISNUMBER(san!AI4), IF(san!AI4=-999,"NA",san!AI4), "-")</f>
        <v>-</v>
      </c>
      <c r="AJ6" s="39" t="str">
        <f>IF(ISNUMBER(san!AJ4), IF(san!AJ4=-999,"NA",IF(san!AJ4&gt;99, "&gt;99", IF(san!AJ4&lt;1, "&lt;1", san!AJ4))), "-")</f>
        <v>-</v>
      </c>
      <c r="AK6" s="39" t="str">
        <f>IF(ISNUMBER(san!AK4), IF(san!AK4=-999,"NA",IF(san!AK4&gt;99, "&gt;99", IF(san!AK4&lt;1, "&lt;1", san!AK4))), "-")</f>
        <v>-</v>
      </c>
      <c r="AL6" s="39" t="str">
        <f>IF(ISNUMBER(san!AL4), IF(san!AL4=-999,"NA",IF(san!AL4&gt;99, "&gt;99", IF(san!AL4&lt;1, "&lt;1", san!AL4))), "-")</f>
        <v>-</v>
      </c>
      <c r="AM6" s="41" t="str">
        <f>IF(ISNUMBER(san!AM4), IF(san!AM4=-999,"NA",IF(san!AM4&gt;99, "&gt;99", IF(san!AM4&lt;1, "&lt;1", san!AM4))), "-")</f>
        <v>-</v>
      </c>
      <c r="AN6" s="39" t="str">
        <f>IF(ISNUMBER(san!AN4), IF(san!AN4=-999,"NA",IF(san!AN4&gt;99, "&gt;99", IF(san!AN4&lt;1, "&lt;1", san!AN4))), "-")</f>
        <v>-</v>
      </c>
      <c r="AO6" s="39" t="str">
        <f>IF(ISNUMBER(san!AO4), IF(san!AO4=-999,"NA",IF(san!AO4&gt;99, "&gt;99", IF(san!AO4&lt;1, "&lt;1", san!AO4))), "-")</f>
        <v>-</v>
      </c>
      <c r="AP6" s="39" t="str">
        <f>IF(ISNUMBER(san!AP4), IF(san!AP4=-999,"NA",IF(san!AP4&gt;99, "&gt;99", IF(san!AP4&lt;1, "&lt;1", san!AP4))), "-")</f>
        <v>-</v>
      </c>
      <c r="AQ6" s="29" t="str">
        <f>IF(ISNUMBER(san!AQ4), IF(san!AQ4=-999,"NA",san!AQ4), "-")</f>
        <v>-</v>
      </c>
      <c r="AR6" s="39" t="str">
        <f>IF(ISNUMBER(san!AR4), IF(san!AR4=-999,"NA",IF(san!AR4&gt;99, "&gt;99", IF(san!AR4&lt;1, "&lt;1", san!AR4))), "-")</f>
        <v>-</v>
      </c>
      <c r="AS6" s="39" t="str">
        <f>IF(ISNUMBER(san!AS4), IF(san!AS4=-999,"NA",IF(san!AS4&gt;99, "&gt;99", IF(san!AS4&lt;1, "&lt;1", san!AS4))), "-")</f>
        <v>-</v>
      </c>
      <c r="AT6" s="39" t="str">
        <f>IF(ISNUMBER(san!AT4), IF(san!AT4=-999,"NA",IF(san!AT4&gt;99, "&gt;99", IF(san!AT4&lt;1, "&lt;1", san!AT4))), "-")</f>
        <v>-</v>
      </c>
      <c r="AU6" s="42">
        <f>san!AU4</f>
        <v>3</v>
      </c>
    </row>
    <row r="7" spans="1:47" s="12" customFormat="1" ht="15" hidden="1" x14ac:dyDescent="0.25">
      <c r="A7" s="36" t="str">
        <f>IF(ISBLANK(san!A5), "", san!A5)</f>
        <v>Australia and New Zealand</v>
      </c>
      <c r="B7" s="57">
        <f>IF(ISBLANK(san!B5), "", san!B5)</f>
        <v>2003</v>
      </c>
      <c r="C7" s="37">
        <f>IF(ISNUMBER(san!C5), san!C5, "-")</f>
        <v>23646.236083984375</v>
      </c>
      <c r="D7" s="39">
        <f>IF(ISNUMBER(san!D5), san!D5, "-")</f>
        <v>84.662437438964844</v>
      </c>
      <c r="E7" s="38" t="str">
        <f>IF(ISNUMBER(san!E5), IF(san!E5=-999,"NA",IF(san!E5&gt;99, "&gt;99", IF(san!E5&lt;1, "&lt;1", san!E5))), "-")</f>
        <v>&gt;99</v>
      </c>
      <c r="F7" s="39" t="str">
        <f>IF(ISNUMBER(san!F5), IF(san!F5=-999,"NA",IF(san!F5&gt;99, "&gt;99", IF(san!F5&lt;1, "&lt;1", san!F5))), "-")</f>
        <v>&lt;1</v>
      </c>
      <c r="G7" s="39" t="str">
        <f>IF(ISNUMBER(san!G5), IF(san!G5=-999,"NA",IF(san!G5&gt;99, "&gt;99", IF(san!G5&lt;1, "&lt;1", san!G5))), "-")</f>
        <v>&lt;1</v>
      </c>
      <c r="H7" s="40" t="str">
        <f>IF(ISNUMBER(san!H5), IF(san!H5=-999,"NA",IF(san!H5&gt;99, "&gt;99", IF(san!H5&lt;1, "&lt;1", san!H5))), "-")</f>
        <v>&lt;1</v>
      </c>
      <c r="I7" s="29">
        <f>IF(ISNUMBER(san!I5), IF(san!I5=-999,"NA",san!I5), "-")</f>
        <v>-4.6139084588503465E-6</v>
      </c>
      <c r="J7" s="29">
        <f>IF(ISNUMBER(san!J5), IF(san!J5=-999,"NA",san!J5), "-")</f>
        <v>0</v>
      </c>
      <c r="K7" s="38" t="str">
        <f>IF(ISNUMBER(san!K5), IF(san!K5=-999,"NA",IF(san!K5&gt;99, "&gt;99", IF(san!K5&lt;1, "&lt;1", san!K5))), "-")</f>
        <v>-</v>
      </c>
      <c r="L7" s="39" t="str">
        <f>IF(ISNUMBER(san!L5), IF(san!L5=-999,"NA",IF(san!L5&gt;99, "&gt;99", IF(san!L5&lt;1, "&lt;1", san!L5))), "-")</f>
        <v>-</v>
      </c>
      <c r="M7" s="39" t="str">
        <f>IF(ISNUMBER(san!M5), IF(san!M5=-999,"NA",IF(san!M5&gt;99, "&gt;99", IF(san!M5&lt;1, "&lt;1", san!M5))), "-")</f>
        <v>-</v>
      </c>
      <c r="N7" s="40" t="str">
        <f>IF(ISNUMBER(san!N5), IF(san!N5=-999,"NA",IF(san!N5&gt;99, "&gt;99", IF(san!N5&lt;1, "&lt;1", san!N5))), "-")</f>
        <v>-</v>
      </c>
      <c r="O7" s="29" t="str">
        <f>IF(ISNUMBER(san!O5), IF(san!O5=-999,"NA",san!O5), "-")</f>
        <v>-</v>
      </c>
      <c r="P7" s="29" t="str">
        <f>IF(ISNUMBER(san!P5), IF(san!P5=-999,"NA",san!P5), "-")</f>
        <v>-</v>
      </c>
      <c r="Q7" s="38" t="str">
        <f>IF(ISNUMBER(san!Q5), IF(san!Q5=-999,"NA",IF(san!Q5&gt;99, "&gt;99", IF(san!Q5&lt;1, "&lt;1", san!Q5))), "-")</f>
        <v>-</v>
      </c>
      <c r="R7" s="39" t="str">
        <f>IF(ISNUMBER(san!R5), IF(san!R5=-999,"NA",IF(san!R5&gt;99, "&gt;99", IF(san!R5&lt;1, "&lt;1", san!R5))), "-")</f>
        <v>-</v>
      </c>
      <c r="S7" s="39" t="str">
        <f>IF(ISNUMBER(san!S5), IF(san!S5=-999,"NA",IF(san!S5&gt;99, "&gt;99", IF(san!S5&lt;1, "&lt;1", san!S5))), "-")</f>
        <v>-</v>
      </c>
      <c r="T7" s="40" t="str">
        <f>IF(ISNUMBER(san!T5), IF(san!T5=-999,"NA",IF(san!T5&gt;99, "&gt;99", IF(san!T5&lt;1, "&lt;1", san!T5))), "-")</f>
        <v>-</v>
      </c>
      <c r="U7" s="29" t="str">
        <f>IF(ISNUMBER(san!U5), IF(san!U5=-999,"NA",san!U5), "-")</f>
        <v>-</v>
      </c>
      <c r="V7" s="29" t="str">
        <f>IF(ISNUMBER(san!V5), IF(san!V5=-999,"NA",san!V5), "-")</f>
        <v>-</v>
      </c>
      <c r="W7" s="41">
        <f>IF(ISNUMBER(san!W5), IF(san!W5=-999,"NA",IF(san!W5&gt;99, "&gt;99", IF(san!W5&lt;1, "&lt;1", san!W5))), "-")</f>
        <v>60.475715502067914</v>
      </c>
      <c r="X7" s="39" t="str">
        <f>IF(ISNUMBER(san!X5), IF(san!X5=-999,"NA",IF(san!X5&gt;99, "&gt;99", IF(san!X5&lt;1, "&lt;1", san!X5))), "-")</f>
        <v>-</v>
      </c>
      <c r="Y7" s="39" t="str">
        <f>IF(ISNUMBER(san!Y5), IF(san!Y5=-999,"NA",IF(san!Y5&gt;99, "&gt;99", IF(san!Y5&lt;1, "&lt;1", san!Y5))), "-")</f>
        <v>-</v>
      </c>
      <c r="Z7" s="39">
        <f>IF(ISNUMBER(san!Z5), IF(san!Z5=-999,"NA",IF(san!Z5&gt;99, "&gt;99", IF(san!Z5&lt;1, "&lt;1", san!Z5))), "-")</f>
        <v>60.475715502067914</v>
      </c>
      <c r="AA7" s="29">
        <f>IF(ISNUMBER(san!AA5), IF(san!AA5=-999,"NA",san!AA5), "-")</f>
        <v>0.77207744121551514</v>
      </c>
      <c r="AB7" s="39">
        <f>IF(ISNUMBER(san!AB5), IF(san!AB5=-999,"NA",IF(san!AB5&gt;99, "&gt;99", IF(san!AB5&lt;1, "&lt;1", san!AB5))), "-")</f>
        <v>1.3490278120268371</v>
      </c>
      <c r="AC7" s="39">
        <f>IF(ISNUMBER(san!AC5), IF(san!AC5=-999,"NA",IF(san!AC5&gt;99, "&gt;99", IF(san!AC5&lt;1, "&lt;1", san!AC5))), "-")</f>
        <v>11.439769810466778</v>
      </c>
      <c r="AD7" s="39">
        <f>IF(ISNUMBER(san!AD5), IF(san!AD5=-999,"NA",IF(san!AD5&gt;99, "&gt;99", IF(san!AD5&lt;1, "&lt;1", san!AD5))), "-")</f>
        <v>87.203862780258873</v>
      </c>
      <c r="AE7" s="41" t="str">
        <f>IF(ISNUMBER(san!AE5), IF(san!AE5=-999,"NA",IF(san!AE5&gt;99, "&gt;99", IF(san!AE5&lt;1, "&lt;1", san!AE5))), "-")</f>
        <v>-</v>
      </c>
      <c r="AF7" s="39" t="str">
        <f>IF(ISNUMBER(san!AF5), IF(san!AF5=-999,"NA",IF(san!AF5&gt;99, "&gt;99", IF(san!AF5&lt;1, "&lt;1", san!AF5))), "-")</f>
        <v>-</v>
      </c>
      <c r="AG7" s="39" t="str">
        <f>IF(ISNUMBER(san!AG5), IF(san!AG5=-999,"NA",IF(san!AG5&gt;99, "&gt;99", IF(san!AG5&lt;1, "&lt;1", san!AG5))), "-")</f>
        <v>-</v>
      </c>
      <c r="AH7" s="39" t="str">
        <f>IF(ISNUMBER(san!AH5), IF(san!AH5=-999,"NA",IF(san!AH5&gt;99, "&gt;99", IF(san!AH5&lt;1, "&lt;1", san!AH5))), "-")</f>
        <v>-</v>
      </c>
      <c r="AI7" s="29" t="str">
        <f>IF(ISNUMBER(san!AI5), IF(san!AI5=-999,"NA",san!AI5), "-")</f>
        <v>-</v>
      </c>
      <c r="AJ7" s="39" t="str">
        <f>IF(ISNUMBER(san!AJ5), IF(san!AJ5=-999,"NA",IF(san!AJ5&gt;99, "&gt;99", IF(san!AJ5&lt;1, "&lt;1", san!AJ5))), "-")</f>
        <v>-</v>
      </c>
      <c r="AK7" s="39" t="str">
        <f>IF(ISNUMBER(san!AK5), IF(san!AK5=-999,"NA",IF(san!AK5&gt;99, "&gt;99", IF(san!AK5&lt;1, "&lt;1", san!AK5))), "-")</f>
        <v>-</v>
      </c>
      <c r="AL7" s="39" t="str">
        <f>IF(ISNUMBER(san!AL5), IF(san!AL5=-999,"NA",IF(san!AL5&gt;99, "&gt;99", IF(san!AL5&lt;1, "&lt;1", san!AL5))), "-")</f>
        <v>-</v>
      </c>
      <c r="AM7" s="41" t="str">
        <f>IF(ISNUMBER(san!AM5), IF(san!AM5=-999,"NA",IF(san!AM5&gt;99, "&gt;99", IF(san!AM5&lt;1, "&lt;1", san!AM5))), "-")</f>
        <v>-</v>
      </c>
      <c r="AN7" s="39" t="str">
        <f>IF(ISNUMBER(san!AN5), IF(san!AN5=-999,"NA",IF(san!AN5&gt;99, "&gt;99", IF(san!AN5&lt;1, "&lt;1", san!AN5))), "-")</f>
        <v>-</v>
      </c>
      <c r="AO7" s="39" t="str">
        <f>IF(ISNUMBER(san!AO5), IF(san!AO5=-999,"NA",IF(san!AO5&gt;99, "&gt;99", IF(san!AO5&lt;1, "&lt;1", san!AO5))), "-")</f>
        <v>-</v>
      </c>
      <c r="AP7" s="39" t="str">
        <f>IF(ISNUMBER(san!AP5), IF(san!AP5=-999,"NA",IF(san!AP5&gt;99, "&gt;99", IF(san!AP5&lt;1, "&lt;1", san!AP5))), "-")</f>
        <v>-</v>
      </c>
      <c r="AQ7" s="29" t="str">
        <f>IF(ISNUMBER(san!AQ5), IF(san!AQ5=-999,"NA",san!AQ5), "-")</f>
        <v>-</v>
      </c>
      <c r="AR7" s="39" t="str">
        <f>IF(ISNUMBER(san!AR5), IF(san!AR5=-999,"NA",IF(san!AR5&gt;99, "&gt;99", IF(san!AR5&lt;1, "&lt;1", san!AR5))), "-")</f>
        <v>-</v>
      </c>
      <c r="AS7" s="39" t="str">
        <f>IF(ISNUMBER(san!AS5), IF(san!AS5=-999,"NA",IF(san!AS5&gt;99, "&gt;99", IF(san!AS5&lt;1, "&lt;1", san!AS5))), "-")</f>
        <v>-</v>
      </c>
      <c r="AT7" s="39" t="str">
        <f>IF(ISNUMBER(san!AT5), IF(san!AT5=-999,"NA",IF(san!AT5&gt;99, "&gt;99", IF(san!AT5&lt;1, "&lt;1", san!AT5))), "-")</f>
        <v>-</v>
      </c>
      <c r="AU7" s="42">
        <f>san!AU5</f>
        <v>4</v>
      </c>
    </row>
    <row r="8" spans="1:47" s="12" customFormat="1" ht="15" hidden="1" x14ac:dyDescent="0.25">
      <c r="A8" s="36" t="str">
        <f>IF(ISBLANK(san!A6), "", san!A6)</f>
        <v>Australia and New Zealand</v>
      </c>
      <c r="B8" s="57">
        <f>IF(ISBLANK(san!B6), "", san!B6)</f>
        <v>2004</v>
      </c>
      <c r="C8" s="37">
        <f>IF(ISNUMBER(san!C6), san!C6, "-")</f>
        <v>23960.0751953125</v>
      </c>
      <c r="D8" s="39">
        <f>IF(ISNUMBER(san!D6), san!D6, "-")</f>
        <v>84.772613525390625</v>
      </c>
      <c r="E8" s="38" t="str">
        <f>IF(ISNUMBER(san!E6), IF(san!E6=-999,"NA",IF(san!E6&gt;99, "&gt;99", IF(san!E6&lt;1, "&lt;1", san!E6))), "-")</f>
        <v>&gt;99</v>
      </c>
      <c r="F8" s="39" t="str">
        <f>IF(ISNUMBER(san!F6), IF(san!F6=-999,"NA",IF(san!F6&gt;99, "&gt;99", IF(san!F6&lt;1, "&lt;1", san!F6))), "-")</f>
        <v>&lt;1</v>
      </c>
      <c r="G8" s="39" t="str">
        <f>IF(ISNUMBER(san!G6), IF(san!G6=-999,"NA",IF(san!G6&gt;99, "&gt;99", IF(san!G6&lt;1, "&lt;1", san!G6))), "-")</f>
        <v>&lt;1</v>
      </c>
      <c r="H8" s="40" t="str">
        <f>IF(ISNUMBER(san!H6), IF(san!H6=-999,"NA",IF(san!H6&gt;99, "&gt;99", IF(san!H6&lt;1, "&lt;1", san!H6))), "-")</f>
        <v>&lt;1</v>
      </c>
      <c r="I8" s="29">
        <f>IF(ISNUMBER(san!I6), IF(san!I6=-999,"NA",san!I6), "-")</f>
        <v>-4.6139084588503465E-6</v>
      </c>
      <c r="J8" s="29">
        <f>IF(ISNUMBER(san!J6), IF(san!J6=-999,"NA",san!J6), "-")</f>
        <v>0</v>
      </c>
      <c r="K8" s="38" t="str">
        <f>IF(ISNUMBER(san!K6), IF(san!K6=-999,"NA",IF(san!K6&gt;99, "&gt;99", IF(san!K6&lt;1, "&lt;1", san!K6))), "-")</f>
        <v>-</v>
      </c>
      <c r="L8" s="39" t="str">
        <f>IF(ISNUMBER(san!L6), IF(san!L6=-999,"NA",IF(san!L6&gt;99, "&gt;99", IF(san!L6&lt;1, "&lt;1", san!L6))), "-")</f>
        <v>-</v>
      </c>
      <c r="M8" s="39" t="str">
        <f>IF(ISNUMBER(san!M6), IF(san!M6=-999,"NA",IF(san!M6&gt;99, "&gt;99", IF(san!M6&lt;1, "&lt;1", san!M6))), "-")</f>
        <v>-</v>
      </c>
      <c r="N8" s="40" t="str">
        <f>IF(ISNUMBER(san!N6), IF(san!N6=-999,"NA",IF(san!N6&gt;99, "&gt;99", IF(san!N6&lt;1, "&lt;1", san!N6))), "-")</f>
        <v>-</v>
      </c>
      <c r="O8" s="29" t="str">
        <f>IF(ISNUMBER(san!O6), IF(san!O6=-999,"NA",san!O6), "-")</f>
        <v>-</v>
      </c>
      <c r="P8" s="29" t="str">
        <f>IF(ISNUMBER(san!P6), IF(san!P6=-999,"NA",san!P6), "-")</f>
        <v>-</v>
      </c>
      <c r="Q8" s="38" t="str">
        <f>IF(ISNUMBER(san!Q6), IF(san!Q6=-999,"NA",IF(san!Q6&gt;99, "&gt;99", IF(san!Q6&lt;1, "&lt;1", san!Q6))), "-")</f>
        <v>-</v>
      </c>
      <c r="R8" s="39" t="str">
        <f>IF(ISNUMBER(san!R6), IF(san!R6=-999,"NA",IF(san!R6&gt;99, "&gt;99", IF(san!R6&lt;1, "&lt;1", san!R6))), "-")</f>
        <v>-</v>
      </c>
      <c r="S8" s="39" t="str">
        <f>IF(ISNUMBER(san!S6), IF(san!S6=-999,"NA",IF(san!S6&gt;99, "&gt;99", IF(san!S6&lt;1, "&lt;1", san!S6))), "-")</f>
        <v>-</v>
      </c>
      <c r="T8" s="40" t="str">
        <f>IF(ISNUMBER(san!T6), IF(san!T6=-999,"NA",IF(san!T6&gt;99, "&gt;99", IF(san!T6&lt;1, "&lt;1", san!T6))), "-")</f>
        <v>-</v>
      </c>
      <c r="U8" s="29" t="str">
        <f>IF(ISNUMBER(san!U6), IF(san!U6=-999,"NA",san!U6), "-")</f>
        <v>-</v>
      </c>
      <c r="V8" s="29" t="str">
        <f>IF(ISNUMBER(san!V6), IF(san!V6=-999,"NA",san!V6), "-")</f>
        <v>-</v>
      </c>
      <c r="W8" s="41">
        <f>IF(ISNUMBER(san!W6), IF(san!W6=-999,"NA",IF(san!W6&gt;99, "&gt;99", IF(san!W6&lt;1, "&lt;1", san!W6))), "-")</f>
        <v>60.608151700289966</v>
      </c>
      <c r="X8" s="39" t="str">
        <f>IF(ISNUMBER(san!X6), IF(san!X6=-999,"NA",IF(san!X6&gt;99, "&gt;99", IF(san!X6&lt;1, "&lt;1", san!X6))), "-")</f>
        <v>-</v>
      </c>
      <c r="Y8" s="39" t="str">
        <f>IF(ISNUMBER(san!Y6), IF(san!Y6=-999,"NA",IF(san!Y6&gt;99, "&gt;99", IF(san!Y6&lt;1, "&lt;1", san!Y6))), "-")</f>
        <v>-</v>
      </c>
      <c r="Z8" s="39">
        <f>IF(ISNUMBER(san!Z6), IF(san!Z6=-999,"NA",IF(san!Z6&gt;99, "&gt;99", IF(san!Z6&lt;1, "&lt;1", san!Z6))), "-")</f>
        <v>60.608151700289966</v>
      </c>
      <c r="AA8" s="29">
        <f>IF(ISNUMBER(san!AA6), IF(san!AA6=-999,"NA",san!AA6), "-")</f>
        <v>0.77207744121551514</v>
      </c>
      <c r="AB8" s="39">
        <f>IF(ISNUMBER(san!AB6), IF(san!AB6=-999,"NA",IF(san!AB6&gt;99, "&gt;99", IF(san!AB6&lt;1, "&lt;1", san!AB6))), "-")</f>
        <v>1.3071508532132357</v>
      </c>
      <c r="AC8" s="39">
        <f>IF(ISNUMBER(san!AC6), IF(san!AC6=-999,"NA",IF(san!AC6&gt;99, "&gt;99", IF(san!AC6&lt;1, "&lt;1", san!AC6))), "-")</f>
        <v>11.439707208957108</v>
      </c>
      <c r="AD8" s="39">
        <f>IF(ISNUMBER(san!AD6), IF(san!AD6=-999,"NA",IF(san!AD6&gt;99, "&gt;99", IF(san!AD6&lt;1, "&lt;1", san!AD6))), "-")</f>
        <v>87.245803878638625</v>
      </c>
      <c r="AE8" s="41" t="str">
        <f>IF(ISNUMBER(san!AE6), IF(san!AE6=-999,"NA",IF(san!AE6&gt;99, "&gt;99", IF(san!AE6&lt;1, "&lt;1", san!AE6))), "-")</f>
        <v>-</v>
      </c>
      <c r="AF8" s="39" t="str">
        <f>IF(ISNUMBER(san!AF6), IF(san!AF6=-999,"NA",IF(san!AF6&gt;99, "&gt;99", IF(san!AF6&lt;1, "&lt;1", san!AF6))), "-")</f>
        <v>-</v>
      </c>
      <c r="AG8" s="39" t="str">
        <f>IF(ISNUMBER(san!AG6), IF(san!AG6=-999,"NA",IF(san!AG6&gt;99, "&gt;99", IF(san!AG6&lt;1, "&lt;1", san!AG6))), "-")</f>
        <v>-</v>
      </c>
      <c r="AH8" s="39" t="str">
        <f>IF(ISNUMBER(san!AH6), IF(san!AH6=-999,"NA",IF(san!AH6&gt;99, "&gt;99", IF(san!AH6&lt;1, "&lt;1", san!AH6))), "-")</f>
        <v>-</v>
      </c>
      <c r="AI8" s="29" t="str">
        <f>IF(ISNUMBER(san!AI6), IF(san!AI6=-999,"NA",san!AI6), "-")</f>
        <v>-</v>
      </c>
      <c r="AJ8" s="39" t="str">
        <f>IF(ISNUMBER(san!AJ6), IF(san!AJ6=-999,"NA",IF(san!AJ6&gt;99, "&gt;99", IF(san!AJ6&lt;1, "&lt;1", san!AJ6))), "-")</f>
        <v>-</v>
      </c>
      <c r="AK8" s="39" t="str">
        <f>IF(ISNUMBER(san!AK6), IF(san!AK6=-999,"NA",IF(san!AK6&gt;99, "&gt;99", IF(san!AK6&lt;1, "&lt;1", san!AK6))), "-")</f>
        <v>-</v>
      </c>
      <c r="AL8" s="39" t="str">
        <f>IF(ISNUMBER(san!AL6), IF(san!AL6=-999,"NA",IF(san!AL6&gt;99, "&gt;99", IF(san!AL6&lt;1, "&lt;1", san!AL6))), "-")</f>
        <v>-</v>
      </c>
      <c r="AM8" s="41" t="str">
        <f>IF(ISNUMBER(san!AM6), IF(san!AM6=-999,"NA",IF(san!AM6&gt;99, "&gt;99", IF(san!AM6&lt;1, "&lt;1", san!AM6))), "-")</f>
        <v>-</v>
      </c>
      <c r="AN8" s="39" t="str">
        <f>IF(ISNUMBER(san!AN6), IF(san!AN6=-999,"NA",IF(san!AN6&gt;99, "&gt;99", IF(san!AN6&lt;1, "&lt;1", san!AN6))), "-")</f>
        <v>-</v>
      </c>
      <c r="AO8" s="39" t="str">
        <f>IF(ISNUMBER(san!AO6), IF(san!AO6=-999,"NA",IF(san!AO6&gt;99, "&gt;99", IF(san!AO6&lt;1, "&lt;1", san!AO6))), "-")</f>
        <v>-</v>
      </c>
      <c r="AP8" s="39" t="str">
        <f>IF(ISNUMBER(san!AP6), IF(san!AP6=-999,"NA",IF(san!AP6&gt;99, "&gt;99", IF(san!AP6&lt;1, "&lt;1", san!AP6))), "-")</f>
        <v>-</v>
      </c>
      <c r="AQ8" s="29" t="str">
        <f>IF(ISNUMBER(san!AQ6), IF(san!AQ6=-999,"NA",san!AQ6), "-")</f>
        <v>-</v>
      </c>
      <c r="AR8" s="39" t="str">
        <f>IF(ISNUMBER(san!AR6), IF(san!AR6=-999,"NA",IF(san!AR6&gt;99, "&gt;99", IF(san!AR6&lt;1, "&lt;1", san!AR6))), "-")</f>
        <v>-</v>
      </c>
      <c r="AS8" s="39" t="str">
        <f>IF(ISNUMBER(san!AS6), IF(san!AS6=-999,"NA",IF(san!AS6&gt;99, "&gt;99", IF(san!AS6&lt;1, "&lt;1", san!AS6))), "-")</f>
        <v>-</v>
      </c>
      <c r="AT8" s="39" t="str">
        <f>IF(ISNUMBER(san!AT6), IF(san!AT6=-999,"NA",IF(san!AT6&gt;99, "&gt;99", IF(san!AT6&lt;1, "&lt;1", san!AT6))), "-")</f>
        <v>-</v>
      </c>
      <c r="AU8" s="42">
        <f>san!AU6</f>
        <v>5</v>
      </c>
    </row>
    <row r="9" spans="1:47" s="12" customFormat="1" ht="15" hidden="1" x14ac:dyDescent="0.25">
      <c r="A9" s="36" t="str">
        <f>IF(ISBLANK(san!A7), "", san!A7)</f>
        <v>Australia and New Zealand</v>
      </c>
      <c r="B9" s="57">
        <f>IF(ISBLANK(san!B7), "", san!B7)</f>
        <v>2005</v>
      </c>
      <c r="C9" s="37">
        <f>IF(ISNUMBER(san!C7), san!C7, "-")</f>
        <v>24313.89599609375</v>
      </c>
      <c r="D9" s="39">
        <f>IF(ISNUMBER(san!D7), san!D7, "-")</f>
        <v>84.881179809570313</v>
      </c>
      <c r="E9" s="38" t="str">
        <f>IF(ISNUMBER(san!E7), IF(san!E7=-999,"NA",IF(san!E7&gt;99, "&gt;99", IF(san!E7&lt;1, "&lt;1", san!E7))), "-")</f>
        <v>&gt;99</v>
      </c>
      <c r="F9" s="39" t="str">
        <f>IF(ISNUMBER(san!F7), IF(san!F7=-999,"NA",IF(san!F7&gt;99, "&gt;99", IF(san!F7&lt;1, "&lt;1", san!F7))), "-")</f>
        <v>&lt;1</v>
      </c>
      <c r="G9" s="39" t="str">
        <f>IF(ISNUMBER(san!G7), IF(san!G7=-999,"NA",IF(san!G7&gt;99, "&gt;99", IF(san!G7&lt;1, "&lt;1", san!G7))), "-")</f>
        <v>&lt;1</v>
      </c>
      <c r="H9" s="40" t="str">
        <f>IF(ISNUMBER(san!H7), IF(san!H7=-999,"NA",IF(san!H7&gt;99, "&gt;99", IF(san!H7&lt;1, "&lt;1", san!H7))), "-")</f>
        <v>&lt;1</v>
      </c>
      <c r="I9" s="29">
        <f>IF(ISNUMBER(san!I7), IF(san!I7=-999,"NA",san!I7), "-")</f>
        <v>-4.6139084588503465E-6</v>
      </c>
      <c r="J9" s="29">
        <f>IF(ISNUMBER(san!J7), IF(san!J7=-999,"NA",san!J7), "-")</f>
        <v>0</v>
      </c>
      <c r="K9" s="38" t="str">
        <f>IF(ISNUMBER(san!K7), IF(san!K7=-999,"NA",IF(san!K7&gt;99, "&gt;99", IF(san!K7&lt;1, "&lt;1", san!K7))), "-")</f>
        <v>-</v>
      </c>
      <c r="L9" s="39" t="str">
        <f>IF(ISNUMBER(san!L7), IF(san!L7=-999,"NA",IF(san!L7&gt;99, "&gt;99", IF(san!L7&lt;1, "&lt;1", san!L7))), "-")</f>
        <v>-</v>
      </c>
      <c r="M9" s="39" t="str">
        <f>IF(ISNUMBER(san!M7), IF(san!M7=-999,"NA",IF(san!M7&gt;99, "&gt;99", IF(san!M7&lt;1, "&lt;1", san!M7))), "-")</f>
        <v>-</v>
      </c>
      <c r="N9" s="40" t="str">
        <f>IF(ISNUMBER(san!N7), IF(san!N7=-999,"NA",IF(san!N7&gt;99, "&gt;99", IF(san!N7&lt;1, "&lt;1", san!N7))), "-")</f>
        <v>-</v>
      </c>
      <c r="O9" s="29" t="str">
        <f>IF(ISNUMBER(san!O7), IF(san!O7=-999,"NA",san!O7), "-")</f>
        <v>-</v>
      </c>
      <c r="P9" s="29" t="str">
        <f>IF(ISNUMBER(san!P7), IF(san!P7=-999,"NA",san!P7), "-")</f>
        <v>-</v>
      </c>
      <c r="Q9" s="38" t="str">
        <f>IF(ISNUMBER(san!Q7), IF(san!Q7=-999,"NA",IF(san!Q7&gt;99, "&gt;99", IF(san!Q7&lt;1, "&lt;1", san!Q7))), "-")</f>
        <v>-</v>
      </c>
      <c r="R9" s="39" t="str">
        <f>IF(ISNUMBER(san!R7), IF(san!R7=-999,"NA",IF(san!R7&gt;99, "&gt;99", IF(san!R7&lt;1, "&lt;1", san!R7))), "-")</f>
        <v>-</v>
      </c>
      <c r="S9" s="39" t="str">
        <f>IF(ISNUMBER(san!S7), IF(san!S7=-999,"NA",IF(san!S7&gt;99, "&gt;99", IF(san!S7&lt;1, "&lt;1", san!S7))), "-")</f>
        <v>-</v>
      </c>
      <c r="T9" s="40" t="str">
        <f>IF(ISNUMBER(san!T7), IF(san!T7=-999,"NA",IF(san!T7&gt;99, "&gt;99", IF(san!T7&lt;1, "&lt;1", san!T7))), "-")</f>
        <v>-</v>
      </c>
      <c r="U9" s="29" t="str">
        <f>IF(ISNUMBER(san!U7), IF(san!U7=-999,"NA",san!U7), "-")</f>
        <v>-</v>
      </c>
      <c r="V9" s="29" t="str">
        <f>IF(ISNUMBER(san!V7), IF(san!V7=-999,"NA",san!V7), "-")</f>
        <v>-</v>
      </c>
      <c r="W9" s="41">
        <f>IF(ISNUMBER(san!W7), IF(san!W7=-999,"NA",IF(san!W7&gt;99, "&gt;99", IF(san!W7&lt;1, "&lt;1", san!W7))), "-")</f>
        <v>61.539071540114264</v>
      </c>
      <c r="X9" s="39" t="str">
        <f>IF(ISNUMBER(san!X7), IF(san!X7=-999,"NA",IF(san!X7&gt;99, "&gt;99", IF(san!X7&lt;1, "&lt;1", san!X7))), "-")</f>
        <v>-</v>
      </c>
      <c r="Y9" s="39" t="str">
        <f>IF(ISNUMBER(san!Y7), IF(san!Y7=-999,"NA",IF(san!Y7&gt;99, "&gt;99", IF(san!Y7&lt;1, "&lt;1", san!Y7))), "-")</f>
        <v>-</v>
      </c>
      <c r="Z9" s="39">
        <f>IF(ISNUMBER(san!Z7), IF(san!Z7=-999,"NA",IF(san!Z7&gt;99, "&gt;99", IF(san!Z7&lt;1, "&lt;1", san!Z7))), "-")</f>
        <v>61.539071540114264</v>
      </c>
      <c r="AA9" s="29">
        <f>IF(ISNUMBER(san!AA7), IF(san!AA7=-999,"NA",san!AA7), "-")</f>
        <v>0.77207744121551514</v>
      </c>
      <c r="AB9" s="39">
        <f>IF(ISNUMBER(san!AB7), IF(san!AB7=-999,"NA",IF(san!AB7&gt;99, "&gt;99", IF(san!AB7&lt;1, "&lt;1", san!AB7))), "-")</f>
        <v>1.2620062555081433</v>
      </c>
      <c r="AC9" s="39">
        <f>IF(ISNUMBER(san!AC7), IF(san!AC7=-999,"NA",IF(san!AC7&gt;99, "&gt;99", IF(san!AC7&lt;1, "&lt;1", san!AC7))), "-")</f>
        <v>11.439773234231605</v>
      </c>
      <c r="AD9" s="39">
        <f>IF(ISNUMBER(san!AD7), IF(san!AD7=-999,"NA",IF(san!AD7&gt;99, "&gt;99", IF(san!AD7&lt;1, "&lt;1", san!AD7))), "-")</f>
        <v>87.290879719992063</v>
      </c>
      <c r="AE9" s="41" t="str">
        <f>IF(ISNUMBER(san!AE7), IF(san!AE7=-999,"NA",IF(san!AE7&gt;99, "&gt;99", IF(san!AE7&lt;1, "&lt;1", san!AE7))), "-")</f>
        <v>-</v>
      </c>
      <c r="AF9" s="39" t="str">
        <f>IF(ISNUMBER(san!AF7), IF(san!AF7=-999,"NA",IF(san!AF7&gt;99, "&gt;99", IF(san!AF7&lt;1, "&lt;1", san!AF7))), "-")</f>
        <v>-</v>
      </c>
      <c r="AG9" s="39" t="str">
        <f>IF(ISNUMBER(san!AG7), IF(san!AG7=-999,"NA",IF(san!AG7&gt;99, "&gt;99", IF(san!AG7&lt;1, "&lt;1", san!AG7))), "-")</f>
        <v>-</v>
      </c>
      <c r="AH9" s="39" t="str">
        <f>IF(ISNUMBER(san!AH7), IF(san!AH7=-999,"NA",IF(san!AH7&gt;99, "&gt;99", IF(san!AH7&lt;1, "&lt;1", san!AH7))), "-")</f>
        <v>-</v>
      </c>
      <c r="AI9" s="29" t="str">
        <f>IF(ISNUMBER(san!AI7), IF(san!AI7=-999,"NA",san!AI7), "-")</f>
        <v>-</v>
      </c>
      <c r="AJ9" s="39" t="str">
        <f>IF(ISNUMBER(san!AJ7), IF(san!AJ7=-999,"NA",IF(san!AJ7&gt;99, "&gt;99", IF(san!AJ7&lt;1, "&lt;1", san!AJ7))), "-")</f>
        <v>-</v>
      </c>
      <c r="AK9" s="39" t="str">
        <f>IF(ISNUMBER(san!AK7), IF(san!AK7=-999,"NA",IF(san!AK7&gt;99, "&gt;99", IF(san!AK7&lt;1, "&lt;1", san!AK7))), "-")</f>
        <v>-</v>
      </c>
      <c r="AL9" s="39" t="str">
        <f>IF(ISNUMBER(san!AL7), IF(san!AL7=-999,"NA",IF(san!AL7&gt;99, "&gt;99", IF(san!AL7&lt;1, "&lt;1", san!AL7))), "-")</f>
        <v>-</v>
      </c>
      <c r="AM9" s="41" t="str">
        <f>IF(ISNUMBER(san!AM7), IF(san!AM7=-999,"NA",IF(san!AM7&gt;99, "&gt;99", IF(san!AM7&lt;1, "&lt;1", san!AM7))), "-")</f>
        <v>-</v>
      </c>
      <c r="AN9" s="39" t="str">
        <f>IF(ISNUMBER(san!AN7), IF(san!AN7=-999,"NA",IF(san!AN7&gt;99, "&gt;99", IF(san!AN7&lt;1, "&lt;1", san!AN7))), "-")</f>
        <v>-</v>
      </c>
      <c r="AO9" s="39" t="str">
        <f>IF(ISNUMBER(san!AO7), IF(san!AO7=-999,"NA",IF(san!AO7&gt;99, "&gt;99", IF(san!AO7&lt;1, "&lt;1", san!AO7))), "-")</f>
        <v>-</v>
      </c>
      <c r="AP9" s="39" t="str">
        <f>IF(ISNUMBER(san!AP7), IF(san!AP7=-999,"NA",IF(san!AP7&gt;99, "&gt;99", IF(san!AP7&lt;1, "&lt;1", san!AP7))), "-")</f>
        <v>-</v>
      </c>
      <c r="AQ9" s="29" t="str">
        <f>IF(ISNUMBER(san!AQ7), IF(san!AQ7=-999,"NA",san!AQ7), "-")</f>
        <v>-</v>
      </c>
      <c r="AR9" s="39" t="str">
        <f>IF(ISNUMBER(san!AR7), IF(san!AR7=-999,"NA",IF(san!AR7&gt;99, "&gt;99", IF(san!AR7&lt;1, "&lt;1", san!AR7))), "-")</f>
        <v>-</v>
      </c>
      <c r="AS9" s="39" t="str">
        <f>IF(ISNUMBER(san!AS7), IF(san!AS7=-999,"NA",IF(san!AS7&gt;99, "&gt;99", IF(san!AS7&lt;1, "&lt;1", san!AS7))), "-")</f>
        <v>-</v>
      </c>
      <c r="AT9" s="39" t="str">
        <f>IF(ISNUMBER(san!AT7), IF(san!AT7=-999,"NA",IF(san!AT7&gt;99, "&gt;99", IF(san!AT7&lt;1, "&lt;1", san!AT7))), "-")</f>
        <v>-</v>
      </c>
      <c r="AU9" s="42">
        <f>san!AU7</f>
        <v>6</v>
      </c>
    </row>
    <row r="10" spans="1:47" s="12" customFormat="1" ht="15" hidden="1" x14ac:dyDescent="0.25">
      <c r="A10" s="36" t="str">
        <f>IF(ISBLANK(san!A8), "", san!A8)</f>
        <v>Australia and New Zealand</v>
      </c>
      <c r="B10" s="57">
        <f>IF(ISBLANK(san!B8), "", san!B8)</f>
        <v>2006</v>
      </c>
      <c r="C10" s="37">
        <f>IF(ISNUMBER(san!C8), san!C8, "-")</f>
        <v>24712.1826171875</v>
      </c>
      <c r="D10" s="39">
        <f>IF(ISNUMBER(san!D8), san!D8, "-")</f>
        <v>84.987960815429688</v>
      </c>
      <c r="E10" s="38" t="str">
        <f>IF(ISNUMBER(san!E8), IF(san!E8=-999,"NA",IF(san!E8&gt;99, "&gt;99", IF(san!E8&lt;1, "&lt;1", san!E8))), "-")</f>
        <v>&gt;99</v>
      </c>
      <c r="F10" s="39" t="str">
        <f>IF(ISNUMBER(san!F8), IF(san!F8=-999,"NA",IF(san!F8&gt;99, "&gt;99", IF(san!F8&lt;1, "&lt;1", san!F8))), "-")</f>
        <v>&lt;1</v>
      </c>
      <c r="G10" s="39" t="str">
        <f>IF(ISNUMBER(san!G8), IF(san!G8=-999,"NA",IF(san!G8&gt;99, "&gt;99", IF(san!G8&lt;1, "&lt;1", san!G8))), "-")</f>
        <v>&lt;1</v>
      </c>
      <c r="H10" s="40" t="str">
        <f>IF(ISNUMBER(san!H8), IF(san!H8=-999,"NA",IF(san!H8&gt;99, "&gt;99", IF(san!H8&lt;1, "&lt;1", san!H8))), "-")</f>
        <v>&lt;1</v>
      </c>
      <c r="I10" s="29">
        <f>IF(ISNUMBER(san!I8), IF(san!I8=-999,"NA",san!I8), "-")</f>
        <v>-4.6139084588503465E-6</v>
      </c>
      <c r="J10" s="29">
        <f>IF(ISNUMBER(san!J8), IF(san!J8=-999,"NA",san!J8), "-")</f>
        <v>0</v>
      </c>
      <c r="K10" s="38" t="str">
        <f>IF(ISNUMBER(san!K8), IF(san!K8=-999,"NA",IF(san!K8&gt;99, "&gt;99", IF(san!K8&lt;1, "&lt;1", san!K8))), "-")</f>
        <v>-</v>
      </c>
      <c r="L10" s="39" t="str">
        <f>IF(ISNUMBER(san!L8), IF(san!L8=-999,"NA",IF(san!L8&gt;99, "&gt;99", IF(san!L8&lt;1, "&lt;1", san!L8))), "-")</f>
        <v>-</v>
      </c>
      <c r="M10" s="39" t="str">
        <f>IF(ISNUMBER(san!M8), IF(san!M8=-999,"NA",IF(san!M8&gt;99, "&gt;99", IF(san!M8&lt;1, "&lt;1", san!M8))), "-")</f>
        <v>-</v>
      </c>
      <c r="N10" s="40" t="str">
        <f>IF(ISNUMBER(san!N8), IF(san!N8=-999,"NA",IF(san!N8&gt;99, "&gt;99", IF(san!N8&lt;1, "&lt;1", san!N8))), "-")</f>
        <v>-</v>
      </c>
      <c r="O10" s="29" t="str">
        <f>IF(ISNUMBER(san!O8), IF(san!O8=-999,"NA",san!O8), "-")</f>
        <v>-</v>
      </c>
      <c r="P10" s="29" t="str">
        <f>IF(ISNUMBER(san!P8), IF(san!P8=-999,"NA",san!P8), "-")</f>
        <v>-</v>
      </c>
      <c r="Q10" s="38" t="str">
        <f>IF(ISNUMBER(san!Q8), IF(san!Q8=-999,"NA",IF(san!Q8&gt;99, "&gt;99", IF(san!Q8&lt;1, "&lt;1", san!Q8))), "-")</f>
        <v>-</v>
      </c>
      <c r="R10" s="39" t="str">
        <f>IF(ISNUMBER(san!R8), IF(san!R8=-999,"NA",IF(san!R8&gt;99, "&gt;99", IF(san!R8&lt;1, "&lt;1", san!R8))), "-")</f>
        <v>-</v>
      </c>
      <c r="S10" s="39" t="str">
        <f>IF(ISNUMBER(san!S8), IF(san!S8=-999,"NA",IF(san!S8&gt;99, "&gt;99", IF(san!S8&lt;1, "&lt;1", san!S8))), "-")</f>
        <v>-</v>
      </c>
      <c r="T10" s="40" t="str">
        <f>IF(ISNUMBER(san!T8), IF(san!T8=-999,"NA",IF(san!T8&gt;99, "&gt;99", IF(san!T8&lt;1, "&lt;1", san!T8))), "-")</f>
        <v>-</v>
      </c>
      <c r="U10" s="29" t="str">
        <f>IF(ISNUMBER(san!U8), IF(san!U8=-999,"NA",san!U8), "-")</f>
        <v>-</v>
      </c>
      <c r="V10" s="29" t="str">
        <f>IF(ISNUMBER(san!V8), IF(san!V8=-999,"NA",san!V8), "-")</f>
        <v>-</v>
      </c>
      <c r="W10" s="41">
        <f>IF(ISNUMBER(san!W8), IF(san!W8=-999,"NA",IF(san!W8&gt;99, "&gt;99", IF(san!W8&lt;1, "&lt;1", san!W8))), "-")</f>
        <v>62.465751328075505</v>
      </c>
      <c r="X10" s="39" t="str">
        <f>IF(ISNUMBER(san!X8), IF(san!X8=-999,"NA",IF(san!X8&gt;99, "&gt;99", IF(san!X8&lt;1, "&lt;1", san!X8))), "-")</f>
        <v>-</v>
      </c>
      <c r="Y10" s="39" t="str">
        <f>IF(ISNUMBER(san!Y8), IF(san!Y8=-999,"NA",IF(san!Y8&gt;99, "&gt;99", IF(san!Y8&lt;1, "&lt;1", san!Y8))), "-")</f>
        <v>-</v>
      </c>
      <c r="Z10" s="39">
        <f>IF(ISNUMBER(san!Z8), IF(san!Z8=-999,"NA",IF(san!Z8&gt;99, "&gt;99", IF(san!Z8&lt;1, "&lt;1", san!Z8))), "-")</f>
        <v>62.465751328075505</v>
      </c>
      <c r="AA10" s="29">
        <f>IF(ISNUMBER(san!AA8), IF(san!AA8=-999,"NA",san!AA8), "-")</f>
        <v>0.77207744121551514</v>
      </c>
      <c r="AB10" s="39">
        <f>IF(ISNUMBER(san!AB8), IF(san!AB8=-999,"NA",IF(san!AB8&gt;99, "&gt;99", IF(san!AB8&lt;1, "&lt;1", san!AB8))), "-")</f>
        <v>1.2135521339032762</v>
      </c>
      <c r="AC10" s="39">
        <f>IF(ISNUMBER(san!AC8), IF(san!AC8=-999,"NA",IF(san!AC8&gt;99, "&gt;99", IF(san!AC8&lt;1, "&lt;1", san!AC8))), "-")</f>
        <v>11.439983639525247</v>
      </c>
      <c r="AD10" s="39">
        <f>IF(ISNUMBER(san!AD8), IF(san!AD8=-999,"NA",IF(san!AD8&gt;99, "&gt;99", IF(san!AD8&lt;1, "&lt;1", san!AD8))), "-")</f>
        <v>87.339117488381618</v>
      </c>
      <c r="AE10" s="41" t="str">
        <f>IF(ISNUMBER(san!AE8), IF(san!AE8=-999,"NA",IF(san!AE8&gt;99, "&gt;99", IF(san!AE8&lt;1, "&lt;1", san!AE8))), "-")</f>
        <v>-</v>
      </c>
      <c r="AF10" s="39" t="str">
        <f>IF(ISNUMBER(san!AF8), IF(san!AF8=-999,"NA",IF(san!AF8&gt;99, "&gt;99", IF(san!AF8&lt;1, "&lt;1", san!AF8))), "-")</f>
        <v>-</v>
      </c>
      <c r="AG10" s="39" t="str">
        <f>IF(ISNUMBER(san!AG8), IF(san!AG8=-999,"NA",IF(san!AG8&gt;99, "&gt;99", IF(san!AG8&lt;1, "&lt;1", san!AG8))), "-")</f>
        <v>-</v>
      </c>
      <c r="AH10" s="39" t="str">
        <f>IF(ISNUMBER(san!AH8), IF(san!AH8=-999,"NA",IF(san!AH8&gt;99, "&gt;99", IF(san!AH8&lt;1, "&lt;1", san!AH8))), "-")</f>
        <v>-</v>
      </c>
      <c r="AI10" s="29" t="str">
        <f>IF(ISNUMBER(san!AI8), IF(san!AI8=-999,"NA",san!AI8), "-")</f>
        <v>-</v>
      </c>
      <c r="AJ10" s="39" t="str">
        <f>IF(ISNUMBER(san!AJ8), IF(san!AJ8=-999,"NA",IF(san!AJ8&gt;99, "&gt;99", IF(san!AJ8&lt;1, "&lt;1", san!AJ8))), "-")</f>
        <v>-</v>
      </c>
      <c r="AK10" s="39" t="str">
        <f>IF(ISNUMBER(san!AK8), IF(san!AK8=-999,"NA",IF(san!AK8&gt;99, "&gt;99", IF(san!AK8&lt;1, "&lt;1", san!AK8))), "-")</f>
        <v>-</v>
      </c>
      <c r="AL10" s="39" t="str">
        <f>IF(ISNUMBER(san!AL8), IF(san!AL8=-999,"NA",IF(san!AL8&gt;99, "&gt;99", IF(san!AL8&lt;1, "&lt;1", san!AL8))), "-")</f>
        <v>-</v>
      </c>
      <c r="AM10" s="41" t="str">
        <f>IF(ISNUMBER(san!AM8), IF(san!AM8=-999,"NA",IF(san!AM8&gt;99, "&gt;99", IF(san!AM8&lt;1, "&lt;1", san!AM8))), "-")</f>
        <v>-</v>
      </c>
      <c r="AN10" s="39" t="str">
        <f>IF(ISNUMBER(san!AN8), IF(san!AN8=-999,"NA",IF(san!AN8&gt;99, "&gt;99", IF(san!AN8&lt;1, "&lt;1", san!AN8))), "-")</f>
        <v>-</v>
      </c>
      <c r="AO10" s="39" t="str">
        <f>IF(ISNUMBER(san!AO8), IF(san!AO8=-999,"NA",IF(san!AO8&gt;99, "&gt;99", IF(san!AO8&lt;1, "&lt;1", san!AO8))), "-")</f>
        <v>-</v>
      </c>
      <c r="AP10" s="39" t="str">
        <f>IF(ISNUMBER(san!AP8), IF(san!AP8=-999,"NA",IF(san!AP8&gt;99, "&gt;99", IF(san!AP8&lt;1, "&lt;1", san!AP8))), "-")</f>
        <v>-</v>
      </c>
      <c r="AQ10" s="29" t="str">
        <f>IF(ISNUMBER(san!AQ8), IF(san!AQ8=-999,"NA",san!AQ8), "-")</f>
        <v>-</v>
      </c>
      <c r="AR10" s="39" t="str">
        <f>IF(ISNUMBER(san!AR8), IF(san!AR8=-999,"NA",IF(san!AR8&gt;99, "&gt;99", IF(san!AR8&lt;1, "&lt;1", san!AR8))), "-")</f>
        <v>-</v>
      </c>
      <c r="AS10" s="39" t="str">
        <f>IF(ISNUMBER(san!AS8), IF(san!AS8=-999,"NA",IF(san!AS8&gt;99, "&gt;99", IF(san!AS8&lt;1, "&lt;1", san!AS8))), "-")</f>
        <v>-</v>
      </c>
      <c r="AT10" s="39" t="str">
        <f>IF(ISNUMBER(san!AT8), IF(san!AT8=-999,"NA",IF(san!AT8&gt;99, "&gt;99", IF(san!AT8&lt;1, "&lt;1", san!AT8))), "-")</f>
        <v>-</v>
      </c>
      <c r="AU10" s="42">
        <f>san!AU8</f>
        <v>7</v>
      </c>
    </row>
    <row r="11" spans="1:47" s="12" customFormat="1" ht="15" hidden="1" x14ac:dyDescent="0.25">
      <c r="A11" s="36" t="str">
        <f>IF(ISBLANK(san!A9), "", san!A9)</f>
        <v>Australia and New Zealand</v>
      </c>
      <c r="B11" s="57">
        <f>IF(ISBLANK(san!B9), "", san!B9)</f>
        <v>2007</v>
      </c>
      <c r="C11" s="37">
        <f>IF(ISNUMBER(san!C9), san!C9, "-")</f>
        <v>25149.3857421875</v>
      </c>
      <c r="D11" s="39">
        <f>IF(ISNUMBER(san!D9), san!D9, "-")</f>
        <v>85.077507019042969</v>
      </c>
      <c r="E11" s="38" t="str">
        <f>IF(ISNUMBER(san!E9), IF(san!E9=-999,"NA",IF(san!E9&gt;99, "&gt;99", IF(san!E9&lt;1, "&lt;1", san!E9))), "-")</f>
        <v>&gt;99</v>
      </c>
      <c r="F11" s="39" t="str">
        <f>IF(ISNUMBER(san!F9), IF(san!F9=-999,"NA",IF(san!F9&gt;99, "&gt;99", IF(san!F9&lt;1, "&lt;1", san!F9))), "-")</f>
        <v>&lt;1</v>
      </c>
      <c r="G11" s="39" t="str">
        <f>IF(ISNUMBER(san!G9), IF(san!G9=-999,"NA",IF(san!G9&gt;99, "&gt;99", IF(san!G9&lt;1, "&lt;1", san!G9))), "-")</f>
        <v>&lt;1</v>
      </c>
      <c r="H11" s="40" t="str">
        <f>IF(ISNUMBER(san!H9), IF(san!H9=-999,"NA",IF(san!H9&gt;99, "&gt;99", IF(san!H9&lt;1, "&lt;1", san!H9))), "-")</f>
        <v>&lt;1</v>
      </c>
      <c r="I11" s="29">
        <f>IF(ISNUMBER(san!I9), IF(san!I9=-999,"NA",san!I9), "-")</f>
        <v>-4.6139084588503465E-6</v>
      </c>
      <c r="J11" s="29">
        <f>IF(ISNUMBER(san!J9), IF(san!J9=-999,"NA",san!J9), "-")</f>
        <v>0</v>
      </c>
      <c r="K11" s="38" t="str">
        <f>IF(ISNUMBER(san!K9), IF(san!K9=-999,"NA",IF(san!K9&gt;99, "&gt;99", IF(san!K9&lt;1, "&lt;1", san!K9))), "-")</f>
        <v>-</v>
      </c>
      <c r="L11" s="39" t="str">
        <f>IF(ISNUMBER(san!L9), IF(san!L9=-999,"NA",IF(san!L9&gt;99, "&gt;99", IF(san!L9&lt;1, "&lt;1", san!L9))), "-")</f>
        <v>-</v>
      </c>
      <c r="M11" s="39" t="str">
        <f>IF(ISNUMBER(san!M9), IF(san!M9=-999,"NA",IF(san!M9&gt;99, "&gt;99", IF(san!M9&lt;1, "&lt;1", san!M9))), "-")</f>
        <v>-</v>
      </c>
      <c r="N11" s="40" t="str">
        <f>IF(ISNUMBER(san!N9), IF(san!N9=-999,"NA",IF(san!N9&gt;99, "&gt;99", IF(san!N9&lt;1, "&lt;1", san!N9))), "-")</f>
        <v>-</v>
      </c>
      <c r="O11" s="29" t="str">
        <f>IF(ISNUMBER(san!O9), IF(san!O9=-999,"NA",san!O9), "-")</f>
        <v>-</v>
      </c>
      <c r="P11" s="29" t="str">
        <f>IF(ISNUMBER(san!P9), IF(san!P9=-999,"NA",san!P9), "-")</f>
        <v>-</v>
      </c>
      <c r="Q11" s="38" t="str">
        <f>IF(ISNUMBER(san!Q9), IF(san!Q9=-999,"NA",IF(san!Q9&gt;99, "&gt;99", IF(san!Q9&lt;1, "&lt;1", san!Q9))), "-")</f>
        <v>-</v>
      </c>
      <c r="R11" s="39" t="str">
        <f>IF(ISNUMBER(san!R9), IF(san!R9=-999,"NA",IF(san!R9&gt;99, "&gt;99", IF(san!R9&lt;1, "&lt;1", san!R9))), "-")</f>
        <v>-</v>
      </c>
      <c r="S11" s="39" t="str">
        <f>IF(ISNUMBER(san!S9), IF(san!S9=-999,"NA",IF(san!S9&gt;99, "&gt;99", IF(san!S9&lt;1, "&lt;1", san!S9))), "-")</f>
        <v>-</v>
      </c>
      <c r="T11" s="40" t="str">
        <f>IF(ISNUMBER(san!T9), IF(san!T9=-999,"NA",IF(san!T9&gt;99, "&gt;99", IF(san!T9&lt;1, "&lt;1", san!T9))), "-")</f>
        <v>-</v>
      </c>
      <c r="U11" s="29" t="str">
        <f>IF(ISNUMBER(san!U9), IF(san!U9=-999,"NA",san!U9), "-")</f>
        <v>-</v>
      </c>
      <c r="V11" s="29" t="str">
        <f>IF(ISNUMBER(san!V9), IF(san!V9=-999,"NA",san!V9), "-")</f>
        <v>-</v>
      </c>
      <c r="W11" s="41">
        <f>IF(ISNUMBER(san!W9), IF(san!W9=-999,"NA",IF(san!W9&gt;99, "&gt;99", IF(san!W9&lt;1, "&lt;1", san!W9))), "-")</f>
        <v>63.389520743146505</v>
      </c>
      <c r="X11" s="39" t="str">
        <f>IF(ISNUMBER(san!X9), IF(san!X9=-999,"NA",IF(san!X9&gt;99, "&gt;99", IF(san!X9&lt;1, "&lt;1", san!X9))), "-")</f>
        <v>-</v>
      </c>
      <c r="Y11" s="39" t="str">
        <f>IF(ISNUMBER(san!Y9), IF(san!Y9=-999,"NA",IF(san!Y9&gt;99, "&gt;99", IF(san!Y9&lt;1, "&lt;1", san!Y9))), "-")</f>
        <v>-</v>
      </c>
      <c r="Z11" s="39">
        <f>IF(ISNUMBER(san!Z9), IF(san!Z9=-999,"NA",IF(san!Z9&gt;99, "&gt;99", IF(san!Z9&lt;1, "&lt;1", san!Z9))), "-")</f>
        <v>63.389520743146505</v>
      </c>
      <c r="AA11" s="29">
        <f>IF(ISNUMBER(san!AA9), IF(san!AA9=-999,"NA",san!AA9), "-")</f>
        <v>0.77207744121551514</v>
      </c>
      <c r="AB11" s="39">
        <f>IF(ISNUMBER(san!AB9), IF(san!AB9=-999,"NA",IF(san!AB9&gt;99, "&gt;99", IF(san!AB9&lt;1, "&lt;1", san!AB9))), "-")</f>
        <v>1.1628781447135736</v>
      </c>
      <c r="AC11" s="39">
        <f>IF(ISNUMBER(san!AC9), IF(san!AC9=-999,"NA",IF(san!AC9&gt;99, "&gt;99", IF(san!AC9&lt;1, "&lt;1", san!AC9))), "-")</f>
        <v>11.44030676191616</v>
      </c>
      <c r="AD11" s="39">
        <f>IF(ISNUMBER(san!AD9), IF(san!AD9=-999,"NA",IF(san!AD9&gt;99, "&gt;99", IF(san!AD9&lt;1, "&lt;1", san!AD9))), "-")</f>
        <v>87.389459583942326</v>
      </c>
      <c r="AE11" s="41" t="str">
        <f>IF(ISNUMBER(san!AE9), IF(san!AE9=-999,"NA",IF(san!AE9&gt;99, "&gt;99", IF(san!AE9&lt;1, "&lt;1", san!AE9))), "-")</f>
        <v>-</v>
      </c>
      <c r="AF11" s="39" t="str">
        <f>IF(ISNUMBER(san!AF9), IF(san!AF9=-999,"NA",IF(san!AF9&gt;99, "&gt;99", IF(san!AF9&lt;1, "&lt;1", san!AF9))), "-")</f>
        <v>-</v>
      </c>
      <c r="AG11" s="39" t="str">
        <f>IF(ISNUMBER(san!AG9), IF(san!AG9=-999,"NA",IF(san!AG9&gt;99, "&gt;99", IF(san!AG9&lt;1, "&lt;1", san!AG9))), "-")</f>
        <v>-</v>
      </c>
      <c r="AH11" s="39" t="str">
        <f>IF(ISNUMBER(san!AH9), IF(san!AH9=-999,"NA",IF(san!AH9&gt;99, "&gt;99", IF(san!AH9&lt;1, "&lt;1", san!AH9))), "-")</f>
        <v>-</v>
      </c>
      <c r="AI11" s="29" t="str">
        <f>IF(ISNUMBER(san!AI9), IF(san!AI9=-999,"NA",san!AI9), "-")</f>
        <v>-</v>
      </c>
      <c r="AJ11" s="39" t="str">
        <f>IF(ISNUMBER(san!AJ9), IF(san!AJ9=-999,"NA",IF(san!AJ9&gt;99, "&gt;99", IF(san!AJ9&lt;1, "&lt;1", san!AJ9))), "-")</f>
        <v>-</v>
      </c>
      <c r="AK11" s="39" t="str">
        <f>IF(ISNUMBER(san!AK9), IF(san!AK9=-999,"NA",IF(san!AK9&gt;99, "&gt;99", IF(san!AK9&lt;1, "&lt;1", san!AK9))), "-")</f>
        <v>-</v>
      </c>
      <c r="AL11" s="39" t="str">
        <f>IF(ISNUMBER(san!AL9), IF(san!AL9=-999,"NA",IF(san!AL9&gt;99, "&gt;99", IF(san!AL9&lt;1, "&lt;1", san!AL9))), "-")</f>
        <v>-</v>
      </c>
      <c r="AM11" s="41" t="str">
        <f>IF(ISNUMBER(san!AM9), IF(san!AM9=-999,"NA",IF(san!AM9&gt;99, "&gt;99", IF(san!AM9&lt;1, "&lt;1", san!AM9))), "-")</f>
        <v>-</v>
      </c>
      <c r="AN11" s="39" t="str">
        <f>IF(ISNUMBER(san!AN9), IF(san!AN9=-999,"NA",IF(san!AN9&gt;99, "&gt;99", IF(san!AN9&lt;1, "&lt;1", san!AN9))), "-")</f>
        <v>-</v>
      </c>
      <c r="AO11" s="39" t="str">
        <f>IF(ISNUMBER(san!AO9), IF(san!AO9=-999,"NA",IF(san!AO9&gt;99, "&gt;99", IF(san!AO9&lt;1, "&lt;1", san!AO9))), "-")</f>
        <v>-</v>
      </c>
      <c r="AP11" s="39" t="str">
        <f>IF(ISNUMBER(san!AP9), IF(san!AP9=-999,"NA",IF(san!AP9&gt;99, "&gt;99", IF(san!AP9&lt;1, "&lt;1", san!AP9))), "-")</f>
        <v>-</v>
      </c>
      <c r="AQ11" s="29" t="str">
        <f>IF(ISNUMBER(san!AQ9), IF(san!AQ9=-999,"NA",san!AQ9), "-")</f>
        <v>-</v>
      </c>
      <c r="AR11" s="39" t="str">
        <f>IF(ISNUMBER(san!AR9), IF(san!AR9=-999,"NA",IF(san!AR9&gt;99, "&gt;99", IF(san!AR9&lt;1, "&lt;1", san!AR9))), "-")</f>
        <v>-</v>
      </c>
      <c r="AS11" s="39" t="str">
        <f>IF(ISNUMBER(san!AS9), IF(san!AS9=-999,"NA",IF(san!AS9&gt;99, "&gt;99", IF(san!AS9&lt;1, "&lt;1", san!AS9))), "-")</f>
        <v>-</v>
      </c>
      <c r="AT11" s="39" t="str">
        <f>IF(ISNUMBER(san!AT9), IF(san!AT9=-999,"NA",IF(san!AT9&gt;99, "&gt;99", IF(san!AT9&lt;1, "&lt;1", san!AT9))), "-")</f>
        <v>-</v>
      </c>
      <c r="AU11" s="42">
        <f>san!AU9</f>
        <v>8</v>
      </c>
    </row>
    <row r="12" spans="1:47" s="12" customFormat="1" ht="15" hidden="1" x14ac:dyDescent="0.25">
      <c r="A12" s="36" t="str">
        <f>IF(ISBLANK(san!A10), "", san!A10)</f>
        <v>Australia and New Zealand</v>
      </c>
      <c r="B12" s="57">
        <f>IF(ISBLANK(san!B10), "", san!B10)</f>
        <v>2008</v>
      </c>
      <c r="C12" s="37">
        <f>IF(ISNUMBER(san!C10), san!C10, "-")</f>
        <v>25610.44873046875</v>
      </c>
      <c r="D12" s="39">
        <f>IF(ISNUMBER(san!D10), san!D10, "-")</f>
        <v>85.166351318359375</v>
      </c>
      <c r="E12" s="38" t="str">
        <f>IF(ISNUMBER(san!E10), IF(san!E10=-999,"NA",IF(san!E10&gt;99, "&gt;99", IF(san!E10&lt;1, "&lt;1", san!E10))), "-")</f>
        <v>&gt;99</v>
      </c>
      <c r="F12" s="39" t="str">
        <f>IF(ISNUMBER(san!F10), IF(san!F10=-999,"NA",IF(san!F10&gt;99, "&gt;99", IF(san!F10&lt;1, "&lt;1", san!F10))), "-")</f>
        <v>&lt;1</v>
      </c>
      <c r="G12" s="39" t="str">
        <f>IF(ISNUMBER(san!G10), IF(san!G10=-999,"NA",IF(san!G10&gt;99, "&gt;99", IF(san!G10&lt;1, "&lt;1", san!G10))), "-")</f>
        <v>&lt;1</v>
      </c>
      <c r="H12" s="40" t="str">
        <f>IF(ISNUMBER(san!H10), IF(san!H10=-999,"NA",IF(san!H10&gt;99, "&gt;99", IF(san!H10&lt;1, "&lt;1", san!H10))), "-")</f>
        <v>&lt;1</v>
      </c>
      <c r="I12" s="29">
        <f>IF(ISNUMBER(san!I10), IF(san!I10=-999,"NA",san!I10), "-")</f>
        <v>-4.6139084588503465E-6</v>
      </c>
      <c r="J12" s="29">
        <f>IF(ISNUMBER(san!J10), IF(san!J10=-999,"NA",san!J10), "-")</f>
        <v>0</v>
      </c>
      <c r="K12" s="38" t="str">
        <f>IF(ISNUMBER(san!K10), IF(san!K10=-999,"NA",IF(san!K10&gt;99, "&gt;99", IF(san!K10&lt;1, "&lt;1", san!K10))), "-")</f>
        <v>-</v>
      </c>
      <c r="L12" s="39" t="str">
        <f>IF(ISNUMBER(san!L10), IF(san!L10=-999,"NA",IF(san!L10&gt;99, "&gt;99", IF(san!L10&lt;1, "&lt;1", san!L10))), "-")</f>
        <v>-</v>
      </c>
      <c r="M12" s="39" t="str">
        <f>IF(ISNUMBER(san!M10), IF(san!M10=-999,"NA",IF(san!M10&gt;99, "&gt;99", IF(san!M10&lt;1, "&lt;1", san!M10))), "-")</f>
        <v>-</v>
      </c>
      <c r="N12" s="40" t="str">
        <f>IF(ISNUMBER(san!N10), IF(san!N10=-999,"NA",IF(san!N10&gt;99, "&gt;99", IF(san!N10&lt;1, "&lt;1", san!N10))), "-")</f>
        <v>-</v>
      </c>
      <c r="O12" s="29" t="str">
        <f>IF(ISNUMBER(san!O10), IF(san!O10=-999,"NA",san!O10), "-")</f>
        <v>-</v>
      </c>
      <c r="P12" s="29" t="str">
        <f>IF(ISNUMBER(san!P10), IF(san!P10=-999,"NA",san!P10), "-")</f>
        <v>-</v>
      </c>
      <c r="Q12" s="38" t="str">
        <f>IF(ISNUMBER(san!Q10), IF(san!Q10=-999,"NA",IF(san!Q10&gt;99, "&gt;99", IF(san!Q10&lt;1, "&lt;1", san!Q10))), "-")</f>
        <v>-</v>
      </c>
      <c r="R12" s="39" t="str">
        <f>IF(ISNUMBER(san!R10), IF(san!R10=-999,"NA",IF(san!R10&gt;99, "&gt;99", IF(san!R10&lt;1, "&lt;1", san!R10))), "-")</f>
        <v>-</v>
      </c>
      <c r="S12" s="39" t="str">
        <f>IF(ISNUMBER(san!S10), IF(san!S10=-999,"NA",IF(san!S10&gt;99, "&gt;99", IF(san!S10&lt;1, "&lt;1", san!S10))), "-")</f>
        <v>-</v>
      </c>
      <c r="T12" s="40" t="str">
        <f>IF(ISNUMBER(san!T10), IF(san!T10=-999,"NA",IF(san!T10&gt;99, "&gt;99", IF(san!T10&lt;1, "&lt;1", san!T10))), "-")</f>
        <v>-</v>
      </c>
      <c r="U12" s="29" t="str">
        <f>IF(ISNUMBER(san!U10), IF(san!U10=-999,"NA",san!U10), "-")</f>
        <v>-</v>
      </c>
      <c r="V12" s="29" t="str">
        <f>IF(ISNUMBER(san!V10), IF(san!V10=-999,"NA",san!V10), "-")</f>
        <v>-</v>
      </c>
      <c r="W12" s="41">
        <f>IF(ISNUMBER(san!W10), IF(san!W10=-999,"NA",IF(san!W10&gt;99, "&gt;99", IF(san!W10&lt;1, "&lt;1", san!W10))), "-")</f>
        <v>64.312298815583759</v>
      </c>
      <c r="X12" s="39" t="str">
        <f>IF(ISNUMBER(san!X10), IF(san!X10=-999,"NA",IF(san!X10&gt;99, "&gt;99", IF(san!X10&lt;1, "&lt;1", san!X10))), "-")</f>
        <v>-</v>
      </c>
      <c r="Y12" s="39" t="str">
        <f>IF(ISNUMBER(san!Y10), IF(san!Y10=-999,"NA",IF(san!Y10&gt;99, "&gt;99", IF(san!Y10&lt;1, "&lt;1", san!Y10))), "-")</f>
        <v>-</v>
      </c>
      <c r="Z12" s="39">
        <f>IF(ISNUMBER(san!Z10), IF(san!Z10=-999,"NA",IF(san!Z10&gt;99, "&gt;99", IF(san!Z10&lt;1, "&lt;1", san!Z10))), "-")</f>
        <v>64.312298815583759</v>
      </c>
      <c r="AA12" s="29">
        <f>IF(ISNUMBER(san!AA10), IF(san!AA10=-999,"NA",san!AA10), "-")</f>
        <v>0.77207744121551514</v>
      </c>
      <c r="AB12" s="39">
        <f>IF(ISNUMBER(san!AB10), IF(san!AB10=-999,"NA",IF(san!AB10&gt;99, "&gt;99", IF(san!AB10&lt;1, "&lt;1", san!AB10))), "-")</f>
        <v>1.1114236966398781</v>
      </c>
      <c r="AC12" s="39">
        <f>IF(ISNUMBER(san!AC10), IF(san!AC10=-999,"NA",IF(san!AC10&gt;99, "&gt;99", IF(san!AC10&lt;1, "&lt;1", san!AC10))), "-")</f>
        <v>11.440690151302139</v>
      </c>
      <c r="AD12" s="39">
        <f>IF(ISNUMBER(san!AD10), IF(san!AD10=-999,"NA",IF(san!AD10&gt;99, "&gt;99", IF(san!AD10&lt;1, "&lt;1", san!AD10))), "-")</f>
        <v>87.440520555900235</v>
      </c>
      <c r="AE12" s="41" t="str">
        <f>IF(ISNUMBER(san!AE10), IF(san!AE10=-999,"NA",IF(san!AE10&gt;99, "&gt;99", IF(san!AE10&lt;1, "&lt;1", san!AE10))), "-")</f>
        <v>-</v>
      </c>
      <c r="AF12" s="39" t="str">
        <f>IF(ISNUMBER(san!AF10), IF(san!AF10=-999,"NA",IF(san!AF10&gt;99, "&gt;99", IF(san!AF10&lt;1, "&lt;1", san!AF10))), "-")</f>
        <v>-</v>
      </c>
      <c r="AG12" s="39" t="str">
        <f>IF(ISNUMBER(san!AG10), IF(san!AG10=-999,"NA",IF(san!AG10&gt;99, "&gt;99", IF(san!AG10&lt;1, "&lt;1", san!AG10))), "-")</f>
        <v>-</v>
      </c>
      <c r="AH12" s="39" t="str">
        <f>IF(ISNUMBER(san!AH10), IF(san!AH10=-999,"NA",IF(san!AH10&gt;99, "&gt;99", IF(san!AH10&lt;1, "&lt;1", san!AH10))), "-")</f>
        <v>-</v>
      </c>
      <c r="AI12" s="29" t="str">
        <f>IF(ISNUMBER(san!AI10), IF(san!AI10=-999,"NA",san!AI10), "-")</f>
        <v>-</v>
      </c>
      <c r="AJ12" s="39" t="str">
        <f>IF(ISNUMBER(san!AJ10), IF(san!AJ10=-999,"NA",IF(san!AJ10&gt;99, "&gt;99", IF(san!AJ10&lt;1, "&lt;1", san!AJ10))), "-")</f>
        <v>-</v>
      </c>
      <c r="AK12" s="39" t="str">
        <f>IF(ISNUMBER(san!AK10), IF(san!AK10=-999,"NA",IF(san!AK10&gt;99, "&gt;99", IF(san!AK10&lt;1, "&lt;1", san!AK10))), "-")</f>
        <v>-</v>
      </c>
      <c r="AL12" s="39" t="str">
        <f>IF(ISNUMBER(san!AL10), IF(san!AL10=-999,"NA",IF(san!AL10&gt;99, "&gt;99", IF(san!AL10&lt;1, "&lt;1", san!AL10))), "-")</f>
        <v>-</v>
      </c>
      <c r="AM12" s="41" t="str">
        <f>IF(ISNUMBER(san!AM10), IF(san!AM10=-999,"NA",IF(san!AM10&gt;99, "&gt;99", IF(san!AM10&lt;1, "&lt;1", san!AM10))), "-")</f>
        <v>-</v>
      </c>
      <c r="AN12" s="39" t="str">
        <f>IF(ISNUMBER(san!AN10), IF(san!AN10=-999,"NA",IF(san!AN10&gt;99, "&gt;99", IF(san!AN10&lt;1, "&lt;1", san!AN10))), "-")</f>
        <v>-</v>
      </c>
      <c r="AO12" s="39" t="str">
        <f>IF(ISNUMBER(san!AO10), IF(san!AO10=-999,"NA",IF(san!AO10&gt;99, "&gt;99", IF(san!AO10&lt;1, "&lt;1", san!AO10))), "-")</f>
        <v>-</v>
      </c>
      <c r="AP12" s="39" t="str">
        <f>IF(ISNUMBER(san!AP10), IF(san!AP10=-999,"NA",IF(san!AP10&gt;99, "&gt;99", IF(san!AP10&lt;1, "&lt;1", san!AP10))), "-")</f>
        <v>-</v>
      </c>
      <c r="AQ12" s="29" t="str">
        <f>IF(ISNUMBER(san!AQ10), IF(san!AQ10=-999,"NA",san!AQ10), "-")</f>
        <v>-</v>
      </c>
      <c r="AR12" s="39" t="str">
        <f>IF(ISNUMBER(san!AR10), IF(san!AR10=-999,"NA",IF(san!AR10&gt;99, "&gt;99", IF(san!AR10&lt;1, "&lt;1", san!AR10))), "-")</f>
        <v>-</v>
      </c>
      <c r="AS12" s="39" t="str">
        <f>IF(ISNUMBER(san!AS10), IF(san!AS10=-999,"NA",IF(san!AS10&gt;99, "&gt;99", IF(san!AS10&lt;1, "&lt;1", san!AS10))), "-")</f>
        <v>-</v>
      </c>
      <c r="AT12" s="39" t="str">
        <f>IF(ISNUMBER(san!AT10), IF(san!AT10=-999,"NA",IF(san!AT10&gt;99, "&gt;99", IF(san!AT10&lt;1, "&lt;1", san!AT10))), "-")</f>
        <v>-</v>
      </c>
      <c r="AU12" s="42">
        <f>san!AU10</f>
        <v>9</v>
      </c>
    </row>
    <row r="13" spans="1:47" s="12" customFormat="1" ht="15" hidden="1" x14ac:dyDescent="0.25">
      <c r="A13" s="36" t="str">
        <f>IF(ISBLANK(san!A11), "", san!A11)</f>
        <v>Australia and New Zealand</v>
      </c>
      <c r="B13" s="57">
        <f>IF(ISBLANK(san!B11), "", san!B11)</f>
        <v>2009</v>
      </c>
      <c r="C13" s="37">
        <f>IF(ISNUMBER(san!C11), san!C11, "-")</f>
        <v>26074.189453125</v>
      </c>
      <c r="D13" s="39">
        <f>IF(ISNUMBER(san!D11), san!D11, "-")</f>
        <v>85.254837036132813</v>
      </c>
      <c r="E13" s="38" t="str">
        <f>IF(ISNUMBER(san!E11), IF(san!E11=-999,"NA",IF(san!E11&gt;99, "&gt;99", IF(san!E11&lt;1, "&lt;1", san!E11))), "-")</f>
        <v>&gt;99</v>
      </c>
      <c r="F13" s="39" t="str">
        <f>IF(ISNUMBER(san!F11), IF(san!F11=-999,"NA",IF(san!F11&gt;99, "&gt;99", IF(san!F11&lt;1, "&lt;1", san!F11))), "-")</f>
        <v>&lt;1</v>
      </c>
      <c r="G13" s="39" t="str">
        <f>IF(ISNUMBER(san!G11), IF(san!G11=-999,"NA",IF(san!G11&gt;99, "&gt;99", IF(san!G11&lt;1, "&lt;1", san!G11))), "-")</f>
        <v>&lt;1</v>
      </c>
      <c r="H13" s="40" t="str">
        <f>IF(ISNUMBER(san!H11), IF(san!H11=-999,"NA",IF(san!H11&gt;99, "&gt;99", IF(san!H11&lt;1, "&lt;1", san!H11))), "-")</f>
        <v>&lt;1</v>
      </c>
      <c r="I13" s="29">
        <f>IF(ISNUMBER(san!I11), IF(san!I11=-999,"NA",san!I11), "-")</f>
        <v>-4.6139084588503465E-6</v>
      </c>
      <c r="J13" s="29">
        <f>IF(ISNUMBER(san!J11), IF(san!J11=-999,"NA",san!J11), "-")</f>
        <v>0</v>
      </c>
      <c r="K13" s="38" t="str">
        <f>IF(ISNUMBER(san!K11), IF(san!K11=-999,"NA",IF(san!K11&gt;99, "&gt;99", IF(san!K11&lt;1, "&lt;1", san!K11))), "-")</f>
        <v>-</v>
      </c>
      <c r="L13" s="39" t="str">
        <f>IF(ISNUMBER(san!L11), IF(san!L11=-999,"NA",IF(san!L11&gt;99, "&gt;99", IF(san!L11&lt;1, "&lt;1", san!L11))), "-")</f>
        <v>-</v>
      </c>
      <c r="M13" s="39" t="str">
        <f>IF(ISNUMBER(san!M11), IF(san!M11=-999,"NA",IF(san!M11&gt;99, "&gt;99", IF(san!M11&lt;1, "&lt;1", san!M11))), "-")</f>
        <v>-</v>
      </c>
      <c r="N13" s="40" t="str">
        <f>IF(ISNUMBER(san!N11), IF(san!N11=-999,"NA",IF(san!N11&gt;99, "&gt;99", IF(san!N11&lt;1, "&lt;1", san!N11))), "-")</f>
        <v>-</v>
      </c>
      <c r="O13" s="29" t="str">
        <f>IF(ISNUMBER(san!O11), IF(san!O11=-999,"NA",san!O11), "-")</f>
        <v>-</v>
      </c>
      <c r="P13" s="29" t="str">
        <f>IF(ISNUMBER(san!P11), IF(san!P11=-999,"NA",san!P11), "-")</f>
        <v>-</v>
      </c>
      <c r="Q13" s="38" t="str">
        <f>IF(ISNUMBER(san!Q11), IF(san!Q11=-999,"NA",IF(san!Q11&gt;99, "&gt;99", IF(san!Q11&lt;1, "&lt;1", san!Q11))), "-")</f>
        <v>-</v>
      </c>
      <c r="R13" s="39" t="str">
        <f>IF(ISNUMBER(san!R11), IF(san!R11=-999,"NA",IF(san!R11&gt;99, "&gt;99", IF(san!R11&lt;1, "&lt;1", san!R11))), "-")</f>
        <v>-</v>
      </c>
      <c r="S13" s="39" t="str">
        <f>IF(ISNUMBER(san!S11), IF(san!S11=-999,"NA",IF(san!S11&gt;99, "&gt;99", IF(san!S11&lt;1, "&lt;1", san!S11))), "-")</f>
        <v>-</v>
      </c>
      <c r="T13" s="40" t="str">
        <f>IF(ISNUMBER(san!T11), IF(san!T11=-999,"NA",IF(san!T11&gt;99, "&gt;99", IF(san!T11&lt;1, "&lt;1", san!T11))), "-")</f>
        <v>-</v>
      </c>
      <c r="U13" s="29" t="str">
        <f>IF(ISNUMBER(san!U11), IF(san!U11=-999,"NA",san!U11), "-")</f>
        <v>-</v>
      </c>
      <c r="V13" s="29" t="str">
        <f>IF(ISNUMBER(san!V11), IF(san!V11=-999,"NA",san!V11), "-")</f>
        <v>-</v>
      </c>
      <c r="W13" s="41">
        <f>IF(ISNUMBER(san!W11), IF(san!W11=-999,"NA",IF(san!W11&gt;99, "&gt;99", IF(san!W11&lt;1, "&lt;1", san!W11))), "-")</f>
        <v>65.236418565006758</v>
      </c>
      <c r="X13" s="39" t="str">
        <f>IF(ISNUMBER(san!X11), IF(san!X11=-999,"NA",IF(san!X11&gt;99, "&gt;99", IF(san!X11&lt;1, "&lt;1", san!X11))), "-")</f>
        <v>-</v>
      </c>
      <c r="Y13" s="39" t="str">
        <f>IF(ISNUMBER(san!Y11), IF(san!Y11=-999,"NA",IF(san!Y11&gt;99, "&gt;99", IF(san!Y11&lt;1, "&lt;1", san!Y11))), "-")</f>
        <v>-</v>
      </c>
      <c r="Z13" s="39">
        <f>IF(ISNUMBER(san!Z11), IF(san!Z11=-999,"NA",IF(san!Z11&gt;99, "&gt;99", IF(san!Z11&lt;1, "&lt;1", san!Z11))), "-")</f>
        <v>65.236418565006758</v>
      </c>
      <c r="AA13" s="29">
        <f>IF(ISNUMBER(san!AA11), IF(san!AA11=-999,"NA",san!AA11), "-")</f>
        <v>0.77207744121551514</v>
      </c>
      <c r="AB13" s="39">
        <f>IF(ISNUMBER(san!AB11), IF(san!AB11=-999,"NA",IF(san!AB11&gt;99, "&gt;99", IF(san!AB11&lt;1, "&lt;1", san!AB11))), "-")</f>
        <v>1.0608131395383109</v>
      </c>
      <c r="AC13" s="39">
        <f>IF(ISNUMBER(san!AC11), IF(san!AC11=-999,"NA",IF(san!AC11&gt;99, "&gt;99", IF(san!AC11&lt;1, "&lt;1", san!AC11))), "-")</f>
        <v>11.441063426871228</v>
      </c>
      <c r="AD13" s="39">
        <f>IF(ISNUMBER(san!AD11), IF(san!AD11=-999,"NA",IF(san!AD11&gt;99, "&gt;99", IF(san!AD11&lt;1, "&lt;1", san!AD11))), "-")</f>
        <v>87.490740022635777</v>
      </c>
      <c r="AE13" s="41" t="str">
        <f>IF(ISNUMBER(san!AE11), IF(san!AE11=-999,"NA",IF(san!AE11&gt;99, "&gt;99", IF(san!AE11&lt;1, "&lt;1", san!AE11))), "-")</f>
        <v>-</v>
      </c>
      <c r="AF13" s="39" t="str">
        <f>IF(ISNUMBER(san!AF11), IF(san!AF11=-999,"NA",IF(san!AF11&gt;99, "&gt;99", IF(san!AF11&lt;1, "&lt;1", san!AF11))), "-")</f>
        <v>-</v>
      </c>
      <c r="AG13" s="39" t="str">
        <f>IF(ISNUMBER(san!AG11), IF(san!AG11=-999,"NA",IF(san!AG11&gt;99, "&gt;99", IF(san!AG11&lt;1, "&lt;1", san!AG11))), "-")</f>
        <v>-</v>
      </c>
      <c r="AH13" s="39" t="str">
        <f>IF(ISNUMBER(san!AH11), IF(san!AH11=-999,"NA",IF(san!AH11&gt;99, "&gt;99", IF(san!AH11&lt;1, "&lt;1", san!AH11))), "-")</f>
        <v>-</v>
      </c>
      <c r="AI13" s="29" t="str">
        <f>IF(ISNUMBER(san!AI11), IF(san!AI11=-999,"NA",san!AI11), "-")</f>
        <v>-</v>
      </c>
      <c r="AJ13" s="39" t="str">
        <f>IF(ISNUMBER(san!AJ11), IF(san!AJ11=-999,"NA",IF(san!AJ11&gt;99, "&gt;99", IF(san!AJ11&lt;1, "&lt;1", san!AJ11))), "-")</f>
        <v>-</v>
      </c>
      <c r="AK13" s="39" t="str">
        <f>IF(ISNUMBER(san!AK11), IF(san!AK11=-999,"NA",IF(san!AK11&gt;99, "&gt;99", IF(san!AK11&lt;1, "&lt;1", san!AK11))), "-")</f>
        <v>-</v>
      </c>
      <c r="AL13" s="39" t="str">
        <f>IF(ISNUMBER(san!AL11), IF(san!AL11=-999,"NA",IF(san!AL11&gt;99, "&gt;99", IF(san!AL11&lt;1, "&lt;1", san!AL11))), "-")</f>
        <v>-</v>
      </c>
      <c r="AM13" s="41" t="str">
        <f>IF(ISNUMBER(san!AM11), IF(san!AM11=-999,"NA",IF(san!AM11&gt;99, "&gt;99", IF(san!AM11&lt;1, "&lt;1", san!AM11))), "-")</f>
        <v>-</v>
      </c>
      <c r="AN13" s="39" t="str">
        <f>IF(ISNUMBER(san!AN11), IF(san!AN11=-999,"NA",IF(san!AN11&gt;99, "&gt;99", IF(san!AN11&lt;1, "&lt;1", san!AN11))), "-")</f>
        <v>-</v>
      </c>
      <c r="AO13" s="39" t="str">
        <f>IF(ISNUMBER(san!AO11), IF(san!AO11=-999,"NA",IF(san!AO11&gt;99, "&gt;99", IF(san!AO11&lt;1, "&lt;1", san!AO11))), "-")</f>
        <v>-</v>
      </c>
      <c r="AP13" s="39" t="str">
        <f>IF(ISNUMBER(san!AP11), IF(san!AP11=-999,"NA",IF(san!AP11&gt;99, "&gt;99", IF(san!AP11&lt;1, "&lt;1", san!AP11))), "-")</f>
        <v>-</v>
      </c>
      <c r="AQ13" s="29" t="str">
        <f>IF(ISNUMBER(san!AQ11), IF(san!AQ11=-999,"NA",san!AQ11), "-")</f>
        <v>-</v>
      </c>
      <c r="AR13" s="39" t="str">
        <f>IF(ISNUMBER(san!AR11), IF(san!AR11=-999,"NA",IF(san!AR11&gt;99, "&gt;99", IF(san!AR11&lt;1, "&lt;1", san!AR11))), "-")</f>
        <v>-</v>
      </c>
      <c r="AS13" s="39" t="str">
        <f>IF(ISNUMBER(san!AS11), IF(san!AS11=-999,"NA",IF(san!AS11&gt;99, "&gt;99", IF(san!AS11&lt;1, "&lt;1", san!AS11))), "-")</f>
        <v>-</v>
      </c>
      <c r="AT13" s="39" t="str">
        <f>IF(ISNUMBER(san!AT11), IF(san!AT11=-999,"NA",IF(san!AT11&gt;99, "&gt;99", IF(san!AT11&lt;1, "&lt;1", san!AT11))), "-")</f>
        <v>-</v>
      </c>
      <c r="AU13" s="42">
        <f>san!AU11</f>
        <v>10</v>
      </c>
    </row>
    <row r="14" spans="1:47" s="12" customFormat="1" ht="15" hidden="1" x14ac:dyDescent="0.25">
      <c r="A14" s="36" t="str">
        <f>IF(ISBLANK(san!A12), "", san!A12)</f>
        <v>Australia and New Zealand</v>
      </c>
      <c r="B14" s="57">
        <f>IF(ISBLANK(san!B12), "", san!B12)</f>
        <v>2010</v>
      </c>
      <c r="C14" s="37">
        <f>IF(ISNUMBER(san!C12), san!C12, "-")</f>
        <v>26524.74755859375</v>
      </c>
      <c r="D14" s="39">
        <f>IF(ISNUMBER(san!D12), san!D12, "-")</f>
        <v>85.343132019042969</v>
      </c>
      <c r="E14" s="38" t="str">
        <f>IF(ISNUMBER(san!E12), IF(san!E12=-999,"NA",IF(san!E12&gt;99, "&gt;99", IF(san!E12&lt;1, "&lt;1", san!E12))), "-")</f>
        <v>&gt;99</v>
      </c>
      <c r="F14" s="39" t="str">
        <f>IF(ISNUMBER(san!F12), IF(san!F12=-999,"NA",IF(san!F12&gt;99, "&gt;99", IF(san!F12&lt;1, "&lt;1", san!F12))), "-")</f>
        <v>&lt;1</v>
      </c>
      <c r="G14" s="39" t="str">
        <f>IF(ISNUMBER(san!G12), IF(san!G12=-999,"NA",IF(san!G12&gt;99, "&gt;99", IF(san!G12&lt;1, "&lt;1", san!G12))), "-")</f>
        <v>&lt;1</v>
      </c>
      <c r="H14" s="40" t="str">
        <f>IF(ISNUMBER(san!H12), IF(san!H12=-999,"NA",IF(san!H12&gt;99, "&gt;99", IF(san!H12&lt;1, "&lt;1", san!H12))), "-")</f>
        <v>&lt;1</v>
      </c>
      <c r="I14" s="29">
        <f>IF(ISNUMBER(san!I12), IF(san!I12=-999,"NA",san!I12), "-")</f>
        <v>-4.6139084588503465E-6</v>
      </c>
      <c r="J14" s="29">
        <f>IF(ISNUMBER(san!J12), IF(san!J12=-999,"NA",san!J12), "-")</f>
        <v>0</v>
      </c>
      <c r="K14" s="38" t="str">
        <f>IF(ISNUMBER(san!K12), IF(san!K12=-999,"NA",IF(san!K12&gt;99, "&gt;99", IF(san!K12&lt;1, "&lt;1", san!K12))), "-")</f>
        <v>-</v>
      </c>
      <c r="L14" s="39" t="str">
        <f>IF(ISNUMBER(san!L12), IF(san!L12=-999,"NA",IF(san!L12&gt;99, "&gt;99", IF(san!L12&lt;1, "&lt;1", san!L12))), "-")</f>
        <v>-</v>
      </c>
      <c r="M14" s="39" t="str">
        <f>IF(ISNUMBER(san!M12), IF(san!M12=-999,"NA",IF(san!M12&gt;99, "&gt;99", IF(san!M12&lt;1, "&lt;1", san!M12))), "-")</f>
        <v>-</v>
      </c>
      <c r="N14" s="40" t="str">
        <f>IF(ISNUMBER(san!N12), IF(san!N12=-999,"NA",IF(san!N12&gt;99, "&gt;99", IF(san!N12&lt;1, "&lt;1", san!N12))), "-")</f>
        <v>-</v>
      </c>
      <c r="O14" s="29" t="str">
        <f>IF(ISNUMBER(san!O12), IF(san!O12=-999,"NA",san!O12), "-")</f>
        <v>-</v>
      </c>
      <c r="P14" s="29" t="str">
        <f>IF(ISNUMBER(san!P12), IF(san!P12=-999,"NA",san!P12), "-")</f>
        <v>-</v>
      </c>
      <c r="Q14" s="38" t="str">
        <f>IF(ISNUMBER(san!Q12), IF(san!Q12=-999,"NA",IF(san!Q12&gt;99, "&gt;99", IF(san!Q12&lt;1, "&lt;1", san!Q12))), "-")</f>
        <v>-</v>
      </c>
      <c r="R14" s="39" t="str">
        <f>IF(ISNUMBER(san!R12), IF(san!R12=-999,"NA",IF(san!R12&gt;99, "&gt;99", IF(san!R12&lt;1, "&lt;1", san!R12))), "-")</f>
        <v>-</v>
      </c>
      <c r="S14" s="39" t="str">
        <f>IF(ISNUMBER(san!S12), IF(san!S12=-999,"NA",IF(san!S12&gt;99, "&gt;99", IF(san!S12&lt;1, "&lt;1", san!S12))), "-")</f>
        <v>-</v>
      </c>
      <c r="T14" s="40" t="str">
        <f>IF(ISNUMBER(san!T12), IF(san!T12=-999,"NA",IF(san!T12&gt;99, "&gt;99", IF(san!T12&lt;1, "&lt;1", san!T12))), "-")</f>
        <v>-</v>
      </c>
      <c r="U14" s="29" t="str">
        <f>IF(ISNUMBER(san!U12), IF(san!U12=-999,"NA",san!U12), "-")</f>
        <v>-</v>
      </c>
      <c r="V14" s="29" t="str">
        <f>IF(ISNUMBER(san!V12), IF(san!V12=-999,"NA",san!V12), "-")</f>
        <v>-</v>
      </c>
      <c r="W14" s="41">
        <f>IF(ISNUMBER(san!W12), IF(san!W12=-999,"NA",IF(san!W12&gt;99, "&gt;99", IF(san!W12&lt;1, "&lt;1", san!W12))), "-")</f>
        <v>66.163319583070859</v>
      </c>
      <c r="X14" s="39" t="str">
        <f>IF(ISNUMBER(san!X12), IF(san!X12=-999,"NA",IF(san!X12&gt;99, "&gt;99", IF(san!X12&lt;1, "&lt;1", san!X12))), "-")</f>
        <v>-</v>
      </c>
      <c r="Y14" s="39" t="str">
        <f>IF(ISNUMBER(san!Y12), IF(san!Y12=-999,"NA",IF(san!Y12&gt;99, "&gt;99", IF(san!Y12&lt;1, "&lt;1", san!Y12))), "-")</f>
        <v>-</v>
      </c>
      <c r="Z14" s="39">
        <f>IF(ISNUMBER(san!Z12), IF(san!Z12=-999,"NA",IF(san!Z12&gt;99, "&gt;99", IF(san!Z12&lt;1, "&lt;1", san!Z12))), "-")</f>
        <v>66.163319583070859</v>
      </c>
      <c r="AA14" s="29">
        <f>IF(ISNUMBER(san!AA12), IF(san!AA12=-999,"NA",san!AA12), "-")</f>
        <v>0.77207744121551514</v>
      </c>
      <c r="AB14" s="39">
        <f>IF(ISNUMBER(san!AB12), IF(san!AB12=-999,"NA",IF(san!AB12&gt;99, "&gt;99", IF(san!AB12&lt;1, "&lt;1", san!AB12))), "-")</f>
        <v>1.0119605788673893</v>
      </c>
      <c r="AC14" s="39">
        <f>IF(ISNUMBER(san!AC12), IF(san!AC12=-999,"NA",IF(san!AC12&gt;99, "&gt;99", IF(san!AC12&lt;1, "&lt;1", san!AC12))), "-")</f>
        <v>11.441382883379198</v>
      </c>
      <c r="AD14" s="39">
        <f>IF(ISNUMBER(san!AD12), IF(san!AD12=-999,"NA",IF(san!AD12&gt;99, "&gt;99", IF(san!AD12&lt;1, "&lt;1", san!AD12))), "-")</f>
        <v>87.539270282396942</v>
      </c>
      <c r="AE14" s="41" t="str">
        <f>IF(ISNUMBER(san!AE12), IF(san!AE12=-999,"NA",IF(san!AE12&gt;99, "&gt;99", IF(san!AE12&lt;1, "&lt;1", san!AE12))), "-")</f>
        <v>-</v>
      </c>
      <c r="AF14" s="39" t="str">
        <f>IF(ISNUMBER(san!AF12), IF(san!AF12=-999,"NA",IF(san!AF12&gt;99, "&gt;99", IF(san!AF12&lt;1, "&lt;1", san!AF12))), "-")</f>
        <v>-</v>
      </c>
      <c r="AG14" s="39" t="str">
        <f>IF(ISNUMBER(san!AG12), IF(san!AG12=-999,"NA",IF(san!AG12&gt;99, "&gt;99", IF(san!AG12&lt;1, "&lt;1", san!AG12))), "-")</f>
        <v>-</v>
      </c>
      <c r="AH14" s="39" t="str">
        <f>IF(ISNUMBER(san!AH12), IF(san!AH12=-999,"NA",IF(san!AH12&gt;99, "&gt;99", IF(san!AH12&lt;1, "&lt;1", san!AH12))), "-")</f>
        <v>-</v>
      </c>
      <c r="AI14" s="29" t="str">
        <f>IF(ISNUMBER(san!AI12), IF(san!AI12=-999,"NA",san!AI12), "-")</f>
        <v>-</v>
      </c>
      <c r="AJ14" s="39" t="str">
        <f>IF(ISNUMBER(san!AJ12), IF(san!AJ12=-999,"NA",IF(san!AJ12&gt;99, "&gt;99", IF(san!AJ12&lt;1, "&lt;1", san!AJ12))), "-")</f>
        <v>-</v>
      </c>
      <c r="AK14" s="39" t="str">
        <f>IF(ISNUMBER(san!AK12), IF(san!AK12=-999,"NA",IF(san!AK12&gt;99, "&gt;99", IF(san!AK12&lt;1, "&lt;1", san!AK12))), "-")</f>
        <v>-</v>
      </c>
      <c r="AL14" s="39" t="str">
        <f>IF(ISNUMBER(san!AL12), IF(san!AL12=-999,"NA",IF(san!AL12&gt;99, "&gt;99", IF(san!AL12&lt;1, "&lt;1", san!AL12))), "-")</f>
        <v>-</v>
      </c>
      <c r="AM14" s="41" t="str">
        <f>IF(ISNUMBER(san!AM12), IF(san!AM12=-999,"NA",IF(san!AM12&gt;99, "&gt;99", IF(san!AM12&lt;1, "&lt;1", san!AM12))), "-")</f>
        <v>-</v>
      </c>
      <c r="AN14" s="39" t="str">
        <f>IF(ISNUMBER(san!AN12), IF(san!AN12=-999,"NA",IF(san!AN12&gt;99, "&gt;99", IF(san!AN12&lt;1, "&lt;1", san!AN12))), "-")</f>
        <v>-</v>
      </c>
      <c r="AO14" s="39" t="str">
        <f>IF(ISNUMBER(san!AO12), IF(san!AO12=-999,"NA",IF(san!AO12&gt;99, "&gt;99", IF(san!AO12&lt;1, "&lt;1", san!AO12))), "-")</f>
        <v>-</v>
      </c>
      <c r="AP14" s="39" t="str">
        <f>IF(ISNUMBER(san!AP12), IF(san!AP12=-999,"NA",IF(san!AP12&gt;99, "&gt;99", IF(san!AP12&lt;1, "&lt;1", san!AP12))), "-")</f>
        <v>-</v>
      </c>
      <c r="AQ14" s="29" t="str">
        <f>IF(ISNUMBER(san!AQ12), IF(san!AQ12=-999,"NA",san!AQ12), "-")</f>
        <v>-</v>
      </c>
      <c r="AR14" s="39" t="str">
        <f>IF(ISNUMBER(san!AR12), IF(san!AR12=-999,"NA",IF(san!AR12&gt;99, "&gt;99", IF(san!AR12&lt;1, "&lt;1", san!AR12))), "-")</f>
        <v>-</v>
      </c>
      <c r="AS14" s="39" t="str">
        <f>IF(ISNUMBER(san!AS12), IF(san!AS12=-999,"NA",IF(san!AS12&gt;99, "&gt;99", IF(san!AS12&lt;1, "&lt;1", san!AS12))), "-")</f>
        <v>-</v>
      </c>
      <c r="AT14" s="39" t="str">
        <f>IF(ISNUMBER(san!AT12), IF(san!AT12=-999,"NA",IF(san!AT12&gt;99, "&gt;99", IF(san!AT12&lt;1, "&lt;1", san!AT12))), "-")</f>
        <v>-</v>
      </c>
      <c r="AU14" s="42">
        <f>san!AU12</f>
        <v>11</v>
      </c>
    </row>
    <row r="15" spans="1:47" s="12" customFormat="1" ht="15" hidden="1" x14ac:dyDescent="0.25">
      <c r="A15" s="36" t="str">
        <f>IF(ISBLANK(san!A13), "", san!A13)</f>
        <v>Australia and New Zealand</v>
      </c>
      <c r="B15" s="57">
        <f>IF(ISBLANK(san!B13), "", san!B13)</f>
        <v>2011</v>
      </c>
      <c r="C15" s="37">
        <f>IF(ISNUMBER(san!C13), san!C13, "-")</f>
        <v>26956.67578125</v>
      </c>
      <c r="D15" s="39">
        <f>IF(ISNUMBER(san!D13), san!D13, "-")</f>
        <v>85.431137084960938</v>
      </c>
      <c r="E15" s="38" t="str">
        <f>IF(ISNUMBER(san!E13), IF(san!E13=-999,"NA",IF(san!E13&gt;99, "&gt;99", IF(san!E13&lt;1, "&lt;1", san!E13))), "-")</f>
        <v>&gt;99</v>
      </c>
      <c r="F15" s="39" t="str">
        <f>IF(ISNUMBER(san!F13), IF(san!F13=-999,"NA",IF(san!F13&gt;99, "&gt;99", IF(san!F13&lt;1, "&lt;1", san!F13))), "-")</f>
        <v>&lt;1</v>
      </c>
      <c r="G15" s="39" t="str">
        <f>IF(ISNUMBER(san!G13), IF(san!G13=-999,"NA",IF(san!G13&gt;99, "&gt;99", IF(san!G13&lt;1, "&lt;1", san!G13))), "-")</f>
        <v>&lt;1</v>
      </c>
      <c r="H15" s="40" t="str">
        <f>IF(ISNUMBER(san!H13), IF(san!H13=-999,"NA",IF(san!H13&gt;99, "&gt;99", IF(san!H13&lt;1, "&lt;1", san!H13))), "-")</f>
        <v>&lt;1</v>
      </c>
      <c r="I15" s="29">
        <f>IF(ISNUMBER(san!I13), IF(san!I13=-999,"NA",san!I13), "-")</f>
        <v>-4.6139084588503465E-6</v>
      </c>
      <c r="J15" s="29">
        <f>IF(ISNUMBER(san!J13), IF(san!J13=-999,"NA",san!J13), "-")</f>
        <v>0</v>
      </c>
      <c r="K15" s="38" t="str">
        <f>IF(ISNUMBER(san!K13), IF(san!K13=-999,"NA",IF(san!K13&gt;99, "&gt;99", IF(san!K13&lt;1, "&lt;1", san!K13))), "-")</f>
        <v>-</v>
      </c>
      <c r="L15" s="39" t="str">
        <f>IF(ISNUMBER(san!L13), IF(san!L13=-999,"NA",IF(san!L13&gt;99, "&gt;99", IF(san!L13&lt;1, "&lt;1", san!L13))), "-")</f>
        <v>-</v>
      </c>
      <c r="M15" s="39" t="str">
        <f>IF(ISNUMBER(san!M13), IF(san!M13=-999,"NA",IF(san!M13&gt;99, "&gt;99", IF(san!M13&lt;1, "&lt;1", san!M13))), "-")</f>
        <v>-</v>
      </c>
      <c r="N15" s="40" t="str">
        <f>IF(ISNUMBER(san!N13), IF(san!N13=-999,"NA",IF(san!N13&gt;99, "&gt;99", IF(san!N13&lt;1, "&lt;1", san!N13))), "-")</f>
        <v>-</v>
      </c>
      <c r="O15" s="29" t="str">
        <f>IF(ISNUMBER(san!O13), IF(san!O13=-999,"NA",san!O13), "-")</f>
        <v>-</v>
      </c>
      <c r="P15" s="29" t="str">
        <f>IF(ISNUMBER(san!P13), IF(san!P13=-999,"NA",san!P13), "-")</f>
        <v>-</v>
      </c>
      <c r="Q15" s="38" t="str">
        <f>IF(ISNUMBER(san!Q13), IF(san!Q13=-999,"NA",IF(san!Q13&gt;99, "&gt;99", IF(san!Q13&lt;1, "&lt;1", san!Q13))), "-")</f>
        <v>-</v>
      </c>
      <c r="R15" s="39" t="str">
        <f>IF(ISNUMBER(san!R13), IF(san!R13=-999,"NA",IF(san!R13&gt;99, "&gt;99", IF(san!R13&lt;1, "&lt;1", san!R13))), "-")</f>
        <v>-</v>
      </c>
      <c r="S15" s="39" t="str">
        <f>IF(ISNUMBER(san!S13), IF(san!S13=-999,"NA",IF(san!S13&gt;99, "&gt;99", IF(san!S13&lt;1, "&lt;1", san!S13))), "-")</f>
        <v>-</v>
      </c>
      <c r="T15" s="40" t="str">
        <f>IF(ISNUMBER(san!T13), IF(san!T13=-999,"NA",IF(san!T13&gt;99, "&gt;99", IF(san!T13&lt;1, "&lt;1", san!T13))), "-")</f>
        <v>-</v>
      </c>
      <c r="U15" s="29" t="str">
        <f>IF(ISNUMBER(san!U13), IF(san!U13=-999,"NA",san!U13), "-")</f>
        <v>-</v>
      </c>
      <c r="V15" s="29" t="str">
        <f>IF(ISNUMBER(san!V13), IF(san!V13=-999,"NA",san!V13), "-")</f>
        <v>-</v>
      </c>
      <c r="W15" s="41">
        <f>IF(ISNUMBER(san!W13), IF(san!W13=-999,"NA",IF(san!W13&gt;99, "&gt;99", IF(san!W13&lt;1, "&lt;1", san!W13))), "-")</f>
        <v>67.093210563653315</v>
      </c>
      <c r="X15" s="39" t="str">
        <f>IF(ISNUMBER(san!X13), IF(san!X13=-999,"NA",IF(san!X13&gt;99, "&gt;99", IF(san!X13&lt;1, "&lt;1", san!X13))), "-")</f>
        <v>-</v>
      </c>
      <c r="Y15" s="39" t="str">
        <f>IF(ISNUMBER(san!Y13), IF(san!Y13=-999,"NA",IF(san!Y13&gt;99, "&gt;99", IF(san!Y13&lt;1, "&lt;1", san!Y13))), "-")</f>
        <v>-</v>
      </c>
      <c r="Z15" s="39">
        <f>IF(ISNUMBER(san!Z13), IF(san!Z13=-999,"NA",IF(san!Z13&gt;99, "&gt;99", IF(san!Z13&lt;1, "&lt;1", san!Z13))), "-")</f>
        <v>67.093210563653315</v>
      </c>
      <c r="AA15" s="29">
        <f>IF(ISNUMBER(san!AA13), IF(san!AA13=-999,"NA",san!AA13), "-")</f>
        <v>0.77207744121551514</v>
      </c>
      <c r="AB15" s="39" t="str">
        <f>IF(ISNUMBER(san!AB13), IF(san!AB13=-999,"NA",IF(san!AB13&gt;99, "&gt;99", IF(san!AB13&lt;1, "&lt;1", san!AB13))), "-")</f>
        <v>&lt;1</v>
      </c>
      <c r="AC15" s="39">
        <f>IF(ISNUMBER(san!AC13), IF(san!AC13=-999,"NA",IF(san!AC13&gt;99, "&gt;99", IF(san!AC13&lt;1, "&lt;1", san!AC13))), "-")</f>
        <v>11.441635455296648</v>
      </c>
      <c r="AD15" s="39">
        <f>IF(ISNUMBER(san!AD13), IF(san!AD13=-999,"NA",IF(san!AD13&gt;99, "&gt;99", IF(san!AD13&lt;1, "&lt;1", san!AD13))), "-")</f>
        <v>87.586036007762331</v>
      </c>
      <c r="AE15" s="41" t="str">
        <f>IF(ISNUMBER(san!AE13), IF(san!AE13=-999,"NA",IF(san!AE13&gt;99, "&gt;99", IF(san!AE13&lt;1, "&lt;1", san!AE13))), "-")</f>
        <v>-</v>
      </c>
      <c r="AF15" s="39" t="str">
        <f>IF(ISNUMBER(san!AF13), IF(san!AF13=-999,"NA",IF(san!AF13&gt;99, "&gt;99", IF(san!AF13&lt;1, "&lt;1", san!AF13))), "-")</f>
        <v>-</v>
      </c>
      <c r="AG15" s="39" t="str">
        <f>IF(ISNUMBER(san!AG13), IF(san!AG13=-999,"NA",IF(san!AG13&gt;99, "&gt;99", IF(san!AG13&lt;1, "&lt;1", san!AG13))), "-")</f>
        <v>-</v>
      </c>
      <c r="AH15" s="39" t="str">
        <f>IF(ISNUMBER(san!AH13), IF(san!AH13=-999,"NA",IF(san!AH13&gt;99, "&gt;99", IF(san!AH13&lt;1, "&lt;1", san!AH13))), "-")</f>
        <v>-</v>
      </c>
      <c r="AI15" s="29" t="str">
        <f>IF(ISNUMBER(san!AI13), IF(san!AI13=-999,"NA",san!AI13), "-")</f>
        <v>-</v>
      </c>
      <c r="AJ15" s="39" t="str">
        <f>IF(ISNUMBER(san!AJ13), IF(san!AJ13=-999,"NA",IF(san!AJ13&gt;99, "&gt;99", IF(san!AJ13&lt;1, "&lt;1", san!AJ13))), "-")</f>
        <v>-</v>
      </c>
      <c r="AK15" s="39" t="str">
        <f>IF(ISNUMBER(san!AK13), IF(san!AK13=-999,"NA",IF(san!AK13&gt;99, "&gt;99", IF(san!AK13&lt;1, "&lt;1", san!AK13))), "-")</f>
        <v>-</v>
      </c>
      <c r="AL15" s="39" t="str">
        <f>IF(ISNUMBER(san!AL13), IF(san!AL13=-999,"NA",IF(san!AL13&gt;99, "&gt;99", IF(san!AL13&lt;1, "&lt;1", san!AL13))), "-")</f>
        <v>-</v>
      </c>
      <c r="AM15" s="41" t="str">
        <f>IF(ISNUMBER(san!AM13), IF(san!AM13=-999,"NA",IF(san!AM13&gt;99, "&gt;99", IF(san!AM13&lt;1, "&lt;1", san!AM13))), "-")</f>
        <v>-</v>
      </c>
      <c r="AN15" s="39" t="str">
        <f>IF(ISNUMBER(san!AN13), IF(san!AN13=-999,"NA",IF(san!AN13&gt;99, "&gt;99", IF(san!AN13&lt;1, "&lt;1", san!AN13))), "-")</f>
        <v>-</v>
      </c>
      <c r="AO15" s="39" t="str">
        <f>IF(ISNUMBER(san!AO13), IF(san!AO13=-999,"NA",IF(san!AO13&gt;99, "&gt;99", IF(san!AO13&lt;1, "&lt;1", san!AO13))), "-")</f>
        <v>-</v>
      </c>
      <c r="AP15" s="39" t="str">
        <f>IF(ISNUMBER(san!AP13), IF(san!AP13=-999,"NA",IF(san!AP13&gt;99, "&gt;99", IF(san!AP13&lt;1, "&lt;1", san!AP13))), "-")</f>
        <v>-</v>
      </c>
      <c r="AQ15" s="29" t="str">
        <f>IF(ISNUMBER(san!AQ13), IF(san!AQ13=-999,"NA",san!AQ13), "-")</f>
        <v>-</v>
      </c>
      <c r="AR15" s="39" t="str">
        <f>IF(ISNUMBER(san!AR13), IF(san!AR13=-999,"NA",IF(san!AR13&gt;99, "&gt;99", IF(san!AR13&lt;1, "&lt;1", san!AR13))), "-")</f>
        <v>-</v>
      </c>
      <c r="AS15" s="39" t="str">
        <f>IF(ISNUMBER(san!AS13), IF(san!AS13=-999,"NA",IF(san!AS13&gt;99, "&gt;99", IF(san!AS13&lt;1, "&lt;1", san!AS13))), "-")</f>
        <v>-</v>
      </c>
      <c r="AT15" s="39" t="str">
        <f>IF(ISNUMBER(san!AT13), IF(san!AT13=-999,"NA",IF(san!AT13&gt;99, "&gt;99", IF(san!AT13&lt;1, "&lt;1", san!AT13))), "-")</f>
        <v>-</v>
      </c>
      <c r="AU15" s="42">
        <f>san!AU13</f>
        <v>12</v>
      </c>
    </row>
    <row r="16" spans="1:47" s="12" customFormat="1" ht="15" hidden="1" x14ac:dyDescent="0.25">
      <c r="A16" s="36" t="str">
        <f>IF(ISBLANK(san!A14), "", san!A14)</f>
        <v>Australia and New Zealand</v>
      </c>
      <c r="B16" s="57">
        <f>IF(ISBLANK(san!B14), "", san!B14)</f>
        <v>2012</v>
      </c>
      <c r="C16" s="37">
        <f>IF(ISNUMBER(san!C14), san!C14, "-")</f>
        <v>27372.4130859375</v>
      </c>
      <c r="D16" s="39">
        <f>IF(ISNUMBER(san!D14), san!D14, "-")</f>
        <v>85.525901794433594</v>
      </c>
      <c r="E16" s="38" t="str">
        <f>IF(ISNUMBER(san!E14), IF(san!E14=-999,"NA",IF(san!E14&gt;99, "&gt;99", IF(san!E14&lt;1, "&lt;1", san!E14))), "-")</f>
        <v>&gt;99</v>
      </c>
      <c r="F16" s="39" t="str">
        <f>IF(ISNUMBER(san!F14), IF(san!F14=-999,"NA",IF(san!F14&gt;99, "&gt;99", IF(san!F14&lt;1, "&lt;1", san!F14))), "-")</f>
        <v>&lt;1</v>
      </c>
      <c r="G16" s="39" t="str">
        <f>IF(ISNUMBER(san!G14), IF(san!G14=-999,"NA",IF(san!G14&gt;99, "&gt;99", IF(san!G14&lt;1, "&lt;1", san!G14))), "-")</f>
        <v>&lt;1</v>
      </c>
      <c r="H16" s="40" t="str">
        <f>IF(ISNUMBER(san!H14), IF(san!H14=-999,"NA",IF(san!H14&gt;99, "&gt;99", IF(san!H14&lt;1, "&lt;1", san!H14))), "-")</f>
        <v>&lt;1</v>
      </c>
      <c r="I16" s="29">
        <f>IF(ISNUMBER(san!I14), IF(san!I14=-999,"NA",san!I14), "-")</f>
        <v>-4.6139084588503465E-6</v>
      </c>
      <c r="J16" s="29">
        <f>IF(ISNUMBER(san!J14), IF(san!J14=-999,"NA",san!J14), "-")</f>
        <v>0</v>
      </c>
      <c r="K16" s="38" t="str">
        <f>IF(ISNUMBER(san!K14), IF(san!K14=-999,"NA",IF(san!K14&gt;99, "&gt;99", IF(san!K14&lt;1, "&lt;1", san!K14))), "-")</f>
        <v>-</v>
      </c>
      <c r="L16" s="39" t="str">
        <f>IF(ISNUMBER(san!L14), IF(san!L14=-999,"NA",IF(san!L14&gt;99, "&gt;99", IF(san!L14&lt;1, "&lt;1", san!L14))), "-")</f>
        <v>-</v>
      </c>
      <c r="M16" s="39" t="str">
        <f>IF(ISNUMBER(san!M14), IF(san!M14=-999,"NA",IF(san!M14&gt;99, "&gt;99", IF(san!M14&lt;1, "&lt;1", san!M14))), "-")</f>
        <v>-</v>
      </c>
      <c r="N16" s="40" t="str">
        <f>IF(ISNUMBER(san!N14), IF(san!N14=-999,"NA",IF(san!N14&gt;99, "&gt;99", IF(san!N14&lt;1, "&lt;1", san!N14))), "-")</f>
        <v>-</v>
      </c>
      <c r="O16" s="29" t="str">
        <f>IF(ISNUMBER(san!O14), IF(san!O14=-999,"NA",san!O14), "-")</f>
        <v>-</v>
      </c>
      <c r="P16" s="29" t="str">
        <f>IF(ISNUMBER(san!P14), IF(san!P14=-999,"NA",san!P14), "-")</f>
        <v>-</v>
      </c>
      <c r="Q16" s="38" t="str">
        <f>IF(ISNUMBER(san!Q14), IF(san!Q14=-999,"NA",IF(san!Q14&gt;99, "&gt;99", IF(san!Q14&lt;1, "&lt;1", san!Q14))), "-")</f>
        <v>-</v>
      </c>
      <c r="R16" s="39" t="str">
        <f>IF(ISNUMBER(san!R14), IF(san!R14=-999,"NA",IF(san!R14&gt;99, "&gt;99", IF(san!R14&lt;1, "&lt;1", san!R14))), "-")</f>
        <v>-</v>
      </c>
      <c r="S16" s="39" t="str">
        <f>IF(ISNUMBER(san!S14), IF(san!S14=-999,"NA",IF(san!S14&gt;99, "&gt;99", IF(san!S14&lt;1, "&lt;1", san!S14))), "-")</f>
        <v>-</v>
      </c>
      <c r="T16" s="40" t="str">
        <f>IF(ISNUMBER(san!T14), IF(san!T14=-999,"NA",IF(san!T14&gt;99, "&gt;99", IF(san!T14&lt;1, "&lt;1", san!T14))), "-")</f>
        <v>-</v>
      </c>
      <c r="U16" s="29" t="str">
        <f>IF(ISNUMBER(san!U14), IF(san!U14=-999,"NA",san!U14), "-")</f>
        <v>-</v>
      </c>
      <c r="V16" s="29" t="str">
        <f>IF(ISNUMBER(san!V14), IF(san!V14=-999,"NA",san!V14), "-")</f>
        <v>-</v>
      </c>
      <c r="W16" s="41">
        <f>IF(ISNUMBER(san!W14), IF(san!W14=-999,"NA",IF(san!W14&gt;99, "&gt;99", IF(san!W14&lt;1, "&lt;1", san!W14))), "-")</f>
        <v>68.025482819878491</v>
      </c>
      <c r="X16" s="39" t="str">
        <f>IF(ISNUMBER(san!X14), IF(san!X14=-999,"NA",IF(san!X14&gt;99, "&gt;99", IF(san!X14&lt;1, "&lt;1", san!X14))), "-")</f>
        <v>-</v>
      </c>
      <c r="Y16" s="39" t="str">
        <f>IF(ISNUMBER(san!Y14), IF(san!Y14=-999,"NA",IF(san!Y14&gt;99, "&gt;99", IF(san!Y14&lt;1, "&lt;1", san!Y14))), "-")</f>
        <v>-</v>
      </c>
      <c r="Z16" s="39">
        <f>IF(ISNUMBER(san!Z14), IF(san!Z14=-999,"NA",IF(san!Z14&gt;99, "&gt;99", IF(san!Z14&lt;1, "&lt;1", san!Z14))), "-")</f>
        <v>68.025482819878491</v>
      </c>
      <c r="AA16" s="29">
        <f>IF(ISNUMBER(san!AA14), IF(san!AA14=-999,"NA",san!AA14), "-")</f>
        <v>0.77207744121551514</v>
      </c>
      <c r="AB16" s="39" t="str">
        <f>IF(ISNUMBER(san!AB14), IF(san!AB14=-999,"NA",IF(san!AB14&gt;99, "&gt;99", IF(san!AB14&lt;1, "&lt;1", san!AB14))), "-")</f>
        <v>&lt;1</v>
      </c>
      <c r="AC16" s="39">
        <f>IF(ISNUMBER(san!AC14), IF(san!AC14=-999,"NA",IF(san!AC14&gt;99, "&gt;99", IF(san!AC14&lt;1, "&lt;1", san!AC14))), "-")</f>
        <v>11.441837443693649</v>
      </c>
      <c r="AD16" s="39">
        <f>IF(ISNUMBER(san!AD14), IF(san!AD14=-999,"NA",IF(san!AD14&gt;99, "&gt;99", IF(san!AD14&lt;1, "&lt;1", san!AD14))), "-")</f>
        <v>87.6314884073211</v>
      </c>
      <c r="AE16" s="41" t="str">
        <f>IF(ISNUMBER(san!AE14), IF(san!AE14=-999,"NA",IF(san!AE14&gt;99, "&gt;99", IF(san!AE14&lt;1, "&lt;1", san!AE14))), "-")</f>
        <v>-</v>
      </c>
      <c r="AF16" s="39" t="str">
        <f>IF(ISNUMBER(san!AF14), IF(san!AF14=-999,"NA",IF(san!AF14&gt;99, "&gt;99", IF(san!AF14&lt;1, "&lt;1", san!AF14))), "-")</f>
        <v>-</v>
      </c>
      <c r="AG16" s="39" t="str">
        <f>IF(ISNUMBER(san!AG14), IF(san!AG14=-999,"NA",IF(san!AG14&gt;99, "&gt;99", IF(san!AG14&lt;1, "&lt;1", san!AG14))), "-")</f>
        <v>-</v>
      </c>
      <c r="AH16" s="39" t="str">
        <f>IF(ISNUMBER(san!AH14), IF(san!AH14=-999,"NA",IF(san!AH14&gt;99, "&gt;99", IF(san!AH14&lt;1, "&lt;1", san!AH14))), "-")</f>
        <v>-</v>
      </c>
      <c r="AI16" s="29" t="str">
        <f>IF(ISNUMBER(san!AI14), IF(san!AI14=-999,"NA",san!AI14), "-")</f>
        <v>-</v>
      </c>
      <c r="AJ16" s="39" t="str">
        <f>IF(ISNUMBER(san!AJ14), IF(san!AJ14=-999,"NA",IF(san!AJ14&gt;99, "&gt;99", IF(san!AJ14&lt;1, "&lt;1", san!AJ14))), "-")</f>
        <v>-</v>
      </c>
      <c r="AK16" s="39" t="str">
        <f>IF(ISNUMBER(san!AK14), IF(san!AK14=-999,"NA",IF(san!AK14&gt;99, "&gt;99", IF(san!AK14&lt;1, "&lt;1", san!AK14))), "-")</f>
        <v>-</v>
      </c>
      <c r="AL16" s="39" t="str">
        <f>IF(ISNUMBER(san!AL14), IF(san!AL14=-999,"NA",IF(san!AL14&gt;99, "&gt;99", IF(san!AL14&lt;1, "&lt;1", san!AL14))), "-")</f>
        <v>-</v>
      </c>
      <c r="AM16" s="41" t="str">
        <f>IF(ISNUMBER(san!AM14), IF(san!AM14=-999,"NA",IF(san!AM14&gt;99, "&gt;99", IF(san!AM14&lt;1, "&lt;1", san!AM14))), "-")</f>
        <v>-</v>
      </c>
      <c r="AN16" s="39" t="str">
        <f>IF(ISNUMBER(san!AN14), IF(san!AN14=-999,"NA",IF(san!AN14&gt;99, "&gt;99", IF(san!AN14&lt;1, "&lt;1", san!AN14))), "-")</f>
        <v>-</v>
      </c>
      <c r="AO16" s="39" t="str">
        <f>IF(ISNUMBER(san!AO14), IF(san!AO14=-999,"NA",IF(san!AO14&gt;99, "&gt;99", IF(san!AO14&lt;1, "&lt;1", san!AO14))), "-")</f>
        <v>-</v>
      </c>
      <c r="AP16" s="39" t="str">
        <f>IF(ISNUMBER(san!AP14), IF(san!AP14=-999,"NA",IF(san!AP14&gt;99, "&gt;99", IF(san!AP14&lt;1, "&lt;1", san!AP14))), "-")</f>
        <v>-</v>
      </c>
      <c r="AQ16" s="29" t="str">
        <f>IF(ISNUMBER(san!AQ14), IF(san!AQ14=-999,"NA",san!AQ14), "-")</f>
        <v>-</v>
      </c>
      <c r="AR16" s="39" t="str">
        <f>IF(ISNUMBER(san!AR14), IF(san!AR14=-999,"NA",IF(san!AR14&gt;99, "&gt;99", IF(san!AR14&lt;1, "&lt;1", san!AR14))), "-")</f>
        <v>-</v>
      </c>
      <c r="AS16" s="39" t="str">
        <f>IF(ISNUMBER(san!AS14), IF(san!AS14=-999,"NA",IF(san!AS14&gt;99, "&gt;99", IF(san!AS14&lt;1, "&lt;1", san!AS14))), "-")</f>
        <v>-</v>
      </c>
      <c r="AT16" s="39" t="str">
        <f>IF(ISNUMBER(san!AT14), IF(san!AT14=-999,"NA",IF(san!AT14&gt;99, "&gt;99", IF(san!AT14&lt;1, "&lt;1", san!AT14))), "-")</f>
        <v>-</v>
      </c>
      <c r="AU16" s="42">
        <f>san!AU14</f>
        <v>13</v>
      </c>
    </row>
    <row r="17" spans="1:47" s="12" customFormat="1" ht="15" hidden="1" x14ac:dyDescent="0.25">
      <c r="A17" s="36" t="str">
        <f>IF(ISBLANK(san!A15), "", san!A15)</f>
        <v>Australia and New Zealand</v>
      </c>
      <c r="B17" s="57">
        <f>IF(ISBLANK(san!B15), "", san!B15)</f>
        <v>2013</v>
      </c>
      <c r="C17" s="37">
        <f>IF(ISNUMBER(san!C15), san!C15, "-")</f>
        <v>27773.43115234375</v>
      </c>
      <c r="D17" s="39">
        <f>IF(ISNUMBER(san!D15), san!D15, "-")</f>
        <v>85.618972778320313</v>
      </c>
      <c r="E17" s="38" t="str">
        <f>IF(ISNUMBER(san!E15), IF(san!E15=-999,"NA",IF(san!E15&gt;99, "&gt;99", IF(san!E15&lt;1, "&lt;1", san!E15))), "-")</f>
        <v>&gt;99</v>
      </c>
      <c r="F17" s="39" t="str">
        <f>IF(ISNUMBER(san!F15), IF(san!F15=-999,"NA",IF(san!F15&gt;99, "&gt;99", IF(san!F15&lt;1, "&lt;1", san!F15))), "-")</f>
        <v>&lt;1</v>
      </c>
      <c r="G17" s="39" t="str">
        <f>IF(ISNUMBER(san!G15), IF(san!G15=-999,"NA",IF(san!G15&gt;99, "&gt;99", IF(san!G15&lt;1, "&lt;1", san!G15))), "-")</f>
        <v>&lt;1</v>
      </c>
      <c r="H17" s="40" t="str">
        <f>IF(ISNUMBER(san!H15), IF(san!H15=-999,"NA",IF(san!H15&gt;99, "&gt;99", IF(san!H15&lt;1, "&lt;1", san!H15))), "-")</f>
        <v>&lt;1</v>
      </c>
      <c r="I17" s="29">
        <f>IF(ISNUMBER(san!I15), IF(san!I15=-999,"NA",san!I15), "-")</f>
        <v>-4.6139084588503465E-6</v>
      </c>
      <c r="J17" s="29">
        <f>IF(ISNUMBER(san!J15), IF(san!J15=-999,"NA",san!J15), "-")</f>
        <v>0</v>
      </c>
      <c r="K17" s="38" t="str">
        <f>IF(ISNUMBER(san!K15), IF(san!K15=-999,"NA",IF(san!K15&gt;99, "&gt;99", IF(san!K15&lt;1, "&lt;1", san!K15))), "-")</f>
        <v>-</v>
      </c>
      <c r="L17" s="39" t="str">
        <f>IF(ISNUMBER(san!L15), IF(san!L15=-999,"NA",IF(san!L15&gt;99, "&gt;99", IF(san!L15&lt;1, "&lt;1", san!L15))), "-")</f>
        <v>-</v>
      </c>
      <c r="M17" s="39" t="str">
        <f>IF(ISNUMBER(san!M15), IF(san!M15=-999,"NA",IF(san!M15&gt;99, "&gt;99", IF(san!M15&lt;1, "&lt;1", san!M15))), "-")</f>
        <v>-</v>
      </c>
      <c r="N17" s="40" t="str">
        <f>IF(ISNUMBER(san!N15), IF(san!N15=-999,"NA",IF(san!N15&gt;99, "&gt;99", IF(san!N15&lt;1, "&lt;1", san!N15))), "-")</f>
        <v>-</v>
      </c>
      <c r="O17" s="29" t="str">
        <f>IF(ISNUMBER(san!O15), IF(san!O15=-999,"NA",san!O15), "-")</f>
        <v>-</v>
      </c>
      <c r="P17" s="29" t="str">
        <f>IF(ISNUMBER(san!P15), IF(san!P15=-999,"NA",san!P15), "-")</f>
        <v>-</v>
      </c>
      <c r="Q17" s="38" t="str">
        <f>IF(ISNUMBER(san!Q15), IF(san!Q15=-999,"NA",IF(san!Q15&gt;99, "&gt;99", IF(san!Q15&lt;1, "&lt;1", san!Q15))), "-")</f>
        <v>-</v>
      </c>
      <c r="R17" s="39" t="str">
        <f>IF(ISNUMBER(san!R15), IF(san!R15=-999,"NA",IF(san!R15&gt;99, "&gt;99", IF(san!R15&lt;1, "&lt;1", san!R15))), "-")</f>
        <v>-</v>
      </c>
      <c r="S17" s="39" t="str">
        <f>IF(ISNUMBER(san!S15), IF(san!S15=-999,"NA",IF(san!S15&gt;99, "&gt;99", IF(san!S15&lt;1, "&lt;1", san!S15))), "-")</f>
        <v>-</v>
      </c>
      <c r="T17" s="40" t="str">
        <f>IF(ISNUMBER(san!T15), IF(san!T15=-999,"NA",IF(san!T15&gt;99, "&gt;99", IF(san!T15&lt;1, "&lt;1", san!T15))), "-")</f>
        <v>-</v>
      </c>
      <c r="U17" s="29" t="str">
        <f>IF(ISNUMBER(san!U15), IF(san!U15=-999,"NA",san!U15), "-")</f>
        <v>-</v>
      </c>
      <c r="V17" s="29" t="str">
        <f>IF(ISNUMBER(san!V15), IF(san!V15=-999,"NA",san!V15), "-")</f>
        <v>-</v>
      </c>
      <c r="W17" s="41">
        <f>IF(ISNUMBER(san!W15), IF(san!W15=-999,"NA",IF(san!W15&gt;99, "&gt;99", IF(san!W15&lt;1, "&lt;1", san!W15))), "-")</f>
        <v>68.959600327080679</v>
      </c>
      <c r="X17" s="39" t="str">
        <f>IF(ISNUMBER(san!X15), IF(san!X15=-999,"NA",IF(san!X15&gt;99, "&gt;99", IF(san!X15&lt;1, "&lt;1", san!X15))), "-")</f>
        <v>-</v>
      </c>
      <c r="Y17" s="39" t="str">
        <f>IF(ISNUMBER(san!Y15), IF(san!Y15=-999,"NA",IF(san!Y15&gt;99, "&gt;99", IF(san!Y15&lt;1, "&lt;1", san!Y15))), "-")</f>
        <v>-</v>
      </c>
      <c r="Z17" s="39">
        <f>IF(ISNUMBER(san!Z15), IF(san!Z15=-999,"NA",IF(san!Z15&gt;99, "&gt;99", IF(san!Z15&lt;1, "&lt;1", san!Z15))), "-")</f>
        <v>68.959600327080679</v>
      </c>
      <c r="AA17" s="29">
        <f>IF(ISNUMBER(san!AA15), IF(san!AA15=-999,"NA",san!AA15), "-")</f>
        <v>0.77207744121551514</v>
      </c>
      <c r="AB17" s="39" t="str">
        <f>IF(ISNUMBER(san!AB15), IF(san!AB15=-999,"NA",IF(san!AB15&gt;99, "&gt;99", IF(san!AB15&lt;1, "&lt;1", san!AB15))), "-")</f>
        <v>&lt;1</v>
      </c>
      <c r="AC17" s="39">
        <f>IF(ISNUMBER(san!AC15), IF(san!AC15=-999,"NA",IF(san!AC15&gt;99, "&gt;99", IF(san!AC15&lt;1, "&lt;1", san!AC15))), "-")</f>
        <v>11.531369869945388</v>
      </c>
      <c r="AD17" s="39">
        <f>IF(ISNUMBER(san!AD15), IF(san!AD15=-999,"NA",IF(san!AD15&gt;99, "&gt;99", IF(san!AD15&lt;1, "&lt;1", san!AD15))), "-")</f>
        <v>87.676016465396003</v>
      </c>
      <c r="AE17" s="41" t="str">
        <f>IF(ISNUMBER(san!AE15), IF(san!AE15=-999,"NA",IF(san!AE15&gt;99, "&gt;99", IF(san!AE15&lt;1, "&lt;1", san!AE15))), "-")</f>
        <v>-</v>
      </c>
      <c r="AF17" s="39" t="str">
        <f>IF(ISNUMBER(san!AF15), IF(san!AF15=-999,"NA",IF(san!AF15&gt;99, "&gt;99", IF(san!AF15&lt;1, "&lt;1", san!AF15))), "-")</f>
        <v>-</v>
      </c>
      <c r="AG17" s="39" t="str">
        <f>IF(ISNUMBER(san!AG15), IF(san!AG15=-999,"NA",IF(san!AG15&gt;99, "&gt;99", IF(san!AG15&lt;1, "&lt;1", san!AG15))), "-")</f>
        <v>-</v>
      </c>
      <c r="AH17" s="39" t="str">
        <f>IF(ISNUMBER(san!AH15), IF(san!AH15=-999,"NA",IF(san!AH15&gt;99, "&gt;99", IF(san!AH15&lt;1, "&lt;1", san!AH15))), "-")</f>
        <v>-</v>
      </c>
      <c r="AI17" s="29" t="str">
        <f>IF(ISNUMBER(san!AI15), IF(san!AI15=-999,"NA",san!AI15), "-")</f>
        <v>-</v>
      </c>
      <c r="AJ17" s="39" t="str">
        <f>IF(ISNUMBER(san!AJ15), IF(san!AJ15=-999,"NA",IF(san!AJ15&gt;99, "&gt;99", IF(san!AJ15&lt;1, "&lt;1", san!AJ15))), "-")</f>
        <v>-</v>
      </c>
      <c r="AK17" s="39" t="str">
        <f>IF(ISNUMBER(san!AK15), IF(san!AK15=-999,"NA",IF(san!AK15&gt;99, "&gt;99", IF(san!AK15&lt;1, "&lt;1", san!AK15))), "-")</f>
        <v>-</v>
      </c>
      <c r="AL17" s="39" t="str">
        <f>IF(ISNUMBER(san!AL15), IF(san!AL15=-999,"NA",IF(san!AL15&gt;99, "&gt;99", IF(san!AL15&lt;1, "&lt;1", san!AL15))), "-")</f>
        <v>-</v>
      </c>
      <c r="AM17" s="41" t="str">
        <f>IF(ISNUMBER(san!AM15), IF(san!AM15=-999,"NA",IF(san!AM15&gt;99, "&gt;99", IF(san!AM15&lt;1, "&lt;1", san!AM15))), "-")</f>
        <v>-</v>
      </c>
      <c r="AN17" s="39" t="str">
        <f>IF(ISNUMBER(san!AN15), IF(san!AN15=-999,"NA",IF(san!AN15&gt;99, "&gt;99", IF(san!AN15&lt;1, "&lt;1", san!AN15))), "-")</f>
        <v>-</v>
      </c>
      <c r="AO17" s="39" t="str">
        <f>IF(ISNUMBER(san!AO15), IF(san!AO15=-999,"NA",IF(san!AO15&gt;99, "&gt;99", IF(san!AO15&lt;1, "&lt;1", san!AO15))), "-")</f>
        <v>-</v>
      </c>
      <c r="AP17" s="39" t="str">
        <f>IF(ISNUMBER(san!AP15), IF(san!AP15=-999,"NA",IF(san!AP15&gt;99, "&gt;99", IF(san!AP15&lt;1, "&lt;1", san!AP15))), "-")</f>
        <v>-</v>
      </c>
      <c r="AQ17" s="29" t="str">
        <f>IF(ISNUMBER(san!AQ15), IF(san!AQ15=-999,"NA",san!AQ15), "-")</f>
        <v>-</v>
      </c>
      <c r="AR17" s="39" t="str">
        <f>IF(ISNUMBER(san!AR15), IF(san!AR15=-999,"NA",IF(san!AR15&gt;99, "&gt;99", IF(san!AR15&lt;1, "&lt;1", san!AR15))), "-")</f>
        <v>-</v>
      </c>
      <c r="AS17" s="39" t="str">
        <f>IF(ISNUMBER(san!AS15), IF(san!AS15=-999,"NA",IF(san!AS15&gt;99, "&gt;99", IF(san!AS15&lt;1, "&lt;1", san!AS15))), "-")</f>
        <v>-</v>
      </c>
      <c r="AT17" s="39" t="str">
        <f>IF(ISNUMBER(san!AT15), IF(san!AT15=-999,"NA",IF(san!AT15&gt;99, "&gt;99", IF(san!AT15&lt;1, "&lt;1", san!AT15))), "-")</f>
        <v>-</v>
      </c>
      <c r="AU17" s="42">
        <f>san!AU15</f>
        <v>14</v>
      </c>
    </row>
    <row r="18" spans="1:47" s="12" customFormat="1" ht="15" hidden="1" x14ac:dyDescent="0.25">
      <c r="A18" s="36" t="str">
        <f>IF(ISBLANK(san!A16), "", san!A16)</f>
        <v>Australia and New Zealand</v>
      </c>
      <c r="B18" s="57">
        <f>IF(ISBLANK(san!B16), "", san!B16)</f>
        <v>2014</v>
      </c>
      <c r="C18" s="37">
        <f>IF(ISNUMBER(san!C16), san!C16, "-")</f>
        <v>28163.94775390625</v>
      </c>
      <c r="D18" s="39">
        <f>IF(ISNUMBER(san!D16), san!D16, "-")</f>
        <v>85.712112426757813</v>
      </c>
      <c r="E18" s="38" t="str">
        <f>IF(ISNUMBER(san!E16), IF(san!E16=-999,"NA",IF(san!E16&gt;99, "&gt;99", IF(san!E16&lt;1, "&lt;1", san!E16))), "-")</f>
        <v>&gt;99</v>
      </c>
      <c r="F18" s="39" t="str">
        <f>IF(ISNUMBER(san!F16), IF(san!F16=-999,"NA",IF(san!F16&gt;99, "&gt;99", IF(san!F16&lt;1, "&lt;1", san!F16))), "-")</f>
        <v>&lt;1</v>
      </c>
      <c r="G18" s="39" t="str">
        <f>IF(ISNUMBER(san!G16), IF(san!G16=-999,"NA",IF(san!G16&gt;99, "&gt;99", IF(san!G16&lt;1, "&lt;1", san!G16))), "-")</f>
        <v>&lt;1</v>
      </c>
      <c r="H18" s="40" t="str">
        <f>IF(ISNUMBER(san!H16), IF(san!H16=-999,"NA",IF(san!H16&gt;99, "&gt;99", IF(san!H16&lt;1, "&lt;1", san!H16))), "-")</f>
        <v>&lt;1</v>
      </c>
      <c r="I18" s="29">
        <f>IF(ISNUMBER(san!I16), IF(san!I16=-999,"NA",san!I16), "-")</f>
        <v>-4.6139084588503465E-6</v>
      </c>
      <c r="J18" s="29">
        <f>IF(ISNUMBER(san!J16), IF(san!J16=-999,"NA",san!J16), "-")</f>
        <v>0</v>
      </c>
      <c r="K18" s="38" t="str">
        <f>IF(ISNUMBER(san!K16), IF(san!K16=-999,"NA",IF(san!K16&gt;99, "&gt;99", IF(san!K16&lt;1, "&lt;1", san!K16))), "-")</f>
        <v>-</v>
      </c>
      <c r="L18" s="39" t="str">
        <f>IF(ISNUMBER(san!L16), IF(san!L16=-999,"NA",IF(san!L16&gt;99, "&gt;99", IF(san!L16&lt;1, "&lt;1", san!L16))), "-")</f>
        <v>-</v>
      </c>
      <c r="M18" s="39" t="str">
        <f>IF(ISNUMBER(san!M16), IF(san!M16=-999,"NA",IF(san!M16&gt;99, "&gt;99", IF(san!M16&lt;1, "&lt;1", san!M16))), "-")</f>
        <v>-</v>
      </c>
      <c r="N18" s="40" t="str">
        <f>IF(ISNUMBER(san!N16), IF(san!N16=-999,"NA",IF(san!N16&gt;99, "&gt;99", IF(san!N16&lt;1, "&lt;1", san!N16))), "-")</f>
        <v>-</v>
      </c>
      <c r="O18" s="29" t="str">
        <f>IF(ISNUMBER(san!O16), IF(san!O16=-999,"NA",san!O16), "-")</f>
        <v>-</v>
      </c>
      <c r="P18" s="29" t="str">
        <f>IF(ISNUMBER(san!P16), IF(san!P16=-999,"NA",san!P16), "-")</f>
        <v>-</v>
      </c>
      <c r="Q18" s="38" t="str">
        <f>IF(ISNUMBER(san!Q16), IF(san!Q16=-999,"NA",IF(san!Q16&gt;99, "&gt;99", IF(san!Q16&lt;1, "&lt;1", san!Q16))), "-")</f>
        <v>-</v>
      </c>
      <c r="R18" s="39" t="str">
        <f>IF(ISNUMBER(san!R16), IF(san!R16=-999,"NA",IF(san!R16&gt;99, "&gt;99", IF(san!R16&lt;1, "&lt;1", san!R16))), "-")</f>
        <v>-</v>
      </c>
      <c r="S18" s="39" t="str">
        <f>IF(ISNUMBER(san!S16), IF(san!S16=-999,"NA",IF(san!S16&gt;99, "&gt;99", IF(san!S16&lt;1, "&lt;1", san!S16))), "-")</f>
        <v>-</v>
      </c>
      <c r="T18" s="40" t="str">
        <f>IF(ISNUMBER(san!T16), IF(san!T16=-999,"NA",IF(san!T16&gt;99, "&gt;99", IF(san!T16&lt;1, "&lt;1", san!T16))), "-")</f>
        <v>-</v>
      </c>
      <c r="U18" s="29" t="str">
        <f>IF(ISNUMBER(san!U16), IF(san!U16=-999,"NA",san!U16), "-")</f>
        <v>-</v>
      </c>
      <c r="V18" s="29" t="str">
        <f>IF(ISNUMBER(san!V16), IF(san!V16=-999,"NA",san!V16), "-")</f>
        <v>-</v>
      </c>
      <c r="W18" s="41">
        <f>IF(ISNUMBER(san!W16), IF(san!W16=-999,"NA",IF(san!W16&gt;99, "&gt;99", IF(san!W16&lt;1, "&lt;1", san!W16))), "-")</f>
        <v>69.894811473273123</v>
      </c>
      <c r="X18" s="39" t="str">
        <f>IF(ISNUMBER(san!X16), IF(san!X16=-999,"NA",IF(san!X16&gt;99, "&gt;99", IF(san!X16&lt;1, "&lt;1", san!X16))), "-")</f>
        <v>-</v>
      </c>
      <c r="Y18" s="39" t="str">
        <f>IF(ISNUMBER(san!Y16), IF(san!Y16=-999,"NA",IF(san!Y16&gt;99, "&gt;99", IF(san!Y16&lt;1, "&lt;1", san!Y16))), "-")</f>
        <v>-</v>
      </c>
      <c r="Z18" s="39">
        <f>IF(ISNUMBER(san!Z16), IF(san!Z16=-999,"NA",IF(san!Z16&gt;99, "&gt;99", IF(san!Z16&lt;1, "&lt;1", san!Z16))), "-")</f>
        <v>69.894811473273123</v>
      </c>
      <c r="AA18" s="29">
        <f>IF(ISNUMBER(san!AA16), IF(san!AA16=-999,"NA",san!AA16), "-")</f>
        <v>0.77207744121551514</v>
      </c>
      <c r="AB18" s="39" t="str">
        <f>IF(ISNUMBER(san!AB16), IF(san!AB16=-999,"NA",IF(san!AB16&gt;99, "&gt;99", IF(san!AB16&lt;1, "&lt;1", san!AB16))), "-")</f>
        <v>&lt;1</v>
      </c>
      <c r="AC18" s="39">
        <f>IF(ISNUMBER(san!AC16), IF(san!AC16=-999,"NA",IF(san!AC16&gt;99, "&gt;99", IF(san!AC16&lt;1, "&lt;1", san!AC16))), "-")</f>
        <v>11.620323860398335</v>
      </c>
      <c r="AD18" s="39">
        <f>IF(ISNUMBER(san!AD16), IF(san!AD16=-999,"NA",IF(san!AD16&gt;99, "&gt;99", IF(san!AD16&lt;1, "&lt;1", san!AD16))), "-")</f>
        <v>87.720075019126796</v>
      </c>
      <c r="AE18" s="41" t="str">
        <f>IF(ISNUMBER(san!AE16), IF(san!AE16=-999,"NA",IF(san!AE16&gt;99, "&gt;99", IF(san!AE16&lt;1, "&lt;1", san!AE16))), "-")</f>
        <v>-</v>
      </c>
      <c r="AF18" s="39" t="str">
        <f>IF(ISNUMBER(san!AF16), IF(san!AF16=-999,"NA",IF(san!AF16&gt;99, "&gt;99", IF(san!AF16&lt;1, "&lt;1", san!AF16))), "-")</f>
        <v>-</v>
      </c>
      <c r="AG18" s="39" t="str">
        <f>IF(ISNUMBER(san!AG16), IF(san!AG16=-999,"NA",IF(san!AG16&gt;99, "&gt;99", IF(san!AG16&lt;1, "&lt;1", san!AG16))), "-")</f>
        <v>-</v>
      </c>
      <c r="AH18" s="39" t="str">
        <f>IF(ISNUMBER(san!AH16), IF(san!AH16=-999,"NA",IF(san!AH16&gt;99, "&gt;99", IF(san!AH16&lt;1, "&lt;1", san!AH16))), "-")</f>
        <v>-</v>
      </c>
      <c r="AI18" s="29" t="str">
        <f>IF(ISNUMBER(san!AI16), IF(san!AI16=-999,"NA",san!AI16), "-")</f>
        <v>-</v>
      </c>
      <c r="AJ18" s="39" t="str">
        <f>IF(ISNUMBER(san!AJ16), IF(san!AJ16=-999,"NA",IF(san!AJ16&gt;99, "&gt;99", IF(san!AJ16&lt;1, "&lt;1", san!AJ16))), "-")</f>
        <v>-</v>
      </c>
      <c r="AK18" s="39" t="str">
        <f>IF(ISNUMBER(san!AK16), IF(san!AK16=-999,"NA",IF(san!AK16&gt;99, "&gt;99", IF(san!AK16&lt;1, "&lt;1", san!AK16))), "-")</f>
        <v>-</v>
      </c>
      <c r="AL18" s="39" t="str">
        <f>IF(ISNUMBER(san!AL16), IF(san!AL16=-999,"NA",IF(san!AL16&gt;99, "&gt;99", IF(san!AL16&lt;1, "&lt;1", san!AL16))), "-")</f>
        <v>-</v>
      </c>
      <c r="AM18" s="41" t="str">
        <f>IF(ISNUMBER(san!AM16), IF(san!AM16=-999,"NA",IF(san!AM16&gt;99, "&gt;99", IF(san!AM16&lt;1, "&lt;1", san!AM16))), "-")</f>
        <v>-</v>
      </c>
      <c r="AN18" s="39" t="str">
        <f>IF(ISNUMBER(san!AN16), IF(san!AN16=-999,"NA",IF(san!AN16&gt;99, "&gt;99", IF(san!AN16&lt;1, "&lt;1", san!AN16))), "-")</f>
        <v>-</v>
      </c>
      <c r="AO18" s="39" t="str">
        <f>IF(ISNUMBER(san!AO16), IF(san!AO16=-999,"NA",IF(san!AO16&gt;99, "&gt;99", IF(san!AO16&lt;1, "&lt;1", san!AO16))), "-")</f>
        <v>-</v>
      </c>
      <c r="AP18" s="39" t="str">
        <f>IF(ISNUMBER(san!AP16), IF(san!AP16=-999,"NA",IF(san!AP16&gt;99, "&gt;99", IF(san!AP16&lt;1, "&lt;1", san!AP16))), "-")</f>
        <v>-</v>
      </c>
      <c r="AQ18" s="29" t="str">
        <f>IF(ISNUMBER(san!AQ16), IF(san!AQ16=-999,"NA",san!AQ16), "-")</f>
        <v>-</v>
      </c>
      <c r="AR18" s="39" t="str">
        <f>IF(ISNUMBER(san!AR16), IF(san!AR16=-999,"NA",IF(san!AR16&gt;99, "&gt;99", IF(san!AR16&lt;1, "&lt;1", san!AR16))), "-")</f>
        <v>-</v>
      </c>
      <c r="AS18" s="39" t="str">
        <f>IF(ISNUMBER(san!AS16), IF(san!AS16=-999,"NA",IF(san!AS16&gt;99, "&gt;99", IF(san!AS16&lt;1, "&lt;1", san!AS16))), "-")</f>
        <v>-</v>
      </c>
      <c r="AT18" s="39" t="str">
        <f>IF(ISNUMBER(san!AT16), IF(san!AT16=-999,"NA",IF(san!AT16&gt;99, "&gt;99", IF(san!AT16&lt;1, "&lt;1", san!AT16))), "-")</f>
        <v>-</v>
      </c>
      <c r="AU18" s="42">
        <f>san!AU16</f>
        <v>15</v>
      </c>
    </row>
    <row r="19" spans="1:47" s="12" customFormat="1" ht="15" hidden="1" x14ac:dyDescent="0.25">
      <c r="A19" s="36" t="str">
        <f>IF(ISBLANK(san!A17), "", san!A17)</f>
        <v>Australia and New Zealand</v>
      </c>
      <c r="B19" s="57">
        <f>IF(ISBLANK(san!B17), "", san!B17)</f>
        <v>2015</v>
      </c>
      <c r="C19" s="37">
        <f>IF(ISNUMBER(san!C17), san!C17, "-")</f>
        <v>28547.02490234375</v>
      </c>
      <c r="D19" s="39">
        <f>IF(ISNUMBER(san!D17), san!D17, "-")</f>
        <v>85.804458618164063</v>
      </c>
      <c r="E19" s="38" t="str">
        <f>IF(ISNUMBER(san!E17), IF(san!E17=-999,"NA",IF(san!E17&gt;99, "&gt;99", IF(san!E17&lt;1, "&lt;1", san!E17))), "-")</f>
        <v>&gt;99</v>
      </c>
      <c r="F19" s="39" t="str">
        <f>IF(ISNUMBER(san!F17), IF(san!F17=-999,"NA",IF(san!F17&gt;99, "&gt;99", IF(san!F17&lt;1, "&lt;1", san!F17))), "-")</f>
        <v>&lt;1</v>
      </c>
      <c r="G19" s="39" t="str">
        <f>IF(ISNUMBER(san!G17), IF(san!G17=-999,"NA",IF(san!G17&gt;99, "&gt;99", IF(san!G17&lt;1, "&lt;1", san!G17))), "-")</f>
        <v>&lt;1</v>
      </c>
      <c r="H19" s="40" t="str">
        <f>IF(ISNUMBER(san!H17), IF(san!H17=-999,"NA",IF(san!H17&gt;99, "&gt;99", IF(san!H17&lt;1, "&lt;1", san!H17))), "-")</f>
        <v>&lt;1</v>
      </c>
      <c r="I19" s="29">
        <f>IF(ISNUMBER(san!I17), IF(san!I17=-999,"NA",san!I17), "-")</f>
        <v>-4.6139084588503465E-6</v>
      </c>
      <c r="J19" s="29">
        <f>IF(ISNUMBER(san!J17), IF(san!J17=-999,"NA",san!J17), "-")</f>
        <v>0</v>
      </c>
      <c r="K19" s="38" t="str">
        <f>IF(ISNUMBER(san!K17), IF(san!K17=-999,"NA",IF(san!K17&gt;99, "&gt;99", IF(san!K17&lt;1, "&lt;1", san!K17))), "-")</f>
        <v>-</v>
      </c>
      <c r="L19" s="39" t="str">
        <f>IF(ISNUMBER(san!L17), IF(san!L17=-999,"NA",IF(san!L17&gt;99, "&gt;99", IF(san!L17&lt;1, "&lt;1", san!L17))), "-")</f>
        <v>-</v>
      </c>
      <c r="M19" s="39" t="str">
        <f>IF(ISNUMBER(san!M17), IF(san!M17=-999,"NA",IF(san!M17&gt;99, "&gt;99", IF(san!M17&lt;1, "&lt;1", san!M17))), "-")</f>
        <v>-</v>
      </c>
      <c r="N19" s="40" t="str">
        <f>IF(ISNUMBER(san!N17), IF(san!N17=-999,"NA",IF(san!N17&gt;99, "&gt;99", IF(san!N17&lt;1, "&lt;1", san!N17))), "-")</f>
        <v>-</v>
      </c>
      <c r="O19" s="29" t="str">
        <f>IF(ISNUMBER(san!O17), IF(san!O17=-999,"NA",san!O17), "-")</f>
        <v>-</v>
      </c>
      <c r="P19" s="29" t="str">
        <f>IF(ISNUMBER(san!P17), IF(san!P17=-999,"NA",san!P17), "-")</f>
        <v>-</v>
      </c>
      <c r="Q19" s="38" t="str">
        <f>IF(ISNUMBER(san!Q17), IF(san!Q17=-999,"NA",IF(san!Q17&gt;99, "&gt;99", IF(san!Q17&lt;1, "&lt;1", san!Q17))), "-")</f>
        <v>-</v>
      </c>
      <c r="R19" s="39" t="str">
        <f>IF(ISNUMBER(san!R17), IF(san!R17=-999,"NA",IF(san!R17&gt;99, "&gt;99", IF(san!R17&lt;1, "&lt;1", san!R17))), "-")</f>
        <v>-</v>
      </c>
      <c r="S19" s="39" t="str">
        <f>IF(ISNUMBER(san!S17), IF(san!S17=-999,"NA",IF(san!S17&gt;99, "&gt;99", IF(san!S17&lt;1, "&lt;1", san!S17))), "-")</f>
        <v>-</v>
      </c>
      <c r="T19" s="40" t="str">
        <f>IF(ISNUMBER(san!T17), IF(san!T17=-999,"NA",IF(san!T17&gt;99, "&gt;99", IF(san!T17&lt;1, "&lt;1", san!T17))), "-")</f>
        <v>-</v>
      </c>
      <c r="U19" s="29" t="str">
        <f>IF(ISNUMBER(san!U17), IF(san!U17=-999,"NA",san!U17), "-")</f>
        <v>-</v>
      </c>
      <c r="V19" s="29" t="str">
        <f>IF(ISNUMBER(san!V17), IF(san!V17=-999,"NA",san!V17), "-")</f>
        <v>-</v>
      </c>
      <c r="W19" s="41">
        <f>IF(ISNUMBER(san!W17), IF(san!W17=-999,"NA",IF(san!W17&gt;99, "&gt;99", IF(san!W17&lt;1, "&lt;1", san!W17))), "-")</f>
        <v>70.830633146942006</v>
      </c>
      <c r="X19" s="39" t="str">
        <f>IF(ISNUMBER(san!X17), IF(san!X17=-999,"NA",IF(san!X17&gt;99, "&gt;99", IF(san!X17&lt;1, "&lt;1", san!X17))), "-")</f>
        <v>-</v>
      </c>
      <c r="Y19" s="39" t="str">
        <f>IF(ISNUMBER(san!Y17), IF(san!Y17=-999,"NA",IF(san!Y17&gt;99, "&gt;99", IF(san!Y17&lt;1, "&lt;1", san!Y17))), "-")</f>
        <v>-</v>
      </c>
      <c r="Z19" s="39">
        <f>IF(ISNUMBER(san!Z17), IF(san!Z17=-999,"NA",IF(san!Z17&gt;99, "&gt;99", IF(san!Z17&lt;1, "&lt;1", san!Z17))), "-")</f>
        <v>70.830633146942006</v>
      </c>
      <c r="AA19" s="29">
        <f>IF(ISNUMBER(san!AA17), IF(san!AA17=-999,"NA",san!AA17), "-")</f>
        <v>0.77207744121551514</v>
      </c>
      <c r="AB19" s="39" t="str">
        <f>IF(ISNUMBER(san!AB17), IF(san!AB17=-999,"NA",IF(san!AB17&gt;99, "&gt;99", IF(san!AB17&lt;1, "&lt;1", san!AB17))), "-")</f>
        <v>&lt;1</v>
      </c>
      <c r="AC19" s="39">
        <f>IF(ISNUMBER(san!AC17), IF(san!AC17=-999,"NA",IF(san!AC17&gt;99, "&gt;99", IF(san!AC17&lt;1, "&lt;1", san!AC17))), "-")</f>
        <v>11.70869244351311</v>
      </c>
      <c r="AD19" s="39">
        <f>IF(ISNUMBER(san!AD17), IF(san!AD17=-999,"NA",IF(san!AD17&gt;99, "&gt;99", IF(san!AD17&lt;1, "&lt;1", san!AD17))), "-")</f>
        <v>87.763931669896877</v>
      </c>
      <c r="AE19" s="41" t="str">
        <f>IF(ISNUMBER(san!AE17), IF(san!AE17=-999,"NA",IF(san!AE17&gt;99, "&gt;99", IF(san!AE17&lt;1, "&lt;1", san!AE17))), "-")</f>
        <v>-</v>
      </c>
      <c r="AF19" s="39" t="str">
        <f>IF(ISNUMBER(san!AF17), IF(san!AF17=-999,"NA",IF(san!AF17&gt;99, "&gt;99", IF(san!AF17&lt;1, "&lt;1", san!AF17))), "-")</f>
        <v>-</v>
      </c>
      <c r="AG19" s="39" t="str">
        <f>IF(ISNUMBER(san!AG17), IF(san!AG17=-999,"NA",IF(san!AG17&gt;99, "&gt;99", IF(san!AG17&lt;1, "&lt;1", san!AG17))), "-")</f>
        <v>-</v>
      </c>
      <c r="AH19" s="39" t="str">
        <f>IF(ISNUMBER(san!AH17), IF(san!AH17=-999,"NA",IF(san!AH17&gt;99, "&gt;99", IF(san!AH17&lt;1, "&lt;1", san!AH17))), "-")</f>
        <v>-</v>
      </c>
      <c r="AI19" s="29" t="str">
        <f>IF(ISNUMBER(san!AI17), IF(san!AI17=-999,"NA",san!AI17), "-")</f>
        <v>-</v>
      </c>
      <c r="AJ19" s="39" t="str">
        <f>IF(ISNUMBER(san!AJ17), IF(san!AJ17=-999,"NA",IF(san!AJ17&gt;99, "&gt;99", IF(san!AJ17&lt;1, "&lt;1", san!AJ17))), "-")</f>
        <v>-</v>
      </c>
      <c r="AK19" s="39" t="str">
        <f>IF(ISNUMBER(san!AK17), IF(san!AK17=-999,"NA",IF(san!AK17&gt;99, "&gt;99", IF(san!AK17&lt;1, "&lt;1", san!AK17))), "-")</f>
        <v>-</v>
      </c>
      <c r="AL19" s="39" t="str">
        <f>IF(ISNUMBER(san!AL17), IF(san!AL17=-999,"NA",IF(san!AL17&gt;99, "&gt;99", IF(san!AL17&lt;1, "&lt;1", san!AL17))), "-")</f>
        <v>-</v>
      </c>
      <c r="AM19" s="41" t="str">
        <f>IF(ISNUMBER(san!AM17), IF(san!AM17=-999,"NA",IF(san!AM17&gt;99, "&gt;99", IF(san!AM17&lt;1, "&lt;1", san!AM17))), "-")</f>
        <v>-</v>
      </c>
      <c r="AN19" s="39" t="str">
        <f>IF(ISNUMBER(san!AN17), IF(san!AN17=-999,"NA",IF(san!AN17&gt;99, "&gt;99", IF(san!AN17&lt;1, "&lt;1", san!AN17))), "-")</f>
        <v>-</v>
      </c>
      <c r="AO19" s="39" t="str">
        <f>IF(ISNUMBER(san!AO17), IF(san!AO17=-999,"NA",IF(san!AO17&gt;99, "&gt;99", IF(san!AO17&lt;1, "&lt;1", san!AO17))), "-")</f>
        <v>-</v>
      </c>
      <c r="AP19" s="39" t="str">
        <f>IF(ISNUMBER(san!AP17), IF(san!AP17=-999,"NA",IF(san!AP17&gt;99, "&gt;99", IF(san!AP17&lt;1, "&lt;1", san!AP17))), "-")</f>
        <v>-</v>
      </c>
      <c r="AQ19" s="29" t="str">
        <f>IF(ISNUMBER(san!AQ17), IF(san!AQ17=-999,"NA",san!AQ17), "-")</f>
        <v>-</v>
      </c>
      <c r="AR19" s="39" t="str">
        <f>IF(ISNUMBER(san!AR17), IF(san!AR17=-999,"NA",IF(san!AR17&gt;99, "&gt;99", IF(san!AR17&lt;1, "&lt;1", san!AR17))), "-")</f>
        <v>-</v>
      </c>
      <c r="AS19" s="39" t="str">
        <f>IF(ISNUMBER(san!AS17), IF(san!AS17=-999,"NA",IF(san!AS17&gt;99, "&gt;99", IF(san!AS17&lt;1, "&lt;1", san!AS17))), "-")</f>
        <v>-</v>
      </c>
      <c r="AT19" s="39" t="str">
        <f>IF(ISNUMBER(san!AT17), IF(san!AT17=-999,"NA",IF(san!AT17&gt;99, "&gt;99", IF(san!AT17&lt;1, "&lt;1", san!AT17))), "-")</f>
        <v>-</v>
      </c>
      <c r="AU19" s="42">
        <f>san!AU17</f>
        <v>16</v>
      </c>
    </row>
    <row r="20" spans="1:47" s="12" customFormat="1" ht="15" hidden="1" x14ac:dyDescent="0.25">
      <c r="A20" s="36" t="str">
        <f>IF(ISBLANK(san!A18), "", san!A18)</f>
        <v>Australia and New Zealand</v>
      </c>
      <c r="B20" s="57">
        <f>IF(ISBLANK(san!B18), "", san!B18)</f>
        <v>2016</v>
      </c>
      <c r="C20" s="37">
        <f>IF(ISNUMBER(san!C18), san!C18, "-")</f>
        <v>28921.97607421875</v>
      </c>
      <c r="D20" s="39">
        <f>IF(ISNUMBER(san!D18), san!D18, "-")</f>
        <v>85.896659851074219</v>
      </c>
      <c r="E20" s="38" t="str">
        <f>IF(ISNUMBER(san!E18), IF(san!E18=-999,"NA",IF(san!E18&gt;99, "&gt;99", IF(san!E18&lt;1, "&lt;1", san!E18))), "-")</f>
        <v>&gt;99</v>
      </c>
      <c r="F20" s="39" t="str">
        <f>IF(ISNUMBER(san!F18), IF(san!F18=-999,"NA",IF(san!F18&gt;99, "&gt;99", IF(san!F18&lt;1, "&lt;1", san!F18))), "-")</f>
        <v>&lt;1</v>
      </c>
      <c r="G20" s="39" t="str">
        <f>IF(ISNUMBER(san!G18), IF(san!G18=-999,"NA",IF(san!G18&gt;99, "&gt;99", IF(san!G18&lt;1, "&lt;1", san!G18))), "-")</f>
        <v>&lt;1</v>
      </c>
      <c r="H20" s="40" t="str">
        <f>IF(ISNUMBER(san!H18), IF(san!H18=-999,"NA",IF(san!H18&gt;99, "&gt;99", IF(san!H18&lt;1, "&lt;1", san!H18))), "-")</f>
        <v>&lt;1</v>
      </c>
      <c r="I20" s="29">
        <f>IF(ISNUMBER(san!I18), IF(san!I18=-999,"NA",san!I18), "-")</f>
        <v>-4.6139084588503465E-6</v>
      </c>
      <c r="J20" s="29">
        <f>IF(ISNUMBER(san!J18), IF(san!J18=-999,"NA",san!J18), "-")</f>
        <v>0</v>
      </c>
      <c r="K20" s="38" t="str">
        <f>IF(ISNUMBER(san!K18), IF(san!K18=-999,"NA",IF(san!K18&gt;99, "&gt;99", IF(san!K18&lt;1, "&lt;1", san!K18))), "-")</f>
        <v>-</v>
      </c>
      <c r="L20" s="39" t="str">
        <f>IF(ISNUMBER(san!L18), IF(san!L18=-999,"NA",IF(san!L18&gt;99, "&gt;99", IF(san!L18&lt;1, "&lt;1", san!L18))), "-")</f>
        <v>-</v>
      </c>
      <c r="M20" s="39" t="str">
        <f>IF(ISNUMBER(san!M18), IF(san!M18=-999,"NA",IF(san!M18&gt;99, "&gt;99", IF(san!M18&lt;1, "&lt;1", san!M18))), "-")</f>
        <v>-</v>
      </c>
      <c r="N20" s="40" t="str">
        <f>IF(ISNUMBER(san!N18), IF(san!N18=-999,"NA",IF(san!N18&gt;99, "&gt;99", IF(san!N18&lt;1, "&lt;1", san!N18))), "-")</f>
        <v>-</v>
      </c>
      <c r="O20" s="29" t="str">
        <f>IF(ISNUMBER(san!O18), IF(san!O18=-999,"NA",san!O18), "-")</f>
        <v>-</v>
      </c>
      <c r="P20" s="29" t="str">
        <f>IF(ISNUMBER(san!P18), IF(san!P18=-999,"NA",san!P18), "-")</f>
        <v>-</v>
      </c>
      <c r="Q20" s="38" t="str">
        <f>IF(ISNUMBER(san!Q18), IF(san!Q18=-999,"NA",IF(san!Q18&gt;99, "&gt;99", IF(san!Q18&lt;1, "&lt;1", san!Q18))), "-")</f>
        <v>-</v>
      </c>
      <c r="R20" s="39" t="str">
        <f>IF(ISNUMBER(san!R18), IF(san!R18=-999,"NA",IF(san!R18&gt;99, "&gt;99", IF(san!R18&lt;1, "&lt;1", san!R18))), "-")</f>
        <v>-</v>
      </c>
      <c r="S20" s="39" t="str">
        <f>IF(ISNUMBER(san!S18), IF(san!S18=-999,"NA",IF(san!S18&gt;99, "&gt;99", IF(san!S18&lt;1, "&lt;1", san!S18))), "-")</f>
        <v>-</v>
      </c>
      <c r="T20" s="40" t="str">
        <f>IF(ISNUMBER(san!T18), IF(san!T18=-999,"NA",IF(san!T18&gt;99, "&gt;99", IF(san!T18&lt;1, "&lt;1", san!T18))), "-")</f>
        <v>-</v>
      </c>
      <c r="U20" s="29" t="str">
        <f>IF(ISNUMBER(san!U18), IF(san!U18=-999,"NA",san!U18), "-")</f>
        <v>-</v>
      </c>
      <c r="V20" s="29" t="str">
        <f>IF(ISNUMBER(san!V18), IF(san!V18=-999,"NA",san!V18), "-")</f>
        <v>-</v>
      </c>
      <c r="W20" s="41">
        <f>IF(ISNUMBER(san!W18), IF(san!W18=-999,"NA",IF(san!W18&gt;99, "&gt;99", IF(san!W18&lt;1, "&lt;1", san!W18))), "-")</f>
        <v>71.767022333723446</v>
      </c>
      <c r="X20" s="39" t="str">
        <f>IF(ISNUMBER(san!X18), IF(san!X18=-999,"NA",IF(san!X18&gt;99, "&gt;99", IF(san!X18&lt;1, "&lt;1", san!X18))), "-")</f>
        <v>-</v>
      </c>
      <c r="Y20" s="39" t="str">
        <f>IF(ISNUMBER(san!Y18), IF(san!Y18=-999,"NA",IF(san!Y18&gt;99, "&gt;99", IF(san!Y18&lt;1, "&lt;1", san!Y18))), "-")</f>
        <v>-</v>
      </c>
      <c r="Z20" s="39">
        <f>IF(ISNUMBER(san!Z18), IF(san!Z18=-999,"NA",IF(san!Z18&gt;99, "&gt;99", IF(san!Z18&lt;1, "&lt;1", san!Z18))), "-")</f>
        <v>71.767022333723446</v>
      </c>
      <c r="AA20" s="29">
        <f>IF(ISNUMBER(san!AA18), IF(san!AA18=-999,"NA",san!AA18), "-")</f>
        <v>0.77207744121551514</v>
      </c>
      <c r="AB20" s="39" t="str">
        <f>IF(ISNUMBER(san!AB18), IF(san!AB18=-999,"NA",IF(san!AB18&gt;99, "&gt;99", IF(san!AB18&lt;1, "&lt;1", san!AB18))), "-")</f>
        <v>&lt;1</v>
      </c>
      <c r="AC20" s="39">
        <f>IF(ISNUMBER(san!AC18), IF(san!AC18=-999,"NA",IF(san!AC18&gt;99, "&gt;99", IF(san!AC18&lt;1, "&lt;1", san!AC18))), "-")</f>
        <v>11.796443076534102</v>
      </c>
      <c r="AD20" s="39">
        <f>IF(ISNUMBER(san!AD18), IF(san!AD18=-999,"NA",IF(san!AD18&gt;99, "&gt;99", IF(san!AD18&lt;1, "&lt;1", san!AD18))), "-")</f>
        <v>87.807600288005759</v>
      </c>
      <c r="AE20" s="41" t="str">
        <f>IF(ISNUMBER(san!AE18), IF(san!AE18=-999,"NA",IF(san!AE18&gt;99, "&gt;99", IF(san!AE18&lt;1, "&lt;1", san!AE18))), "-")</f>
        <v>-</v>
      </c>
      <c r="AF20" s="39" t="str">
        <f>IF(ISNUMBER(san!AF18), IF(san!AF18=-999,"NA",IF(san!AF18&gt;99, "&gt;99", IF(san!AF18&lt;1, "&lt;1", san!AF18))), "-")</f>
        <v>-</v>
      </c>
      <c r="AG20" s="39" t="str">
        <f>IF(ISNUMBER(san!AG18), IF(san!AG18=-999,"NA",IF(san!AG18&gt;99, "&gt;99", IF(san!AG18&lt;1, "&lt;1", san!AG18))), "-")</f>
        <v>-</v>
      </c>
      <c r="AH20" s="39" t="str">
        <f>IF(ISNUMBER(san!AH18), IF(san!AH18=-999,"NA",IF(san!AH18&gt;99, "&gt;99", IF(san!AH18&lt;1, "&lt;1", san!AH18))), "-")</f>
        <v>-</v>
      </c>
      <c r="AI20" s="29" t="str">
        <f>IF(ISNUMBER(san!AI18), IF(san!AI18=-999,"NA",san!AI18), "-")</f>
        <v>-</v>
      </c>
      <c r="AJ20" s="39" t="str">
        <f>IF(ISNUMBER(san!AJ18), IF(san!AJ18=-999,"NA",IF(san!AJ18&gt;99, "&gt;99", IF(san!AJ18&lt;1, "&lt;1", san!AJ18))), "-")</f>
        <v>-</v>
      </c>
      <c r="AK20" s="39" t="str">
        <f>IF(ISNUMBER(san!AK18), IF(san!AK18=-999,"NA",IF(san!AK18&gt;99, "&gt;99", IF(san!AK18&lt;1, "&lt;1", san!AK18))), "-")</f>
        <v>-</v>
      </c>
      <c r="AL20" s="39" t="str">
        <f>IF(ISNUMBER(san!AL18), IF(san!AL18=-999,"NA",IF(san!AL18&gt;99, "&gt;99", IF(san!AL18&lt;1, "&lt;1", san!AL18))), "-")</f>
        <v>-</v>
      </c>
      <c r="AM20" s="41" t="str">
        <f>IF(ISNUMBER(san!AM18), IF(san!AM18=-999,"NA",IF(san!AM18&gt;99, "&gt;99", IF(san!AM18&lt;1, "&lt;1", san!AM18))), "-")</f>
        <v>-</v>
      </c>
      <c r="AN20" s="39" t="str">
        <f>IF(ISNUMBER(san!AN18), IF(san!AN18=-999,"NA",IF(san!AN18&gt;99, "&gt;99", IF(san!AN18&lt;1, "&lt;1", san!AN18))), "-")</f>
        <v>-</v>
      </c>
      <c r="AO20" s="39" t="str">
        <f>IF(ISNUMBER(san!AO18), IF(san!AO18=-999,"NA",IF(san!AO18&gt;99, "&gt;99", IF(san!AO18&lt;1, "&lt;1", san!AO18))), "-")</f>
        <v>-</v>
      </c>
      <c r="AP20" s="39" t="str">
        <f>IF(ISNUMBER(san!AP18), IF(san!AP18=-999,"NA",IF(san!AP18&gt;99, "&gt;99", IF(san!AP18&lt;1, "&lt;1", san!AP18))), "-")</f>
        <v>-</v>
      </c>
      <c r="AQ20" s="29" t="str">
        <f>IF(ISNUMBER(san!AQ18), IF(san!AQ18=-999,"NA",san!AQ18), "-")</f>
        <v>-</v>
      </c>
      <c r="AR20" s="39" t="str">
        <f>IF(ISNUMBER(san!AR18), IF(san!AR18=-999,"NA",IF(san!AR18&gt;99, "&gt;99", IF(san!AR18&lt;1, "&lt;1", san!AR18))), "-")</f>
        <v>-</v>
      </c>
      <c r="AS20" s="39" t="str">
        <f>IF(ISNUMBER(san!AS18), IF(san!AS18=-999,"NA",IF(san!AS18&gt;99, "&gt;99", IF(san!AS18&lt;1, "&lt;1", san!AS18))), "-")</f>
        <v>-</v>
      </c>
      <c r="AT20" s="39" t="str">
        <f>IF(ISNUMBER(san!AT18), IF(san!AT18=-999,"NA",IF(san!AT18&gt;99, "&gt;99", IF(san!AT18&lt;1, "&lt;1", san!AT18))), "-")</f>
        <v>-</v>
      </c>
      <c r="AU20" s="42">
        <f>san!AU18</f>
        <v>17</v>
      </c>
    </row>
    <row r="21" spans="1:47" s="12" customFormat="1" ht="15" hidden="1" x14ac:dyDescent="0.25">
      <c r="A21" s="36" t="str">
        <f>IF(ISBLANK(san!A19), "", san!A19)</f>
        <v>Australia and New Zealand</v>
      </c>
      <c r="B21" s="57">
        <f>IF(ISBLANK(san!B19), "", san!B19)</f>
        <v>2017</v>
      </c>
      <c r="C21" s="37">
        <f>IF(ISNUMBER(san!C19), san!C19, "-")</f>
        <v>29286.64794921875</v>
      </c>
      <c r="D21" s="39">
        <f>IF(ISNUMBER(san!D19), san!D19, "-")</f>
        <v>85.994232177734375</v>
      </c>
      <c r="E21" s="38" t="str">
        <f>IF(ISNUMBER(san!E19), IF(san!E19=-999,"NA",IF(san!E19&gt;99, "&gt;99", IF(san!E19&lt;1, "&lt;1", san!E19))), "-")</f>
        <v>&gt;99</v>
      </c>
      <c r="F21" s="39" t="str">
        <f>IF(ISNUMBER(san!F19), IF(san!F19=-999,"NA",IF(san!F19&gt;99, "&gt;99", IF(san!F19&lt;1, "&lt;1", san!F19))), "-")</f>
        <v>&lt;1</v>
      </c>
      <c r="G21" s="39" t="str">
        <f>IF(ISNUMBER(san!G19), IF(san!G19=-999,"NA",IF(san!G19&gt;99, "&gt;99", IF(san!G19&lt;1, "&lt;1", san!G19))), "-")</f>
        <v>&lt;1</v>
      </c>
      <c r="H21" s="40" t="str">
        <f>IF(ISNUMBER(san!H19), IF(san!H19=-999,"NA",IF(san!H19&gt;99, "&gt;99", IF(san!H19&lt;1, "&lt;1", san!H19))), "-")</f>
        <v>&lt;1</v>
      </c>
      <c r="I21" s="29">
        <f>IF(ISNUMBER(san!I19), IF(san!I19=-999,"NA",san!I19), "-")</f>
        <v>-4.6139084588503465E-6</v>
      </c>
      <c r="J21" s="29">
        <f>IF(ISNUMBER(san!J19), IF(san!J19=-999,"NA",san!J19), "-")</f>
        <v>0</v>
      </c>
      <c r="K21" s="38" t="str">
        <f>IF(ISNUMBER(san!K19), IF(san!K19=-999,"NA",IF(san!K19&gt;99, "&gt;99", IF(san!K19&lt;1, "&lt;1", san!K19))), "-")</f>
        <v>-</v>
      </c>
      <c r="L21" s="39" t="str">
        <f>IF(ISNUMBER(san!L19), IF(san!L19=-999,"NA",IF(san!L19&gt;99, "&gt;99", IF(san!L19&lt;1, "&lt;1", san!L19))), "-")</f>
        <v>-</v>
      </c>
      <c r="M21" s="39" t="str">
        <f>IF(ISNUMBER(san!M19), IF(san!M19=-999,"NA",IF(san!M19&gt;99, "&gt;99", IF(san!M19&lt;1, "&lt;1", san!M19))), "-")</f>
        <v>-</v>
      </c>
      <c r="N21" s="40" t="str">
        <f>IF(ISNUMBER(san!N19), IF(san!N19=-999,"NA",IF(san!N19&gt;99, "&gt;99", IF(san!N19&lt;1, "&lt;1", san!N19))), "-")</f>
        <v>-</v>
      </c>
      <c r="O21" s="29" t="str">
        <f>IF(ISNUMBER(san!O19), IF(san!O19=-999,"NA",san!O19), "-")</f>
        <v>-</v>
      </c>
      <c r="P21" s="29" t="str">
        <f>IF(ISNUMBER(san!P19), IF(san!P19=-999,"NA",san!P19), "-")</f>
        <v>-</v>
      </c>
      <c r="Q21" s="38" t="str">
        <f>IF(ISNUMBER(san!Q19), IF(san!Q19=-999,"NA",IF(san!Q19&gt;99, "&gt;99", IF(san!Q19&lt;1, "&lt;1", san!Q19))), "-")</f>
        <v>-</v>
      </c>
      <c r="R21" s="39" t="str">
        <f>IF(ISNUMBER(san!R19), IF(san!R19=-999,"NA",IF(san!R19&gt;99, "&gt;99", IF(san!R19&lt;1, "&lt;1", san!R19))), "-")</f>
        <v>-</v>
      </c>
      <c r="S21" s="39" t="str">
        <f>IF(ISNUMBER(san!S19), IF(san!S19=-999,"NA",IF(san!S19&gt;99, "&gt;99", IF(san!S19&lt;1, "&lt;1", san!S19))), "-")</f>
        <v>-</v>
      </c>
      <c r="T21" s="40" t="str">
        <f>IF(ISNUMBER(san!T19), IF(san!T19=-999,"NA",IF(san!T19&gt;99, "&gt;99", IF(san!T19&lt;1, "&lt;1", san!T19))), "-")</f>
        <v>-</v>
      </c>
      <c r="U21" s="29" t="str">
        <f>IF(ISNUMBER(san!U19), IF(san!U19=-999,"NA",san!U19), "-")</f>
        <v>-</v>
      </c>
      <c r="V21" s="29" t="str">
        <f>IF(ISNUMBER(san!V19), IF(san!V19=-999,"NA",san!V19), "-")</f>
        <v>-</v>
      </c>
      <c r="W21" s="41">
        <f>IF(ISNUMBER(san!W19), IF(san!W19=-999,"NA",IF(san!W19&gt;99, "&gt;99", IF(san!W19&lt;1, "&lt;1", san!W19))), "-")</f>
        <v>72.7041636912016</v>
      </c>
      <c r="X21" s="39" t="str">
        <f>IF(ISNUMBER(san!X19), IF(san!X19=-999,"NA",IF(san!X19&gt;99, "&gt;99", IF(san!X19&lt;1, "&lt;1", san!X19))), "-")</f>
        <v>-</v>
      </c>
      <c r="Y21" s="39" t="str">
        <f>IF(ISNUMBER(san!Y19), IF(san!Y19=-999,"NA",IF(san!Y19&gt;99, "&gt;99", IF(san!Y19&lt;1, "&lt;1", san!Y19))), "-")</f>
        <v>-</v>
      </c>
      <c r="Z21" s="39">
        <f>IF(ISNUMBER(san!Z19), IF(san!Z19=-999,"NA",IF(san!Z19&gt;99, "&gt;99", IF(san!Z19&lt;1, "&lt;1", san!Z19))), "-")</f>
        <v>72.7041636912016</v>
      </c>
      <c r="AA21" s="29">
        <f>IF(ISNUMBER(san!AA19), IF(san!AA19=-999,"NA",san!AA19), "-")</f>
        <v>0.77207744121551514</v>
      </c>
      <c r="AB21" s="39" t="str">
        <f>IF(ISNUMBER(san!AB19), IF(san!AB19=-999,"NA",IF(san!AB19&gt;99, "&gt;99", IF(san!AB19&lt;1, "&lt;1", san!AB19))), "-")</f>
        <v>&lt;1</v>
      </c>
      <c r="AC21" s="39">
        <f>IF(ISNUMBER(san!AC19), IF(san!AC19=-999,"NA",IF(san!AC19&gt;99, "&gt;99", IF(san!AC19&lt;1, "&lt;1", san!AC19))), "-")</f>
        <v>11.883597651597318</v>
      </c>
      <c r="AD21" s="39">
        <f>IF(ISNUMBER(san!AD19), IF(san!AD19=-999,"NA",IF(san!AD19&gt;99, "&gt;99", IF(san!AD19&lt;1, "&lt;1", san!AD19))), "-")</f>
        <v>87.850972668455327</v>
      </c>
      <c r="AE21" s="41" t="str">
        <f>IF(ISNUMBER(san!AE19), IF(san!AE19=-999,"NA",IF(san!AE19&gt;99, "&gt;99", IF(san!AE19&lt;1, "&lt;1", san!AE19))), "-")</f>
        <v>-</v>
      </c>
      <c r="AF21" s="39" t="str">
        <f>IF(ISNUMBER(san!AF19), IF(san!AF19=-999,"NA",IF(san!AF19&gt;99, "&gt;99", IF(san!AF19&lt;1, "&lt;1", san!AF19))), "-")</f>
        <v>-</v>
      </c>
      <c r="AG21" s="39" t="str">
        <f>IF(ISNUMBER(san!AG19), IF(san!AG19=-999,"NA",IF(san!AG19&gt;99, "&gt;99", IF(san!AG19&lt;1, "&lt;1", san!AG19))), "-")</f>
        <v>-</v>
      </c>
      <c r="AH21" s="39" t="str">
        <f>IF(ISNUMBER(san!AH19), IF(san!AH19=-999,"NA",IF(san!AH19&gt;99, "&gt;99", IF(san!AH19&lt;1, "&lt;1", san!AH19))), "-")</f>
        <v>-</v>
      </c>
      <c r="AI21" s="29" t="str">
        <f>IF(ISNUMBER(san!AI19), IF(san!AI19=-999,"NA",san!AI19), "-")</f>
        <v>-</v>
      </c>
      <c r="AJ21" s="39" t="str">
        <f>IF(ISNUMBER(san!AJ19), IF(san!AJ19=-999,"NA",IF(san!AJ19&gt;99, "&gt;99", IF(san!AJ19&lt;1, "&lt;1", san!AJ19))), "-")</f>
        <v>-</v>
      </c>
      <c r="AK21" s="39" t="str">
        <f>IF(ISNUMBER(san!AK19), IF(san!AK19=-999,"NA",IF(san!AK19&gt;99, "&gt;99", IF(san!AK19&lt;1, "&lt;1", san!AK19))), "-")</f>
        <v>-</v>
      </c>
      <c r="AL21" s="39" t="str">
        <f>IF(ISNUMBER(san!AL19), IF(san!AL19=-999,"NA",IF(san!AL19&gt;99, "&gt;99", IF(san!AL19&lt;1, "&lt;1", san!AL19))), "-")</f>
        <v>-</v>
      </c>
      <c r="AM21" s="41" t="str">
        <f>IF(ISNUMBER(san!AM19), IF(san!AM19=-999,"NA",IF(san!AM19&gt;99, "&gt;99", IF(san!AM19&lt;1, "&lt;1", san!AM19))), "-")</f>
        <v>-</v>
      </c>
      <c r="AN21" s="39" t="str">
        <f>IF(ISNUMBER(san!AN19), IF(san!AN19=-999,"NA",IF(san!AN19&gt;99, "&gt;99", IF(san!AN19&lt;1, "&lt;1", san!AN19))), "-")</f>
        <v>-</v>
      </c>
      <c r="AO21" s="39" t="str">
        <f>IF(ISNUMBER(san!AO19), IF(san!AO19=-999,"NA",IF(san!AO19&gt;99, "&gt;99", IF(san!AO19&lt;1, "&lt;1", san!AO19))), "-")</f>
        <v>-</v>
      </c>
      <c r="AP21" s="39" t="str">
        <f>IF(ISNUMBER(san!AP19), IF(san!AP19=-999,"NA",IF(san!AP19&gt;99, "&gt;99", IF(san!AP19&lt;1, "&lt;1", san!AP19))), "-")</f>
        <v>-</v>
      </c>
      <c r="AQ21" s="29" t="str">
        <f>IF(ISNUMBER(san!AQ19), IF(san!AQ19=-999,"NA",san!AQ19), "-")</f>
        <v>-</v>
      </c>
      <c r="AR21" s="39" t="str">
        <f>IF(ISNUMBER(san!AR19), IF(san!AR19=-999,"NA",IF(san!AR19&gt;99, "&gt;99", IF(san!AR19&lt;1, "&lt;1", san!AR19))), "-")</f>
        <v>-</v>
      </c>
      <c r="AS21" s="39" t="str">
        <f>IF(ISNUMBER(san!AS19), IF(san!AS19=-999,"NA",IF(san!AS19&gt;99, "&gt;99", IF(san!AS19&lt;1, "&lt;1", san!AS19))), "-")</f>
        <v>-</v>
      </c>
      <c r="AT21" s="39" t="str">
        <f>IF(ISNUMBER(san!AT19), IF(san!AT19=-999,"NA",IF(san!AT19&gt;99, "&gt;99", IF(san!AT19&lt;1, "&lt;1", san!AT19))), "-")</f>
        <v>-</v>
      </c>
      <c r="AU21" s="42">
        <f>san!AU19</f>
        <v>18</v>
      </c>
    </row>
    <row r="22" spans="1:47" s="12" customFormat="1" ht="15" hidden="1" x14ac:dyDescent="0.25">
      <c r="A22" s="36" t="str">
        <f>IF(ISBLANK(san!A20), "", san!A20)</f>
        <v>Australia and New Zealand</v>
      </c>
      <c r="B22" s="57">
        <f>IF(ISBLANK(san!B20), "", san!B20)</f>
        <v>2018</v>
      </c>
      <c r="C22" s="37">
        <f>IF(ISNUMBER(san!C20), san!C20, "-")</f>
        <v>29641.283203125</v>
      </c>
      <c r="D22" s="39">
        <f>IF(ISNUMBER(san!D20), san!D20, "-")</f>
        <v>86.096168518066406</v>
      </c>
      <c r="E22" s="38" t="str">
        <f>IF(ISNUMBER(san!E20), IF(san!E20=-999,"NA",IF(san!E20&gt;99, "&gt;99", IF(san!E20&lt;1, "&lt;1", san!E20))), "-")</f>
        <v>&gt;99</v>
      </c>
      <c r="F22" s="39" t="str">
        <f>IF(ISNUMBER(san!F20), IF(san!F20=-999,"NA",IF(san!F20&gt;99, "&gt;99", IF(san!F20&lt;1, "&lt;1", san!F20))), "-")</f>
        <v>&lt;1</v>
      </c>
      <c r="G22" s="39" t="str">
        <f>IF(ISNUMBER(san!G20), IF(san!G20=-999,"NA",IF(san!G20&gt;99, "&gt;99", IF(san!G20&lt;1, "&lt;1", san!G20))), "-")</f>
        <v>&lt;1</v>
      </c>
      <c r="H22" s="40" t="str">
        <f>IF(ISNUMBER(san!H20), IF(san!H20=-999,"NA",IF(san!H20&gt;99, "&gt;99", IF(san!H20&lt;1, "&lt;1", san!H20))), "-")</f>
        <v>&lt;1</v>
      </c>
      <c r="I22" s="29">
        <f>IF(ISNUMBER(san!I20), IF(san!I20=-999,"NA",san!I20), "-")</f>
        <v>-4.6139084588503465E-6</v>
      </c>
      <c r="J22" s="29">
        <f>IF(ISNUMBER(san!J20), IF(san!J20=-999,"NA",san!J20), "-")</f>
        <v>0</v>
      </c>
      <c r="K22" s="38" t="str">
        <f>IF(ISNUMBER(san!K20), IF(san!K20=-999,"NA",IF(san!K20&gt;99, "&gt;99", IF(san!K20&lt;1, "&lt;1", san!K20))), "-")</f>
        <v>-</v>
      </c>
      <c r="L22" s="39" t="str">
        <f>IF(ISNUMBER(san!L20), IF(san!L20=-999,"NA",IF(san!L20&gt;99, "&gt;99", IF(san!L20&lt;1, "&lt;1", san!L20))), "-")</f>
        <v>-</v>
      </c>
      <c r="M22" s="39" t="str">
        <f>IF(ISNUMBER(san!M20), IF(san!M20=-999,"NA",IF(san!M20&gt;99, "&gt;99", IF(san!M20&lt;1, "&lt;1", san!M20))), "-")</f>
        <v>-</v>
      </c>
      <c r="N22" s="40" t="str">
        <f>IF(ISNUMBER(san!N20), IF(san!N20=-999,"NA",IF(san!N20&gt;99, "&gt;99", IF(san!N20&lt;1, "&lt;1", san!N20))), "-")</f>
        <v>-</v>
      </c>
      <c r="O22" s="29" t="str">
        <f>IF(ISNUMBER(san!O20), IF(san!O20=-999,"NA",san!O20), "-")</f>
        <v>-</v>
      </c>
      <c r="P22" s="29" t="str">
        <f>IF(ISNUMBER(san!P20), IF(san!P20=-999,"NA",san!P20), "-")</f>
        <v>-</v>
      </c>
      <c r="Q22" s="38" t="str">
        <f>IF(ISNUMBER(san!Q20), IF(san!Q20=-999,"NA",IF(san!Q20&gt;99, "&gt;99", IF(san!Q20&lt;1, "&lt;1", san!Q20))), "-")</f>
        <v>-</v>
      </c>
      <c r="R22" s="39" t="str">
        <f>IF(ISNUMBER(san!R20), IF(san!R20=-999,"NA",IF(san!R20&gt;99, "&gt;99", IF(san!R20&lt;1, "&lt;1", san!R20))), "-")</f>
        <v>-</v>
      </c>
      <c r="S22" s="39" t="str">
        <f>IF(ISNUMBER(san!S20), IF(san!S20=-999,"NA",IF(san!S20&gt;99, "&gt;99", IF(san!S20&lt;1, "&lt;1", san!S20))), "-")</f>
        <v>-</v>
      </c>
      <c r="T22" s="40" t="str">
        <f>IF(ISNUMBER(san!T20), IF(san!T20=-999,"NA",IF(san!T20&gt;99, "&gt;99", IF(san!T20&lt;1, "&lt;1", san!T20))), "-")</f>
        <v>-</v>
      </c>
      <c r="U22" s="29" t="str">
        <f>IF(ISNUMBER(san!U20), IF(san!U20=-999,"NA",san!U20), "-")</f>
        <v>-</v>
      </c>
      <c r="V22" s="29" t="str">
        <f>IF(ISNUMBER(san!V20), IF(san!V20=-999,"NA",san!V20), "-")</f>
        <v>-</v>
      </c>
      <c r="W22" s="41">
        <f>IF(ISNUMBER(san!W20), IF(san!W20=-999,"NA",IF(san!W20&gt;99, "&gt;99", IF(san!W20&lt;1, "&lt;1", san!W20))), "-")</f>
        <v>73.642124839332908</v>
      </c>
      <c r="X22" s="39" t="str">
        <f>IF(ISNUMBER(san!X20), IF(san!X20=-999,"NA",IF(san!X20&gt;99, "&gt;99", IF(san!X20&lt;1, "&lt;1", san!X20))), "-")</f>
        <v>-</v>
      </c>
      <c r="Y22" s="39" t="str">
        <f>IF(ISNUMBER(san!Y20), IF(san!Y20=-999,"NA",IF(san!Y20&gt;99, "&gt;99", IF(san!Y20&lt;1, "&lt;1", san!Y20))), "-")</f>
        <v>-</v>
      </c>
      <c r="Z22" s="39">
        <f>IF(ISNUMBER(san!Z20), IF(san!Z20=-999,"NA",IF(san!Z20&gt;99, "&gt;99", IF(san!Z20&lt;1, "&lt;1", san!Z20))), "-")</f>
        <v>73.642124839332908</v>
      </c>
      <c r="AA22" s="29">
        <f>IF(ISNUMBER(san!AA20), IF(san!AA20=-999,"NA",san!AA20), "-")</f>
        <v>0.77207744121551514</v>
      </c>
      <c r="AB22" s="39" t="str">
        <f>IF(ISNUMBER(san!AB20), IF(san!AB20=-999,"NA",IF(san!AB20&gt;99, "&gt;99", IF(san!AB20&lt;1, "&lt;1", san!AB20))), "-")</f>
        <v>&lt;1</v>
      </c>
      <c r="AC22" s="39">
        <f>IF(ISNUMBER(san!AC20), IF(san!AC20=-999,"NA",IF(san!AC20&gt;99, "&gt;99", IF(san!AC20&lt;1, "&lt;1", san!AC20))), "-")</f>
        <v>11.970187417194133</v>
      </c>
      <c r="AD22" s="39">
        <f>IF(ISNUMBER(san!AD20), IF(san!AD20=-999,"NA",IF(san!AD20&gt;99, "&gt;99", IF(san!AD20&lt;1, "&lt;1", san!AD20))), "-")</f>
        <v>87.894023873267159</v>
      </c>
      <c r="AE22" s="41" t="str">
        <f>IF(ISNUMBER(san!AE20), IF(san!AE20=-999,"NA",IF(san!AE20&gt;99, "&gt;99", IF(san!AE20&lt;1, "&lt;1", san!AE20))), "-")</f>
        <v>-</v>
      </c>
      <c r="AF22" s="39" t="str">
        <f>IF(ISNUMBER(san!AF20), IF(san!AF20=-999,"NA",IF(san!AF20&gt;99, "&gt;99", IF(san!AF20&lt;1, "&lt;1", san!AF20))), "-")</f>
        <v>-</v>
      </c>
      <c r="AG22" s="39" t="str">
        <f>IF(ISNUMBER(san!AG20), IF(san!AG20=-999,"NA",IF(san!AG20&gt;99, "&gt;99", IF(san!AG20&lt;1, "&lt;1", san!AG20))), "-")</f>
        <v>-</v>
      </c>
      <c r="AH22" s="39" t="str">
        <f>IF(ISNUMBER(san!AH20), IF(san!AH20=-999,"NA",IF(san!AH20&gt;99, "&gt;99", IF(san!AH20&lt;1, "&lt;1", san!AH20))), "-")</f>
        <v>-</v>
      </c>
      <c r="AI22" s="29" t="str">
        <f>IF(ISNUMBER(san!AI20), IF(san!AI20=-999,"NA",san!AI20), "-")</f>
        <v>-</v>
      </c>
      <c r="AJ22" s="39" t="str">
        <f>IF(ISNUMBER(san!AJ20), IF(san!AJ20=-999,"NA",IF(san!AJ20&gt;99, "&gt;99", IF(san!AJ20&lt;1, "&lt;1", san!AJ20))), "-")</f>
        <v>-</v>
      </c>
      <c r="AK22" s="39" t="str">
        <f>IF(ISNUMBER(san!AK20), IF(san!AK20=-999,"NA",IF(san!AK20&gt;99, "&gt;99", IF(san!AK20&lt;1, "&lt;1", san!AK20))), "-")</f>
        <v>-</v>
      </c>
      <c r="AL22" s="39" t="str">
        <f>IF(ISNUMBER(san!AL20), IF(san!AL20=-999,"NA",IF(san!AL20&gt;99, "&gt;99", IF(san!AL20&lt;1, "&lt;1", san!AL20))), "-")</f>
        <v>-</v>
      </c>
      <c r="AM22" s="41" t="str">
        <f>IF(ISNUMBER(san!AM20), IF(san!AM20=-999,"NA",IF(san!AM20&gt;99, "&gt;99", IF(san!AM20&lt;1, "&lt;1", san!AM20))), "-")</f>
        <v>-</v>
      </c>
      <c r="AN22" s="39" t="str">
        <f>IF(ISNUMBER(san!AN20), IF(san!AN20=-999,"NA",IF(san!AN20&gt;99, "&gt;99", IF(san!AN20&lt;1, "&lt;1", san!AN20))), "-")</f>
        <v>-</v>
      </c>
      <c r="AO22" s="39" t="str">
        <f>IF(ISNUMBER(san!AO20), IF(san!AO20=-999,"NA",IF(san!AO20&gt;99, "&gt;99", IF(san!AO20&lt;1, "&lt;1", san!AO20))), "-")</f>
        <v>-</v>
      </c>
      <c r="AP22" s="39" t="str">
        <f>IF(ISNUMBER(san!AP20), IF(san!AP20=-999,"NA",IF(san!AP20&gt;99, "&gt;99", IF(san!AP20&lt;1, "&lt;1", san!AP20))), "-")</f>
        <v>-</v>
      </c>
      <c r="AQ22" s="29" t="str">
        <f>IF(ISNUMBER(san!AQ20), IF(san!AQ20=-999,"NA",san!AQ20), "-")</f>
        <v>-</v>
      </c>
      <c r="AR22" s="39" t="str">
        <f>IF(ISNUMBER(san!AR20), IF(san!AR20=-999,"NA",IF(san!AR20&gt;99, "&gt;99", IF(san!AR20&lt;1, "&lt;1", san!AR20))), "-")</f>
        <v>-</v>
      </c>
      <c r="AS22" s="39" t="str">
        <f>IF(ISNUMBER(san!AS20), IF(san!AS20=-999,"NA",IF(san!AS20&gt;99, "&gt;99", IF(san!AS20&lt;1, "&lt;1", san!AS20))), "-")</f>
        <v>-</v>
      </c>
      <c r="AT22" s="39" t="str">
        <f>IF(ISNUMBER(san!AT20), IF(san!AT20=-999,"NA",IF(san!AT20&gt;99, "&gt;99", IF(san!AT20&lt;1, "&lt;1", san!AT20))), "-")</f>
        <v>-</v>
      </c>
      <c r="AU22" s="42">
        <f>san!AU20</f>
        <v>19</v>
      </c>
    </row>
    <row r="23" spans="1:47" s="12" customFormat="1" ht="15" hidden="1" x14ac:dyDescent="0.25">
      <c r="A23" s="36" t="str">
        <f>IF(ISBLANK(san!A21), "", san!A21)</f>
        <v>Australia and New Zealand</v>
      </c>
      <c r="B23" s="57">
        <f>IF(ISBLANK(san!B21), "", san!B21)</f>
        <v>2019</v>
      </c>
      <c r="C23" s="37">
        <f>IF(ISNUMBER(san!C21), san!C21, "-")</f>
        <v>29986.26123046875</v>
      </c>
      <c r="D23" s="39">
        <f>IF(ISNUMBER(san!D21), san!D21, "-")</f>
        <v>86.202323913574219</v>
      </c>
      <c r="E23" s="38" t="str">
        <f>IF(ISNUMBER(san!E21), IF(san!E21=-999,"NA",IF(san!E21&gt;99, "&gt;99", IF(san!E21&lt;1, "&lt;1", san!E21))), "-")</f>
        <v>&gt;99</v>
      </c>
      <c r="F23" s="39" t="str">
        <f>IF(ISNUMBER(san!F21), IF(san!F21=-999,"NA",IF(san!F21&gt;99, "&gt;99", IF(san!F21&lt;1, "&lt;1", san!F21))), "-")</f>
        <v>&lt;1</v>
      </c>
      <c r="G23" s="39" t="str">
        <f>IF(ISNUMBER(san!G21), IF(san!G21=-999,"NA",IF(san!G21&gt;99, "&gt;99", IF(san!G21&lt;1, "&lt;1", san!G21))), "-")</f>
        <v>&lt;1</v>
      </c>
      <c r="H23" s="40" t="str">
        <f>IF(ISNUMBER(san!H21), IF(san!H21=-999,"NA",IF(san!H21&gt;99, "&gt;99", IF(san!H21&lt;1, "&lt;1", san!H21))), "-")</f>
        <v>&lt;1</v>
      </c>
      <c r="I23" s="29">
        <f>IF(ISNUMBER(san!I21), IF(san!I21=-999,"NA",san!I21), "-")</f>
        <v>-4.6139084588503465E-6</v>
      </c>
      <c r="J23" s="29">
        <f>IF(ISNUMBER(san!J21), IF(san!J21=-999,"NA",san!J21), "-")</f>
        <v>0</v>
      </c>
      <c r="K23" s="38" t="str">
        <f>IF(ISNUMBER(san!K21), IF(san!K21=-999,"NA",IF(san!K21&gt;99, "&gt;99", IF(san!K21&lt;1, "&lt;1", san!K21))), "-")</f>
        <v>-</v>
      </c>
      <c r="L23" s="39" t="str">
        <f>IF(ISNUMBER(san!L21), IF(san!L21=-999,"NA",IF(san!L21&gt;99, "&gt;99", IF(san!L21&lt;1, "&lt;1", san!L21))), "-")</f>
        <v>-</v>
      </c>
      <c r="M23" s="39" t="str">
        <f>IF(ISNUMBER(san!M21), IF(san!M21=-999,"NA",IF(san!M21&gt;99, "&gt;99", IF(san!M21&lt;1, "&lt;1", san!M21))), "-")</f>
        <v>-</v>
      </c>
      <c r="N23" s="40" t="str">
        <f>IF(ISNUMBER(san!N21), IF(san!N21=-999,"NA",IF(san!N21&gt;99, "&gt;99", IF(san!N21&lt;1, "&lt;1", san!N21))), "-")</f>
        <v>-</v>
      </c>
      <c r="O23" s="29" t="str">
        <f>IF(ISNUMBER(san!O21), IF(san!O21=-999,"NA",san!O21), "-")</f>
        <v>-</v>
      </c>
      <c r="P23" s="29" t="str">
        <f>IF(ISNUMBER(san!P21), IF(san!P21=-999,"NA",san!P21), "-")</f>
        <v>-</v>
      </c>
      <c r="Q23" s="38" t="str">
        <f>IF(ISNUMBER(san!Q21), IF(san!Q21=-999,"NA",IF(san!Q21&gt;99, "&gt;99", IF(san!Q21&lt;1, "&lt;1", san!Q21))), "-")</f>
        <v>-</v>
      </c>
      <c r="R23" s="39" t="str">
        <f>IF(ISNUMBER(san!R21), IF(san!R21=-999,"NA",IF(san!R21&gt;99, "&gt;99", IF(san!R21&lt;1, "&lt;1", san!R21))), "-")</f>
        <v>-</v>
      </c>
      <c r="S23" s="39" t="str">
        <f>IF(ISNUMBER(san!S21), IF(san!S21=-999,"NA",IF(san!S21&gt;99, "&gt;99", IF(san!S21&lt;1, "&lt;1", san!S21))), "-")</f>
        <v>-</v>
      </c>
      <c r="T23" s="40" t="str">
        <f>IF(ISNUMBER(san!T21), IF(san!T21=-999,"NA",IF(san!T21&gt;99, "&gt;99", IF(san!T21&lt;1, "&lt;1", san!T21))), "-")</f>
        <v>-</v>
      </c>
      <c r="U23" s="29" t="str">
        <f>IF(ISNUMBER(san!U21), IF(san!U21=-999,"NA",san!U21), "-")</f>
        <v>-</v>
      </c>
      <c r="V23" s="29" t="str">
        <f>IF(ISNUMBER(san!V21), IF(san!V21=-999,"NA",san!V21), "-")</f>
        <v>-</v>
      </c>
      <c r="W23" s="41">
        <f>IF(ISNUMBER(san!W21), IF(san!W21=-999,"NA",IF(san!W21&gt;99, "&gt;99", IF(san!W21&lt;1, "&lt;1", san!W21))), "-")</f>
        <v>74.581002592072622</v>
      </c>
      <c r="X23" s="39" t="str">
        <f>IF(ISNUMBER(san!X21), IF(san!X21=-999,"NA",IF(san!X21&gt;99, "&gt;99", IF(san!X21&lt;1, "&lt;1", san!X21))), "-")</f>
        <v>-</v>
      </c>
      <c r="Y23" s="39" t="str">
        <f>IF(ISNUMBER(san!Y21), IF(san!Y21=-999,"NA",IF(san!Y21&gt;99, "&gt;99", IF(san!Y21&lt;1, "&lt;1", san!Y21))), "-")</f>
        <v>-</v>
      </c>
      <c r="Z23" s="39">
        <f>IF(ISNUMBER(san!Z21), IF(san!Z21=-999,"NA",IF(san!Z21&gt;99, "&gt;99", IF(san!Z21&lt;1, "&lt;1", san!Z21))), "-")</f>
        <v>74.581002592072622</v>
      </c>
      <c r="AA23" s="29">
        <f>IF(ISNUMBER(san!AA21), IF(san!AA21=-999,"NA",san!AA21), "-")</f>
        <v>0.77207744121551514</v>
      </c>
      <c r="AB23" s="39" t="str">
        <f>IF(ISNUMBER(san!AB21), IF(san!AB21=-999,"NA",IF(san!AB21&gt;99, "&gt;99", IF(san!AB21&lt;1, "&lt;1", san!AB21))), "-")</f>
        <v>&lt;1</v>
      </c>
      <c r="AC23" s="39">
        <f>IF(ISNUMBER(san!AC21), IF(san!AC21=-999,"NA",IF(san!AC21&gt;99, "&gt;99", IF(san!AC21&lt;1, "&lt;1", san!AC21))), "-")</f>
        <v>12.055847771360737</v>
      </c>
      <c r="AD23" s="39">
        <f>IF(ISNUMBER(san!AD21), IF(san!AD21=-999,"NA",IF(san!AD21&gt;99, "&gt;99", IF(san!AD21&lt;1, "&lt;1", san!AD21))), "-")</f>
        <v>87.936714659482078</v>
      </c>
      <c r="AE23" s="41" t="str">
        <f>IF(ISNUMBER(san!AE21), IF(san!AE21=-999,"NA",IF(san!AE21&gt;99, "&gt;99", IF(san!AE21&lt;1, "&lt;1", san!AE21))), "-")</f>
        <v>-</v>
      </c>
      <c r="AF23" s="39" t="str">
        <f>IF(ISNUMBER(san!AF21), IF(san!AF21=-999,"NA",IF(san!AF21&gt;99, "&gt;99", IF(san!AF21&lt;1, "&lt;1", san!AF21))), "-")</f>
        <v>-</v>
      </c>
      <c r="AG23" s="39" t="str">
        <f>IF(ISNUMBER(san!AG21), IF(san!AG21=-999,"NA",IF(san!AG21&gt;99, "&gt;99", IF(san!AG21&lt;1, "&lt;1", san!AG21))), "-")</f>
        <v>-</v>
      </c>
      <c r="AH23" s="39" t="str">
        <f>IF(ISNUMBER(san!AH21), IF(san!AH21=-999,"NA",IF(san!AH21&gt;99, "&gt;99", IF(san!AH21&lt;1, "&lt;1", san!AH21))), "-")</f>
        <v>-</v>
      </c>
      <c r="AI23" s="29" t="str">
        <f>IF(ISNUMBER(san!AI21), IF(san!AI21=-999,"NA",san!AI21), "-")</f>
        <v>-</v>
      </c>
      <c r="AJ23" s="39" t="str">
        <f>IF(ISNUMBER(san!AJ21), IF(san!AJ21=-999,"NA",IF(san!AJ21&gt;99, "&gt;99", IF(san!AJ21&lt;1, "&lt;1", san!AJ21))), "-")</f>
        <v>-</v>
      </c>
      <c r="AK23" s="39" t="str">
        <f>IF(ISNUMBER(san!AK21), IF(san!AK21=-999,"NA",IF(san!AK21&gt;99, "&gt;99", IF(san!AK21&lt;1, "&lt;1", san!AK21))), "-")</f>
        <v>-</v>
      </c>
      <c r="AL23" s="39" t="str">
        <f>IF(ISNUMBER(san!AL21), IF(san!AL21=-999,"NA",IF(san!AL21&gt;99, "&gt;99", IF(san!AL21&lt;1, "&lt;1", san!AL21))), "-")</f>
        <v>-</v>
      </c>
      <c r="AM23" s="41" t="str">
        <f>IF(ISNUMBER(san!AM21), IF(san!AM21=-999,"NA",IF(san!AM21&gt;99, "&gt;99", IF(san!AM21&lt;1, "&lt;1", san!AM21))), "-")</f>
        <v>-</v>
      </c>
      <c r="AN23" s="39" t="str">
        <f>IF(ISNUMBER(san!AN21), IF(san!AN21=-999,"NA",IF(san!AN21&gt;99, "&gt;99", IF(san!AN21&lt;1, "&lt;1", san!AN21))), "-")</f>
        <v>-</v>
      </c>
      <c r="AO23" s="39" t="str">
        <f>IF(ISNUMBER(san!AO21), IF(san!AO21=-999,"NA",IF(san!AO21&gt;99, "&gt;99", IF(san!AO21&lt;1, "&lt;1", san!AO21))), "-")</f>
        <v>-</v>
      </c>
      <c r="AP23" s="39" t="str">
        <f>IF(ISNUMBER(san!AP21), IF(san!AP21=-999,"NA",IF(san!AP21&gt;99, "&gt;99", IF(san!AP21&lt;1, "&lt;1", san!AP21))), "-")</f>
        <v>-</v>
      </c>
      <c r="AQ23" s="29" t="str">
        <f>IF(ISNUMBER(san!AQ21), IF(san!AQ21=-999,"NA",san!AQ21), "-")</f>
        <v>-</v>
      </c>
      <c r="AR23" s="39" t="str">
        <f>IF(ISNUMBER(san!AR21), IF(san!AR21=-999,"NA",IF(san!AR21&gt;99, "&gt;99", IF(san!AR21&lt;1, "&lt;1", san!AR21))), "-")</f>
        <v>-</v>
      </c>
      <c r="AS23" s="39" t="str">
        <f>IF(ISNUMBER(san!AS21), IF(san!AS21=-999,"NA",IF(san!AS21&gt;99, "&gt;99", IF(san!AS21&lt;1, "&lt;1", san!AS21))), "-")</f>
        <v>-</v>
      </c>
      <c r="AT23" s="39" t="str">
        <f>IF(ISNUMBER(san!AT21), IF(san!AT21=-999,"NA",IF(san!AT21&gt;99, "&gt;99", IF(san!AT21&lt;1, "&lt;1", san!AT21))), "-")</f>
        <v>-</v>
      </c>
      <c r="AU23" s="42">
        <f>san!AU21</f>
        <v>20</v>
      </c>
    </row>
    <row r="24" spans="1:47" s="12" customFormat="1" ht="15" x14ac:dyDescent="0.25">
      <c r="A24" s="36" t="str">
        <f>IF(ISBLANK(san!A22), "", san!A22)</f>
        <v>Australia and New Zealand</v>
      </c>
      <c r="B24" s="57">
        <f>IF(ISBLANK(san!B22), "", san!B22)</f>
        <v>2020</v>
      </c>
      <c r="C24" s="37">
        <f>IF(ISNUMBER(san!C22), san!C22, "-")</f>
        <v>30322.11376953125</v>
      </c>
      <c r="D24" s="39">
        <f>IF(ISNUMBER(san!D22), san!D22, "-")</f>
        <v>86.313835144042969</v>
      </c>
      <c r="E24" s="38" t="str">
        <f>IF(ISNUMBER(san!E22), IF(san!E22=-999,"NA",IF(san!E22&gt;99, "&gt;99", IF(san!E22&lt;1, "&lt;1", san!E22))), "-")</f>
        <v>&gt;99</v>
      </c>
      <c r="F24" s="39" t="str">
        <f>IF(ISNUMBER(san!F22), IF(san!F22=-999,"NA",IF(san!F22&gt;99, "&gt;99", IF(san!F22&lt;1, "&lt;1", san!F22))), "-")</f>
        <v>&lt;1</v>
      </c>
      <c r="G24" s="39" t="str">
        <f>IF(ISNUMBER(san!G22), IF(san!G22=-999,"NA",IF(san!G22&gt;99, "&gt;99", IF(san!G22&lt;1, "&lt;1", san!G22))), "-")</f>
        <v>&lt;1</v>
      </c>
      <c r="H24" s="40" t="str">
        <f>IF(ISNUMBER(san!H22), IF(san!H22=-999,"NA",IF(san!H22&gt;99, "&gt;99", IF(san!H22&lt;1, "&lt;1", san!H22))), "-")</f>
        <v>&lt;1</v>
      </c>
      <c r="I24" s="29">
        <f>IF(ISNUMBER(san!I22), IF(san!I22=-999,"NA",san!I22), "-")</f>
        <v>-4.6139084588503465E-6</v>
      </c>
      <c r="J24" s="29">
        <f>IF(ISNUMBER(san!J22), IF(san!J22=-999,"NA",san!J22), "-")</f>
        <v>0</v>
      </c>
      <c r="K24" s="38" t="str">
        <f>IF(ISNUMBER(san!K22), IF(san!K22=-999,"NA",IF(san!K22&gt;99, "&gt;99", IF(san!K22&lt;1, "&lt;1", san!K22))), "-")</f>
        <v>-</v>
      </c>
      <c r="L24" s="39" t="str">
        <f>IF(ISNUMBER(san!L22), IF(san!L22=-999,"NA",IF(san!L22&gt;99, "&gt;99", IF(san!L22&lt;1, "&lt;1", san!L22))), "-")</f>
        <v>-</v>
      </c>
      <c r="M24" s="39" t="str">
        <f>IF(ISNUMBER(san!M22), IF(san!M22=-999,"NA",IF(san!M22&gt;99, "&gt;99", IF(san!M22&lt;1, "&lt;1", san!M22))), "-")</f>
        <v>-</v>
      </c>
      <c r="N24" s="40" t="str">
        <f>IF(ISNUMBER(san!N22), IF(san!N22=-999,"NA",IF(san!N22&gt;99, "&gt;99", IF(san!N22&lt;1, "&lt;1", san!N22))), "-")</f>
        <v>-</v>
      </c>
      <c r="O24" s="29" t="str">
        <f>IF(ISNUMBER(san!O22), IF(san!O22=-999,"NA",san!O22), "-")</f>
        <v>-</v>
      </c>
      <c r="P24" s="29" t="str">
        <f>IF(ISNUMBER(san!P22), IF(san!P22=-999,"NA",san!P22), "-")</f>
        <v>-</v>
      </c>
      <c r="Q24" s="38" t="str">
        <f>IF(ISNUMBER(san!Q22), IF(san!Q22=-999,"NA",IF(san!Q22&gt;99, "&gt;99", IF(san!Q22&lt;1, "&lt;1", san!Q22))), "-")</f>
        <v>-</v>
      </c>
      <c r="R24" s="39" t="str">
        <f>IF(ISNUMBER(san!R22), IF(san!R22=-999,"NA",IF(san!R22&gt;99, "&gt;99", IF(san!R22&lt;1, "&lt;1", san!R22))), "-")</f>
        <v>-</v>
      </c>
      <c r="S24" s="39" t="str">
        <f>IF(ISNUMBER(san!S22), IF(san!S22=-999,"NA",IF(san!S22&gt;99, "&gt;99", IF(san!S22&lt;1, "&lt;1", san!S22))), "-")</f>
        <v>-</v>
      </c>
      <c r="T24" s="40" t="str">
        <f>IF(ISNUMBER(san!T22), IF(san!T22=-999,"NA",IF(san!T22&gt;99, "&gt;99", IF(san!T22&lt;1, "&lt;1", san!T22))), "-")</f>
        <v>-</v>
      </c>
      <c r="U24" s="29" t="str">
        <f>IF(ISNUMBER(san!U22), IF(san!U22=-999,"NA",san!U22), "-")</f>
        <v>-</v>
      </c>
      <c r="V24" s="29" t="str">
        <f>IF(ISNUMBER(san!V22), IF(san!V22=-999,"NA",san!V22), "-")</f>
        <v>-</v>
      </c>
      <c r="W24" s="41">
        <f>IF(ISNUMBER(san!W22), IF(san!W22=-999,"NA",IF(san!W22&gt;99, "&gt;99", IF(san!W22&lt;1, "&lt;1", san!W22))), "-")</f>
        <v>75.520852772914466</v>
      </c>
      <c r="X24" s="39" t="str">
        <f>IF(ISNUMBER(san!X22), IF(san!X22=-999,"NA",IF(san!X22&gt;99, "&gt;99", IF(san!X22&lt;1, "&lt;1", san!X22))), "-")</f>
        <v>-</v>
      </c>
      <c r="Y24" s="39" t="str">
        <f>IF(ISNUMBER(san!Y22), IF(san!Y22=-999,"NA",IF(san!Y22&gt;99, "&gt;99", IF(san!Y22&lt;1, "&lt;1", san!Y22))), "-")</f>
        <v>-</v>
      </c>
      <c r="Z24" s="39">
        <f>IF(ISNUMBER(san!Z22), IF(san!Z22=-999,"NA",IF(san!Z22&gt;99, "&gt;99", IF(san!Z22&lt;1, "&lt;1", san!Z22))), "-")</f>
        <v>75.520852772914466</v>
      </c>
      <c r="AA24" s="29">
        <f>IF(ISNUMBER(san!AA22), IF(san!AA22=-999,"NA",san!AA22), "-")</f>
        <v>0.77207744121551514</v>
      </c>
      <c r="AB24" s="39" t="str">
        <f>IF(ISNUMBER(san!AB22), IF(san!AB22=-999,"NA",IF(san!AB22&gt;99, "&gt;99", IF(san!AB22&lt;1, "&lt;1", san!AB22))), "-")</f>
        <v>&lt;1</v>
      </c>
      <c r="AC24" s="39">
        <f>IF(ISNUMBER(san!AC22), IF(san!AC22=-999,"NA",IF(san!AC22&gt;99, "&gt;99", IF(san!AC22&lt;1, "&lt;1", san!AC22))), "-")</f>
        <v>12.013525995566843</v>
      </c>
      <c r="AD24" s="39">
        <f>IF(ISNUMBER(san!AD22), IF(san!AD22=-999,"NA",IF(san!AD22&gt;99, "&gt;99", IF(san!AD22&lt;1, "&lt;1", san!AD22))), "-")</f>
        <v>87.979030435548324</v>
      </c>
      <c r="AE24" s="41" t="str">
        <f>IF(ISNUMBER(san!AE22), IF(san!AE22=-999,"NA",IF(san!AE22&gt;99, "&gt;99", IF(san!AE22&lt;1, "&lt;1", san!AE22))), "-")</f>
        <v>-</v>
      </c>
      <c r="AF24" s="39" t="str">
        <f>IF(ISNUMBER(san!AF22), IF(san!AF22=-999,"NA",IF(san!AF22&gt;99, "&gt;99", IF(san!AF22&lt;1, "&lt;1", san!AF22))), "-")</f>
        <v>-</v>
      </c>
      <c r="AG24" s="39" t="str">
        <f>IF(ISNUMBER(san!AG22), IF(san!AG22=-999,"NA",IF(san!AG22&gt;99, "&gt;99", IF(san!AG22&lt;1, "&lt;1", san!AG22))), "-")</f>
        <v>-</v>
      </c>
      <c r="AH24" s="39" t="str">
        <f>IF(ISNUMBER(san!AH22), IF(san!AH22=-999,"NA",IF(san!AH22&gt;99, "&gt;99", IF(san!AH22&lt;1, "&lt;1", san!AH22))), "-")</f>
        <v>-</v>
      </c>
      <c r="AI24" s="29" t="str">
        <f>IF(ISNUMBER(san!AI22), IF(san!AI22=-999,"NA",san!AI22), "-")</f>
        <v>-</v>
      </c>
      <c r="AJ24" s="39" t="str">
        <f>IF(ISNUMBER(san!AJ22), IF(san!AJ22=-999,"NA",IF(san!AJ22&gt;99, "&gt;99", IF(san!AJ22&lt;1, "&lt;1", san!AJ22))), "-")</f>
        <v>-</v>
      </c>
      <c r="AK24" s="39" t="str">
        <f>IF(ISNUMBER(san!AK22), IF(san!AK22=-999,"NA",IF(san!AK22&gt;99, "&gt;99", IF(san!AK22&lt;1, "&lt;1", san!AK22))), "-")</f>
        <v>-</v>
      </c>
      <c r="AL24" s="39" t="str">
        <f>IF(ISNUMBER(san!AL22), IF(san!AL22=-999,"NA",IF(san!AL22&gt;99, "&gt;99", IF(san!AL22&lt;1, "&lt;1", san!AL22))), "-")</f>
        <v>-</v>
      </c>
      <c r="AM24" s="41" t="str">
        <f>IF(ISNUMBER(san!AM22), IF(san!AM22=-999,"NA",IF(san!AM22&gt;99, "&gt;99", IF(san!AM22&lt;1, "&lt;1", san!AM22))), "-")</f>
        <v>-</v>
      </c>
      <c r="AN24" s="39" t="str">
        <f>IF(ISNUMBER(san!AN22), IF(san!AN22=-999,"NA",IF(san!AN22&gt;99, "&gt;99", IF(san!AN22&lt;1, "&lt;1", san!AN22))), "-")</f>
        <v>-</v>
      </c>
      <c r="AO24" s="39" t="str">
        <f>IF(ISNUMBER(san!AO22), IF(san!AO22=-999,"NA",IF(san!AO22&gt;99, "&gt;99", IF(san!AO22&lt;1, "&lt;1", san!AO22))), "-")</f>
        <v>-</v>
      </c>
      <c r="AP24" s="39" t="str">
        <f>IF(ISNUMBER(san!AP22), IF(san!AP22=-999,"NA",IF(san!AP22&gt;99, "&gt;99", IF(san!AP22&lt;1, "&lt;1", san!AP22))), "-")</f>
        <v>-</v>
      </c>
      <c r="AQ24" s="29" t="str">
        <f>IF(ISNUMBER(san!AQ22), IF(san!AQ22=-999,"NA",san!AQ22), "-")</f>
        <v>-</v>
      </c>
      <c r="AR24" s="39" t="str">
        <f>IF(ISNUMBER(san!AR22), IF(san!AR22=-999,"NA",IF(san!AR22&gt;99, "&gt;99", IF(san!AR22&lt;1, "&lt;1", san!AR22))), "-")</f>
        <v>-</v>
      </c>
      <c r="AS24" s="39" t="str">
        <f>IF(ISNUMBER(san!AS22), IF(san!AS22=-999,"NA",IF(san!AS22&gt;99, "&gt;99", IF(san!AS22&lt;1, "&lt;1", san!AS22))), "-")</f>
        <v>-</v>
      </c>
      <c r="AT24" s="39" t="str">
        <f>IF(ISNUMBER(san!AT22), IF(san!AT22=-999,"NA",IF(san!AT22&gt;99, "&gt;99", IF(san!AT22&lt;1, "&lt;1", san!AT22))), "-")</f>
        <v>-</v>
      </c>
      <c r="AU24" s="42">
        <f>san!AU22</f>
        <v>21</v>
      </c>
    </row>
    <row r="25" spans="1:47" s="12" customFormat="1" ht="15" hidden="1" x14ac:dyDescent="0.25">
      <c r="A25" s="36" t="str">
        <f>IF(ISBLANK(san!A23), "", san!A23)</f>
        <v>Central and Southern Asia</v>
      </c>
      <c r="B25" s="57">
        <f>IF(ISBLANK(san!B23), "", san!B23)</f>
        <v>2000</v>
      </c>
      <c r="C25" s="37">
        <f>IF(ISNUMBER(san!C23), san!C23, "-")</f>
        <v>1511915.2556762695</v>
      </c>
      <c r="D25" s="39">
        <f>IF(ISNUMBER(san!D23), san!D23, "-")</f>
        <v>29.64056396484375</v>
      </c>
      <c r="E25" s="38">
        <f>IF(ISNUMBER(san!E23), IF(san!E23=-999,"NA",IF(san!E23&gt;99, "&gt;99", IF(san!E23&lt;1, "&lt;1", san!E23))), "-")</f>
        <v>23.596382737352226</v>
      </c>
      <c r="F25" s="39">
        <f>IF(ISNUMBER(san!F23), IF(san!F23=-999,"NA",IF(san!F23&gt;99, "&gt;99", IF(san!F23&lt;1, "&lt;1", san!F23))), "-")</f>
        <v>5.800272393725928</v>
      </c>
      <c r="G25" s="39">
        <f>IF(ISNUMBER(san!G23), IF(san!G23=-999,"NA",IF(san!G23&gt;99, "&gt;99", IF(san!G23&lt;1, "&lt;1", san!G23))), "-")</f>
        <v>12.22565122121124</v>
      </c>
      <c r="H25" s="40">
        <f>IF(ISNUMBER(san!H23), IF(san!H23=-999,"NA",IF(san!H23&gt;99, "&gt;99", IF(san!H23&lt;1, "&lt;1", san!H23))), "-")</f>
        <v>58.377693647710608</v>
      </c>
      <c r="I25" s="29">
        <f>IF(ISNUMBER(san!I23), IF(san!I23=-999,"NA",san!I23), "-")</f>
        <v>2.3845469951629639</v>
      </c>
      <c r="J25" s="29">
        <f>IF(ISNUMBER(san!J23), IF(san!J23=-999,"NA",san!J23), "-")</f>
        <v>-2.340808629989624</v>
      </c>
      <c r="K25" s="38">
        <f>IF(ISNUMBER(san!K23), IF(san!K23=-999,"NA",IF(san!K23&gt;99, "&gt;99", IF(san!K23&lt;1, "&lt;1", san!K23))), "-")</f>
        <v>10.055447934811371</v>
      </c>
      <c r="L25" s="39">
        <f>IF(ISNUMBER(san!L23), IF(san!L23=-999,"NA",IF(san!L23&gt;99, "&gt;99", IF(san!L23&lt;1, "&lt;1", san!L23))), "-")</f>
        <v>2.0189784164213185</v>
      </c>
      <c r="M25" s="39">
        <f>IF(ISNUMBER(san!M23), IF(san!M23=-999,"NA",IF(san!M23&gt;99, "&gt;99", IF(san!M23&lt;1, "&lt;1", san!M23))), "-")</f>
        <v>12.76394499868303</v>
      </c>
      <c r="N25" s="40">
        <f>IF(ISNUMBER(san!N23), IF(san!N23=-999,"NA",IF(san!N23&gt;99, "&gt;99", IF(san!N23&lt;1, "&lt;1", san!N23))), "-")</f>
        <v>75.161628650084282</v>
      </c>
      <c r="O25" s="29">
        <f>IF(ISNUMBER(san!O23), IF(san!O23=-999,"NA",san!O23), "-")</f>
        <v>2.8252396583557129</v>
      </c>
      <c r="P25" s="29">
        <f>IF(ISNUMBER(san!P23), IF(san!P23=-999,"NA",san!P23), "-")</f>
        <v>-2.8589713573455811</v>
      </c>
      <c r="Q25" s="38">
        <f>IF(ISNUMBER(san!Q23), IF(san!Q23=-999,"NA",IF(san!Q23&gt;99, "&gt;99", IF(san!Q23&lt;1, "&lt;1", san!Q23))), "-")</f>
        <v>55.739243281464603</v>
      </c>
      <c r="R25" s="39">
        <f>IF(ISNUMBER(san!R23), IF(san!R23=-999,"NA",IF(san!R23&gt;99, "&gt;99", IF(san!R23&lt;1, "&lt;1", san!R23))), "-")</f>
        <v>14.776137559078354</v>
      </c>
      <c r="S25" s="39">
        <f>IF(ISNUMBER(san!S23), IF(san!S23=-999,"NA",IF(san!S23&gt;99, "&gt;99", IF(san!S23&lt;1, "&lt;1", san!S23))), "-")</f>
        <v>10.947873815723346</v>
      </c>
      <c r="T25" s="40">
        <f>IF(ISNUMBER(san!T23), IF(san!T23=-999,"NA",IF(san!T23&gt;99, "&gt;99", IF(san!T23&lt;1, "&lt;1", san!T23))), "-")</f>
        <v>18.536745343733699</v>
      </c>
      <c r="U25" s="29">
        <f>IF(ISNUMBER(san!U23), IF(san!U23=-999,"NA",san!U23), "-")</f>
        <v>1.17829430103302</v>
      </c>
      <c r="V25" s="29">
        <f>IF(ISNUMBER(san!V23), IF(san!V23=-999,"NA",san!V23), "-")</f>
        <v>-0.89328134059906006</v>
      </c>
      <c r="W25" s="41">
        <f>IF(ISNUMBER(san!W23), IF(san!W23=-999,"NA",IF(san!W23&gt;99, "&gt;99", IF(san!W23&lt;1, "&lt;1", san!W23))), "-")</f>
        <v>12.923467398812878</v>
      </c>
      <c r="X25" s="39">
        <f>IF(ISNUMBER(san!X23), IF(san!X23=-999,"NA",IF(san!X23&gt;99, "&gt;99", IF(san!X23&lt;1, "&lt;1", san!X23))), "-")</f>
        <v>10.155684204854913</v>
      </c>
      <c r="Y25" s="39" t="str">
        <f>IF(ISNUMBER(san!Y23), IF(san!Y23=-999,"NA",IF(san!Y23&gt;99, "&gt;99", IF(san!Y23&lt;1, "&lt;1", san!Y23))), "-")</f>
        <v>-</v>
      </c>
      <c r="Z25" s="39">
        <f>IF(ISNUMBER(san!Z23), IF(san!Z23=-999,"NA",IF(san!Z23&gt;99, "&gt;99", IF(san!Z23&lt;1, "&lt;1", san!Z23))), "-")</f>
        <v>2.7677831939579658</v>
      </c>
      <c r="AA25" s="29">
        <f>IF(ISNUMBER(san!AA23), IF(san!AA23=-999,"NA",san!AA23), "-")</f>
        <v>1.6823921203613281</v>
      </c>
      <c r="AB25" s="39">
        <f>IF(ISNUMBER(san!AB23), IF(san!AB23=-999,"NA",IF(san!AB23&gt;99, "&gt;99", IF(san!AB23&lt;1, "&lt;1", san!AB23))), "-")</f>
        <v>11.0346791275238</v>
      </c>
      <c r="AC25" s="39">
        <f>IF(ISNUMBER(san!AC23), IF(san!AC23=-999,"NA",IF(san!AC23&gt;99, "&gt;99", IF(san!AC23&lt;1, "&lt;1", san!AC23))), "-")</f>
        <v>10.012405728788037</v>
      </c>
      <c r="AD25" s="39">
        <f>IF(ISNUMBER(san!AD23), IF(san!AD23=-999,"NA",IF(san!AD23&gt;99, "&gt;99", IF(san!AD23&lt;1, "&lt;1", san!AD23))), "-")</f>
        <v>8.3495702747663181</v>
      </c>
      <c r="AE25" s="41">
        <f>IF(ISNUMBER(san!AE23), IF(san!AE23=-999,"NA",IF(san!AE23&gt;99, "&gt;99", IF(san!AE23&lt;1, "&lt;1", san!AE23))), "-")</f>
        <v>6.8951232933622979</v>
      </c>
      <c r="AF25" s="39">
        <f>IF(ISNUMBER(san!AF23), IF(san!AF23=-999,"NA",IF(san!AF23&gt;99, "&gt;99", IF(san!AF23&lt;1, "&lt;1", san!AF23))), "-")</f>
        <v>6.4506894643059507</v>
      </c>
      <c r="AG25" s="39" t="str">
        <f>IF(ISNUMBER(san!AG23), IF(san!AG23=-999,"NA",IF(san!AG23&gt;99, "&gt;99", IF(san!AG23&lt;1, "&lt;1", san!AG23))), "-")</f>
        <v>-</v>
      </c>
      <c r="AH25" s="39" t="str">
        <f>IF(ISNUMBER(san!AH23), IF(san!AH23=-999,"NA",IF(san!AH23&gt;99, "&gt;99", IF(san!AH23&lt;1, "&lt;1", san!AH23))), "-")</f>
        <v>&lt;1</v>
      </c>
      <c r="AI25" s="29">
        <f>IF(ISNUMBER(san!AI23), IF(san!AI23=-999,"NA",san!AI23), "-")</f>
        <v>2.1501257419586182</v>
      </c>
      <c r="AJ25" s="39">
        <f>IF(ISNUMBER(san!AJ23), IF(san!AJ23=-999,"NA",IF(san!AJ23&gt;99, "&gt;99", IF(san!AJ23&lt;1, "&lt;1", san!AJ23))), "-")</f>
        <v>7.9709694323535825</v>
      </c>
      <c r="AK25" s="39">
        <f>IF(ISNUMBER(san!AK23), IF(san!AK23=-999,"NA",IF(san!AK23&gt;99, "&gt;99", IF(san!AK23&lt;1, "&lt;1", san!AK23))), "-")</f>
        <v>2.8766326745862698</v>
      </c>
      <c r="AL25" s="39">
        <f>IF(ISNUMBER(san!AL23), IF(san!AL23=-999,"NA",IF(san!AL23&gt;99, "&gt;99", IF(san!AL23&lt;1, "&lt;1", san!AL23))), "-")</f>
        <v>1.2268242442928383</v>
      </c>
      <c r="AM25" s="41">
        <f>IF(ISNUMBER(san!AM23), IF(san!AM23=-999,"NA",IF(san!AM23&gt;99, "&gt;99", IF(san!AM23&lt;1, "&lt;1", san!AM23))), "-")</f>
        <v>27.233278847087369</v>
      </c>
      <c r="AN25" s="39">
        <f>IF(ISNUMBER(san!AN23), IF(san!AN23=-999,"NA",IF(san!AN23&gt;99, "&gt;99", IF(san!AN23&lt;1, "&lt;1", san!AN23))), "-")</f>
        <v>18.950433677041197</v>
      </c>
      <c r="AO25" s="39" t="str">
        <f>IF(ISNUMBER(san!AO23), IF(san!AO23=-999,"NA",IF(san!AO23&gt;99, "&gt;99", IF(san!AO23&lt;1, "&lt;1", san!AO23))), "-")</f>
        <v>-</v>
      </c>
      <c r="AP25" s="39">
        <f>IF(ISNUMBER(san!AP23), IF(san!AP23=-999,"NA",IF(san!AP23&gt;99, "&gt;99", IF(san!AP23&lt;1, "&lt;1", san!AP23))), "-")</f>
        <v>8.2828451700461745</v>
      </c>
      <c r="AQ25" s="29">
        <f>IF(ISNUMBER(san!AQ23), IF(san!AQ23=-999,"NA",san!AQ23), "-")</f>
        <v>0.68480467796325684</v>
      </c>
      <c r="AR25" s="39">
        <f>IF(ISNUMBER(san!AR23), IF(san!AR23=-999,"NA",IF(san!AR23&gt;99, "&gt;99", IF(san!AR23&lt;1, "&lt;1", san!AR23))), "-")</f>
        <v>18.307175069014278</v>
      </c>
      <c r="AS25" s="39">
        <f>IF(ISNUMBER(san!AS23), IF(san!AS23=-999,"NA",IF(san!AS23&gt;99, "&gt;99", IF(san!AS23&lt;1, "&lt;1", san!AS23))), "-")</f>
        <v>26.950982092684487</v>
      </c>
      <c r="AT25" s="39">
        <f>IF(ISNUMBER(san!AT23), IF(san!AT23=-999,"NA",IF(san!AT23&gt;99, "&gt;99", IF(san!AT23&lt;1, "&lt;1", san!AT23))), "-")</f>
        <v>25.257223678844188</v>
      </c>
      <c r="AU25" s="42">
        <f>san!AU23</f>
        <v>22</v>
      </c>
    </row>
    <row r="26" spans="1:47" s="12" customFormat="1" ht="15" hidden="1" x14ac:dyDescent="0.25">
      <c r="A26" s="36" t="str">
        <f>IF(ISBLANK(san!A24), "", san!A24)</f>
        <v>Central and Southern Asia</v>
      </c>
      <c r="B26" s="57">
        <f>IF(ISBLANK(san!B24), "", san!B24)</f>
        <v>2001</v>
      </c>
      <c r="C26" s="37">
        <f>IF(ISNUMBER(san!C24), san!C24, "-")</f>
        <v>1539136.3328552246</v>
      </c>
      <c r="D26" s="39">
        <f>IF(ISNUMBER(san!D24), san!D24, "-")</f>
        <v>29.915616989135742</v>
      </c>
      <c r="E26" s="38">
        <f>IF(ISNUMBER(san!E24), IF(san!E24=-999,"NA",IF(san!E24&gt;99, "&gt;99", IF(san!E24&lt;1, "&lt;1", san!E24))), "-")</f>
        <v>25.778733830518686</v>
      </c>
      <c r="F26" s="39">
        <f>IF(ISNUMBER(san!F24), IF(san!F24=-999,"NA",IF(san!F24&gt;99, "&gt;99", IF(san!F24&lt;1, "&lt;1", san!F24))), "-")</f>
        <v>6.3553105129486296</v>
      </c>
      <c r="G26" s="39">
        <f>IF(ISNUMBER(san!G24), IF(san!G24=-999,"NA",IF(san!G24&gt;99, "&gt;99", IF(san!G24&lt;1, "&lt;1", san!G24))), "-")</f>
        <v>11.901640046791425</v>
      </c>
      <c r="H26" s="40">
        <f>IF(ISNUMBER(san!H24), IF(san!H24=-999,"NA",IF(san!H24&gt;99, "&gt;99", IF(san!H24&lt;1, "&lt;1", san!H24))), "-")</f>
        <v>55.964315609741256</v>
      </c>
      <c r="I26" s="29">
        <f>IF(ISNUMBER(san!I24), IF(san!I24=-999,"NA",san!I24), "-")</f>
        <v>2.3845469951629639</v>
      </c>
      <c r="J26" s="29">
        <f>IF(ISNUMBER(san!J24), IF(san!J24=-999,"NA",san!J24), "-")</f>
        <v>-2.340808629989624</v>
      </c>
      <c r="K26" s="38">
        <f>IF(ISNUMBER(san!K24), IF(san!K24=-999,"NA",IF(san!K24&gt;99, "&gt;99", IF(san!K24&lt;1, "&lt;1", san!K24))), "-")</f>
        <v>12.594037451501258</v>
      </c>
      <c r="L26" s="39">
        <f>IF(ISNUMBER(san!L24), IF(san!L24=-999,"NA",IF(san!L24&gt;99, "&gt;99", IF(san!L24&lt;1, "&lt;1", san!L24))), "-")</f>
        <v>2.6218807774637014</v>
      </c>
      <c r="M26" s="39">
        <f>IF(ISNUMBER(san!M24), IF(san!M24=-999,"NA",IF(san!M24&gt;99, "&gt;99", IF(san!M24&lt;1, "&lt;1", san!M24))), "-")</f>
        <v>12.461564506369768</v>
      </c>
      <c r="N26" s="40">
        <f>IF(ISNUMBER(san!N24), IF(san!N24=-999,"NA",IF(san!N24&gt;99, "&gt;99", IF(san!N24&lt;1, "&lt;1", san!N24))), "-")</f>
        <v>72.322517264665265</v>
      </c>
      <c r="O26" s="29">
        <f>IF(ISNUMBER(san!O24), IF(san!O24=-999,"NA",san!O24), "-")</f>
        <v>2.8252396583557129</v>
      </c>
      <c r="P26" s="29">
        <f>IF(ISNUMBER(san!P24), IF(san!P24=-999,"NA",san!P24), "-")</f>
        <v>-2.8589713573455811</v>
      </c>
      <c r="Q26" s="38">
        <f>IF(ISNUMBER(san!Q24), IF(san!Q24=-999,"NA",IF(san!Q24&gt;99, "&gt;99", IF(san!Q24&lt;1, "&lt;1", san!Q24))), "-")</f>
        <v>56.666991413613452</v>
      </c>
      <c r="R26" s="39">
        <f>IF(ISNUMBER(san!R24), IF(san!R24=-999,"NA",IF(san!R24&gt;99, "&gt;99", IF(san!R24&lt;1, "&lt;1", san!R24))), "-")</f>
        <v>15.101749315440314</v>
      </c>
      <c r="S26" s="39">
        <f>IF(ISNUMBER(san!S24), IF(san!S24=-999,"NA",IF(san!S24&gt;99, "&gt;99", IF(san!S24&lt;1, "&lt;1", san!S24))), "-")</f>
        <v>10.589889767273712</v>
      </c>
      <c r="T26" s="40">
        <f>IF(ISNUMBER(san!T24), IF(san!T24=-999,"NA",IF(san!T24&gt;99, "&gt;99", IF(san!T24&lt;1, "&lt;1", san!T24))), "-")</f>
        <v>17.641369503672522</v>
      </c>
      <c r="U26" s="29">
        <f>IF(ISNUMBER(san!U24), IF(san!U24=-999,"NA",san!U24), "-")</f>
        <v>1.17829430103302</v>
      </c>
      <c r="V26" s="29">
        <f>IF(ISNUMBER(san!V24), IF(san!V24=-999,"NA",san!V24), "-")</f>
        <v>-0.89328134059906006</v>
      </c>
      <c r="W26" s="41">
        <f>IF(ISNUMBER(san!W24), IF(san!W24=-999,"NA",IF(san!W24&gt;99, "&gt;99", IF(san!W24&lt;1, "&lt;1", san!W24))), "-")</f>
        <v>13.790107096358838</v>
      </c>
      <c r="X26" s="39">
        <f>IF(ISNUMBER(san!X24), IF(san!X24=-999,"NA",IF(san!X24&gt;99, "&gt;99", IF(san!X24&lt;1, "&lt;1", san!X24))), "-")</f>
        <v>10.979307358788873</v>
      </c>
      <c r="Y26" s="39" t="str">
        <f>IF(ISNUMBER(san!Y24), IF(san!Y24=-999,"NA",IF(san!Y24&gt;99, "&gt;99", IF(san!Y24&lt;1, "&lt;1", san!Y24))), "-")</f>
        <v>-</v>
      </c>
      <c r="Z26" s="39">
        <f>IF(ISNUMBER(san!Z24), IF(san!Z24=-999,"NA",IF(san!Z24&gt;99, "&gt;99", IF(san!Z24&lt;1, "&lt;1", san!Z24))), "-")</f>
        <v>2.8107997375699649</v>
      </c>
      <c r="AA26" s="29">
        <f>IF(ISNUMBER(san!AA24), IF(san!AA24=-999,"NA",san!AA24), "-")</f>
        <v>1.6823921203613281</v>
      </c>
      <c r="AB26" s="39">
        <f>IF(ISNUMBER(san!AB24), IF(san!AB24=-999,"NA",IF(san!AB24&gt;99, "&gt;99", IF(san!AB24&lt;1, "&lt;1", san!AB24))), "-")</f>
        <v>11.438831682361727</v>
      </c>
      <c r="AC26" s="39">
        <f>IF(ISNUMBER(san!AC24), IF(san!AC24=-999,"NA",IF(san!AC24&gt;99, "&gt;99", IF(san!AC24&lt;1, "&lt;1", san!AC24))), "-")</f>
        <v>12.139675746118845</v>
      </c>
      <c r="AD26" s="39">
        <f>IF(ISNUMBER(san!AD24), IF(san!AD24=-999,"NA",IF(san!AD24&gt;99, "&gt;99", IF(san!AD24&lt;1, "&lt;1", san!AD24))), "-")</f>
        <v>8.5555369149867193</v>
      </c>
      <c r="AE26" s="41">
        <f>IF(ISNUMBER(san!AE24), IF(san!AE24=-999,"NA",IF(san!AE24&gt;99, "&gt;99", IF(san!AE24&lt;1, "&lt;1", san!AE24))), "-")</f>
        <v>7.7691913759869786</v>
      </c>
      <c r="AF26" s="39">
        <f>IF(ISNUMBER(san!AF24), IF(san!AF24=-999,"NA",IF(san!AF24&gt;99, "&gt;99", IF(san!AF24&lt;1, "&lt;1", san!AF24))), "-")</f>
        <v>7.3213768720655992</v>
      </c>
      <c r="AG26" s="39" t="str">
        <f>IF(ISNUMBER(san!AG24), IF(san!AG24=-999,"NA",IF(san!AG24&gt;99, "&gt;99", IF(san!AG24&lt;1, "&lt;1", san!AG24))), "-")</f>
        <v>-</v>
      </c>
      <c r="AH26" s="39" t="str">
        <f>IF(ISNUMBER(san!AH24), IF(san!AH24=-999,"NA",IF(san!AH24&gt;99, "&gt;99", IF(san!AH24&lt;1, "&lt;1", san!AH24))), "-")</f>
        <v>&lt;1</v>
      </c>
      <c r="AI26" s="29">
        <f>IF(ISNUMBER(san!AI24), IF(san!AI24=-999,"NA",san!AI24), "-")</f>
        <v>2.1501257419586182</v>
      </c>
      <c r="AJ26" s="39">
        <f>IF(ISNUMBER(san!AJ24), IF(san!AJ24=-999,"NA",IF(san!AJ24&gt;99, "&gt;99", IF(san!AJ24&lt;1, "&lt;1", san!AJ24))), "-")</f>
        <v>8.1812127630664584</v>
      </c>
      <c r="AK26" s="39">
        <f>IF(ISNUMBER(san!AK24), IF(san!AK24=-999,"NA",IF(san!AK24&gt;99, "&gt;99", IF(san!AK24&lt;1, "&lt;1", san!AK24))), "-")</f>
        <v>5.7924506637785349</v>
      </c>
      <c r="AL26" s="39">
        <f>IF(ISNUMBER(san!AL24), IF(san!AL24=-999,"NA",IF(san!AL24&gt;99, "&gt;99", IF(san!AL24&lt;1, "&lt;1", san!AL24))), "-")</f>
        <v>1.2422548021199666</v>
      </c>
      <c r="AM26" s="41">
        <f>IF(ISNUMBER(san!AM24), IF(san!AM24=-999,"NA",IF(san!AM24&gt;99, "&gt;99", IF(san!AM24&lt;1, "&lt;1", san!AM24))), "-")</f>
        <v>27.895520590756867</v>
      </c>
      <c r="AN26" s="39">
        <f>IF(ISNUMBER(san!AN24), IF(san!AN24=-999,"NA",IF(san!AN24&gt;99, "&gt;99", IF(san!AN24&lt;1, "&lt;1", san!AN24))), "-")</f>
        <v>19.548871126470043</v>
      </c>
      <c r="AO26" s="39" t="str">
        <f>IF(ISNUMBER(san!AO24), IF(san!AO24=-999,"NA",IF(san!AO24&gt;99, "&gt;99", IF(san!AO24&lt;1, "&lt;1", san!AO24))), "-")</f>
        <v>-</v>
      </c>
      <c r="AP26" s="39">
        <f>IF(ISNUMBER(san!AP24), IF(san!AP24=-999,"NA",IF(san!AP24&gt;99, "&gt;99", IF(san!AP24&lt;1, "&lt;1", san!AP24))), "-")</f>
        <v>8.3466494642868234</v>
      </c>
      <c r="AQ26" s="29">
        <f>IF(ISNUMBER(san!AQ24), IF(san!AQ24=-999,"NA",san!AQ24), "-")</f>
        <v>0.68480467796325684</v>
      </c>
      <c r="AR26" s="39">
        <f>IF(ISNUMBER(san!AR24), IF(san!AR24=-999,"NA",IF(san!AR24&gt;99, "&gt;99", IF(san!AR24&lt;1, "&lt;1", san!AR24))), "-")</f>
        <v>19.070571223018682</v>
      </c>
      <c r="AS26" s="39">
        <f>IF(ISNUMBER(san!AS24), IF(san!AS24=-999,"NA",IF(san!AS24&gt;99, "&gt;99", IF(san!AS24&lt;1, "&lt;1", san!AS24))), "-")</f>
        <v>27.009545922668615</v>
      </c>
      <c r="AT26" s="39">
        <f>IF(ISNUMBER(san!AT24), IF(san!AT24=-999,"NA",IF(san!AT24&gt;99, "&gt;99", IF(san!AT24&lt;1, "&lt;1", san!AT24))), "-")</f>
        <v>25.688623583366461</v>
      </c>
      <c r="AU26" s="42">
        <f>san!AU24</f>
        <v>23</v>
      </c>
    </row>
    <row r="27" spans="1:47" s="12" customFormat="1" ht="15" hidden="1" x14ac:dyDescent="0.25">
      <c r="A27" s="36" t="str">
        <f>IF(ISBLANK(san!A25), "", san!A25)</f>
        <v>Central and Southern Asia</v>
      </c>
      <c r="B27" s="57">
        <f>IF(ISBLANK(san!B25), "", san!B25)</f>
        <v>2002</v>
      </c>
      <c r="C27" s="37">
        <f>IF(ISNUMBER(san!C25), san!C25, "-")</f>
        <v>1566364.4360961914</v>
      </c>
      <c r="D27" s="39">
        <f>IF(ISNUMBER(san!D25), san!D25, "-")</f>
        <v>30.252937316894531</v>
      </c>
      <c r="E27" s="38">
        <f>IF(ISNUMBER(san!E25), IF(san!E25=-999,"NA",IF(san!E25&gt;99, "&gt;99", IF(san!E25&lt;1, "&lt;1", san!E25))), "-")</f>
        <v>28.073172494643213</v>
      </c>
      <c r="F27" s="39">
        <f>IF(ISNUMBER(san!F25), IF(san!F25=-999,"NA",IF(san!F25&gt;99, "&gt;99", IF(san!F25&lt;1, "&lt;1", san!F25))), "-")</f>
        <v>6.8524564874508238</v>
      </c>
      <c r="G27" s="39">
        <f>IF(ISNUMBER(san!G25), IF(san!G25=-999,"NA",IF(san!G25&gt;99, "&gt;99", IF(san!G25&lt;1, "&lt;1", san!G25))), "-")</f>
        <v>11.56178172247037</v>
      </c>
      <c r="H27" s="40">
        <f>IF(ISNUMBER(san!H25), IF(san!H25=-999,"NA",IF(san!H25&gt;99, "&gt;99", IF(san!H25&lt;1, "&lt;1", san!H25))), "-")</f>
        <v>53.512589295435589</v>
      </c>
      <c r="I27" s="29">
        <f>IF(ISNUMBER(san!I25), IF(san!I25=-999,"NA",san!I25), "-")</f>
        <v>2.3845469951629639</v>
      </c>
      <c r="J27" s="29">
        <f>IF(ISNUMBER(san!J25), IF(san!J25=-999,"NA",san!J25), "-")</f>
        <v>-2.340808629989624</v>
      </c>
      <c r="K27" s="38">
        <f>IF(ISNUMBER(san!K25), IF(san!K25=-999,"NA",IF(san!K25&gt;99, "&gt;99", IF(san!K25&lt;1, "&lt;1", san!K25))), "-")</f>
        <v>15.196944904162319</v>
      </c>
      <c r="L27" s="39">
        <f>IF(ISNUMBER(san!L25), IF(san!L25=-999,"NA",IF(san!L25&gt;99, "&gt;99", IF(san!L25&lt;1, "&lt;1", san!L25))), "-")</f>
        <v>3.1973237458920609</v>
      </c>
      <c r="M27" s="39">
        <f>IF(ISNUMBER(san!M25), IF(san!M25=-999,"NA",IF(san!M25&gt;99, "&gt;99", IF(san!M25&lt;1, "&lt;1", san!M25))), "-")</f>
        <v>12.14651123459821</v>
      </c>
      <c r="N27" s="40">
        <f>IF(ISNUMBER(san!N25), IF(san!N25=-999,"NA",IF(san!N25&gt;99, "&gt;99", IF(san!N25&lt;1, "&lt;1", san!N25))), "-")</f>
        <v>69.459220115347406</v>
      </c>
      <c r="O27" s="29">
        <f>IF(ISNUMBER(san!O25), IF(san!O25=-999,"NA",san!O25), "-")</f>
        <v>2.8252396583557129</v>
      </c>
      <c r="P27" s="29">
        <f>IF(ISNUMBER(san!P25), IF(san!P25=-999,"NA",san!P25), "-")</f>
        <v>-2.8589713573455811</v>
      </c>
      <c r="Q27" s="38">
        <f>IF(ISNUMBER(san!Q25), IF(san!Q25=-999,"NA",IF(san!Q25&gt;99, "&gt;99", IF(san!Q25&lt;1, "&lt;1", san!Q25))), "-")</f>
        <v>57.758855188990225</v>
      </c>
      <c r="R27" s="39">
        <f>IF(ISNUMBER(san!R25), IF(san!R25=-999,"NA",IF(san!R25&gt;99, "&gt;99", IF(san!R25&lt;1, "&lt;1", san!R25))), "-")</f>
        <v>15.279234423887091</v>
      </c>
      <c r="S27" s="39">
        <f>IF(ISNUMBER(san!S25), IF(san!S25=-999,"NA",IF(san!S25&gt;99, "&gt;99", IF(san!S25&lt;1, "&lt;1", san!S25))), "-")</f>
        <v>10.213707463480462</v>
      </c>
      <c r="T27" s="40">
        <f>IF(ISNUMBER(san!T25), IF(san!T25=-999,"NA",IF(san!T25&gt;99, "&gt;99", IF(san!T25&lt;1, "&lt;1", san!T25))), "-")</f>
        <v>16.748202923642221</v>
      </c>
      <c r="U27" s="29">
        <f>IF(ISNUMBER(san!U25), IF(san!U25=-999,"NA",san!U25), "-")</f>
        <v>1.17829430103302</v>
      </c>
      <c r="V27" s="29">
        <f>IF(ISNUMBER(san!V25), IF(san!V25=-999,"NA",san!V25), "-")</f>
        <v>-0.89328134059906006</v>
      </c>
      <c r="W27" s="41">
        <f>IF(ISNUMBER(san!W25), IF(san!W25=-999,"NA",IF(san!W25&gt;99, "&gt;99", IF(san!W25&lt;1, "&lt;1", san!W25))), "-")</f>
        <v>14.838472030701926</v>
      </c>
      <c r="X27" s="39">
        <f>IF(ISNUMBER(san!X25), IF(san!X25=-999,"NA",IF(san!X25&gt;99, "&gt;99", IF(san!X25&lt;1, "&lt;1", san!X25))), "-")</f>
        <v>11.978440033010113</v>
      </c>
      <c r="Y27" s="39" t="str">
        <f>IF(ISNUMBER(san!Y25), IF(san!Y25=-999,"NA",IF(san!Y25&gt;99, "&gt;99", IF(san!Y25&lt;1, "&lt;1", san!Y25))), "-")</f>
        <v>-</v>
      </c>
      <c r="Z27" s="39">
        <f>IF(ISNUMBER(san!Z25), IF(san!Z25=-999,"NA",IF(san!Z25&gt;99, "&gt;99", IF(san!Z25&lt;1, "&lt;1", san!Z25))), "-")</f>
        <v>2.8600319976918107</v>
      </c>
      <c r="AA27" s="29">
        <f>IF(ISNUMBER(san!AA25), IF(san!AA25=-999,"NA",san!AA25), "-")</f>
        <v>1.6823921203613281</v>
      </c>
      <c r="AB27" s="39">
        <f>IF(ISNUMBER(san!AB25), IF(san!AB25=-999,"NA",IF(san!AB25&gt;99, "&gt;99", IF(san!AB25&lt;1, "&lt;1", san!AB25))), "-")</f>
        <v>11.847112601792853</v>
      </c>
      <c r="AC27" s="39">
        <f>IF(ISNUMBER(san!AC25), IF(san!AC25=-999,"NA",IF(san!AC25&gt;99, "&gt;99", IF(san!AC25&lt;1, "&lt;1", san!AC25))), "-")</f>
        <v>14.306845853244122</v>
      </c>
      <c r="AD27" s="39">
        <f>IF(ISNUMBER(san!AD25), IF(san!AD25=-999,"NA",IF(san!AD25&gt;99, "&gt;99", IF(san!AD25&lt;1, "&lt;1", san!AD25))), "-")</f>
        <v>8.771670527057065</v>
      </c>
      <c r="AE27" s="41">
        <f>IF(ISNUMBER(san!AE25), IF(san!AE25=-999,"NA",IF(san!AE25&gt;99, "&gt;99", IF(san!AE25&lt;1, "&lt;1", san!AE25))), "-")</f>
        <v>8.8568894865518146</v>
      </c>
      <c r="AF27" s="39">
        <f>IF(ISNUMBER(san!AF25), IF(san!AF25=-999,"NA",IF(san!AF25&gt;99, "&gt;99", IF(san!AF25&lt;1, "&lt;1", san!AF25))), "-")</f>
        <v>8.4080656590627907</v>
      </c>
      <c r="AG27" s="39" t="str">
        <f>IF(ISNUMBER(san!AG25), IF(san!AG25=-999,"NA",IF(san!AG25&gt;99, "&gt;99", IF(san!AG25&lt;1, "&lt;1", san!AG25))), "-")</f>
        <v>-</v>
      </c>
      <c r="AH27" s="39" t="str">
        <f>IF(ISNUMBER(san!AH25), IF(san!AH25=-999,"NA",IF(san!AH25&gt;99, "&gt;99", IF(san!AH25&lt;1, "&lt;1", san!AH25))), "-")</f>
        <v>&lt;1</v>
      </c>
      <c r="AI27" s="29">
        <f>IF(ISNUMBER(san!AI25), IF(san!AI25=-999,"NA",san!AI25), "-")</f>
        <v>2.1501257419586182</v>
      </c>
      <c r="AJ27" s="39">
        <f>IF(ISNUMBER(san!AJ25), IF(san!AJ25=-999,"NA",IF(san!AJ25&gt;99, "&gt;99", IF(san!AJ25&lt;1, "&lt;1", san!AJ25))), "-")</f>
        <v>8.3773959031664464</v>
      </c>
      <c r="AK27" s="39">
        <f>IF(ISNUMBER(san!AK25), IF(san!AK25=-999,"NA",IF(san!AK25&gt;99, "&gt;99", IF(san!AK25&lt;1, "&lt;1", san!AK25))), "-")</f>
        <v>8.7616461171867996</v>
      </c>
      <c r="AL27" s="39">
        <f>IF(ISNUMBER(san!AL25), IF(san!AL25=-999,"NA",IF(san!AL25&gt;99, "&gt;99", IF(san!AL25&lt;1, "&lt;1", san!AL25))), "-")</f>
        <v>1.2552266297011334</v>
      </c>
      <c r="AM27" s="41">
        <f>IF(ISNUMBER(san!AM25), IF(san!AM25=-999,"NA",IF(san!AM25&gt;99, "&gt;99", IF(san!AM25&lt;1, "&lt;1", san!AM25))), "-")</f>
        <v>28.628796914456132</v>
      </c>
      <c r="AN27" s="39">
        <f>IF(ISNUMBER(san!AN25), IF(san!AN25=-999,"NA",IF(san!AN25&gt;99, "&gt;99", IF(san!AN25&lt;1, "&lt;1", san!AN25))), "-")</f>
        <v>20.209810657689019</v>
      </c>
      <c r="AO27" s="39" t="str">
        <f>IF(ISNUMBER(san!AO25), IF(san!AO25=-999,"NA",IF(san!AO25&gt;99, "&gt;99", IF(san!AO25&lt;1, "&lt;1", san!AO25))), "-")</f>
        <v>-</v>
      </c>
      <c r="AP27" s="39">
        <f>IF(ISNUMBER(san!AP25), IF(san!AP25=-999,"NA",IF(san!AP25&gt;99, "&gt;99", IF(san!AP25&lt;1, "&lt;1", san!AP25))), "-")</f>
        <v>8.4189862567671145</v>
      </c>
      <c r="AQ27" s="29">
        <f>IF(ISNUMBER(san!AQ25), IF(san!AQ25=-999,"NA",san!AQ25), "-")</f>
        <v>0.68480467796325684</v>
      </c>
      <c r="AR27" s="39">
        <f>IF(ISNUMBER(san!AR25), IF(san!AR25=-999,"NA",IF(san!AR25&gt;99, "&gt;99", IF(san!AR25&lt;1, "&lt;1", san!AR25))), "-")</f>
        <v>19.846420553383556</v>
      </c>
      <c r="AS27" s="39">
        <f>IF(ISNUMBER(san!AS25), IF(san!AS25=-999,"NA",IF(san!AS25&gt;99, "&gt;99", IF(san!AS25&lt;1, "&lt;1", san!AS25))), "-")</f>
        <v>27.091105769194812</v>
      </c>
      <c r="AT27" s="39">
        <f>IF(ISNUMBER(san!AT25), IF(san!AT25=-999,"NA",IF(san!AT25&gt;99, "&gt;99", IF(san!AT25&lt;1, "&lt;1", san!AT25))), "-")</f>
        <v>26.10056329029895</v>
      </c>
      <c r="AU27" s="42">
        <f>san!AU25</f>
        <v>24</v>
      </c>
    </row>
    <row r="28" spans="1:47" s="12" customFormat="1" ht="15" hidden="1" x14ac:dyDescent="0.25">
      <c r="A28" s="36" t="str">
        <f>IF(ISBLANK(san!A26), "", san!A26)</f>
        <v>Central and Southern Asia</v>
      </c>
      <c r="B28" s="57">
        <f>IF(ISBLANK(san!B26), "", san!B26)</f>
        <v>2003</v>
      </c>
      <c r="C28" s="37">
        <f>IF(ISNUMBER(san!C26), san!C26, "-")</f>
        <v>1593507.3413391113</v>
      </c>
      <c r="D28" s="39">
        <f>IF(ISNUMBER(san!D26), san!D26, "-")</f>
        <v>30.593637466430664</v>
      </c>
      <c r="E28" s="38">
        <f>IF(ISNUMBER(san!E26), IF(san!E26=-999,"NA",IF(san!E26&gt;99, "&gt;99", IF(san!E26&lt;1, "&lt;1", san!E26))), "-")</f>
        <v>30.381957319276715</v>
      </c>
      <c r="F28" s="39">
        <f>IF(ISNUMBER(san!F26), IF(san!F26=-999,"NA",IF(san!F26&gt;99, "&gt;99", IF(san!F26&lt;1, "&lt;1", san!F26))), "-")</f>
        <v>7.328784520210049</v>
      </c>
      <c r="G28" s="39">
        <f>IF(ISNUMBER(san!G26), IF(san!G26=-999,"NA",IF(san!G26&gt;99, "&gt;99", IF(san!G26&lt;1, "&lt;1", san!G26))), "-")</f>
        <v>11.219750518120653</v>
      </c>
      <c r="H28" s="40">
        <f>IF(ISNUMBER(san!H26), IF(san!H26=-999,"NA",IF(san!H26&gt;99, "&gt;99", IF(san!H26&lt;1, "&lt;1", san!H26))), "-")</f>
        <v>51.069507642392587</v>
      </c>
      <c r="I28" s="29">
        <f>IF(ISNUMBER(san!I26), IF(san!I26=-999,"NA",san!I26), "-")</f>
        <v>2.3845469951629639</v>
      </c>
      <c r="J28" s="29">
        <f>IF(ISNUMBER(san!J26), IF(san!J26=-999,"NA",san!J26), "-")</f>
        <v>-2.340808629989624</v>
      </c>
      <c r="K28" s="38">
        <f>IF(ISNUMBER(san!K26), IF(san!K26=-999,"NA",IF(san!K26&gt;99, "&gt;99", IF(san!K26&lt;1, "&lt;1", san!K26))), "-")</f>
        <v>17.827358637484174</v>
      </c>
      <c r="L28" s="39">
        <f>IF(ISNUMBER(san!L26), IF(san!L26=-999,"NA",IF(san!L26&gt;99, "&gt;99", IF(san!L26&lt;1, "&lt;1", san!L26))), "-")</f>
        <v>3.74946462712031</v>
      </c>
      <c r="M28" s="39">
        <f>IF(ISNUMBER(san!M26), IF(san!M26=-999,"NA",IF(san!M26&gt;99, "&gt;99", IF(san!M26&lt;1, "&lt;1", san!M26))), "-")</f>
        <v>11.830665806913537</v>
      </c>
      <c r="N28" s="40">
        <f>IF(ISNUMBER(san!N26), IF(san!N26=-999,"NA",IF(san!N26&gt;99, "&gt;99", IF(san!N26&lt;1, "&lt;1", san!N26))), "-")</f>
        <v>66.592510928481985</v>
      </c>
      <c r="O28" s="29">
        <f>IF(ISNUMBER(san!O26), IF(san!O26=-999,"NA",san!O26), "-")</f>
        <v>2.8252396583557129</v>
      </c>
      <c r="P28" s="29">
        <f>IF(ISNUMBER(san!P26), IF(san!P26=-999,"NA",san!P26), "-")</f>
        <v>-2.8589713573455811</v>
      </c>
      <c r="Q28" s="38">
        <f>IF(ISNUMBER(san!Q26), IF(san!Q26=-999,"NA",IF(san!Q26&gt;99, "&gt;99", IF(san!Q26&lt;1, "&lt;1", san!Q26))), "-")</f>
        <v>58.863991754433656</v>
      </c>
      <c r="R28" s="39">
        <f>IF(ISNUMBER(san!R26), IF(san!R26=-999,"NA",IF(san!R26&gt;99, "&gt;99", IF(san!R26&lt;1, "&lt;1", san!R26))), "-")</f>
        <v>15.449021165690885</v>
      </c>
      <c r="S28" s="39">
        <f>IF(ISNUMBER(san!S26), IF(san!S26=-999,"NA",IF(san!S26&gt;99, "&gt;99", IF(san!S26&lt;1, "&lt;1", san!S26))), "-")</f>
        <v>9.8337945438921324</v>
      </c>
      <c r="T28" s="40">
        <f>IF(ISNUMBER(san!T26), IF(san!T26=-999,"NA",IF(san!T26&gt;99, "&gt;99", IF(san!T26&lt;1, "&lt;1", san!T26))), "-")</f>
        <v>15.853192535983327</v>
      </c>
      <c r="U28" s="29">
        <f>IF(ISNUMBER(san!U26), IF(san!U26=-999,"NA",san!U26), "-")</f>
        <v>1.17829430103302</v>
      </c>
      <c r="V28" s="29">
        <f>IF(ISNUMBER(san!V26), IF(san!V26=-999,"NA",san!V26), "-")</f>
        <v>-0.89328134059906006</v>
      </c>
      <c r="W28" s="41">
        <f>IF(ISNUMBER(san!W26), IF(san!W26=-999,"NA",IF(san!W26&gt;99, "&gt;99", IF(san!W26&lt;1, "&lt;1", san!W26))), "-")</f>
        <v>16.528185487296561</v>
      </c>
      <c r="X28" s="39">
        <f>IF(ISNUMBER(san!X26), IF(san!X26=-999,"NA",IF(san!X26&gt;99, "&gt;99", IF(san!X26&lt;1, "&lt;1", san!X26))), "-")</f>
        <v>13.616040307222383</v>
      </c>
      <c r="Y28" s="39" t="str">
        <f>IF(ISNUMBER(san!Y26), IF(san!Y26=-999,"NA",IF(san!Y26&gt;99, "&gt;99", IF(san!Y26&lt;1, "&lt;1", san!Y26))), "-")</f>
        <v>-</v>
      </c>
      <c r="Z28" s="39">
        <f>IF(ISNUMBER(san!Z26), IF(san!Z26=-999,"NA",IF(san!Z26&gt;99, "&gt;99", IF(san!Z26&lt;1, "&lt;1", san!Z26))), "-")</f>
        <v>2.9121451800741789</v>
      </c>
      <c r="AA28" s="29">
        <f>IF(ISNUMBER(san!AA26), IF(san!AA26=-999,"NA",san!AA26), "-")</f>
        <v>1.6823921203613281</v>
      </c>
      <c r="AB28" s="39">
        <f>IF(ISNUMBER(san!AB26), IF(san!AB26=-999,"NA",IF(san!AB26&gt;99, "&gt;99", IF(san!AB26&lt;1, "&lt;1", san!AB26))), "-")</f>
        <v>13.254069955957211</v>
      </c>
      <c r="AC28" s="39">
        <f>IF(ISNUMBER(san!AC26), IF(san!AC26=-999,"NA",IF(san!AC26&gt;99, "&gt;99", IF(san!AC26&lt;1, "&lt;1", san!AC26))), "-")</f>
        <v>15.463919344932576</v>
      </c>
      <c r="AD28" s="39">
        <f>IF(ISNUMBER(san!AD26), IF(san!AD26=-999,"NA",IF(san!AD26&gt;99, "&gt;99", IF(san!AD26&lt;1, "&lt;1", san!AD26))), "-")</f>
        <v>8.9927525385969744</v>
      </c>
      <c r="AE28" s="41">
        <f>IF(ISNUMBER(san!AE26), IF(san!AE26=-999,"NA",IF(san!AE26&gt;99, "&gt;99", IF(san!AE26&lt;1, "&lt;1", san!AE26))), "-")</f>
        <v>10.867674461161007</v>
      </c>
      <c r="AF28" s="39">
        <f>IF(ISNUMBER(san!AF26), IF(san!AF26=-999,"NA",IF(san!AF26&gt;99, "&gt;99", IF(san!AF26&lt;1, "&lt;1", san!AF26))), "-")</f>
        <v>10.417494866847807</v>
      </c>
      <c r="AG28" s="39" t="str">
        <f>IF(ISNUMBER(san!AG26), IF(san!AG26=-999,"NA",IF(san!AG26&gt;99, "&gt;99", IF(san!AG26&lt;1, "&lt;1", san!AG26))), "-")</f>
        <v>-</v>
      </c>
      <c r="AH28" s="39" t="str">
        <f>IF(ISNUMBER(san!AH26), IF(san!AH26=-999,"NA",IF(san!AH26&gt;99, "&gt;99", IF(san!AH26&lt;1, "&lt;1", san!AH26))), "-")</f>
        <v>&lt;1</v>
      </c>
      <c r="AI28" s="29">
        <f>IF(ISNUMBER(san!AI26), IF(san!AI26=-999,"NA",san!AI26), "-")</f>
        <v>2.1501257419586182</v>
      </c>
      <c r="AJ28" s="39">
        <f>IF(ISNUMBER(san!AJ26), IF(san!AJ26=-999,"NA",IF(san!AJ26&gt;99, "&gt;99", IF(san!AJ26&lt;1, "&lt;1", san!AJ26))), "-")</f>
        <v>10.005183141601046</v>
      </c>
      <c r="AK28" s="39">
        <f>IF(ISNUMBER(san!AK26), IF(san!AK26=-999,"NA",IF(san!AK26&gt;99, "&gt;99", IF(san!AK26&lt;1, "&lt;1", san!AK26))), "-")</f>
        <v>10.302742817458308</v>
      </c>
      <c r="AL28" s="39">
        <f>IF(ISNUMBER(san!AL26), IF(san!AL26=-999,"NA",IF(san!AL26&gt;99, "&gt;99", IF(san!AL26&lt;1, "&lt;1", san!AL26))), "-")</f>
        <v>1.2688973055451309</v>
      </c>
      <c r="AM28" s="41">
        <f>IF(ISNUMBER(san!AM26), IF(san!AM26=-999,"NA",IF(san!AM26&gt;99, "&gt;99", IF(san!AM26&lt;1, "&lt;1", san!AM26))), "-")</f>
        <v>29.369923754040208</v>
      </c>
      <c r="AN28" s="39">
        <f>IF(ISNUMBER(san!AN26), IF(san!AN26=-999,"NA",IF(san!AN26&gt;99, "&gt;99", IF(san!AN26&lt;1, "&lt;1", san!AN26))), "-")</f>
        <v>20.8724317226723</v>
      </c>
      <c r="AO28" s="39" t="str">
        <f>IF(ISNUMBER(san!AO26), IF(san!AO26=-999,"NA",IF(san!AO26&gt;99, "&gt;99", IF(san!AO26&lt;1, "&lt;1", san!AO26))), "-")</f>
        <v>-</v>
      </c>
      <c r="AP28" s="39">
        <f>IF(ISNUMBER(san!AP26), IF(san!AP26=-999,"NA",IF(san!AP26&gt;99, "&gt;99", IF(san!AP26&lt;1, "&lt;1", san!AP26))), "-")</f>
        <v>8.4974920313679068</v>
      </c>
      <c r="AQ28" s="29">
        <f>IF(ISNUMBER(san!AQ26), IF(san!AQ26=-999,"NA",san!AQ26), "-")</f>
        <v>0.68480467796325684</v>
      </c>
      <c r="AR28" s="39">
        <f>IF(ISNUMBER(san!AR26), IF(san!AR26=-999,"NA",IF(san!AR26&gt;99, "&gt;99", IF(san!AR26&lt;1, "&lt;1", san!AR26))), "-")</f>
        <v>20.624668501718475</v>
      </c>
      <c r="AS28" s="39">
        <f>IF(ISNUMBER(san!AS26), IF(san!AS26=-999,"NA",IF(san!AS26&gt;99, "&gt;99", IF(san!AS26&lt;1, "&lt;1", san!AS26))), "-")</f>
        <v>27.172840647291331</v>
      </c>
      <c r="AT28" s="39">
        <f>IF(ISNUMBER(san!AT26), IF(san!AT26=-999,"NA",IF(san!AT26&gt;99, "&gt;99", IF(san!AT26&lt;1, "&lt;1", san!AT26))), "-")</f>
        <v>26.515503771114751</v>
      </c>
      <c r="AU28" s="42">
        <f>san!AU26</f>
        <v>25</v>
      </c>
    </row>
    <row r="29" spans="1:47" s="12" customFormat="1" ht="15" hidden="1" x14ac:dyDescent="0.25">
      <c r="A29" s="36" t="str">
        <f>IF(ISBLANK(san!A27), "", san!A27)</f>
        <v>Central and Southern Asia</v>
      </c>
      <c r="B29" s="57">
        <f>IF(ISBLANK(san!B27), "", san!B27)</f>
        <v>2004</v>
      </c>
      <c r="C29" s="37">
        <f>IF(ISNUMBER(san!C27), san!C27, "-")</f>
        <v>1620441.571105957</v>
      </c>
      <c r="D29" s="39">
        <f>IF(ISNUMBER(san!D27), san!D27, "-")</f>
        <v>30.939336776733398</v>
      </c>
      <c r="E29" s="38">
        <f>IF(ISNUMBER(san!E27), IF(san!E27=-999,"NA",IF(san!E27&gt;99, "&gt;99", IF(san!E27&lt;1, "&lt;1", san!E27))), "-")</f>
        <v>32.704643786752477</v>
      </c>
      <c r="F29" s="39">
        <f>IF(ISNUMBER(san!F27), IF(san!F27=-999,"NA",IF(san!F27&gt;99, "&gt;99", IF(san!F27&lt;1, "&lt;1", san!F27))), "-")</f>
        <v>7.784140912962231</v>
      </c>
      <c r="G29" s="39">
        <f>IF(ISNUMBER(san!G27), IF(san!G27=-999,"NA",IF(san!G27&gt;99, "&gt;99", IF(san!G27&lt;1, "&lt;1", san!G27))), "-")</f>
        <v>10.872952173702238</v>
      </c>
      <c r="H29" s="40">
        <f>IF(ISNUMBER(san!H27), IF(san!H27=-999,"NA",IF(san!H27&gt;99, "&gt;99", IF(san!H27&lt;1, "&lt;1", san!H27))), "-")</f>
        <v>48.638263126583055</v>
      </c>
      <c r="I29" s="29">
        <f>IF(ISNUMBER(san!I27), IF(san!I27=-999,"NA",san!I27), "-")</f>
        <v>2.3845469951629639</v>
      </c>
      <c r="J29" s="29">
        <f>IF(ISNUMBER(san!J27), IF(san!J27=-999,"NA",san!J27), "-")</f>
        <v>-2.340808629989624</v>
      </c>
      <c r="K29" s="38">
        <f>IF(ISNUMBER(san!K27), IF(san!K27=-999,"NA",IF(san!K27&gt;99, "&gt;99", IF(san!K27&lt;1, "&lt;1", san!K27))), "-")</f>
        <v>20.484341249720053</v>
      </c>
      <c r="L29" s="39">
        <f>IF(ISNUMBER(san!L27), IF(san!L27=-999,"NA",IF(san!L27&gt;99, "&gt;99", IF(san!L27&lt;1, "&lt;1", san!L27))), "-")</f>
        <v>4.2776331698858883</v>
      </c>
      <c r="M29" s="39">
        <f>IF(ISNUMBER(san!M27), IF(san!M27=-999,"NA",IF(san!M27&gt;99, "&gt;99", IF(san!M27&lt;1, "&lt;1", san!M27))), "-")</f>
        <v>11.51068416086315</v>
      </c>
      <c r="N29" s="40">
        <f>IF(ISNUMBER(san!N27), IF(san!N27=-999,"NA",IF(san!N27&gt;99, "&gt;99", IF(san!N27&lt;1, "&lt;1", san!N27))), "-")</f>
        <v>63.727341419530902</v>
      </c>
      <c r="O29" s="29">
        <f>IF(ISNUMBER(san!O27), IF(san!O27=-999,"NA",san!O27), "-")</f>
        <v>2.8252396583557129</v>
      </c>
      <c r="P29" s="29">
        <f>IF(ISNUMBER(san!P27), IF(san!P27=-999,"NA",san!P27), "-")</f>
        <v>-2.8589713573455811</v>
      </c>
      <c r="Q29" s="38">
        <f>IF(ISNUMBER(san!Q27), IF(san!Q27=-999,"NA",IF(san!Q27&gt;99, "&gt;99", IF(san!Q27&lt;1, "&lt;1", san!Q27))), "-")</f>
        <v>59.981963663200609</v>
      </c>
      <c r="R29" s="39">
        <f>IF(ISNUMBER(san!R27), IF(san!R27=-999,"NA",IF(san!R27&gt;99, "&gt;99", IF(san!R27&lt;1, "&lt;1", san!R27))), "-")</f>
        <v>15.611126626365953</v>
      </c>
      <c r="S29" s="39">
        <f>IF(ISNUMBER(san!S27), IF(san!S27=-999,"NA",IF(san!S27&gt;99, "&gt;99", IF(san!S27&lt;1, "&lt;1", san!S27))), "-")</f>
        <v>9.4494507007481889</v>
      </c>
      <c r="T29" s="40">
        <f>IF(ISNUMBER(san!T27), IF(san!T27=-999,"NA",IF(san!T27&gt;99, "&gt;99", IF(san!T27&lt;1, "&lt;1", san!T27))), "-")</f>
        <v>14.957459009685254</v>
      </c>
      <c r="U29" s="29">
        <f>IF(ISNUMBER(san!U27), IF(san!U27=-999,"NA",san!U27), "-")</f>
        <v>1.17829430103302</v>
      </c>
      <c r="V29" s="29">
        <f>IF(ISNUMBER(san!V27), IF(san!V27=-999,"NA",san!V27), "-")</f>
        <v>-0.89328134059906006</v>
      </c>
      <c r="W29" s="41">
        <f>IF(ISNUMBER(san!W27), IF(san!W27=-999,"NA",IF(san!W27&gt;99, "&gt;99", IF(san!W27&lt;1, "&lt;1", san!W27))), "-")</f>
        <v>18.641782376094316</v>
      </c>
      <c r="X29" s="39">
        <f>IF(ISNUMBER(san!X27), IF(san!X27=-999,"NA",IF(san!X27&gt;99, "&gt;99", IF(san!X27&lt;1, "&lt;1", san!X27))), "-")</f>
        <v>15.675109789108342</v>
      </c>
      <c r="Y29" s="39" t="str">
        <f>IF(ISNUMBER(san!Y27), IF(san!Y27=-999,"NA",IF(san!Y27&gt;99, "&gt;99", IF(san!Y27&lt;1, "&lt;1", san!Y27))), "-")</f>
        <v>-</v>
      </c>
      <c r="Z29" s="39">
        <f>IF(ISNUMBER(san!Z27), IF(san!Z27=-999,"NA",IF(san!Z27&gt;99, "&gt;99", IF(san!Z27&lt;1, "&lt;1", san!Z27))), "-")</f>
        <v>2.9666725869859736</v>
      </c>
      <c r="AA29" s="29">
        <f>IF(ISNUMBER(san!AA27), IF(san!AA27=-999,"NA",san!AA27), "-")</f>
        <v>1.6823921203613281</v>
      </c>
      <c r="AB29" s="39">
        <f>IF(ISNUMBER(san!AB27), IF(san!AB27=-999,"NA",IF(san!AB27&gt;99, "&gt;99", IF(san!AB27&lt;1, "&lt;1", san!AB27))), "-")</f>
        <v>15.461175032929342</v>
      </c>
      <c r="AC29" s="39">
        <f>IF(ISNUMBER(san!AC27), IF(san!AC27=-999,"NA",IF(san!AC27&gt;99, "&gt;99", IF(san!AC27&lt;1, "&lt;1", san!AC27))), "-")</f>
        <v>15.808198896981668</v>
      </c>
      <c r="AD29" s="39">
        <f>IF(ISNUMBER(san!AD27), IF(san!AD27=-999,"NA",IF(san!AD27&gt;99, "&gt;99", IF(san!AD27&lt;1, "&lt;1", san!AD27))), "-")</f>
        <v>9.2194107698036909</v>
      </c>
      <c r="AE29" s="41">
        <f>IF(ISNUMBER(san!AE27), IF(san!AE27=-999,"NA",IF(san!AE27&gt;99, "&gt;99", IF(san!AE27&lt;1, "&lt;1", san!AE27))), "-")</f>
        <v>13.50052691434612</v>
      </c>
      <c r="AF29" s="39">
        <f>IF(ISNUMBER(san!AF27), IF(san!AF27=-999,"NA",IF(san!AF27&gt;99, "&gt;99", IF(san!AF27&lt;1, "&lt;1", san!AF27))), "-")</f>
        <v>13.048762768032837</v>
      </c>
      <c r="AG29" s="39" t="str">
        <f>IF(ISNUMBER(san!AG27), IF(san!AG27=-999,"NA",IF(san!AG27&gt;99, "&gt;99", IF(san!AG27&lt;1, "&lt;1", san!AG27))), "-")</f>
        <v>-</v>
      </c>
      <c r="AH29" s="39" t="str">
        <f>IF(ISNUMBER(san!AH27), IF(san!AH27=-999,"NA",IF(san!AH27&gt;99, "&gt;99", IF(san!AH27&lt;1, "&lt;1", san!AH27))), "-")</f>
        <v>&lt;1</v>
      </c>
      <c r="AI29" s="29">
        <f>IF(ISNUMBER(san!AI27), IF(san!AI27=-999,"NA",san!AI27), "-")</f>
        <v>2.1501257419586182</v>
      </c>
      <c r="AJ29" s="39">
        <f>IF(ISNUMBER(san!AJ27), IF(san!AJ27=-999,"NA",IF(san!AJ27&gt;99, "&gt;99", IF(san!AJ27&lt;1, "&lt;1", san!AJ27))), "-")</f>
        <v>12.797487756731648</v>
      </c>
      <c r="AK29" s="39">
        <f>IF(ISNUMBER(san!AK27), IF(san!AK27=-999,"NA",IF(san!AK27&gt;99, "&gt;99", IF(san!AK27&lt;1, "&lt;1", san!AK27))), "-")</f>
        <v>10.681244714447052</v>
      </c>
      <c r="AL29" s="39">
        <f>IF(ISNUMBER(san!AL27), IF(san!AL27=-999,"NA",IF(san!AL27&gt;99, "&gt;99", IF(san!AL27&lt;1, "&lt;1", san!AL27))), "-")</f>
        <v>1.2832419484272419</v>
      </c>
      <c r="AM29" s="41">
        <f>IF(ISNUMBER(san!AM27), IF(san!AM27=-999,"NA",IF(san!AM27&gt;99, "&gt;99", IF(san!AM27&lt;1, "&lt;1", san!AM27))), "-")</f>
        <v>30.117739647192391</v>
      </c>
      <c r="AN29" s="39">
        <f>IF(ISNUMBER(san!AN27), IF(san!AN27=-999,"NA",IF(san!AN27&gt;99, "&gt;99", IF(san!AN27&lt;1, "&lt;1", san!AN27))), "-")</f>
        <v>21.537461192387653</v>
      </c>
      <c r="AO29" s="39" t="str">
        <f>IF(ISNUMBER(san!AO27), IF(san!AO27=-999,"NA",IF(san!AO27&gt;99, "&gt;99", IF(san!AO27&lt;1, "&lt;1", san!AO27))), "-")</f>
        <v>-</v>
      </c>
      <c r="AP29" s="39">
        <f>IF(ISNUMBER(san!AP27), IF(san!AP27=-999,"NA",IF(san!AP27&gt;99, "&gt;99", IF(san!AP27&lt;1, "&lt;1", san!AP27))), "-")</f>
        <v>8.5802784548047377</v>
      </c>
      <c r="AQ29" s="29">
        <f>IF(ISNUMBER(san!AQ27), IF(san!AQ27=-999,"NA",san!AQ27), "-")</f>
        <v>0.68480467796325684</v>
      </c>
      <c r="AR29" s="39">
        <f>IF(ISNUMBER(san!AR27), IF(san!AR27=-999,"NA",IF(san!AR27&gt;99, "&gt;99", IF(san!AR27&lt;1, "&lt;1", san!AR27))), "-")</f>
        <v>21.406874788905682</v>
      </c>
      <c r="AS29" s="39">
        <f>IF(ISNUMBER(san!AS27), IF(san!AS27=-999,"NA",IF(san!AS27&gt;99, "&gt;99", IF(san!AS27&lt;1, "&lt;1", san!AS27))), "-")</f>
        <v>27.252233836970735</v>
      </c>
      <c r="AT29" s="39">
        <f>IF(ISNUMBER(san!AT27), IF(san!AT27=-999,"NA",IF(san!AT27&gt;99, "&gt;99", IF(san!AT27&lt;1, "&lt;1", san!AT27))), "-")</f>
        <v>26.933981663690133</v>
      </c>
      <c r="AU29" s="42">
        <f>san!AU27</f>
        <v>26</v>
      </c>
    </row>
    <row r="30" spans="1:47" s="12" customFormat="1" ht="15" hidden="1" x14ac:dyDescent="0.25">
      <c r="A30" s="36" t="str">
        <f>IF(ISBLANK(san!A28), "", san!A28)</f>
        <v>Central and Southern Asia</v>
      </c>
      <c r="B30" s="57">
        <f>IF(ISBLANK(san!B28), "", san!B28)</f>
        <v>2005</v>
      </c>
      <c r="C30" s="37">
        <f>IF(ISNUMBER(san!C28), san!C28, "-")</f>
        <v>1647073.7259521484</v>
      </c>
      <c r="D30" s="39">
        <f>IF(ISNUMBER(san!D28), san!D28, "-")</f>
        <v>31.288516998291016</v>
      </c>
      <c r="E30" s="38">
        <f>IF(ISNUMBER(san!E28), IF(san!E28=-999,"NA",IF(san!E28&gt;99, "&gt;99", IF(san!E28&lt;1, "&lt;1", san!E28))), "-")</f>
        <v>35.048523020205252</v>
      </c>
      <c r="F30" s="39">
        <f>IF(ISNUMBER(san!F28), IF(san!F28=-999,"NA",IF(san!F28&gt;99, "&gt;99", IF(san!F28&lt;1, "&lt;1", san!F28))), "-")</f>
        <v>8.2099020755446901</v>
      </c>
      <c r="G30" s="39">
        <f>IF(ISNUMBER(san!G28), IF(san!G28=-999,"NA",IF(san!G28&gt;99, "&gt;99", IF(san!G28&lt;1, "&lt;1", san!G28))), "-")</f>
        <v>10.52005118764894</v>
      </c>
      <c r="H30" s="40">
        <f>IF(ISNUMBER(san!H28), IF(san!H28=-999,"NA",IF(san!H28&gt;99, "&gt;99", IF(san!H28&lt;1, "&lt;1", san!H28))), "-")</f>
        <v>46.221523716601126</v>
      </c>
      <c r="I30" s="29">
        <f>IF(ISNUMBER(san!I28), IF(san!I28=-999,"NA",san!I28), "-")</f>
        <v>2.3845469951629639</v>
      </c>
      <c r="J30" s="29">
        <f>IF(ISNUMBER(san!J28), IF(san!J28=-999,"NA",san!J28), "-")</f>
        <v>-2.340808629989624</v>
      </c>
      <c r="K30" s="38">
        <f>IF(ISNUMBER(san!K28), IF(san!K28=-999,"NA",IF(san!K28&gt;99, "&gt;99", IF(san!K28&lt;1, "&lt;1", san!K28))), "-")</f>
        <v>23.18602987620228</v>
      </c>
      <c r="L30" s="39">
        <f>IF(ISNUMBER(san!L28), IF(san!L28=-999,"NA",IF(san!L28&gt;99, "&gt;99", IF(san!L28&lt;1, "&lt;1", san!L28))), "-")</f>
        <v>4.7630857505204398</v>
      </c>
      <c r="M30" s="39">
        <f>IF(ISNUMBER(san!M28), IF(san!M28=-999,"NA",IF(san!M28&gt;99, "&gt;99", IF(san!M28&lt;1, "&lt;1", san!M28))), "-")</f>
        <v>11.184902764443724</v>
      </c>
      <c r="N30" s="40">
        <f>IF(ISNUMBER(san!N28), IF(san!N28=-999,"NA",IF(san!N28&gt;99, "&gt;99", IF(san!N28&lt;1, "&lt;1", san!N28))), "-")</f>
        <v>60.865981608833565</v>
      </c>
      <c r="O30" s="29">
        <f>IF(ISNUMBER(san!O28), IF(san!O28=-999,"NA",san!O28), "-")</f>
        <v>2.8252396583557129</v>
      </c>
      <c r="P30" s="29">
        <f>IF(ISNUMBER(san!P28), IF(san!P28=-999,"NA",san!P28), "-")</f>
        <v>-2.8589713573455811</v>
      </c>
      <c r="Q30" s="38">
        <f>IF(ISNUMBER(san!Q28), IF(san!Q28=-999,"NA",IF(san!Q28&gt;99, "&gt;99", IF(san!Q28&lt;1, "&lt;1", san!Q28))), "-")</f>
        <v>61.099277825121668</v>
      </c>
      <c r="R30" s="39">
        <f>IF(ISNUMBER(san!R28), IF(san!R28=-999,"NA",IF(san!R28&gt;99, "&gt;99", IF(san!R28&lt;1, "&lt;1", san!R28))), "-")</f>
        <v>15.779319857494848</v>
      </c>
      <c r="S30" s="39">
        <f>IF(ISNUMBER(san!S28), IF(san!S28=-999,"NA",IF(san!S28&gt;99, "&gt;99", IF(san!S28&lt;1, "&lt;1", san!S28))), "-")</f>
        <v>9.059995290647155</v>
      </c>
      <c r="T30" s="40">
        <f>IF(ISNUMBER(san!T28), IF(san!T28=-999,"NA",IF(san!T28&gt;99, "&gt;99", IF(san!T28&lt;1, "&lt;1", san!T28))), "-")</f>
        <v>14.061407026736338</v>
      </c>
      <c r="U30" s="29">
        <f>IF(ISNUMBER(san!U28), IF(san!U28=-999,"NA",san!U28), "-")</f>
        <v>1.17829430103302</v>
      </c>
      <c r="V30" s="29">
        <f>IF(ISNUMBER(san!V28), IF(san!V28=-999,"NA",san!V28), "-")</f>
        <v>-0.89328134059906006</v>
      </c>
      <c r="W30" s="41">
        <f>IF(ISNUMBER(san!W28), IF(san!W28=-999,"NA",IF(san!W28&gt;99, "&gt;99", IF(san!W28&lt;1, "&lt;1", san!W28))), "-")</f>
        <v>20.34474077530728</v>
      </c>
      <c r="X30" s="39">
        <f>IF(ISNUMBER(san!X28), IF(san!X28=-999,"NA",IF(san!X28&gt;99, "&gt;99", IF(san!X28&lt;1, "&lt;1", san!X28))), "-")</f>
        <v>17.26754110279294</v>
      </c>
      <c r="Y30" s="39" t="str">
        <f>IF(ISNUMBER(san!Y28), IF(san!Y28=-999,"NA",IF(san!Y28&gt;99, "&gt;99", IF(san!Y28&lt;1, "&lt;1", san!Y28))), "-")</f>
        <v>-</v>
      </c>
      <c r="Z30" s="39">
        <f>IF(ISNUMBER(san!Z28), IF(san!Z28=-999,"NA",IF(san!Z28&gt;99, "&gt;99", IF(san!Z28&lt;1, "&lt;1", san!Z28))), "-")</f>
        <v>3.0771996725143409</v>
      </c>
      <c r="AA30" s="29">
        <f>IF(ISNUMBER(san!AA28), IF(san!AA28=-999,"NA",san!AA28), "-")</f>
        <v>1.6823921203613281</v>
      </c>
      <c r="AB30" s="39">
        <f>IF(ISNUMBER(san!AB28), IF(san!AB28=-999,"NA",IF(san!AB28&gt;99, "&gt;99", IF(san!AB28&lt;1, "&lt;1", san!AB28))), "-")</f>
        <v>16.828964317084594</v>
      </c>
      <c r="AC30" s="39">
        <f>IF(ISNUMBER(san!AC28), IF(san!AC28=-999,"NA",IF(san!AC28&gt;99, "&gt;99", IF(san!AC28&lt;1, "&lt;1", san!AC28))), "-")</f>
        <v>16.904882664398766</v>
      </c>
      <c r="AD30" s="39">
        <f>IF(ISNUMBER(san!AD28), IF(san!AD28=-999,"NA",IF(san!AD28&gt;99, "&gt;99", IF(san!AD28&lt;1, "&lt;1", san!AD28))), "-")</f>
        <v>9.5245781142665837</v>
      </c>
      <c r="AE30" s="41">
        <f>IF(ISNUMBER(san!AE28), IF(san!AE28=-999,"NA",IF(san!AE28&gt;99, "&gt;99", IF(san!AE28&lt;1, "&lt;1", san!AE28))), "-")</f>
        <v>15.679779326150651</v>
      </c>
      <c r="AF30" s="39">
        <f>IF(ISNUMBER(san!AF28), IF(san!AF28=-999,"NA",IF(san!AF28&gt;99, "&gt;99", IF(san!AF28&lt;1, "&lt;1", san!AF28))), "-")</f>
        <v>15.231367572751889</v>
      </c>
      <c r="AG30" s="39" t="str">
        <f>IF(ISNUMBER(san!AG28), IF(san!AG28=-999,"NA",IF(san!AG28&gt;99, "&gt;99", IF(san!AG28&lt;1, "&lt;1", san!AG28))), "-")</f>
        <v>-</v>
      </c>
      <c r="AH30" s="39" t="str">
        <f>IF(ISNUMBER(san!AH28), IF(san!AH28=-999,"NA",IF(san!AH28&gt;99, "&gt;99", IF(san!AH28&lt;1, "&lt;1", san!AH28))), "-")</f>
        <v>&lt;1</v>
      </c>
      <c r="AI30" s="29">
        <f>IF(ISNUMBER(san!AI28), IF(san!AI28=-999,"NA",san!AI28), "-")</f>
        <v>2.1501257419586182</v>
      </c>
      <c r="AJ30" s="39">
        <f>IF(ISNUMBER(san!AJ28), IF(san!AJ28=-999,"NA",IF(san!AJ28&gt;99, "&gt;99", IF(san!AJ28&lt;1, "&lt;1", san!AJ28))), "-")</f>
        <v>14.815151670817936</v>
      </c>
      <c r="AK30" s="39">
        <f>IF(ISNUMBER(san!AK28), IF(san!AK28=-999,"NA",IF(san!AK28&gt;99, "&gt;99", IF(san!AK28&lt;1, "&lt;1", san!AK28))), "-")</f>
        <v>11.840834033657973</v>
      </c>
      <c r="AL30" s="39">
        <f>IF(ISNUMBER(san!AL28), IF(san!AL28=-999,"NA",IF(san!AL28&gt;99, "&gt;99", IF(san!AL28&lt;1, "&lt;1", san!AL28))), "-")</f>
        <v>1.2931299222468111</v>
      </c>
      <c r="AM30" s="41">
        <f>IF(ISNUMBER(san!AM28), IF(san!AM28=-999,"NA",IF(san!AM28&gt;99, "&gt;99", IF(san!AM28&lt;1, "&lt;1", san!AM28))), "-")</f>
        <v>30.589279316674055</v>
      </c>
      <c r="AN30" s="39">
        <f>IF(ISNUMBER(san!AN28), IF(san!AN28=-999,"NA",IF(san!AN28&gt;99, "&gt;99", IF(san!AN28&lt;1, "&lt;1", san!AN28))), "-")</f>
        <v>21.739101928820677</v>
      </c>
      <c r="AO30" s="39" t="str">
        <f>IF(ISNUMBER(san!AO28), IF(san!AO28=-999,"NA",IF(san!AO28&gt;99, "&gt;99", IF(san!AO28&lt;1, "&lt;1", san!AO28))), "-")</f>
        <v>-</v>
      </c>
      <c r="AP30" s="39">
        <f>IF(ISNUMBER(san!AP28), IF(san!AP28=-999,"NA",IF(san!AP28&gt;99, "&gt;99", IF(san!AP28&lt;1, "&lt;1", san!AP28))), "-")</f>
        <v>8.8501773878533783</v>
      </c>
      <c r="AQ30" s="29">
        <f>IF(ISNUMBER(san!AQ28), IF(san!AQ28=-999,"NA",san!AQ28), "-")</f>
        <v>0.68480467796325684</v>
      </c>
      <c r="AR30" s="39">
        <f>IF(ISNUMBER(san!AR28), IF(san!AR28=-999,"NA",IF(san!AR28&gt;99, "&gt;99", IF(san!AR28&lt;1, "&lt;1", san!AR28))), "-")</f>
        <v>21.251419279064756</v>
      </c>
      <c r="AS30" s="39">
        <f>IF(ISNUMBER(san!AS28), IF(san!AS28=-999,"NA",IF(san!AS28&gt;99, "&gt;99", IF(san!AS28&lt;1, "&lt;1", san!AS28))), "-")</f>
        <v>28.02584079606471</v>
      </c>
      <c r="AT30" s="39">
        <f>IF(ISNUMBER(san!AT28), IF(san!AT28=-999,"NA",IF(san!AT28&gt;99, "&gt;99", IF(san!AT28&lt;1, "&lt;1", san!AT28))), "-")</f>
        <v>27.601337607487054</v>
      </c>
      <c r="AU30" s="42">
        <f>san!AU28</f>
        <v>27</v>
      </c>
    </row>
    <row r="31" spans="1:47" s="12" customFormat="1" ht="15" hidden="1" x14ac:dyDescent="0.25">
      <c r="A31" s="36" t="str">
        <f>IF(ISBLANK(san!A29), "", san!A29)</f>
        <v>Central and Southern Asia</v>
      </c>
      <c r="B31" s="57">
        <f>IF(ISBLANK(san!B29), "", san!B29)</f>
        <v>2006</v>
      </c>
      <c r="C31" s="37">
        <f>IF(ISNUMBER(san!C29), san!C29, "-")</f>
        <v>1673377.8163452148</v>
      </c>
      <c r="D31" s="39">
        <f>IF(ISNUMBER(san!D29), san!D29, "-")</f>
        <v>31.641153335571289</v>
      </c>
      <c r="E31" s="38">
        <f>IF(ISNUMBER(san!E29), IF(san!E29=-999,"NA",IF(san!E29&gt;99, "&gt;99", IF(san!E29&lt;1, "&lt;1", san!E29))), "-")</f>
        <v>37.406261245708293</v>
      </c>
      <c r="F31" s="39">
        <f>IF(ISNUMBER(san!F29), IF(san!F29=-999,"NA",IF(san!F29&gt;99, "&gt;99", IF(san!F29&lt;1, "&lt;1", san!F29))), "-")</f>
        <v>8.6135529202682513</v>
      </c>
      <c r="G31" s="39">
        <f>IF(ISNUMBER(san!G29), IF(san!G29=-999,"NA",IF(san!G29&gt;99, "&gt;99", IF(san!G29&lt;1, "&lt;1", san!G29))), "-")</f>
        <v>10.160765012385696</v>
      </c>
      <c r="H31" s="40">
        <f>IF(ISNUMBER(san!H29), IF(san!H29=-999,"NA",IF(san!H29&gt;99, "&gt;99", IF(san!H29&lt;1, "&lt;1", san!H29))), "-")</f>
        <v>43.819420821637763</v>
      </c>
      <c r="I31" s="29">
        <f>IF(ISNUMBER(san!I29), IF(san!I29=-999,"NA",san!I29), "-")</f>
        <v>2.3845469951629639</v>
      </c>
      <c r="J31" s="29">
        <f>IF(ISNUMBER(san!J29), IF(san!J29=-999,"NA",san!J29), "-")</f>
        <v>-2.340808629989624</v>
      </c>
      <c r="K31" s="38">
        <f>IF(ISNUMBER(san!K29), IF(san!K29=-999,"NA",IF(san!K29&gt;99, "&gt;99", IF(san!K29&lt;1, "&lt;1", san!K29))), "-")</f>
        <v>25.907143029053216</v>
      </c>
      <c r="L31" s="39">
        <f>IF(ISNUMBER(san!L29), IF(san!L29=-999,"NA",IF(san!L29&gt;99, "&gt;99", IF(san!L29&lt;1, "&lt;1", san!L29))), "-")</f>
        <v>5.2314865862018056</v>
      </c>
      <c r="M31" s="39">
        <f>IF(ISNUMBER(san!M29), IF(san!M29=-999,"NA",IF(san!M29&gt;99, "&gt;99", IF(san!M29&lt;1, "&lt;1", san!M29))), "-")</f>
        <v>10.853261480336005</v>
      </c>
      <c r="N31" s="40">
        <f>IF(ISNUMBER(san!N29), IF(san!N29=-999,"NA",IF(san!N29&gt;99, "&gt;99", IF(san!N29&lt;1, "&lt;1", san!N29))), "-")</f>
        <v>58.008108904408971</v>
      </c>
      <c r="O31" s="29">
        <f>IF(ISNUMBER(san!O29), IF(san!O29=-999,"NA",san!O29), "-")</f>
        <v>2.8252396583557129</v>
      </c>
      <c r="P31" s="29">
        <f>IF(ISNUMBER(san!P29), IF(san!P29=-999,"NA",san!P29), "-")</f>
        <v>-2.8589713573455811</v>
      </c>
      <c r="Q31" s="38">
        <f>IF(ISNUMBER(san!Q29), IF(san!Q29=-999,"NA",IF(san!Q29&gt;99, "&gt;99", IF(san!Q29&lt;1, "&lt;1", san!Q29))), "-")</f>
        <v>62.249428664981941</v>
      </c>
      <c r="R31" s="39">
        <f>IF(ISNUMBER(san!R29), IF(san!R29=-999,"NA",IF(san!R29&gt;99, "&gt;99", IF(san!R29&lt;1, "&lt;1", san!R29))), "-")</f>
        <v>15.920307974368717</v>
      </c>
      <c r="S31" s="39">
        <f>IF(ISNUMBER(san!S29), IF(san!S29=-999,"NA",IF(san!S29&gt;99, "&gt;99", IF(san!S29&lt;1, "&lt;1", san!S29))), "-")</f>
        <v>8.6646671511997031</v>
      </c>
      <c r="T31" s="40">
        <f>IF(ISNUMBER(san!T29), IF(san!T29=-999,"NA",IF(san!T29&gt;99, "&gt;99", IF(san!T29&lt;1, "&lt;1", san!T29))), "-")</f>
        <v>13.165596209449633</v>
      </c>
      <c r="U31" s="29">
        <f>IF(ISNUMBER(san!U29), IF(san!U29=-999,"NA",san!U29), "-")</f>
        <v>1.17829430103302</v>
      </c>
      <c r="V31" s="29">
        <f>IF(ISNUMBER(san!V29), IF(san!V29=-999,"NA",san!V29), "-")</f>
        <v>-0.89328134059906006</v>
      </c>
      <c r="W31" s="41">
        <f>IF(ISNUMBER(san!W29), IF(san!W29=-999,"NA",IF(san!W29&gt;99, "&gt;99", IF(san!W29&lt;1, "&lt;1", san!W29))), "-")</f>
        <v>22.037515003682184</v>
      </c>
      <c r="X31" s="39">
        <f>IF(ISNUMBER(san!X29), IF(san!X29=-999,"NA",IF(san!X29&gt;99, "&gt;99", IF(san!X29&lt;1, "&lt;1", san!X29))), "-")</f>
        <v>18.844471906383987</v>
      </c>
      <c r="Y31" s="39" t="str">
        <f>IF(ISNUMBER(san!Y29), IF(san!Y29=-999,"NA",IF(san!Y29&gt;99, "&gt;99", IF(san!Y29&lt;1, "&lt;1", san!Y29))), "-")</f>
        <v>-</v>
      </c>
      <c r="Z31" s="39">
        <f>IF(ISNUMBER(san!Z29), IF(san!Z29=-999,"NA",IF(san!Z29&gt;99, "&gt;99", IF(san!Z29&lt;1, "&lt;1", san!Z29))), "-")</f>
        <v>3.1930430972981987</v>
      </c>
      <c r="AA31" s="29">
        <f>IF(ISNUMBER(san!AA29), IF(san!AA29=-999,"NA",san!AA29), "-")</f>
        <v>1.6823921203613281</v>
      </c>
      <c r="AB31" s="39">
        <f>IF(ISNUMBER(san!AB29), IF(san!AB29=-999,"NA",IF(san!AB29&gt;99, "&gt;99", IF(san!AB29&lt;1, "&lt;1", san!AB29))), "-")</f>
        <v>18.2235648049225</v>
      </c>
      <c r="AC31" s="39">
        <f>IF(ISNUMBER(san!AC29), IF(san!AC29=-999,"NA",IF(san!AC29&gt;99, "&gt;99", IF(san!AC29&lt;1, "&lt;1", san!AC29))), "-")</f>
        <v>17.956467223969003</v>
      </c>
      <c r="AD31" s="39">
        <f>IF(ISNUMBER(san!AD29), IF(san!AD29=-999,"NA",IF(san!AD29&gt;99, "&gt;99", IF(san!AD29&lt;1, "&lt;1", san!AD29))), "-")</f>
        <v>9.8397821370850451</v>
      </c>
      <c r="AE31" s="41">
        <f>IF(ISNUMBER(san!AE29), IF(san!AE29=-999,"NA",IF(san!AE29&gt;99, "&gt;99", IF(san!AE29&lt;1, "&lt;1", san!AE29))), "-")</f>
        <v>17.853790753909518</v>
      </c>
      <c r="AF31" s="39">
        <f>IF(ISNUMBER(san!AF29), IF(san!AF29=-999,"NA",IF(san!AF29&gt;99, "&gt;99", IF(san!AF29&lt;1, "&lt;1", san!AF29))), "-")</f>
        <v>17.407665989835309</v>
      </c>
      <c r="AG31" s="39" t="str">
        <f>IF(ISNUMBER(san!AG29), IF(san!AG29=-999,"NA",IF(san!AG29&gt;99, "&gt;99", IF(san!AG29&lt;1, "&lt;1", san!AG29))), "-")</f>
        <v>-</v>
      </c>
      <c r="AH31" s="39" t="str">
        <f>IF(ISNUMBER(san!AH29), IF(san!AH29=-999,"NA",IF(san!AH29&gt;99, "&gt;99", IF(san!AH29&lt;1, "&lt;1", san!AH29))), "-")</f>
        <v>&lt;1</v>
      </c>
      <c r="AI31" s="29">
        <f>IF(ISNUMBER(san!AI29), IF(san!AI29=-999,"NA",san!AI29), "-")</f>
        <v>2.1501257419586182</v>
      </c>
      <c r="AJ31" s="39">
        <f>IF(ISNUMBER(san!AJ29), IF(san!AJ29=-999,"NA",IF(san!AJ29&gt;99, "&gt;99", IF(san!AJ29&lt;1, "&lt;1", san!AJ29))), "-")</f>
        <v>16.869350296810982</v>
      </c>
      <c r="AK31" s="39">
        <f>IF(ISNUMBER(san!AK29), IF(san!AK29=-999,"NA",IF(san!AK29&gt;99, "&gt;99", IF(san!AK29&lt;1, "&lt;1", san!AK29))), "-")</f>
        <v>12.962059650876645</v>
      </c>
      <c r="AL31" s="39">
        <f>IF(ISNUMBER(san!AL29), IF(san!AL29=-999,"NA",IF(san!AL29&gt;99, "&gt;99", IF(san!AL29&lt;1, "&lt;1", san!AL29))), "-")</f>
        <v>1.3072196675673968</v>
      </c>
      <c r="AM31" s="41">
        <f>IF(ISNUMBER(san!AM29), IF(san!AM29=-999,"NA",IF(san!AM29&gt;99, "&gt;99", IF(san!AM29&lt;1, "&lt;1", san!AM29))), "-")</f>
        <v>31.076204758929755</v>
      </c>
      <c r="AN31" s="39">
        <f>IF(ISNUMBER(san!AN29), IF(san!AN29=-999,"NA",IF(san!AN29&gt;99, "&gt;99", IF(san!AN29&lt;1, "&lt;1", san!AN29))), "-")</f>
        <v>21.948606444248444</v>
      </c>
      <c r="AO31" s="39" t="str">
        <f>IF(ISNUMBER(san!AO29), IF(san!AO29=-999,"NA",IF(san!AO29&gt;99, "&gt;99", IF(san!AO29&lt;1, "&lt;1", san!AO29))), "-")</f>
        <v>-</v>
      </c>
      <c r="AP31" s="39">
        <f>IF(ISNUMBER(san!AP29), IF(san!AP29=-999,"NA",IF(san!AP29&gt;99, "&gt;99", IF(san!AP29&lt;1, "&lt;1", san!AP29))), "-")</f>
        <v>9.1275983146813093</v>
      </c>
      <c r="AQ31" s="29">
        <f>IF(ISNUMBER(san!AQ29), IF(san!AQ29=-999,"NA",san!AQ29), "-")</f>
        <v>0.68480467796325684</v>
      </c>
      <c r="AR31" s="39">
        <f>IF(ISNUMBER(san!AR29), IF(san!AR29=-999,"NA",IF(san!AR29&gt;99, "&gt;99", IF(san!AR29&lt;1, "&lt;1", san!AR29))), "-")</f>
        <v>21.149265470687794</v>
      </c>
      <c r="AS31" s="39">
        <f>IF(ISNUMBER(san!AS29), IF(san!AS29=-999,"NA",IF(san!AS29&gt;99, "&gt;99", IF(san!AS29&lt;1, "&lt;1", san!AS29))), "-")</f>
        <v>28.746590533429405</v>
      </c>
      <c r="AT31" s="39">
        <f>IF(ISNUMBER(san!AT29), IF(san!AT29=-999,"NA",IF(san!AT29&gt;99, "&gt;99", IF(san!AT29&lt;1, "&lt;1", san!AT29))), "-")</f>
        <v>28.273880635233468</v>
      </c>
      <c r="AU31" s="42">
        <f>san!AU29</f>
        <v>28</v>
      </c>
    </row>
    <row r="32" spans="1:47" s="12" customFormat="1" ht="15" hidden="1" x14ac:dyDescent="0.25">
      <c r="A32" s="36" t="str">
        <f>IF(ISBLANK(san!A30), "", san!A30)</f>
        <v>Central and Southern Asia</v>
      </c>
      <c r="B32" s="57">
        <f>IF(ISBLANK(san!B30), "", san!B30)</f>
        <v>2007</v>
      </c>
      <c r="C32" s="37">
        <f>IF(ISNUMBER(san!C30), san!C30, "-")</f>
        <v>1699363.6958618164</v>
      </c>
      <c r="D32" s="39">
        <f>IF(ISNUMBER(san!D30), san!D30, "-")</f>
        <v>31.995819091796875</v>
      </c>
      <c r="E32" s="38">
        <f>IF(ISNUMBER(san!E30), IF(san!E30=-999,"NA",IF(san!E30&gt;99, "&gt;99", IF(san!E30&lt;1, "&lt;1", san!E30))), "-")</f>
        <v>39.777792227455542</v>
      </c>
      <c r="F32" s="39">
        <f>IF(ISNUMBER(san!F30), IF(san!F30=-999,"NA",IF(san!F30&gt;99, "&gt;99", IF(san!F30&lt;1, "&lt;1", san!F30))), "-")</f>
        <v>8.995532736877653</v>
      </c>
      <c r="G32" s="39">
        <f>IF(ISNUMBER(san!G30), IF(san!G30=-999,"NA",IF(san!G30&gt;99, "&gt;99", IF(san!G30&lt;1, "&lt;1", san!G30))), "-")</f>
        <v>9.7968912788501239</v>
      </c>
      <c r="H32" s="40">
        <f>IF(ISNUMBER(san!H30), IF(san!H30=-999,"NA",IF(san!H30&gt;99, "&gt;99", IF(san!H30&lt;1, "&lt;1", san!H30))), "-")</f>
        <v>41.429783756816668</v>
      </c>
      <c r="I32" s="29">
        <f>IF(ISNUMBER(san!I30), IF(san!I30=-999,"NA",san!I30), "-")</f>
        <v>2.3845469951629639</v>
      </c>
      <c r="J32" s="29">
        <f>IF(ISNUMBER(san!J30), IF(san!J30=-999,"NA",san!J30), "-")</f>
        <v>-2.340808629989624</v>
      </c>
      <c r="K32" s="38">
        <f>IF(ISNUMBER(san!K30), IF(san!K30=-999,"NA",IF(san!K30&gt;99, "&gt;99", IF(san!K30&lt;1, "&lt;1", san!K30))), "-")</f>
        <v>28.656749524809378</v>
      </c>
      <c r="L32" s="39">
        <f>IF(ISNUMBER(san!L30), IF(san!L30=-999,"NA",IF(san!L30&gt;99, "&gt;99", IF(san!L30&lt;1, "&lt;1", san!L30))), "-")</f>
        <v>5.6763030908984682</v>
      </c>
      <c r="M32" s="39">
        <f>IF(ISNUMBER(san!M30), IF(san!M30=-999,"NA",IF(san!M30&gt;99, "&gt;99", IF(san!M30&lt;1, "&lt;1", san!M30))), "-")</f>
        <v>10.517745192424497</v>
      </c>
      <c r="N32" s="40">
        <f>IF(ISNUMBER(san!N30), IF(san!N30=-999,"NA",IF(san!N30&gt;99, "&gt;99", IF(san!N30&lt;1, "&lt;1", san!N30))), "-")</f>
        <v>55.149202191867666</v>
      </c>
      <c r="O32" s="29">
        <f>IF(ISNUMBER(san!O30), IF(san!O30=-999,"NA",san!O30), "-")</f>
        <v>2.8252396583557129</v>
      </c>
      <c r="P32" s="29">
        <f>IF(ISNUMBER(san!P30), IF(san!P30=-999,"NA",san!P30), "-")</f>
        <v>-2.8589713573455811</v>
      </c>
      <c r="Q32" s="38">
        <f>IF(ISNUMBER(san!Q30), IF(san!Q30=-999,"NA",IF(san!Q30&gt;99, "&gt;99", IF(san!Q30&lt;1, "&lt;1", san!Q30))), "-")</f>
        <v>63.414550017332303</v>
      </c>
      <c r="R32" s="39">
        <f>IF(ISNUMBER(san!R30), IF(san!R30=-999,"NA",IF(san!R30&gt;99, "&gt;99", IF(san!R30&lt;1, "&lt;1", san!R30))), "-")</f>
        <v>16.050251388955644</v>
      </c>
      <c r="S32" s="39">
        <f>IF(ISNUMBER(san!S30), IF(san!S30=-999,"NA",IF(san!S30&gt;99, "&gt;99", IF(san!S30&lt;1, "&lt;1", san!S30))), "-")</f>
        <v>8.2647828331202362</v>
      </c>
      <c r="T32" s="40">
        <f>IF(ISNUMBER(san!T30), IF(san!T30=-999,"NA",IF(san!T30&gt;99, "&gt;99", IF(san!T30&lt;1, "&lt;1", san!T30))), "-")</f>
        <v>12.27041576059182</v>
      </c>
      <c r="U32" s="29">
        <f>IF(ISNUMBER(san!U30), IF(san!U30=-999,"NA",san!U30), "-")</f>
        <v>1.17829430103302</v>
      </c>
      <c r="V32" s="29">
        <f>IF(ISNUMBER(san!V30), IF(san!V30=-999,"NA",san!V30), "-")</f>
        <v>-0.89328134059906006</v>
      </c>
      <c r="W32" s="41">
        <f>IF(ISNUMBER(san!W30), IF(san!W30=-999,"NA",IF(san!W30&gt;99, "&gt;99", IF(san!W30&lt;1, "&lt;1", san!W30))), "-")</f>
        <v>23.786828507190371</v>
      </c>
      <c r="X32" s="39">
        <f>IF(ISNUMBER(san!X30), IF(san!X30=-999,"NA",IF(san!X30&gt;99, "&gt;99", IF(san!X30&lt;1, "&lt;1", san!X30))), "-")</f>
        <v>20.415151404474461</v>
      </c>
      <c r="Y32" s="39" t="str">
        <f>IF(ISNUMBER(san!Y30), IF(san!Y30=-999,"NA",IF(san!Y30&gt;99, "&gt;99", IF(san!Y30&lt;1, "&lt;1", san!Y30))), "-")</f>
        <v>-</v>
      </c>
      <c r="Z32" s="39">
        <f>IF(ISNUMBER(san!Z30), IF(san!Z30=-999,"NA",IF(san!Z30&gt;99, "&gt;99", IF(san!Z30&lt;1, "&lt;1", san!Z30))), "-")</f>
        <v>3.3716771027159078</v>
      </c>
      <c r="AA32" s="29">
        <f>IF(ISNUMBER(san!AA30), IF(san!AA30=-999,"NA",san!AA30), "-")</f>
        <v>1.6823921203613281</v>
      </c>
      <c r="AB32" s="39">
        <f>IF(ISNUMBER(san!AB30), IF(san!AB30=-999,"NA",IF(san!AB30&gt;99, "&gt;99", IF(san!AB30&lt;1, "&lt;1", san!AB30))), "-")</f>
        <v>19.7056798504026</v>
      </c>
      <c r="AC32" s="39">
        <f>IF(ISNUMBER(san!AC30), IF(san!AC30=-999,"NA",IF(san!AC30&gt;99, "&gt;99", IF(san!AC30&lt;1, "&lt;1", san!AC30))), "-")</f>
        <v>18.905129581486051</v>
      </c>
      <c r="AD32" s="39">
        <f>IF(ISNUMBER(san!AD30), IF(san!AD30=-999,"NA",IF(san!AD30&gt;99, "&gt;99", IF(san!AD30&lt;1, "&lt;1", san!AD30))), "-")</f>
        <v>10.162515532444548</v>
      </c>
      <c r="AE32" s="41">
        <f>IF(ISNUMBER(san!AE30), IF(san!AE30=-999,"NA",IF(san!AE30&gt;99, "&gt;99", IF(san!AE30&lt;1, "&lt;1", san!AE30))), "-")</f>
        <v>20.044790733103529</v>
      </c>
      <c r="AF32" s="39">
        <f>IF(ISNUMBER(san!AF30), IF(san!AF30=-999,"NA",IF(san!AF30&gt;99, "&gt;99", IF(san!AF30&lt;1, "&lt;1", san!AF30))), "-")</f>
        <v>19.592323679652225</v>
      </c>
      <c r="AG32" s="39" t="str">
        <f>IF(ISNUMBER(san!AG30), IF(san!AG30=-999,"NA",IF(san!AG30&gt;99, "&gt;99", IF(san!AG30&lt;1, "&lt;1", san!AG30))), "-")</f>
        <v>-</v>
      </c>
      <c r="AH32" s="39" t="str">
        <f>IF(ISNUMBER(san!AH30), IF(san!AH30=-999,"NA",IF(san!AH30&gt;99, "&gt;99", IF(san!AH30&lt;1, "&lt;1", san!AH30))), "-")</f>
        <v>&lt;1</v>
      </c>
      <c r="AI32" s="29">
        <f>IF(ISNUMBER(san!AI30), IF(san!AI30=-999,"NA",san!AI30), "-")</f>
        <v>2.1501257419586182</v>
      </c>
      <c r="AJ32" s="39">
        <f>IF(ISNUMBER(san!AJ30), IF(san!AJ30=-999,"NA",IF(san!AJ30&gt;99, "&gt;99", IF(san!AJ30&lt;1, "&lt;1", san!AJ30))), "-")</f>
        <v>19.074779313387076</v>
      </c>
      <c r="AK32" s="39">
        <f>IF(ISNUMBER(san!AK30), IF(san!AK30=-999,"NA",IF(san!AK30&gt;99, "&gt;99", IF(san!AK30&lt;1, "&lt;1", san!AK30))), "-")</f>
        <v>13.935681804507324</v>
      </c>
      <c r="AL32" s="39">
        <f>IF(ISNUMBER(san!AL30), IF(san!AL30=-999,"NA",IF(san!AL30&gt;99, "&gt;99", IF(san!AL30&lt;1, "&lt;1", san!AL30))), "-")</f>
        <v>1.322591497813455</v>
      </c>
      <c r="AM32" s="41">
        <f>IF(ISNUMBER(san!AM30), IF(san!AM30=-999,"NA",IF(san!AM30&gt;99, "&gt;99", IF(san!AM30&lt;1, "&lt;1", san!AM30))), "-")</f>
        <v>31.740187033938128</v>
      </c>
      <c r="AN32" s="39">
        <f>IF(ISNUMBER(san!AN30), IF(san!AN30=-999,"NA",IF(san!AN30&gt;99, "&gt;99", IF(san!AN30&lt;1, "&lt;1", san!AN30))), "-")</f>
        <v>22.163996272407356</v>
      </c>
      <c r="AO32" s="39" t="str">
        <f>IF(ISNUMBER(san!AO30), IF(san!AO30=-999,"NA",IF(san!AO30&gt;99, "&gt;99", IF(san!AO30&lt;1, "&lt;1", san!AO30))), "-")</f>
        <v>-</v>
      </c>
      <c r="AP32" s="39">
        <f>IF(ISNUMBER(san!AP30), IF(san!AP30=-999,"NA",IF(san!AP30&gt;99, "&gt;99", IF(san!AP30&lt;1, "&lt;1", san!AP30))), "-")</f>
        <v>9.5761907615307695</v>
      </c>
      <c r="AQ32" s="29">
        <f>IF(ISNUMBER(san!AQ30), IF(san!AQ30=-999,"NA",san!AQ30), "-")</f>
        <v>0.68480467796325684</v>
      </c>
      <c r="AR32" s="39">
        <f>IF(ISNUMBER(san!AR30), IF(san!AR30=-999,"NA",IF(san!AR30&gt;99, "&gt;99", IF(san!AR30&lt;1, "&lt;1", san!AR30))), "-")</f>
        <v>21.046601057647589</v>
      </c>
      <c r="AS32" s="39">
        <f>IF(ISNUMBER(san!AS30), IF(san!AS30=-999,"NA",IF(san!AS30&gt;99, "&gt;99", IF(san!AS30&lt;1, "&lt;1", san!AS30))), "-")</f>
        <v>29.467235718326663</v>
      </c>
      <c r="AT32" s="39">
        <f>IF(ISNUMBER(san!AT30), IF(san!AT30=-999,"NA",IF(san!AT30&gt;99, "&gt;99", IF(san!AT30&lt;1, "&lt;1", san!AT30))), "-")</f>
        <v>28.950964630313702</v>
      </c>
      <c r="AU32" s="42">
        <f>san!AU30</f>
        <v>29</v>
      </c>
    </row>
    <row r="33" spans="1:47" s="12" customFormat="1" ht="15" hidden="1" x14ac:dyDescent="0.25">
      <c r="A33" s="36" t="str">
        <f>IF(ISBLANK(san!A31), "", san!A31)</f>
        <v>Central and Southern Asia</v>
      </c>
      <c r="B33" s="57">
        <f>IF(ISBLANK(san!B31), "", san!B31)</f>
        <v>2008</v>
      </c>
      <c r="C33" s="37">
        <f>IF(ISNUMBER(san!C31), san!C31, "-")</f>
        <v>1725021.1693725586</v>
      </c>
      <c r="D33" s="39">
        <f>IF(ISNUMBER(san!D31), san!D31, "-")</f>
        <v>32.3536376953125</v>
      </c>
      <c r="E33" s="38">
        <f>IF(ISNUMBER(san!E31), IF(san!E31=-999,"NA",IF(san!E31&gt;99, "&gt;99", IF(san!E31&lt;1, "&lt;1", san!E31))), "-")</f>
        <v>42.162160247328352</v>
      </c>
      <c r="F33" s="39">
        <f>IF(ISNUMBER(san!F31), IF(san!F31=-999,"NA",IF(san!F31&gt;99, "&gt;99", IF(san!F31&lt;1, "&lt;1", san!F31))), "-")</f>
        <v>9.357133590997833</v>
      </c>
      <c r="G33" s="39">
        <f>IF(ISNUMBER(san!G31), IF(san!G31=-999,"NA",IF(san!G31&gt;99, "&gt;99", IF(san!G31&lt;1, "&lt;1", san!G31))), "-")</f>
        <v>9.4309665748265328</v>
      </c>
      <c r="H33" s="40">
        <f>IF(ISNUMBER(san!H31), IF(san!H31=-999,"NA",IF(san!H31&gt;99, "&gt;99", IF(san!H31&lt;1, "&lt;1", san!H31))), "-")</f>
        <v>39.049739586847274</v>
      </c>
      <c r="I33" s="29">
        <f>IF(ISNUMBER(san!I31), IF(san!I31=-999,"NA",san!I31), "-")</f>
        <v>2.3845469951629639</v>
      </c>
      <c r="J33" s="29">
        <f>IF(ISNUMBER(san!J31), IF(san!J31=-999,"NA",san!J31), "-")</f>
        <v>-2.340808629989624</v>
      </c>
      <c r="K33" s="38">
        <f>IF(ISNUMBER(san!K31), IF(san!K31=-999,"NA",IF(san!K31&gt;99, "&gt;99", IF(san!K31&lt;1, "&lt;1", san!K31))), "-")</f>
        <v>31.434576297466855</v>
      </c>
      <c r="L33" s="39">
        <f>IF(ISNUMBER(san!L31), IF(san!L31=-999,"NA",IF(san!L31&gt;99, "&gt;99", IF(san!L31&lt;1, "&lt;1", san!L31))), "-")</f>
        <v>6.0977234308115653</v>
      </c>
      <c r="M33" s="39">
        <f>IF(ISNUMBER(san!M31), IF(san!M31=-999,"NA",IF(san!M31&gt;99, "&gt;99", IF(san!M31&lt;1, "&lt;1", san!M31))), "-")</f>
        <v>10.181489351532246</v>
      </c>
      <c r="N33" s="40">
        <f>IF(ISNUMBER(san!N31), IF(san!N31=-999,"NA",IF(san!N31&gt;99, "&gt;99", IF(san!N31&lt;1, "&lt;1", san!N31))), "-")</f>
        <v>52.286210920189333</v>
      </c>
      <c r="O33" s="29">
        <f>IF(ISNUMBER(san!O31), IF(san!O31=-999,"NA",san!O31), "-")</f>
        <v>2.8252396583557129</v>
      </c>
      <c r="P33" s="29">
        <f>IF(ISNUMBER(san!P31), IF(san!P31=-999,"NA",san!P31), "-")</f>
        <v>-2.8589713573455811</v>
      </c>
      <c r="Q33" s="38">
        <f>IF(ISNUMBER(san!Q31), IF(san!Q31=-999,"NA",IF(san!Q31&gt;99, "&gt;99", IF(san!Q31&lt;1, "&lt;1", san!Q31))), "-")</f>
        <v>64.591847869482848</v>
      </c>
      <c r="R33" s="39">
        <f>IF(ISNUMBER(san!R31), IF(san!R31=-999,"NA",IF(san!R31&gt;99, "&gt;99", IF(san!R31&lt;1, "&lt;1", san!R31))), "-")</f>
        <v>16.172046803357187</v>
      </c>
      <c r="S33" s="39">
        <f>IF(ISNUMBER(san!S31), IF(san!S31=-999,"NA",IF(san!S31&gt;99, "&gt;99", IF(san!S31&lt;1, "&lt;1", san!S31))), "-")</f>
        <v>7.8617461393662698</v>
      </c>
      <c r="T33" s="40">
        <f>IF(ISNUMBER(san!T31), IF(san!T31=-999,"NA",IF(san!T31&gt;99, "&gt;99", IF(san!T31&lt;1, "&lt;1", san!T31))), "-")</f>
        <v>11.374359187793694</v>
      </c>
      <c r="U33" s="29">
        <f>IF(ISNUMBER(san!U31), IF(san!U31=-999,"NA",san!U31), "-")</f>
        <v>1.17829430103302</v>
      </c>
      <c r="V33" s="29">
        <f>IF(ISNUMBER(san!V31), IF(san!V31=-999,"NA",san!V31), "-")</f>
        <v>-0.89328134059906006</v>
      </c>
      <c r="W33" s="41">
        <f>IF(ISNUMBER(san!W31), IF(san!W31=-999,"NA",IF(san!W31&gt;99, "&gt;99", IF(san!W31&lt;1, "&lt;1", san!W31))), "-")</f>
        <v>25.539300407218104</v>
      </c>
      <c r="X33" s="39">
        <f>IF(ISNUMBER(san!X31), IF(san!X31=-999,"NA",IF(san!X31&gt;99, "&gt;99", IF(san!X31&lt;1, "&lt;1", san!X31))), "-")</f>
        <v>21.982192896532585</v>
      </c>
      <c r="Y33" s="39" t="str">
        <f>IF(ISNUMBER(san!Y31), IF(san!Y31=-999,"NA",IF(san!Y31&gt;99, "&gt;99", IF(san!Y31&lt;1, "&lt;1", san!Y31))), "-")</f>
        <v>-</v>
      </c>
      <c r="Z33" s="39">
        <f>IF(ISNUMBER(san!Z31), IF(san!Z31=-999,"NA",IF(san!Z31&gt;99, "&gt;99", IF(san!Z31&lt;1, "&lt;1", san!Z31))), "-")</f>
        <v>3.5571075106855194</v>
      </c>
      <c r="AA33" s="29">
        <f>IF(ISNUMBER(san!AA31), IF(san!AA31=-999,"NA",san!AA31), "-")</f>
        <v>1.6823921203613281</v>
      </c>
      <c r="AB33" s="39">
        <f>IF(ISNUMBER(san!AB31), IF(san!AB31=-999,"NA",IF(san!AB31&gt;99, "&gt;99", IF(san!AB31&lt;1, "&lt;1", san!AB31))), "-")</f>
        <v>21.174799404451008</v>
      </c>
      <c r="AC33" s="39">
        <f>IF(ISNUMBER(san!AC31), IF(san!AC31=-999,"NA",IF(san!AC31&gt;99, "&gt;99", IF(san!AC31&lt;1, "&lt;1", san!AC31))), "-")</f>
        <v>19.852052580908133</v>
      </c>
      <c r="AD33" s="39">
        <f>IF(ISNUMBER(san!AD31), IF(san!AD31=-999,"NA",IF(san!AD31&gt;99, "&gt;99", IF(san!AD31&lt;1, "&lt;1", san!AD31))), "-")</f>
        <v>10.492441852967053</v>
      </c>
      <c r="AE33" s="41">
        <f>IF(ISNUMBER(san!AE31), IF(san!AE31=-999,"NA",IF(san!AE31&gt;99, "&gt;99", IF(san!AE31&lt;1, "&lt;1", san!AE31))), "-")</f>
        <v>22.249219848440788</v>
      </c>
      <c r="AF33" s="39">
        <f>IF(ISNUMBER(san!AF31), IF(san!AF31=-999,"NA",IF(san!AF31&gt;99, "&gt;99", IF(san!AF31&lt;1, "&lt;1", san!AF31))), "-")</f>
        <v>21.789820892485359</v>
      </c>
      <c r="AG33" s="39" t="str">
        <f>IF(ISNUMBER(san!AG31), IF(san!AG31=-999,"NA",IF(san!AG31&gt;99, "&gt;99", IF(san!AG31&lt;1, "&lt;1", san!AG31))), "-")</f>
        <v>-</v>
      </c>
      <c r="AH33" s="39" t="str">
        <f>IF(ISNUMBER(san!AH31), IF(san!AH31=-999,"NA",IF(san!AH31&gt;99, "&gt;99", IF(san!AH31&lt;1, "&lt;1", san!AH31))), "-")</f>
        <v>&lt;1</v>
      </c>
      <c r="AI33" s="29">
        <f>IF(ISNUMBER(san!AI31), IF(san!AI31=-999,"NA",san!AI31), "-")</f>
        <v>2.1501257419586182</v>
      </c>
      <c r="AJ33" s="39">
        <f>IF(ISNUMBER(san!AJ31), IF(san!AJ31=-999,"NA",IF(san!AJ31&gt;99, "&gt;99", IF(san!AJ31&lt;1, "&lt;1", san!AJ31))), "-")</f>
        <v>21.283789698764956</v>
      </c>
      <c r="AK33" s="39">
        <f>IF(ISNUMBER(san!AK31), IF(san!AK31=-999,"NA",IF(san!AK31&gt;99, "&gt;99", IF(san!AK31&lt;1, "&lt;1", san!AK31))), "-")</f>
        <v>14.909758096249618</v>
      </c>
      <c r="AL33" s="39">
        <f>IF(ISNUMBER(san!AL31), IF(san!AL31=-999,"NA",IF(san!AL31&gt;99, "&gt;99", IF(san!AL31&lt;1, "&lt;1", san!AL31))), "-")</f>
        <v>1.3387519332638438</v>
      </c>
      <c r="AM33" s="41">
        <f>IF(ISNUMBER(san!AM31), IF(san!AM31=-999,"NA",IF(san!AM31&gt;99, "&gt;99", IF(san!AM31&lt;1, "&lt;1", san!AM31))), "-")</f>
        <v>32.418339778801339</v>
      </c>
      <c r="AN33" s="39">
        <f>IF(ISNUMBER(san!AN31), IF(san!AN31=-999,"NA",IF(san!AN31&gt;99, "&gt;99", IF(san!AN31&lt;1, "&lt;1", san!AN31))), "-")</f>
        <v>22.384411371499532</v>
      </c>
      <c r="AO33" s="39" t="str">
        <f>IF(ISNUMBER(san!AO31), IF(san!AO31=-999,"NA",IF(san!AO31&gt;99, "&gt;99", IF(san!AO31&lt;1, "&lt;1", san!AO31))), "-")</f>
        <v>-</v>
      </c>
      <c r="AP33" s="39">
        <f>IF(ISNUMBER(san!AP31), IF(san!AP31=-999,"NA",IF(san!AP31&gt;99, "&gt;99", IF(san!AP31&lt;1, "&lt;1", san!AP31))), "-")</f>
        <v>10.033928407301811</v>
      </c>
      <c r="AQ33" s="29">
        <f>IF(ISNUMBER(san!AQ31), IF(san!AQ31=-999,"NA",san!AQ31), "-")</f>
        <v>0.68480467796325684</v>
      </c>
      <c r="AR33" s="39">
        <f>IF(ISNUMBER(san!AR31), IF(san!AR31=-999,"NA",IF(san!AR31&gt;99, "&gt;99", IF(san!AR31&lt;1, "&lt;1", san!AR31))), "-")</f>
        <v>20.946916782168991</v>
      </c>
      <c r="AS33" s="39">
        <f>IF(ISNUMBER(san!AS31), IF(san!AS31=-999,"NA",IF(san!AS31&gt;99, "&gt;99", IF(san!AS31&lt;1, "&lt;1", san!AS31))), "-")</f>
        <v>30.185611536402178</v>
      </c>
      <c r="AT33" s="39">
        <f>IF(ISNUMBER(san!AT31), IF(san!AT31=-999,"NA",IF(san!AT31&gt;99, "&gt;99", IF(san!AT31&lt;1, "&lt;1", san!AT31))), "-")</f>
        <v>29.631366354268874</v>
      </c>
      <c r="AU33" s="42">
        <f>san!AU31</f>
        <v>30</v>
      </c>
    </row>
    <row r="34" spans="1:47" s="12" customFormat="1" ht="15" hidden="1" x14ac:dyDescent="0.25">
      <c r="A34" s="36" t="str">
        <f>IF(ISBLANK(san!A32), "", san!A32)</f>
        <v>Central and Southern Asia</v>
      </c>
      <c r="B34" s="57">
        <f>IF(ISBLANK(san!B32), "", san!B32)</f>
        <v>2009</v>
      </c>
      <c r="C34" s="37">
        <f>IF(ISNUMBER(san!C32), san!C32, "-")</f>
        <v>1750350.9543457031</v>
      </c>
      <c r="D34" s="39">
        <f>IF(ISNUMBER(san!D32), san!D32, "-")</f>
        <v>32.714317321777344</v>
      </c>
      <c r="E34" s="38">
        <f>IF(ISNUMBER(san!E32), IF(san!E32=-999,"NA",IF(san!E32&gt;99, "&gt;99", IF(san!E32&lt;1, "&lt;1", san!E32))), "-")</f>
        <v>44.558569222278486</v>
      </c>
      <c r="F34" s="39">
        <f>IF(ISNUMBER(san!F32), IF(san!F32=-999,"NA",IF(san!F32&gt;99, "&gt;99", IF(san!F32&lt;1, "&lt;1", san!F32))), "-")</f>
        <v>9.698428942565112</v>
      </c>
      <c r="G34" s="39">
        <f>IF(ISNUMBER(san!G32), IF(san!G32=-999,"NA",IF(san!G32&gt;99, "&gt;99", IF(san!G32&lt;1, "&lt;1", san!G32))), "-")</f>
        <v>9.0660836473970186</v>
      </c>
      <c r="H34" s="40">
        <f>IF(ISNUMBER(san!H32), IF(san!H32=-999,"NA",IF(san!H32&gt;99, "&gt;99", IF(san!H32&lt;1, "&lt;1", san!H32))), "-")</f>
        <v>36.676918187759384</v>
      </c>
      <c r="I34" s="29">
        <f>IF(ISNUMBER(san!I32), IF(san!I32=-999,"NA",san!I32), "-")</f>
        <v>2.3845469951629639</v>
      </c>
      <c r="J34" s="29">
        <f>IF(ISNUMBER(san!J32), IF(san!J32=-999,"NA",san!J32), "-")</f>
        <v>-2.340808629989624</v>
      </c>
      <c r="K34" s="38">
        <f>IF(ISNUMBER(san!K32), IF(san!K32=-999,"NA",IF(san!K32&gt;99, "&gt;99", IF(san!K32&lt;1, "&lt;1", san!K32))), "-")</f>
        <v>34.239931531344361</v>
      </c>
      <c r="L34" s="39">
        <f>IF(ISNUMBER(san!L32), IF(san!L32=-999,"NA",IF(san!L32&gt;99, "&gt;99", IF(san!L32&lt;1, "&lt;1", san!L32))), "-")</f>
        <v>6.4959909008397263</v>
      </c>
      <c r="M34" s="39">
        <f>IF(ISNUMBER(san!M32), IF(san!M32=-999,"NA",IF(san!M32&gt;99, "&gt;99", IF(san!M32&lt;1, "&lt;1", san!M32))), "-")</f>
        <v>9.8482155998278706</v>
      </c>
      <c r="N34" s="40">
        <f>IF(ISNUMBER(san!N32), IF(san!N32=-999,"NA",IF(san!N32&gt;99, "&gt;99", IF(san!N32&lt;1, "&lt;1", san!N32))), "-")</f>
        <v>49.415861967988036</v>
      </c>
      <c r="O34" s="29">
        <f>IF(ISNUMBER(san!O32), IF(san!O32=-999,"NA",san!O32), "-")</f>
        <v>2.8252396583557129</v>
      </c>
      <c r="P34" s="29">
        <f>IF(ISNUMBER(san!P32), IF(san!P32=-999,"NA",san!P32), "-")</f>
        <v>-2.8589713573455811</v>
      </c>
      <c r="Q34" s="38">
        <f>IF(ISNUMBER(san!Q32), IF(san!Q32=-999,"NA",IF(san!Q32&gt;99, "&gt;99", IF(san!Q32&lt;1, "&lt;1", san!Q32))), "-")</f>
        <v>65.781586483243714</v>
      </c>
      <c r="R34" s="39">
        <f>IF(ISNUMBER(san!R32), IF(san!R32=-999,"NA",IF(san!R32&gt;99, "&gt;99", IF(san!R32&lt;1, "&lt;1", san!R32))), "-")</f>
        <v>16.285092842248407</v>
      </c>
      <c r="S34" s="39">
        <f>IF(ISNUMBER(san!S32), IF(san!S32=-999,"NA",IF(san!S32&gt;99, "&gt;99", IF(san!S32&lt;1, "&lt;1", san!S32))), "-")</f>
        <v>7.4574227891966514</v>
      </c>
      <c r="T34" s="40">
        <f>IF(ISNUMBER(san!T32), IF(san!T32=-999,"NA",IF(san!T32&gt;99, "&gt;99", IF(san!T32&lt;1, "&lt;1", san!T32))), "-")</f>
        <v>10.475897885311229</v>
      </c>
      <c r="U34" s="29">
        <f>IF(ISNUMBER(san!U32), IF(san!U32=-999,"NA",san!U32), "-")</f>
        <v>1.17829430103302</v>
      </c>
      <c r="V34" s="29">
        <f>IF(ISNUMBER(san!V32), IF(san!V32=-999,"NA",san!V32), "-")</f>
        <v>-0.89328134059906006</v>
      </c>
      <c r="W34" s="41">
        <f>IF(ISNUMBER(san!W32), IF(san!W32=-999,"NA",IF(san!W32&gt;99, "&gt;99", IF(san!W32&lt;1, "&lt;1", san!W32))), "-")</f>
        <v>27.297020932905468</v>
      </c>
      <c r="X34" s="39">
        <f>IF(ISNUMBER(san!X32), IF(san!X32=-999,"NA",IF(san!X32&gt;99, "&gt;99", IF(san!X32&lt;1, "&lt;1", san!X32))), "-")</f>
        <v>23.546940689865036</v>
      </c>
      <c r="Y34" s="39" t="str">
        <f>IF(ISNUMBER(san!Y32), IF(san!Y32=-999,"NA",IF(san!Y32&gt;99, "&gt;99", IF(san!Y32&lt;1, "&lt;1", san!Y32))), "-")</f>
        <v>-</v>
      </c>
      <c r="Z34" s="39">
        <f>IF(ISNUMBER(san!Z32), IF(san!Z32=-999,"NA",IF(san!Z32&gt;99, "&gt;99", IF(san!Z32&lt;1, "&lt;1", san!Z32))), "-")</f>
        <v>3.750080243040427</v>
      </c>
      <c r="AA34" s="29">
        <f>IF(ISNUMBER(san!AA32), IF(san!AA32=-999,"NA",san!AA32), "-")</f>
        <v>1.6823921203613281</v>
      </c>
      <c r="AB34" s="39">
        <f>IF(ISNUMBER(san!AB32), IF(san!AB32=-999,"NA",IF(san!AB32&gt;99, "&gt;99", IF(san!AB32&lt;1, "&lt;1", san!AB32))), "-")</f>
        <v>22.632966595700186</v>
      </c>
      <c r="AC34" s="39">
        <f>IF(ISNUMBER(san!AC32), IF(san!AC32=-999,"NA",IF(san!AC32&gt;99, "&gt;99", IF(san!AC32&lt;1, "&lt;1", san!AC32))), "-")</f>
        <v>20.794974527376901</v>
      </c>
      <c r="AD34" s="39">
        <f>IF(ISNUMBER(san!AD32), IF(san!AD32=-999,"NA",IF(san!AD32&gt;99, "&gt;99", IF(san!AD32&lt;1, "&lt;1", san!AD32))), "-")</f>
        <v>10.829057041766516</v>
      </c>
      <c r="AE34" s="41">
        <f>IF(ISNUMBER(san!AE32), IF(san!AE32=-999,"NA",IF(san!AE32&gt;99, "&gt;99", IF(san!AE32&lt;1, "&lt;1", san!AE32))), "-")</f>
        <v>24.469550918606487</v>
      </c>
      <c r="AF34" s="39">
        <f>IF(ISNUMBER(san!AF32), IF(san!AF32=-999,"NA",IF(san!AF32&gt;99, "&gt;99", IF(san!AF32&lt;1, "&lt;1", san!AF32))), "-")</f>
        <v>24.002746108759098</v>
      </c>
      <c r="AG34" s="39" t="str">
        <f>IF(ISNUMBER(san!AG32), IF(san!AG32=-999,"NA",IF(san!AG32&gt;99, "&gt;99", IF(san!AG32&lt;1, "&lt;1", san!AG32))), "-")</f>
        <v>-</v>
      </c>
      <c r="AH34" s="39" t="str">
        <f>IF(ISNUMBER(san!AH32), IF(san!AH32=-999,"NA",IF(san!AH32&gt;99, "&gt;99", IF(san!AH32&lt;1, "&lt;1", san!AH32))), "-")</f>
        <v>&lt;1</v>
      </c>
      <c r="AI34" s="29">
        <f>IF(ISNUMBER(san!AI32), IF(san!AI32=-999,"NA",san!AI32), "-")</f>
        <v>2.1501257419586182</v>
      </c>
      <c r="AJ34" s="39">
        <f>IF(ISNUMBER(san!AJ32), IF(san!AJ32=-999,"NA",IF(san!AJ32&gt;99, "&gt;99", IF(san!AJ32&lt;1, "&lt;1", san!AJ32))), "-")</f>
        <v>23.498206751092678</v>
      </c>
      <c r="AK34" s="39">
        <f>IF(ISNUMBER(san!AK32), IF(san!AK32=-999,"NA",IF(san!AK32&gt;99, "&gt;99", IF(san!AK32&lt;1, "&lt;1", san!AK32))), "-")</f>
        <v>15.882566268831539</v>
      </c>
      <c r="AL34" s="39">
        <f>IF(ISNUMBER(san!AL32), IF(san!AL32=-999,"NA",IF(san!AL32&gt;99, "&gt;99", IF(san!AL32&lt;1, "&lt;1", san!AL32))), "-")</f>
        <v>1.3551494122598775</v>
      </c>
      <c r="AM34" s="41">
        <f>IF(ISNUMBER(san!AM32), IF(san!AM32=-999,"NA",IF(san!AM32&gt;99, "&gt;99", IF(san!AM32&lt;1, "&lt;1", san!AM32))), "-")</f>
        <v>33.11246331566921</v>
      </c>
      <c r="AN34" s="39">
        <f>IF(ISNUMBER(san!AN32), IF(san!AN32=-999,"NA",IF(san!AN32&gt;99, "&gt;99", IF(san!AN32&lt;1, "&lt;1", san!AN32))), "-")</f>
        <v>22.609455541723868</v>
      </c>
      <c r="AO34" s="39" t="str">
        <f>IF(ISNUMBER(san!AO32), IF(san!AO32=-999,"NA",IF(san!AO32&gt;99, "&gt;99", IF(san!AO32&lt;1, "&lt;1", san!AO32))), "-")</f>
        <v>-</v>
      </c>
      <c r="AP34" s="39">
        <f>IF(ISNUMBER(san!AP32), IF(san!AP32=-999,"NA",IF(san!AP32&gt;99, "&gt;99", IF(san!AP32&lt;1, "&lt;1", san!AP32))), "-")</f>
        <v>10.503007773945342</v>
      </c>
      <c r="AQ34" s="29">
        <f>IF(ISNUMBER(san!AQ32), IF(san!AQ32=-999,"NA",san!AQ32), "-")</f>
        <v>0.68480467796325684</v>
      </c>
      <c r="AR34" s="39">
        <f>IF(ISNUMBER(san!AR32), IF(san!AR32=-999,"NA",IF(san!AR32&gt;99, "&gt;99", IF(san!AR32&lt;1, "&lt;1", san!AR32))), "-")</f>
        <v>20.853370225994912</v>
      </c>
      <c r="AS34" s="39">
        <f>IF(ISNUMBER(san!AS32), IF(san!AS32=-999,"NA",IF(san!AS32&gt;99, "&gt;99", IF(san!AS32&lt;1, "&lt;1", san!AS32))), "-")</f>
        <v>30.898646004269239</v>
      </c>
      <c r="AT34" s="39">
        <f>IF(ISNUMBER(san!AT32), IF(san!AT32=-999,"NA",IF(san!AT32&gt;99, "&gt;99", IF(san!AT32&lt;1, "&lt;1", san!AT32))), "-")</f>
        <v>30.314663095227989</v>
      </c>
      <c r="AU34" s="42">
        <f>san!AU32</f>
        <v>31</v>
      </c>
    </row>
    <row r="35" spans="1:47" s="12" customFormat="1" ht="15" hidden="1" x14ac:dyDescent="0.25">
      <c r="A35" s="36" t="str">
        <f>IF(ISBLANK(san!A33), "", san!A33)</f>
        <v>Central and Southern Asia</v>
      </c>
      <c r="B35" s="57">
        <f>IF(ISBLANK(san!B33), "", san!B33)</f>
        <v>2010</v>
      </c>
      <c r="C35" s="37">
        <f>IF(ISNUMBER(san!C33), san!C33, "-")</f>
        <v>1775360.4952087402</v>
      </c>
      <c r="D35" s="39">
        <f>IF(ISNUMBER(san!D33), san!D33, "-")</f>
        <v>33.079032897949219</v>
      </c>
      <c r="E35" s="38">
        <f>IF(ISNUMBER(san!E33), IF(san!E33=-999,"NA",IF(san!E33&gt;99, "&gt;99", IF(san!E33&lt;1, "&lt;1", san!E33))), "-")</f>
        <v>46.96613100499917</v>
      </c>
      <c r="F35" s="39">
        <f>IF(ISNUMBER(san!F33), IF(san!F33=-999,"NA",IF(san!F33&gt;99, "&gt;99", IF(san!F33&lt;1, "&lt;1", san!F33))), "-")</f>
        <v>10.0198816993005</v>
      </c>
      <c r="G35" s="39">
        <f>IF(ISNUMBER(san!G33), IF(san!G33=-999,"NA",IF(san!G33&gt;99, "&gt;99", IF(san!G33&lt;1, "&lt;1", san!G33))), "-")</f>
        <v>8.7040632289418358</v>
      </c>
      <c r="H35" s="40">
        <f>IF(ISNUMBER(san!H33), IF(san!H33=-999,"NA",IF(san!H33&gt;99, "&gt;99", IF(san!H33&lt;1, "&lt;1", san!H33))), "-")</f>
        <v>34.309924066758491</v>
      </c>
      <c r="I35" s="29">
        <f>IF(ISNUMBER(san!I33), IF(san!I33=-999,"NA",san!I33), "-")</f>
        <v>2.3845469951629639</v>
      </c>
      <c r="J35" s="29">
        <f>IF(ISNUMBER(san!J33), IF(san!J33=-999,"NA",san!J33), "-")</f>
        <v>-2.340808629989624</v>
      </c>
      <c r="K35" s="38">
        <f>IF(ISNUMBER(san!K33), IF(san!K33=-999,"NA",IF(san!K33&gt;99, "&gt;99", IF(san!K33&lt;1, "&lt;1", san!K33))), "-")</f>
        <v>37.071976307509829</v>
      </c>
      <c r="L35" s="39">
        <f>IF(ISNUMBER(san!L33), IF(san!L33=-999,"NA",IF(san!L33&gt;99, "&gt;99", IF(san!L33&lt;1, "&lt;1", san!L33))), "-")</f>
        <v>6.8713502234360391</v>
      </c>
      <c r="M35" s="39">
        <f>IF(ISNUMBER(san!M33), IF(san!M33=-999,"NA",IF(san!M33&gt;99, "&gt;99", IF(san!M33&lt;1, "&lt;1", san!M33))), "-")</f>
        <v>9.5202019597290874</v>
      </c>
      <c r="N35" s="40">
        <f>IF(ISNUMBER(san!N33), IF(san!N33=-999,"NA",IF(san!N33&gt;99, "&gt;99", IF(san!N33&lt;1, "&lt;1", san!N33))), "-")</f>
        <v>46.536471509325054</v>
      </c>
      <c r="O35" s="29">
        <f>IF(ISNUMBER(san!O33), IF(san!O33=-999,"NA",san!O33), "-")</f>
        <v>2.8252396583557129</v>
      </c>
      <c r="P35" s="29">
        <f>IF(ISNUMBER(san!P33), IF(san!P33=-999,"NA",san!P33), "-")</f>
        <v>-2.8589713573455811</v>
      </c>
      <c r="Q35" s="38">
        <f>IF(ISNUMBER(san!Q33), IF(san!Q33=-999,"NA",IF(san!Q33&gt;99, "&gt;99", IF(san!Q33&lt;1, "&lt;1", san!Q33))), "-")</f>
        <v>66.982630689472415</v>
      </c>
      <c r="R35" s="39">
        <f>IF(ISNUMBER(san!R33), IF(san!R33=-999,"NA",IF(san!R33&gt;99, "&gt;99", IF(san!R33&lt;1, "&lt;1", san!R33))), "-")</f>
        <v>16.389559413844619</v>
      </c>
      <c r="S35" s="39">
        <f>IF(ISNUMBER(san!S33), IF(san!S33=-999,"NA",IF(san!S33&gt;99, "&gt;99", IF(san!S33&lt;1, "&lt;1", san!S33))), "-")</f>
        <v>7.0529583583874143</v>
      </c>
      <c r="T35" s="40">
        <f>IF(ISNUMBER(san!T33), IF(san!T33=-999,"NA",IF(san!T33&gt;99, "&gt;99", IF(san!T33&lt;1, "&lt;1", san!T33))), "-")</f>
        <v>9.5748515382955421</v>
      </c>
      <c r="U35" s="29">
        <f>IF(ISNUMBER(san!U33), IF(san!U33=-999,"NA",san!U33), "-")</f>
        <v>1.17829430103302</v>
      </c>
      <c r="V35" s="29">
        <f>IF(ISNUMBER(san!V33), IF(san!V33=-999,"NA",san!V33), "-")</f>
        <v>-0.89328134059906006</v>
      </c>
      <c r="W35" s="41">
        <f>IF(ISNUMBER(san!W33), IF(san!W33=-999,"NA",IF(san!W33&gt;99, "&gt;99", IF(san!W33&lt;1, "&lt;1", san!W33))), "-")</f>
        <v>29.060853996099347</v>
      </c>
      <c r="X35" s="39">
        <f>IF(ISNUMBER(san!X33), IF(san!X33=-999,"NA",IF(san!X33&gt;99, "&gt;99", IF(san!X33&lt;1, "&lt;1", san!X33))), "-")</f>
        <v>25.110132549364099</v>
      </c>
      <c r="Y35" s="39" t="str">
        <f>IF(ISNUMBER(san!Y33), IF(san!Y33=-999,"NA",IF(san!Y33&gt;99, "&gt;99", IF(san!Y33&lt;1, "&lt;1", san!Y33))), "-")</f>
        <v>-</v>
      </c>
      <c r="Z35" s="39">
        <f>IF(ISNUMBER(san!Z33), IF(san!Z33=-999,"NA",IF(san!Z33&gt;99, "&gt;99", IF(san!Z33&lt;1, "&lt;1", san!Z33))), "-")</f>
        <v>3.9507214467352467</v>
      </c>
      <c r="AA35" s="29">
        <f>IF(ISNUMBER(san!AA33), IF(san!AA33=-999,"NA",san!AA33), "-")</f>
        <v>1.6823921203613281</v>
      </c>
      <c r="AB35" s="39">
        <f>IF(ISNUMBER(san!AB33), IF(san!AB33=-999,"NA",IF(san!AB33&gt;99, "&gt;99", IF(san!AB33&lt;1, "&lt;1", san!AB33))), "-")</f>
        <v>24.079168930417897</v>
      </c>
      <c r="AC35" s="39">
        <f>IF(ISNUMBER(san!AC33), IF(san!AC33=-999,"NA",IF(san!AC33&gt;99, "&gt;99", IF(san!AC33&lt;1, "&lt;1", san!AC33))), "-")</f>
        <v>21.734435501419668</v>
      </c>
      <c r="AD35" s="39">
        <f>IF(ISNUMBER(san!AD33), IF(san!AD33=-999,"NA",IF(san!AD33&gt;99, "&gt;99", IF(san!AD33&lt;1, "&lt;1", san!AD33))), "-")</f>
        <v>11.172408272462091</v>
      </c>
      <c r="AE35" s="41">
        <f>IF(ISNUMBER(san!AE33), IF(san!AE33=-999,"NA",IF(san!AE33&gt;99, "&gt;99", IF(san!AE33&lt;1, "&lt;1", san!AE33))), "-")</f>
        <v>26.706857758312363</v>
      </c>
      <c r="AF35" s="39">
        <f>IF(ISNUMBER(san!AF33), IF(san!AF33=-999,"NA",IF(san!AF33&gt;99, "&gt;99", IF(san!AF33&lt;1, "&lt;1", san!AF33))), "-")</f>
        <v>26.232104761583582</v>
      </c>
      <c r="AG35" s="39" t="str">
        <f>IF(ISNUMBER(san!AG33), IF(san!AG33=-999,"NA",IF(san!AG33&gt;99, "&gt;99", IF(san!AG33&lt;1, "&lt;1", san!AG33))), "-")</f>
        <v>-</v>
      </c>
      <c r="AH35" s="39" t="str">
        <f>IF(ISNUMBER(san!AH33), IF(san!AH33=-999,"NA",IF(san!AH33&gt;99, "&gt;99", IF(san!AH33&lt;1, "&lt;1", san!AH33))), "-")</f>
        <v>&lt;1</v>
      </c>
      <c r="AI35" s="29">
        <f>IF(ISNUMBER(san!AI33), IF(san!AI33=-999,"NA",san!AI33), "-")</f>
        <v>2.1501257419586182</v>
      </c>
      <c r="AJ35" s="39">
        <f>IF(ISNUMBER(san!AJ33), IF(san!AJ33=-999,"NA",IF(san!AJ33&gt;99, "&gt;99", IF(san!AJ33&lt;1, "&lt;1", san!AJ33))), "-")</f>
        <v>25.717360518488235</v>
      </c>
      <c r="AK35" s="39">
        <f>IF(ISNUMBER(san!AK33), IF(san!AK33=-999,"NA",IF(san!AK33&gt;99, "&gt;99", IF(san!AK33&lt;1, "&lt;1", san!AK33))), "-")</f>
        <v>16.853782684992314</v>
      </c>
      <c r="AL35" s="39">
        <f>IF(ISNUMBER(san!AL33), IF(san!AL33=-999,"NA",IF(san!AL33&gt;99, "&gt;99", IF(san!AL33&lt;1, "&lt;1", san!AL33))), "-")</f>
        <v>1.3721833274653077</v>
      </c>
      <c r="AM35" s="41">
        <f>IF(ISNUMBER(san!AM33), IF(san!AM33=-999,"NA",IF(san!AM33&gt;99, "&gt;99", IF(san!AM33&lt;1, "&lt;1", san!AM33))), "-")</f>
        <v>33.823137978684962</v>
      </c>
      <c r="AN35" s="39">
        <f>IF(ISNUMBER(san!AN33), IF(san!AN33=-999,"NA",IF(san!AN33&gt;99, "&gt;99", IF(san!AN33&lt;1, "&lt;1", san!AN33))), "-")</f>
        <v>22.840313552496603</v>
      </c>
      <c r="AO35" s="39" t="str">
        <f>IF(ISNUMBER(san!AO33), IF(san!AO33=-999,"NA",IF(san!AO33&gt;99, "&gt;99", IF(san!AO33&lt;1, "&lt;1", san!AO33))), "-")</f>
        <v>-</v>
      </c>
      <c r="AP35" s="39">
        <f>IF(ISNUMBER(san!AP33), IF(san!AP33=-999,"NA",IF(san!AP33&gt;99, "&gt;99", IF(san!AP33&lt;1, "&lt;1", san!AP33))), "-")</f>
        <v>10.98282442618836</v>
      </c>
      <c r="AQ35" s="29">
        <f>IF(ISNUMBER(san!AQ33), IF(san!AQ33=-999,"NA",san!AQ33), "-")</f>
        <v>0.68480467796325684</v>
      </c>
      <c r="AR35" s="39">
        <f>IF(ISNUMBER(san!AR33), IF(san!AR33=-999,"NA",IF(san!AR33&gt;99, "&gt;99", IF(san!AR33&lt;1, "&lt;1", san!AR33))), "-")</f>
        <v>20.765005617440377</v>
      </c>
      <c r="AS35" s="39">
        <f>IF(ISNUMBER(san!AS33), IF(san!AS33=-999,"NA",IF(san!AS33&gt;99, "&gt;99", IF(san!AS33&lt;1, "&lt;1", san!AS33))), "-")</f>
        <v>31.608304243807151</v>
      </c>
      <c r="AT35" s="39">
        <f>IF(ISNUMBER(san!AT33), IF(san!AT33=-999,"NA",IF(san!AT33&gt;99, "&gt;99", IF(san!AT33&lt;1, "&lt;1", san!AT33))), "-")</f>
        <v>30.998880242069504</v>
      </c>
      <c r="AU35" s="42">
        <f>san!AU33</f>
        <v>32</v>
      </c>
    </row>
    <row r="36" spans="1:47" s="12" customFormat="1" ht="15" hidden="1" x14ac:dyDescent="0.25">
      <c r="A36" s="36" t="str">
        <f>IF(ISBLANK(san!A34), "", san!A34)</f>
        <v>Central and Southern Asia</v>
      </c>
      <c r="B36" s="57">
        <f>IF(ISBLANK(san!B34), "", san!B34)</f>
        <v>2011</v>
      </c>
      <c r="C36" s="37">
        <f>IF(ISNUMBER(san!C34), san!C34, "-")</f>
        <v>1800024.3759460449</v>
      </c>
      <c r="D36" s="39">
        <f>IF(ISNUMBER(san!D34), san!D34, "-")</f>
        <v>33.443649291992188</v>
      </c>
      <c r="E36" s="38">
        <f>IF(ISNUMBER(san!E34), IF(san!E34=-999,"NA",IF(san!E34&gt;99, "&gt;99", IF(san!E34&lt;1, "&lt;1", san!E34))), "-")</f>
        <v>49.383387656967201</v>
      </c>
      <c r="F36" s="39">
        <f>IF(ISNUMBER(san!F34), IF(san!F34=-999,"NA",IF(san!F34&gt;99, "&gt;99", IF(san!F34&lt;1, "&lt;1", san!F34))), "-")</f>
        <v>10.321847883506825</v>
      </c>
      <c r="G36" s="39">
        <f>IF(ISNUMBER(san!G34), IF(san!G34=-999,"NA",IF(san!G34&gt;99, "&gt;99", IF(san!G34&lt;1, "&lt;1", san!G34))), "-")</f>
        <v>8.3452138017356923</v>
      </c>
      <c r="H36" s="40">
        <f>IF(ISNUMBER(san!H34), IF(san!H34=-999,"NA",IF(san!H34&gt;99, "&gt;99", IF(san!H34&lt;1, "&lt;1", san!H34))), "-")</f>
        <v>31.949550657790287</v>
      </c>
      <c r="I36" s="29">
        <f>IF(ISNUMBER(san!I34), IF(san!I34=-999,"NA",san!I34), "-")</f>
        <v>2.3845469951629639</v>
      </c>
      <c r="J36" s="29">
        <f>IF(ISNUMBER(san!J34), IF(san!J34=-999,"NA",san!J34), "-")</f>
        <v>-2.340808629989624</v>
      </c>
      <c r="K36" s="38">
        <f>IF(ISNUMBER(san!K34), IF(san!K34=-999,"NA",IF(san!K34&gt;99, "&gt;99", IF(san!K34&lt;1, "&lt;1", san!K34))), "-")</f>
        <v>39.933499872045992</v>
      </c>
      <c r="L36" s="39">
        <f>IF(ISNUMBER(san!L34), IF(san!L34=-999,"NA",IF(san!L34&gt;99, "&gt;99", IF(san!L34&lt;1, "&lt;1", san!L34))), "-")</f>
        <v>7.2234437274976608</v>
      </c>
      <c r="M36" s="39">
        <f>IF(ISNUMBER(san!M34), IF(san!M34=-999,"NA",IF(san!M34&gt;99, "&gt;99", IF(san!M34&lt;1, "&lt;1", san!M34))), "-")</f>
        <v>9.1974044997757289</v>
      </c>
      <c r="N36" s="40">
        <f>IF(ISNUMBER(san!N34), IF(san!N34=-999,"NA",IF(san!N34&gt;99, "&gt;99", IF(san!N34&lt;1, "&lt;1", san!N34))), "-")</f>
        <v>43.645651900680619</v>
      </c>
      <c r="O36" s="29">
        <f>IF(ISNUMBER(san!O34), IF(san!O34=-999,"NA",san!O34), "-")</f>
        <v>2.8252396583557129</v>
      </c>
      <c r="P36" s="29">
        <f>IF(ISNUMBER(san!P34), IF(san!P34=-999,"NA",san!P34), "-")</f>
        <v>-2.8589713573455811</v>
      </c>
      <c r="Q36" s="38">
        <f>IF(ISNUMBER(san!Q34), IF(san!Q34=-999,"NA",IF(san!Q34&gt;99, "&gt;99", IF(san!Q34&lt;1, "&lt;1", san!Q34))), "-")</f>
        <v>68.189650196267138</v>
      </c>
      <c r="R36" s="39">
        <f>IF(ISNUMBER(san!R34), IF(san!R34=-999,"NA",IF(san!R34&gt;99, "&gt;99", IF(san!R34&lt;1, "&lt;1", san!R34))), "-")</f>
        <v>16.487995369541771</v>
      </c>
      <c r="S36" s="39">
        <f>IF(ISNUMBER(san!S34), IF(san!S34=-999,"NA",IF(san!S34&gt;99, "&gt;99", IF(san!S34&lt;1, "&lt;1", san!S34))), "-")</f>
        <v>6.6492650906615518</v>
      </c>
      <c r="T36" s="40">
        <f>IF(ISNUMBER(san!T34), IF(san!T34=-999,"NA",IF(san!T34&gt;99, "&gt;99", IF(san!T34&lt;1, "&lt;1", san!T34))), "-")</f>
        <v>8.6730893435295311</v>
      </c>
      <c r="U36" s="29">
        <f>IF(ISNUMBER(san!U34), IF(san!U34=-999,"NA",san!U34), "-")</f>
        <v>1.17829430103302</v>
      </c>
      <c r="V36" s="29">
        <f>IF(ISNUMBER(san!V34), IF(san!V34=-999,"NA",san!V34), "-")</f>
        <v>-0.89328134059906006</v>
      </c>
      <c r="W36" s="41">
        <f>IF(ISNUMBER(san!W34), IF(san!W34=-999,"NA",IF(san!W34&gt;99, "&gt;99", IF(san!W34&lt;1, "&lt;1", san!W34))), "-")</f>
        <v>30.831703998424338</v>
      </c>
      <c r="X36" s="39">
        <f>IF(ISNUMBER(san!X34), IF(san!X34=-999,"NA",IF(san!X34&gt;99, "&gt;99", IF(san!X34&lt;1, "&lt;1", san!X34))), "-")</f>
        <v>26.673383749817152</v>
      </c>
      <c r="Y36" s="39" t="str">
        <f>IF(ISNUMBER(san!Y34), IF(san!Y34=-999,"NA",IF(san!Y34&gt;99, "&gt;99", IF(san!Y34&lt;1, "&lt;1", san!Y34))), "-")</f>
        <v>-</v>
      </c>
      <c r="Z36" s="39">
        <f>IF(ISNUMBER(san!Z34), IF(san!Z34=-999,"NA",IF(san!Z34&gt;99, "&gt;99", IF(san!Z34&lt;1, "&lt;1", san!Z34))), "-")</f>
        <v>4.158320248607188</v>
      </c>
      <c r="AA36" s="29">
        <f>IF(ISNUMBER(san!AA34), IF(san!AA34=-999,"NA",san!AA34), "-")</f>
        <v>1.6823921203613281</v>
      </c>
      <c r="AB36" s="39">
        <f>IF(ISNUMBER(san!AB34), IF(san!AB34=-999,"NA",IF(san!AB34&gt;99, "&gt;99", IF(san!AB34&lt;1, "&lt;1", san!AB34))), "-")</f>
        <v>25.517032985729486</v>
      </c>
      <c r="AC36" s="39">
        <f>IF(ISNUMBER(san!AC34), IF(san!AC34=-999,"NA",IF(san!AC34&gt;99, "&gt;99", IF(san!AC34&lt;1, "&lt;1", san!AC34))), "-")</f>
        <v>22.667565082793292</v>
      </c>
      <c r="AD36" s="39">
        <f>IF(ISNUMBER(san!AD34), IF(san!AD34=-999,"NA",IF(san!AD34&gt;99, "&gt;99", IF(san!AD34&lt;1, "&lt;1", san!AD34))), "-")</f>
        <v>11.520637471951229</v>
      </c>
      <c r="AE36" s="41">
        <f>IF(ISNUMBER(san!AE34), IF(san!AE34=-999,"NA",IF(san!AE34&gt;99, "&gt;99", IF(san!AE34&lt;1, "&lt;1", san!AE34))), "-")</f>
        <v>28.964456485900332</v>
      </c>
      <c r="AF36" s="39">
        <f>IF(ISNUMBER(san!AF34), IF(san!AF34=-999,"NA",IF(san!AF34&gt;99, "&gt;99", IF(san!AF34&lt;1, "&lt;1", san!AF34))), "-")</f>
        <v>28.481297513493494</v>
      </c>
      <c r="AG36" s="39" t="str">
        <f>IF(ISNUMBER(san!AG34), IF(san!AG34=-999,"NA",IF(san!AG34&gt;99, "&gt;99", IF(san!AG34&lt;1, "&lt;1", san!AG34))), "-")</f>
        <v>-</v>
      </c>
      <c r="AH36" s="39" t="str">
        <f>IF(ISNUMBER(san!AH34), IF(san!AH34=-999,"NA",IF(san!AH34&gt;99, "&gt;99", IF(san!AH34&lt;1, "&lt;1", san!AH34))), "-")</f>
        <v>&lt;1</v>
      </c>
      <c r="AI36" s="29">
        <f>IF(ISNUMBER(san!AI34), IF(san!AI34=-999,"NA",san!AI34), "-")</f>
        <v>2.1501257419586182</v>
      </c>
      <c r="AJ36" s="39">
        <f>IF(ISNUMBER(san!AJ34), IF(san!AJ34=-999,"NA",IF(san!AJ34&gt;99, "&gt;99", IF(san!AJ34&lt;1, "&lt;1", san!AJ34))), "-")</f>
        <v>27.947448539250619</v>
      </c>
      <c r="AK36" s="39">
        <f>IF(ISNUMBER(san!AK34), IF(san!AK34=-999,"NA",IF(san!AK34&gt;99, "&gt;99", IF(san!AK34&lt;1, "&lt;1", san!AK34))), "-")</f>
        <v>17.819775195846166</v>
      </c>
      <c r="AL36" s="39">
        <f>IF(ISNUMBER(san!AL34), IF(san!AL34=-999,"NA",IF(san!AL34&gt;99, "&gt;99", IF(san!AL34&lt;1, "&lt;1", san!AL34))), "-")</f>
        <v>1.3897198644468538</v>
      </c>
      <c r="AM36" s="41">
        <f>IF(ISNUMBER(san!AM34), IF(san!AM34=-999,"NA",IF(san!AM34&gt;99, "&gt;99", IF(san!AM34&lt;1, "&lt;1", san!AM34))), "-")</f>
        <v>34.547721423444997</v>
      </c>
      <c r="AN36" s="39">
        <f>IF(ISNUMBER(san!AN34), IF(san!AN34=-999,"NA",IF(san!AN34&gt;99, "&gt;99", IF(san!AN34&lt;1, "&lt;1", san!AN34))), "-")</f>
        <v>23.075446883680563</v>
      </c>
      <c r="AO36" s="39" t="str">
        <f>IF(ISNUMBER(san!AO34), IF(san!AO34=-999,"NA",IF(san!AO34&gt;99, "&gt;99", IF(san!AO34&lt;1, "&lt;1", san!AO34))), "-")</f>
        <v>-</v>
      </c>
      <c r="AP36" s="39">
        <f>IF(ISNUMBER(san!AP34), IF(san!AP34=-999,"NA",IF(san!AP34&gt;99, "&gt;99", IF(san!AP34&lt;1, "&lt;1", san!AP34))), "-")</f>
        <v>11.472274539764435</v>
      </c>
      <c r="AQ36" s="29">
        <f>IF(ISNUMBER(san!AQ34), IF(san!AQ34=-999,"NA",san!AQ34), "-")</f>
        <v>0.68480467796325684</v>
      </c>
      <c r="AR36" s="39">
        <f>IF(ISNUMBER(san!AR34), IF(san!AR34=-999,"NA",IF(san!AR34&gt;99, "&gt;99", IF(san!AR34&lt;1, "&lt;1", san!AR34))), "-")</f>
        <v>20.680252623761646</v>
      </c>
      <c r="AS36" s="39">
        <f>IF(ISNUMBER(san!AS34), IF(san!AS34=-999,"NA",IF(san!AS34&gt;99, "&gt;99", IF(san!AS34&lt;1, "&lt;1", san!AS34))), "-")</f>
        <v>32.315172687489536</v>
      </c>
      <c r="AT36" s="39">
        <f>IF(ISNUMBER(san!AT34), IF(san!AT34=-999,"NA",IF(san!AT34&gt;99, "&gt;99", IF(san!AT34&lt;1, "&lt;1", san!AT34))), "-")</f>
        <v>31.68222025455773</v>
      </c>
      <c r="AU36" s="42">
        <f>san!AU34</f>
        <v>33</v>
      </c>
    </row>
    <row r="37" spans="1:47" s="12" customFormat="1" ht="15" hidden="1" x14ac:dyDescent="0.25">
      <c r="A37" s="36" t="str">
        <f>IF(ISBLANK(san!A35), "", san!A35)</f>
        <v>Central and Southern Asia</v>
      </c>
      <c r="B37" s="57">
        <f>IF(ISBLANK(san!B35), "", san!B35)</f>
        <v>2012</v>
      </c>
      <c r="C37" s="37">
        <f>IF(ISNUMBER(san!C35), san!C35, "-")</f>
        <v>1824353.2079772949</v>
      </c>
      <c r="D37" s="39">
        <f>IF(ISNUMBER(san!D35), san!D35, "-")</f>
        <v>33.813278198242188</v>
      </c>
      <c r="E37" s="38">
        <f>IF(ISNUMBER(san!E35), IF(san!E35=-999,"NA",IF(san!E35&gt;99, "&gt;99", IF(san!E35&lt;1, "&lt;1", san!E35))), "-")</f>
        <v>51.810329388349693</v>
      </c>
      <c r="F37" s="39">
        <f>IF(ISNUMBER(san!F35), IF(san!F35=-999,"NA",IF(san!F35&gt;99, "&gt;99", IF(san!F35&lt;1, "&lt;1", san!F35))), "-")</f>
        <v>10.605441499556798</v>
      </c>
      <c r="G37" s="39">
        <f>IF(ISNUMBER(san!G35), IF(san!G35=-999,"NA",IF(san!G35&gt;99, "&gt;99", IF(san!G35&lt;1, "&lt;1", san!G35))), "-")</f>
        <v>7.9883090769742244</v>
      </c>
      <c r="H37" s="40">
        <f>IF(ISNUMBER(san!H35), IF(san!H35=-999,"NA",IF(san!H35&gt;99, "&gt;99", IF(san!H35&lt;1, "&lt;1", san!H35))), "-")</f>
        <v>29.595920035119285</v>
      </c>
      <c r="I37" s="29">
        <f>IF(ISNUMBER(san!I35), IF(san!I35=-999,"NA",san!I35), "-")</f>
        <v>2.3845469951629639</v>
      </c>
      <c r="J37" s="29">
        <f>IF(ISNUMBER(san!J35), IF(san!J35=-999,"NA",san!J35), "-")</f>
        <v>-2.340808629989624</v>
      </c>
      <c r="K37" s="38">
        <f>IF(ISNUMBER(san!K35), IF(san!K35=-999,"NA",IF(san!K35&gt;99, "&gt;99", IF(san!K35&lt;1, "&lt;1", san!K35))), "-")</f>
        <v>42.823238128894623</v>
      </c>
      <c r="L37" s="39">
        <f>IF(ISNUMBER(san!L35), IF(san!L35=-999,"NA",IF(san!L35&gt;99, "&gt;99", IF(san!L35&lt;1, "&lt;1", san!L35))), "-")</f>
        <v>7.5525439161778705</v>
      </c>
      <c r="M37" s="39">
        <f>IF(ISNUMBER(san!M35), IF(san!M35=-999,"NA",IF(san!M35&gt;99, "&gt;99", IF(san!M35&lt;1, "&lt;1", san!M35))), "-")</f>
        <v>8.8789596296481825</v>
      </c>
      <c r="N37" s="40">
        <f>IF(ISNUMBER(san!N35), IF(san!N35=-999,"NA",IF(san!N35&gt;99, "&gt;99", IF(san!N35&lt;1, "&lt;1", san!N35))), "-")</f>
        <v>40.745258325279323</v>
      </c>
      <c r="O37" s="29">
        <f>IF(ISNUMBER(san!O35), IF(san!O35=-999,"NA",san!O35), "-")</f>
        <v>2.8252396583557129</v>
      </c>
      <c r="P37" s="29">
        <f>IF(ISNUMBER(san!P35), IF(san!P35=-999,"NA",san!P35), "-")</f>
        <v>-2.8589713573455811</v>
      </c>
      <c r="Q37" s="38">
        <f>IF(ISNUMBER(san!Q35), IF(san!Q35=-999,"NA",IF(san!Q35&gt;99, "&gt;99", IF(san!Q35&lt;1, "&lt;1", san!Q35))), "-")</f>
        <v>69.401823954391489</v>
      </c>
      <c r="R37" s="39">
        <f>IF(ISNUMBER(san!R35), IF(san!R35=-999,"NA",IF(san!R35&gt;99, "&gt;99", IF(san!R35&lt;1, "&lt;1", san!R35))), "-")</f>
        <v>16.581238259077313</v>
      </c>
      <c r="S37" s="39">
        <f>IF(ISNUMBER(san!S35), IF(san!S35=-999,"NA",IF(san!S35&gt;99, "&gt;99", IF(san!S35&lt;1, "&lt;1", san!S35))), "-")</f>
        <v>6.2449330325569239</v>
      </c>
      <c r="T37" s="40">
        <f>IF(ISNUMBER(san!T35), IF(san!T35=-999,"NA",IF(san!T35&gt;99, "&gt;99", IF(san!T35&lt;1, "&lt;1", san!T35))), "-")</f>
        <v>7.7720047539742669</v>
      </c>
      <c r="U37" s="29">
        <f>IF(ISNUMBER(san!U35), IF(san!U35=-999,"NA",san!U35), "-")</f>
        <v>1.17829430103302</v>
      </c>
      <c r="V37" s="29">
        <f>IF(ISNUMBER(san!V35), IF(san!V35=-999,"NA",san!V35), "-")</f>
        <v>-0.89328134059906006</v>
      </c>
      <c r="W37" s="41">
        <f>IF(ISNUMBER(san!W35), IF(san!W35=-999,"NA",IF(san!W35&gt;99, "&gt;99", IF(san!W35&lt;1, "&lt;1", san!W35))), "-")</f>
        <v>32.608944682191193</v>
      </c>
      <c r="X37" s="39">
        <f>IF(ISNUMBER(san!X35), IF(san!X35=-999,"NA",IF(san!X35&gt;99, "&gt;99", IF(san!X35&lt;1, "&lt;1", san!X35))), "-")</f>
        <v>28.235929073598712</v>
      </c>
      <c r="Y37" s="39" t="str">
        <f>IF(ISNUMBER(san!Y35), IF(san!Y35=-999,"NA",IF(san!Y35&gt;99, "&gt;99", IF(san!Y35&lt;1, "&lt;1", san!Y35))), "-")</f>
        <v>-</v>
      </c>
      <c r="Z37" s="39">
        <f>IF(ISNUMBER(san!Z35), IF(san!Z35=-999,"NA",IF(san!Z35&gt;99, "&gt;99", IF(san!Z35&lt;1, "&lt;1", san!Z35))), "-")</f>
        <v>4.3730156085924836</v>
      </c>
      <c r="AA37" s="29">
        <f>IF(ISNUMBER(san!AA35), IF(san!AA35=-999,"NA",san!AA35), "-")</f>
        <v>1.6823921203613281</v>
      </c>
      <c r="AB37" s="39">
        <f>IF(ISNUMBER(san!AB35), IF(san!AB35=-999,"NA",IF(san!AB35&gt;99, "&gt;99", IF(san!AB35&lt;1, "&lt;1", san!AB35))), "-")</f>
        <v>26.944706219713115</v>
      </c>
      <c r="AC37" s="39">
        <f>IF(ISNUMBER(san!AC35), IF(san!AC35=-999,"NA",IF(san!AC35&gt;99, "&gt;99", IF(san!AC35&lt;1, "&lt;1", san!AC35))), "-")</f>
        <v>23.595815165888943</v>
      </c>
      <c r="AD37" s="39">
        <f>IF(ISNUMBER(san!AD35), IF(san!AD35=-999,"NA",IF(san!AD35&gt;99, "&gt;99", IF(san!AD35&lt;1, "&lt;1", san!AD35))), "-")</f>
        <v>11.875249502304435</v>
      </c>
      <c r="AE37" s="41">
        <f>IF(ISNUMBER(san!AE35), IF(san!AE35=-999,"NA",IF(san!AE35&gt;99, "&gt;99", IF(san!AE35&lt;1, "&lt;1", san!AE35))), "-")</f>
        <v>31.242242736002567</v>
      </c>
      <c r="AF37" s="39">
        <f>IF(ISNUMBER(san!AF35), IF(san!AF35=-999,"NA",IF(san!AF35&gt;99, "&gt;99", IF(san!AF35&lt;1, "&lt;1", san!AF35))), "-")</f>
        <v>30.750232312498902</v>
      </c>
      <c r="AG37" s="39" t="str">
        <f>IF(ISNUMBER(san!AG35), IF(san!AG35=-999,"NA",IF(san!AG35&gt;99, "&gt;99", IF(san!AG35&lt;1, "&lt;1", san!AG35))), "-")</f>
        <v>-</v>
      </c>
      <c r="AH37" s="39" t="str">
        <f>IF(ISNUMBER(san!AH35), IF(san!AH35=-999,"NA",IF(san!AH35&gt;99, "&gt;99", IF(san!AH35&lt;1, "&lt;1", san!AH35))), "-")</f>
        <v>&lt;1</v>
      </c>
      <c r="AI37" s="29">
        <f>IF(ISNUMBER(san!AI35), IF(san!AI35=-999,"NA",san!AI35), "-")</f>
        <v>2.1501257419586182</v>
      </c>
      <c r="AJ37" s="39">
        <f>IF(ISNUMBER(san!AJ35), IF(san!AJ35=-999,"NA",IF(san!AJ35&gt;99, "&gt;99", IF(san!AJ35&lt;1, "&lt;1", san!AJ35))), "-")</f>
        <v>30.187824094564501</v>
      </c>
      <c r="AK37" s="39">
        <f>IF(ISNUMBER(san!AK35), IF(san!AK35=-999,"NA",IF(san!AK35&gt;99, "&gt;99", IF(san!AK35&lt;1, "&lt;1", san!AK35))), "-")</f>
        <v>18.780177283259505</v>
      </c>
      <c r="AL37" s="39">
        <f>IF(ISNUMBER(san!AL35), IF(san!AL35=-999,"NA",IF(san!AL35&gt;99, "&gt;99", IF(san!AL35&lt;1, "&lt;1", san!AL35))), "-")</f>
        <v>1.4077806672484807</v>
      </c>
      <c r="AM37" s="41">
        <f>IF(ISNUMBER(san!AM35), IF(san!AM35=-999,"NA",IF(san!AM35&gt;99, "&gt;99", IF(san!AM35&lt;1, "&lt;1", san!AM35))), "-")</f>
        <v>35.284151894514203</v>
      </c>
      <c r="AN37" s="39">
        <f>IF(ISNUMBER(san!AN35), IF(san!AN35=-999,"NA",IF(san!AN35&gt;99, "&gt;99", IF(san!AN35&lt;1, "&lt;1", san!AN35))), "-")</f>
        <v>23.314386841099989</v>
      </c>
      <c r="AO37" s="39" t="str">
        <f>IF(ISNUMBER(san!AO35), IF(san!AO35=-999,"NA",IF(san!AO35&gt;99, "&gt;99", IF(san!AO35&lt;1, "&lt;1", san!AO35))), "-")</f>
        <v>-</v>
      </c>
      <c r="AP37" s="39">
        <f>IF(ISNUMBER(san!AP35), IF(san!AP35=-999,"NA",IF(san!AP35&gt;99, "&gt;99", IF(san!AP35&lt;1, "&lt;1", san!AP35))), "-")</f>
        <v>11.969765053414216</v>
      </c>
      <c r="AQ37" s="29">
        <f>IF(ISNUMBER(san!AQ35), IF(san!AQ35=-999,"NA",san!AQ35), "-")</f>
        <v>0.68480467796325684</v>
      </c>
      <c r="AR37" s="39">
        <f>IF(ISNUMBER(san!AR35), IF(san!AR35=-999,"NA",IF(san!AR35&gt;99, "&gt;99", IF(san!AR35&lt;1, "&lt;1", san!AR35))), "-")</f>
        <v>20.596569089947749</v>
      </c>
      <c r="AS37" s="39">
        <f>IF(ISNUMBER(san!AS35), IF(san!AS35=-999,"NA",IF(san!AS35&gt;99, "&gt;99", IF(san!AS35&lt;1, "&lt;1", san!AS35))), "-")</f>
        <v>33.022031607528064</v>
      </c>
      <c r="AT37" s="39">
        <f>IF(ISNUMBER(san!AT35), IF(san!AT35=-999,"NA",IF(san!AT35&gt;99, "&gt;99", IF(san!AT35&lt;1, "&lt;1", san!AT35))), "-")</f>
        <v>32.364461515993</v>
      </c>
      <c r="AU37" s="42">
        <f>san!AU35</f>
        <v>34</v>
      </c>
    </row>
    <row r="38" spans="1:47" s="12" customFormat="1" ht="15" hidden="1" x14ac:dyDescent="0.25">
      <c r="A38" s="36" t="str">
        <f>IF(ISBLANK(san!A36), "", san!A36)</f>
        <v>Central and Southern Asia</v>
      </c>
      <c r="B38" s="57">
        <f>IF(ISBLANK(san!B36), "", san!B36)</f>
        <v>2013</v>
      </c>
      <c r="C38" s="37">
        <f>IF(ISNUMBER(san!C36), san!C36, "-")</f>
        <v>1848437.7737731934</v>
      </c>
      <c r="D38" s="39">
        <f>IF(ISNUMBER(san!D36), san!D36, "-")</f>
        <v>34.19122314453125</v>
      </c>
      <c r="E38" s="38">
        <f>IF(ISNUMBER(san!E36), IF(san!E36=-999,"NA",IF(san!E36&gt;99, "&gt;99", IF(san!E36&lt;1, "&lt;1", san!E36))), "-")</f>
        <v>54.242445435577814</v>
      </c>
      <c r="F38" s="39">
        <f>IF(ISNUMBER(san!F36), IF(san!F36=-999,"NA",IF(san!F36&gt;99, "&gt;99", IF(san!F36&lt;1, "&lt;1", san!F36))), "-")</f>
        <v>10.870911799731896</v>
      </c>
      <c r="G38" s="39">
        <f>IF(ISNUMBER(san!G36), IF(san!G36=-999,"NA",IF(san!G36&gt;99, "&gt;99", IF(san!G36&lt;1, "&lt;1", san!G36))), "-")</f>
        <v>7.6352064498649268</v>
      </c>
      <c r="H38" s="40">
        <f>IF(ISNUMBER(san!H36), IF(san!H36=-999,"NA",IF(san!H36&gt;99, "&gt;99", IF(san!H36&lt;1, "&lt;1", san!H36))), "-")</f>
        <v>27.251436314825373</v>
      </c>
      <c r="I38" s="29">
        <f>IF(ISNUMBER(san!I36), IF(san!I36=-999,"NA",san!I36), "-")</f>
        <v>2.3845469951629639</v>
      </c>
      <c r="J38" s="29">
        <f>IF(ISNUMBER(san!J36), IF(san!J36=-999,"NA",san!J36), "-")</f>
        <v>-2.340808629989624</v>
      </c>
      <c r="K38" s="38">
        <f>IF(ISNUMBER(san!K36), IF(san!K36=-999,"NA",IF(san!K36&gt;99, "&gt;99", IF(san!K36&lt;1, "&lt;1", san!K36))), "-")</f>
        <v>45.731405742750788</v>
      </c>
      <c r="L38" s="39">
        <f>IF(ISNUMBER(san!L36), IF(san!L36=-999,"NA",IF(san!L36&gt;99, "&gt;99", IF(san!L36&lt;1, "&lt;1", san!L36))), "-")</f>
        <v>7.8594834078610791</v>
      </c>
      <c r="M38" s="39">
        <f>IF(ISNUMBER(san!M36), IF(san!M36=-999,"NA",IF(san!M36&gt;99, "&gt;99", IF(san!M36&lt;1, "&lt;1", san!M36))), "-")</f>
        <v>8.5688037376745285</v>
      </c>
      <c r="N38" s="40">
        <f>IF(ISNUMBER(san!N36), IF(san!N36=-999,"NA",IF(san!N36&gt;99, "&gt;99", IF(san!N36&lt;1, "&lt;1", san!N36))), "-")</f>
        <v>37.840307111713614</v>
      </c>
      <c r="O38" s="29">
        <f>IF(ISNUMBER(san!O36), IF(san!O36=-999,"NA",san!O36), "-")</f>
        <v>2.8252396583557129</v>
      </c>
      <c r="P38" s="29">
        <f>IF(ISNUMBER(san!P36), IF(san!P36=-999,"NA",san!P36), "-")</f>
        <v>-2.8589713573455811</v>
      </c>
      <c r="Q38" s="38">
        <f>IF(ISNUMBER(san!Q36), IF(san!Q36=-999,"NA",IF(san!Q36&gt;99, "&gt;99", IF(san!Q36&lt;1, "&lt;1", san!Q36))), "-")</f>
        <v>70.623876261436919</v>
      </c>
      <c r="R38" s="39">
        <f>IF(ISNUMBER(san!R36), IF(san!R36=-999,"NA",IF(san!R36&gt;99, "&gt;99", IF(san!R36&lt;1, "&lt;1", san!R36))), "-")</f>
        <v>16.667089903680477</v>
      </c>
      <c r="S38" s="39">
        <f>IF(ISNUMBER(san!S36), IF(san!S36=-999,"NA",IF(san!S36&gt;99, "&gt;99", IF(san!S36&lt;1, "&lt;1", san!S36))), "-")</f>
        <v>5.8382813664280757</v>
      </c>
      <c r="T38" s="40">
        <f>IF(ISNUMBER(san!T36), IF(san!T36=-999,"NA",IF(san!T36&gt;99, "&gt;99", IF(san!T36&lt;1, "&lt;1", san!T36))), "-")</f>
        <v>6.8707524684545271</v>
      </c>
      <c r="U38" s="29">
        <f>IF(ISNUMBER(san!U36), IF(san!U36=-999,"NA",san!U36), "-")</f>
        <v>1.17829430103302</v>
      </c>
      <c r="V38" s="29">
        <f>IF(ISNUMBER(san!V36), IF(san!V36=-999,"NA",san!V36), "-")</f>
        <v>-0.89328134059906006</v>
      </c>
      <c r="W38" s="41">
        <f>IF(ISNUMBER(san!W36), IF(san!W36=-999,"NA",IF(san!W36&gt;99, "&gt;99", IF(san!W36&lt;1, "&lt;1", san!W36))), "-")</f>
        <v>34.388388577089678</v>
      </c>
      <c r="X38" s="39">
        <f>IF(ISNUMBER(san!X36), IF(san!X36=-999,"NA",IF(san!X36&gt;99, "&gt;99", IF(san!X36&lt;1, "&lt;1", san!X36))), "-")</f>
        <v>29.792800903625292</v>
      </c>
      <c r="Y38" s="39" t="str">
        <f>IF(ISNUMBER(san!Y36), IF(san!Y36=-999,"NA",IF(san!Y36&gt;99, "&gt;99", IF(san!Y36&lt;1, "&lt;1", san!Y36))), "-")</f>
        <v>-</v>
      </c>
      <c r="Z38" s="39">
        <f>IF(ISNUMBER(san!Z36), IF(san!Z36=-999,"NA",IF(san!Z36&gt;99, "&gt;99", IF(san!Z36&lt;1, "&lt;1", san!Z36))), "-")</f>
        <v>4.5955876734643866</v>
      </c>
      <c r="AA38" s="29">
        <f>IF(ISNUMBER(san!AA36), IF(san!AA36=-999,"NA",san!AA36), "-")</f>
        <v>1.6823921203613281</v>
      </c>
      <c r="AB38" s="39">
        <f>IF(ISNUMBER(san!AB36), IF(san!AB36=-999,"NA",IF(san!AB36&gt;99, "&gt;99", IF(san!AB36&lt;1, "&lt;1", san!AB36))), "-")</f>
        <v>28.355541738264396</v>
      </c>
      <c r="AC38" s="39">
        <f>IF(ISNUMBER(san!AC36), IF(san!AC36=-999,"NA",IF(san!AC36&gt;99, "&gt;99", IF(san!AC36&lt;1, "&lt;1", san!AC36))), "-")</f>
        <v>24.519853037357457</v>
      </c>
      <c r="AD38" s="39">
        <f>IF(ISNUMBER(san!AD36), IF(san!AD36=-999,"NA",IF(san!AD36&gt;99, "&gt;99", IF(san!AD36&lt;1, "&lt;1", san!AD36))), "-")</f>
        <v>12.237962459687859</v>
      </c>
      <c r="AE38" s="41">
        <f>IF(ISNUMBER(san!AE36), IF(san!AE36=-999,"NA",IF(san!AE36&gt;99, "&gt;99", IF(san!AE36&lt;1, "&lt;1", san!AE36))), "-")</f>
        <v>33.533260020661643</v>
      </c>
      <c r="AF38" s="39">
        <f>IF(ISNUMBER(san!AF36), IF(san!AF36=-999,"NA",IF(san!AF36&gt;99, "&gt;99", IF(san!AF36&lt;1, "&lt;1", san!AF36))), "-")</f>
        <v>33.031972073583574</v>
      </c>
      <c r="AG38" s="39" t="str">
        <f>IF(ISNUMBER(san!AG36), IF(san!AG36=-999,"NA",IF(san!AG36&gt;99, "&gt;99", IF(san!AG36&lt;1, "&lt;1", san!AG36))), "-")</f>
        <v>-</v>
      </c>
      <c r="AH38" s="39" t="str">
        <f>IF(ISNUMBER(san!AH36), IF(san!AH36=-999,"NA",IF(san!AH36&gt;99, "&gt;99", IF(san!AH36&lt;1, "&lt;1", san!AH36))), "-")</f>
        <v>&lt;1</v>
      </c>
      <c r="AI38" s="29">
        <f>IF(ISNUMBER(san!AI36), IF(san!AI36=-999,"NA",san!AI36), "-")</f>
        <v>2.1501257419586182</v>
      </c>
      <c r="AJ38" s="39">
        <f>IF(ISNUMBER(san!AJ36), IF(san!AJ36=-999,"NA",IF(san!AJ36&gt;99, "&gt;99", IF(san!AJ36&lt;1, "&lt;1", san!AJ36))), "-")</f>
        <v>32.427184209189193</v>
      </c>
      <c r="AK38" s="39">
        <f>IF(ISNUMBER(san!AK36), IF(san!AK36=-999,"NA",IF(san!AK36&gt;99, "&gt;99", IF(san!AK36&lt;1, "&lt;1", san!AK36))), "-")</f>
        <v>19.7372630976027</v>
      </c>
      <c r="AL38" s="39">
        <f>IF(ISNUMBER(san!AL36), IF(san!AL36=-999,"NA",IF(san!AL36&gt;99, "&gt;99", IF(san!AL36&lt;1, "&lt;1", san!AL36))), "-")</f>
        <v>1.4264418438199686</v>
      </c>
      <c r="AM38" s="41">
        <f>IF(ISNUMBER(san!AM36), IF(san!AM36=-999,"NA",IF(san!AM36&gt;99, "&gt;99", IF(san!AM36&lt;1, "&lt;1", san!AM36))), "-")</f>
        <v>36.034279518425663</v>
      </c>
      <c r="AN38" s="39">
        <f>IF(ISNUMBER(san!AN36), IF(san!AN36=-999,"NA",IF(san!AN36&gt;99, "&gt;99", IF(san!AN36&lt;1, "&lt;1", san!AN36))), "-")</f>
        <v>23.5582824133201</v>
      </c>
      <c r="AO38" s="39" t="str">
        <f>IF(ISNUMBER(san!AO36), IF(san!AO36=-999,"NA",IF(san!AO36&gt;99, "&gt;99", IF(san!AO36&lt;1, "&lt;1", san!AO36))), "-")</f>
        <v>-</v>
      </c>
      <c r="AP38" s="39">
        <f>IF(ISNUMBER(san!AP36), IF(san!AP36=-999,"NA",IF(san!AP36&gt;99, "&gt;99", IF(san!AP36&lt;1, "&lt;1", san!AP36))), "-")</f>
        <v>12.475997105105565</v>
      </c>
      <c r="AQ38" s="29">
        <f>IF(ISNUMBER(san!AQ36), IF(san!AQ36=-999,"NA",san!AQ36), "-")</f>
        <v>0.68480467796325684</v>
      </c>
      <c r="AR38" s="39">
        <f>IF(ISNUMBER(san!AR36), IF(san!AR36=-999,"NA",IF(san!AR36&gt;99, "&gt;99", IF(san!AR36&lt;1, "&lt;1", san!AR36))), "-")</f>
        <v>20.518743188905248</v>
      </c>
      <c r="AS38" s="39">
        <f>IF(ISNUMBER(san!AS36), IF(san!AS36=-999,"NA",IF(san!AS36&gt;99, "&gt;99", IF(san!AS36&lt;1, "&lt;1", san!AS36))), "-")</f>
        <v>33.725034336472213</v>
      </c>
      <c r="AT38" s="39">
        <f>IF(ISNUMBER(san!AT36), IF(san!AT36=-999,"NA",IF(san!AT36&gt;99, "&gt;99", IF(san!AT36&lt;1, "&lt;1", san!AT36))), "-")</f>
        <v>33.047188639739936</v>
      </c>
      <c r="AU38" s="42">
        <f>san!AU36</f>
        <v>35</v>
      </c>
    </row>
    <row r="39" spans="1:47" s="12" customFormat="1" ht="15" hidden="1" x14ac:dyDescent="0.25">
      <c r="A39" s="36" t="str">
        <f>IF(ISBLANK(san!A37), "", san!A37)</f>
        <v>Central and Southern Asia</v>
      </c>
      <c r="B39" s="57">
        <f>IF(ISBLANK(san!B37), "", san!B37)</f>
        <v>2014</v>
      </c>
      <c r="C39" s="37">
        <f>IF(ISNUMBER(san!C37), san!C37, "-")</f>
        <v>1872400.9786987305</v>
      </c>
      <c r="D39" s="39">
        <f>IF(ISNUMBER(san!D37), san!D37, "-")</f>
        <v>34.5784912109375</v>
      </c>
      <c r="E39" s="38">
        <f>IF(ISNUMBER(san!E37), IF(san!E37=-999,"NA",IF(san!E37&gt;99, "&gt;99", IF(san!E37&lt;1, "&lt;1", san!E37))), "-")</f>
        <v>56.675664565852614</v>
      </c>
      <c r="F39" s="39">
        <f>IF(ISNUMBER(san!F37), IF(san!F37=-999,"NA",IF(san!F37&gt;99, "&gt;99", IF(san!F37&lt;1, "&lt;1", san!F37))), "-")</f>
        <v>11.11871460456689</v>
      </c>
      <c r="G39" s="39">
        <f>IF(ISNUMBER(san!G37), IF(san!G37=-999,"NA",IF(san!G37&gt;99, "&gt;99", IF(san!G37&lt;1, "&lt;1", san!G37))), "-")</f>
        <v>7.2856717384113452</v>
      </c>
      <c r="H39" s="40">
        <f>IF(ISNUMBER(san!H37), IF(san!H37=-999,"NA",IF(san!H37&gt;99, "&gt;99", IF(san!H37&lt;1, "&lt;1", san!H37))), "-")</f>
        <v>24.919949091169137</v>
      </c>
      <c r="I39" s="29">
        <f>IF(ISNUMBER(san!I37), IF(san!I37=-999,"NA",san!I37), "-")</f>
        <v>2.3845469951629639</v>
      </c>
      <c r="J39" s="29">
        <f>IF(ISNUMBER(san!J37), IF(san!J37=-999,"NA",san!J37), "-")</f>
        <v>-2.340808629989624</v>
      </c>
      <c r="K39" s="38">
        <f>IF(ISNUMBER(san!K37), IF(san!K37=-999,"NA",IF(san!K37&gt;99, "&gt;99", IF(san!K37&lt;1, "&lt;1", san!K37))), "-")</f>
        <v>48.65390172823529</v>
      </c>
      <c r="L39" s="39">
        <f>IF(ISNUMBER(san!L37), IF(san!L37=-999,"NA",IF(san!L37&gt;99, "&gt;99", IF(san!L37&lt;1, "&lt;1", san!L37))), "-")</f>
        <v>8.1445434349043122</v>
      </c>
      <c r="M39" s="39">
        <f>IF(ISNUMBER(san!M37), IF(san!M37=-999,"NA",IF(san!M37&gt;99, "&gt;99", IF(san!M37&lt;1, "&lt;1", san!M37))), "-")</f>
        <v>8.2656875379270947</v>
      </c>
      <c r="N39" s="40">
        <f>IF(ISNUMBER(san!N37), IF(san!N37=-999,"NA",IF(san!N37&gt;99, "&gt;99", IF(san!N37&lt;1, "&lt;1", san!N37))), "-")</f>
        <v>34.93586729893331</v>
      </c>
      <c r="O39" s="29">
        <f>IF(ISNUMBER(san!O37), IF(san!O37=-999,"NA",san!O37), "-")</f>
        <v>2.8252396583557129</v>
      </c>
      <c r="P39" s="29">
        <f>IF(ISNUMBER(san!P37), IF(san!P37=-999,"NA",san!P37), "-")</f>
        <v>-2.8589713573455811</v>
      </c>
      <c r="Q39" s="38">
        <f>IF(ISNUMBER(san!Q37), IF(san!Q37=-999,"NA",IF(san!Q37&gt;99, "&gt;99", IF(san!Q37&lt;1, "&lt;1", san!Q37))), "-")</f>
        <v>71.85260533125745</v>
      </c>
      <c r="R39" s="39">
        <f>IF(ISNUMBER(san!R37), IF(san!R37=-999,"NA",IF(san!R37&gt;99, "&gt;99", IF(san!R37&lt;1, "&lt;1", san!R37))), "-")</f>
        <v>16.745760034604636</v>
      </c>
      <c r="S39" s="39">
        <f>IF(ISNUMBER(san!S37), IF(san!S37=-999,"NA",IF(san!S37&gt;99, "&gt;99", IF(san!S37&lt;1, "&lt;1", san!S37))), "-")</f>
        <v>5.4315150890276716</v>
      </c>
      <c r="T39" s="40">
        <f>IF(ISNUMBER(san!T37), IF(san!T37=-999,"NA",IF(san!T37&gt;99, "&gt;99", IF(san!T37&lt;1, "&lt;1", san!T37))), "-")</f>
        <v>5.9701195451102347</v>
      </c>
      <c r="U39" s="29">
        <f>IF(ISNUMBER(san!U37), IF(san!U37=-999,"NA",san!U37), "-")</f>
        <v>1.17829430103302</v>
      </c>
      <c r="V39" s="29">
        <f>IF(ISNUMBER(san!V37), IF(san!V37=-999,"NA",san!V37), "-")</f>
        <v>-0.89328134059906006</v>
      </c>
      <c r="W39" s="41">
        <f>IF(ISNUMBER(san!W37), IF(san!W37=-999,"NA",IF(san!W37&gt;99, "&gt;99", IF(san!W37&lt;1, "&lt;1", san!W37))), "-")</f>
        <v>36.16680742618221</v>
      </c>
      <c r="X39" s="39">
        <f>IF(ISNUMBER(san!X37), IF(san!X37=-999,"NA",IF(san!X37&gt;99, "&gt;99", IF(san!X37&lt;1, "&lt;1", san!X37))), "-")</f>
        <v>31.340571545158578</v>
      </c>
      <c r="Y39" s="39" t="str">
        <f>IF(ISNUMBER(san!Y37), IF(san!Y37=-999,"NA",IF(san!Y37&gt;99, "&gt;99", IF(san!Y37&lt;1, "&lt;1", san!Y37))), "-")</f>
        <v>-</v>
      </c>
      <c r="Z39" s="39">
        <f>IF(ISNUMBER(san!Z37), IF(san!Z37=-999,"NA",IF(san!Z37&gt;99, "&gt;99", IF(san!Z37&lt;1, "&lt;1", san!Z37))), "-")</f>
        <v>4.8262358810236261</v>
      </c>
      <c r="AA39" s="29">
        <f>IF(ISNUMBER(san!AA37), IF(san!AA37=-999,"NA",san!AA37), "-")</f>
        <v>1.6823921203613281</v>
      </c>
      <c r="AB39" s="39">
        <f>IF(ISNUMBER(san!AB37), IF(san!AB37=-999,"NA",IF(san!AB37&gt;99, "&gt;99", IF(san!AB37&lt;1, "&lt;1", san!AB37))), "-")</f>
        <v>29.746611071522448</v>
      </c>
      <c r="AC39" s="39">
        <f>IF(ISNUMBER(san!AC37), IF(san!AC37=-999,"NA",IF(san!AC37&gt;99, "&gt;99", IF(san!AC37&lt;1, "&lt;1", san!AC37))), "-")</f>
        <v>25.438403277971318</v>
      </c>
      <c r="AD39" s="39">
        <f>IF(ISNUMBER(san!AD37), IF(san!AD37=-999,"NA",IF(san!AD37&gt;99, "&gt;99", IF(san!AD37&lt;1, "&lt;1", san!AD37))), "-")</f>
        <v>12.609364820925759</v>
      </c>
      <c r="AE39" s="41">
        <f>IF(ISNUMBER(san!AE37), IF(san!AE37=-999,"NA",IF(san!AE37&gt;99, "&gt;99", IF(san!AE37&lt;1, "&lt;1", san!AE37))), "-")</f>
        <v>35.834345110543396</v>
      </c>
      <c r="AF39" s="39">
        <f>IF(ISNUMBER(san!AF37), IF(san!AF37=-999,"NA",IF(san!AF37&gt;99, "&gt;99", IF(san!AF37&lt;1, "&lt;1", san!AF37))), "-")</f>
        <v>35.323382915298694</v>
      </c>
      <c r="AG39" s="39" t="str">
        <f>IF(ISNUMBER(san!AG37), IF(san!AG37=-999,"NA",IF(san!AG37&gt;99, "&gt;99", IF(san!AG37&lt;1, "&lt;1", san!AG37))), "-")</f>
        <v>-</v>
      </c>
      <c r="AH39" s="39" t="str">
        <f>IF(ISNUMBER(san!AH37), IF(san!AH37=-999,"NA",IF(san!AH37&gt;99, "&gt;99", IF(san!AH37&lt;1, "&lt;1", san!AH37))), "-")</f>
        <v>&lt;1</v>
      </c>
      <c r="AI39" s="29">
        <f>IF(ISNUMBER(san!AI37), IF(san!AI37=-999,"NA",san!AI37), "-")</f>
        <v>2.1501257419586182</v>
      </c>
      <c r="AJ39" s="39">
        <f>IF(ISNUMBER(san!AJ37), IF(san!AJ37=-999,"NA",IF(san!AJ37&gt;99, "&gt;99", IF(san!AJ37&lt;1, "&lt;1", san!AJ37))), "-")</f>
        <v>34.661296498854725</v>
      </c>
      <c r="AK39" s="39">
        <f>IF(ISNUMBER(san!AK37), IF(san!AK37=-999,"NA",IF(san!AK37&gt;99, "&gt;99", IF(san!AK37&lt;1, "&lt;1", san!AK37))), "-")</f>
        <v>20.691414026895906</v>
      </c>
      <c r="AL39" s="39">
        <f>IF(ISNUMBER(san!AL37), IF(san!AL37=-999,"NA",IF(san!AL37&gt;99, "&gt;99", IF(san!AL37&lt;1, "&lt;1", san!AL37))), "-")</f>
        <v>1.4457346373889859</v>
      </c>
      <c r="AM39" s="41">
        <f>IF(ISNUMBER(san!AM37), IF(san!AM37=-999,"NA",IF(san!AM37&gt;99, "&gt;99", IF(san!AM37&lt;1, "&lt;1", san!AM37))), "-")</f>
        <v>36.795814597539007</v>
      </c>
      <c r="AN39" s="39">
        <f>IF(ISNUMBER(san!AN37), IF(san!AN37=-999,"NA",IF(san!AN37&gt;99, "&gt;99", IF(san!AN37&lt;1, "&lt;1", san!AN37))), "-")</f>
        <v>23.805205690391599</v>
      </c>
      <c r="AO39" s="39" t="str">
        <f>IF(ISNUMBER(san!AO37), IF(san!AO37=-999,"NA",IF(san!AO37&gt;99, "&gt;99", IF(san!AO37&lt;1, "&lt;1", san!AO37))), "-")</f>
        <v>-</v>
      </c>
      <c r="AP39" s="39">
        <f>IF(ISNUMBER(san!AP37), IF(san!AP37=-999,"NA",IF(san!AP37&gt;99, "&gt;99", IF(san!AP37&lt;1, "&lt;1", san!AP37))), "-")</f>
        <v>12.990608907147406</v>
      </c>
      <c r="AQ39" s="29">
        <f>IF(ISNUMBER(san!AQ37), IF(san!AQ37=-999,"NA",san!AQ37), "-")</f>
        <v>0.68480467796325684</v>
      </c>
      <c r="AR39" s="39">
        <f>IF(ISNUMBER(san!AR37), IF(san!AR37=-999,"NA",IF(san!AR37&gt;99, "&gt;99", IF(san!AR37&lt;1, "&lt;1", san!AR37))), "-")</f>
        <v>20.44816647764215</v>
      </c>
      <c r="AS39" s="39">
        <f>IF(ISNUMBER(san!AS37), IF(san!AS37=-999,"NA",IF(san!AS37&gt;99, "&gt;99", IF(san!AS37&lt;1, "&lt;1", san!AS37))), "-")</f>
        <v>34.419568592094777</v>
      </c>
      <c r="AT39" s="39">
        <f>IF(ISNUMBER(san!AT37), IF(san!AT37=-999,"NA",IF(san!AT37&gt;99, "&gt;99", IF(san!AT37&lt;1, "&lt;1", san!AT37))), "-")</f>
        <v>33.730630296125156</v>
      </c>
      <c r="AU39" s="42">
        <f>san!AU37</f>
        <v>36</v>
      </c>
    </row>
    <row r="40" spans="1:47" s="12" customFormat="1" ht="15" hidden="1" x14ac:dyDescent="0.25">
      <c r="A40" s="36" t="str">
        <f>IF(ISBLANK(san!A38), "", san!A38)</f>
        <v>Central and Southern Asia</v>
      </c>
      <c r="B40" s="57">
        <f>IF(ISBLANK(san!B38), "", san!B38)</f>
        <v>2015</v>
      </c>
      <c r="C40" s="37">
        <f>IF(ISNUMBER(san!C38), san!C38, "-")</f>
        <v>1896327.2716674805</v>
      </c>
      <c r="D40" s="39">
        <f>IF(ISNUMBER(san!D38), san!D38, "-")</f>
        <v>34.974178314208984</v>
      </c>
      <c r="E40" s="38">
        <f>IF(ISNUMBER(san!E38), IF(san!E38=-999,"NA",IF(san!E38&gt;99, "&gt;99", IF(san!E38&lt;1, "&lt;1", san!E38))), "-")</f>
        <v>59.11426611046312</v>
      </c>
      <c r="F40" s="39">
        <f>IF(ISNUMBER(san!F38), IF(san!F38=-999,"NA",IF(san!F38&gt;99, "&gt;99", IF(san!F38&lt;1, "&lt;1", san!F38))), "-")</f>
        <v>11.349087869788271</v>
      </c>
      <c r="G40" s="39">
        <f>IF(ISNUMBER(san!G38), IF(san!G38=-999,"NA",IF(san!G38&gt;99, "&gt;99", IF(san!G38&lt;1, "&lt;1", san!G38))), "-")</f>
        <v>6.9333919133756128</v>
      </c>
      <c r="H40" s="40">
        <f>IF(ISNUMBER(san!H38), IF(san!H38=-999,"NA",IF(san!H38&gt;99, "&gt;99", IF(san!H38&lt;1, "&lt;1", san!H38))), "-")</f>
        <v>22.603254106373001</v>
      </c>
      <c r="I40" s="29">
        <f>IF(ISNUMBER(san!I38), IF(san!I38=-999,"NA",san!I38), "-")</f>
        <v>2.3845469951629639</v>
      </c>
      <c r="J40" s="29">
        <f>IF(ISNUMBER(san!J38), IF(san!J38=-999,"NA",san!J38), "-")</f>
        <v>-2.340808629989624</v>
      </c>
      <c r="K40" s="38">
        <f>IF(ISNUMBER(san!K38), IF(san!K38=-999,"NA",IF(san!K38&gt;99, "&gt;99", IF(san!K38&lt;1, "&lt;1", san!K38))), "-")</f>
        <v>51.597394571958773</v>
      </c>
      <c r="L40" s="39">
        <f>IF(ISNUMBER(san!L38), IF(san!L38=-999,"NA",IF(san!L38&gt;99, "&gt;99", IF(san!L38&lt;1, "&lt;1", san!L38))), "-")</f>
        <v>8.4080538156696374</v>
      </c>
      <c r="M40" s="39">
        <f>IF(ISNUMBER(san!M38), IF(san!M38=-999,"NA",IF(san!M38&gt;99, "&gt;99", IF(san!M38&lt;1, "&lt;1", san!M38))), "-")</f>
        <v>7.9612765378006918</v>
      </c>
      <c r="N40" s="40">
        <f>IF(ISNUMBER(san!N38), IF(san!N38=-999,"NA",IF(san!N38&gt;99, "&gt;99", IF(san!N38&lt;1, "&lt;1", san!N38))), "-")</f>
        <v>32.033275074570895</v>
      </c>
      <c r="O40" s="29">
        <f>IF(ISNUMBER(san!O38), IF(san!O38=-999,"NA",san!O38), "-")</f>
        <v>2.8252396583557129</v>
      </c>
      <c r="P40" s="29">
        <f>IF(ISNUMBER(san!P38), IF(san!P38=-999,"NA",san!P38), "-")</f>
        <v>-2.8589713573455811</v>
      </c>
      <c r="Q40" s="38">
        <f>IF(ISNUMBER(san!Q38), IF(san!Q38=-999,"NA",IF(san!Q38&gt;99, "&gt;99", IF(san!Q38&lt;1, "&lt;1", san!Q38))), "-")</f>
        <v>73.090027080066506</v>
      </c>
      <c r="R40" s="39">
        <f>IF(ISNUMBER(san!R38), IF(san!R38=-999,"NA",IF(san!R38&gt;99, "&gt;99", IF(san!R38&lt;1, "&lt;1", san!R38))), "-")</f>
        <v>16.817212310642653</v>
      </c>
      <c r="S40" s="39">
        <f>IF(ISNUMBER(san!S38), IF(san!S38=-999,"NA",IF(san!S38&gt;99, "&gt;99", IF(san!S38&lt;1, "&lt;1", san!S38))), "-")</f>
        <v>5.0222950572087148</v>
      </c>
      <c r="T40" s="40">
        <f>IF(ISNUMBER(san!T38), IF(san!T38=-999,"NA",IF(san!T38&gt;99, "&gt;99", IF(san!T38&lt;1, "&lt;1", san!T38))), "-")</f>
        <v>5.0704655520821351</v>
      </c>
      <c r="U40" s="29">
        <f>IF(ISNUMBER(san!U38), IF(san!U38=-999,"NA",san!U38), "-")</f>
        <v>1.17829430103302</v>
      </c>
      <c r="V40" s="29">
        <f>IF(ISNUMBER(san!V38), IF(san!V38=-999,"NA",san!V38), "-")</f>
        <v>-0.89328134059906006</v>
      </c>
      <c r="W40" s="41">
        <f>IF(ISNUMBER(san!W38), IF(san!W38=-999,"NA",IF(san!W38&gt;99, "&gt;99", IF(san!W38&lt;1, "&lt;1", san!W38))), "-")</f>
        <v>37.947069708205078</v>
      </c>
      <c r="X40" s="39">
        <f>IF(ISNUMBER(san!X38), IF(san!X38=-999,"NA",IF(san!X38&gt;99, "&gt;99", IF(san!X38&lt;1, "&lt;1", san!X38))), "-")</f>
        <v>32.882108905317011</v>
      </c>
      <c r="Y40" s="39" t="str">
        <f>IF(ISNUMBER(san!Y38), IF(san!Y38=-999,"NA",IF(san!Y38&gt;99, "&gt;99", IF(san!Y38&lt;1, "&lt;1", san!Y38))), "-")</f>
        <v>-</v>
      </c>
      <c r="Z40" s="39">
        <f>IF(ISNUMBER(san!Z38), IF(san!Z38=-999,"NA",IF(san!Z38&gt;99, "&gt;99", IF(san!Z38&lt;1, "&lt;1", san!Z38))), "-")</f>
        <v>5.0649608028880628</v>
      </c>
      <c r="AA40" s="29">
        <f>IF(ISNUMBER(san!AA38), IF(san!AA38=-999,"NA",san!AA38), "-")</f>
        <v>1.6823921203613281</v>
      </c>
      <c r="AB40" s="39">
        <f>IF(ISNUMBER(san!AB38), IF(san!AB38=-999,"NA",IF(san!AB38&gt;99, "&gt;99", IF(san!AB38&lt;1, "&lt;1", san!AB38))), "-")</f>
        <v>31.117772057947857</v>
      </c>
      <c r="AC40" s="39">
        <f>IF(ISNUMBER(san!AC38), IF(san!AC38=-999,"NA",IF(san!AC38&gt;99, "&gt;99", IF(san!AC38&lt;1, "&lt;1", san!AC38))), "-")</f>
        <v>26.356119287929431</v>
      </c>
      <c r="AD40" s="39">
        <f>IF(ISNUMBER(san!AD38), IF(san!AD38=-999,"NA",IF(san!AD38&gt;99, "&gt;99", IF(san!AD38&lt;1, "&lt;1", san!AD38))), "-")</f>
        <v>12.989462634374091</v>
      </c>
      <c r="AE40" s="41">
        <f>IF(ISNUMBER(san!AE38), IF(san!AE38=-999,"NA",IF(san!AE38&gt;99, "&gt;99", IF(san!AE38&lt;1, "&lt;1", san!AE38))), "-")</f>
        <v>38.150306523541225</v>
      </c>
      <c r="AF40" s="39">
        <f>IF(ISNUMBER(san!AF38), IF(san!AF38=-999,"NA",IF(san!AF38&gt;99, "&gt;99", IF(san!AF38&lt;1, "&lt;1", san!AF38))), "-")</f>
        <v>37.629279539033419</v>
      </c>
      <c r="AG40" s="39" t="str">
        <f>IF(ISNUMBER(san!AG38), IF(san!AG38=-999,"NA",IF(san!AG38&gt;99, "&gt;99", IF(san!AG38&lt;1, "&lt;1", san!AG38))), "-")</f>
        <v>-</v>
      </c>
      <c r="AH40" s="39" t="str">
        <f>IF(ISNUMBER(san!AH38), IF(san!AH38=-999,"NA",IF(san!AH38&gt;99, "&gt;99", IF(san!AH38&lt;1, "&lt;1", san!AH38))), "-")</f>
        <v>&lt;1</v>
      </c>
      <c r="AI40" s="29">
        <f>IF(ISNUMBER(san!AI38), IF(san!AI38=-999,"NA",san!AI38), "-")</f>
        <v>2.1501257419586182</v>
      </c>
      <c r="AJ40" s="39">
        <f>IF(ISNUMBER(san!AJ38), IF(san!AJ38=-999,"NA",IF(san!AJ38&gt;99, "&gt;99", IF(san!AJ38&lt;1, "&lt;1", san!AJ38))), "-")</f>
        <v>36.893530607614537</v>
      </c>
      <c r="AK40" s="39">
        <f>IF(ISNUMBER(san!AK38), IF(san!AK38=-999,"NA",IF(san!AK38&gt;99, "&gt;99", IF(san!AK38&lt;1, "&lt;1", san!AK38))), "-")</f>
        <v>21.646228735972144</v>
      </c>
      <c r="AL40" s="39">
        <f>IF(ISNUMBER(san!AL38), IF(san!AL38=-999,"NA",IF(san!AL38&gt;99, "&gt;99", IF(san!AL38&lt;1, "&lt;1", san!AL38))), "-")</f>
        <v>1.4656890440417327</v>
      </c>
      <c r="AM40" s="41">
        <f>IF(ISNUMBER(san!AM38), IF(san!AM38=-999,"NA",IF(san!AM38&gt;99, "&gt;99", IF(san!AM38&lt;1, "&lt;1", san!AM38))), "-")</f>
        <v>37.569201169003001</v>
      </c>
      <c r="AN40" s="39">
        <f>IF(ISNUMBER(san!AN38), IF(san!AN38=-999,"NA",IF(san!AN38&gt;99, "&gt;99", IF(san!AN38&lt;1, "&lt;1", san!AN38))), "-")</f>
        <v>24.055920786320232</v>
      </c>
      <c r="AO40" s="39" t="str">
        <f>IF(ISNUMBER(san!AO38), IF(san!AO38=-999,"NA",IF(san!AO38&gt;99, "&gt;99", IF(san!AO38&lt;1, "&lt;1", san!AO38))), "-")</f>
        <v>-</v>
      </c>
      <c r="AP40" s="39">
        <f>IF(ISNUMBER(san!AP38), IF(san!AP38=-999,"NA",IF(san!AP38&gt;99, "&gt;99", IF(san!AP38&lt;1, "&lt;1", san!AP38))), "-")</f>
        <v>13.513280382682771</v>
      </c>
      <c r="AQ40" s="29">
        <f>IF(ISNUMBER(san!AQ38), IF(san!AQ38=-999,"NA",san!AQ38), "-")</f>
        <v>0.68480467796325684</v>
      </c>
      <c r="AR40" s="39">
        <f>IF(ISNUMBER(san!AR38), IF(san!AR38=-999,"NA",IF(san!AR38&gt;99, "&gt;99", IF(san!AR38&lt;1, "&lt;1", san!AR38))), "-")</f>
        <v>20.379179450660651</v>
      </c>
      <c r="AS40" s="39">
        <f>IF(ISNUMBER(san!AS38), IF(san!AS38=-999,"NA",IF(san!AS38&gt;99, "&gt;99", IF(san!AS38&lt;1, "&lt;1", san!AS38))), "-")</f>
        <v>35.112994304534418</v>
      </c>
      <c r="AT40" s="39">
        <f>IF(ISNUMBER(san!AT38), IF(san!AT38=-999,"NA",IF(san!AT38&gt;99, "&gt;99", IF(san!AT38&lt;1, "&lt;1", san!AT38))), "-")</f>
        <v>34.415065635514068</v>
      </c>
      <c r="AU40" s="42">
        <f>san!AU38</f>
        <v>37</v>
      </c>
    </row>
    <row r="41" spans="1:47" s="12" customFormat="1" ht="15" hidden="1" x14ac:dyDescent="0.25">
      <c r="A41" s="36" t="str">
        <f>IF(ISBLANK(san!A39), "", san!A39)</f>
        <v>Central and Southern Asia</v>
      </c>
      <c r="B41" s="57">
        <f>IF(ISBLANK(san!B39), "", san!B39)</f>
        <v>2016</v>
      </c>
      <c r="C41" s="37">
        <f>IF(ISNUMBER(san!C39), san!C39, "-")</f>
        <v>1920242.5332641602</v>
      </c>
      <c r="D41" s="39">
        <f>IF(ISNUMBER(san!D39), san!D39, "-")</f>
        <v>35.378345489501953</v>
      </c>
      <c r="E41" s="38">
        <f>IF(ISNUMBER(san!E39), IF(san!E39=-999,"NA",IF(san!E39&gt;99, "&gt;99", IF(san!E39&lt;1, "&lt;1", san!E39))), "-")</f>
        <v>61.557807347861846</v>
      </c>
      <c r="F41" s="39">
        <f>IF(ISNUMBER(san!F39), IF(san!F39=-999,"NA",IF(san!F39&gt;99, "&gt;99", IF(san!F39&lt;1, "&lt;1", san!F39))), "-")</f>
        <v>11.562218160201654</v>
      </c>
      <c r="G41" s="39">
        <f>IF(ISNUMBER(san!G39), IF(san!G39=-999,"NA",IF(san!G39&gt;99, "&gt;99", IF(san!G39&lt;1, "&lt;1", san!G39))), "-")</f>
        <v>6.5790785923677202</v>
      </c>
      <c r="H41" s="40">
        <f>IF(ISNUMBER(san!H39), IF(san!H39=-999,"NA",IF(san!H39&gt;99, "&gt;99", IF(san!H39&lt;1, "&lt;1", san!H39))), "-")</f>
        <v>20.300895899568776</v>
      </c>
      <c r="I41" s="29">
        <f>IF(ISNUMBER(san!I39), IF(san!I39=-999,"NA",san!I39), "-")</f>
        <v>2.3845469951629639</v>
      </c>
      <c r="J41" s="29">
        <f>IF(ISNUMBER(san!J39), IF(san!J39=-999,"NA",san!J39), "-")</f>
        <v>-2.340808629989624</v>
      </c>
      <c r="K41" s="38">
        <f>IF(ISNUMBER(san!K39), IF(san!K39=-999,"NA",IF(san!K39&gt;99, "&gt;99", IF(san!K39&lt;1, "&lt;1", san!K39))), "-")</f>
        <v>54.561496716197297</v>
      </c>
      <c r="L41" s="39">
        <f>IF(ISNUMBER(san!L39), IF(san!L39=-999,"NA",IF(san!L39&gt;99, "&gt;99", IF(san!L39&lt;1, "&lt;1", san!L39))), "-")</f>
        <v>8.6501720185919062</v>
      </c>
      <c r="M41" s="39">
        <f>IF(ISNUMBER(san!M39), IF(san!M39=-999,"NA",IF(san!M39&gt;99, "&gt;99", IF(san!M39&lt;1, "&lt;1", san!M39))), "-")</f>
        <v>7.6560463456868568</v>
      </c>
      <c r="N41" s="40">
        <f>IF(ISNUMBER(san!N39), IF(san!N39=-999,"NA",IF(san!N39&gt;99, "&gt;99", IF(san!N39&lt;1, "&lt;1", san!N39))), "-")</f>
        <v>29.132284919523936</v>
      </c>
      <c r="O41" s="29">
        <f>IF(ISNUMBER(san!O39), IF(san!O39=-999,"NA",san!O39), "-")</f>
        <v>2.8252396583557129</v>
      </c>
      <c r="P41" s="29">
        <f>IF(ISNUMBER(san!P39), IF(san!P39=-999,"NA",san!P39), "-")</f>
        <v>-2.8589713573455811</v>
      </c>
      <c r="Q41" s="38">
        <f>IF(ISNUMBER(san!Q39), IF(san!Q39=-999,"NA",IF(san!Q39&gt;99, "&gt;99", IF(san!Q39&lt;1, "&lt;1", san!Q39))), "-")</f>
        <v>74.337180454643885</v>
      </c>
      <c r="R41" s="39">
        <f>IF(ISNUMBER(san!R39), IF(san!R39=-999,"NA",IF(san!R39&gt;99, "&gt;99", IF(san!R39&lt;1, "&lt;1", san!R39))), "-")</f>
        <v>16.881325665434758</v>
      </c>
      <c r="S41" s="39">
        <f>IF(ISNUMBER(san!S39), IF(san!S39=-999,"NA",IF(san!S39&gt;99, "&gt;99", IF(san!S39&lt;1, "&lt;1", san!S39))), "-")</f>
        <v>4.6119064439700788</v>
      </c>
      <c r="T41" s="40">
        <f>IF(ISNUMBER(san!T39), IF(san!T39=-999,"NA",IF(san!T39&gt;99, "&gt;99", IF(san!T39&lt;1, "&lt;1", san!T39))), "-")</f>
        <v>4.1695874359512706</v>
      </c>
      <c r="U41" s="29">
        <f>IF(ISNUMBER(san!U39), IF(san!U39=-999,"NA",san!U39), "-")</f>
        <v>1.17829430103302</v>
      </c>
      <c r="V41" s="29">
        <f>IF(ISNUMBER(san!V39), IF(san!V39=-999,"NA",san!V39), "-")</f>
        <v>-0.89328134059906006</v>
      </c>
      <c r="W41" s="41">
        <f>IF(ISNUMBER(san!W39), IF(san!W39=-999,"NA",IF(san!W39&gt;99, "&gt;99", IF(san!W39&lt;1, "&lt;1", san!W39))), "-")</f>
        <v>39.728904297295607</v>
      </c>
      <c r="X41" s="39">
        <f>IF(ISNUMBER(san!X39), IF(san!X39=-999,"NA",IF(san!X39&gt;99, "&gt;99", IF(san!X39&lt;1, "&lt;1", san!X39))), "-")</f>
        <v>34.416938464743033</v>
      </c>
      <c r="Y41" s="39" t="str">
        <f>IF(ISNUMBER(san!Y39), IF(san!Y39=-999,"NA",IF(san!Y39&gt;99, "&gt;99", IF(san!Y39&lt;1, "&lt;1", san!Y39))), "-")</f>
        <v>-</v>
      </c>
      <c r="Z41" s="39">
        <f>IF(ISNUMBER(san!Z39), IF(san!Z39=-999,"NA",IF(san!Z39&gt;99, "&gt;99", IF(san!Z39&lt;1, "&lt;1", san!Z39))), "-")</f>
        <v>5.3119658325525734</v>
      </c>
      <c r="AA41" s="29">
        <f>IF(ISNUMBER(san!AA39), IF(san!AA39=-999,"NA",san!AA39), "-")</f>
        <v>1.6823921203613281</v>
      </c>
      <c r="AB41" s="39">
        <f>IF(ISNUMBER(san!AB39), IF(san!AB39=-999,"NA",IF(san!AB39&gt;99, "&gt;99", IF(san!AB39&lt;1, "&lt;1", san!AB39))), "-")</f>
        <v>32.468427854952161</v>
      </c>
      <c r="AC41" s="39">
        <f>IF(ISNUMBER(san!AC39), IF(san!AC39=-999,"NA",IF(san!AC39&gt;99, "&gt;99", IF(san!AC39&lt;1, "&lt;1", san!AC39))), "-")</f>
        <v>27.273231216343358</v>
      </c>
      <c r="AD41" s="39">
        <f>IF(ISNUMBER(san!AD39), IF(san!AD39=-999,"NA",IF(san!AD39&gt;99, "&gt;99", IF(san!AD39&lt;1, "&lt;1", san!AD39))), "-")</f>
        <v>13.378366436767969</v>
      </c>
      <c r="AE41" s="41">
        <f>IF(ISNUMBER(san!AE39), IF(san!AE39=-999,"NA",IF(san!AE39&gt;99, "&gt;99", IF(san!AE39&lt;1, "&lt;1", san!AE39))), "-")</f>
        <v>40.480744604768859</v>
      </c>
      <c r="AF41" s="39">
        <f>IF(ISNUMBER(san!AF39), IF(san!AF39=-999,"NA",IF(san!AF39&gt;99, "&gt;99", IF(san!AF39&lt;1, "&lt;1", san!AF39))), "-")</f>
        <v>39.949251832380675</v>
      </c>
      <c r="AG41" s="39" t="str">
        <f>IF(ISNUMBER(san!AG39), IF(san!AG39=-999,"NA",IF(san!AG39&gt;99, "&gt;99", IF(san!AG39&lt;1, "&lt;1", san!AG39))), "-")</f>
        <v>-</v>
      </c>
      <c r="AH41" s="39" t="str">
        <f>IF(ISNUMBER(san!AH39), IF(san!AH39=-999,"NA",IF(san!AH39&gt;99, "&gt;99", IF(san!AH39&lt;1, "&lt;1", san!AH39))), "-")</f>
        <v>&lt;1</v>
      </c>
      <c r="AI41" s="29">
        <f>IF(ISNUMBER(san!AI39), IF(san!AI39=-999,"NA",san!AI39), "-")</f>
        <v>2.1501257419586182</v>
      </c>
      <c r="AJ41" s="39">
        <f>IF(ISNUMBER(san!AJ39), IF(san!AJ39=-999,"NA",IF(san!AJ39&gt;99, "&gt;99", IF(san!AJ39&lt;1, "&lt;1", san!AJ39))), "-")</f>
        <v>39.122735033229276</v>
      </c>
      <c r="AK41" s="39">
        <f>IF(ISNUMBER(san!AK39), IF(san!AK39=-999,"NA",IF(san!AK39&gt;99, "&gt;99", IF(san!AK39&lt;1, "&lt;1", san!AK39))), "-")</f>
        <v>22.602589526637292</v>
      </c>
      <c r="AL41" s="39">
        <f>IF(ISNUMBER(san!AL39), IF(san!AL39=-999,"NA",IF(san!AL39&gt;99, "&gt;99", IF(san!AL39&lt;1, "&lt;1", san!AL39))), "-")</f>
        <v>1.4863441749226265</v>
      </c>
      <c r="AM41" s="41">
        <f>IF(ISNUMBER(san!AM39), IF(san!AM39=-999,"NA",IF(san!AM39&gt;99, "&gt;99", IF(san!AM39&lt;1, "&lt;1", san!AM39))), "-")</f>
        <v>38.355600238278349</v>
      </c>
      <c r="AN41" s="39">
        <f>IF(ISNUMBER(san!AN39), IF(san!AN39=-999,"NA",IF(san!AN39&gt;99, "&gt;99", IF(san!AN39&lt;1, "&lt;1", san!AN39))), "-")</f>
        <v>24.311680785176804</v>
      </c>
      <c r="AO41" s="39" t="str">
        <f>IF(ISNUMBER(san!AO39), IF(san!AO39=-999,"NA",IF(san!AO39&gt;99, "&gt;99", IF(san!AO39&lt;1, "&lt;1", san!AO39))), "-")</f>
        <v>-</v>
      </c>
      <c r="AP41" s="39">
        <f>IF(ISNUMBER(san!AP39), IF(san!AP39=-999,"NA",IF(san!AP39&gt;99, "&gt;99", IF(san!AP39&lt;1, "&lt;1", san!AP39))), "-")</f>
        <v>14.043919453101546</v>
      </c>
      <c r="AQ41" s="29">
        <f>IF(ISNUMBER(san!AQ39), IF(san!AQ39=-999,"NA",san!AQ39), "-")</f>
        <v>0.68480467796325684</v>
      </c>
      <c r="AR41" s="39">
        <f>IF(ISNUMBER(san!AR39), IF(san!AR39=-999,"NA",IF(san!AR39&gt;99, "&gt;99", IF(san!AR39&lt;1, "&lt;1", san!AR39))), "-")</f>
        <v>20.313750034519273</v>
      </c>
      <c r="AS41" s="39">
        <f>IF(ISNUMBER(san!AS39), IF(san!AS39=-999,"NA",IF(san!AS39&gt;99, "&gt;99", IF(san!AS39&lt;1, "&lt;1", san!AS39))), "-")</f>
        <v>35.804567246648269</v>
      </c>
      <c r="AT41" s="39">
        <f>IF(ISNUMBER(san!AT39), IF(san!AT39=-999,"NA",IF(san!AT39&gt;99, "&gt;99", IF(san!AT39&lt;1, "&lt;1", san!AT39))), "-")</f>
        <v>35.100188838911087</v>
      </c>
      <c r="AU41" s="42">
        <f>san!AU39</f>
        <v>38</v>
      </c>
    </row>
    <row r="42" spans="1:47" s="12" customFormat="1" ht="15" hidden="1" x14ac:dyDescent="0.25">
      <c r="A42" s="36" t="str">
        <f>IF(ISBLANK(san!A40), "", san!A40)</f>
        <v>Central and Southern Asia</v>
      </c>
      <c r="B42" s="57">
        <f>IF(ISBLANK(san!B40), "", san!B40)</f>
        <v>2017</v>
      </c>
      <c r="C42" s="37">
        <f>IF(ISNUMBER(san!C40), san!C40, "-")</f>
        <v>1944108.5054321289</v>
      </c>
      <c r="D42" s="39">
        <f>IF(ISNUMBER(san!D40), san!D40, "-")</f>
        <v>35.791419982910156</v>
      </c>
      <c r="E42" s="38">
        <f>IF(ISNUMBER(san!E40), IF(san!E40=-999,"NA",IF(san!E40&gt;99, "&gt;99", IF(san!E40&lt;1, "&lt;1", san!E40))), "-")</f>
        <v>64.000369883265606</v>
      </c>
      <c r="F42" s="39">
        <f>IF(ISNUMBER(san!F40), IF(san!F40=-999,"NA",IF(san!F40&gt;99, "&gt;99", IF(san!F40&lt;1, "&lt;1", san!F40))), "-")</f>
        <v>11.757997588941329</v>
      </c>
      <c r="G42" s="39">
        <f>IF(ISNUMBER(san!G40), IF(san!G40=-999,"NA",IF(san!G40&gt;99, "&gt;99", IF(san!G40&lt;1, "&lt;1", san!G40))), "-")</f>
        <v>5.9494041826661395</v>
      </c>
      <c r="H42" s="40">
        <f>IF(ISNUMBER(san!H40), IF(san!H40=-999,"NA",IF(san!H40&gt;99, "&gt;99", IF(san!H40&lt;1, "&lt;1", san!H40))), "-")</f>
        <v>18.292228345126919</v>
      </c>
      <c r="I42" s="29">
        <f>IF(ISNUMBER(san!I40), IF(san!I40=-999,"NA",san!I40), "-")</f>
        <v>2.3845469951629639</v>
      </c>
      <c r="J42" s="29">
        <f>IF(ISNUMBER(san!J40), IF(san!J40=-999,"NA",san!J40), "-")</f>
        <v>-2.340808629989624</v>
      </c>
      <c r="K42" s="38">
        <f>IF(ISNUMBER(san!K40), IF(san!K40=-999,"NA",IF(san!K40&gt;99, "&gt;99", IF(san!K40&lt;1, "&lt;1", san!K40))), "-")</f>
        <v>57.545121668149754</v>
      </c>
      <c r="L42" s="39">
        <f>IF(ISNUMBER(san!L40), IF(san!L40=-999,"NA",IF(san!L40&gt;99, "&gt;99", IF(san!L40&lt;1, "&lt;1", san!L40))), "-")</f>
        <v>8.871036338434255</v>
      </c>
      <c r="M42" s="39">
        <f>IF(ISNUMBER(san!M40), IF(san!M40=-999,"NA",IF(san!M40&gt;99, "&gt;99", IF(san!M40&lt;1, "&lt;1", san!M40))), "-")</f>
        <v>6.920347537612364</v>
      </c>
      <c r="N42" s="40">
        <f>IF(ISNUMBER(san!N40), IF(san!N40=-999,"NA",IF(san!N40&gt;99, "&gt;99", IF(san!N40&lt;1, "&lt;1", san!N40))), "-")</f>
        <v>26.663494455803626</v>
      </c>
      <c r="O42" s="29">
        <f>IF(ISNUMBER(san!O40), IF(san!O40=-999,"NA",san!O40), "-")</f>
        <v>2.8252396583557129</v>
      </c>
      <c r="P42" s="29">
        <f>IF(ISNUMBER(san!P40), IF(san!P40=-999,"NA",san!P40), "-")</f>
        <v>-2.8589713573455811</v>
      </c>
      <c r="Q42" s="38">
        <f>IF(ISNUMBER(san!Q40), IF(san!Q40=-999,"NA",IF(san!Q40&gt;99, "&gt;99", IF(san!Q40&lt;1, "&lt;1", san!Q40))), "-")</f>
        <v>75.580863810886783</v>
      </c>
      <c r="R42" s="39">
        <f>IF(ISNUMBER(san!R40), IF(san!R40=-999,"NA",IF(san!R40&gt;99, "&gt;99", IF(san!R40&lt;1, "&lt;1", san!R40))), "-")</f>
        <v>16.93710724117879</v>
      </c>
      <c r="S42" s="39">
        <f>IF(ISNUMBER(san!S40), IF(san!S40=-999,"NA",IF(san!S40&gt;99, "&gt;99", IF(san!S40&lt;1, "&lt;1", san!S40))), "-")</f>
        <v>4.2075659595484138</v>
      </c>
      <c r="T42" s="40">
        <f>IF(ISNUMBER(san!T40), IF(san!T40=-999,"NA",IF(san!T40&gt;99, "&gt;99", IF(san!T40&lt;1, "&lt;1", san!T40))), "-")</f>
        <v>3.274462988385999</v>
      </c>
      <c r="U42" s="29">
        <f>IF(ISNUMBER(san!U40), IF(san!U40=-999,"NA",san!U40), "-")</f>
        <v>1.17829430103302</v>
      </c>
      <c r="V42" s="29">
        <f>IF(ISNUMBER(san!V40), IF(san!V40=-999,"NA",san!V40), "-")</f>
        <v>-0.89328134059906006</v>
      </c>
      <c r="W42" s="41">
        <f>IF(ISNUMBER(san!W40), IF(san!W40=-999,"NA",IF(san!W40&gt;99, "&gt;99", IF(san!W40&lt;1, "&lt;1", san!W40))), "-")</f>
        <v>41.508748433046712</v>
      </c>
      <c r="X42" s="39">
        <f>IF(ISNUMBER(san!X40), IF(san!X40=-999,"NA",IF(san!X40&gt;99, "&gt;99", IF(san!X40&lt;1, "&lt;1", san!X40))), "-")</f>
        <v>35.941334072066034</v>
      </c>
      <c r="Y42" s="39" t="str">
        <f>IF(ISNUMBER(san!Y40), IF(san!Y40=-999,"NA",IF(san!Y40&gt;99, "&gt;99", IF(san!Y40&lt;1, "&lt;1", san!Y40))), "-")</f>
        <v>-</v>
      </c>
      <c r="Z42" s="39">
        <f>IF(ISNUMBER(san!Z40), IF(san!Z40=-999,"NA",IF(san!Z40&gt;99, "&gt;99", IF(san!Z40&lt;1, "&lt;1", san!Z40))), "-")</f>
        <v>5.5674143609806803</v>
      </c>
      <c r="AA42" s="29">
        <f>IF(ISNUMBER(san!AA40), IF(san!AA40=-999,"NA",san!AA40), "-")</f>
        <v>1.6823921203613281</v>
      </c>
      <c r="AB42" s="39">
        <f>IF(ISNUMBER(san!AB40), IF(san!AB40=-999,"NA",IF(san!AB40&gt;99, "&gt;99", IF(san!AB40&lt;1, "&lt;1", san!AB40))), "-")</f>
        <v>33.792393376886295</v>
      </c>
      <c r="AC42" s="39">
        <f>IF(ISNUMBER(san!AC40), IF(san!AC40=-999,"NA",IF(san!AC40&gt;99, "&gt;99", IF(san!AC40&lt;1, "&lt;1", san!AC40))), "-")</f>
        <v>28.189765295102553</v>
      </c>
      <c r="AD42" s="39">
        <f>IF(ISNUMBER(san!AD40), IF(san!AD40=-999,"NA",IF(san!AD40&gt;99, "&gt;99", IF(san!AD40&lt;1, "&lt;1", san!AD40))), "-")</f>
        <v>13.776208800218074</v>
      </c>
      <c r="AE42" s="41">
        <f>IF(ISNUMBER(san!AE40), IF(san!AE40=-999,"NA",IF(san!AE40&gt;99, "&gt;99", IF(san!AE40&lt;1, "&lt;1", san!AE40))), "-")</f>
        <v>42.824802787389544</v>
      </c>
      <c r="AF42" s="39">
        <f>IF(ISNUMBER(san!AF40), IF(san!AF40=-999,"NA",IF(san!AF40&gt;99, "&gt;99", IF(san!AF40&lt;1, "&lt;1", san!AF40))), "-")</f>
        <v>42.282443106894405</v>
      </c>
      <c r="AG42" s="39" t="str">
        <f>IF(ISNUMBER(san!AG40), IF(san!AG40=-999,"NA",IF(san!AG40&gt;99, "&gt;99", IF(san!AG40&lt;1, "&lt;1", san!AG40))), "-")</f>
        <v>-</v>
      </c>
      <c r="AH42" s="39" t="str">
        <f>IF(ISNUMBER(san!AH40), IF(san!AH40=-999,"NA",IF(san!AH40&gt;99, "&gt;99", IF(san!AH40&lt;1, "&lt;1", san!AH40))), "-")</f>
        <v>&lt;1</v>
      </c>
      <c r="AI42" s="29">
        <f>IF(ISNUMBER(san!AI40), IF(san!AI40=-999,"NA",san!AI40), "-")</f>
        <v>2.1501257419586182</v>
      </c>
      <c r="AJ42" s="39">
        <f>IF(ISNUMBER(san!AJ40), IF(san!AJ40=-999,"NA",IF(san!AJ40&gt;99, "&gt;99", IF(san!AJ40&lt;1, "&lt;1", san!AJ40))), "-")</f>
        <v>41.348108050755549</v>
      </c>
      <c r="AK42" s="39">
        <f>IF(ISNUMBER(san!AK40), IF(san!AK40=-999,"NA",IF(san!AK40&gt;99, "&gt;99", IF(san!AK40&lt;1, "&lt;1", san!AK40))), "-")</f>
        <v>23.56034807742126</v>
      </c>
      <c r="AL42" s="39">
        <f>IF(ISNUMBER(san!AL40), IF(san!AL40=-999,"NA",IF(san!AL40&gt;99, "&gt;99", IF(san!AL40&lt;1, "&lt;1", san!AL40))), "-")</f>
        <v>1.5077018784071983</v>
      </c>
      <c r="AM42" s="41">
        <f>IF(ISNUMBER(san!AM40), IF(san!AM40=-999,"NA",IF(san!AM40&gt;99, "&gt;99", IF(san!AM40&lt;1, "&lt;1", san!AM40))), "-")</f>
        <v>39.147791497783253</v>
      </c>
      <c r="AN42" s="39">
        <f>IF(ISNUMBER(san!AN40), IF(san!AN40=-999,"NA",IF(san!AN40&gt;99, "&gt;99", IF(san!AN40&lt;1, "&lt;1", san!AN40))), "-")</f>
        <v>24.565600914295068</v>
      </c>
      <c r="AO42" s="39" t="str">
        <f>IF(ISNUMBER(san!AO40), IF(san!AO40=-999,"NA",IF(san!AO40&gt;99, "&gt;99", IF(san!AO40&lt;1, "&lt;1", san!AO40))), "-")</f>
        <v>-</v>
      </c>
      <c r="AP42" s="39">
        <f>IF(ISNUMBER(san!AP40), IF(san!AP40=-999,"NA",IF(san!AP40&gt;99, "&gt;99", IF(san!AP40&lt;1, "&lt;1", san!AP40))), "-")</f>
        <v>14.582190583488183</v>
      </c>
      <c r="AQ42" s="29">
        <f>IF(ISNUMBER(san!AQ40), IF(san!AQ40=-999,"NA",san!AQ40), "-")</f>
        <v>0.68480467796325684</v>
      </c>
      <c r="AR42" s="39">
        <f>IF(ISNUMBER(san!AR40), IF(san!AR40=-999,"NA",IF(san!AR40&gt;99, "&gt;99", IF(san!AR40&lt;1, "&lt;1", san!AR40))), "-")</f>
        <v>20.237699254570909</v>
      </c>
      <c r="AS42" s="39">
        <f>IF(ISNUMBER(san!AS40), IF(san!AS40=-999,"NA",IF(san!AS40&gt;99, "&gt;99", IF(san!AS40&lt;1, "&lt;1", san!AS40))), "-")</f>
        <v>36.494781206866676</v>
      </c>
      <c r="AT42" s="39">
        <f>IF(ISNUMBER(san!AT40), IF(san!AT40=-999,"NA",IF(san!AT40&gt;99, "&gt;99", IF(san!AT40&lt;1, "&lt;1", san!AT40))), "-")</f>
        <v>35.785490590627973</v>
      </c>
      <c r="AU42" s="42">
        <f>san!AU40</f>
        <v>39</v>
      </c>
    </row>
    <row r="43" spans="1:47" s="12" customFormat="1" ht="15" hidden="1" x14ac:dyDescent="0.25">
      <c r="A43" s="36" t="str">
        <f>IF(ISBLANK(san!A41), "", san!A41)</f>
        <v>Central and Southern Asia</v>
      </c>
      <c r="B43" s="57">
        <f>IF(ISBLANK(san!B41), "", san!B41)</f>
        <v>2018</v>
      </c>
      <c r="C43" s="37">
        <f>IF(ISNUMBER(san!C41), san!C41, "-")</f>
        <v>1967865.5687255859</v>
      </c>
      <c r="D43" s="39">
        <f>IF(ISNUMBER(san!D41), san!D41, "-")</f>
        <v>36.214603424072266</v>
      </c>
      <c r="E43" s="38">
        <f>IF(ISNUMBER(san!E41), IF(san!E41=-999,"NA",IF(san!E41&gt;99, "&gt;99", IF(san!E41&lt;1, "&lt;1", san!E41))), "-")</f>
        <v>66.440161154275089</v>
      </c>
      <c r="F43" s="39">
        <f>IF(ISNUMBER(san!F41), IF(san!F41=-999,"NA",IF(san!F41&gt;99, "&gt;99", IF(san!F41&lt;1, "&lt;1", san!F41))), "-")</f>
        <v>11.936505238739532</v>
      </c>
      <c r="G43" s="39">
        <f>IF(ISNUMBER(san!G41), IF(san!G41=-999,"NA",IF(san!G41&gt;99, "&gt;99", IF(san!G41&lt;1, "&lt;1", san!G41))), "-")</f>
        <v>5.6334810998762634</v>
      </c>
      <c r="H43" s="40">
        <f>IF(ISNUMBER(san!H41), IF(san!H41=-999,"NA",IF(san!H41&gt;99, "&gt;99", IF(san!H41&lt;1, "&lt;1", san!H41))), "-")</f>
        <v>15.989852507109115</v>
      </c>
      <c r="I43" s="29">
        <f>IF(ISNUMBER(san!I41), IF(san!I41=-999,"NA",san!I41), "-")</f>
        <v>2.3845469951629639</v>
      </c>
      <c r="J43" s="29">
        <f>IF(ISNUMBER(san!J41), IF(san!J41=-999,"NA",san!J41), "-")</f>
        <v>-2.340808629989624</v>
      </c>
      <c r="K43" s="38">
        <f>IF(ISNUMBER(san!K41), IF(san!K41=-999,"NA",IF(san!K41&gt;99, "&gt;99", IF(san!K41&lt;1, "&lt;1", san!K41))), "-")</f>
        <v>60.547352132863978</v>
      </c>
      <c r="L43" s="39">
        <f>IF(ISNUMBER(san!L41), IF(san!L41=-999,"NA",IF(san!L41&gt;99, "&gt;99", IF(san!L41&lt;1, "&lt;1", san!L41))), "-")</f>
        <v>9.0707840192975517</v>
      </c>
      <c r="M43" s="39">
        <f>IF(ISNUMBER(san!M41), IF(san!M41=-999,"NA",IF(san!M41&gt;99, "&gt;99", IF(san!M41&lt;1, "&lt;1", san!M41))), "-")</f>
        <v>6.6697292179162</v>
      </c>
      <c r="N43" s="40">
        <f>IF(ISNUMBER(san!N41), IF(san!N41=-999,"NA",IF(san!N41&gt;99, "&gt;99", IF(san!N41&lt;1, "&lt;1", san!N41))), "-")</f>
        <v>23.712134629922275</v>
      </c>
      <c r="O43" s="29">
        <f>IF(ISNUMBER(san!O41), IF(san!O41=-999,"NA",san!O41), "-")</f>
        <v>2.8252396583557129</v>
      </c>
      <c r="P43" s="29">
        <f>IF(ISNUMBER(san!P41), IF(san!P41=-999,"NA",san!P41), "-")</f>
        <v>-2.8589713573455811</v>
      </c>
      <c r="Q43" s="38">
        <f>IF(ISNUMBER(san!Q41), IF(san!Q41=-999,"NA",IF(san!Q41&gt;99, "&gt;99", IF(san!Q41&lt;1, "&lt;1", san!Q41))), "-")</f>
        <v>76.819263099590756</v>
      </c>
      <c r="R43" s="39">
        <f>IF(ISNUMBER(san!R41), IF(san!R41=-999,"NA",IF(san!R41&gt;99, "&gt;99", IF(san!R41&lt;1, "&lt;1", san!R41))), "-")</f>
        <v>16.983948269152187</v>
      </c>
      <c r="S43" s="39">
        <f>IF(ISNUMBER(san!S41), IF(san!S41=-999,"NA",IF(san!S41&gt;99, "&gt;99", IF(san!S41&lt;1, "&lt;1", san!S41))), "-")</f>
        <v>3.8083236997100509</v>
      </c>
      <c r="T43" s="40">
        <f>IF(ISNUMBER(san!T41), IF(san!T41=-999,"NA",IF(san!T41&gt;99, "&gt;99", IF(san!T41&lt;1, "&lt;1", san!T41))), "-")</f>
        <v>2.3884649315470003</v>
      </c>
      <c r="U43" s="29">
        <f>IF(ISNUMBER(san!U41), IF(san!U41=-999,"NA",san!U41), "-")</f>
        <v>1.17829430103302</v>
      </c>
      <c r="V43" s="29">
        <f>IF(ISNUMBER(san!V41), IF(san!V41=-999,"NA",san!V41), "-")</f>
        <v>-0.89328134059906006</v>
      </c>
      <c r="W43" s="41">
        <f>IF(ISNUMBER(san!W41), IF(san!W41=-999,"NA",IF(san!W41&gt;99, "&gt;99", IF(san!W41&lt;1, "&lt;1", san!W41))), "-")</f>
        <v>43.206415607112277</v>
      </c>
      <c r="X43" s="39">
        <f>IF(ISNUMBER(san!X41), IF(san!X41=-999,"NA",IF(san!X41&gt;99, "&gt;99", IF(san!X41&lt;1, "&lt;1", san!X41))), "-")</f>
        <v>37.45124859981803</v>
      </c>
      <c r="Y43" s="39" t="str">
        <f>IF(ISNUMBER(san!Y41), IF(san!Y41=-999,"NA",IF(san!Y41&gt;99, "&gt;99", IF(san!Y41&lt;1, "&lt;1", san!Y41))), "-")</f>
        <v>-</v>
      </c>
      <c r="Z43" s="39">
        <f>IF(ISNUMBER(san!Z41), IF(san!Z41=-999,"NA",IF(san!Z41&gt;99, "&gt;99", IF(san!Z41&lt;1, "&lt;1", san!Z41))), "-")</f>
        <v>5.755167007294248</v>
      </c>
      <c r="AA43" s="29">
        <f>IF(ISNUMBER(san!AA41), IF(san!AA41=-999,"NA",san!AA41), "-")</f>
        <v>1.6823921203613281</v>
      </c>
      <c r="AB43" s="39">
        <f>IF(ISNUMBER(san!AB41), IF(san!AB41=-999,"NA",IF(san!AB41&gt;99, "&gt;99", IF(san!AB41&lt;1, "&lt;1", san!AB41))), "-")</f>
        <v>35.086109356876008</v>
      </c>
      <c r="AC43" s="39">
        <f>IF(ISNUMBER(san!AC41), IF(san!AC41=-999,"NA",IF(san!AC41&gt;99, "&gt;99", IF(san!AC41&lt;1, "&lt;1", san!AC41))), "-")</f>
        <v>29.101857550877718</v>
      </c>
      <c r="AD43" s="39">
        <f>IF(ISNUMBER(san!AD41), IF(san!AD41=-999,"NA",IF(san!AD41&gt;99, "&gt;99", IF(san!AD41&lt;1, "&lt;1", san!AD41))), "-")</f>
        <v>14.188699485260894</v>
      </c>
      <c r="AE43" s="41">
        <f>IF(ISNUMBER(san!AE41), IF(san!AE41=-999,"NA",IF(san!AE41&gt;99, "&gt;99", IF(san!AE41&lt;1, "&lt;1", san!AE41))), "-")</f>
        <v>45.173905782254636</v>
      </c>
      <c r="AF43" s="39">
        <f>IF(ISNUMBER(san!AF41), IF(san!AF41=-999,"NA",IF(san!AF41&gt;99, "&gt;99", IF(san!AF41&lt;1, "&lt;1", san!AF41))), "-")</f>
        <v>44.626068018134987</v>
      </c>
      <c r="AG43" s="39" t="str">
        <f>IF(ISNUMBER(san!AG41), IF(san!AG41=-999,"NA",IF(san!AG41&gt;99, "&gt;99", IF(san!AG41&lt;1, "&lt;1", san!AG41))), "-")</f>
        <v>-</v>
      </c>
      <c r="AH43" s="39" t="str">
        <f>IF(ISNUMBER(san!AH41), IF(san!AH41=-999,"NA",IF(san!AH41&gt;99, "&gt;99", IF(san!AH41&lt;1, "&lt;1", san!AH41))), "-")</f>
        <v>&lt;1</v>
      </c>
      <c r="AI43" s="29">
        <f>IF(ISNUMBER(san!AI41), IF(san!AI41=-999,"NA",san!AI41), "-")</f>
        <v>2.1501257419586182</v>
      </c>
      <c r="AJ43" s="39">
        <f>IF(ISNUMBER(san!AJ41), IF(san!AJ41=-999,"NA",IF(san!AJ41&gt;99, "&gt;99", IF(san!AJ41&lt;1, "&lt;1", san!AJ41))), "-")</f>
        <v>43.567003617853153</v>
      </c>
      <c r="AK43" s="39">
        <f>IF(ISNUMBER(san!AK41), IF(san!AK41=-999,"NA",IF(san!AK41&gt;99, "&gt;99", IF(san!AK41&lt;1, "&lt;1", san!AK41))), "-")</f>
        <v>24.518090096932134</v>
      </c>
      <c r="AL43" s="39">
        <f>IF(ISNUMBER(san!AL41), IF(san!AL41=-999,"NA",IF(san!AL41&gt;99, "&gt;99", IF(san!AL41&lt;1, "&lt;1", san!AL41))), "-")</f>
        <v>1.5330424373762384</v>
      </c>
      <c r="AM43" s="41">
        <f>IF(ISNUMBER(san!AM41), IF(san!AM41=-999,"NA",IF(san!AM41&gt;99, "&gt;99", IF(san!AM41&lt;1, "&lt;1", san!AM41))), "-")</f>
        <v>39.741039836294476</v>
      </c>
      <c r="AN43" s="39">
        <f>IF(ISNUMBER(san!AN41), IF(san!AN41=-999,"NA",IF(san!AN41&gt;99, "&gt;99", IF(san!AN41&lt;1, "&lt;1", san!AN41))), "-")</f>
        <v>24.814115481259545</v>
      </c>
      <c r="AO43" s="39" t="str">
        <f>IF(ISNUMBER(san!AO41), IF(san!AO41=-999,"NA",IF(san!AO41&gt;99, "&gt;99", IF(san!AO41&lt;1, "&lt;1", san!AO41))), "-")</f>
        <v>-</v>
      </c>
      <c r="AP43" s="39">
        <f>IF(ISNUMBER(san!AP41), IF(san!AP41=-999,"NA",IF(san!AP41&gt;99, "&gt;99", IF(san!AP41&lt;1, "&lt;1", san!AP41))), "-")</f>
        <v>14.926924355034929</v>
      </c>
      <c r="AQ43" s="29">
        <f>IF(ISNUMBER(san!AQ41), IF(san!AQ41=-999,"NA",san!AQ41), "-")</f>
        <v>0.68480467796325684</v>
      </c>
      <c r="AR43" s="39">
        <f>IF(ISNUMBER(san!AR41), IF(san!AR41=-999,"NA",IF(san!AR41&gt;99, "&gt;99", IF(san!AR41&lt;1, "&lt;1", san!AR41))), "-")</f>
        <v>20.148564497491243</v>
      </c>
      <c r="AS43" s="39">
        <f>IF(ISNUMBER(san!AS41), IF(san!AS41=-999,"NA",IF(san!AS41&gt;99, "&gt;99", IF(san!AS41&lt;1, "&lt;1", san!AS41))), "-")</f>
        <v>37.175323910125648</v>
      </c>
      <c r="AT43" s="39">
        <f>IF(ISNUMBER(san!AT41), IF(san!AT41=-999,"NA",IF(san!AT41&gt;99, "&gt;99", IF(san!AT41&lt;1, "&lt;1", san!AT41))), "-")</f>
        <v>36.479322961126044</v>
      </c>
      <c r="AU43" s="42">
        <f>san!AU41</f>
        <v>40</v>
      </c>
    </row>
    <row r="44" spans="1:47" s="12" customFormat="1" ht="15" hidden="1" x14ac:dyDescent="0.25">
      <c r="A44" s="36" t="str">
        <f>IF(ISBLANK(san!A42), "", san!A42)</f>
        <v>Central and Southern Asia</v>
      </c>
      <c r="B44" s="57">
        <f>IF(ISBLANK(san!B42), "", san!B42)</f>
        <v>2019</v>
      </c>
      <c r="C44" s="37">
        <f>IF(ISNUMBER(san!C42), san!C42, "-")</f>
        <v>1991423.4943237305</v>
      </c>
      <c r="D44" s="39">
        <f>IF(ISNUMBER(san!D42), san!D42, "-")</f>
        <v>36.647518157958984</v>
      </c>
      <c r="E44" s="38">
        <f>IF(ISNUMBER(san!E42), IF(san!E42=-999,"NA",IF(san!E42&gt;99, "&gt;99", IF(san!E42&lt;1, "&lt;1", san!E42))), "-")</f>
        <v>68.87089516986002</v>
      </c>
      <c r="F44" s="39">
        <f>IF(ISNUMBER(san!F42), IF(san!F42=-999,"NA",IF(san!F42&gt;99, "&gt;99", IF(san!F42&lt;1, "&lt;1", san!F42))), "-")</f>
        <v>12.103224897552597</v>
      </c>
      <c r="G44" s="39">
        <f>IF(ISNUMBER(san!G42), IF(san!G42=-999,"NA",IF(san!G42&gt;99, "&gt;99", IF(san!G42&lt;1, "&lt;1", san!G42))), "-")</f>
        <v>5.2715392685386959</v>
      </c>
      <c r="H44" s="40">
        <f>IF(ISNUMBER(san!H42), IF(san!H42=-999,"NA",IF(san!H42&gt;99, "&gt;99", IF(san!H42&lt;1, "&lt;1", san!H42))), "-")</f>
        <v>13.754340664048687</v>
      </c>
      <c r="I44" s="29">
        <f>IF(ISNUMBER(san!I42), IF(san!I42=-999,"NA",san!I42), "-")</f>
        <v>2.3845469951629639</v>
      </c>
      <c r="J44" s="29">
        <f>IF(ISNUMBER(san!J42), IF(san!J42=-999,"NA",san!J42), "-")</f>
        <v>-2.340808629989624</v>
      </c>
      <c r="K44" s="38">
        <f>IF(ISNUMBER(san!K42), IF(san!K42=-999,"NA",IF(san!K42&gt;99, "&gt;99", IF(san!K42&lt;1, "&lt;1", san!K42))), "-")</f>
        <v>63.554517653100447</v>
      </c>
      <c r="L44" s="39">
        <f>IF(ISNUMBER(san!L42), IF(san!L42=-999,"NA",IF(san!L42&gt;99, "&gt;99", IF(san!L42&lt;1, "&lt;1", san!L42))), "-")</f>
        <v>9.254384373577432</v>
      </c>
      <c r="M44" s="39">
        <f>IF(ISNUMBER(san!M42), IF(san!M42=-999,"NA",IF(san!M42&gt;99, "&gt;99", IF(san!M42&lt;1, "&lt;1", san!M42))), "-")</f>
        <v>6.3610598988243439</v>
      </c>
      <c r="N44" s="40">
        <f>IF(ISNUMBER(san!N42), IF(san!N42=-999,"NA",IF(san!N42&gt;99, "&gt;99", IF(san!N42&lt;1, "&lt;1", san!N42))), "-")</f>
        <v>20.830038074497757</v>
      </c>
      <c r="O44" s="29">
        <f>IF(ISNUMBER(san!O42), IF(san!O42=-999,"NA",san!O42), "-")</f>
        <v>2.8252396583557129</v>
      </c>
      <c r="P44" s="29">
        <f>IF(ISNUMBER(san!P42), IF(san!P42=-999,"NA",san!P42), "-")</f>
        <v>-2.8589713573455811</v>
      </c>
      <c r="Q44" s="38">
        <f>IF(ISNUMBER(san!Q42), IF(san!Q42=-999,"NA",IF(san!Q42&gt;99, "&gt;99", IF(san!Q42&lt;1, "&lt;1", san!Q42))), "-")</f>
        <v>78.061308010984447</v>
      </c>
      <c r="R44" s="39">
        <f>IF(ISNUMBER(san!R42), IF(san!R42=-999,"NA",IF(san!R42&gt;99, "&gt;99", IF(san!R42&lt;1, "&lt;1", san!R42))), "-")</f>
        <v>17.028009326254384</v>
      </c>
      <c r="S44" s="39">
        <f>IF(ISNUMBER(san!S42), IF(san!S42=-999,"NA",IF(san!S42&gt;99, "&gt;99", IF(san!S42&lt;1, "&lt;1", san!S42))), "-")</f>
        <v>3.3880823170378171</v>
      </c>
      <c r="T44" s="40">
        <f>IF(ISNUMBER(san!T42), IF(san!T42=-999,"NA",IF(san!T42&gt;99, "&gt;99", IF(san!T42&lt;1, "&lt;1", san!T42))), "-")</f>
        <v>1.522600345723351</v>
      </c>
      <c r="U44" s="29">
        <f>IF(ISNUMBER(san!U42), IF(san!U42=-999,"NA",san!U42), "-")</f>
        <v>1.17829430103302</v>
      </c>
      <c r="V44" s="29">
        <f>IF(ISNUMBER(san!V42), IF(san!V42=-999,"NA",san!V42), "-")</f>
        <v>-0.89328134059906006</v>
      </c>
      <c r="W44" s="41">
        <f>IF(ISNUMBER(san!W42), IF(san!W42=-999,"NA",IF(san!W42&gt;99, "&gt;99", IF(san!W42&lt;1, "&lt;1", san!W42))), "-")</f>
        <v>44.889763974153077</v>
      </c>
      <c r="X44" s="39">
        <f>IF(ISNUMBER(san!X42), IF(san!X42=-999,"NA",IF(san!X42&gt;99, "&gt;99", IF(san!X42&lt;1, "&lt;1", san!X42))), "-")</f>
        <v>38.940882812489676</v>
      </c>
      <c r="Y44" s="39" t="str">
        <f>IF(ISNUMBER(san!Y42), IF(san!Y42=-999,"NA",IF(san!Y42&gt;99, "&gt;99", IF(san!Y42&lt;1, "&lt;1", san!Y42))), "-")</f>
        <v>-</v>
      </c>
      <c r="Z44" s="39">
        <f>IF(ISNUMBER(san!Z42), IF(san!Z42=-999,"NA",IF(san!Z42&gt;99, "&gt;99", IF(san!Z42&lt;1, "&lt;1", san!Z42))), "-")</f>
        <v>5.9488811616633903</v>
      </c>
      <c r="AA44" s="29">
        <f>IF(ISNUMBER(san!AA42), IF(san!AA42=-999,"NA",san!AA42), "-")</f>
        <v>1.6823921203613281</v>
      </c>
      <c r="AB44" s="39">
        <f>IF(ISNUMBER(san!AB42), IF(san!AB42=-999,"NA",IF(san!AB42&gt;99, "&gt;99", IF(san!AB42&lt;1, "&lt;1", san!AB42))), "-")</f>
        <v>36.341325799695895</v>
      </c>
      <c r="AC44" s="39">
        <f>IF(ISNUMBER(san!AC42), IF(san!AC42=-999,"NA",IF(san!AC42&gt;99, "&gt;99", IF(san!AC42&lt;1, "&lt;1", san!AC42))), "-")</f>
        <v>30.01781766414377</v>
      </c>
      <c r="AD44" s="39">
        <f>IF(ISNUMBER(san!AD42), IF(san!AD42=-999,"NA",IF(san!AD42&gt;99, "&gt;99", IF(san!AD42&lt;1, "&lt;1", san!AD42))), "-")</f>
        <v>14.614976603572932</v>
      </c>
      <c r="AE44" s="41">
        <f>IF(ISNUMBER(san!AE42), IF(san!AE42=-999,"NA",IF(san!AE42&gt;99, "&gt;99", IF(san!AE42&lt;1, "&lt;1", san!AE42))), "-")</f>
        <v>47.524613073798172</v>
      </c>
      <c r="AF44" s="39">
        <f>IF(ISNUMBER(san!AF42), IF(san!AF42=-999,"NA",IF(san!AF42&gt;99, "&gt;99", IF(san!AF42&lt;1, "&lt;1", san!AF42))), "-")</f>
        <v>46.96948603953215</v>
      </c>
      <c r="AG44" s="39" t="str">
        <f>IF(ISNUMBER(san!AG42), IF(san!AG42=-999,"NA",IF(san!AG42&gt;99, "&gt;99", IF(san!AG42&lt;1, "&lt;1", san!AG42))), "-")</f>
        <v>-</v>
      </c>
      <c r="AH44" s="39" t="str">
        <f>IF(ISNUMBER(san!AH42), IF(san!AH42=-999,"NA",IF(san!AH42&gt;99, "&gt;99", IF(san!AH42&lt;1, "&lt;1", san!AH42))), "-")</f>
        <v>&lt;1</v>
      </c>
      <c r="AI44" s="29">
        <f>IF(ISNUMBER(san!AI42), IF(san!AI42=-999,"NA",san!AI42), "-")</f>
        <v>2.1501257419586182</v>
      </c>
      <c r="AJ44" s="39">
        <f>IF(ISNUMBER(san!AJ42), IF(san!AJ42=-999,"NA",IF(san!AJ42&gt;99, "&gt;99", IF(san!AJ42&lt;1, "&lt;1", san!AJ42))), "-")</f>
        <v>45.765046194605816</v>
      </c>
      <c r="AK44" s="39">
        <f>IF(ISNUMBER(san!AK42), IF(san!AK42=-999,"NA",IF(san!AK42&gt;99, "&gt;99", IF(san!AK42&lt;1, "&lt;1", san!AK42))), "-")</f>
        <v>25.480567241036912</v>
      </c>
      <c r="AL44" s="39">
        <f>IF(ISNUMBER(san!AL42), IF(san!AL42=-999,"NA",IF(san!AL42&gt;99, "&gt;99", IF(san!AL42&lt;1, "&lt;1", san!AL42))), "-")</f>
        <v>1.5632885910351602</v>
      </c>
      <c r="AM44" s="41">
        <f>IF(ISNUMBER(san!AM42), IF(san!AM42=-999,"NA",IF(san!AM42&gt;99, "&gt;99", IF(san!AM42&lt;1, "&lt;1", san!AM42))), "-")</f>
        <v>40.334909170519836</v>
      </c>
      <c r="AN44" s="39">
        <f>IF(ISNUMBER(san!AN42), IF(san!AN42=-999,"NA",IF(san!AN42&gt;99, "&gt;99", IF(san!AN42&lt;1, "&lt;1", san!AN42))), "-")</f>
        <v>25.061857901327159</v>
      </c>
      <c r="AO44" s="39" t="str">
        <f>IF(ISNUMBER(san!AO42), IF(san!AO42=-999,"NA",IF(san!AO42&gt;99, "&gt;99", IF(san!AO42&lt;1, "&lt;1", san!AO42))), "-")</f>
        <v>-</v>
      </c>
      <c r="AP44" s="39">
        <f>IF(ISNUMBER(san!AP42), IF(san!AP42=-999,"NA",IF(san!AP42&gt;99, "&gt;99", IF(san!AP42&lt;1, "&lt;1", san!AP42))), "-")</f>
        <v>15.273051269192679</v>
      </c>
      <c r="AQ44" s="29">
        <f>IF(ISNUMBER(san!AQ42), IF(san!AQ42=-999,"NA",san!AQ42), "-")</f>
        <v>0.68480467796325684</v>
      </c>
      <c r="AR44" s="39">
        <f>IF(ISNUMBER(san!AR42), IF(san!AR42=-999,"NA",IF(san!AR42&gt;99, "&gt;99", IF(san!AR42&lt;1, "&lt;1", san!AR42))), "-")</f>
        <v>20.050565054152969</v>
      </c>
      <c r="AS44" s="39">
        <f>IF(ISNUMBER(san!AS42), IF(san!AS42=-999,"NA",IF(san!AS42&gt;99, "&gt;99", IF(san!AS42&lt;1, "&lt;1", san!AS42))), "-")</f>
        <v>37.861353216270047</v>
      </c>
      <c r="AT44" s="39">
        <f>IF(ISNUMBER(san!AT42), IF(san!AT42=-999,"NA",IF(san!AT42&gt;99, "&gt;99", IF(san!AT42&lt;1, "&lt;1", san!AT42))), "-")</f>
        <v>37.177399066815823</v>
      </c>
      <c r="AU44" s="42">
        <f>san!AU42</f>
        <v>41</v>
      </c>
    </row>
    <row r="45" spans="1:47" s="12" customFormat="1" ht="15" x14ac:dyDescent="0.25">
      <c r="A45" s="36" t="str">
        <f>IF(ISBLANK(san!A43), "", san!A43)</f>
        <v>Central and Southern Asia</v>
      </c>
      <c r="B45" s="57">
        <f>IF(ISBLANK(san!B43), "", san!B43)</f>
        <v>2020</v>
      </c>
      <c r="C45" s="37">
        <f>IF(ISNUMBER(san!C43), san!C43, "-")</f>
        <v>2014708.5250854492</v>
      </c>
      <c r="D45" s="39">
        <f>IF(ISNUMBER(san!D43), san!D43, "-")</f>
        <v>37.089992523193359</v>
      </c>
      <c r="E45" s="38">
        <f>IF(ISNUMBER(san!E43), IF(san!E43=-999,"NA",IF(san!E43&gt;99, "&gt;99", IF(san!E43&lt;1, "&lt;1", san!E43))), "-")</f>
        <v>71.287321059624091</v>
      </c>
      <c r="F45" s="39">
        <f>IF(ISNUMBER(san!F43), IF(san!F43=-999,"NA",IF(san!F43&gt;99, "&gt;99", IF(san!F43&lt;1, "&lt;1", san!F43))), "-")</f>
        <v>12.25403107106894</v>
      </c>
      <c r="G45" s="39">
        <f>IF(ISNUMBER(san!G43), IF(san!G43=-999,"NA",IF(san!G43&gt;99, "&gt;99", IF(san!G43&lt;1, "&lt;1", san!G43))), "-")</f>
        <v>4.8971248723652874</v>
      </c>
      <c r="H45" s="40">
        <f>IF(ISNUMBER(san!H43), IF(san!H43=-999,"NA",IF(san!H43&gt;99, "&gt;99", IF(san!H43&lt;1, "&lt;1", san!H43))), "-")</f>
        <v>11.561522996941685</v>
      </c>
      <c r="I45" s="29">
        <f>IF(ISNUMBER(san!I43), IF(san!I43=-999,"NA",san!I43), "-")</f>
        <v>2.3845469951629639</v>
      </c>
      <c r="J45" s="29">
        <f>IF(ISNUMBER(san!J43), IF(san!J43=-999,"NA",san!J43), "-")</f>
        <v>-2.340808629989624</v>
      </c>
      <c r="K45" s="38">
        <f>IF(ISNUMBER(san!K43), IF(san!K43=-999,"NA",IF(san!K43&gt;99, "&gt;99", IF(san!K43&lt;1, "&lt;1", san!K43))), "-")</f>
        <v>66.560242317402327</v>
      </c>
      <c r="L45" s="39">
        <f>IF(ISNUMBER(san!L43), IF(san!L43=-999,"NA",IF(san!L43&gt;99, "&gt;99", IF(san!L43&lt;1, "&lt;1", san!L43))), "-")</f>
        <v>9.4137140078243444</v>
      </c>
      <c r="M45" s="39">
        <f>IF(ISNUMBER(san!M43), IF(san!M43=-999,"NA",IF(san!M43&gt;99, "&gt;99", IF(san!M43&lt;1, "&lt;1", san!M43))), "-")</f>
        <v>6.0438414143751551</v>
      </c>
      <c r="N45" s="40">
        <f>IF(ISNUMBER(san!N43), IF(san!N43=-999,"NA",IF(san!N43&gt;99, "&gt;99", IF(san!N43&lt;1, "&lt;1", san!N43))), "-")</f>
        <v>17.982202260398186</v>
      </c>
      <c r="O45" s="29">
        <f>IF(ISNUMBER(san!O43), IF(san!O43=-999,"NA",san!O43), "-")</f>
        <v>2.8252396583557129</v>
      </c>
      <c r="P45" s="29">
        <f>IF(ISNUMBER(san!P43), IF(san!P43=-999,"NA",san!P43), "-")</f>
        <v>-2.8589713573455811</v>
      </c>
      <c r="Q45" s="38">
        <f>IF(ISNUMBER(san!Q43), IF(san!Q43=-999,"NA",IF(san!Q43&gt;99, "&gt;99", IF(san!Q43&lt;1, "&lt;1", san!Q43))), "-")</f>
        <v>79.305130453389111</v>
      </c>
      <c r="R45" s="39">
        <f>IF(ISNUMBER(san!R43), IF(san!R43=-999,"NA",IF(san!R43&gt;99, "&gt;99", IF(san!R43&lt;1, "&lt;1", san!R43))), "-")</f>
        <v>17.071620775672113</v>
      </c>
      <c r="S45" s="39">
        <f>IF(ISNUMBER(san!S43), IF(san!S43=-999,"NA",IF(san!S43&gt;99, "&gt;99", IF(san!S43&lt;1, "&lt;1", san!S43))), "-")</f>
        <v>2.9521304449043226</v>
      </c>
      <c r="T45" s="40" t="str">
        <f>IF(ISNUMBER(san!T43), IF(san!T43=-999,"NA",IF(san!T43&gt;99, "&gt;99", IF(san!T43&lt;1, "&lt;1", san!T43))), "-")</f>
        <v>&lt;1</v>
      </c>
      <c r="U45" s="29">
        <f>IF(ISNUMBER(san!U43), IF(san!U43=-999,"NA",san!U43), "-")</f>
        <v>1.17829430103302</v>
      </c>
      <c r="V45" s="29">
        <f>IF(ISNUMBER(san!V43), IF(san!V43=-999,"NA",san!V43), "-")</f>
        <v>-0.89328134059906006</v>
      </c>
      <c r="W45" s="41">
        <f>IF(ISNUMBER(san!W43), IF(san!W43=-999,"NA",IF(san!W43&gt;99, "&gt;99", IF(san!W43&lt;1, "&lt;1", san!W43))), "-")</f>
        <v>46.571308804571729</v>
      </c>
      <c r="X45" s="39">
        <f>IF(ISNUMBER(san!X43), IF(san!X43=-999,"NA",IF(san!X43&gt;99, "&gt;99", IF(san!X43&lt;1, "&lt;1", san!X43))), "-")</f>
        <v>40.424684260343049</v>
      </c>
      <c r="Y45" s="39" t="str">
        <f>IF(ISNUMBER(san!Y43), IF(san!Y43=-999,"NA",IF(san!Y43&gt;99, "&gt;99", IF(san!Y43&lt;1, "&lt;1", san!Y43))), "-")</f>
        <v>-</v>
      </c>
      <c r="Z45" s="39">
        <f>IF(ISNUMBER(san!Z43), IF(san!Z43=-999,"NA",IF(san!Z43&gt;99, "&gt;99", IF(san!Z43&lt;1, "&lt;1", san!Z43))), "-")</f>
        <v>6.146624544228672</v>
      </c>
      <c r="AA45" s="29">
        <f>IF(ISNUMBER(san!AA43), IF(san!AA43=-999,"NA",san!AA43), "-")</f>
        <v>1.6823921203613281</v>
      </c>
      <c r="AB45" s="39">
        <f>IF(ISNUMBER(san!AB43), IF(san!AB43=-999,"NA",IF(san!AB43&gt;99, "&gt;99", IF(san!AB43&lt;1, "&lt;1", san!AB43))), "-")</f>
        <v>37.590065058658148</v>
      </c>
      <c r="AC45" s="39">
        <f>IF(ISNUMBER(san!AC43), IF(san!AC43=-999,"NA",IF(san!AC43&gt;99, "&gt;99", IF(san!AC43&lt;1, "&lt;1", san!AC43))), "-")</f>
        <v>30.900244635129631</v>
      </c>
      <c r="AD45" s="39">
        <f>IF(ISNUMBER(san!AD43), IF(san!AD43=-999,"NA",IF(san!AD43&gt;99, "&gt;99", IF(san!AD43&lt;1, "&lt;1", san!AD43))), "-")</f>
        <v>15.051042436905265</v>
      </c>
      <c r="AE45" s="41">
        <f>IF(ISNUMBER(san!AE43), IF(san!AE43=-999,"NA",IF(san!AE43&gt;99, "&gt;99", IF(san!AE43&lt;1, "&lt;1", san!AE43))), "-")</f>
        <v>49.897636232854438</v>
      </c>
      <c r="AF45" s="39">
        <f>IF(ISNUMBER(san!AF43), IF(san!AF43=-999,"NA",IF(san!AF43&gt;99, "&gt;99", IF(san!AF43&lt;1, "&lt;1", san!AF43))), "-")</f>
        <v>49.334390805847391</v>
      </c>
      <c r="AG45" s="39" t="str">
        <f>IF(ISNUMBER(san!AG43), IF(san!AG43=-999,"NA",IF(san!AG43&gt;99, "&gt;99", IF(san!AG43&lt;1, "&lt;1", san!AG43))), "-")</f>
        <v>-</v>
      </c>
      <c r="AH45" s="39" t="str">
        <f>IF(ISNUMBER(san!AH43), IF(san!AH43=-999,"NA",IF(san!AH43&gt;99, "&gt;99", IF(san!AH43&lt;1, "&lt;1", san!AH43))), "-")</f>
        <v>&lt;1</v>
      </c>
      <c r="AI45" s="29">
        <f>IF(ISNUMBER(san!AI43), IF(san!AI43=-999,"NA",san!AI43), "-")</f>
        <v>2.1501257419586182</v>
      </c>
      <c r="AJ45" s="39">
        <f>IF(ISNUMBER(san!AJ43), IF(san!AJ43=-999,"NA",IF(san!AJ43&gt;99, "&gt;99", IF(san!AJ43&lt;1, "&lt;1", san!AJ43))), "-")</f>
        <v>47.98439928504267</v>
      </c>
      <c r="AK45" s="39">
        <f>IF(ISNUMBER(san!AK43), IF(san!AK43=-999,"NA",IF(san!AK43&gt;99, "&gt;99", IF(san!AK43&lt;1, "&lt;1", san!AK43))), "-")</f>
        <v>26.395246883901262</v>
      </c>
      <c r="AL45" s="39">
        <f>IF(ISNUMBER(san!AL43), IF(san!AL43=-999,"NA",IF(san!AL43&gt;99, "&gt;99", IF(san!AL43&lt;1, "&lt;1", san!AL43))), "-")</f>
        <v>1.5943101562827584</v>
      </c>
      <c r="AM45" s="41">
        <f>IF(ISNUMBER(san!AM43), IF(san!AM43=-999,"NA",IF(san!AM43&gt;99, "&gt;99", IF(san!AM43&lt;1, "&lt;1", san!AM43))), "-")</f>
        <v>40.929372900423118</v>
      </c>
      <c r="AN45" s="39">
        <f>IF(ISNUMBER(san!AN43), IF(san!AN43=-999,"NA",IF(san!AN43&gt;99, "&gt;99", IF(san!AN43&lt;1, "&lt;1", san!AN43))), "-")</f>
        <v>25.312526921912688</v>
      </c>
      <c r="AO45" s="39" t="str">
        <f>IF(ISNUMBER(san!AO43), IF(san!AO43=-999,"NA",IF(san!AO43&gt;99, "&gt;99", IF(san!AO43&lt;1, "&lt;1", san!AO43))), "-")</f>
        <v>-</v>
      </c>
      <c r="AP45" s="39">
        <f>IF(ISNUMBER(san!AP43), IF(san!AP43=-999,"NA",IF(san!AP43&gt;99, "&gt;99", IF(san!AP43&lt;1, "&lt;1", san!AP43))), "-")</f>
        <v>15.616845978510433</v>
      </c>
      <c r="AQ45" s="29">
        <f>IF(ISNUMBER(san!AQ43), IF(san!AQ43=-999,"NA",san!AQ43), "-")</f>
        <v>0.68480467796325684</v>
      </c>
      <c r="AR45" s="39">
        <f>IF(ISNUMBER(san!AR43), IF(san!AR43=-999,"NA",IF(san!AR43&gt;99, "&gt;99", IF(san!AR43&lt;1, "&lt;1", san!AR43))), "-")</f>
        <v>19.959763715300522</v>
      </c>
      <c r="AS45" s="39">
        <f>IF(ISNUMBER(san!AS43), IF(san!AS43=-999,"NA",IF(san!AS43&gt;99, "&gt;99", IF(san!AS43&lt;1, "&lt;1", san!AS43))), "-")</f>
        <v>38.541373834671447</v>
      </c>
      <c r="AT45" s="39">
        <f>IF(ISNUMBER(san!AT43), IF(san!AT43=-999,"NA",IF(san!AT43&gt;99, "&gt;99", IF(san!AT43&lt;1, "&lt;1", san!AT43))), "-")</f>
        <v>37.875613679089263</v>
      </c>
      <c r="AU45" s="42">
        <f>san!AU43</f>
        <v>42</v>
      </c>
    </row>
    <row r="46" spans="1:47" s="12" customFormat="1" ht="15" hidden="1" x14ac:dyDescent="0.25">
      <c r="A46" s="36" t="str">
        <f>IF(ISBLANK(san!A44), "", san!A44)</f>
        <v>Eastern and South-Eastern Asia</v>
      </c>
      <c r="B46" s="57">
        <f>IF(ISBLANK(san!B44), "", san!B44)</f>
        <v>2000</v>
      </c>
      <c r="C46" s="37">
        <f>IF(ISNUMBER(san!C44), san!C44, "-")</f>
        <v>2043904.8276367188</v>
      </c>
      <c r="D46" s="39">
        <f>IF(ISNUMBER(san!D44), san!D44, "-")</f>
        <v>40.958766937255859</v>
      </c>
      <c r="E46" s="38">
        <f>IF(ISNUMBER(san!E44), IF(san!E44=-999,"NA",IF(san!E44&gt;99, "&gt;99", IF(san!E44&lt;1, "&lt;1", san!E44))), "-")</f>
        <v>60.339899408109844</v>
      </c>
      <c r="F46" s="39">
        <f>IF(ISNUMBER(san!F44), IF(san!F44=-999,"NA",IF(san!F44&gt;99, "&gt;99", IF(san!F44&lt;1, "&lt;1", san!F44))), "-")</f>
        <v>5.2281053133348045</v>
      </c>
      <c r="G46" s="39">
        <f>IF(ISNUMBER(san!G44), IF(san!G44=-999,"NA",IF(san!G44&gt;99, "&gt;99", IF(san!G44&lt;1, "&lt;1", san!G44))), "-")</f>
        <v>27.359752736055619</v>
      </c>
      <c r="H46" s="40">
        <f>IF(ISNUMBER(san!H44), IF(san!H44=-999,"NA",IF(san!H44&gt;99, "&gt;99", IF(san!H44&lt;1, "&lt;1", san!H44))), "-")</f>
        <v>7.0722425424997377</v>
      </c>
      <c r="I46" s="29">
        <f>IF(ISNUMBER(san!I44), IF(san!I44=-999,"NA",san!I44), "-")</f>
        <v>1.5400631427764893</v>
      </c>
      <c r="J46" s="29">
        <f>IF(ISNUMBER(san!J44), IF(san!J44=-999,"NA",san!J44), "-")</f>
        <v>-0.2731170654296875</v>
      </c>
      <c r="K46" s="38">
        <f>IF(ISNUMBER(san!K44), IF(san!K44=-999,"NA",IF(san!K44&gt;99, "&gt;99", IF(san!K44&lt;1, "&lt;1", san!K44))), "-")</f>
        <v>46.611609247683354</v>
      </c>
      <c r="L46" s="39">
        <f>IF(ISNUMBER(san!L44), IF(san!L44=-999,"NA",IF(san!L44&gt;99, "&gt;99", IF(san!L44&lt;1, "&lt;1", san!L44))), "-")</f>
        <v>3.8717429874428202</v>
      </c>
      <c r="M46" s="39">
        <f>IF(ISNUMBER(san!M44), IF(san!M44=-999,"NA",IF(san!M44&gt;99, "&gt;99", IF(san!M44&lt;1, "&lt;1", san!M44))), "-")</f>
        <v>38.966789783262819</v>
      </c>
      <c r="N46" s="40">
        <f>IF(ISNUMBER(san!N44), IF(san!N44=-999,"NA",IF(san!N44&gt;99, "&gt;99", IF(san!N44&lt;1, "&lt;1", san!N44))), "-")</f>
        <v>10.549857981611002</v>
      </c>
      <c r="O46" s="29">
        <f>IF(ISNUMBER(san!O44), IF(san!O44=-999,"NA",san!O44), "-")</f>
        <v>1.9447842836380005</v>
      </c>
      <c r="P46" s="29">
        <f>IF(ISNUMBER(san!P44), IF(san!P44=-999,"NA",san!P44), "-")</f>
        <v>-0.36741852760314941</v>
      </c>
      <c r="Q46" s="38">
        <f>IF(ISNUMBER(san!Q44), IF(san!Q44=-999,"NA",IF(san!Q44&gt;99, "&gt;99", IF(san!Q44&lt;1, "&lt;1", san!Q44))), "-")</f>
        <v>80.128948873422431</v>
      </c>
      <c r="R46" s="39">
        <f>IF(ISNUMBER(san!R44), IF(san!R44=-999,"NA",IF(san!R44&gt;99, "&gt;99", IF(san!R44&lt;1, "&lt;1", san!R44))), "-")</f>
        <v>7.1832738946996377</v>
      </c>
      <c r="S46" s="39">
        <f>IF(ISNUMBER(san!S44), IF(san!S44=-999,"NA",IF(san!S44&gt;99, "&gt;99", IF(san!S44&lt;1, "&lt;1", san!S44))), "-")</f>
        <v>10.62844718457233</v>
      </c>
      <c r="T46" s="40">
        <f>IF(ISNUMBER(san!T44), IF(san!T44=-999,"NA",IF(san!T44&gt;99, "&gt;99", IF(san!T44&lt;1, "&lt;1", san!T44))), "-")</f>
        <v>2.0593300473055973</v>
      </c>
      <c r="U46" s="29">
        <f>IF(ISNUMBER(san!U44), IF(san!U44=-999,"NA",san!U44), "-")</f>
        <v>0.73392778635025024</v>
      </c>
      <c r="V46" s="29">
        <f>IF(ISNUMBER(san!V44), IF(san!V44=-999,"NA",san!V44), "-")</f>
        <v>-7.4259139597415924E-2</v>
      </c>
      <c r="W46" s="41">
        <f>IF(ISNUMBER(san!W44), IF(san!W44=-999,"NA",IF(san!W44&gt;99, "&gt;99", IF(san!W44&lt;1, "&lt;1", san!W44))), "-")</f>
        <v>20.732924304168499</v>
      </c>
      <c r="X46" s="39">
        <f>IF(ISNUMBER(san!X44), IF(san!X44=-999,"NA",IF(san!X44&gt;99, "&gt;99", IF(san!X44&lt;1, "&lt;1", san!X44))), "-")</f>
        <v>7.4698930548564455</v>
      </c>
      <c r="Y46" s="39" t="str">
        <f>IF(ISNUMBER(san!Y44), IF(san!Y44=-999,"NA",IF(san!Y44&gt;99, "&gt;99", IF(san!Y44&lt;1, "&lt;1", san!Y44))), "-")</f>
        <v>-</v>
      </c>
      <c r="Z46" s="39">
        <f>IF(ISNUMBER(san!Z44), IF(san!Z44=-999,"NA",IF(san!Z44&gt;99, "&gt;99", IF(san!Z44&lt;1, "&lt;1", san!Z44))), "-")</f>
        <v>13.263031249312055</v>
      </c>
      <c r="AA46" s="29">
        <f>IF(ISNUMBER(san!AA44), IF(san!AA44=-999,"NA",san!AA44), "-")</f>
        <v>1.9741413593292236</v>
      </c>
      <c r="AB46" s="39">
        <f>IF(ISNUMBER(san!AB44), IF(san!AB44=-999,"NA",IF(san!AB44&gt;99, "&gt;99", IF(san!AB44&lt;1, "&lt;1", san!AB44))), "-")</f>
        <v>22.625410620635709</v>
      </c>
      <c r="AC46" s="39">
        <f>IF(ISNUMBER(san!AC44), IF(san!AC44=-999,"NA",IF(san!AC44&gt;99, "&gt;99", IF(san!AC44&lt;1, "&lt;1", san!AC44))), "-")</f>
        <v>15.343178534646828</v>
      </c>
      <c r="AD46" s="39">
        <f>IF(ISNUMBER(san!AD44), IF(san!AD44=-999,"NA",IF(san!AD44&gt;99, "&gt;99", IF(san!AD44&lt;1, "&lt;1", san!AD44))), "-")</f>
        <v>27.599415566162079</v>
      </c>
      <c r="AE46" s="41">
        <f>IF(ISNUMBER(san!AE44), IF(san!AE44=-999,"NA",IF(san!AE44&gt;99, "&gt;99", IF(san!AE44&lt;1, "&lt;1", san!AE44))), "-")</f>
        <v>11.098168776636388</v>
      </c>
      <c r="AF46" s="39">
        <f>IF(ISNUMBER(san!AF44), IF(san!AF44=-999,"NA",IF(san!AF44&gt;99, "&gt;99", IF(san!AF44&lt;1, "&lt;1", san!AF44))), "-")</f>
        <v>7.9720505805448418</v>
      </c>
      <c r="AG46" s="39" t="str">
        <f>IF(ISNUMBER(san!AG44), IF(san!AG44=-999,"NA",IF(san!AG44&gt;99, "&gt;99", IF(san!AG44&lt;1, "&lt;1", san!AG44))), "-")</f>
        <v>-</v>
      </c>
      <c r="AH46" s="39">
        <f>IF(ISNUMBER(san!AH44), IF(san!AH44=-999,"NA",IF(san!AH44&gt;99, "&gt;99", IF(san!AH44&lt;1, "&lt;1", san!AH44))), "-")</f>
        <v>3.126118196091547</v>
      </c>
      <c r="AI46" s="29">
        <f>IF(ISNUMBER(san!AI44), IF(san!AI44=-999,"NA",san!AI44), "-")</f>
        <v>1.5827971696853638</v>
      </c>
      <c r="AJ46" s="39">
        <f>IF(ISNUMBER(san!AJ44), IF(san!AJ44=-999,"NA",IF(san!AJ44&gt;99, "&gt;99", IF(san!AJ44&lt;1, "&lt;1", san!AJ44))), "-")</f>
        <v>34.119956678046556</v>
      </c>
      <c r="AK46" s="39">
        <f>IF(ISNUMBER(san!AK44), IF(san!AK44=-999,"NA",IF(san!AK44&gt;99, "&gt;99", IF(san!AK44&lt;1, "&lt;1", san!AK44))), "-")</f>
        <v>11.844786741645278</v>
      </c>
      <c r="AL46" s="39">
        <f>IF(ISNUMBER(san!AL44), IF(san!AL44=-999,"NA",IF(san!AL44&gt;99, "&gt;99", IF(san!AL44&lt;1, "&lt;1", san!AL44))), "-")</f>
        <v>4.5186088154343382</v>
      </c>
      <c r="AM46" s="41">
        <f>IF(ISNUMBER(san!AM44), IF(san!AM44=-999,"NA",IF(san!AM44&gt;99, "&gt;99", IF(san!AM44&lt;1, "&lt;1", san!AM44))), "-")</f>
        <v>34.621228265285779</v>
      </c>
      <c r="AN46" s="39">
        <f>IF(ISNUMBER(san!AN44), IF(san!AN44=-999,"NA",IF(san!AN44&gt;99, "&gt;99", IF(san!AN44&lt;1, "&lt;1", san!AN44))), "-")</f>
        <v>6.7460428323031643</v>
      </c>
      <c r="AO46" s="39" t="str">
        <f>IF(ISNUMBER(san!AO44), IF(san!AO44=-999,"NA",IF(san!AO44&gt;99, "&gt;99", IF(san!AO44&lt;1, "&lt;1", san!AO44))), "-")</f>
        <v>-</v>
      </c>
      <c r="AP46" s="39">
        <f>IF(ISNUMBER(san!AP44), IF(san!AP44=-999,"NA",IF(san!AP44&gt;99, "&gt;99", IF(san!AP44&lt;1, "&lt;1", san!AP44))), "-")</f>
        <v>27.875185432982619</v>
      </c>
      <c r="AQ46" s="29">
        <f>IF(ISNUMBER(san!AQ44), IF(san!AQ44=-999,"NA",san!AQ44), "-")</f>
        <v>1.847900390625</v>
      </c>
      <c r="AR46" s="39">
        <f>IF(ISNUMBER(san!AR44), IF(san!AR44=-999,"NA",IF(san!AR44&gt;99, "&gt;99", IF(san!AR44&lt;1, "&lt;1", san!AR44))), "-")</f>
        <v>6.0562544119480224</v>
      </c>
      <c r="AS46" s="39">
        <f>IF(ISNUMBER(san!AS44), IF(san!AS44=-999,"NA",IF(san!AS44&gt;99, "&gt;99", IF(san!AS44&lt;1, "&lt;1", san!AS44))), "-")</f>
        <v>20.386038748963482</v>
      </c>
      <c r="AT46" s="39">
        <f>IF(ISNUMBER(san!AT44), IF(san!AT44=-999,"NA",IF(san!AT44&gt;99, "&gt;99", IF(san!AT44&lt;1, "&lt;1", san!AT44))), "-")</f>
        <v>60.869929607210558</v>
      </c>
      <c r="AU46" s="42">
        <f>san!AU44</f>
        <v>43</v>
      </c>
    </row>
    <row r="47" spans="1:47" s="12" customFormat="1" ht="15" hidden="1" x14ac:dyDescent="0.25">
      <c r="A47" s="36" t="str">
        <f>IF(ISBLANK(san!A45), "", san!A45)</f>
        <v>Eastern and South-Eastern Asia</v>
      </c>
      <c r="B47" s="57">
        <f>IF(ISBLANK(san!B45), "", san!B45)</f>
        <v>2001</v>
      </c>
      <c r="C47" s="37">
        <f>IF(ISNUMBER(san!C45), san!C45, "-")</f>
        <v>2060862.2210998535</v>
      </c>
      <c r="D47" s="39">
        <f>IF(ISNUMBER(san!D45), san!D45, "-")</f>
        <v>41.967254638671875</v>
      </c>
      <c r="E47" s="38">
        <f>IF(ISNUMBER(san!E45), IF(san!E45=-999,"NA",IF(san!E45&gt;99, "&gt;99", IF(san!E45&lt;1, "&lt;1", san!E45))), "-")</f>
        <v>61.156996732573653</v>
      </c>
      <c r="F47" s="39">
        <f>IF(ISNUMBER(san!F45), IF(san!F45=-999,"NA",IF(san!F45&gt;99, "&gt;99", IF(san!F45&lt;1, "&lt;1", san!F45))), "-")</f>
        <v>5.2397295465521809</v>
      </c>
      <c r="G47" s="39">
        <f>IF(ISNUMBER(san!G45), IF(san!G45=-999,"NA",IF(san!G45&gt;99, "&gt;99", IF(san!G45&lt;1, "&lt;1", san!G45))), "-")</f>
        <v>26.759605099200897</v>
      </c>
      <c r="H47" s="40">
        <f>IF(ISNUMBER(san!H45), IF(san!H45=-999,"NA",IF(san!H45&gt;99, "&gt;99", IF(san!H45&lt;1, "&lt;1", san!H45))), "-")</f>
        <v>6.8436686216732792</v>
      </c>
      <c r="I47" s="29">
        <f>IF(ISNUMBER(san!I45), IF(san!I45=-999,"NA",san!I45), "-")</f>
        <v>1.5400631427764893</v>
      </c>
      <c r="J47" s="29">
        <f>IF(ISNUMBER(san!J45), IF(san!J45=-999,"NA",san!J45), "-")</f>
        <v>-0.2731170654296875</v>
      </c>
      <c r="K47" s="38">
        <f>IF(ISNUMBER(san!K45), IF(san!K45=-999,"NA",IF(san!K45&gt;99, "&gt;99", IF(san!K45&lt;1, "&lt;1", san!K45))), "-")</f>
        <v>46.978962851129339</v>
      </c>
      <c r="L47" s="39">
        <f>IF(ISNUMBER(san!L45), IF(san!L45=-999,"NA",IF(san!L45&gt;99, "&gt;99", IF(san!L45&lt;1, "&lt;1", san!L45))), "-")</f>
        <v>3.9394261066753908</v>
      </c>
      <c r="M47" s="39">
        <f>IF(ISNUMBER(san!M45), IF(san!M45=-999,"NA",IF(san!M45&gt;99, "&gt;99", IF(san!M45&lt;1, "&lt;1", san!M45))), "-")</f>
        <v>38.719332326825601</v>
      </c>
      <c r="N47" s="40">
        <f>IF(ISNUMBER(san!N45), IF(san!N45=-999,"NA",IF(san!N45&gt;99, "&gt;99", IF(san!N45&lt;1, "&lt;1", san!N45))), "-")</f>
        <v>10.362278715369664</v>
      </c>
      <c r="O47" s="29">
        <f>IF(ISNUMBER(san!O45), IF(san!O45=-999,"NA",san!O45), "-")</f>
        <v>1.9447842836380005</v>
      </c>
      <c r="P47" s="29">
        <f>IF(ISNUMBER(san!P45), IF(san!P45=-999,"NA",san!P45), "-")</f>
        <v>-0.36741852760314941</v>
      </c>
      <c r="Q47" s="38">
        <f>IF(ISNUMBER(san!Q45), IF(san!Q45=-999,"NA",IF(san!Q45&gt;99, "&gt;99", IF(san!Q45&lt;1, "&lt;1", san!Q45))), "-")</f>
        <v>80.762527613396387</v>
      </c>
      <c r="R47" s="39">
        <f>IF(ISNUMBER(san!R45), IF(san!R45=-999,"NA",IF(san!R45&gt;99, "&gt;99", IF(san!R45&lt;1, "&lt;1", san!R45))), "-")</f>
        <v>7.0378024948970719</v>
      </c>
      <c r="S47" s="39">
        <f>IF(ISNUMBER(san!S45), IF(san!S45=-999,"NA",IF(san!S45&gt;99, "&gt;99", IF(san!S45&lt;1, "&lt;1", san!S45))), "-")</f>
        <v>10.2215711880879</v>
      </c>
      <c r="T47" s="40">
        <f>IF(ISNUMBER(san!T45), IF(san!T45=-999,"NA",IF(san!T45&gt;99, "&gt;99", IF(san!T45&lt;1, "&lt;1", san!T45))), "-")</f>
        <v>1.9780987036186419</v>
      </c>
      <c r="U47" s="29">
        <f>IF(ISNUMBER(san!U45), IF(san!U45=-999,"NA",san!U45), "-")</f>
        <v>0.73392778635025024</v>
      </c>
      <c r="V47" s="29">
        <f>IF(ISNUMBER(san!V45), IF(san!V45=-999,"NA",san!V45), "-")</f>
        <v>-7.4259139597415924E-2</v>
      </c>
      <c r="W47" s="41">
        <f>IF(ISNUMBER(san!W45), IF(san!W45=-999,"NA",IF(san!W45&gt;99, "&gt;99", IF(san!W45&lt;1, "&lt;1", san!W45))), "-")</f>
        <v>21.160977023309702</v>
      </c>
      <c r="X47" s="39">
        <f>IF(ISNUMBER(san!X45), IF(san!X45=-999,"NA",IF(san!X45&gt;99, "&gt;99", IF(san!X45&lt;1, "&lt;1", san!X45))), "-")</f>
        <v>7.6067791387645576</v>
      </c>
      <c r="Y47" s="39" t="str">
        <f>IF(ISNUMBER(san!Y45), IF(san!Y45=-999,"NA",IF(san!Y45&gt;99, "&gt;99", IF(san!Y45&lt;1, "&lt;1", san!Y45))), "-")</f>
        <v>-</v>
      </c>
      <c r="Z47" s="39">
        <f>IF(ISNUMBER(san!Z45), IF(san!Z45=-999,"NA",IF(san!Z45&gt;99, "&gt;99", IF(san!Z45&lt;1, "&lt;1", san!Z45))), "-")</f>
        <v>13.554197884545145</v>
      </c>
      <c r="AA47" s="29">
        <f>IF(ISNUMBER(san!AA45), IF(san!AA45=-999,"NA",san!AA45), "-")</f>
        <v>1.9741413593292236</v>
      </c>
      <c r="AB47" s="39">
        <f>IF(ISNUMBER(san!AB45), IF(san!AB45=-999,"NA",IF(san!AB45&gt;99, "&gt;99", IF(san!AB45&lt;1, "&lt;1", san!AB45))), "-")</f>
        <v>22.767198498713086</v>
      </c>
      <c r="AC47" s="39">
        <f>IF(ISNUMBER(san!AC45), IF(san!AC45=-999,"NA",IF(san!AC45&gt;99, "&gt;99", IF(san!AC45&lt;1, "&lt;1", san!AC45))), "-")</f>
        <v>15.368152503154487</v>
      </c>
      <c r="AD47" s="39">
        <f>IF(ISNUMBER(san!AD45), IF(san!AD45=-999,"NA",IF(san!AD45&gt;99, "&gt;99", IF(san!AD45&lt;1, "&lt;1", san!AD45))), "-")</f>
        <v>28.26137527725826</v>
      </c>
      <c r="AE47" s="41">
        <f>IF(ISNUMBER(san!AE45), IF(san!AE45=-999,"NA",IF(san!AE45&gt;99, "&gt;99", IF(san!AE45&lt;1, "&lt;1", san!AE45))), "-")</f>
        <v>11.303242707245365</v>
      </c>
      <c r="AF47" s="39">
        <f>IF(ISNUMBER(san!AF45), IF(san!AF45=-999,"NA",IF(san!AF45&gt;99, "&gt;99", IF(san!AF45&lt;1, "&lt;1", san!AF45))), "-")</f>
        <v>8.1949296662739979</v>
      </c>
      <c r="AG47" s="39" t="str">
        <f>IF(ISNUMBER(san!AG45), IF(san!AG45=-999,"NA",IF(san!AG45&gt;99, "&gt;99", IF(san!AG45&lt;1, "&lt;1", san!AG45))), "-")</f>
        <v>-</v>
      </c>
      <c r="AH47" s="39">
        <f>IF(ISNUMBER(san!AH45), IF(san!AH45=-999,"NA",IF(san!AH45&gt;99, "&gt;99", IF(san!AH45&lt;1, "&lt;1", san!AH45))), "-")</f>
        <v>3.1083130409713671</v>
      </c>
      <c r="AI47" s="29">
        <f>IF(ISNUMBER(san!AI45), IF(san!AI45=-999,"NA",san!AI45), "-")</f>
        <v>1.5827971696853638</v>
      </c>
      <c r="AJ47" s="39">
        <f>IF(ISNUMBER(san!AJ45), IF(san!AJ45=-999,"NA",IF(san!AJ45&gt;99, "&gt;99", IF(san!AJ45&lt;1, "&lt;1", san!AJ45))), "-")</f>
        <v>34.538777152240897</v>
      </c>
      <c r="AK47" s="39">
        <f>IF(ISNUMBER(san!AK45), IF(san!AK45=-999,"NA",IF(san!AK45&gt;99, "&gt;99", IF(san!AK45&lt;1, "&lt;1", san!AK45))), "-")</f>
        <v>11.878350023714102</v>
      </c>
      <c r="AL47" s="39">
        <f>IF(ISNUMBER(san!AL45), IF(san!AL45=-999,"NA",IF(san!AL45&gt;99, "&gt;99", IF(san!AL45&lt;1, "&lt;1", san!AL45))), "-")</f>
        <v>4.5012617818497125</v>
      </c>
      <c r="AM47" s="41">
        <f>IF(ISNUMBER(san!AM45), IF(san!AM45=-999,"NA",IF(san!AM45&gt;99, "&gt;99", IF(san!AM45&lt;1, "&lt;1", san!AM45))), "-")</f>
        <v>34.792353036147063</v>
      </c>
      <c r="AN47" s="39">
        <f>IF(ISNUMBER(san!AN45), IF(san!AN45=-999,"NA",IF(san!AN45&gt;99, "&gt;99", IF(san!AN45&lt;1, "&lt;1", san!AN45))), "-")</f>
        <v>6.7934786683137922</v>
      </c>
      <c r="AO47" s="39" t="str">
        <f>IF(ISNUMBER(san!AO45), IF(san!AO45=-999,"NA",IF(san!AO45&gt;99, "&gt;99", IF(san!AO45&lt;1, "&lt;1", san!AO45))), "-")</f>
        <v>-</v>
      </c>
      <c r="AP47" s="39">
        <f>IF(ISNUMBER(san!AP45), IF(san!AP45=-999,"NA",IF(san!AP45&gt;99, "&gt;99", IF(san!AP45&lt;1, "&lt;1", san!AP45))), "-")</f>
        <v>27.998874367833274</v>
      </c>
      <c r="AQ47" s="29">
        <f>IF(ISNUMBER(san!AQ45), IF(san!AQ45=-999,"NA",san!AQ45), "-")</f>
        <v>1.847900390625</v>
      </c>
      <c r="AR47" s="39">
        <f>IF(ISNUMBER(san!AR45), IF(san!AR45=-999,"NA",IF(san!AR45&gt;99, "&gt;99", IF(san!AR45&lt;1, "&lt;1", san!AR45))), "-")</f>
        <v>6.4893394962103557</v>
      </c>
      <c r="AS47" s="39">
        <f>IF(ISNUMBER(san!AS45), IF(san!AS45=-999,"NA",IF(san!AS45&gt;99, "&gt;99", IF(san!AS45&lt;1, "&lt;1", san!AS45))), "-")</f>
        <v>20.19388722093322</v>
      </c>
      <c r="AT47" s="39">
        <f>IF(ISNUMBER(san!AT45), IF(san!AT45=-999,"NA",IF(san!AT45&gt;99, "&gt;99", IF(san!AT45&lt;1, "&lt;1", san!AT45))), "-")</f>
        <v>61.117103391149882</v>
      </c>
      <c r="AU47" s="42">
        <f>san!AU45</f>
        <v>44</v>
      </c>
    </row>
    <row r="48" spans="1:47" s="12" customFormat="1" ht="15" hidden="1" x14ac:dyDescent="0.25">
      <c r="A48" s="36" t="str">
        <f>IF(ISBLANK(san!A46), "", san!A46)</f>
        <v>Eastern and South-Eastern Asia</v>
      </c>
      <c r="B48" s="57">
        <f>IF(ISBLANK(san!B46), "", san!B46)</f>
        <v>2002</v>
      </c>
      <c r="C48" s="37">
        <f>IF(ISNUMBER(san!C46), san!C46, "-")</f>
        <v>2078182.3854064941</v>
      </c>
      <c r="D48" s="39">
        <f>IF(ISNUMBER(san!D46), san!D46, "-")</f>
        <v>43.061477661132813</v>
      </c>
      <c r="E48" s="38">
        <f>IF(ISNUMBER(san!E46), IF(san!E46=-999,"NA",IF(san!E46&gt;99, "&gt;99", IF(san!E46&lt;1, "&lt;1", san!E46))), "-")</f>
        <v>62.926440589051566</v>
      </c>
      <c r="F48" s="39">
        <f>IF(ISNUMBER(san!F46), IF(san!F46=-999,"NA",IF(san!F46&gt;99, "&gt;99", IF(san!F46&lt;1, "&lt;1", san!F46))), "-")</f>
        <v>5.3060022307090726</v>
      </c>
      <c r="G48" s="39">
        <f>IF(ISNUMBER(san!G46), IF(san!G46=-999,"NA",IF(san!G46&gt;99, "&gt;99", IF(san!G46&lt;1, "&lt;1", san!G46))), "-")</f>
        <v>25.244667331260768</v>
      </c>
      <c r="H48" s="40">
        <f>IF(ISNUMBER(san!H46), IF(san!H46=-999,"NA",IF(san!H46&gt;99, "&gt;99", IF(san!H46&lt;1, "&lt;1", san!H46))), "-")</f>
        <v>6.5228898489785951</v>
      </c>
      <c r="I48" s="29">
        <f>IF(ISNUMBER(san!I46), IF(san!I46=-999,"NA",san!I46), "-")</f>
        <v>1.5400631427764893</v>
      </c>
      <c r="J48" s="29">
        <f>IF(ISNUMBER(san!J46), IF(san!J46=-999,"NA",san!J46), "-")</f>
        <v>-0.2731170654296875</v>
      </c>
      <c r="K48" s="38">
        <f>IF(ISNUMBER(san!K46), IF(san!K46=-999,"NA",IF(san!K46&gt;99, "&gt;99", IF(san!K46&lt;1, "&lt;1", san!K46))), "-")</f>
        <v>48.99082206198279</v>
      </c>
      <c r="L48" s="39">
        <f>IF(ISNUMBER(san!L46), IF(san!L46=-999,"NA",IF(san!L46&gt;99, "&gt;99", IF(san!L46&lt;1, "&lt;1", san!L46))), "-")</f>
        <v>4.0872407659401899</v>
      </c>
      <c r="M48" s="39">
        <f>IF(ISNUMBER(san!M46), IF(san!M46=-999,"NA",IF(san!M46&gt;99, "&gt;99", IF(san!M46&lt;1, "&lt;1", san!M46))), "-")</f>
        <v>36.895659637410127</v>
      </c>
      <c r="N48" s="40">
        <f>IF(ISNUMBER(san!N46), IF(san!N46=-999,"NA",IF(san!N46&gt;99, "&gt;99", IF(san!N46&lt;1, "&lt;1", san!N46))), "-")</f>
        <v>10.026277534666898</v>
      </c>
      <c r="O48" s="29">
        <f>IF(ISNUMBER(san!O46), IF(san!O46=-999,"NA",san!O46), "-")</f>
        <v>1.9447842836380005</v>
      </c>
      <c r="P48" s="29">
        <f>IF(ISNUMBER(san!P46), IF(san!P46=-999,"NA",san!P46), "-")</f>
        <v>-0.36741852760314941</v>
      </c>
      <c r="Q48" s="38">
        <f>IF(ISNUMBER(san!Q46), IF(san!Q46=-999,"NA",IF(san!Q46&gt;99, "&gt;99", IF(san!Q46&lt;1, "&lt;1", san!Q46))), "-")</f>
        <v>81.35296865021661</v>
      </c>
      <c r="R48" s="39">
        <f>IF(ISNUMBER(san!R46), IF(san!R46=-999,"NA",IF(san!R46&gt;99, "&gt;99", IF(san!R46&lt;1, "&lt;1", san!R46))), "-")</f>
        <v>6.9175232622690848</v>
      </c>
      <c r="S48" s="39">
        <f>IF(ISNUMBER(san!S46), IF(san!S46=-999,"NA",IF(san!S46&gt;99, "&gt;99", IF(san!S46&lt;1, "&lt;1", san!S46))), "-")</f>
        <v>9.8390120522434916</v>
      </c>
      <c r="T48" s="40">
        <f>IF(ISNUMBER(san!T46), IF(san!T46=-999,"NA",IF(san!T46&gt;99, "&gt;99", IF(san!T46&lt;1, "&lt;1", san!T46))), "-")</f>
        <v>1.8904960352708122</v>
      </c>
      <c r="U48" s="29">
        <f>IF(ISNUMBER(san!U46), IF(san!U46=-999,"NA",san!U46), "-")</f>
        <v>0.73392778635025024</v>
      </c>
      <c r="V48" s="29">
        <f>IF(ISNUMBER(san!V46), IF(san!V46=-999,"NA",san!V46), "-")</f>
        <v>-7.4259139597415924E-2</v>
      </c>
      <c r="W48" s="41">
        <f>IF(ISNUMBER(san!W46), IF(san!W46=-999,"NA",IF(san!W46&gt;99, "&gt;99", IF(san!W46&lt;1, "&lt;1", san!W46))), "-")</f>
        <v>21.810384202142647</v>
      </c>
      <c r="X48" s="39">
        <f>IF(ISNUMBER(san!X46), IF(san!X46=-999,"NA",IF(san!X46&gt;99, "&gt;99", IF(san!X46&lt;1, "&lt;1", san!X46))), "-")</f>
        <v>7.6930292419638562</v>
      </c>
      <c r="Y48" s="39" t="str">
        <f>IF(ISNUMBER(san!Y46), IF(san!Y46=-999,"NA",IF(san!Y46&gt;99, "&gt;99", IF(san!Y46&lt;1, "&lt;1", san!Y46))), "-")</f>
        <v>-</v>
      </c>
      <c r="Z48" s="39">
        <f>IF(ISNUMBER(san!Z46), IF(san!Z46=-999,"NA",IF(san!Z46&gt;99, "&gt;99", IF(san!Z46&lt;1, "&lt;1", san!Z46))), "-")</f>
        <v>14.117354960178789</v>
      </c>
      <c r="AA48" s="29">
        <f>IF(ISNUMBER(san!AA46), IF(san!AA46=-999,"NA",san!AA46), "-")</f>
        <v>1.9741413593292236</v>
      </c>
      <c r="AB48" s="39">
        <f>IF(ISNUMBER(san!AB46), IF(san!AB46=-999,"NA",IF(san!AB46&gt;99, "&gt;99", IF(san!AB46&lt;1, "&lt;1", san!AB46))), "-")</f>
        <v>22.21766549838971</v>
      </c>
      <c r="AC48" s="39">
        <f>IF(ISNUMBER(san!AC46), IF(san!AC46=-999,"NA",IF(san!AC46&gt;99, "&gt;99", IF(san!AC46&lt;1, "&lt;1", san!AC46))), "-")</f>
        <v>16.044069657340199</v>
      </c>
      <c r="AD48" s="39">
        <f>IF(ISNUMBER(san!AD46), IF(san!AD46=-999,"NA",IF(san!AD46&gt;99, "&gt;99", IF(san!AD46&lt;1, "&lt;1", san!AD46))), "-")</f>
        <v>29.970707664030723</v>
      </c>
      <c r="AE48" s="41">
        <f>IF(ISNUMBER(san!AE46), IF(san!AE46=-999,"NA",IF(san!AE46&gt;99, "&gt;99", IF(san!AE46&lt;1, "&lt;1", san!AE46))), "-")</f>
        <v>11.959205145720071</v>
      </c>
      <c r="AF48" s="39">
        <f>IF(ISNUMBER(san!AF46), IF(san!AF46=-999,"NA",IF(san!AF46&gt;99, "&gt;99", IF(san!AF46&lt;1, "&lt;1", san!AF46))), "-")</f>
        <v>8.4090611778769677</v>
      </c>
      <c r="AG48" s="39" t="str">
        <f>IF(ISNUMBER(san!AG46), IF(san!AG46=-999,"NA",IF(san!AG46&gt;99, "&gt;99", IF(san!AG46&lt;1, "&lt;1", san!AG46))), "-")</f>
        <v>-</v>
      </c>
      <c r="AH48" s="39">
        <f>IF(ISNUMBER(san!AH46), IF(san!AH46=-999,"NA",IF(san!AH46&gt;99, "&gt;99", IF(san!AH46&lt;1, "&lt;1", san!AH46))), "-")</f>
        <v>3.5501439678431037</v>
      </c>
      <c r="AI48" s="29">
        <f>IF(ISNUMBER(san!AI46), IF(san!AI46=-999,"NA",san!AI46), "-")</f>
        <v>1.5827971696853638</v>
      </c>
      <c r="AJ48" s="39">
        <f>IF(ISNUMBER(san!AJ46), IF(san!AJ46=-999,"NA",IF(san!AJ46&gt;99, "&gt;99", IF(san!AJ46&lt;1, "&lt;1", san!AJ46))), "-")</f>
        <v>34.055118376081843</v>
      </c>
      <c r="AK48" s="39">
        <f>IF(ISNUMBER(san!AK46), IF(san!AK46=-999,"NA",IF(san!AK46&gt;99, "&gt;99", IF(san!AK46&lt;1, "&lt;1", san!AK46))), "-")</f>
        <v>12.784608799848144</v>
      </c>
      <c r="AL48" s="39">
        <f>IF(ISNUMBER(san!AL46), IF(san!AL46=-999,"NA",IF(san!AL46&gt;99, "&gt;99", IF(san!AL46&lt;1, "&lt;1", san!AL46))), "-")</f>
        <v>6.2383356519929816</v>
      </c>
      <c r="AM48" s="41">
        <f>IF(ISNUMBER(san!AM46), IF(san!AM46=-999,"NA",IF(san!AM46&gt;99, "&gt;99", IF(san!AM46&lt;1, "&lt;1", san!AM46))), "-")</f>
        <v>34.836216428006203</v>
      </c>
      <c r="AN48" s="39">
        <f>IF(ISNUMBER(san!AN46), IF(san!AN46=-999,"NA",IF(san!AN46&gt;99, "&gt;99", IF(san!AN46&lt;1, "&lt;1", san!AN46))), "-")</f>
        <v>6.7462479207856454</v>
      </c>
      <c r="AO48" s="39" t="str">
        <f>IF(ISNUMBER(san!AO46), IF(san!AO46=-999,"NA",IF(san!AO46&gt;99, "&gt;99", IF(san!AO46&lt;1, "&lt;1", san!AO46))), "-")</f>
        <v>-</v>
      </c>
      <c r="AP48" s="39">
        <f>IF(ISNUMBER(san!AP46), IF(san!AP46=-999,"NA",IF(san!AP46&gt;99, "&gt;99", IF(san!AP46&lt;1, "&lt;1", san!AP46))), "-")</f>
        <v>28.089968507220558</v>
      </c>
      <c r="AQ48" s="29">
        <f>IF(ISNUMBER(san!AQ46), IF(san!AQ46=-999,"NA",san!AQ46), "-")</f>
        <v>1.847900390625</v>
      </c>
      <c r="AR48" s="39">
        <f>IF(ISNUMBER(san!AR46), IF(san!AR46=-999,"NA",IF(san!AR46&gt;99, "&gt;99", IF(san!AR46&lt;1, "&lt;1", san!AR46))), "-")</f>
        <v>6.5654601464673279</v>
      </c>
      <c r="AS48" s="39">
        <f>IF(ISNUMBER(san!AS46), IF(san!AS46=-999,"NA",IF(san!AS46&gt;99, "&gt;99", IF(san!AS46&lt;1, "&lt;1", san!AS46))), "-")</f>
        <v>20.353928365503783</v>
      </c>
      <c r="AT48" s="39">
        <f>IF(ISNUMBER(san!AT46), IF(san!AT46=-999,"NA",IF(san!AT46&gt;99, "&gt;99", IF(san!AT46&lt;1, "&lt;1", san!AT46))), "-")</f>
        <v>61.351103400514596</v>
      </c>
      <c r="AU48" s="42">
        <f>san!AU46</f>
        <v>45</v>
      </c>
    </row>
    <row r="49" spans="1:47" s="12" customFormat="1" ht="15" hidden="1" x14ac:dyDescent="0.25">
      <c r="A49" s="36" t="str">
        <f>IF(ISBLANK(san!A47), "", san!A47)</f>
        <v>Eastern and South-Eastern Asia</v>
      </c>
      <c r="B49" s="57">
        <f>IF(ISBLANK(san!B47), "", san!B47)</f>
        <v>2003</v>
      </c>
      <c r="C49" s="37">
        <f>IF(ISNUMBER(san!C47), san!C47, "-")</f>
        <v>2094161.6848144531</v>
      </c>
      <c r="D49" s="39">
        <f>IF(ISNUMBER(san!D47), san!D47, "-")</f>
        <v>44.167133331298828</v>
      </c>
      <c r="E49" s="38">
        <f>IF(ISNUMBER(san!E47), IF(san!E47=-999,"NA",IF(san!E47&gt;99, "&gt;99", IF(san!E47&lt;1, "&lt;1", san!E47))), "-")</f>
        <v>64.619481263271197</v>
      </c>
      <c r="F49" s="39">
        <f>IF(ISNUMBER(san!F47), IF(san!F47=-999,"NA",IF(san!F47&gt;99, "&gt;99", IF(san!F47&lt;1, "&lt;1", san!F47))), "-")</f>
        <v>5.3418167144221593</v>
      </c>
      <c r="G49" s="39">
        <f>IF(ISNUMBER(san!G47), IF(san!G47=-999,"NA",IF(san!G47&gt;99, "&gt;99", IF(san!G47&lt;1, "&lt;1", san!G47))), "-")</f>
        <v>23.832929776529902</v>
      </c>
      <c r="H49" s="40">
        <f>IF(ISNUMBER(san!H47), IF(san!H47=-999,"NA",IF(san!H47&gt;99, "&gt;99", IF(san!H47&lt;1, "&lt;1", san!H47))), "-")</f>
        <v>6.2057722457767444</v>
      </c>
      <c r="I49" s="29">
        <f>IF(ISNUMBER(san!I47), IF(san!I47=-999,"NA",san!I47), "-")</f>
        <v>1.5400631427764893</v>
      </c>
      <c r="J49" s="29">
        <f>IF(ISNUMBER(san!J47), IF(san!J47=-999,"NA",san!J47), "-")</f>
        <v>-0.2731170654296875</v>
      </c>
      <c r="K49" s="38">
        <f>IF(ISNUMBER(san!K47), IF(san!K47=-999,"NA",IF(san!K47&gt;99, "&gt;99", IF(san!K47&lt;1, "&lt;1", san!K47))), "-")</f>
        <v>50.869506711690768</v>
      </c>
      <c r="L49" s="39">
        <f>IF(ISNUMBER(san!L47), IF(san!L47=-999,"NA",IF(san!L47&gt;99, "&gt;99", IF(san!L47&lt;1, "&lt;1", san!L47))), "-")</f>
        <v>4.2202108675809589</v>
      </c>
      <c r="M49" s="39">
        <f>IF(ISNUMBER(san!M47), IF(san!M47=-999,"NA",IF(san!M47&gt;99, "&gt;99", IF(san!M47&lt;1, "&lt;1", san!M47))), "-")</f>
        <v>35.219138713643744</v>
      </c>
      <c r="N49" s="40">
        <f>IF(ISNUMBER(san!N47), IF(san!N47=-999,"NA",IF(san!N47&gt;99, "&gt;99", IF(san!N47&lt;1, "&lt;1", san!N47))), "-")</f>
        <v>9.691143707084521</v>
      </c>
      <c r="O49" s="29">
        <f>IF(ISNUMBER(san!O47), IF(san!O47=-999,"NA",san!O47), "-")</f>
        <v>1.9447842836380005</v>
      </c>
      <c r="P49" s="29">
        <f>IF(ISNUMBER(san!P47), IF(san!P47=-999,"NA",san!P47), "-")</f>
        <v>-0.36741852760314941</v>
      </c>
      <c r="Q49" s="38">
        <f>IF(ISNUMBER(san!Q47), IF(san!Q47=-999,"NA",IF(san!Q47&gt;99, "&gt;99", IF(san!Q47&lt;1, "&lt;1", san!Q47))), "-")</f>
        <v>82.00119611372206</v>
      </c>
      <c r="R49" s="39">
        <f>IF(ISNUMBER(san!R47), IF(san!R47=-999,"NA",IF(san!R47&gt;99, "&gt;99", IF(san!R47&lt;1, "&lt;1", san!R47))), "-")</f>
        <v>6.7596690111619981</v>
      </c>
      <c r="S49" s="39">
        <f>IF(ISNUMBER(san!S47), IF(san!S47=-999,"NA",IF(san!S47&gt;99, "&gt;99", IF(san!S47&lt;1, "&lt;1", san!S47))), "-")</f>
        <v>9.4393151407164844</v>
      </c>
      <c r="T49" s="40">
        <f>IF(ISNUMBER(san!T47), IF(san!T47=-999,"NA",IF(san!T47&gt;99, "&gt;99", IF(san!T47&lt;1, "&lt;1", san!T47))), "-")</f>
        <v>1.7998197343994444</v>
      </c>
      <c r="U49" s="29">
        <f>IF(ISNUMBER(san!U47), IF(san!U47=-999,"NA",san!U47), "-")</f>
        <v>0.73392778635025024</v>
      </c>
      <c r="V49" s="29">
        <f>IF(ISNUMBER(san!V47), IF(san!V47=-999,"NA",san!V47), "-")</f>
        <v>-7.4259139597415924E-2</v>
      </c>
      <c r="W49" s="41">
        <f>IF(ISNUMBER(san!W47), IF(san!W47=-999,"NA",IF(san!W47&gt;99, "&gt;99", IF(san!W47&lt;1, "&lt;1", san!W47))), "-")</f>
        <v>23.346603690142544</v>
      </c>
      <c r="X49" s="39">
        <f>IF(ISNUMBER(san!X47), IF(san!X47=-999,"NA",IF(san!X47&gt;99, "&gt;99", IF(san!X47&lt;1, "&lt;1", san!X47))), "-")</f>
        <v>7.8524790139340039</v>
      </c>
      <c r="Y49" s="39" t="str">
        <f>IF(ISNUMBER(san!Y47), IF(san!Y47=-999,"NA",IF(san!Y47&gt;99, "&gt;99", IF(san!Y47&lt;1, "&lt;1", san!Y47))), "-")</f>
        <v>-</v>
      </c>
      <c r="Z49" s="39">
        <f>IF(ISNUMBER(san!Z47), IF(san!Z47=-999,"NA",IF(san!Z47&gt;99, "&gt;99", IF(san!Z47&lt;1, "&lt;1", san!Z47))), "-")</f>
        <v>15.494124676208541</v>
      </c>
      <c r="AA49" s="29">
        <f>IF(ISNUMBER(san!AA47), IF(san!AA47=-999,"NA",san!AA47), "-")</f>
        <v>1.9741413593292236</v>
      </c>
      <c r="AB49" s="39">
        <f>IF(ISNUMBER(san!AB47), IF(san!AB47=-999,"NA",IF(san!AB47&gt;99, "&gt;99", IF(san!AB47&lt;1, "&lt;1", san!AB47))), "-")</f>
        <v>21.711622855802059</v>
      </c>
      <c r="AC49" s="39">
        <f>IF(ISNUMBER(san!AC47), IF(san!AC47=-999,"NA",IF(san!AC47&gt;99, "&gt;99", IF(san!AC47&lt;1, "&lt;1", san!AC47))), "-")</f>
        <v>16.749538279737834</v>
      </c>
      <c r="AD49" s="39">
        <f>IF(ISNUMBER(san!AD47), IF(san!AD47=-999,"NA",IF(san!AD47&gt;99, "&gt;99", IF(san!AD47&lt;1, "&lt;1", san!AD47))), "-")</f>
        <v>31.500136842153438</v>
      </c>
      <c r="AE49" s="41">
        <f>IF(ISNUMBER(san!AE47), IF(san!AE47=-999,"NA",IF(san!AE47&gt;99, "&gt;99", IF(san!AE47&lt;1, "&lt;1", san!AE47))), "-")</f>
        <v>12.782572109650893</v>
      </c>
      <c r="AF49" s="39">
        <f>IF(ISNUMBER(san!AF47), IF(san!AF47=-999,"NA",IF(san!AF47&gt;99, "&gt;99", IF(san!AF47&lt;1, "&lt;1", san!AF47))), "-")</f>
        <v>8.7047934757686036</v>
      </c>
      <c r="AG49" s="39" t="str">
        <f>IF(ISNUMBER(san!AG47), IF(san!AG47=-999,"NA",IF(san!AG47&gt;99, "&gt;99", IF(san!AG47&lt;1, "&lt;1", san!AG47))), "-")</f>
        <v>-</v>
      </c>
      <c r="AH49" s="39">
        <f>IF(ISNUMBER(san!AH47), IF(san!AH47=-999,"NA",IF(san!AH47&gt;99, "&gt;99", IF(san!AH47&lt;1, "&lt;1", san!AH47))), "-")</f>
        <v>4.0777786338822883</v>
      </c>
      <c r="AI49" s="29">
        <f>IF(ISNUMBER(san!AI47), IF(san!AI47=-999,"NA",san!AI47), "-")</f>
        <v>1.5827971696853638</v>
      </c>
      <c r="AJ49" s="39">
        <f>IF(ISNUMBER(san!AJ47), IF(san!AJ47=-999,"NA",IF(san!AJ47&gt;99, "&gt;99", IF(san!AJ47&lt;1, "&lt;1", san!AJ47))), "-")</f>
        <v>33.766745132048072</v>
      </c>
      <c r="AK49" s="39">
        <f>IF(ISNUMBER(san!AK47), IF(san!AK47=-999,"NA",IF(san!AK47&gt;99, "&gt;99", IF(san!AK47&lt;1, "&lt;1", san!AK47))), "-")</f>
        <v>13.714122475756559</v>
      </c>
      <c r="AL49" s="39">
        <f>IF(ISNUMBER(san!AL47), IF(san!AL47=-999,"NA",IF(san!AL47&gt;99, "&gt;99", IF(san!AL47&lt;1, "&lt;1", san!AL47))), "-")</f>
        <v>7.6088499714670883</v>
      </c>
      <c r="AM49" s="41">
        <f>IF(ISNUMBER(san!AM47), IF(san!AM47=-999,"NA",IF(san!AM47&gt;99, "&gt;99", IF(san!AM47&lt;1, "&lt;1", san!AM47))), "-")</f>
        <v>36.700882002803084</v>
      </c>
      <c r="AN49" s="39">
        <f>IF(ISNUMBER(san!AN47), IF(san!AN47=-999,"NA",IF(san!AN47&gt;99, "&gt;99", IF(san!AN47&lt;1, "&lt;1", san!AN47))), "-")</f>
        <v>6.7750451654026476</v>
      </c>
      <c r="AO49" s="39" t="str">
        <f>IF(ISNUMBER(san!AO47), IF(san!AO47=-999,"NA",IF(san!AO47&gt;99, "&gt;99", IF(san!AO47&lt;1, "&lt;1", san!AO47))), "-")</f>
        <v>-</v>
      </c>
      <c r="AP49" s="39">
        <f>IF(ISNUMBER(san!AP47), IF(san!AP47=-999,"NA",IF(san!AP47&gt;99, "&gt;99", IF(san!AP47&lt;1, "&lt;1", san!AP47))), "-")</f>
        <v>29.925836837400439</v>
      </c>
      <c r="AQ49" s="29">
        <f>IF(ISNUMBER(san!AQ47), IF(san!AQ47=-999,"NA",san!AQ47), "-")</f>
        <v>1.847900390625</v>
      </c>
      <c r="AR49" s="39">
        <f>IF(ISNUMBER(san!AR47), IF(san!AR47=-999,"NA",IF(san!AR47&gt;99, "&gt;99", IF(san!AR47&lt;1, "&lt;1", san!AR47))), "-")</f>
        <v>6.4724161132133515</v>
      </c>
      <c r="AS49" s="39">
        <f>IF(ISNUMBER(san!AS47), IF(san!AS47=-999,"NA",IF(san!AS47&gt;99, "&gt;99", IF(san!AS47&lt;1, "&lt;1", san!AS47))), "-")</f>
        <v>20.586689507720422</v>
      </c>
      <c r="AT49" s="39">
        <f>IF(ISNUMBER(san!AT47), IF(san!AT47=-999,"NA",IF(san!AT47&gt;99, "&gt;99", IF(san!AT47&lt;1, "&lt;1", san!AT47))), "-")</f>
        <v>61.701759503950271</v>
      </c>
      <c r="AU49" s="42">
        <f>san!AU47</f>
        <v>46</v>
      </c>
    </row>
    <row r="50" spans="1:47" s="12" customFormat="1" ht="15" hidden="1" x14ac:dyDescent="0.25">
      <c r="A50" s="36" t="str">
        <f>IF(ISBLANK(san!A48), "", san!A48)</f>
        <v>Eastern and South-Eastern Asia</v>
      </c>
      <c r="B50" s="57">
        <f>IF(ISBLANK(san!B48), "", san!B48)</f>
        <v>2004</v>
      </c>
      <c r="C50" s="37">
        <f>IF(ISNUMBER(san!C48), san!C48, "-")</f>
        <v>2109844.4630126953</v>
      </c>
      <c r="D50" s="39">
        <f>IF(ISNUMBER(san!D48), san!D48, "-")</f>
        <v>45.276473999023438</v>
      </c>
      <c r="E50" s="38">
        <f>IF(ISNUMBER(san!E48), IF(san!E48=-999,"NA",IF(san!E48&gt;99, "&gt;99", IF(san!E48&lt;1, "&lt;1", san!E48))), "-")</f>
        <v>66.297416272926824</v>
      </c>
      <c r="F50" s="39">
        <f>IF(ISNUMBER(san!F48), IF(san!F48=-999,"NA",IF(san!F48&gt;99, "&gt;99", IF(san!F48&lt;1, "&lt;1", san!F48))), "-")</f>
        <v>5.3647691904579311</v>
      </c>
      <c r="G50" s="39">
        <f>IF(ISNUMBER(san!G48), IF(san!G48=-999,"NA",IF(san!G48&gt;99, "&gt;99", IF(san!G48&lt;1, "&lt;1", san!G48))), "-")</f>
        <v>22.446574371773611</v>
      </c>
      <c r="H50" s="40">
        <f>IF(ISNUMBER(san!H48), IF(san!H48=-999,"NA",IF(san!H48&gt;99, "&gt;99", IF(san!H48&lt;1, "&lt;1", san!H48))), "-")</f>
        <v>5.891240164841629</v>
      </c>
      <c r="I50" s="29">
        <f>IF(ISNUMBER(san!I48), IF(san!I48=-999,"NA",san!I48), "-")</f>
        <v>1.5400631427764893</v>
      </c>
      <c r="J50" s="29">
        <f>IF(ISNUMBER(san!J48), IF(san!J48=-999,"NA",san!J48), "-")</f>
        <v>-0.2731170654296875</v>
      </c>
      <c r="K50" s="38">
        <f>IF(ISNUMBER(san!K48), IF(san!K48=-999,"NA",IF(san!K48&gt;99, "&gt;99", IF(san!K48&lt;1, "&lt;1", san!K48))), "-")</f>
        <v>52.760367222304204</v>
      </c>
      <c r="L50" s="39">
        <f>IF(ISNUMBER(san!L48), IF(san!L48=-999,"NA",IF(san!L48&gt;99, "&gt;99", IF(san!L48&lt;1, "&lt;1", san!L48))), "-")</f>
        <v>4.3458781684903931</v>
      </c>
      <c r="M50" s="39">
        <f>IF(ISNUMBER(san!M48), IF(san!M48=-999,"NA",IF(san!M48&gt;99, "&gt;99", IF(san!M48&lt;1, "&lt;1", san!M48))), "-")</f>
        <v>33.543329394573021</v>
      </c>
      <c r="N50" s="40">
        <f>IF(ISNUMBER(san!N48), IF(san!N48=-999,"NA",IF(san!N48&gt;99, "&gt;99", IF(san!N48&lt;1, "&lt;1", san!N48))), "-")</f>
        <v>9.3504252146323843</v>
      </c>
      <c r="O50" s="29">
        <f>IF(ISNUMBER(san!O48), IF(san!O48=-999,"NA",san!O48), "-")</f>
        <v>1.9447842836380005</v>
      </c>
      <c r="P50" s="29">
        <f>IF(ISNUMBER(san!P48), IF(san!P48=-999,"NA",san!P48), "-")</f>
        <v>-0.36741852760314941</v>
      </c>
      <c r="Q50" s="38">
        <f>IF(ISNUMBER(san!Q48), IF(san!Q48=-999,"NA",IF(san!Q48&gt;99, "&gt;99", IF(san!Q48&lt;1, "&lt;1", san!Q48))), "-")</f>
        <v>82.659006085045434</v>
      </c>
      <c r="R50" s="39">
        <f>IF(ISNUMBER(san!R48), IF(san!R48=-999,"NA",IF(san!R48&gt;99, "&gt;99", IF(san!R48&lt;1, "&lt;1", san!R48))), "-")</f>
        <v>6.5962544932728573</v>
      </c>
      <c r="S50" s="39">
        <f>IF(ISNUMBER(san!S48), IF(san!S48=-999,"NA",IF(san!S48&gt;99, "&gt;99", IF(san!S48&lt;1, "&lt;1", san!S48))), "-")</f>
        <v>9.0344524020067727</v>
      </c>
      <c r="T50" s="40">
        <f>IF(ISNUMBER(san!T48), IF(san!T48=-999,"NA",IF(san!T48&gt;99, "&gt;99", IF(san!T48&lt;1, "&lt;1", san!T48))), "-")</f>
        <v>1.7102870196749325</v>
      </c>
      <c r="U50" s="29">
        <f>IF(ISNUMBER(san!U48), IF(san!U48=-999,"NA",san!U48), "-")</f>
        <v>0.73392778635025024</v>
      </c>
      <c r="V50" s="29">
        <f>IF(ISNUMBER(san!V48), IF(san!V48=-999,"NA",san!V48), "-")</f>
        <v>-7.4259139597415924E-2</v>
      </c>
      <c r="W50" s="41">
        <f>IF(ISNUMBER(san!W48), IF(san!W48=-999,"NA",IF(san!W48&gt;99, "&gt;99", IF(san!W48&lt;1, "&lt;1", san!W48))), "-")</f>
        <v>24.999450550253837</v>
      </c>
      <c r="X50" s="39">
        <f>IF(ISNUMBER(san!X48), IF(san!X48=-999,"NA",IF(san!X48&gt;99, "&gt;99", IF(san!X48&lt;1, "&lt;1", san!X48))), "-")</f>
        <v>8.0143429932364576</v>
      </c>
      <c r="Y50" s="39" t="str">
        <f>IF(ISNUMBER(san!Y48), IF(san!Y48=-999,"NA",IF(san!Y48&gt;99, "&gt;99", IF(san!Y48&lt;1, "&lt;1", san!Y48))), "-")</f>
        <v>-</v>
      </c>
      <c r="Z50" s="39">
        <f>IF(ISNUMBER(san!Z48), IF(san!Z48=-999,"NA",IF(san!Z48&gt;99, "&gt;99", IF(san!Z48&lt;1, "&lt;1", san!Z48))), "-")</f>
        <v>16.985107557017379</v>
      </c>
      <c r="AA50" s="29">
        <f>IF(ISNUMBER(san!AA48), IF(san!AA48=-999,"NA",san!AA48), "-")</f>
        <v>1.9741413593292236</v>
      </c>
      <c r="AB50" s="39">
        <f>IF(ISNUMBER(san!AB48), IF(san!AB48=-999,"NA",IF(san!AB48&gt;99, "&gt;99", IF(san!AB48&lt;1, "&lt;1", san!AB48))), "-")</f>
        <v>21.196324010494568</v>
      </c>
      <c r="AC50" s="39">
        <f>IF(ISNUMBER(san!AC48), IF(san!AC48=-999,"NA",IF(san!AC48&gt;99, "&gt;99", IF(san!AC48&lt;1, "&lt;1", san!AC48))), "-")</f>
        <v>17.465058509004805</v>
      </c>
      <c r="AD50" s="39">
        <f>IF(ISNUMBER(san!AD48), IF(san!AD48=-999,"NA",IF(san!AD48&gt;99, "&gt;99", IF(san!AD48&lt;1, "&lt;1", san!AD48))), "-")</f>
        <v>33.000802943885404</v>
      </c>
      <c r="AE50" s="41">
        <f>IF(ISNUMBER(san!AE48), IF(san!AE48=-999,"NA",IF(san!AE48&gt;99, "&gt;99", IF(san!AE48&lt;1, "&lt;1", san!AE48))), "-")</f>
        <v>13.748424656958051</v>
      </c>
      <c r="AF50" s="39">
        <f>IF(ISNUMBER(san!AF48), IF(san!AF48=-999,"NA",IF(san!AF48&gt;99, "&gt;99", IF(san!AF48&lt;1, "&lt;1", san!AF48))), "-")</f>
        <v>9.0130933933330581</v>
      </c>
      <c r="AG50" s="39" t="str">
        <f>IF(ISNUMBER(san!AG48), IF(san!AG48=-999,"NA",IF(san!AG48&gt;99, "&gt;99", IF(san!AG48&lt;1, "&lt;1", san!AG48))), "-")</f>
        <v>-</v>
      </c>
      <c r="AH50" s="39">
        <f>IF(ISNUMBER(san!AH48), IF(san!AH48=-999,"NA",IF(san!AH48&gt;99, "&gt;99", IF(san!AH48&lt;1, "&lt;1", san!AH48))), "-")</f>
        <v>4.7353312636249916</v>
      </c>
      <c r="AI50" s="29">
        <f>IF(ISNUMBER(san!AI48), IF(san!AI48=-999,"NA",san!AI48), "-")</f>
        <v>1.5827971696853638</v>
      </c>
      <c r="AJ50" s="39">
        <f>IF(ISNUMBER(san!AJ48), IF(san!AJ48=-999,"NA",IF(san!AJ48&gt;99, "&gt;99", IF(san!AJ48&lt;1, "&lt;1", san!AJ48))), "-")</f>
        <v>33.451743209632454</v>
      </c>
      <c r="AK50" s="39">
        <f>IF(ISNUMBER(san!AK48), IF(san!AK48=-999,"NA",IF(san!AK48&gt;99, "&gt;99", IF(san!AK48&lt;1, "&lt;1", san!AK48))), "-")</f>
        <v>14.684498314193725</v>
      </c>
      <c r="AL50" s="39">
        <f>IF(ISNUMBER(san!AL48), IF(san!AL48=-999,"NA",IF(san!AL48&gt;99, "&gt;99", IF(san!AL48&lt;1, "&lt;1", san!AL48))), "-")</f>
        <v>8.9700038669684243</v>
      </c>
      <c r="AM50" s="41">
        <f>IF(ISNUMBER(san!AM48), IF(san!AM48=-999,"NA",IF(san!AM48&gt;99, "&gt;99", IF(san!AM48&lt;1, "&lt;1", san!AM48))), "-")</f>
        <v>38.598032573315528</v>
      </c>
      <c r="AN50" s="39">
        <f>IF(ISNUMBER(san!AN48), IF(san!AN48=-999,"NA",IF(san!AN48&gt;99, "&gt;99", IF(san!AN48&lt;1, "&lt;1", san!AN48))), "-")</f>
        <v>6.8072006656297477</v>
      </c>
      <c r="AO50" s="39" t="str">
        <f>IF(ISNUMBER(san!AO48), IF(san!AO48=-999,"NA",IF(san!AO48&gt;99, "&gt;99", IF(san!AO48&lt;1, "&lt;1", san!AO48))), "-")</f>
        <v>-</v>
      </c>
      <c r="AP50" s="39">
        <f>IF(ISNUMBER(san!AP48), IF(san!AP48=-999,"NA",IF(san!AP48&gt;99, "&gt;99", IF(san!AP48&lt;1, "&lt;1", san!AP48))), "-")</f>
        <v>31.790831907685778</v>
      </c>
      <c r="AQ50" s="29">
        <f>IF(ISNUMBER(san!AQ48), IF(san!AQ48=-999,"NA",san!AQ48), "-")</f>
        <v>1.847900390625</v>
      </c>
      <c r="AR50" s="39">
        <f>IF(ISNUMBER(san!AR48), IF(san!AR48=-999,"NA",IF(san!AR48&gt;99, "&gt;99", IF(san!AR48&lt;1, "&lt;1", san!AR48))), "-")</f>
        <v>6.3837792313510597</v>
      </c>
      <c r="AS50" s="39">
        <f>IF(ISNUMBER(san!AS48), IF(san!AS48=-999,"NA",IF(san!AS48&gt;99, "&gt;99", IF(san!AS48&lt;1, "&lt;1", san!AS48))), "-")</f>
        <v>20.825789863942372</v>
      </c>
      <c r="AT50" s="39">
        <f>IF(ISNUMBER(san!AT48), IF(san!AT48=-999,"NA",IF(san!AT48&gt;99, "&gt;99", IF(san!AT48&lt;1, "&lt;1", san!AT48))), "-")</f>
        <v>62.045691483024854</v>
      </c>
      <c r="AU50" s="42">
        <f>san!AU48</f>
        <v>47</v>
      </c>
    </row>
    <row r="51" spans="1:47" s="12" customFormat="1" ht="15" hidden="1" x14ac:dyDescent="0.25">
      <c r="A51" s="36" t="str">
        <f>IF(ISBLANK(san!A49), "", san!A49)</f>
        <v>Eastern and South-Eastern Asia</v>
      </c>
      <c r="B51" s="57">
        <f>IF(ISBLANK(san!B49), "", san!B49)</f>
        <v>2005</v>
      </c>
      <c r="C51" s="37">
        <f>IF(ISNUMBER(san!C49), san!C49, "-")</f>
        <v>2125348.4319152832</v>
      </c>
      <c r="D51" s="39">
        <f>IF(ISNUMBER(san!D49), san!D49, "-")</f>
        <v>46.383735656738281</v>
      </c>
      <c r="E51" s="38">
        <f>IF(ISNUMBER(san!E49), IF(san!E49=-999,"NA",IF(san!E49&gt;99, "&gt;99", IF(san!E49&lt;1, "&lt;1", san!E49))), "-")</f>
        <v>67.960775459246605</v>
      </c>
      <c r="F51" s="39">
        <f>IF(ISNUMBER(san!F49), IF(san!F49=-999,"NA",IF(san!F49&gt;99, "&gt;99", IF(san!F49&lt;1, "&lt;1", san!F49))), "-")</f>
        <v>5.3722492561471205</v>
      </c>
      <c r="G51" s="39">
        <f>IF(ISNUMBER(san!G49), IF(san!G49=-999,"NA",IF(san!G49&gt;99, "&gt;99", IF(san!G49&lt;1, "&lt;1", san!G49))), "-")</f>
        <v>21.087053429323682</v>
      </c>
      <c r="H51" s="40">
        <f>IF(ISNUMBER(san!H49), IF(san!H49=-999,"NA",IF(san!H49&gt;99, "&gt;99", IF(san!H49&lt;1, "&lt;1", san!H49))), "-")</f>
        <v>5.5799218552825982</v>
      </c>
      <c r="I51" s="29">
        <f>IF(ISNUMBER(san!I49), IF(san!I49=-999,"NA",san!I49), "-")</f>
        <v>1.5400631427764893</v>
      </c>
      <c r="J51" s="29">
        <f>IF(ISNUMBER(san!J49), IF(san!J49=-999,"NA",san!J49), "-")</f>
        <v>-0.2731170654296875</v>
      </c>
      <c r="K51" s="38">
        <f>IF(ISNUMBER(san!K49), IF(san!K49=-999,"NA",IF(san!K49&gt;99, "&gt;99", IF(san!K49&lt;1, "&lt;1", san!K49))), "-")</f>
        <v>54.662803049764364</v>
      </c>
      <c r="L51" s="39">
        <f>IF(ISNUMBER(san!L49), IF(san!L49=-999,"NA",IF(san!L49&gt;99, "&gt;99", IF(san!L49&lt;1, "&lt;1", san!L49))), "-")</f>
        <v>4.4639358434198346</v>
      </c>
      <c r="M51" s="39">
        <f>IF(ISNUMBER(san!M49), IF(san!M49=-999,"NA",IF(san!M49&gt;99, "&gt;99", IF(san!M49&lt;1, "&lt;1", san!M49))), "-")</f>
        <v>31.868940894615616</v>
      </c>
      <c r="N51" s="40">
        <f>IF(ISNUMBER(san!N49), IF(san!N49=-999,"NA",IF(san!N49&gt;99, "&gt;99", IF(san!N49&lt;1, "&lt;1", san!N49))), "-")</f>
        <v>9.0043202122001862</v>
      </c>
      <c r="O51" s="29">
        <f>IF(ISNUMBER(san!O49), IF(san!O49=-999,"NA",san!O49), "-")</f>
        <v>1.9447842836380005</v>
      </c>
      <c r="P51" s="29">
        <f>IF(ISNUMBER(san!P49), IF(san!P49=-999,"NA",san!P49), "-")</f>
        <v>-0.36741852760314941</v>
      </c>
      <c r="Q51" s="38">
        <f>IF(ISNUMBER(san!Q49), IF(san!Q49=-999,"NA",IF(san!Q49&gt;99, "&gt;99", IF(san!Q49&lt;1, "&lt;1", san!Q49))), "-")</f>
        <v>83.332276047299658</v>
      </c>
      <c r="R51" s="39">
        <f>IF(ISNUMBER(san!R49), IF(san!R49=-999,"NA",IF(san!R49&gt;99, "&gt;99", IF(san!R49&lt;1, "&lt;1", san!R49))), "-")</f>
        <v>6.4221942928382987</v>
      </c>
      <c r="S51" s="39">
        <f>IF(ISNUMBER(san!S49), IF(san!S49=-999,"NA",IF(san!S49&gt;99, "&gt;99", IF(san!S49&lt;1, "&lt;1", san!S49))), "-")</f>
        <v>8.6239663149198655</v>
      </c>
      <c r="T51" s="40">
        <f>IF(ISNUMBER(san!T49), IF(san!T49=-999,"NA",IF(san!T49&gt;99, "&gt;99", IF(san!T49&lt;1, "&lt;1", san!T49))), "-")</f>
        <v>1.6215633449421789</v>
      </c>
      <c r="U51" s="29">
        <f>IF(ISNUMBER(san!U49), IF(san!U49=-999,"NA",san!U49), "-")</f>
        <v>0.73392778635025024</v>
      </c>
      <c r="V51" s="29">
        <f>IF(ISNUMBER(san!V49), IF(san!V49=-999,"NA",san!V49), "-")</f>
        <v>-7.4259139597415924E-2</v>
      </c>
      <c r="W51" s="41">
        <f>IF(ISNUMBER(san!W49), IF(san!W49=-999,"NA",IF(san!W49&gt;99, "&gt;99", IF(san!W49&lt;1, "&lt;1", san!W49))), "-")</f>
        <v>26.761726913239542</v>
      </c>
      <c r="X51" s="39">
        <f>IF(ISNUMBER(san!X49), IF(san!X49=-999,"NA",IF(san!X49&gt;99, "&gt;99", IF(san!X49&lt;1, "&lt;1", san!X49))), "-")</f>
        <v>8.1760311261880627</v>
      </c>
      <c r="Y51" s="39" t="str">
        <f>IF(ISNUMBER(san!Y49), IF(san!Y49=-999,"NA",IF(san!Y49&gt;99, "&gt;99", IF(san!Y49&lt;1, "&lt;1", san!Y49))), "-")</f>
        <v>-</v>
      </c>
      <c r="Z51" s="39">
        <f>IF(ISNUMBER(san!Z49), IF(san!Z49=-999,"NA",IF(san!Z49&gt;99, "&gt;99", IF(san!Z49&lt;1, "&lt;1", san!Z49))), "-")</f>
        <v>18.585695787051481</v>
      </c>
      <c r="AA51" s="29">
        <f>IF(ISNUMBER(san!AA49), IF(san!AA49=-999,"NA",san!AA49), "-")</f>
        <v>1.9741413593292236</v>
      </c>
      <c r="AB51" s="39">
        <f>IF(ISNUMBER(san!AB49), IF(san!AB49=-999,"NA",IF(san!AB49&gt;99, "&gt;99", IF(san!AB49&lt;1, "&lt;1", san!AB49))), "-")</f>
        <v>20.692825933910974</v>
      </c>
      <c r="AC51" s="39">
        <f>IF(ISNUMBER(san!AC49), IF(san!AC49=-999,"NA",IF(san!AC49&gt;99, "&gt;99", IF(san!AC49&lt;1, "&lt;1", san!AC49))), "-")</f>
        <v>18.153337930181856</v>
      </c>
      <c r="AD51" s="39">
        <f>IF(ISNUMBER(san!AD49), IF(san!AD49=-999,"NA",IF(san!AD49&gt;99, "&gt;99", IF(san!AD49&lt;1, "&lt;1", san!AD49))), "-")</f>
        <v>34.486860851300889</v>
      </c>
      <c r="AE51" s="41">
        <f>IF(ISNUMBER(san!AE49), IF(san!AE49=-999,"NA",IF(san!AE49&gt;99, "&gt;99", IF(san!AE49&lt;1, "&lt;1", san!AE49))), "-")</f>
        <v>14.844804499040674</v>
      </c>
      <c r="AF51" s="39">
        <f>IF(ISNUMBER(san!AF49), IF(san!AF49=-999,"NA",IF(san!AF49&gt;99, "&gt;99", IF(san!AF49&lt;1, "&lt;1", san!AF49))), "-")</f>
        <v>9.3330096167777068</v>
      </c>
      <c r="AG51" s="39" t="str">
        <f>IF(ISNUMBER(san!AG49), IF(san!AG49=-999,"NA",IF(san!AG49&gt;99, "&gt;99", IF(san!AG49&lt;1, "&lt;1", san!AG49))), "-")</f>
        <v>-</v>
      </c>
      <c r="AH51" s="39">
        <f>IF(ISNUMBER(san!AH49), IF(san!AH49=-999,"NA",IF(san!AH49&gt;99, "&gt;99", IF(san!AH49&lt;1, "&lt;1", san!AH49))), "-")</f>
        <v>5.5117948822629668</v>
      </c>
      <c r="AI51" s="29">
        <f>IF(ISNUMBER(san!AI49), IF(san!AI49=-999,"NA",san!AI49), "-")</f>
        <v>1.5827971696853638</v>
      </c>
      <c r="AJ51" s="39">
        <f>IF(ISNUMBER(san!AJ49), IF(san!AJ49=-999,"NA",IF(san!AJ49&gt;99, "&gt;99", IF(san!AJ49&lt;1, "&lt;1", san!AJ49))), "-")</f>
        <v>33.143688661959629</v>
      </c>
      <c r="AK51" s="39">
        <f>IF(ISNUMBER(san!AK49), IF(san!AK49=-999,"NA",IF(san!AK49&gt;99, "&gt;99", IF(san!AK49&lt;1, "&lt;1", san!AK49))), "-")</f>
        <v>15.650790089892677</v>
      </c>
      <c r="AL51" s="39">
        <f>IF(ISNUMBER(san!AL49), IF(san!AL49=-999,"NA",IF(san!AL49&gt;99, "&gt;99", IF(san!AL49&lt;1, "&lt;1", san!AL49))), "-")</f>
        <v>10.332260141331885</v>
      </c>
      <c r="AM51" s="41">
        <f>IF(ISNUMBER(san!AM49), IF(san!AM49=-999,"NA",IF(san!AM49&gt;99, "&gt;99", IF(san!AM49&lt;1, "&lt;1", san!AM49))), "-")</f>
        <v>40.536833041350363</v>
      </c>
      <c r="AN51" s="39">
        <f>IF(ISNUMBER(san!AN49), IF(san!AN49=-999,"NA",IF(san!AN49&gt;99, "&gt;99", IF(san!AN49&lt;1, "&lt;1", san!AN49))), "-")</f>
        <v>6.8386470836916473</v>
      </c>
      <c r="AO51" s="39" t="str">
        <f>IF(ISNUMBER(san!AO49), IF(san!AO49=-999,"NA",IF(san!AO49&gt;99, "&gt;99", IF(san!AO49&lt;1, "&lt;1", san!AO49))), "-")</f>
        <v>-</v>
      </c>
      <c r="AP51" s="39">
        <f>IF(ISNUMBER(san!AP49), IF(san!AP49=-999,"NA",IF(san!AP49&gt;99, "&gt;99", IF(san!AP49&lt;1, "&lt;1", san!AP49))), "-")</f>
        <v>33.698185957658715</v>
      </c>
      <c r="AQ51" s="29">
        <f>IF(ISNUMBER(san!AQ49), IF(san!AQ49=-999,"NA",san!AQ49), "-")</f>
        <v>1.847900390625</v>
      </c>
      <c r="AR51" s="39">
        <f>IF(ISNUMBER(san!AR49), IF(san!AR49=-999,"NA",IF(san!AR49&gt;99, "&gt;99", IF(san!AR49&lt;1, "&lt;1", san!AR49))), "-")</f>
        <v>6.3005230217348913</v>
      </c>
      <c r="AS51" s="39">
        <f>IF(ISNUMBER(san!AS49), IF(san!AS49=-999,"NA",IF(san!AS49&gt;99, "&gt;99", IF(san!AS49&lt;1, "&lt;1", san!AS49))), "-")</f>
        <v>21.046103398847755</v>
      </c>
      <c r="AT51" s="39">
        <f>IF(ISNUMBER(san!AT49), IF(san!AT49=-999,"NA",IF(san!AT49&gt;99, "&gt;99", IF(san!AT49&lt;1, "&lt;1", san!AT49))), "-")</f>
        <v>62.407843919555305</v>
      </c>
      <c r="AU51" s="42">
        <f>san!AU49</f>
        <v>48</v>
      </c>
    </row>
    <row r="52" spans="1:47" s="12" customFormat="1" ht="15" hidden="1" x14ac:dyDescent="0.25">
      <c r="A52" s="36" t="str">
        <f>IF(ISBLANK(san!A50), "", san!A50)</f>
        <v>Eastern and South-Eastern Asia</v>
      </c>
      <c r="B52" s="57">
        <f>IF(ISBLANK(san!B50), "", san!B50)</f>
        <v>2006</v>
      </c>
      <c r="C52" s="37">
        <f>IF(ISNUMBER(san!C50), san!C50, "-")</f>
        <v>2140698.1284790039</v>
      </c>
      <c r="D52" s="39">
        <f>IF(ISNUMBER(san!D50), san!D50, "-")</f>
        <v>47.453964233398438</v>
      </c>
      <c r="E52" s="38">
        <f>IF(ISNUMBER(san!E50), IF(san!E50=-999,"NA",IF(san!E50&gt;99, "&gt;99", IF(san!E50&lt;1, "&lt;1", san!E50))), "-")</f>
        <v>69.599688443031951</v>
      </c>
      <c r="F52" s="39">
        <f>IF(ISNUMBER(san!F50), IF(san!F50=-999,"NA",IF(san!F50&gt;99, "&gt;99", IF(san!F50&lt;1, "&lt;1", san!F50))), "-")</f>
        <v>5.3661676590066358</v>
      </c>
      <c r="G52" s="39">
        <f>IF(ISNUMBER(san!G50), IF(san!G50=-999,"NA",IF(san!G50&gt;99, "&gt;99", IF(san!G50&lt;1, "&lt;1", san!G50))), "-")</f>
        <v>19.763532368974637</v>
      </c>
      <c r="H52" s="40">
        <f>IF(ISNUMBER(san!H50), IF(san!H50=-999,"NA",IF(san!H50&gt;99, "&gt;99", IF(san!H50&lt;1, "&lt;1", san!H50))), "-")</f>
        <v>5.2706115289867714</v>
      </c>
      <c r="I52" s="29">
        <f>IF(ISNUMBER(san!I50), IF(san!I50=-999,"NA",san!I50), "-")</f>
        <v>1.5400631427764893</v>
      </c>
      <c r="J52" s="29">
        <f>IF(ISNUMBER(san!J50), IF(san!J50=-999,"NA",san!J50), "-")</f>
        <v>-0.2731170654296875</v>
      </c>
      <c r="K52" s="38">
        <f>IF(ISNUMBER(san!K50), IF(san!K50=-999,"NA",IF(san!K50&gt;99, "&gt;99", IF(san!K50&lt;1, "&lt;1", san!K50))), "-")</f>
        <v>56.583215387337603</v>
      </c>
      <c r="L52" s="39">
        <f>IF(ISNUMBER(san!L50), IF(san!L50=-999,"NA",IF(san!L50&gt;99, "&gt;99", IF(san!L50&lt;1, "&lt;1", san!L50))), "-")</f>
        <v>4.5724314368062071</v>
      </c>
      <c r="M52" s="39">
        <f>IF(ISNUMBER(san!M50), IF(san!M50=-999,"NA",IF(san!M50&gt;99, "&gt;99", IF(san!M50&lt;1, "&lt;1", san!M50))), "-")</f>
        <v>30.195750087408019</v>
      </c>
      <c r="N52" s="40">
        <f>IF(ISNUMBER(san!N50), IF(san!N50=-999,"NA",IF(san!N50&gt;99, "&gt;99", IF(san!N50&lt;1, "&lt;1", san!N50))), "-")</f>
        <v>8.6486030884481622</v>
      </c>
      <c r="O52" s="29">
        <f>IF(ISNUMBER(san!O50), IF(san!O50=-999,"NA",san!O50), "-")</f>
        <v>1.9447842836380005</v>
      </c>
      <c r="P52" s="29">
        <f>IF(ISNUMBER(san!P50), IF(san!P50=-999,"NA",san!P50), "-")</f>
        <v>-0.36741852760314941</v>
      </c>
      <c r="Q52" s="38">
        <f>IF(ISNUMBER(san!Q50), IF(san!Q50=-999,"NA",IF(san!Q50&gt;99, "&gt;99", IF(san!Q50&lt;1, "&lt;1", san!Q50))), "-")</f>
        <v>84.012900970708856</v>
      </c>
      <c r="R52" s="39">
        <f>IF(ISNUMBER(san!R50), IF(san!R50=-999,"NA",IF(san!R50&gt;99, "&gt;99", IF(san!R50&lt;1, "&lt;1", san!R50))), "-")</f>
        <v>6.2450761590533572</v>
      </c>
      <c r="S52" s="39">
        <f>IF(ISNUMBER(san!S50), IF(san!S50=-999,"NA",IF(san!S50&gt;99, "&gt;99", IF(san!S50&lt;1, "&lt;1", san!S50))), "-")</f>
        <v>8.21188014110529</v>
      </c>
      <c r="T52" s="40">
        <f>IF(ISNUMBER(san!T50), IF(san!T50=-999,"NA",IF(san!T50&gt;99, "&gt;99", IF(san!T50&lt;1, "&lt;1", san!T50))), "-")</f>
        <v>1.5301427291325009</v>
      </c>
      <c r="U52" s="29">
        <f>IF(ISNUMBER(san!U50), IF(san!U50=-999,"NA",san!U50), "-")</f>
        <v>0.73392778635025024</v>
      </c>
      <c r="V52" s="29">
        <f>IF(ISNUMBER(san!V50), IF(san!V50=-999,"NA",san!V50), "-")</f>
        <v>-7.4259139597415924E-2</v>
      </c>
      <c r="W52" s="41">
        <f>IF(ISNUMBER(san!W50), IF(san!W50=-999,"NA",IF(san!W50&gt;99, "&gt;99", IF(san!W50&lt;1, "&lt;1", san!W50))), "-")</f>
        <v>28.612285115418192</v>
      </c>
      <c r="X52" s="39">
        <f>IF(ISNUMBER(san!X50), IF(san!X50=-999,"NA",IF(san!X50&gt;99, "&gt;99", IF(san!X50&lt;1, "&lt;1", san!X50))), "-")</f>
        <v>8.3396974119291869</v>
      </c>
      <c r="Y52" s="39" t="str">
        <f>IF(ISNUMBER(san!Y50), IF(san!Y50=-999,"NA",IF(san!Y50&gt;99, "&gt;99", IF(san!Y50&lt;1, "&lt;1", san!Y50))), "-")</f>
        <v>-</v>
      </c>
      <c r="Z52" s="39">
        <f>IF(ISNUMBER(san!Z50), IF(san!Z50=-999,"NA",IF(san!Z50&gt;99, "&gt;99", IF(san!Z50&lt;1, "&lt;1", san!Z50))), "-")</f>
        <v>20.272587703489005</v>
      </c>
      <c r="AA52" s="29">
        <f>IF(ISNUMBER(san!AA50), IF(san!AA50=-999,"NA",san!AA50), "-")</f>
        <v>1.9741413593292236</v>
      </c>
      <c r="AB52" s="39">
        <f>IF(ISNUMBER(san!AB50), IF(san!AB50=-999,"NA",IF(san!AB50&gt;99, "&gt;99", IF(san!AB50&lt;1, "&lt;1", san!AB50))), "-")</f>
        <v>20.206526859026354</v>
      </c>
      <c r="AC52" s="39">
        <f>IF(ISNUMBER(san!AC50), IF(san!AC50=-999,"NA",IF(san!AC50&gt;99, "&gt;99", IF(san!AC50&lt;1, "&lt;1", san!AC50))), "-")</f>
        <v>18.835889936573089</v>
      </c>
      <c r="AD52" s="39">
        <f>IF(ISNUMBER(san!AD50), IF(san!AD50=-999,"NA",IF(san!AD50&gt;99, "&gt;99", IF(san!AD50&lt;1, "&lt;1", san!AD50))), "-")</f>
        <v>35.923439306439157</v>
      </c>
      <c r="AE52" s="41">
        <f>IF(ISNUMBER(san!AE50), IF(san!AE50=-999,"NA",IF(san!AE50&gt;99, "&gt;99", IF(san!AE50&lt;1, "&lt;1", san!AE50))), "-")</f>
        <v>16.065380744931261</v>
      </c>
      <c r="AF52" s="39">
        <f>IF(ISNUMBER(san!AF50), IF(san!AF50=-999,"NA",IF(san!AF50&gt;99, "&gt;99", IF(san!AF50&lt;1, "&lt;1", san!AF50))), "-")</f>
        <v>9.6609154011315361</v>
      </c>
      <c r="AG52" s="39" t="str">
        <f>IF(ISNUMBER(san!AG50), IF(san!AG50=-999,"NA",IF(san!AG50&gt;99, "&gt;99", IF(san!AG50&lt;1, "&lt;1", san!AG50))), "-")</f>
        <v>-</v>
      </c>
      <c r="AH52" s="39">
        <f>IF(ISNUMBER(san!AH50), IF(san!AH50=-999,"NA",IF(san!AH50&gt;99, "&gt;99", IF(san!AH50&lt;1, "&lt;1", san!AH50))), "-")</f>
        <v>6.4044653437997257</v>
      </c>
      <c r="AI52" s="29">
        <f>IF(ISNUMBER(san!AI50), IF(san!AI50=-999,"NA",san!AI50), "-")</f>
        <v>1.5827971696853638</v>
      </c>
      <c r="AJ52" s="39">
        <f>IF(ISNUMBER(san!AJ50), IF(san!AJ50=-999,"NA",IF(san!AJ50&gt;99, "&gt;99", IF(san!AJ50&lt;1, "&lt;1", san!AJ50))), "-")</f>
        <v>32.836114456947421</v>
      </c>
      <c r="AK52" s="39">
        <f>IF(ISNUMBER(san!AK50), IF(san!AK50=-999,"NA",IF(san!AK50&gt;99, "&gt;99", IF(san!AK50&lt;1, "&lt;1", san!AK50))), "-")</f>
        <v>16.626104989763217</v>
      </c>
      <c r="AL52" s="39">
        <f>IF(ISNUMBER(san!AL50), IF(san!AL50=-999,"NA",IF(san!AL50&gt;99, "&gt;99", IF(san!AL50&lt;1, "&lt;1", san!AL50))), "-")</f>
        <v>11.693427377433173</v>
      </c>
      <c r="AM52" s="41">
        <f>IF(ISNUMBER(san!AM50), IF(san!AM50=-999,"NA",IF(san!AM50&gt;99, "&gt;99", IF(san!AM50&lt;1, "&lt;1", san!AM50))), "-")</f>
        <v>42.505541781254429</v>
      </c>
      <c r="AN52" s="39">
        <f>IF(ISNUMBER(san!AN50), IF(san!AN50=-999,"NA",IF(san!AN50&gt;99, "&gt;99", IF(san!AN50&lt;1, "&lt;1", san!AN50))), "-")</f>
        <v>6.8767053779815859</v>
      </c>
      <c r="AO52" s="39" t="str">
        <f>IF(ISNUMBER(san!AO50), IF(san!AO50=-999,"NA",IF(san!AO50&gt;99, "&gt;99", IF(san!AO50&lt;1, "&lt;1", san!AO50))), "-")</f>
        <v>-</v>
      </c>
      <c r="AP52" s="39">
        <f>IF(ISNUMBER(san!AP50), IF(san!AP50=-999,"NA",IF(san!AP50&gt;99, "&gt;99", IF(san!AP50&lt;1, "&lt;1", san!AP50))), "-")</f>
        <v>35.628836403272842</v>
      </c>
      <c r="AQ52" s="29">
        <f>IF(ISNUMBER(san!AQ50), IF(san!AQ50=-999,"NA",san!AQ50), "-")</f>
        <v>1.847900390625</v>
      </c>
      <c r="AR52" s="39">
        <f>IF(ISNUMBER(san!AR50), IF(san!AR50=-999,"NA",IF(san!AR50&gt;99, "&gt;99", IF(san!AR50&lt;1, "&lt;1", san!AR50))), "-")</f>
        <v>6.2217144225409422</v>
      </c>
      <c r="AS52" s="39">
        <f>IF(ISNUMBER(san!AS50), IF(san!AS50=-999,"NA",IF(san!AS50&gt;99, "&gt;99", IF(san!AS50&lt;1, "&lt;1", san!AS50))), "-")</f>
        <v>21.282796991647615</v>
      </c>
      <c r="AT52" s="39">
        <f>IF(ISNUMBER(san!AT50), IF(san!AT50=-999,"NA",IF(san!AT50&gt;99, "&gt;99", IF(san!AT50&lt;1, "&lt;1", san!AT50))), "-")</f>
        <v>62.753465715573654</v>
      </c>
      <c r="AU52" s="42">
        <f>san!AU50</f>
        <v>49</v>
      </c>
    </row>
    <row r="53" spans="1:47" s="12" customFormat="1" ht="15" hidden="1" x14ac:dyDescent="0.25">
      <c r="A53" s="36" t="str">
        <f>IF(ISBLANK(san!A51), "", san!A51)</f>
        <v>Eastern and South-Eastern Asia</v>
      </c>
      <c r="B53" s="57">
        <f>IF(ISBLANK(san!B51), "", san!B51)</f>
        <v>2007</v>
      </c>
      <c r="C53" s="37">
        <f>IF(ISNUMBER(san!C51), san!C51, "-")</f>
        <v>2155914.756652832</v>
      </c>
      <c r="D53" s="39">
        <f>IF(ISNUMBER(san!D51), san!D51, "-")</f>
        <v>48.505565643310547</v>
      </c>
      <c r="E53" s="38">
        <f>IF(ISNUMBER(san!E51), IF(san!E51=-999,"NA",IF(san!E51&gt;99, "&gt;99", IF(san!E51&lt;1, "&lt;1", san!E51))), "-")</f>
        <v>71.259926538055083</v>
      </c>
      <c r="F53" s="39">
        <f>IF(ISNUMBER(san!F51), IF(san!F51=-999,"NA",IF(san!F51&gt;99, "&gt;99", IF(san!F51&lt;1, "&lt;1", san!F51))), "-")</f>
        <v>5.3089162733652104</v>
      </c>
      <c r="G53" s="39">
        <f>IF(ISNUMBER(san!G51), IF(san!G51=-999,"NA",IF(san!G51&gt;99, "&gt;99", IF(san!G51&lt;1, "&lt;1", san!G51))), "-")</f>
        <v>18.458327960399966</v>
      </c>
      <c r="H53" s="40">
        <f>IF(ISNUMBER(san!H51), IF(san!H51=-999,"NA",IF(san!H51&gt;99, "&gt;99", IF(san!H51&lt;1, "&lt;1", san!H51))), "-")</f>
        <v>4.972829228179739</v>
      </c>
      <c r="I53" s="29">
        <f>IF(ISNUMBER(san!I51), IF(san!I51=-999,"NA",san!I51), "-")</f>
        <v>1.5400631427764893</v>
      </c>
      <c r="J53" s="29">
        <f>IF(ISNUMBER(san!J51), IF(san!J51=-999,"NA",san!J51), "-")</f>
        <v>-0.2731170654296875</v>
      </c>
      <c r="K53" s="38">
        <f>IF(ISNUMBER(san!K51), IF(san!K51=-999,"NA",IF(san!K51&gt;99, "&gt;99", IF(san!K51&lt;1, "&lt;1", san!K51))), "-")</f>
        <v>58.566648722672824</v>
      </c>
      <c r="L53" s="39">
        <f>IF(ISNUMBER(san!L51), IF(san!L51=-999,"NA",IF(san!L51&gt;99, "&gt;99", IF(san!L51&lt;1, "&lt;1", san!L51))), "-")</f>
        <v>4.6234352689517841</v>
      </c>
      <c r="M53" s="39">
        <f>IF(ISNUMBER(san!M51), IF(san!M51=-999,"NA",IF(san!M51&gt;99, "&gt;99", IF(san!M51&lt;1, "&lt;1", san!M51))), "-")</f>
        <v>28.525274911397403</v>
      </c>
      <c r="N53" s="40">
        <f>IF(ISNUMBER(san!N51), IF(san!N51=-999,"NA",IF(san!N51&gt;99, "&gt;99", IF(san!N51&lt;1, "&lt;1", san!N51))), "-")</f>
        <v>8.2846410969779871</v>
      </c>
      <c r="O53" s="29">
        <f>IF(ISNUMBER(san!O51), IF(san!O51=-999,"NA",san!O51), "-")</f>
        <v>1.9447842836380005</v>
      </c>
      <c r="P53" s="29">
        <f>IF(ISNUMBER(san!P51), IF(san!P51=-999,"NA",san!P51), "-")</f>
        <v>-0.36741852760314941</v>
      </c>
      <c r="Q53" s="38">
        <f>IF(ISNUMBER(san!Q51), IF(san!Q51=-999,"NA",IF(san!Q51&gt;99, "&gt;99", IF(san!Q51&lt;1, "&lt;1", san!Q51))), "-")</f>
        <v>84.735352018136126</v>
      </c>
      <c r="R53" s="39">
        <f>IF(ISNUMBER(san!R51), IF(san!R51=-999,"NA",IF(san!R51&gt;99, "&gt;99", IF(san!R51&lt;1, "&lt;1", san!R51))), "-")</f>
        <v>6.0366359604037738</v>
      </c>
      <c r="S53" s="39">
        <f>IF(ISNUMBER(san!S51), IF(san!S51=-999,"NA",IF(san!S51&gt;99, "&gt;99", IF(san!S51&lt;1, "&lt;1", san!S51))), "-")</f>
        <v>7.7710653914969026</v>
      </c>
      <c r="T53" s="40">
        <f>IF(ISNUMBER(san!T51), IF(san!T51=-999,"NA",IF(san!T51&gt;99, "&gt;99", IF(san!T51&lt;1, "&lt;1", san!T51))), "-")</f>
        <v>1.4569466299631966</v>
      </c>
      <c r="U53" s="29">
        <f>IF(ISNUMBER(san!U51), IF(san!U51=-999,"NA",san!U51), "-")</f>
        <v>0.73392778635025024</v>
      </c>
      <c r="V53" s="29">
        <f>IF(ISNUMBER(san!V51), IF(san!V51=-999,"NA",san!V51), "-")</f>
        <v>-7.4259139597415924E-2</v>
      </c>
      <c r="W53" s="41">
        <f>IF(ISNUMBER(san!W51), IF(san!W51=-999,"NA",IF(san!W51&gt;99, "&gt;99", IF(san!W51&lt;1, "&lt;1", san!W51))), "-")</f>
        <v>30.557078119552994</v>
      </c>
      <c r="X53" s="39">
        <f>IF(ISNUMBER(san!X51), IF(san!X51=-999,"NA",IF(san!X51&gt;99, "&gt;99", IF(san!X51&lt;1, "&lt;1", san!X51))), "-")</f>
        <v>8.5117748887358271</v>
      </c>
      <c r="Y53" s="39" t="str">
        <f>IF(ISNUMBER(san!Y51), IF(san!Y51=-999,"NA",IF(san!Y51&gt;99, "&gt;99", IF(san!Y51&lt;1, "&lt;1", san!Y51))), "-")</f>
        <v>-</v>
      </c>
      <c r="Z53" s="39">
        <f>IF(ISNUMBER(san!Z51), IF(san!Z51=-999,"NA",IF(san!Z51&gt;99, "&gt;99", IF(san!Z51&lt;1, "&lt;1", san!Z51))), "-")</f>
        <v>22.045303230817165</v>
      </c>
      <c r="AA53" s="29">
        <f>IF(ISNUMBER(san!AA51), IF(san!AA51=-999,"NA",san!AA51), "-")</f>
        <v>1.9741413593292236</v>
      </c>
      <c r="AB53" s="39">
        <f>IF(ISNUMBER(san!AB51), IF(san!AB51=-999,"NA",IF(san!AB51&gt;99, "&gt;99", IF(san!AB51&lt;1, "&lt;1", san!AB51))), "-")</f>
        <v>19.732449043262893</v>
      </c>
      <c r="AC53" s="39">
        <f>IF(ISNUMBER(san!AC51), IF(san!AC51=-999,"NA",IF(san!AC51&gt;99, "&gt;99", IF(san!AC51&lt;1, "&lt;1", san!AC51))), "-")</f>
        <v>19.517534504018428</v>
      </c>
      <c r="AD53" s="39">
        <f>IF(ISNUMBER(san!AD51), IF(san!AD51=-999,"NA",IF(san!AD51&gt;99, "&gt;99", IF(san!AD51&lt;1, "&lt;1", san!AD51))), "-")</f>
        <v>37.318859264138979</v>
      </c>
      <c r="AE53" s="41">
        <f>IF(ISNUMBER(san!AE51), IF(san!AE51=-999,"NA",IF(san!AE51&gt;99, "&gt;99", IF(san!AE51&lt;1, "&lt;1", san!AE51))), "-")</f>
        <v>17.409399287423664</v>
      </c>
      <c r="AF53" s="39">
        <f>IF(ISNUMBER(san!AF51), IF(san!AF51=-999,"NA",IF(san!AF51&gt;99, "&gt;99", IF(san!AF51&lt;1, "&lt;1", san!AF51))), "-")</f>
        <v>10.006805258140915</v>
      </c>
      <c r="AG53" s="39" t="str">
        <f>IF(ISNUMBER(san!AG51), IF(san!AG51=-999,"NA",IF(san!AG51&gt;99, "&gt;99", IF(san!AG51&lt;1, "&lt;1", san!AG51))), "-")</f>
        <v>-</v>
      </c>
      <c r="AH53" s="39">
        <f>IF(ISNUMBER(san!AH51), IF(san!AH51=-999,"NA",IF(san!AH51&gt;99, "&gt;99", IF(san!AH51&lt;1, "&lt;1", san!AH51))), "-")</f>
        <v>7.4025940292827492</v>
      </c>
      <c r="AI53" s="29">
        <f>IF(ISNUMBER(san!AI51), IF(san!AI51=-999,"NA",san!AI51), "-")</f>
        <v>1.5827971696853638</v>
      </c>
      <c r="AJ53" s="39">
        <f>IF(ISNUMBER(san!AJ51), IF(san!AJ51=-999,"NA",IF(san!AJ51&gt;99, "&gt;99", IF(san!AJ51&lt;1, "&lt;1", san!AJ51))), "-")</f>
        <v>32.523149300181856</v>
      </c>
      <c r="AK53" s="39">
        <f>IF(ISNUMBER(san!AK51), IF(san!AK51=-999,"NA",IF(san!AK51&gt;99, "&gt;99", IF(san!AK51&lt;1, "&lt;1", san!AK51))), "-")</f>
        <v>17.620470815972322</v>
      </c>
      <c r="AL53" s="39">
        <f>IF(ISNUMBER(san!AL51), IF(san!AL51=-999,"NA",IF(san!AL51&gt;99, "&gt;99", IF(san!AL51&lt;1, "&lt;1", san!AL51))), "-")</f>
        <v>13.046463875470424</v>
      </c>
      <c r="AM53" s="41">
        <f>IF(ISNUMBER(san!AM51), IF(san!AM51=-999,"NA",IF(san!AM51&gt;99, "&gt;99", IF(san!AM51&lt;1, "&lt;1", san!AM51))), "-")</f>
        <v>44.514904451935351</v>
      </c>
      <c r="AN53" s="39">
        <f>IF(ISNUMBER(san!AN51), IF(san!AN51=-999,"NA",IF(san!AN51&gt;99, "&gt;99", IF(san!AN51&lt;1, "&lt;1", san!AN51))), "-")</f>
        <v>6.9246221440940063</v>
      </c>
      <c r="AO53" s="39" t="str">
        <f>IF(ISNUMBER(san!AO51), IF(san!AO51=-999,"NA",IF(san!AO51&gt;99, "&gt;99", IF(san!AO51&lt;1, "&lt;1", san!AO51))), "-")</f>
        <v>-</v>
      </c>
      <c r="AP53" s="39">
        <f>IF(ISNUMBER(san!AP51), IF(san!AP51=-999,"NA",IF(san!AP51&gt;99, "&gt;99", IF(san!AP51&lt;1, "&lt;1", san!AP51))), "-")</f>
        <v>37.590282307841342</v>
      </c>
      <c r="AQ53" s="29">
        <f>IF(ISNUMBER(san!AQ51), IF(san!AQ51=-999,"NA",san!AQ51), "-")</f>
        <v>1.847900390625</v>
      </c>
      <c r="AR53" s="39">
        <f>IF(ISNUMBER(san!AR51), IF(san!AR51=-999,"NA",IF(san!AR51&gt;99, "&gt;99", IF(san!AR51&lt;1, "&lt;1", san!AR51))), "-")</f>
        <v>6.1535978774832953</v>
      </c>
      <c r="AS53" s="39">
        <f>IF(ISNUMBER(san!AS51), IF(san!AS51=-999,"NA",IF(san!AS51&gt;99, "&gt;99", IF(san!AS51&lt;1, "&lt;1", san!AS51))), "-")</f>
        <v>21.53149342988231</v>
      </c>
      <c r="AT53" s="39">
        <f>IF(ISNUMBER(san!AT51), IF(san!AT51=-999,"NA",IF(san!AT51&gt;99, "&gt;99", IF(san!AT51&lt;1, "&lt;1", san!AT51))), "-")</f>
        <v>63.086896671174287</v>
      </c>
      <c r="AU53" s="42">
        <f>san!AU51</f>
        <v>50</v>
      </c>
    </row>
    <row r="54" spans="1:47" s="12" customFormat="1" ht="15" hidden="1" x14ac:dyDescent="0.25">
      <c r="A54" s="36" t="str">
        <f>IF(ISBLANK(san!A52), "", san!A52)</f>
        <v>Eastern and South-Eastern Asia</v>
      </c>
      <c r="B54" s="57">
        <f>IF(ISBLANK(san!B52), "", san!B52)</f>
        <v>2008</v>
      </c>
      <c r="C54" s="37">
        <f>IF(ISNUMBER(san!C52), san!C52, "-")</f>
        <v>2171101.6145935059</v>
      </c>
      <c r="D54" s="39">
        <f>IF(ISNUMBER(san!D52), san!D52, "-")</f>
        <v>49.557819366455078</v>
      </c>
      <c r="E54" s="38">
        <f>IF(ISNUMBER(san!E52), IF(san!E52=-999,"NA",IF(san!E52&gt;99, "&gt;99", IF(san!E52&lt;1, "&lt;1", san!E52))), "-")</f>
        <v>72.9048149077895</v>
      </c>
      <c r="F54" s="39">
        <f>IF(ISNUMBER(san!F52), IF(san!F52=-999,"NA",IF(san!F52&gt;99, "&gt;99", IF(san!F52&lt;1, "&lt;1", san!F52))), "-")</f>
        <v>5.2380696691503887</v>
      </c>
      <c r="G54" s="39">
        <f>IF(ISNUMBER(san!G52), IF(san!G52=-999,"NA",IF(san!G52&gt;99, "&gt;99", IF(san!G52&lt;1, "&lt;1", san!G52))), "-")</f>
        <v>17.178790552409289</v>
      </c>
      <c r="H54" s="40">
        <f>IF(ISNUMBER(san!H52), IF(san!H52=-999,"NA",IF(san!H52&gt;99, "&gt;99", IF(san!H52&lt;1, "&lt;1", san!H52))), "-")</f>
        <v>4.6783248706508322</v>
      </c>
      <c r="I54" s="29">
        <f>IF(ISNUMBER(san!I52), IF(san!I52=-999,"NA",san!I52), "-")</f>
        <v>1.5400631427764893</v>
      </c>
      <c r="J54" s="29">
        <f>IF(ISNUMBER(san!J52), IF(san!J52=-999,"NA",san!J52), "-")</f>
        <v>-0.2731170654296875</v>
      </c>
      <c r="K54" s="38">
        <f>IF(ISNUMBER(san!K52), IF(san!K52=-999,"NA",IF(san!K52&gt;99, "&gt;99", IF(san!K52&lt;1, "&lt;1", san!K52))), "-")</f>
        <v>60.563161394340312</v>
      </c>
      <c r="L54" s="39">
        <f>IF(ISNUMBER(san!L52), IF(san!L52=-999,"NA",IF(san!L52&gt;99, "&gt;99", IF(san!L52&lt;1, "&lt;1", san!L52))), "-")</f>
        <v>4.6627748058931999</v>
      </c>
      <c r="M54" s="39">
        <f>IF(ISNUMBER(san!M52), IF(san!M52=-999,"NA",IF(san!M52&gt;99, "&gt;99", IF(san!M52&lt;1, "&lt;1", san!M52))), "-")</f>
        <v>26.859641869161752</v>
      </c>
      <c r="N54" s="40">
        <f>IF(ISNUMBER(san!N52), IF(san!N52=-999,"NA",IF(san!N52&gt;99, "&gt;99", IF(san!N52&lt;1, "&lt;1", san!N52))), "-")</f>
        <v>7.9144219306047301</v>
      </c>
      <c r="O54" s="29">
        <f>IF(ISNUMBER(san!O52), IF(san!O52=-999,"NA",san!O52), "-")</f>
        <v>1.9447842836380005</v>
      </c>
      <c r="P54" s="29">
        <f>IF(ISNUMBER(san!P52), IF(san!P52=-999,"NA",san!P52), "-")</f>
        <v>-0.36741852760314941</v>
      </c>
      <c r="Q54" s="38">
        <f>IF(ISNUMBER(san!Q52), IF(san!Q52=-999,"NA",IF(san!Q52&gt;99, "&gt;99", IF(san!Q52&lt;1, "&lt;1", san!Q52))), "-")</f>
        <v>85.466705083752487</v>
      </c>
      <c r="R54" s="39">
        <f>IF(ISNUMBER(san!R52), IF(san!R52=-999,"NA",IF(san!R52&gt;99, "&gt;99", IF(san!R52&lt;1, "&lt;1", san!R52))), "-")</f>
        <v>5.8236306604356196</v>
      </c>
      <c r="S54" s="39">
        <f>IF(ISNUMBER(san!S52), IF(san!S52=-999,"NA",IF(san!S52&gt;99, "&gt;99", IF(san!S52&lt;1, "&lt;1", san!S52))), "-")</f>
        <v>7.3251845861050624</v>
      </c>
      <c r="T54" s="40">
        <f>IF(ISNUMBER(san!T52), IF(san!T52=-999,"NA",IF(san!T52&gt;99, "&gt;99", IF(san!T52&lt;1, "&lt;1", san!T52))), "-")</f>
        <v>1.3844796697068193</v>
      </c>
      <c r="U54" s="29">
        <f>IF(ISNUMBER(san!U52), IF(san!U52=-999,"NA",san!U52), "-")</f>
        <v>0.73392778635025024</v>
      </c>
      <c r="V54" s="29">
        <f>IF(ISNUMBER(san!V52), IF(san!V52=-999,"NA",san!V52), "-")</f>
        <v>-7.4259139597415924E-2</v>
      </c>
      <c r="W54" s="41">
        <f>IF(ISNUMBER(san!W52), IF(san!W52=-999,"NA",IF(san!W52&gt;99, "&gt;99", IF(san!W52&lt;1, "&lt;1", san!W52))), "-")</f>
        <v>32.577206482663662</v>
      </c>
      <c r="X54" s="39">
        <f>IF(ISNUMBER(san!X52), IF(san!X52=-999,"NA",IF(san!X52&gt;99, "&gt;99", IF(san!X52&lt;1, "&lt;1", san!X52))), "-")</f>
        <v>8.6857915533816357</v>
      </c>
      <c r="Y54" s="39" t="str">
        <f>IF(ISNUMBER(san!Y52), IF(san!Y52=-999,"NA",IF(san!Y52&gt;99, "&gt;99", IF(san!Y52&lt;1, "&lt;1", san!Y52))), "-")</f>
        <v>-</v>
      </c>
      <c r="Z54" s="39">
        <f>IF(ISNUMBER(san!Z52), IF(san!Z52=-999,"NA",IF(san!Z52&gt;99, "&gt;99", IF(san!Z52&lt;1, "&lt;1", san!Z52))), "-")</f>
        <v>23.891414929282028</v>
      </c>
      <c r="AA54" s="29">
        <f>IF(ISNUMBER(san!AA52), IF(san!AA52=-999,"NA",san!AA52), "-")</f>
        <v>1.9741413593292236</v>
      </c>
      <c r="AB54" s="39">
        <f>IF(ISNUMBER(san!AB52), IF(san!AB52=-999,"NA",IF(san!AB52&gt;99, "&gt;99", IF(san!AB52&lt;1, "&lt;1", san!AB52))), "-")</f>
        <v>19.278225410906888</v>
      </c>
      <c r="AC54" s="39">
        <f>IF(ISNUMBER(san!AC52), IF(san!AC52=-999,"NA",IF(san!AC52&gt;99, "&gt;99", IF(san!AC52&lt;1, "&lt;1", san!AC52))), "-")</f>
        <v>20.201483747816816</v>
      </c>
      <c r="AD54" s="39">
        <f>IF(ISNUMBER(san!AD52), IF(san!AD52=-999,"NA",IF(san!AD52&gt;99, "&gt;99", IF(san!AD52&lt;1, "&lt;1", san!AD52))), "-")</f>
        <v>38.663175418216234</v>
      </c>
      <c r="AE54" s="41">
        <f>IF(ISNUMBER(san!AE52), IF(san!AE52=-999,"NA",IF(san!AE52&gt;99, "&gt;99", IF(san!AE52&lt;1, "&lt;1", san!AE52))), "-")</f>
        <v>18.846850054640829</v>
      </c>
      <c r="AF54" s="39">
        <f>IF(ISNUMBER(san!AF52), IF(san!AF52=-999,"NA",IF(san!AF52&gt;99, "&gt;99", IF(san!AF52&lt;1, "&lt;1", san!AF52))), "-")</f>
        <v>10.36749980663704</v>
      </c>
      <c r="AG54" s="39" t="str">
        <f>IF(ISNUMBER(san!AG52), IF(san!AG52=-999,"NA",IF(san!AG52&gt;99, "&gt;99", IF(san!AG52&lt;1, "&lt;1", san!AG52))), "-")</f>
        <v>-</v>
      </c>
      <c r="AH54" s="39">
        <f>IF(ISNUMBER(san!AH52), IF(san!AH52=-999,"NA",IF(san!AH52&gt;99, "&gt;99", IF(san!AH52&lt;1, "&lt;1", san!AH52))), "-")</f>
        <v>8.4793502480037883</v>
      </c>
      <c r="AI54" s="29">
        <f>IF(ISNUMBER(san!AI52), IF(san!AI52=-999,"NA",san!AI52), "-")</f>
        <v>1.5827971696853638</v>
      </c>
      <c r="AJ54" s="39">
        <f>IF(ISNUMBER(san!AJ52), IF(san!AJ52=-999,"NA",IF(san!AJ52&gt;99, "&gt;99", IF(san!AJ52&lt;1, "&lt;1", san!AJ52))), "-")</f>
        <v>32.237311014736441</v>
      </c>
      <c r="AK54" s="39">
        <f>IF(ISNUMBER(san!AK52), IF(san!AK52=-999,"NA",IF(san!AK52&gt;99, "&gt;99", IF(san!AK52&lt;1, "&lt;1", san!AK52))), "-")</f>
        <v>18.638118826701241</v>
      </c>
      <c r="AL54" s="39">
        <f>IF(ISNUMBER(san!AL52), IF(san!AL52=-999,"NA",IF(san!AL52&gt;99, "&gt;99", IF(san!AL52&lt;1, "&lt;1", san!AL52))), "-")</f>
        <v>14.350506358795842</v>
      </c>
      <c r="AM54" s="41">
        <f>IF(ISNUMBER(san!AM52), IF(san!AM52=-999,"NA",IF(san!AM52&gt;99, "&gt;99", IF(san!AM52&lt;1, "&lt;1", san!AM52))), "-")</f>
        <v>46.552581015174809</v>
      </c>
      <c r="AN54" s="39">
        <f>IF(ISNUMBER(san!AN52), IF(san!AN52=-999,"NA",IF(san!AN52&gt;99, "&gt;99", IF(san!AN52&lt;1, "&lt;1", san!AN52))), "-")</f>
        <v>6.9740732150348332</v>
      </c>
      <c r="AO54" s="39" t="str">
        <f>IF(ISNUMBER(san!AO52), IF(san!AO52=-999,"NA",IF(san!AO52&gt;99, "&gt;99", IF(san!AO52&lt;1, "&lt;1", san!AO52))), "-")</f>
        <v>-</v>
      </c>
      <c r="AP54" s="39">
        <f>IF(ISNUMBER(san!AP52), IF(san!AP52=-999,"NA",IF(san!AP52&gt;99, "&gt;99", IF(san!AP52&lt;1, "&lt;1", san!AP52))), "-")</f>
        <v>39.578507800139974</v>
      </c>
      <c r="AQ54" s="29">
        <f>IF(ISNUMBER(san!AQ52), IF(san!AQ52=-999,"NA",san!AQ52), "-")</f>
        <v>1.847900390625</v>
      </c>
      <c r="AR54" s="39">
        <f>IF(ISNUMBER(san!AR52), IF(san!AR52=-999,"NA",IF(san!AR52&gt;99, "&gt;99", IF(san!AR52&lt;1, "&lt;1", san!AR52))), "-")</f>
        <v>6.0878849680932285</v>
      </c>
      <c r="AS54" s="39">
        <f>IF(ISNUMBER(san!AS52), IF(san!AS52=-999,"NA",IF(san!AS52&gt;99, "&gt;99", IF(san!AS52&lt;1, "&lt;1", san!AS52))), "-")</f>
        <v>21.792746885289777</v>
      </c>
      <c r="AT54" s="39">
        <f>IF(ISNUMBER(san!AT52), IF(san!AT52=-999,"NA",IF(san!AT52&gt;99, "&gt;99", IF(san!AT52&lt;1, "&lt;1", san!AT52))), "-")</f>
        <v>63.409703890805083</v>
      </c>
      <c r="AU54" s="42">
        <f>san!AU52</f>
        <v>51</v>
      </c>
    </row>
    <row r="55" spans="1:47" s="12" customFormat="1" ht="15" hidden="1" x14ac:dyDescent="0.25">
      <c r="A55" s="36" t="str">
        <f>IF(ISBLANK(san!A53), "", san!A53)</f>
        <v>Eastern and South-Eastern Asia</v>
      </c>
      <c r="B55" s="57">
        <f>IF(ISBLANK(san!B53), "", san!B53)</f>
        <v>2009</v>
      </c>
      <c r="C55" s="37">
        <f>IF(ISNUMBER(san!C53), san!C53, "-")</f>
        <v>2186375.9259338379</v>
      </c>
      <c r="D55" s="39">
        <f>IF(ISNUMBER(san!D53), san!D53, "-")</f>
        <v>50.6063232421875</v>
      </c>
      <c r="E55" s="38">
        <f>IF(ISNUMBER(san!E53), IF(san!E53=-999,"NA",IF(san!E53&gt;99, "&gt;99", IF(san!E53&lt;1, "&lt;1", san!E53))), "-")</f>
        <v>74.532175111146387</v>
      </c>
      <c r="F55" s="39">
        <f>IF(ISNUMBER(san!F53), IF(san!F53=-999,"NA",IF(san!F53&gt;99, "&gt;99", IF(san!F53&lt;1, "&lt;1", san!F53))), "-")</f>
        <v>5.1549615733747025</v>
      </c>
      <c r="G55" s="39">
        <f>IF(ISNUMBER(san!G53), IF(san!G53=-999,"NA",IF(san!G53&gt;99, "&gt;99", IF(san!G53&lt;1, "&lt;1", san!G53))), "-")</f>
        <v>15.925762934343165</v>
      </c>
      <c r="H55" s="40">
        <f>IF(ISNUMBER(san!H53), IF(san!H53=-999,"NA",IF(san!H53&gt;99, "&gt;99", IF(san!H53&lt;1, "&lt;1", san!H53))), "-")</f>
        <v>4.3871003811357365</v>
      </c>
      <c r="I55" s="29">
        <f>IF(ISNUMBER(san!I53), IF(san!I53=-999,"NA",san!I53), "-")</f>
        <v>1.5400631427764893</v>
      </c>
      <c r="J55" s="29">
        <f>IF(ISNUMBER(san!J53), IF(san!J53=-999,"NA",san!J53), "-")</f>
        <v>-0.2731170654296875</v>
      </c>
      <c r="K55" s="38">
        <f>IF(ISNUMBER(san!K53), IF(san!K53=-999,"NA",IF(san!K53&gt;99, "&gt;99", IF(san!K53&lt;1, "&lt;1", san!K53))), "-")</f>
        <v>62.574081947025803</v>
      </c>
      <c r="L55" s="39">
        <f>IF(ISNUMBER(san!L53), IF(san!L53=-999,"NA",IF(san!L53&gt;99, "&gt;99", IF(san!L53&lt;1, "&lt;1", san!L53))), "-")</f>
        <v>4.6896455305012665</v>
      </c>
      <c r="M55" s="39">
        <f>IF(ISNUMBER(san!M53), IF(san!M53=-999,"NA",IF(san!M53&gt;99, "&gt;99", IF(san!M53&lt;1, "&lt;1", san!M53))), "-")</f>
        <v>25.199716750728598</v>
      </c>
      <c r="N55" s="40">
        <f>IF(ISNUMBER(san!N53), IF(san!N53=-999,"NA",IF(san!N53&gt;99, "&gt;99", IF(san!N53&lt;1, "&lt;1", san!N53))), "-")</f>
        <v>7.5365557717443314</v>
      </c>
      <c r="O55" s="29">
        <f>IF(ISNUMBER(san!O53), IF(san!O53=-999,"NA",san!O53), "-")</f>
        <v>1.9447842836380005</v>
      </c>
      <c r="P55" s="29">
        <f>IF(ISNUMBER(san!P53), IF(san!P53=-999,"NA",san!P53), "-")</f>
        <v>-0.36741852760314941</v>
      </c>
      <c r="Q55" s="38">
        <f>IF(ISNUMBER(san!Q53), IF(san!Q53=-999,"NA",IF(san!Q53&gt;99, "&gt;99", IF(san!Q53&lt;1, "&lt;1", san!Q53))), "-")</f>
        <v>86.203724828319551</v>
      </c>
      <c r="R55" s="39">
        <f>IF(ISNUMBER(san!R53), IF(san!R53=-999,"NA",IF(san!R53&gt;99, "&gt;99", IF(san!R53&lt;1, "&lt;1", san!R53))), "-")</f>
        <v>5.609127568007537</v>
      </c>
      <c r="S55" s="39">
        <f>IF(ISNUMBER(san!S53), IF(san!S53=-999,"NA",IF(san!S53&gt;99, "&gt;99", IF(san!S53&lt;1, "&lt;1", san!S53))), "-")</f>
        <v>6.8740344570753313</v>
      </c>
      <c r="T55" s="40">
        <f>IF(ISNUMBER(san!T53), IF(san!T53=-999,"NA",IF(san!T53&gt;99, "&gt;99", IF(san!T53&lt;1, "&lt;1", san!T53))), "-")</f>
        <v>1.3131131465975896</v>
      </c>
      <c r="U55" s="29">
        <f>IF(ISNUMBER(san!U53), IF(san!U53=-999,"NA",san!U53), "-")</f>
        <v>0.73392778635025024</v>
      </c>
      <c r="V55" s="29">
        <f>IF(ISNUMBER(san!V53), IF(san!V53=-999,"NA",san!V53), "-")</f>
        <v>-7.4259139597415924E-2</v>
      </c>
      <c r="W55" s="41">
        <f>IF(ISNUMBER(san!W53), IF(san!W53=-999,"NA",IF(san!W53&gt;99, "&gt;99", IF(san!W53&lt;1, "&lt;1", san!W53))), "-")</f>
        <v>34.670152421433002</v>
      </c>
      <c r="X55" s="39">
        <f>IF(ISNUMBER(san!X53), IF(san!X53=-999,"NA",IF(san!X53&gt;99, "&gt;99", IF(san!X53&lt;1, "&lt;1", san!X53))), "-")</f>
        <v>8.856104602070122</v>
      </c>
      <c r="Y55" s="39" t="str">
        <f>IF(ISNUMBER(san!Y53), IF(san!Y53=-999,"NA",IF(san!Y53&gt;99, "&gt;99", IF(san!Y53&lt;1, "&lt;1", san!Y53))), "-")</f>
        <v>-</v>
      </c>
      <c r="Z55" s="39">
        <f>IF(ISNUMBER(san!Z53), IF(san!Z53=-999,"NA",IF(san!Z53&gt;99, "&gt;99", IF(san!Z53&lt;1, "&lt;1", san!Z53))), "-")</f>
        <v>25.814047819362884</v>
      </c>
      <c r="AA55" s="29">
        <f>IF(ISNUMBER(san!AA53), IF(san!AA53=-999,"NA",san!AA53), "-")</f>
        <v>1.9741413593292236</v>
      </c>
      <c r="AB55" s="39">
        <f>IF(ISNUMBER(san!AB53), IF(san!AB53=-999,"NA",IF(san!AB53&gt;99, "&gt;99", IF(san!AB53&lt;1, "&lt;1", san!AB53))), "-")</f>
        <v>18.818842865667349</v>
      </c>
      <c r="AC55" s="39">
        <f>IF(ISNUMBER(san!AC53), IF(san!AC53=-999,"NA",IF(san!AC53&gt;99, "&gt;99", IF(san!AC53&lt;1, "&lt;1", san!AC53))), "-")</f>
        <v>20.896144904659913</v>
      </c>
      <c r="AD55" s="39">
        <f>IF(ISNUMBER(san!AD53), IF(san!AD53=-999,"NA",IF(san!AD53&gt;99, "&gt;99", IF(san!AD53&lt;1, "&lt;1", san!AD53))), "-")</f>
        <v>39.972148914193873</v>
      </c>
      <c r="AE55" s="41">
        <f>IF(ISNUMBER(san!AE53), IF(san!AE53=-999,"NA",IF(san!AE53&gt;99, "&gt;99", IF(san!AE53&lt;1, "&lt;1", san!AE53))), "-")</f>
        <v>20.377987956579439</v>
      </c>
      <c r="AF55" s="39">
        <f>IF(ISNUMBER(san!AF53), IF(san!AF53=-999,"NA",IF(san!AF53&gt;99, "&gt;99", IF(san!AF53&lt;1, "&lt;1", san!AF53))), "-")</f>
        <v>10.730366072825314</v>
      </c>
      <c r="AG55" s="39" t="str">
        <f>IF(ISNUMBER(san!AG53), IF(san!AG53=-999,"NA",IF(san!AG53&gt;99, "&gt;99", IF(san!AG53&lt;1, "&lt;1", san!AG53))), "-")</f>
        <v>-</v>
      </c>
      <c r="AH55" s="39">
        <f>IF(ISNUMBER(san!AH53), IF(san!AH53=-999,"NA",IF(san!AH53&gt;99, "&gt;99", IF(san!AH53&lt;1, "&lt;1", san!AH53))), "-")</f>
        <v>9.647621883754125</v>
      </c>
      <c r="AI55" s="29">
        <f>IF(ISNUMBER(san!AI53), IF(san!AI53=-999,"NA",san!AI53), "-")</f>
        <v>1.5827971696853638</v>
      </c>
      <c r="AJ55" s="39">
        <f>IF(ISNUMBER(san!AJ53), IF(san!AJ53=-999,"NA",IF(san!AJ53&gt;99, "&gt;99", IF(san!AJ53&lt;1, "&lt;1", san!AJ53))), "-")</f>
        <v>31.924925831186123</v>
      </c>
      <c r="AK55" s="39">
        <f>IF(ISNUMBER(san!AK53), IF(san!AK53=-999,"NA",IF(san!AK53&gt;99, "&gt;99", IF(san!AK53&lt;1, "&lt;1", san!AK53))), "-")</f>
        <v>19.70020341673354</v>
      </c>
      <c r="AL55" s="39">
        <f>IF(ISNUMBER(san!AL53), IF(san!AL53=-999,"NA",IF(san!AL53&gt;99, "&gt;99", IF(san!AL53&lt;1, "&lt;1", san!AL53))), "-")</f>
        <v>15.638598229607418</v>
      </c>
      <c r="AM55" s="41">
        <f>IF(ISNUMBER(san!AM53), IF(san!AM53=-999,"NA",IF(san!AM53&gt;99, "&gt;99", IF(san!AM53&lt;1, "&lt;1", san!AM53))), "-")</f>
        <v>48.619843823085667</v>
      </c>
      <c r="AN55" s="39">
        <f>IF(ISNUMBER(san!AN53), IF(san!AN53=-999,"NA",IF(san!AN53&gt;99, "&gt;99", IF(san!AN53&lt;1, "&lt;1", san!AN53))), "-")</f>
        <v>7.026754711613906</v>
      </c>
      <c r="AO55" s="39" t="str">
        <f>IF(ISNUMBER(san!AO53), IF(san!AO53=-999,"NA",IF(san!AO53&gt;99, "&gt;99", IF(san!AO53&lt;1, "&lt;1", san!AO53))), "-")</f>
        <v>-</v>
      </c>
      <c r="AP55" s="39">
        <f>IF(ISNUMBER(san!AP53), IF(san!AP53=-999,"NA",IF(san!AP53&gt;99, "&gt;99", IF(san!AP53&lt;1, "&lt;1", san!AP53))), "-")</f>
        <v>41.593089111471762</v>
      </c>
      <c r="AQ55" s="29">
        <f>IF(ISNUMBER(san!AQ53), IF(san!AQ53=-999,"NA",san!AQ53), "-")</f>
        <v>1.847900390625</v>
      </c>
      <c r="AR55" s="39">
        <f>IF(ISNUMBER(san!AR53), IF(san!AR53=-999,"NA",IF(san!AR53&gt;99, "&gt;99", IF(san!AR53&lt;1, "&lt;1", san!AR53))), "-")</f>
        <v>6.0268116292806821</v>
      </c>
      <c r="AS55" s="39">
        <f>IF(ISNUMBER(san!AS53), IF(san!AS53=-999,"NA",IF(san!AS53&gt;99, "&gt;99", IF(san!AS53&lt;1, "&lt;1", san!AS53))), "-")</f>
        <v>22.063428854434068</v>
      </c>
      <c r="AT55" s="39">
        <f>IF(ISNUMBER(san!AT53), IF(san!AT53=-999,"NA",IF(san!AT53&gt;99, "&gt;99", IF(san!AT53&lt;1, "&lt;1", san!AT53))), "-")</f>
        <v>63.722611912612322</v>
      </c>
      <c r="AU55" s="42">
        <f>san!AU53</f>
        <v>52</v>
      </c>
    </row>
    <row r="56" spans="1:47" s="12" customFormat="1" ht="15" hidden="1" x14ac:dyDescent="0.25">
      <c r="A56" s="36" t="str">
        <f>IF(ISBLANK(san!A54), "", san!A54)</f>
        <v>Eastern and South-Eastern Asia</v>
      </c>
      <c r="B56" s="57">
        <f>IF(ISBLANK(san!B54), "", san!B54)</f>
        <v>2010</v>
      </c>
      <c r="C56" s="37">
        <f>IF(ISNUMBER(san!C54), san!C54, "-")</f>
        <v>2201806.6313781738</v>
      </c>
      <c r="D56" s="39">
        <f>IF(ISNUMBER(san!D54), san!D54, "-")</f>
        <v>51.652164459228516</v>
      </c>
      <c r="E56" s="38">
        <f>IF(ISNUMBER(san!E54), IF(san!E54=-999,"NA",IF(san!E54&gt;99, "&gt;99", IF(san!E54&lt;1, "&lt;1", san!E54))), "-")</f>
        <v>76.142491006501572</v>
      </c>
      <c r="F56" s="39">
        <f>IF(ISNUMBER(san!F54), IF(san!F54=-999,"NA",IF(san!F54&gt;99, "&gt;99", IF(san!F54&lt;1, "&lt;1", san!F54))), "-")</f>
        <v>5.0587880400456573</v>
      </c>
      <c r="G56" s="39">
        <f>IF(ISNUMBER(san!G54), IF(san!G54=-999,"NA",IF(san!G54&gt;99, "&gt;99", IF(san!G54&lt;1, "&lt;1", san!G54))), "-")</f>
        <v>14.698682653587802</v>
      </c>
      <c r="H56" s="40">
        <f>IF(ISNUMBER(san!H54), IF(san!H54=-999,"NA",IF(san!H54&gt;99, "&gt;99", IF(san!H54&lt;1, "&lt;1", san!H54))), "-")</f>
        <v>4.1000382998649796</v>
      </c>
      <c r="I56" s="29">
        <f>IF(ISNUMBER(san!I54), IF(san!I54=-999,"NA",san!I54), "-")</f>
        <v>1.5400631427764893</v>
      </c>
      <c r="J56" s="29">
        <f>IF(ISNUMBER(san!J54), IF(san!J54=-999,"NA",san!J54), "-")</f>
        <v>-0.2731170654296875</v>
      </c>
      <c r="K56" s="38">
        <f>IF(ISNUMBER(san!K54), IF(san!K54=-999,"NA",IF(san!K54&gt;99, "&gt;99", IF(san!K54&lt;1, "&lt;1", san!K54))), "-")</f>
        <v>64.596826722673796</v>
      </c>
      <c r="L56" s="39">
        <f>IF(ISNUMBER(san!L54), IF(san!L54=-999,"NA",IF(san!L54&gt;99, "&gt;99", IF(san!L54&lt;1, "&lt;1", san!L54))), "-")</f>
        <v>4.7044083107896739</v>
      </c>
      <c r="M56" s="39">
        <f>IF(ISNUMBER(san!M54), IF(san!M54=-999,"NA",IF(san!M54&gt;99, "&gt;99", IF(san!M54&lt;1, "&lt;1", san!M54))), "-")</f>
        <v>23.545343863304428</v>
      </c>
      <c r="N56" s="40">
        <f>IF(ISNUMBER(san!N54), IF(san!N54=-999,"NA",IF(san!N54&gt;99, "&gt;99", IF(san!N54&lt;1, "&lt;1", san!N54))), "-")</f>
        <v>7.1534211032321053</v>
      </c>
      <c r="O56" s="29">
        <f>IF(ISNUMBER(san!O54), IF(san!O54=-999,"NA",san!O54), "-")</f>
        <v>1.9447842836380005</v>
      </c>
      <c r="P56" s="29">
        <f>IF(ISNUMBER(san!P54), IF(san!P54=-999,"NA",san!P54), "-")</f>
        <v>-0.36741852760314941</v>
      </c>
      <c r="Q56" s="38">
        <f>IF(ISNUMBER(san!Q54), IF(san!Q54=-999,"NA",IF(san!Q54&gt;99, "&gt;99", IF(san!Q54&lt;1, "&lt;1", san!Q54))), "-")</f>
        <v>86.949547473737169</v>
      </c>
      <c r="R56" s="39">
        <f>IF(ISNUMBER(san!R54), IF(san!R54=-999,"NA",IF(san!R54&gt;99, "&gt;99", IF(san!R54&lt;1, "&lt;1", san!R54))), "-")</f>
        <v>5.3904971417077476</v>
      </c>
      <c r="S56" s="39">
        <f>IF(ISNUMBER(san!S54), IF(san!S54=-999,"NA",IF(san!S54&gt;99, "&gt;99", IF(san!S54&lt;1, "&lt;1", san!S54))), "-")</f>
        <v>6.4179664730428714</v>
      </c>
      <c r="T56" s="40">
        <f>IF(ISNUMBER(san!T54), IF(san!T54=-999,"NA",IF(san!T54&gt;99, "&gt;99", IF(san!T54&lt;1, "&lt;1", san!T54))), "-")</f>
        <v>1.2419889115122158</v>
      </c>
      <c r="U56" s="29">
        <f>IF(ISNUMBER(san!U54), IF(san!U54=-999,"NA",san!U54), "-")</f>
        <v>0.73392778635025024</v>
      </c>
      <c r="V56" s="29">
        <f>IF(ISNUMBER(san!V54), IF(san!V54=-999,"NA",san!V54), "-")</f>
        <v>-7.4259139597415924E-2</v>
      </c>
      <c r="W56" s="41">
        <f>IF(ISNUMBER(san!W54), IF(san!W54=-999,"NA",IF(san!W54&gt;99, "&gt;99", IF(san!W54&lt;1, "&lt;1", san!W54))), "-")</f>
        <v>36.841377018702325</v>
      </c>
      <c r="X56" s="39">
        <f>IF(ISNUMBER(san!X54), IF(san!X54=-999,"NA",IF(san!X54&gt;99, "&gt;99", IF(san!X54&lt;1, "&lt;1", san!X54))), "-")</f>
        <v>9.0317971235521881</v>
      </c>
      <c r="Y56" s="39" t="str">
        <f>IF(ISNUMBER(san!Y54), IF(san!Y54=-999,"NA",IF(san!Y54&gt;99, "&gt;99", IF(san!Y54&lt;1, "&lt;1", san!Y54))), "-")</f>
        <v>-</v>
      </c>
      <c r="Z56" s="39">
        <f>IF(ISNUMBER(san!Z54), IF(san!Z54=-999,"NA",IF(san!Z54&gt;99, "&gt;99", IF(san!Z54&lt;1, "&lt;1", san!Z54))), "-")</f>
        <v>27.809579895150137</v>
      </c>
      <c r="AA56" s="29">
        <f>IF(ISNUMBER(san!AA54), IF(san!AA54=-999,"NA",san!AA54), "-")</f>
        <v>1.9741413593292236</v>
      </c>
      <c r="AB56" s="39">
        <f>IF(ISNUMBER(san!AB54), IF(san!AB54=-999,"NA",IF(san!AB54&gt;99, "&gt;99", IF(san!AB54&lt;1, "&lt;1", san!AB54))), "-")</f>
        <v>18.367964708641235</v>
      </c>
      <c r="AC56" s="39">
        <f>IF(ISNUMBER(san!AC54), IF(san!AC54=-999,"NA",IF(san!AC54&gt;99, "&gt;99", IF(san!AC54&lt;1, "&lt;1", san!AC54))), "-")</f>
        <v>21.587269567916117</v>
      </c>
      <c r="AD56" s="39">
        <f>IF(ISNUMBER(san!AD54), IF(san!AD54=-999,"NA",IF(san!AD54&gt;99, "&gt;99", IF(san!AD54&lt;1, "&lt;1", san!AD54))), "-")</f>
        <v>41.246044769989901</v>
      </c>
      <c r="AE56" s="41">
        <f>IF(ISNUMBER(san!AE54), IF(san!AE54=-999,"NA",IF(san!AE54&gt;99, "&gt;99", IF(san!AE54&lt;1, "&lt;1", san!AE54))), "-")</f>
        <v>22.015000831486219</v>
      </c>
      <c r="AF56" s="39">
        <f>IF(ISNUMBER(san!AF54), IF(san!AF54=-999,"NA",IF(san!AF54&gt;99, "&gt;99", IF(san!AF54&lt;1, "&lt;1", san!AF54))), "-")</f>
        <v>11.110687823400298</v>
      </c>
      <c r="AG56" s="39" t="str">
        <f>IF(ISNUMBER(san!AG54), IF(san!AG54=-999,"NA",IF(san!AG54&gt;99, "&gt;99", IF(san!AG54&lt;1, "&lt;1", san!AG54))), "-")</f>
        <v>-</v>
      </c>
      <c r="AH56" s="39">
        <f>IF(ISNUMBER(san!AH54), IF(san!AH54=-999,"NA",IF(san!AH54&gt;99, "&gt;99", IF(san!AH54&lt;1, "&lt;1", san!AH54))), "-")</f>
        <v>10.90431300808592</v>
      </c>
      <c r="AI56" s="29">
        <f>IF(ISNUMBER(san!AI54), IF(san!AI54=-999,"NA",san!AI54), "-")</f>
        <v>1.5827971696853638</v>
      </c>
      <c r="AJ56" s="39">
        <f>IF(ISNUMBER(san!AJ54), IF(san!AJ54=-999,"NA",IF(san!AJ54&gt;99, "&gt;99", IF(san!AJ54&lt;1, "&lt;1", san!AJ54))), "-")</f>
        <v>31.613060129420344</v>
      </c>
      <c r="AK56" s="39">
        <f>IF(ISNUMBER(san!AK54), IF(san!AK54=-999,"NA",IF(san!AK54&gt;99, "&gt;99", IF(san!AK54&lt;1, "&lt;1", san!AK54))), "-")</f>
        <v>20.77839331782771</v>
      </c>
      <c r="AL56" s="39">
        <f>IF(ISNUMBER(san!AL54), IF(san!AL54=-999,"NA",IF(san!AL54&gt;99, "&gt;99", IF(san!AL54&lt;1, "&lt;1", san!AL54))), "-")</f>
        <v>16.909781586215423</v>
      </c>
      <c r="AM56" s="41">
        <f>IF(ISNUMBER(san!AM54), IF(san!AM54=-999,"NA",IF(san!AM54&gt;99, "&gt;99", IF(san!AM54&lt;1, "&lt;1", san!AM54))), "-")</f>
        <v>50.719268894711369</v>
      </c>
      <c r="AN56" s="39">
        <f>IF(ISNUMBER(san!AN54), IF(san!AN54=-999,"NA",IF(san!AN54&gt;99, "&gt;99", IF(san!AN54&lt;1, "&lt;1", san!AN54))), "-")</f>
        <v>7.0858988969103711</v>
      </c>
      <c r="AO56" s="39" t="str">
        <f>IF(ISNUMBER(san!AO54), IF(san!AO54=-999,"NA",IF(san!AO54&gt;99, "&gt;99", IF(san!AO54&lt;1, "&lt;1", san!AO54))), "-")</f>
        <v>-</v>
      </c>
      <c r="AP56" s="39">
        <f>IF(ISNUMBER(san!AP54), IF(san!AP54=-999,"NA",IF(san!AP54&gt;99, "&gt;99", IF(san!AP54&lt;1, "&lt;1", san!AP54))), "-")</f>
        <v>43.633369997800997</v>
      </c>
      <c r="AQ56" s="29">
        <f>IF(ISNUMBER(san!AQ54), IF(san!AQ54=-999,"NA",san!AQ54), "-")</f>
        <v>1.847900390625</v>
      </c>
      <c r="AR56" s="39">
        <f>IF(ISNUMBER(san!AR54), IF(san!AR54=-999,"NA",IF(san!AR54&gt;99, "&gt;99", IF(san!AR54&lt;1, "&lt;1", san!AR54))), "-")</f>
        <v>5.9701949910874239</v>
      </c>
      <c r="AS56" s="39">
        <f>IF(ISNUMBER(san!AS54), IF(san!AS54=-999,"NA",IF(san!AS54&gt;99, "&gt;99", IF(san!AS54&lt;1, "&lt;1", san!AS54))), "-")</f>
        <v>22.344399879886822</v>
      </c>
      <c r="AT56" s="39">
        <f>IF(ISNUMBER(san!AT54), IF(san!AT54=-999,"NA",IF(san!AT54&gt;99, "&gt;99", IF(san!AT54&lt;1, "&lt;1", san!AT54))), "-")</f>
        <v>64.025449744470649</v>
      </c>
      <c r="AU56" s="42">
        <f>san!AU54</f>
        <v>53</v>
      </c>
    </row>
    <row r="57" spans="1:47" s="12" customFormat="1" ht="15" hidden="1" x14ac:dyDescent="0.25">
      <c r="A57" s="36" t="str">
        <f>IF(ISBLANK(san!A55), "", san!A55)</f>
        <v>Eastern and South-Eastern Asia</v>
      </c>
      <c r="B57" s="57">
        <f>IF(ISBLANK(san!B55), "", san!B55)</f>
        <v>2011</v>
      </c>
      <c r="C57" s="37">
        <f>IF(ISNUMBER(san!C55), san!C55, "-")</f>
        <v>2217429.5158691406</v>
      </c>
      <c r="D57" s="39">
        <f>IF(ISNUMBER(san!D55), san!D55, "-")</f>
        <v>52.603607177734375</v>
      </c>
      <c r="E57" s="38">
        <f>IF(ISNUMBER(san!E55), IF(san!E55=-999,"NA",IF(san!E55&gt;99, "&gt;99", IF(san!E55&lt;1, "&lt;1", san!E55))), "-")</f>
        <v>77.725997525110685</v>
      </c>
      <c r="F57" s="39">
        <f>IF(ISNUMBER(san!F55), IF(san!F55=-999,"NA",IF(san!F55&gt;99, "&gt;99", IF(san!F55&lt;1, "&lt;1", san!F55))), "-")</f>
        <v>4.9485327521835218</v>
      </c>
      <c r="G57" s="39">
        <f>IF(ISNUMBER(san!G55), IF(san!G55=-999,"NA",IF(san!G55&gt;99, "&gt;99", IF(san!G55&lt;1, "&lt;1", san!G55))), "-")</f>
        <v>13.507145190784369</v>
      </c>
      <c r="H57" s="40">
        <f>IF(ISNUMBER(san!H55), IF(san!H55=-999,"NA",IF(san!H55&gt;99, "&gt;99", IF(san!H55&lt;1, "&lt;1", san!H55))), "-")</f>
        <v>3.8183245319214167</v>
      </c>
      <c r="I57" s="29">
        <f>IF(ISNUMBER(san!I55), IF(san!I55=-999,"NA",san!I55), "-")</f>
        <v>1.5400631427764893</v>
      </c>
      <c r="J57" s="29">
        <f>IF(ISNUMBER(san!J55), IF(san!J55=-999,"NA",san!J55), "-")</f>
        <v>-0.2731170654296875</v>
      </c>
      <c r="K57" s="38">
        <f>IF(ISNUMBER(san!K55), IF(san!K55=-999,"NA",IF(san!K55&gt;99, "&gt;99", IF(san!K55&lt;1, "&lt;1", san!K55))), "-")</f>
        <v>66.661574452538858</v>
      </c>
      <c r="L57" s="39">
        <f>IF(ISNUMBER(san!L55), IF(san!L55=-999,"NA",IF(san!L55&gt;99, "&gt;99", IF(san!L55&lt;1, "&lt;1", san!L55))), "-")</f>
        <v>4.7003538039224937</v>
      </c>
      <c r="M57" s="39">
        <f>IF(ISNUMBER(san!M55), IF(san!M55=-999,"NA",IF(san!M55&gt;99, "&gt;99", IF(san!M55&lt;1, "&lt;1", san!M55))), "-")</f>
        <v>21.880585910931824</v>
      </c>
      <c r="N57" s="40">
        <f>IF(ISNUMBER(san!N55), IF(san!N55=-999,"NA",IF(san!N55&gt;99, "&gt;99", IF(san!N55&lt;1, "&lt;1", san!N55))), "-")</f>
        <v>6.7574858326068172</v>
      </c>
      <c r="O57" s="29">
        <f>IF(ISNUMBER(san!O55), IF(san!O55=-999,"NA",san!O55), "-")</f>
        <v>1.9447842836380005</v>
      </c>
      <c r="P57" s="29">
        <f>IF(ISNUMBER(san!P55), IF(san!P55=-999,"NA",san!P55), "-")</f>
        <v>-0.36741852760314941</v>
      </c>
      <c r="Q57" s="38">
        <f>IF(ISNUMBER(san!Q55), IF(san!Q55=-999,"NA",IF(san!Q55&gt;99, "&gt;99", IF(san!Q55&lt;1, "&lt;1", san!Q55))), "-")</f>
        <v>87.695156770476189</v>
      </c>
      <c r="R57" s="39">
        <f>IF(ISNUMBER(san!R55), IF(san!R55=-999,"NA",IF(san!R55&gt;99, "&gt;99", IF(san!R55&lt;1, "&lt;1", san!R55))), "-")</f>
        <v>5.1721445347504558</v>
      </c>
      <c r="S57" s="39">
        <f>IF(ISNUMBER(san!S55), IF(san!S55=-999,"NA",IF(san!S55&gt;99, "&gt;99", IF(san!S55&lt;1, "&lt;1", san!S55))), "-")</f>
        <v>5.9625888551956558</v>
      </c>
      <c r="T57" s="40">
        <f>IF(ISNUMBER(san!T55), IF(san!T55=-999,"NA",IF(san!T55&gt;99, "&gt;99", IF(san!T55&lt;1, "&lt;1", san!T55))), "-")</f>
        <v>1.170109839577685</v>
      </c>
      <c r="U57" s="29">
        <f>IF(ISNUMBER(san!U55), IF(san!U55=-999,"NA",san!U55), "-")</f>
        <v>0.73392778635025024</v>
      </c>
      <c r="V57" s="29">
        <f>IF(ISNUMBER(san!V55), IF(san!V55=-999,"NA",san!V55), "-")</f>
        <v>-7.4259139597415924E-2</v>
      </c>
      <c r="W57" s="41">
        <f>IF(ISNUMBER(san!W55), IF(san!W55=-999,"NA",IF(san!W55&gt;99, "&gt;99", IF(san!W55&lt;1, "&lt;1", san!W55))), "-")</f>
        <v>39.081597742610285</v>
      </c>
      <c r="X57" s="39">
        <f>IF(ISNUMBER(san!X55), IF(san!X55=-999,"NA",IF(san!X55&gt;99, "&gt;99", IF(san!X55&lt;1, "&lt;1", san!X55))), "-")</f>
        <v>9.2227651515447047</v>
      </c>
      <c r="Y57" s="39" t="str">
        <f>IF(ISNUMBER(san!Y55), IF(san!Y55=-999,"NA",IF(san!Y55&gt;99, "&gt;99", IF(san!Y55&lt;1, "&lt;1", san!Y55))), "-")</f>
        <v>-</v>
      </c>
      <c r="Z57" s="39">
        <f>IF(ISNUMBER(san!Z55), IF(san!Z55=-999,"NA",IF(san!Z55&gt;99, "&gt;99", IF(san!Z55&lt;1, "&lt;1", san!Z55))), "-")</f>
        <v>29.858832591065582</v>
      </c>
      <c r="AA57" s="29">
        <f>IF(ISNUMBER(san!AA55), IF(san!AA55=-999,"NA",san!AA55), "-")</f>
        <v>1.9741413593292236</v>
      </c>
      <c r="AB57" s="39">
        <f>IF(ISNUMBER(san!AB55), IF(san!AB55=-999,"NA",IF(san!AB55&gt;99, "&gt;99", IF(san!AB55&lt;1, "&lt;1", san!AB55))), "-")</f>
        <v>17.956373468952776</v>
      </c>
      <c r="AC57" s="39">
        <f>IF(ISNUMBER(san!AC55), IF(san!AC55=-999,"NA",IF(san!AC55&gt;99, "&gt;99", IF(san!AC55&lt;1, "&lt;1", san!AC55))), "-")</f>
        <v>22.258932423223971</v>
      </c>
      <c r="AD57" s="39">
        <f>IF(ISNUMBER(san!AD55), IF(san!AD55=-999,"NA",IF(san!AD55&gt;99, "&gt;99", IF(san!AD55&lt;1, "&lt;1", san!AD55))), "-")</f>
        <v>42.45922438511748</v>
      </c>
      <c r="AE57" s="41">
        <f>IF(ISNUMBER(san!AE55), IF(san!AE55=-999,"NA",IF(san!AE55&gt;99, "&gt;99", IF(san!AE55&lt;1, "&lt;1", san!AE55))), "-")</f>
        <v>23.774213969563966</v>
      </c>
      <c r="AF57" s="39">
        <f>IF(ISNUMBER(san!AF55), IF(san!AF55=-999,"NA",IF(san!AF55&gt;99, "&gt;99", IF(san!AF55&lt;1, "&lt;1", san!AF55))), "-")</f>
        <v>11.488057145055071</v>
      </c>
      <c r="AG57" s="39" t="str">
        <f>IF(ISNUMBER(san!AG55), IF(san!AG55=-999,"NA",IF(san!AG55&gt;99, "&gt;99", IF(san!AG55&lt;1, "&lt;1", san!AG55))), "-")</f>
        <v>-</v>
      </c>
      <c r="AH57" s="39">
        <f>IF(ISNUMBER(san!AH55), IF(san!AH55=-999,"NA",IF(san!AH55&gt;99, "&gt;99", IF(san!AH55&lt;1, "&lt;1", san!AH55))), "-")</f>
        <v>12.286156824508893</v>
      </c>
      <c r="AI57" s="29">
        <f>IF(ISNUMBER(san!AI55), IF(san!AI55=-999,"NA",san!AI55), "-")</f>
        <v>1.5827971696853638</v>
      </c>
      <c r="AJ57" s="39">
        <f>IF(ISNUMBER(san!AJ55), IF(san!AJ55=-999,"NA",IF(san!AJ55&gt;99, "&gt;99", IF(san!AJ55&lt;1, "&lt;1", san!AJ55))), "-")</f>
        <v>31.279766688545518</v>
      </c>
      <c r="AK57" s="39">
        <f>IF(ISNUMBER(san!AK55), IF(san!AK55=-999,"NA",IF(san!AK55&gt;99, "&gt;99", IF(san!AK55&lt;1, "&lt;1", san!AK55))), "-")</f>
        <v>21.88356761142866</v>
      </c>
      <c r="AL57" s="39">
        <f>IF(ISNUMBER(san!AL55), IF(san!AL55=-999,"NA",IF(san!AL55&gt;99, "&gt;99", IF(san!AL55&lt;1, "&lt;1", san!AL55))), "-")</f>
        <v>18.198593956487198</v>
      </c>
      <c r="AM57" s="41">
        <f>IF(ISNUMBER(san!AM55), IF(san!AM55=-999,"NA",IF(san!AM55&gt;99, "&gt;99", IF(san!AM55&lt;1, "&lt;1", san!AM55))), "-")</f>
        <v>52.87370849158448</v>
      </c>
      <c r="AN57" s="39">
        <f>IF(ISNUMBER(san!AN55), IF(san!AN55=-999,"NA",IF(san!AN55&gt;99, "&gt;99", IF(san!AN55&lt;1, "&lt;1", san!AN55))), "-")</f>
        <v>7.1817136498030045</v>
      </c>
      <c r="AO57" s="39" t="str">
        <f>IF(ISNUMBER(san!AO55), IF(san!AO55=-999,"NA",IF(san!AO55&gt;99, "&gt;99", IF(san!AO55&lt;1, "&lt;1", san!AO55))), "-")</f>
        <v>-</v>
      </c>
      <c r="AP57" s="39">
        <f>IF(ISNUMBER(san!AP55), IF(san!AP55=-999,"NA",IF(san!AP55&gt;99, "&gt;99", IF(san!AP55&lt;1, "&lt;1", san!AP55))), "-")</f>
        <v>45.691994841781479</v>
      </c>
      <c r="AQ57" s="29">
        <f>IF(ISNUMBER(san!AQ55), IF(san!AQ55=-999,"NA",san!AQ55), "-")</f>
        <v>1.847900390625</v>
      </c>
      <c r="AR57" s="39">
        <f>IF(ISNUMBER(san!AR55), IF(san!AR55=-999,"NA",IF(san!AR55&gt;99, "&gt;99", IF(san!AR55&lt;1, "&lt;1", san!AR55))), "-")</f>
        <v>5.9518585508317798</v>
      </c>
      <c r="AS57" s="39">
        <f>IF(ISNUMBER(san!AS55), IF(san!AS55=-999,"NA",IF(san!AS55&gt;99, "&gt;99", IF(san!AS55&lt;1, "&lt;1", san!AS55))), "-")</f>
        <v>22.597139938153369</v>
      </c>
      <c r="AT57" s="39">
        <f>IF(ISNUMBER(san!AT55), IF(san!AT55=-999,"NA",IF(san!AT55&gt;99, "&gt;99", IF(san!AT55&lt;1, "&lt;1", san!AT55))), "-")</f>
        <v>64.318302816241484</v>
      </c>
      <c r="AU57" s="42">
        <f>san!AU55</f>
        <v>54</v>
      </c>
    </row>
    <row r="58" spans="1:47" s="12" customFormat="1" ht="15" hidden="1" x14ac:dyDescent="0.25">
      <c r="A58" s="36" t="str">
        <f>IF(ISBLANK(san!A56), "", san!A56)</f>
        <v>Eastern and South-Eastern Asia</v>
      </c>
      <c r="B58" s="57">
        <f>IF(ISBLANK(san!B56), "", san!B56)</f>
        <v>2012</v>
      </c>
      <c r="C58" s="37">
        <f>IF(ISNUMBER(san!C56), san!C56, "-")</f>
        <v>2233184.2813110352</v>
      </c>
      <c r="D58" s="39">
        <f>IF(ISNUMBER(san!D56), san!D56, "-")</f>
        <v>53.518257141113281</v>
      </c>
      <c r="E58" s="38">
        <f>IF(ISNUMBER(san!E56), IF(san!E56=-999,"NA",IF(san!E56&gt;99, "&gt;99", IF(san!E56&lt;1, "&lt;1", san!E56))), "-")</f>
        <v>79.289636544633737</v>
      </c>
      <c r="F58" s="39">
        <f>IF(ISNUMBER(san!F56), IF(san!F56=-999,"NA",IF(san!F56&gt;99, "&gt;99", IF(san!F56&lt;1, "&lt;1", san!F56))), "-")</f>
        <v>4.8252420735420971</v>
      </c>
      <c r="G58" s="39">
        <f>IF(ISNUMBER(san!G56), IF(san!G56=-999,"NA",IF(san!G56&gt;99, "&gt;99", IF(san!G56&lt;1, "&lt;1", san!G56))), "-")</f>
        <v>12.343214040318038</v>
      </c>
      <c r="H58" s="40">
        <f>IF(ISNUMBER(san!H56), IF(san!H56=-999,"NA",IF(san!H56&gt;99, "&gt;99", IF(san!H56&lt;1, "&lt;1", san!H56))), "-")</f>
        <v>3.541907341506116</v>
      </c>
      <c r="I58" s="29">
        <f>IF(ISNUMBER(san!I56), IF(san!I56=-999,"NA",san!I56), "-")</f>
        <v>1.5400631427764893</v>
      </c>
      <c r="J58" s="29">
        <f>IF(ISNUMBER(san!J56), IF(san!J56=-999,"NA",san!J56), "-")</f>
        <v>-0.2731170654296875</v>
      </c>
      <c r="K58" s="38">
        <f>IF(ISNUMBER(san!K56), IF(san!K56=-999,"NA",IF(san!K56&gt;99, "&gt;99", IF(san!K56&lt;1, "&lt;1", san!K56))), "-")</f>
        <v>68.743887224027745</v>
      </c>
      <c r="L58" s="39">
        <f>IF(ISNUMBER(san!L56), IF(san!L56=-999,"NA",IF(san!L56&gt;99, "&gt;99", IF(san!L56&lt;1, "&lt;1", san!L56))), "-")</f>
        <v>4.6817414098325774</v>
      </c>
      <c r="M58" s="39">
        <f>IF(ISNUMBER(san!M56), IF(san!M56=-999,"NA",IF(san!M56&gt;99, "&gt;99", IF(san!M56&lt;1, "&lt;1", san!M56))), "-")</f>
        <v>20.222703381709675</v>
      </c>
      <c r="N58" s="40">
        <f>IF(ISNUMBER(san!N56), IF(san!N56=-999,"NA",IF(san!N56&gt;99, "&gt;99", IF(san!N56&lt;1, "&lt;1", san!N56))), "-")</f>
        <v>6.3516679844299899</v>
      </c>
      <c r="O58" s="29">
        <f>IF(ISNUMBER(san!O56), IF(san!O56=-999,"NA",san!O56), "-")</f>
        <v>1.9447842836380005</v>
      </c>
      <c r="P58" s="29">
        <f>IF(ISNUMBER(san!P56), IF(san!P56=-999,"NA",san!P56), "-")</f>
        <v>-0.36741852760314941</v>
      </c>
      <c r="Q58" s="38">
        <f>IF(ISNUMBER(san!Q56), IF(san!Q56=-999,"NA",IF(san!Q56&gt;99, "&gt;99", IF(san!Q56&lt;1, "&lt;1", san!Q56))), "-")</f>
        <v>88.448844056129019</v>
      </c>
      <c r="R58" s="39">
        <f>IF(ISNUMBER(san!R56), IF(san!R56=-999,"NA",IF(san!R56&gt;99, "&gt;99", IF(san!R56&lt;1, "&lt;1", san!R56))), "-")</f>
        <v>4.949875466285409</v>
      </c>
      <c r="S58" s="39">
        <f>IF(ISNUMBER(san!S56), IF(san!S56=-999,"NA",IF(san!S56&gt;99, "&gt;99", IF(san!S56&lt;1, "&lt;1", san!S56))), "-")</f>
        <v>5.4997098965090601</v>
      </c>
      <c r="T58" s="40">
        <f>IF(ISNUMBER(san!T56), IF(san!T56=-999,"NA",IF(san!T56&gt;99, "&gt;99", IF(san!T56&lt;1, "&lt;1", san!T56))), "-")</f>
        <v>1.1015705810765097</v>
      </c>
      <c r="U58" s="29">
        <f>IF(ISNUMBER(san!U56), IF(san!U56=-999,"NA",san!U56), "-")</f>
        <v>0.73392778635025024</v>
      </c>
      <c r="V58" s="29">
        <f>IF(ISNUMBER(san!V56), IF(san!V56=-999,"NA",san!V56), "-")</f>
        <v>-7.4259139597415924E-2</v>
      </c>
      <c r="W58" s="41">
        <f>IF(ISNUMBER(san!W56), IF(san!W56=-999,"NA",IF(san!W56&gt;99, "&gt;99", IF(san!W56&lt;1, "&lt;1", san!W56))), "-")</f>
        <v>41.385801648712317</v>
      </c>
      <c r="X58" s="39">
        <f>IF(ISNUMBER(san!X56), IF(san!X56=-999,"NA",IF(san!X56&gt;99, "&gt;99", IF(san!X56&lt;1, "&lt;1", san!X56))), "-")</f>
        <v>9.4221966136901649</v>
      </c>
      <c r="Y58" s="39" t="str">
        <f>IF(ISNUMBER(san!Y56), IF(san!Y56=-999,"NA",IF(san!Y56&gt;99, "&gt;99", IF(san!Y56&lt;1, "&lt;1", san!Y56))), "-")</f>
        <v>-</v>
      </c>
      <c r="Z58" s="39">
        <f>IF(ISNUMBER(san!Z56), IF(san!Z56=-999,"NA",IF(san!Z56&gt;99, "&gt;99", IF(san!Z56&lt;1, "&lt;1", san!Z56))), "-")</f>
        <v>31.963605035022148</v>
      </c>
      <c r="AA58" s="29">
        <f>IF(ISNUMBER(san!AA56), IF(san!AA56=-999,"NA",san!AA56), "-")</f>
        <v>1.9741413593292236</v>
      </c>
      <c r="AB58" s="39">
        <f>IF(ISNUMBER(san!AB56), IF(san!AB56=-999,"NA",IF(san!AB56&gt;99, "&gt;99", IF(san!AB56&lt;1, "&lt;1", san!AB56))), "-")</f>
        <v>17.565106905877748</v>
      </c>
      <c r="AC58" s="39">
        <f>IF(ISNUMBER(san!AC56), IF(san!AC56=-999,"NA",IF(san!AC56&gt;99, "&gt;99", IF(san!AC56&lt;1, "&lt;1", san!AC56))), "-")</f>
        <v>22.924832657735315</v>
      </c>
      <c r="AD58" s="39">
        <f>IF(ISNUMBER(san!AD56), IF(san!AD56=-999,"NA",IF(san!AD56&gt;99, "&gt;99", IF(san!AD56&lt;1, "&lt;1", san!AD56))), "-")</f>
        <v>43.624939054562759</v>
      </c>
      <c r="AE58" s="41">
        <f>IF(ISNUMBER(san!AE56), IF(san!AE56=-999,"NA",IF(san!AE56&gt;99, "&gt;99", IF(san!AE56&lt;1, "&lt;1", san!AE56))), "-")</f>
        <v>25.641334155634077</v>
      </c>
      <c r="AF58" s="39">
        <f>IF(ISNUMBER(san!AF56), IF(san!AF56=-999,"NA",IF(san!AF56&gt;99, "&gt;99", IF(san!AF56&lt;1, "&lt;1", san!AF56))), "-")</f>
        <v>11.879736165830158</v>
      </c>
      <c r="AG58" s="39" t="str">
        <f>IF(ISNUMBER(san!AG56), IF(san!AG56=-999,"NA",IF(san!AG56&gt;99, "&gt;99", IF(san!AG56&lt;1, "&lt;1", san!AG56))), "-")</f>
        <v>-</v>
      </c>
      <c r="AH58" s="39">
        <f>IF(ISNUMBER(san!AH56), IF(san!AH56=-999,"NA",IF(san!AH56&gt;99, "&gt;99", IF(san!AH56&lt;1, "&lt;1", san!AH56))), "-")</f>
        <v>13.761597989803921</v>
      </c>
      <c r="AI58" s="29">
        <f>IF(ISNUMBER(san!AI56), IF(san!AI56=-999,"NA",san!AI56), "-")</f>
        <v>1.5827971696853638</v>
      </c>
      <c r="AJ58" s="39">
        <f>IF(ISNUMBER(san!AJ56), IF(san!AJ56=-999,"NA",IF(san!AJ56&gt;99, "&gt;99", IF(san!AJ56&lt;1, "&lt;1", san!AJ56))), "-")</f>
        <v>30.944098175591872</v>
      </c>
      <c r="AK58" s="39">
        <f>IF(ISNUMBER(san!AK56), IF(san!AK56=-999,"NA",IF(san!AK56&gt;99, "&gt;99", IF(san!AK56&lt;1, "&lt;1", san!AK56))), "-")</f>
        <v>23.002682096615615</v>
      </c>
      <c r="AL58" s="39">
        <f>IF(ISNUMBER(san!AL56), IF(san!AL56=-999,"NA",IF(san!AL56&gt;99, "&gt;99", IF(san!AL56&lt;1, "&lt;1", san!AL56))), "-")</f>
        <v>19.478848361652837</v>
      </c>
      <c r="AM58" s="41">
        <f>IF(ISNUMBER(san!AM56), IF(san!AM56=-999,"NA",IF(san!AM56&gt;99, "&gt;99", IF(san!AM56&lt;1, "&lt;1", san!AM56))), "-")</f>
        <v>55.06020611794208</v>
      </c>
      <c r="AN58" s="39">
        <f>IF(ISNUMBER(san!AN56), IF(san!AN56=-999,"NA",IF(san!AN56&gt;99, "&gt;99", IF(san!AN56&lt;1, "&lt;1", san!AN56))), "-")</f>
        <v>7.2877713727063762</v>
      </c>
      <c r="AO58" s="39" t="str">
        <f>IF(ISNUMBER(san!AO56), IF(san!AO56=-999,"NA",IF(san!AO56&gt;99, "&gt;99", IF(san!AO56&lt;1, "&lt;1", san!AO56))), "-")</f>
        <v>-</v>
      </c>
      <c r="AP58" s="39">
        <f>IF(ISNUMBER(san!AP56), IF(san!AP56=-999,"NA",IF(san!AP56&gt;99, "&gt;99", IF(san!AP56&lt;1, "&lt;1", san!AP56))), "-")</f>
        <v>47.772434745235707</v>
      </c>
      <c r="AQ58" s="29">
        <f>IF(ISNUMBER(san!AQ56), IF(san!AQ56=-999,"NA",san!AQ56), "-")</f>
        <v>1.847900390625</v>
      </c>
      <c r="AR58" s="39">
        <f>IF(ISNUMBER(san!AR56), IF(san!AR56=-999,"NA",IF(san!AR56&gt;99, "&gt;99", IF(san!AR56&lt;1, "&lt;1", san!AR56))), "-")</f>
        <v>5.9451689986346103</v>
      </c>
      <c r="AS58" s="39">
        <f>IF(ISNUMBER(san!AS56), IF(san!AS56=-999,"NA",IF(san!AS56&gt;99, "&gt;99", IF(san!AS56&lt;1, "&lt;1", san!AS56))), "-")</f>
        <v>22.857218859962028</v>
      </c>
      <c r="AT58" s="39">
        <f>IF(ISNUMBER(san!AT56), IF(san!AT56=-999,"NA",IF(san!AT56&gt;99, "&gt;99", IF(san!AT56&lt;1, "&lt;1", san!AT56))), "-")</f>
        <v>64.596331663817779</v>
      </c>
      <c r="AU58" s="42">
        <f>san!AU56</f>
        <v>55</v>
      </c>
    </row>
    <row r="59" spans="1:47" s="12" customFormat="1" ht="15" hidden="1" x14ac:dyDescent="0.25">
      <c r="A59" s="36" t="str">
        <f>IF(ISBLANK(san!A57), "", san!A57)</f>
        <v>Eastern and South-Eastern Asia</v>
      </c>
      <c r="B59" s="57">
        <f>IF(ISBLANK(san!B57), "", san!B57)</f>
        <v>2013</v>
      </c>
      <c r="C59" s="37">
        <f>IF(ISNUMBER(san!C57), san!C57, "-")</f>
        <v>2248916.7679443359</v>
      </c>
      <c r="D59" s="39">
        <f>IF(ISNUMBER(san!D57), san!D57, "-")</f>
        <v>54.426849365234375</v>
      </c>
      <c r="E59" s="38">
        <f>IF(ISNUMBER(san!E57), IF(san!E57=-999,"NA",IF(san!E57&gt;99, "&gt;99", IF(san!E57&lt;1, "&lt;1", san!E57))), "-")</f>
        <v>80.837292213388494</v>
      </c>
      <c r="F59" s="39">
        <f>IF(ISNUMBER(san!F57), IF(san!F57=-999,"NA",IF(san!F57&gt;99, "&gt;99", IF(san!F57&lt;1, "&lt;1", san!F57))), "-")</f>
        <v>4.6890752414493342</v>
      </c>
      <c r="G59" s="39">
        <f>IF(ISNUMBER(san!G57), IF(san!G57=-999,"NA",IF(san!G57&gt;99, "&gt;99", IF(san!G57&lt;1, "&lt;1", san!G57))), "-")</f>
        <v>11.204242447931826</v>
      </c>
      <c r="H59" s="40">
        <f>IF(ISNUMBER(san!H57), IF(san!H57=-999,"NA",IF(san!H57&gt;99, "&gt;99", IF(san!H57&lt;1, "&lt;1", san!H57))), "-")</f>
        <v>3.2693900972303465</v>
      </c>
      <c r="I59" s="29">
        <f>IF(ISNUMBER(san!I57), IF(san!I57=-999,"NA",san!I57), "-")</f>
        <v>1.5400631427764893</v>
      </c>
      <c r="J59" s="29">
        <f>IF(ISNUMBER(san!J57), IF(san!J57=-999,"NA",san!J57), "-")</f>
        <v>-0.2731170654296875</v>
      </c>
      <c r="K59" s="38">
        <f>IF(ISNUMBER(san!K57), IF(san!K57=-999,"NA",IF(san!K57&gt;99, "&gt;99", IF(san!K57&lt;1, "&lt;1", san!K57))), "-")</f>
        <v>70.833467596504192</v>
      </c>
      <c r="L59" s="39">
        <f>IF(ISNUMBER(san!L57), IF(san!L57=-999,"NA",IF(san!L57&gt;99, "&gt;99", IF(san!L57&lt;1, "&lt;1", san!L57))), "-")</f>
        <v>4.6497067381650856</v>
      </c>
      <c r="M59" s="39">
        <f>IF(ISNUMBER(san!M57), IF(san!M57=-999,"NA",IF(san!M57&gt;99, "&gt;99", IF(san!M57&lt;1, "&lt;1", san!M57))), "-")</f>
        <v>18.576358197599003</v>
      </c>
      <c r="N59" s="40">
        <f>IF(ISNUMBER(san!N57), IF(san!N57=-999,"NA",IF(san!N57&gt;99, "&gt;99", IF(san!N57&lt;1, "&lt;1", san!N57))), "-")</f>
        <v>5.9404674677317209</v>
      </c>
      <c r="O59" s="29">
        <f>IF(ISNUMBER(san!O57), IF(san!O57=-999,"NA",san!O57), "-")</f>
        <v>1.9447842836380005</v>
      </c>
      <c r="P59" s="29">
        <f>IF(ISNUMBER(san!P57), IF(san!P57=-999,"NA",san!P57), "-")</f>
        <v>-0.36741852760314941</v>
      </c>
      <c r="Q59" s="38">
        <f>IF(ISNUMBER(san!Q57), IF(san!Q57=-999,"NA",IF(san!Q57&gt;99, "&gt;99", IF(san!Q57&lt;1, "&lt;1", san!Q57))), "-")</f>
        <v>89.213779305376718</v>
      </c>
      <c r="R59" s="39">
        <f>IF(ISNUMBER(san!R57), IF(san!R57=-999,"NA",IF(san!R57&gt;99, "&gt;99", IF(san!R57&lt;1, "&lt;1", san!R57))), "-")</f>
        <v>4.7220396156308313</v>
      </c>
      <c r="S59" s="39">
        <f>IF(ISNUMBER(san!S57), IF(san!S57=-999,"NA",IF(san!S57&gt;99, "&gt;99", IF(san!S57&lt;1, "&lt;1", san!S57))), "-")</f>
        <v>5.0313600581833278</v>
      </c>
      <c r="T59" s="40">
        <f>IF(ISNUMBER(san!T57), IF(san!T57=-999,"NA",IF(san!T57&gt;99, "&gt;99", IF(san!T57&lt;1, "&lt;1", san!T57))), "-")</f>
        <v>1.0328210208091249</v>
      </c>
      <c r="U59" s="29">
        <f>IF(ISNUMBER(san!U57), IF(san!U57=-999,"NA",san!U57), "-")</f>
        <v>0.73392778635025024</v>
      </c>
      <c r="V59" s="29">
        <f>IF(ISNUMBER(san!V57), IF(san!V57=-999,"NA",san!V57), "-")</f>
        <v>-7.4259139597415924E-2</v>
      </c>
      <c r="W59" s="41">
        <f>IF(ISNUMBER(san!W57), IF(san!W57=-999,"NA",IF(san!W57&gt;99, "&gt;99", IF(san!W57&lt;1, "&lt;1", san!W57))), "-")</f>
        <v>43.753637668599389</v>
      </c>
      <c r="X59" s="39">
        <f>IF(ISNUMBER(san!X57), IF(san!X57=-999,"NA",IF(san!X57&gt;99, "&gt;99", IF(san!X57&lt;1, "&lt;1", san!X57))), "-")</f>
        <v>9.6267317599677558</v>
      </c>
      <c r="Y59" s="39" t="str">
        <f>IF(ISNUMBER(san!Y57), IF(san!Y57=-999,"NA",IF(san!Y57&gt;99, "&gt;99", IF(san!Y57&lt;1, "&lt;1", san!Y57))), "-")</f>
        <v>-</v>
      </c>
      <c r="Z59" s="39">
        <f>IF(ISNUMBER(san!Z57), IF(san!Z57=-999,"NA",IF(san!Z57&gt;99, "&gt;99", IF(san!Z57&lt;1, "&lt;1", san!Z57))), "-")</f>
        <v>34.126905908631635</v>
      </c>
      <c r="AA59" s="29">
        <f>IF(ISNUMBER(san!AA57), IF(san!AA57=-999,"NA",san!AA57), "-")</f>
        <v>1.9741413593292236</v>
      </c>
      <c r="AB59" s="39">
        <f>IF(ISNUMBER(san!AB57), IF(san!AB57=-999,"NA",IF(san!AB57&gt;99, "&gt;99", IF(san!AB57&lt;1, "&lt;1", san!AB57))), "-")</f>
        <v>17.184890439359833</v>
      </c>
      <c r="AC59" s="39">
        <f>IF(ISNUMBER(san!AC57), IF(san!AC57=-999,"NA",IF(san!AC57&gt;99, "&gt;99", IF(san!AC57&lt;1, "&lt;1", san!AC57))), "-")</f>
        <v>23.587275184951665</v>
      </c>
      <c r="AD59" s="39">
        <f>IF(ISNUMBER(san!AD57), IF(san!AD57=-999,"NA",IF(san!AD57&gt;99, "&gt;99", IF(san!AD57&lt;1, "&lt;1", san!AD57))), "-")</f>
        <v>44.754201830526348</v>
      </c>
      <c r="AE59" s="41">
        <f>IF(ISNUMBER(san!AE57), IF(san!AE57=-999,"NA",IF(san!AE57&gt;99, "&gt;99", IF(san!AE57&lt;1, "&lt;1", san!AE57))), "-")</f>
        <v>27.603091924256415</v>
      </c>
      <c r="AF59" s="39">
        <f>IF(ISNUMBER(san!AF57), IF(san!AF57=-999,"NA",IF(san!AF57&gt;99, "&gt;99", IF(san!AF57&lt;1, "&lt;1", san!AF57))), "-")</f>
        <v>12.290118299591024</v>
      </c>
      <c r="AG59" s="39" t="str">
        <f>IF(ISNUMBER(san!AG57), IF(san!AG57=-999,"NA",IF(san!AG57&gt;99, "&gt;99", IF(san!AG57&lt;1, "&lt;1", san!AG57))), "-")</f>
        <v>-</v>
      </c>
      <c r="AH59" s="39">
        <f>IF(ISNUMBER(san!AH57), IF(san!AH57=-999,"NA",IF(san!AH57&gt;99, "&gt;99", IF(san!AH57&lt;1, "&lt;1", san!AH57))), "-")</f>
        <v>15.312973624665391</v>
      </c>
      <c r="AI59" s="29">
        <f>IF(ISNUMBER(san!AI57), IF(san!AI57=-999,"NA",san!AI57), "-")</f>
        <v>1.5827971696853638</v>
      </c>
      <c r="AJ59" s="39">
        <f>IF(ISNUMBER(san!AJ57), IF(san!AJ57=-999,"NA",IF(san!AJ57&gt;99, "&gt;99", IF(san!AJ57&lt;1, "&lt;1", san!AJ57))), "-")</f>
        <v>30.611396596291289</v>
      </c>
      <c r="AK59" s="39">
        <f>IF(ISNUMBER(san!AK57), IF(san!AK57=-999,"NA",IF(san!AK57&gt;99, "&gt;99", IF(san!AK57&lt;1, "&lt;1", san!AK57))), "-")</f>
        <v>24.135211582951861</v>
      </c>
      <c r="AL59" s="39">
        <f>IF(ISNUMBER(san!AL57), IF(san!AL57=-999,"NA",IF(san!AL57&gt;99, "&gt;99", IF(san!AL57&lt;1, "&lt;1", san!AL57))), "-")</f>
        <v>20.736566155426157</v>
      </c>
      <c r="AM59" s="41">
        <f>IF(ISNUMBER(san!AM57), IF(san!AM57=-999,"NA",IF(san!AM57&gt;99, "&gt;99", IF(san!AM57&lt;1, "&lt;1", san!AM57))), "-")</f>
        <v>57.27694919988074</v>
      </c>
      <c r="AN59" s="39">
        <f>IF(ISNUMBER(san!AN57), IF(san!AN57=-999,"NA",IF(san!AN57&gt;99, "&gt;99", IF(san!AN57&lt;1, "&lt;1", san!AN57))), "-")</f>
        <v>7.3966024435430198</v>
      </c>
      <c r="AO59" s="39" t="str">
        <f>IF(ISNUMBER(san!AO57), IF(san!AO57=-999,"NA",IF(san!AO57&gt;99, "&gt;99", IF(san!AO57&lt;1, "&lt;1", san!AO57))), "-")</f>
        <v>-</v>
      </c>
      <c r="AP59" s="39">
        <f>IF(ISNUMBER(san!AP57), IF(san!AP57=-999,"NA",IF(san!AP57&gt;99, "&gt;99", IF(san!AP57&lt;1, "&lt;1", san!AP57))), "-")</f>
        <v>49.880346756337723</v>
      </c>
      <c r="AQ59" s="29">
        <f>IF(ISNUMBER(san!AQ57), IF(san!AQ57=-999,"NA",san!AQ57), "-")</f>
        <v>1.847900390625</v>
      </c>
      <c r="AR59" s="39">
        <f>IF(ISNUMBER(san!AR57), IF(san!AR57=-999,"NA",IF(san!AR57&gt;99, "&gt;99", IF(san!AR57&lt;1, "&lt;1", san!AR57))), "-")</f>
        <v>5.9424948412645184</v>
      </c>
      <c r="AS59" s="39">
        <f>IF(ISNUMBER(san!AS57), IF(san!AS57=-999,"NA",IF(san!AS57&gt;99, "&gt;99", IF(san!AS57&lt;1, "&lt;1", san!AS57))), "-")</f>
        <v>23.12847248028374</v>
      </c>
      <c r="AT59" s="39">
        <f>IF(ISNUMBER(san!AT57), IF(san!AT57=-999,"NA",IF(san!AT57&gt;99, "&gt;99", IF(san!AT57&lt;1, "&lt;1", san!AT57))), "-")</f>
        <v>64.864851599459257</v>
      </c>
      <c r="AU59" s="42">
        <f>san!AU57</f>
        <v>56</v>
      </c>
    </row>
    <row r="60" spans="1:47" s="12" customFormat="1" ht="15" hidden="1" x14ac:dyDescent="0.25">
      <c r="A60" s="36" t="str">
        <f>IF(ISBLANK(san!A58), "", san!A58)</f>
        <v>Eastern and South-Eastern Asia</v>
      </c>
      <c r="B60" s="57">
        <f>IF(ISBLANK(san!B58), "", san!B58)</f>
        <v>2014</v>
      </c>
      <c r="C60" s="37">
        <f>IF(ISNUMBER(san!C58), san!C58, "-")</f>
        <v>2264410.5673828125</v>
      </c>
      <c r="D60" s="39">
        <f>IF(ISNUMBER(san!D58), san!D58, "-")</f>
        <v>55.333076477050781</v>
      </c>
      <c r="E60" s="38">
        <f>IF(ISNUMBER(san!E58), IF(san!E58=-999,"NA",IF(san!E58&gt;99, "&gt;99", IF(san!E58&lt;1, "&lt;1", san!E58))), "-")</f>
        <v>82.370191446158174</v>
      </c>
      <c r="F60" s="39">
        <f>IF(ISNUMBER(san!F58), IF(san!F58=-999,"NA",IF(san!F58&gt;99, "&gt;99", IF(san!F58&lt;1, "&lt;1", san!F58))), "-")</f>
        <v>4.5397824844657837</v>
      </c>
      <c r="G60" s="39">
        <f>IF(ISNUMBER(san!G58), IF(san!G58=-999,"NA",IF(san!G58&gt;99, "&gt;99", IF(san!G58&lt;1, "&lt;1", san!G58))), "-")</f>
        <v>10.096633225726205</v>
      </c>
      <c r="H60" s="40">
        <f>IF(ISNUMBER(san!H58), IF(san!H58=-999,"NA",IF(san!H58&gt;99, "&gt;99", IF(san!H58&lt;1, "&lt;1", san!H58))), "-")</f>
        <v>2.9933928436498332</v>
      </c>
      <c r="I60" s="29">
        <f>IF(ISNUMBER(san!I58), IF(san!I58=-999,"NA",san!I58), "-")</f>
        <v>1.5400631427764893</v>
      </c>
      <c r="J60" s="29">
        <f>IF(ISNUMBER(san!J58), IF(san!J58=-999,"NA",san!J58), "-")</f>
        <v>-0.2731170654296875</v>
      </c>
      <c r="K60" s="38">
        <f>IF(ISNUMBER(san!K58), IF(san!K58=-999,"NA",IF(san!K58&gt;99, "&gt;99", IF(san!K58&lt;1, "&lt;1", san!K58))), "-")</f>
        <v>72.930746958695906</v>
      </c>
      <c r="L60" s="39">
        <f>IF(ISNUMBER(san!L58), IF(san!L58=-999,"NA",IF(san!L58&gt;99, "&gt;99", IF(san!L58&lt;1, "&lt;1", san!L58))), "-")</f>
        <v>4.6035769710111003</v>
      </c>
      <c r="M60" s="39">
        <f>IF(ISNUMBER(san!M58), IF(san!M58=-999,"NA",IF(san!M58&gt;99, "&gt;99", IF(san!M58&lt;1, "&lt;1", san!M58))), "-")</f>
        <v>16.957900969207383</v>
      </c>
      <c r="N60" s="40">
        <f>IF(ISNUMBER(san!N58), IF(san!N58=-999,"NA",IF(san!N58&gt;99, "&gt;99", IF(san!N58&lt;1, "&lt;1", san!N58))), "-")</f>
        <v>5.5077751010856089</v>
      </c>
      <c r="O60" s="29">
        <f>IF(ISNUMBER(san!O58), IF(san!O58=-999,"NA",san!O58), "-")</f>
        <v>1.9447842836380005</v>
      </c>
      <c r="P60" s="29">
        <f>IF(ISNUMBER(san!P58), IF(san!P58=-999,"NA",san!P58), "-")</f>
        <v>-0.36741852760314941</v>
      </c>
      <c r="Q60" s="38">
        <f>IF(ISNUMBER(san!Q58), IF(san!Q58=-999,"NA",IF(san!Q58&gt;99, "&gt;99", IF(san!Q58&lt;1, "&lt;1", san!Q58))), "-")</f>
        <v>89.990063220743437</v>
      </c>
      <c r="R60" s="39">
        <f>IF(ISNUMBER(san!R58), IF(san!R58=-999,"NA",IF(san!R58&gt;99, "&gt;99", IF(san!R58&lt;1, "&lt;1", san!R58))), "-")</f>
        <v>4.4882852057489178</v>
      </c>
      <c r="S60" s="39">
        <f>IF(ISNUMBER(san!S58), IF(san!S58=-999,"NA",IF(san!S58&gt;99, "&gt;99", IF(san!S58&lt;1, "&lt;1", san!S58))), "-")</f>
        <v>4.5579618455509872</v>
      </c>
      <c r="T60" s="40" t="str">
        <f>IF(ISNUMBER(san!T58), IF(san!T58=-999,"NA",IF(san!T58&gt;99, "&gt;99", IF(san!T58&lt;1, "&lt;1", san!T58))), "-")</f>
        <v>&lt;1</v>
      </c>
      <c r="U60" s="29">
        <f>IF(ISNUMBER(san!U58), IF(san!U58=-999,"NA",san!U58), "-")</f>
        <v>0.73392778635025024</v>
      </c>
      <c r="V60" s="29">
        <f>IF(ISNUMBER(san!V58), IF(san!V58=-999,"NA",san!V58), "-")</f>
        <v>-7.4259139597415924E-2</v>
      </c>
      <c r="W60" s="41">
        <f>IF(ISNUMBER(san!W58), IF(san!W58=-999,"NA",IF(san!W58&gt;99, "&gt;99", IF(san!W58&lt;1, "&lt;1", san!W58))), "-")</f>
        <v>46.182385294041694</v>
      </c>
      <c r="X60" s="39">
        <f>IF(ISNUMBER(san!X58), IF(san!X58=-999,"NA",IF(san!X58&gt;99, "&gt;99", IF(san!X58&lt;1, "&lt;1", san!X58))), "-")</f>
        <v>9.8349223166045565</v>
      </c>
      <c r="Y60" s="39" t="str">
        <f>IF(ISNUMBER(san!Y58), IF(san!Y58=-999,"NA",IF(san!Y58&gt;99, "&gt;99", IF(san!Y58&lt;1, "&lt;1", san!Y58))), "-")</f>
        <v>-</v>
      </c>
      <c r="Z60" s="39">
        <f>IF(ISNUMBER(san!Z58), IF(san!Z58=-999,"NA",IF(san!Z58&gt;99, "&gt;99", IF(san!Z58&lt;1, "&lt;1", san!Z58))), "-")</f>
        <v>36.347462977437132</v>
      </c>
      <c r="AA60" s="29">
        <f>IF(ISNUMBER(san!AA58), IF(san!AA58=-999,"NA",san!AA58), "-")</f>
        <v>1.9741413593292236</v>
      </c>
      <c r="AB60" s="39">
        <f>IF(ISNUMBER(san!AB58), IF(san!AB58=-999,"NA",IF(san!AB58&gt;99, "&gt;99", IF(san!AB58&lt;1, "&lt;1", san!AB58))), "-")</f>
        <v>16.816765868227034</v>
      </c>
      <c r="AC60" s="39">
        <f>IF(ISNUMBER(san!AC58), IF(san!AC58=-999,"NA",IF(san!AC58&gt;99, "&gt;99", IF(san!AC58&lt;1, "&lt;1", san!AC58))), "-")</f>
        <v>24.243347832579701</v>
      </c>
      <c r="AD60" s="39">
        <f>IF(ISNUMBER(san!AD58), IF(san!AD58=-999,"NA",IF(san!AD58&gt;99, "&gt;99", IF(san!AD58&lt;1, "&lt;1", san!AD58))), "-")</f>
        <v>45.84986022981721</v>
      </c>
      <c r="AE60" s="41">
        <f>IF(ISNUMBER(san!AE58), IF(san!AE58=-999,"NA",IF(san!AE58&gt;99, "&gt;99", IF(san!AE58&lt;1, "&lt;1", san!AE58))), "-")</f>
        <v>29.656287388792951</v>
      </c>
      <c r="AF60" s="39">
        <f>IF(ISNUMBER(san!AF58), IF(san!AF58=-999,"NA",IF(san!AF58&gt;99, "&gt;99", IF(san!AF58&lt;1, "&lt;1", san!AF58))), "-")</f>
        <v>12.719068860107857</v>
      </c>
      <c r="AG60" s="39" t="str">
        <f>IF(ISNUMBER(san!AG58), IF(san!AG58=-999,"NA",IF(san!AG58&gt;99, "&gt;99", IF(san!AG58&lt;1, "&lt;1", san!AG58))), "-")</f>
        <v>-</v>
      </c>
      <c r="AH60" s="39">
        <f>IF(ISNUMBER(san!AH58), IF(san!AH58=-999,"NA",IF(san!AH58&gt;99, "&gt;99", IF(san!AH58&lt;1, "&lt;1", san!AH58))), "-")</f>
        <v>16.937218528685094</v>
      </c>
      <c r="AI60" s="29">
        <f>IF(ISNUMBER(san!AI58), IF(san!AI58=-999,"NA",san!AI58), "-")</f>
        <v>1.5827971696853638</v>
      </c>
      <c r="AJ60" s="39">
        <f>IF(ISNUMBER(san!AJ58), IF(san!AJ58=-999,"NA",IF(san!AJ58&gt;99, "&gt;99", IF(san!AJ58&lt;1, "&lt;1", san!AJ58))), "-")</f>
        <v>30.286712033946294</v>
      </c>
      <c r="AK60" s="39">
        <f>IF(ISNUMBER(san!AK58), IF(san!AK58=-999,"NA",IF(san!AK58&gt;99, "&gt;99", IF(san!AK58&lt;1, "&lt;1", san!AK58))), "-")</f>
        <v>25.27666983149583</v>
      </c>
      <c r="AL60" s="39">
        <f>IF(ISNUMBER(san!AL58), IF(san!AL58=-999,"NA",IF(san!AL58&gt;99, "&gt;99", IF(san!AL58&lt;1, "&lt;1", san!AL58))), "-")</f>
        <v>21.970942064264889</v>
      </c>
      <c r="AM60" s="41">
        <f>IF(ISNUMBER(san!AM58), IF(san!AM58=-999,"NA",IF(san!AM58&gt;99, "&gt;99", IF(san!AM58&lt;1, "&lt;1", san!AM58))), "-")</f>
        <v>59.522867898176088</v>
      </c>
      <c r="AN60" s="39">
        <f>IF(ISNUMBER(san!AN58), IF(san!AN58=-999,"NA",IF(san!AN58&gt;99, "&gt;99", IF(san!AN58&lt;1, "&lt;1", san!AN58))), "-")</f>
        <v>7.5067316950479093</v>
      </c>
      <c r="AO60" s="39" t="str">
        <f>IF(ISNUMBER(san!AO58), IF(san!AO58=-999,"NA",IF(san!AO58&gt;99, "&gt;99", IF(san!AO58&lt;1, "&lt;1", san!AO58))), "-")</f>
        <v>-</v>
      </c>
      <c r="AP60" s="39">
        <f>IF(ISNUMBER(san!AP58), IF(san!AP58=-999,"NA",IF(san!AP58&gt;99, "&gt;99", IF(san!AP58&lt;1, "&lt;1", san!AP58))), "-")</f>
        <v>52.016136203128177</v>
      </c>
      <c r="AQ60" s="29">
        <f>IF(ISNUMBER(san!AQ58), IF(san!AQ58=-999,"NA",san!AQ58), "-")</f>
        <v>1.847900390625</v>
      </c>
      <c r="AR60" s="39">
        <f>IF(ISNUMBER(san!AR58), IF(san!AR58=-999,"NA",IF(san!AR58&gt;99, "&gt;99", IF(san!AR58&lt;1, "&lt;1", san!AR58))), "-")</f>
        <v>5.9433230511309834</v>
      </c>
      <c r="AS60" s="39">
        <f>IF(ISNUMBER(san!AS58), IF(san!AS58=-999,"NA",IF(san!AS58&gt;99, "&gt;99", IF(san!AS58&lt;1, "&lt;1", san!AS58))), "-")</f>
        <v>23.409211833654009</v>
      </c>
      <c r="AT60" s="39">
        <f>IF(ISNUMBER(san!AT58), IF(san!AT58=-999,"NA",IF(san!AT58&gt;99, "&gt;99", IF(san!AT58&lt;1, "&lt;1", san!AT58))), "-")</f>
        <v>65.125813541707387</v>
      </c>
      <c r="AU60" s="42">
        <f>san!AU58</f>
        <v>57</v>
      </c>
    </row>
    <row r="61" spans="1:47" s="12" customFormat="1" ht="15" hidden="1" x14ac:dyDescent="0.25">
      <c r="A61" s="36" t="str">
        <f>IF(ISBLANK(san!A59), "", san!A59)</f>
        <v>Eastern and South-Eastern Asia</v>
      </c>
      <c r="B61" s="57">
        <f>IF(ISBLANK(san!B59), "", san!B59)</f>
        <v>2015</v>
      </c>
      <c r="C61" s="37">
        <f>IF(ISNUMBER(san!C59), san!C59, "-")</f>
        <v>2279489.632019043</v>
      </c>
      <c r="D61" s="39">
        <f>IF(ISNUMBER(san!D59), san!D59, "-")</f>
        <v>56.235481262207031</v>
      </c>
      <c r="E61" s="38">
        <f>IF(ISNUMBER(san!E59), IF(san!E59=-999,"NA",IF(san!E59&gt;99, "&gt;99", IF(san!E59&lt;1, "&lt;1", san!E59))), "-")</f>
        <v>83.886270395429293</v>
      </c>
      <c r="F61" s="39">
        <f>IF(ISNUMBER(san!F59), IF(san!F59=-999,"NA",IF(san!F59&gt;99, "&gt;99", IF(san!F59&lt;1, "&lt;1", san!F59))), "-")</f>
        <v>4.3772821905248236</v>
      </c>
      <c r="G61" s="39">
        <f>IF(ISNUMBER(san!G59), IF(san!G59=-999,"NA",IF(san!G59&gt;99, "&gt;99", IF(san!G59&lt;1, "&lt;1", san!G59))), "-")</f>
        <v>9.0084573237138272</v>
      </c>
      <c r="H61" s="40">
        <f>IF(ISNUMBER(san!H59), IF(san!H59=-999,"NA",IF(san!H59&gt;99, "&gt;99", IF(san!H59&lt;1, "&lt;1", san!H59))), "-")</f>
        <v>2.7279900903320566</v>
      </c>
      <c r="I61" s="29">
        <f>IF(ISNUMBER(san!I59), IF(san!I59=-999,"NA",san!I59), "-")</f>
        <v>1.5400631427764893</v>
      </c>
      <c r="J61" s="29">
        <f>IF(ISNUMBER(san!J59), IF(san!J59=-999,"NA",san!J59), "-")</f>
        <v>-0.2731170654296875</v>
      </c>
      <c r="K61" s="38">
        <f>IF(ISNUMBER(san!K59), IF(san!K59=-999,"NA",IF(san!K59&gt;99, "&gt;99", IF(san!K59&lt;1, "&lt;1", san!K59))), "-")</f>
        <v>75.034415862749071</v>
      </c>
      <c r="L61" s="39">
        <f>IF(ISNUMBER(san!L59), IF(san!L59=-999,"NA",IF(san!L59&gt;99, "&gt;99", IF(san!L59&lt;1, "&lt;1", san!L59))), "-")</f>
        <v>4.5420008427340219</v>
      </c>
      <c r="M61" s="39">
        <f>IF(ISNUMBER(san!M59), IF(san!M59=-999,"NA",IF(san!M59&gt;99, "&gt;99", IF(san!M59&lt;1, "&lt;1", san!M59))), "-")</f>
        <v>15.339103303163105</v>
      </c>
      <c r="N61" s="40">
        <f>IF(ISNUMBER(san!N59), IF(san!N59=-999,"NA",IF(san!N59&gt;99, "&gt;99", IF(san!N59&lt;1, "&lt;1", san!N59))), "-")</f>
        <v>5.0844799913538026</v>
      </c>
      <c r="O61" s="29">
        <f>IF(ISNUMBER(san!O59), IF(san!O59=-999,"NA",san!O59), "-")</f>
        <v>1.9447842836380005</v>
      </c>
      <c r="P61" s="29">
        <f>IF(ISNUMBER(san!P59), IF(san!P59=-999,"NA",san!P59), "-")</f>
        <v>-0.36741852760314941</v>
      </c>
      <c r="Q61" s="38">
        <f>IF(ISNUMBER(san!Q59), IF(san!Q59=-999,"NA",IF(san!Q59&gt;99, "&gt;99", IF(san!Q59&lt;1, "&lt;1", san!Q59))), "-")</f>
        <v>90.77510935081078</v>
      </c>
      <c r="R61" s="39">
        <f>IF(ISNUMBER(san!R59), IF(san!R59=-999,"NA",IF(san!R59&gt;99, "&gt;99", IF(san!R59&lt;1, "&lt;1", san!R59))), "-")</f>
        <v>4.2490921008668554</v>
      </c>
      <c r="S61" s="39">
        <f>IF(ISNUMBER(san!S59), IF(san!S59=-999,"NA",IF(san!S59&gt;99, "&gt;99", IF(san!S59&lt;1, "&lt;1", san!S59))), "-")</f>
        <v>4.0817155051118732</v>
      </c>
      <c r="T61" s="40" t="str">
        <f>IF(ISNUMBER(san!T59), IF(san!T59=-999,"NA",IF(san!T59&gt;99, "&gt;99", IF(san!T59&lt;1, "&lt;1", san!T59))), "-")</f>
        <v>&lt;1</v>
      </c>
      <c r="U61" s="29">
        <f>IF(ISNUMBER(san!U59), IF(san!U59=-999,"NA",san!U59), "-")</f>
        <v>0.73392778635025024</v>
      </c>
      <c r="V61" s="29">
        <f>IF(ISNUMBER(san!V59), IF(san!V59=-999,"NA",san!V59), "-")</f>
        <v>-7.4259139597415924E-2</v>
      </c>
      <c r="W61" s="41">
        <f>IF(ISNUMBER(san!W59), IF(san!W59=-999,"NA",IF(san!W59&gt;99, "&gt;99", IF(san!W59&lt;1, "&lt;1", san!W59))), "-")</f>
        <v>48.667414124178258</v>
      </c>
      <c r="X61" s="39">
        <f>IF(ISNUMBER(san!X59), IF(san!X59=-999,"NA",IF(san!X59&gt;99, "&gt;99", IF(san!X59&lt;1, "&lt;1", san!X59))), "-")</f>
        <v>10.045306940931191</v>
      </c>
      <c r="Y61" s="39" t="str">
        <f>IF(ISNUMBER(san!Y59), IF(san!Y59=-999,"NA",IF(san!Y59&gt;99, "&gt;99", IF(san!Y59&lt;1, "&lt;1", san!Y59))), "-")</f>
        <v>-</v>
      </c>
      <c r="Z61" s="39">
        <f>IF(ISNUMBER(san!Z59), IF(san!Z59=-999,"NA",IF(san!Z59&gt;99, "&gt;99", IF(san!Z59&lt;1, "&lt;1", san!Z59))), "-")</f>
        <v>38.622107183247067</v>
      </c>
      <c r="AA61" s="29">
        <f>IF(ISNUMBER(san!AA59), IF(san!AA59=-999,"NA",san!AA59), "-")</f>
        <v>1.9741413593292236</v>
      </c>
      <c r="AB61" s="39">
        <f>IF(ISNUMBER(san!AB59), IF(san!AB59=-999,"NA",IF(san!AB59&gt;99, "&gt;99", IF(san!AB59&lt;1, "&lt;1", san!AB59))), "-")</f>
        <v>16.460808998125184</v>
      </c>
      <c r="AC61" s="39">
        <f>IF(ISNUMBER(san!AC59), IF(san!AC59=-999,"NA",IF(san!AC59&gt;99, "&gt;99", IF(san!AC59&lt;1, "&lt;1", san!AC59))), "-")</f>
        <v>24.890926431168857</v>
      </c>
      <c r="AD61" s="39">
        <f>IF(ISNUMBER(san!AD59), IF(san!AD59=-999,"NA",IF(san!AD59&gt;99, "&gt;99", IF(san!AD59&lt;1, "&lt;1", san!AD59))), "-")</f>
        <v>46.911817156660092</v>
      </c>
      <c r="AE61" s="41">
        <f>IF(ISNUMBER(san!AE59), IF(san!AE59=-999,"NA",IF(san!AE59&gt;99, "&gt;99", IF(san!AE59&lt;1, "&lt;1", san!AE59))), "-")</f>
        <v>31.796718422840037</v>
      </c>
      <c r="AF61" s="39">
        <f>IF(ISNUMBER(san!AF59), IF(san!AF59=-999,"NA",IF(san!AF59&gt;99, "&gt;99", IF(san!AF59&lt;1, "&lt;1", san!AF59))), "-")</f>
        <v>13.165122337832285</v>
      </c>
      <c r="AG61" s="39" t="str">
        <f>IF(ISNUMBER(san!AG59), IF(san!AG59=-999,"NA",IF(san!AG59&gt;99, "&gt;99", IF(san!AG59&lt;1, "&lt;1", san!AG59))), "-")</f>
        <v>-</v>
      </c>
      <c r="AH61" s="39">
        <f>IF(ISNUMBER(san!AH59), IF(san!AH59=-999,"NA",IF(san!AH59&gt;99, "&gt;99", IF(san!AH59&lt;1, "&lt;1", san!AH59))), "-")</f>
        <v>18.631596085007754</v>
      </c>
      <c r="AI61" s="29">
        <f>IF(ISNUMBER(san!AI59), IF(san!AI59=-999,"NA",san!AI59), "-")</f>
        <v>1.5827971696853638</v>
      </c>
      <c r="AJ61" s="39">
        <f>IF(ISNUMBER(san!AJ59), IF(san!AJ59=-999,"NA",IF(san!AJ59&gt;99, "&gt;99", IF(san!AJ59&lt;1, "&lt;1", san!AJ59))), "-")</f>
        <v>29.969467582547882</v>
      </c>
      <c r="AK61" s="39">
        <f>IF(ISNUMBER(san!AK59), IF(san!AK59=-999,"NA",IF(san!AK59&gt;99, "&gt;99", IF(san!AK59&lt;1, "&lt;1", san!AK59))), "-")</f>
        <v>26.425373588259681</v>
      </c>
      <c r="AL61" s="39">
        <f>IF(ISNUMBER(san!AL59), IF(san!AL59=-999,"NA",IF(san!AL59&gt;99, "&gt;99", IF(san!AL59&lt;1, "&lt;1", san!AL59))), "-")</f>
        <v>23.181575534675545</v>
      </c>
      <c r="AM61" s="41">
        <f>IF(ISNUMBER(san!AM59), IF(san!AM59=-999,"NA",IF(san!AM59&gt;99, "&gt;99", IF(san!AM59&lt;1, "&lt;1", san!AM59))), "-")</f>
        <v>61.796809867599521</v>
      </c>
      <c r="AN61" s="39">
        <f>IF(ISNUMBER(san!AN59), IF(san!AN59=-999,"NA",IF(san!AN59&gt;99, "&gt;99", IF(san!AN59&lt;1, "&lt;1", san!AN59))), "-")</f>
        <v>7.6173519686376645</v>
      </c>
      <c r="AO61" s="39" t="str">
        <f>IF(ISNUMBER(san!AO59), IF(san!AO59=-999,"NA",IF(san!AO59&gt;99, "&gt;99", IF(san!AO59&lt;1, "&lt;1", san!AO59))), "-")</f>
        <v>-</v>
      </c>
      <c r="AP61" s="39">
        <f>IF(ISNUMBER(san!AP59), IF(san!AP59=-999,"NA",IF(san!AP59&gt;99, "&gt;99", IF(san!AP59&lt;1, "&lt;1", san!AP59))), "-")</f>
        <v>54.179457898961857</v>
      </c>
      <c r="AQ61" s="29">
        <f>IF(ISNUMBER(san!AQ59), IF(san!AQ59=-999,"NA",san!AQ59), "-")</f>
        <v>1.847900390625</v>
      </c>
      <c r="AR61" s="39">
        <f>IF(ISNUMBER(san!AR59), IF(san!AR59=-999,"NA",IF(san!AR59&gt;99, "&gt;99", IF(san!AR59&lt;1, "&lt;1", san!AR59))), "-")</f>
        <v>5.9478744188285146</v>
      </c>
      <c r="AS61" s="39">
        <f>IF(ISNUMBER(san!AS59), IF(san!AS59=-999,"NA",IF(san!AS59&gt;99, "&gt;99", IF(san!AS59&lt;1, "&lt;1", san!AS59))), "-")</f>
        <v>23.696763365581745</v>
      </c>
      <c r="AT61" s="39">
        <f>IF(ISNUMBER(san!AT59), IF(san!AT59=-999,"NA",IF(san!AT59&gt;99, "&gt;99", IF(san!AT59&lt;1, "&lt;1", san!AT59))), "-")</f>
        <v>65.379563667267377</v>
      </c>
      <c r="AU61" s="42">
        <f>san!AU59</f>
        <v>58</v>
      </c>
    </row>
    <row r="62" spans="1:47" s="12" customFormat="1" ht="15" hidden="1" x14ac:dyDescent="0.25">
      <c r="A62" s="36" t="str">
        <f>IF(ISBLANK(san!A60), "", san!A60)</f>
        <v>Eastern and South-Eastern Asia</v>
      </c>
      <c r="B62" s="57">
        <f>IF(ISBLANK(san!B60), "", san!B60)</f>
        <v>2016</v>
      </c>
      <c r="C62" s="37">
        <f>IF(ISNUMBER(san!C60), san!C60, "-")</f>
        <v>2294101.3706970215</v>
      </c>
      <c r="D62" s="39">
        <f>IF(ISNUMBER(san!D60), san!D60, "-")</f>
        <v>57.134567260742188</v>
      </c>
      <c r="E62" s="38">
        <f>IF(ISNUMBER(san!E60), IF(san!E60=-999,"NA",IF(san!E60&gt;99, "&gt;99", IF(san!E60&lt;1, "&lt;1", san!E60))), "-")</f>
        <v>85.388015938011321</v>
      </c>
      <c r="F62" s="39">
        <f>IF(ISNUMBER(san!F60), IF(san!F60=-999,"NA",IF(san!F60&gt;99, "&gt;99", IF(san!F60&lt;1, "&lt;1", san!F60))), "-")</f>
        <v>4.2015593810159615</v>
      </c>
      <c r="G62" s="39">
        <f>IF(ISNUMBER(san!G60), IF(san!G60=-999,"NA",IF(san!G60&gt;99, "&gt;99", IF(san!G60&lt;1, "&lt;1", san!G60))), "-")</f>
        <v>7.945208234431008</v>
      </c>
      <c r="H62" s="40">
        <f>IF(ISNUMBER(san!H60), IF(san!H60=-999,"NA",IF(san!H60&gt;99, "&gt;99", IF(san!H60&lt;1, "&lt;1", san!H60))), "-")</f>
        <v>2.4652164465416999</v>
      </c>
      <c r="I62" s="29">
        <f>IF(ISNUMBER(san!I60), IF(san!I60=-999,"NA",san!I60), "-")</f>
        <v>1.5400631427764893</v>
      </c>
      <c r="J62" s="29">
        <f>IF(ISNUMBER(san!J60), IF(san!J60=-999,"NA",san!J60), "-")</f>
        <v>-0.2731170654296875</v>
      </c>
      <c r="K62" s="38">
        <f>IF(ISNUMBER(san!K60), IF(san!K60=-999,"NA",IF(san!K60&gt;99, "&gt;99", IF(san!K60&lt;1, "&lt;1", san!K60))), "-")</f>
        <v>77.146451885607064</v>
      </c>
      <c r="L62" s="39">
        <f>IF(ISNUMBER(san!L60), IF(san!L60=-999,"NA",IF(san!L60&gt;99, "&gt;99", IF(san!L60&lt;1, "&lt;1", san!L60))), "-")</f>
        <v>4.4650795815498965</v>
      </c>
      <c r="M62" s="39">
        <f>IF(ISNUMBER(san!M60), IF(san!M60=-999,"NA",IF(san!M60&gt;99, "&gt;99", IF(san!M60&lt;1, "&lt;1", san!M60))), "-")</f>
        <v>13.735659041614673</v>
      </c>
      <c r="N62" s="40">
        <f>IF(ISNUMBER(san!N60), IF(san!N60=-999,"NA",IF(san!N60&gt;99, "&gt;99", IF(san!N60&lt;1, "&lt;1", san!N60))), "-")</f>
        <v>4.6528094912283686</v>
      </c>
      <c r="O62" s="29">
        <f>IF(ISNUMBER(san!O60), IF(san!O60=-999,"NA",san!O60), "-")</f>
        <v>1.9447842836380005</v>
      </c>
      <c r="P62" s="29">
        <f>IF(ISNUMBER(san!P60), IF(san!P60=-999,"NA",san!P60), "-")</f>
        <v>-0.36741852760314941</v>
      </c>
      <c r="Q62" s="38">
        <f>IF(ISNUMBER(san!Q60), IF(san!Q60=-999,"NA",IF(san!Q60&gt;99, "&gt;99", IF(san!Q60&lt;1, "&lt;1", san!Q60))), "-")</f>
        <v>91.571282097627773</v>
      </c>
      <c r="R62" s="39">
        <f>IF(ISNUMBER(san!R60), IF(san!R60=-999,"NA",IF(san!R60&gt;99, "&gt;99", IF(san!R60&lt;1, "&lt;1", san!R60))), "-")</f>
        <v>4.0038523367028658</v>
      </c>
      <c r="S62" s="39">
        <f>IF(ISNUMBER(san!S60), IF(san!S60=-999,"NA",IF(san!S60&gt;99, "&gt;99", IF(san!S60&lt;1, "&lt;1", san!S60))), "-")</f>
        <v>3.6008993700425092</v>
      </c>
      <c r="T62" s="40" t="str">
        <f>IF(ISNUMBER(san!T60), IF(san!T60=-999,"NA",IF(san!T60&gt;99, "&gt;99", IF(san!T60&lt;1, "&lt;1", san!T60))), "-")</f>
        <v>&lt;1</v>
      </c>
      <c r="U62" s="29">
        <f>IF(ISNUMBER(san!U60), IF(san!U60=-999,"NA",san!U60), "-")</f>
        <v>0.73392778635025024</v>
      </c>
      <c r="V62" s="29">
        <f>IF(ISNUMBER(san!V60), IF(san!V60=-999,"NA",san!V60), "-")</f>
        <v>-7.4259139597415924E-2</v>
      </c>
      <c r="W62" s="41">
        <f>IF(ISNUMBER(san!W60), IF(san!W60=-999,"NA",IF(san!W60&gt;99, "&gt;99", IF(san!W60&lt;1, "&lt;1", san!W60))), "-")</f>
        <v>51.205873682355204</v>
      </c>
      <c r="X62" s="39">
        <f>IF(ISNUMBER(san!X60), IF(san!X60=-999,"NA",IF(san!X60&gt;99, "&gt;99", IF(san!X60&lt;1, "&lt;1", san!X60))), "-")</f>
        <v>10.257992545766554</v>
      </c>
      <c r="Y62" s="39" t="str">
        <f>IF(ISNUMBER(san!Y60), IF(san!Y60=-999,"NA",IF(san!Y60&gt;99, "&gt;99", IF(san!Y60&lt;1, "&lt;1", san!Y60))), "-")</f>
        <v>-</v>
      </c>
      <c r="Z62" s="39">
        <f>IF(ISNUMBER(san!Z60), IF(san!Z60=-999,"NA",IF(san!Z60&gt;99, "&gt;99", IF(san!Z60&lt;1, "&lt;1", san!Z60))), "-")</f>
        <v>40.947881136588641</v>
      </c>
      <c r="AA62" s="29">
        <f>IF(ISNUMBER(san!AA60), IF(san!AA60=-999,"NA",san!AA60), "-")</f>
        <v>1.9741413593292236</v>
      </c>
      <c r="AB62" s="39">
        <f>IF(ISNUMBER(san!AB60), IF(san!AB60=-999,"NA",IF(san!AB60&gt;99, "&gt;99", IF(san!AB60&lt;1, "&lt;1", san!AB60))), "-")</f>
        <v>16.129459337115271</v>
      </c>
      <c r="AC62" s="39">
        <f>IF(ISNUMBER(san!AC60), IF(san!AC60=-999,"NA",IF(san!AC60&gt;99, "&gt;99", IF(san!AC60&lt;1, "&lt;1", san!AC60))), "-")</f>
        <v>25.519029561292143</v>
      </c>
      <c r="AD62" s="39">
        <f>IF(ISNUMBER(san!AD60), IF(san!AD60=-999,"NA",IF(san!AD60&gt;99, "&gt;99", IF(san!AD60&lt;1, "&lt;1", san!AD60))), "-")</f>
        <v>47.941086420619847</v>
      </c>
      <c r="AE62" s="41">
        <f>IF(ISNUMBER(san!AE60), IF(san!AE60=-999,"NA",IF(san!AE60&gt;99, "&gt;99", IF(san!AE60&lt;1, "&lt;1", san!AE60))), "-")</f>
        <v>34.022198741054297</v>
      </c>
      <c r="AF62" s="39">
        <f>IF(ISNUMBER(san!AF60), IF(san!AF60=-999,"NA",IF(san!AF60&gt;99, "&gt;99", IF(san!AF60&lt;1, "&lt;1", san!AF60))), "-")</f>
        <v>13.62926768735198</v>
      </c>
      <c r="AG62" s="39" t="str">
        <f>IF(ISNUMBER(san!AG60), IF(san!AG60=-999,"NA",IF(san!AG60&gt;99, "&gt;99", IF(san!AG60&lt;1, "&lt;1", san!AG60))), "-")</f>
        <v>-</v>
      </c>
      <c r="AH62" s="39">
        <f>IF(ISNUMBER(san!AH60), IF(san!AH60=-999,"NA",IF(san!AH60&gt;99, "&gt;99", IF(san!AH60&lt;1, "&lt;1", san!AH60))), "-")</f>
        <v>20.392931053702313</v>
      </c>
      <c r="AI62" s="29">
        <f>IF(ISNUMBER(san!AI60), IF(san!AI60=-999,"NA",san!AI60), "-")</f>
        <v>1.5827971696853638</v>
      </c>
      <c r="AJ62" s="39">
        <f>IF(ISNUMBER(san!AJ60), IF(san!AJ60=-999,"NA",IF(san!AJ60&gt;99, "&gt;99", IF(san!AJ60&lt;1, "&lt;1", san!AJ60))), "-")</f>
        <v>29.655637024379583</v>
      </c>
      <c r="AK62" s="39">
        <f>IF(ISNUMBER(san!AK60), IF(san!AK60=-999,"NA",IF(san!AK60&gt;99, "&gt;99", IF(san!AK60&lt;1, "&lt;1", san!AK60))), "-")</f>
        <v>27.58794346630259</v>
      </c>
      <c r="AL62" s="39">
        <f>IF(ISNUMBER(san!AL60), IF(san!AL60=-999,"NA",IF(san!AL60&gt;99, "&gt;99", IF(san!AL60&lt;1, "&lt;1", san!AL60))), "-")</f>
        <v>24.367950976474777</v>
      </c>
      <c r="AM62" s="41">
        <f>IF(ISNUMBER(san!AM60), IF(san!AM60=-999,"NA",IF(san!AM60&gt;99, "&gt;99", IF(san!AM60&lt;1, "&lt;1", san!AM60))), "-")</f>
        <v>64.097993450480132</v>
      </c>
      <c r="AN62" s="39">
        <f>IF(ISNUMBER(san!AN60), IF(san!AN60=-999,"NA",IF(san!AN60&gt;99, "&gt;99", IF(san!AN60&lt;1, "&lt;1", san!AN60))), "-")</f>
        <v>7.7286801954031805</v>
      </c>
      <c r="AO62" s="39" t="str">
        <f>IF(ISNUMBER(san!AO60), IF(san!AO60=-999,"NA",IF(san!AO60&gt;99, "&gt;99", IF(san!AO60&lt;1, "&lt;1", san!AO60))), "-")</f>
        <v>-</v>
      </c>
      <c r="AP62" s="39">
        <f>IF(ISNUMBER(san!AP60), IF(san!AP60=-999,"NA",IF(san!AP60&gt;99, "&gt;99", IF(san!AP60&lt;1, "&lt;1", san!AP60))), "-")</f>
        <v>56.369313255076953</v>
      </c>
      <c r="AQ62" s="29">
        <f>IF(ISNUMBER(san!AQ60), IF(san!AQ60=-999,"NA",san!AQ60), "-")</f>
        <v>1.847900390625</v>
      </c>
      <c r="AR62" s="39">
        <f>IF(ISNUMBER(san!AR60), IF(san!AR60=-999,"NA",IF(san!AR60&gt;99, "&gt;99", IF(san!AR60&lt;1, "&lt;1", san!AR60))), "-")</f>
        <v>5.9813915473007286</v>
      </c>
      <c r="AS62" s="39">
        <f>IF(ISNUMBER(san!AS60), IF(san!AS60=-999,"NA",IF(san!AS60&gt;99, "&gt;99", IF(san!AS60&lt;1, "&lt;1", san!AS60))), "-")</f>
        <v>23.966818908993627</v>
      </c>
      <c r="AT62" s="39">
        <f>IF(ISNUMBER(san!AT60), IF(san!AT60=-999,"NA",IF(san!AT60&gt;99, "&gt;99", IF(san!AT60&lt;1, "&lt;1", san!AT60))), "-")</f>
        <v>65.626923978036288</v>
      </c>
      <c r="AU62" s="42">
        <f>san!AU60</f>
        <v>59</v>
      </c>
    </row>
    <row r="63" spans="1:47" s="12" customFormat="1" ht="15" hidden="1" x14ac:dyDescent="0.25">
      <c r="A63" s="36" t="str">
        <f>IF(ISBLANK(san!A61), "", san!A61)</f>
        <v>Eastern and South-Eastern Asia</v>
      </c>
      <c r="B63" s="57">
        <f>IF(ISBLANK(san!B61), "", san!B61)</f>
        <v>2017</v>
      </c>
      <c r="C63" s="37">
        <f>IF(ISNUMBER(san!C61), san!C61, "-")</f>
        <v>2308227.6324768066</v>
      </c>
      <c r="D63" s="39">
        <f>IF(ISNUMBER(san!D61), san!D61, "-")</f>
        <v>58.026260375976563</v>
      </c>
      <c r="E63" s="38">
        <f>IF(ISNUMBER(san!E61), IF(san!E61=-999,"NA",IF(san!E61&gt;99, "&gt;99", IF(san!E61&lt;1, "&lt;1", san!E61))), "-")</f>
        <v>86.870178909681172</v>
      </c>
      <c r="F63" s="39">
        <f>IF(ISNUMBER(san!F61), IF(san!F61=-999,"NA",IF(san!F61&gt;99, "&gt;99", IF(san!F61&lt;1, "&lt;1", san!F61))), "-")</f>
        <v>4.0170370970364271</v>
      </c>
      <c r="G63" s="39">
        <f>IF(ISNUMBER(san!G61), IF(san!G61=-999,"NA",IF(san!G61&gt;99, "&gt;99", IF(san!G61&lt;1, "&lt;1", san!G61))), "-")</f>
        <v>6.8417126822627115</v>
      </c>
      <c r="H63" s="40">
        <f>IF(ISNUMBER(san!H61), IF(san!H61=-999,"NA",IF(san!H61&gt;99, "&gt;99", IF(san!H61&lt;1, "&lt;1", san!H61))), "-")</f>
        <v>2.2710713110196989</v>
      </c>
      <c r="I63" s="29">
        <f>IF(ISNUMBER(san!I61), IF(san!I61=-999,"NA",san!I61), "-")</f>
        <v>1.5400631427764893</v>
      </c>
      <c r="J63" s="29">
        <f>IF(ISNUMBER(san!J61), IF(san!J61=-999,"NA",san!J61), "-")</f>
        <v>-0.2731170654296875</v>
      </c>
      <c r="K63" s="38">
        <f>IF(ISNUMBER(san!K61), IF(san!K61=-999,"NA",IF(san!K61&gt;99, "&gt;99", IF(san!K61&lt;1, "&lt;1", san!K61))), "-")</f>
        <v>79.264645134889392</v>
      </c>
      <c r="L63" s="39">
        <f>IF(ISNUMBER(san!L61), IF(san!L61=-999,"NA",IF(san!L61&gt;99, "&gt;99", IF(san!L61&lt;1, "&lt;1", san!L61))), "-")</f>
        <v>4.3733438275213619</v>
      </c>
      <c r="M63" s="39">
        <f>IF(ISNUMBER(san!M61), IF(san!M61=-999,"NA",IF(san!M61&gt;99, "&gt;99", IF(san!M61&lt;1, "&lt;1", san!M61))), "-")</f>
        <v>12.001012688401223</v>
      </c>
      <c r="N63" s="40">
        <f>IF(ISNUMBER(san!N61), IF(san!N61=-999,"NA",IF(san!N61&gt;99, "&gt;99", IF(san!N61&lt;1, "&lt;1", san!N61))), "-")</f>
        <v>4.3609983491880238</v>
      </c>
      <c r="O63" s="29">
        <f>IF(ISNUMBER(san!O61), IF(san!O61=-999,"NA",san!O61), "-")</f>
        <v>1.9447842836380005</v>
      </c>
      <c r="P63" s="29">
        <f>IF(ISNUMBER(san!P61), IF(san!P61=-999,"NA",san!P61), "-")</f>
        <v>-0.36741852760314941</v>
      </c>
      <c r="Q63" s="38">
        <f>IF(ISNUMBER(san!Q61), IF(san!Q61=-999,"NA",IF(san!Q61&gt;99, "&gt;99", IF(san!Q61&lt;1, "&lt;1", san!Q61))), "-")</f>
        <v>92.371699742738897</v>
      </c>
      <c r="R63" s="39">
        <f>IF(ISNUMBER(san!R61), IF(san!R61=-999,"NA",IF(san!R61&gt;99, "&gt;99", IF(san!R61&lt;1, "&lt;1", san!R61))), "-")</f>
        <v>3.7592999114178496</v>
      </c>
      <c r="S63" s="39">
        <f>IF(ISNUMBER(san!S61), IF(san!S61=-999,"NA",IF(san!S61&gt;99, "&gt;99", IF(san!S61&lt;1, "&lt;1", san!S61))), "-")</f>
        <v>3.1096936764625966</v>
      </c>
      <c r="T63" s="40" t="str">
        <f>IF(ISNUMBER(san!T61), IF(san!T61=-999,"NA",IF(san!T61&gt;99, "&gt;99", IF(san!T61&lt;1, "&lt;1", san!T61))), "-")</f>
        <v>&lt;1</v>
      </c>
      <c r="U63" s="29">
        <f>IF(ISNUMBER(san!U61), IF(san!U61=-999,"NA",san!U61), "-")</f>
        <v>0.73392778635025024</v>
      </c>
      <c r="V63" s="29">
        <f>IF(ISNUMBER(san!V61), IF(san!V61=-999,"NA",san!V61), "-")</f>
        <v>-7.4259139597415924E-2</v>
      </c>
      <c r="W63" s="41">
        <f>IF(ISNUMBER(san!W61), IF(san!W61=-999,"NA",IF(san!W61&gt;99, "&gt;99", IF(san!W61&lt;1, "&lt;1", san!W61))), "-")</f>
        <v>53.791856438647457</v>
      </c>
      <c r="X63" s="39">
        <f>IF(ISNUMBER(san!X61), IF(san!X61=-999,"NA",IF(san!X61&gt;99, "&gt;99", IF(san!X61&lt;1, "&lt;1", san!X61))), "-")</f>
        <v>10.471953799096614</v>
      </c>
      <c r="Y63" s="39" t="str">
        <f>IF(ISNUMBER(san!Y61), IF(san!Y61=-999,"NA",IF(san!Y61&gt;99, "&gt;99", IF(san!Y61&lt;1, "&lt;1", san!Y61))), "-")</f>
        <v>-</v>
      </c>
      <c r="Z63" s="39">
        <f>IF(ISNUMBER(san!Z61), IF(san!Z61=-999,"NA",IF(san!Z61&gt;99, "&gt;99", IF(san!Z61&lt;1, "&lt;1", san!Z61))), "-")</f>
        <v>43.31990263955084</v>
      </c>
      <c r="AA63" s="29">
        <f>IF(ISNUMBER(san!AA61), IF(san!AA61=-999,"NA",san!AA61), "-")</f>
        <v>1.9741413593292236</v>
      </c>
      <c r="AB63" s="39">
        <f>IF(ISNUMBER(san!AB61), IF(san!AB61=-999,"NA",IF(san!AB61&gt;99, "&gt;99", IF(san!AB61&lt;1, "&lt;1", san!AB61))), "-")</f>
        <v>15.915357260194924</v>
      </c>
      <c r="AC63" s="39">
        <f>IF(ISNUMBER(san!AC61), IF(san!AC61=-999,"NA",IF(san!AC61&gt;99, "&gt;99", IF(san!AC61&lt;1, "&lt;1", san!AC61))), "-")</f>
        <v>26.035310442085031</v>
      </c>
      <c r="AD63" s="39">
        <f>IF(ISNUMBER(san!AD61), IF(san!AD61=-999,"NA",IF(san!AD61&gt;99, "&gt;99", IF(san!AD61&lt;1, "&lt;1", san!AD61))), "-")</f>
        <v>48.936548304437615</v>
      </c>
      <c r="AE63" s="41">
        <f>IF(ISNUMBER(san!AE61), IF(san!AE61=-999,"NA",IF(san!AE61&gt;99, "&gt;99", IF(san!AE61&lt;1, "&lt;1", san!AE61))), "-")</f>
        <v>36.327791741696231</v>
      </c>
      <c r="AF63" s="39">
        <f>IF(ISNUMBER(san!AF61), IF(san!AF61=-999,"NA",IF(san!AF61&gt;99, "&gt;99", IF(san!AF61&lt;1, "&lt;1", san!AF61))), "-")</f>
        <v>14.11059120091231</v>
      </c>
      <c r="AG63" s="39" t="str">
        <f>IF(ISNUMBER(san!AG61), IF(san!AG61=-999,"NA",IF(san!AG61&gt;99, "&gt;99", IF(san!AG61&lt;1, "&lt;1", san!AG61))), "-")</f>
        <v>-</v>
      </c>
      <c r="AH63" s="39">
        <f>IF(ISNUMBER(san!AH61), IF(san!AH61=-999,"NA",IF(san!AH61&gt;99, "&gt;99", IF(san!AH61&lt;1, "&lt;1", san!AH61))), "-")</f>
        <v>22.217200540783924</v>
      </c>
      <c r="AI63" s="29">
        <f>IF(ISNUMBER(san!AI61), IF(san!AI61=-999,"NA",san!AI61), "-")</f>
        <v>1.5827971696853638</v>
      </c>
      <c r="AJ63" s="39">
        <f>IF(ISNUMBER(san!AJ61), IF(san!AJ61=-999,"NA",IF(san!AJ61&gt;99, "&gt;99", IF(san!AJ61&lt;1, "&lt;1", san!AJ61))), "-")</f>
        <v>29.560062513265301</v>
      </c>
      <c r="AK63" s="39">
        <f>IF(ISNUMBER(san!AK61), IF(san!AK61=-999,"NA",IF(san!AK61&gt;99, "&gt;99", IF(san!AK61&lt;1, "&lt;1", san!AK61))), "-")</f>
        <v>28.549078313567101</v>
      </c>
      <c r="AL63" s="39">
        <f>IF(ISNUMBER(san!AL61), IF(san!AL61=-999,"NA",IF(san!AL61&gt;99, "&gt;99", IF(san!AL61&lt;1, "&lt;1", san!AL61))), "-")</f>
        <v>25.528848135578343</v>
      </c>
      <c r="AM63" s="41">
        <f>IF(ISNUMBER(san!AM61), IF(san!AM61=-999,"NA",IF(san!AM61&gt;99, "&gt;99", IF(san!AM61&lt;1, "&lt;1", san!AM61))), "-")</f>
        <v>66.424620693735861</v>
      </c>
      <c r="AN63" s="39">
        <f>IF(ISNUMBER(san!AN61), IF(san!AN61=-999,"NA",IF(san!AN61&gt;99, "&gt;99", IF(san!AN61&lt;1, "&lt;1", san!AN61))), "-")</f>
        <v>7.8399177229086705</v>
      </c>
      <c r="AO63" s="39" t="str">
        <f>IF(ISNUMBER(san!AO61), IF(san!AO61=-999,"NA",IF(san!AO61&gt;99, "&gt;99", IF(san!AO61&lt;1, "&lt;1", san!AO61))), "-")</f>
        <v>-</v>
      </c>
      <c r="AP63" s="39">
        <f>IF(ISNUMBER(san!AP61), IF(san!AP61=-999,"NA",IF(san!AP61&gt;99, "&gt;99", IF(san!AP61&lt;1, "&lt;1", san!AP61))), "-")</f>
        <v>58.584702970827195</v>
      </c>
      <c r="AQ63" s="29">
        <f>IF(ISNUMBER(san!AQ61), IF(san!AQ61=-999,"NA",san!AQ61), "-")</f>
        <v>1.847900390625</v>
      </c>
      <c r="AR63" s="39">
        <f>IF(ISNUMBER(san!AR61), IF(san!AR61=-999,"NA",IF(san!AR61&gt;99, "&gt;99", IF(san!AR61&lt;1, "&lt;1", san!AR61))), "-")</f>
        <v>6.0453557867797914</v>
      </c>
      <c r="AS63" s="39">
        <f>IF(ISNUMBER(san!AS61), IF(san!AS61=-999,"NA",IF(san!AS61&gt;99, "&gt;99", IF(san!AS61&lt;1, "&lt;1", san!AS61))), "-")</f>
        <v>24.216957316901443</v>
      </c>
      <c r="AT63" s="39">
        <f>IF(ISNUMBER(san!AT61), IF(san!AT61=-999,"NA",IF(san!AT61&gt;99, "&gt;99", IF(san!AT61&lt;1, "&lt;1", san!AT61))), "-")</f>
        <v>65.86868655047553</v>
      </c>
      <c r="AU63" s="42">
        <f>san!AU61</f>
        <v>60</v>
      </c>
    </row>
    <row r="64" spans="1:47" s="12" customFormat="1" ht="15" hidden="1" x14ac:dyDescent="0.25">
      <c r="A64" s="36" t="str">
        <f>IF(ISBLANK(san!A62), "", san!A62)</f>
        <v>Eastern and South-Eastern Asia</v>
      </c>
      <c r="B64" s="57">
        <f>IF(ISBLANK(san!B62), "", san!B62)</f>
        <v>2018</v>
      </c>
      <c r="C64" s="37">
        <f>IF(ISNUMBER(san!C62), san!C62, "-")</f>
        <v>2321769.7649841309</v>
      </c>
      <c r="D64" s="39">
        <f>IF(ISNUMBER(san!D62), san!D62, "-")</f>
        <v>58.898860931396484</v>
      </c>
      <c r="E64" s="38">
        <f>IF(ISNUMBER(san!E62), IF(san!E62=-999,"NA",IF(san!E62&gt;99, "&gt;99", IF(san!E62&lt;1, "&lt;1", san!E62))), "-")</f>
        <v>88.3361628115359</v>
      </c>
      <c r="F64" s="39">
        <f>IF(ISNUMBER(san!F62), IF(san!F62=-999,"NA",IF(san!F62&gt;99, "&gt;99", IF(san!F62&lt;1, "&lt;1", san!F62))), "-")</f>
        <v>3.8200575053750416</v>
      </c>
      <c r="G64" s="39">
        <f>IF(ISNUMBER(san!G62), IF(san!G62=-999,"NA",IF(san!G62&gt;99, "&gt;99", IF(san!G62&lt;1, "&lt;1", san!G62))), "-")</f>
        <v>5.8002389752888694</v>
      </c>
      <c r="H64" s="40">
        <f>IF(ISNUMBER(san!H62), IF(san!H62=-999,"NA",IF(san!H62&gt;99, "&gt;99", IF(san!H62&lt;1, "&lt;1", san!H62))), "-")</f>
        <v>2.0435407078001839</v>
      </c>
      <c r="I64" s="29">
        <f>IF(ISNUMBER(san!I62), IF(san!I62=-999,"NA",san!I62), "-")</f>
        <v>1.5400631427764893</v>
      </c>
      <c r="J64" s="29">
        <f>IF(ISNUMBER(san!J62), IF(san!J62=-999,"NA",san!J62), "-")</f>
        <v>-0.2731170654296875</v>
      </c>
      <c r="K64" s="38">
        <f>IF(ISNUMBER(san!K62), IF(san!K62=-999,"NA",IF(san!K62&gt;99, "&gt;99", IF(san!K62&lt;1, "&lt;1", san!K62))), "-")</f>
        <v>81.391735149006422</v>
      </c>
      <c r="L64" s="39">
        <f>IF(ISNUMBER(san!L62), IF(san!L62=-999,"NA",IF(san!L62&gt;99, "&gt;99", IF(san!L62&lt;1, "&lt;1", san!L62))), "-")</f>
        <v>4.2651164416539595</v>
      </c>
      <c r="M64" s="39">
        <f>IF(ISNUMBER(san!M62), IF(san!M62=-999,"NA",IF(san!M62&gt;99, "&gt;99", IF(san!M62&lt;1, "&lt;1", san!M62))), "-")</f>
        <v>10.36622653259559</v>
      </c>
      <c r="N64" s="40">
        <f>IF(ISNUMBER(san!N62), IF(san!N62=-999,"NA",IF(san!N62&gt;99, "&gt;99", IF(san!N62&lt;1, "&lt;1", san!N62))), "-")</f>
        <v>3.9769218767440302</v>
      </c>
      <c r="O64" s="29">
        <f>IF(ISNUMBER(san!O62), IF(san!O62=-999,"NA",san!O62), "-")</f>
        <v>1.9447842836380005</v>
      </c>
      <c r="P64" s="29">
        <f>IF(ISNUMBER(san!P62), IF(san!P62=-999,"NA",san!P62), "-")</f>
        <v>-0.36741852760314941</v>
      </c>
      <c r="Q64" s="38">
        <f>IF(ISNUMBER(san!Q62), IF(san!Q62=-999,"NA",IF(san!Q62&gt;99, "&gt;99", IF(san!Q62&lt;1, "&lt;1", san!Q62))), "-")</f>
        <v>93.182162276240504</v>
      </c>
      <c r="R64" s="39">
        <f>IF(ISNUMBER(san!R62), IF(san!R62=-999,"NA",IF(san!R62&gt;99, "&gt;99", IF(san!R62&lt;1, "&lt;1", san!R62))), "-")</f>
        <v>3.509483907150543</v>
      </c>
      <c r="S64" s="39">
        <f>IF(ISNUMBER(san!S62), IF(san!S62=-999,"NA",IF(san!S62&gt;99, "&gt;99", IF(san!S62&lt;1, "&lt;1", san!S62))), "-")</f>
        <v>2.6139762112809901</v>
      </c>
      <c r="T64" s="40" t="str">
        <f>IF(ISNUMBER(san!T62), IF(san!T62=-999,"NA",IF(san!T62&gt;99, "&gt;99", IF(san!T62&lt;1, "&lt;1", san!T62))), "-")</f>
        <v>&lt;1</v>
      </c>
      <c r="U64" s="29">
        <f>IF(ISNUMBER(san!U62), IF(san!U62=-999,"NA",san!U62), "-")</f>
        <v>0.73392778635025024</v>
      </c>
      <c r="V64" s="29">
        <f>IF(ISNUMBER(san!V62), IF(san!V62=-999,"NA",san!V62), "-")</f>
        <v>-7.4259139597415924E-2</v>
      </c>
      <c r="W64" s="41">
        <f>IF(ISNUMBER(san!W62), IF(san!W62=-999,"NA",IF(san!W62&gt;99, "&gt;99", IF(san!W62&lt;1, "&lt;1", san!W62))), "-")</f>
        <v>56.420784420583061</v>
      </c>
      <c r="X64" s="39">
        <f>IF(ISNUMBER(san!X62), IF(san!X62=-999,"NA",IF(san!X62&gt;99, "&gt;99", IF(san!X62&lt;1, "&lt;1", san!X62))), "-")</f>
        <v>10.690214120398373</v>
      </c>
      <c r="Y64" s="39" t="str">
        <f>IF(ISNUMBER(san!Y62), IF(san!Y62=-999,"NA",IF(san!Y62&gt;99, "&gt;99", IF(san!Y62&lt;1, "&lt;1", san!Y62))), "-")</f>
        <v>-</v>
      </c>
      <c r="Z64" s="39">
        <f>IF(ISNUMBER(san!Z62), IF(san!Z62=-999,"NA",IF(san!Z62&gt;99, "&gt;99", IF(san!Z62&lt;1, "&lt;1", san!Z62))), "-")</f>
        <v>45.730570300184681</v>
      </c>
      <c r="AA64" s="29">
        <f>IF(ISNUMBER(san!AA62), IF(san!AA62=-999,"NA",san!AA62), "-")</f>
        <v>1.9741413593292236</v>
      </c>
      <c r="AB64" s="39">
        <f>IF(ISNUMBER(san!AB62), IF(san!AB62=-999,"NA",IF(san!AB62&gt;99, "&gt;99", IF(san!AB62&lt;1, "&lt;1", san!AB62))), "-")</f>
        <v>15.722121588707022</v>
      </c>
      <c r="AC64" s="39">
        <f>IF(ISNUMBER(san!AC62), IF(san!AC62=-999,"NA",IF(san!AC62&gt;99, "&gt;99", IF(san!AC62&lt;1, "&lt;1", san!AC62))), "-")</f>
        <v>26.542664294266981</v>
      </c>
      <c r="AD64" s="39">
        <f>IF(ISNUMBER(san!AD62), IF(san!AD62=-999,"NA",IF(san!AD62&gt;99, "&gt;99", IF(san!AD62&lt;1, "&lt;1", san!AD62))), "-")</f>
        <v>49.891434433936951</v>
      </c>
      <c r="AE64" s="41">
        <f>IF(ISNUMBER(san!AE62), IF(san!AE62=-999,"NA",IF(san!AE62&gt;99, "&gt;99", IF(san!AE62&lt;1, "&lt;1", san!AE62))), "-")</f>
        <v>38.713263940873929</v>
      </c>
      <c r="AF64" s="39">
        <f>IF(ISNUMBER(san!AF62), IF(san!AF62=-999,"NA",IF(san!AF62&gt;99, "&gt;99", IF(san!AF62&lt;1, "&lt;1", san!AF62))), "-")</f>
        <v>14.608678112922892</v>
      </c>
      <c r="AG64" s="39" t="str">
        <f>IF(ISNUMBER(san!AG62), IF(san!AG62=-999,"NA",IF(san!AG62&gt;99, "&gt;99", IF(san!AG62&lt;1, "&lt;1", san!AG62))), "-")</f>
        <v>-</v>
      </c>
      <c r="AH64" s="39">
        <f>IF(ISNUMBER(san!AH62), IF(san!AH62=-999,"NA",IF(san!AH62&gt;99, "&gt;99", IF(san!AH62&lt;1, "&lt;1", san!AH62))), "-")</f>
        <v>24.104585827951038</v>
      </c>
      <c r="AI64" s="29">
        <f>IF(ISNUMBER(san!AI62), IF(san!AI62=-999,"NA",san!AI62), "-")</f>
        <v>1.5827971696853638</v>
      </c>
      <c r="AJ64" s="39">
        <f>IF(ISNUMBER(san!AJ62), IF(san!AJ62=-999,"NA",IF(san!AJ62&gt;99, "&gt;99", IF(san!AJ62&lt;1, "&lt;1", san!AJ62))), "-")</f>
        <v>29.476249988983422</v>
      </c>
      <c r="AK64" s="39">
        <f>IF(ISNUMBER(san!AK62), IF(san!AK62=-999,"NA",IF(san!AK62&gt;99, "&gt;99", IF(san!AK62&lt;1, "&lt;1", san!AK62))), "-")</f>
        <v>29.514285907962474</v>
      </c>
      <c r="AL64" s="39">
        <f>IF(ISNUMBER(san!AL62), IF(san!AL62=-999,"NA",IF(san!AL62&gt;99, "&gt;99", IF(san!AL62&lt;1, "&lt;1", san!AL62))), "-")</f>
        <v>26.666315693714481</v>
      </c>
      <c r="AM64" s="41">
        <f>IF(ISNUMBER(san!AM62), IF(san!AM62=-999,"NA",IF(san!AM62&gt;99, "&gt;99", IF(san!AM62&lt;1, "&lt;1", san!AM62))), "-")</f>
        <v>68.777547020960952</v>
      </c>
      <c r="AN64" s="39">
        <f>IF(ISNUMBER(san!AN62), IF(san!AN62=-999,"NA",IF(san!AN62&gt;99, "&gt;99", IF(san!AN62&lt;1, "&lt;1", san!AN62))), "-")</f>
        <v>7.9558091194863785</v>
      </c>
      <c r="AO64" s="39" t="str">
        <f>IF(ISNUMBER(san!AO62), IF(san!AO62=-999,"NA",IF(san!AO62&gt;99, "&gt;99", IF(san!AO62&lt;1, "&lt;1", san!AO62))), "-")</f>
        <v>-</v>
      </c>
      <c r="AP64" s="39">
        <f>IF(ISNUMBER(san!AP62), IF(san!AP62=-999,"NA",IF(san!AP62&gt;99, "&gt;99", IF(san!AP62&lt;1, "&lt;1", san!AP62))), "-")</f>
        <v>60.82173790147457</v>
      </c>
      <c r="AQ64" s="29">
        <f>IF(ISNUMBER(san!AQ62), IF(san!AQ62=-999,"NA",san!AQ62), "-")</f>
        <v>1.847900390625</v>
      </c>
      <c r="AR64" s="39">
        <f>IF(ISNUMBER(san!AR62), IF(san!AR62=-999,"NA",IF(san!AR62&gt;99, "&gt;99", IF(san!AR62&lt;1, "&lt;1", san!AR62))), "-")</f>
        <v>6.1241370523565344</v>
      </c>
      <c r="AS64" s="39">
        <f>IF(ISNUMBER(san!AS62), IF(san!AS62=-999,"NA",IF(san!AS62&gt;99, "&gt;99", IF(san!AS62&lt;1, "&lt;1", san!AS62))), "-")</f>
        <v>24.468990123189808</v>
      </c>
      <c r="AT64" s="39">
        <f>IF(ISNUMBER(san!AT62), IF(san!AT62=-999,"NA",IF(san!AT62&gt;99, "&gt;99", IF(san!AT62&lt;1, "&lt;1", san!AT62))), "-")</f>
        <v>66.098519007844729</v>
      </c>
      <c r="AU64" s="42">
        <f>san!AU62</f>
        <v>61</v>
      </c>
    </row>
    <row r="65" spans="1:47" s="12" customFormat="1" ht="15" hidden="1" x14ac:dyDescent="0.25">
      <c r="A65" s="36" t="str">
        <f>IF(ISBLANK(san!A63), "", san!A63)</f>
        <v>Eastern and South-Eastern Asia</v>
      </c>
      <c r="B65" s="57">
        <f>IF(ISBLANK(san!B63), "", san!B63)</f>
        <v>2019</v>
      </c>
      <c r="C65" s="37">
        <f>IF(ISNUMBER(san!C63), san!C63, "-")</f>
        <v>2334623.0133361816</v>
      </c>
      <c r="D65" s="39">
        <f>IF(ISNUMBER(san!D63), san!D63, "-")</f>
        <v>59.749336242675781</v>
      </c>
      <c r="E65" s="38">
        <f>IF(ISNUMBER(san!E63), IF(san!E63=-999,"NA",IF(san!E63&gt;99, "&gt;99", IF(san!E63&lt;1, "&lt;1", san!E63))), "-")</f>
        <v>89.719999470319095</v>
      </c>
      <c r="F65" s="39">
        <f>IF(ISNUMBER(san!F63), IF(san!F63=-999,"NA",IF(san!F63&gt;99, "&gt;99", IF(san!F63&lt;1, "&lt;1", san!F63))), "-")</f>
        <v>3.6343774030497218</v>
      </c>
      <c r="G65" s="39">
        <f>IF(ISNUMBER(san!G63), IF(san!G63=-999,"NA",IF(san!G63&gt;99, "&gt;99", IF(san!G63&lt;1, "&lt;1", san!G63))), "-")</f>
        <v>4.8245085811229496</v>
      </c>
      <c r="H65" s="40">
        <f>IF(ISNUMBER(san!H63), IF(san!H63=-999,"NA",IF(san!H63&gt;99, "&gt;99", IF(san!H63&lt;1, "&lt;1", san!H63))), "-")</f>
        <v>1.8211145455082285</v>
      </c>
      <c r="I65" s="29">
        <f>IF(ISNUMBER(san!I63), IF(san!I63=-999,"NA",san!I63), "-")</f>
        <v>1.5400631427764893</v>
      </c>
      <c r="J65" s="29">
        <f>IF(ISNUMBER(san!J63), IF(san!J63=-999,"NA",san!J63), "-")</f>
        <v>-0.2731170654296875</v>
      </c>
      <c r="K65" s="38">
        <f>IF(ISNUMBER(san!K63), IF(san!K63=-999,"NA",IF(san!K63&gt;99, "&gt;99", IF(san!K63&lt;1, "&lt;1", san!K63))), "-")</f>
        <v>83.366483588984892</v>
      </c>
      <c r="L65" s="39">
        <f>IF(ISNUMBER(san!L63), IF(san!L63=-999,"NA",IF(san!L63&gt;99, "&gt;99", IF(san!L63&lt;1, "&lt;1", san!L63))), "-")</f>
        <v>4.1984587834280083</v>
      </c>
      <c r="M65" s="39">
        <f>IF(ISNUMBER(san!M63), IF(san!M63=-999,"NA",IF(san!M63&gt;99, "&gt;99", IF(san!M63&lt;1, "&lt;1", san!M63))), "-")</f>
        <v>8.8484543518668346</v>
      </c>
      <c r="N65" s="40">
        <f>IF(ISNUMBER(san!N63), IF(san!N63=-999,"NA",IF(san!N63&gt;99, "&gt;99", IF(san!N63&lt;1, "&lt;1", san!N63))), "-")</f>
        <v>3.5866032757202655</v>
      </c>
      <c r="O65" s="29">
        <f>IF(ISNUMBER(san!O63), IF(san!O63=-999,"NA",san!O63), "-")</f>
        <v>1.9447842836380005</v>
      </c>
      <c r="P65" s="29">
        <f>IF(ISNUMBER(san!P63), IF(san!P63=-999,"NA",san!P63), "-")</f>
        <v>-0.36741852760314941</v>
      </c>
      <c r="Q65" s="38">
        <f>IF(ISNUMBER(san!Q63), IF(san!Q63=-999,"NA",IF(san!Q63&gt;99, "&gt;99", IF(san!Q63&lt;1, "&lt;1", san!Q63))), "-")</f>
        <v>94.000101200902535</v>
      </c>
      <c r="R65" s="39">
        <f>IF(ISNUMBER(san!R63), IF(san!R63=-999,"NA",IF(san!R63&gt;99, "&gt;99", IF(san!R63&lt;1, "&lt;1", san!R63))), "-")</f>
        <v>3.2543790285505616</v>
      </c>
      <c r="S65" s="39">
        <f>IF(ISNUMBER(san!S63), IF(san!S63=-999,"NA",IF(san!S63&gt;99, "&gt;99", IF(san!S63&lt;1, "&lt;1", san!S63))), "-")</f>
        <v>2.1137422071185474</v>
      </c>
      <c r="T65" s="40" t="str">
        <f>IF(ISNUMBER(san!T63), IF(san!T63=-999,"NA",IF(san!T63&gt;99, "&gt;99", IF(san!T63&lt;1, "&lt;1", san!T63))), "-")</f>
        <v>&lt;1</v>
      </c>
      <c r="U65" s="29">
        <f>IF(ISNUMBER(san!U63), IF(san!U63=-999,"NA",san!U63), "-")</f>
        <v>0.73392778635025024</v>
      </c>
      <c r="V65" s="29">
        <f>IF(ISNUMBER(san!V63), IF(san!V63=-999,"NA",san!V63), "-")</f>
        <v>-7.4259139597415924E-2</v>
      </c>
      <c r="W65" s="41">
        <f>IF(ISNUMBER(san!W63), IF(san!W63=-999,"NA",IF(san!W63&gt;99, "&gt;99", IF(san!W63&lt;1, "&lt;1", san!W63))), "-")</f>
        <v>59.064694706923426</v>
      </c>
      <c r="X65" s="39">
        <f>IF(ISNUMBER(san!X63), IF(san!X63=-999,"NA",IF(san!X63&gt;99, "&gt;99", IF(san!X63&lt;1, "&lt;1", san!X63))), "-")</f>
        <v>10.894652029840174</v>
      </c>
      <c r="Y65" s="39" t="str">
        <f>IF(ISNUMBER(san!Y63), IF(san!Y63=-999,"NA",IF(san!Y63&gt;99, "&gt;99", IF(san!Y63&lt;1, "&lt;1", san!Y63))), "-")</f>
        <v>-</v>
      </c>
      <c r="Z65" s="39">
        <f>IF(ISNUMBER(san!Z63), IF(san!Z63=-999,"NA",IF(san!Z63&gt;99, "&gt;99", IF(san!Z63&lt;1, "&lt;1", san!Z63))), "-")</f>
        <v>48.170042677083252</v>
      </c>
      <c r="AA65" s="29">
        <f>IF(ISNUMBER(san!AA63), IF(san!AA63=-999,"NA",san!AA63), "-")</f>
        <v>1.9741413593292236</v>
      </c>
      <c r="AB65" s="39">
        <f>IF(ISNUMBER(san!AB63), IF(san!AB63=-999,"NA",IF(san!AB63&gt;99, "&gt;99", IF(san!AB63&lt;1, "&lt;1", san!AB63))), "-")</f>
        <v>15.531281262833026</v>
      </c>
      <c r="AC65" s="39">
        <f>IF(ISNUMBER(san!AC63), IF(san!AC63=-999,"NA",IF(san!AC63&gt;99, "&gt;99", IF(san!AC63&lt;1, "&lt;1", san!AC63))), "-")</f>
        <v>27.021585487508304</v>
      </c>
      <c r="AD65" s="39">
        <f>IF(ISNUMBER(san!AD63), IF(san!AD63=-999,"NA",IF(san!AD63&gt;99, "&gt;99", IF(san!AD63&lt;1, "&lt;1", san!AD63))), "-")</f>
        <v>50.801510123027484</v>
      </c>
      <c r="AE65" s="41">
        <f>IF(ISNUMBER(san!AE63), IF(san!AE63=-999,"NA",IF(san!AE63&gt;99, "&gt;99", IF(san!AE63&lt;1, "&lt;1", san!AE63))), "-")</f>
        <v>41.124929031366001</v>
      </c>
      <c r="AF65" s="39">
        <f>IF(ISNUMBER(san!AF63), IF(san!AF63=-999,"NA",IF(san!AF63&gt;99, "&gt;99", IF(san!AF63&lt;1, "&lt;1", san!AF63))), "-")</f>
        <v>15.08438272161097</v>
      </c>
      <c r="AG65" s="39" t="str">
        <f>IF(ISNUMBER(san!AG63), IF(san!AG63=-999,"NA",IF(san!AG63&gt;99, "&gt;99", IF(san!AG63&lt;1, "&lt;1", san!AG63))), "-")</f>
        <v>-</v>
      </c>
      <c r="AH65" s="39">
        <f>IF(ISNUMBER(san!AH63), IF(san!AH63=-999,"NA",IF(san!AH63&gt;99, "&gt;99", IF(san!AH63&lt;1, "&lt;1", san!AH63))), "-")</f>
        <v>26.04054630975503</v>
      </c>
      <c r="AI65" s="29">
        <f>IF(ISNUMBER(san!AI63), IF(san!AI63=-999,"NA",san!AI63), "-")</f>
        <v>1.5827971696853638</v>
      </c>
      <c r="AJ65" s="39">
        <f>IF(ISNUMBER(san!AJ63), IF(san!AJ63=-999,"NA",IF(san!AJ63&gt;99, "&gt;99", IF(san!AJ63&lt;1, "&lt;1", san!AJ63))), "-")</f>
        <v>29.375985790430786</v>
      </c>
      <c r="AK65" s="39">
        <f>IF(ISNUMBER(san!AK63), IF(san!AK63=-999,"NA",IF(san!AK63&gt;99, "&gt;99", IF(san!AK63&lt;1, "&lt;1", san!AK63))), "-")</f>
        <v>30.416740347780653</v>
      </c>
      <c r="AL65" s="39">
        <f>IF(ISNUMBER(san!AL63), IF(san!AL63=-999,"NA",IF(san!AL63&gt;99, "&gt;99", IF(san!AL63&lt;1, "&lt;1", san!AL63))), "-")</f>
        <v>27.772216234201451</v>
      </c>
      <c r="AM65" s="41">
        <f>IF(ISNUMBER(san!AM63), IF(san!AM63=-999,"NA",IF(san!AM63&gt;99, "&gt;99", IF(san!AM63&lt;1, "&lt;1", san!AM63))), "-")</f>
        <v>71.149975329196806</v>
      </c>
      <c r="AN65" s="39">
        <f>IF(ISNUMBER(san!AN63), IF(san!AN63=-999,"NA",IF(san!AN63&gt;99, "&gt;99", IF(san!AN63&lt;1, "&lt;1", san!AN63))), "-")</f>
        <v>8.072203166953356</v>
      </c>
      <c r="AO65" s="39" t="str">
        <f>IF(ISNUMBER(san!AO63), IF(san!AO63=-999,"NA",IF(san!AO63&gt;99, "&gt;99", IF(san!AO63&lt;1, "&lt;1", san!AO63))), "-")</f>
        <v>-</v>
      </c>
      <c r="AP65" s="39">
        <f>IF(ISNUMBER(san!AP63), IF(san!AP63=-999,"NA",IF(san!AP63&gt;99, "&gt;99", IF(san!AP63&lt;1, "&lt;1", san!AP63))), "-")</f>
        <v>63.077772162243448</v>
      </c>
      <c r="AQ65" s="29">
        <f>IF(ISNUMBER(san!AQ63), IF(san!AQ63=-999,"NA",san!AQ63), "-")</f>
        <v>1.847900390625</v>
      </c>
      <c r="AR65" s="39">
        <f>IF(ISNUMBER(san!AR63), IF(san!AR63=-999,"NA",IF(san!AR63&gt;99, "&gt;99", IF(san!AR63&lt;1, "&lt;1", san!AR63))), "-")</f>
        <v>6.2046745168869304</v>
      </c>
      <c r="AS65" s="39">
        <f>IF(ISNUMBER(san!AS63), IF(san!AS63=-999,"NA",IF(san!AS63&gt;99, "&gt;99", IF(san!AS63&lt;1, "&lt;1", san!AS63))), "-")</f>
        <v>24.734409605548326</v>
      </c>
      <c r="AT65" s="39">
        <f>IF(ISNUMBER(san!AT63), IF(san!AT63=-999,"NA",IF(san!AT63&gt;99, "&gt;99", IF(san!AT63&lt;1, "&lt;1", san!AT63))), "-")</f>
        <v>66.31539610701779</v>
      </c>
      <c r="AU65" s="42">
        <f>san!AU63</f>
        <v>62</v>
      </c>
    </row>
    <row r="66" spans="1:47" s="12" customFormat="1" ht="15" x14ac:dyDescent="0.25">
      <c r="A66" s="36" t="str">
        <f>IF(ISBLANK(san!A64), "", san!A64)</f>
        <v>Eastern and South-Eastern Asia</v>
      </c>
      <c r="B66" s="57">
        <f>IF(ISBLANK(san!B64), "", san!B64)</f>
        <v>2020</v>
      </c>
      <c r="C66" s="37">
        <f>IF(ISNUMBER(san!C64), san!C64, "-")</f>
        <v>2346709.4398498535</v>
      </c>
      <c r="D66" s="39">
        <f>IF(ISNUMBER(san!D64), san!D64, "-")</f>
        <v>60.577842712402344</v>
      </c>
      <c r="E66" s="38">
        <f>IF(ISNUMBER(san!E64), IF(san!E64=-999,"NA",IF(san!E64&gt;99, "&gt;99", IF(san!E64&lt;1, "&lt;1", san!E64))), "-")</f>
        <v>91.141162028832639</v>
      </c>
      <c r="F66" s="39">
        <f>IF(ISNUMBER(san!F64), IF(san!F64=-999,"NA",IF(san!F64&gt;99, "&gt;99", IF(san!F64&lt;1, "&lt;1", san!F64))), "-")</f>
        <v>3.4157777890516829</v>
      </c>
      <c r="G66" s="39">
        <f>IF(ISNUMBER(san!G64), IF(san!G64=-999,"NA",IF(san!G64&gt;99, "&gt;99", IF(san!G64&lt;1, "&lt;1", san!G64))), "-")</f>
        <v>3.83315885681212</v>
      </c>
      <c r="H66" s="40">
        <f>IF(ISNUMBER(san!H64), IF(san!H64=-999,"NA",IF(san!H64&gt;99, "&gt;99", IF(san!H64&lt;1, "&lt;1", san!H64))), "-")</f>
        <v>1.6099013253035501</v>
      </c>
      <c r="I66" s="29">
        <f>IF(ISNUMBER(san!I64), IF(san!I64=-999,"NA",san!I64), "-")</f>
        <v>1.5400631427764893</v>
      </c>
      <c r="J66" s="29">
        <f>IF(ISNUMBER(san!J64), IF(san!J64=-999,"NA",san!J64), "-")</f>
        <v>-0.2731170654296875</v>
      </c>
      <c r="K66" s="38">
        <f>IF(ISNUMBER(san!K64), IF(san!K64=-999,"NA",IF(san!K64&gt;99, "&gt;99", IF(san!K64&lt;1, "&lt;1", san!K64))), "-")</f>
        <v>85.507295810169452</v>
      </c>
      <c r="L66" s="39">
        <f>IF(ISNUMBER(san!L64), IF(san!L64=-999,"NA",IF(san!L64&gt;99, "&gt;99", IF(san!L64&lt;1, "&lt;1", san!L64))), "-")</f>
        <v>4.0557066417568102</v>
      </c>
      <c r="M66" s="39">
        <f>IF(ISNUMBER(san!M64), IF(san!M64=-999,"NA",IF(san!M64&gt;99, "&gt;99", IF(san!M64&lt;1, "&lt;1", san!M64))), "-")</f>
        <v>7.235510401484853</v>
      </c>
      <c r="N66" s="40">
        <f>IF(ISNUMBER(san!N64), IF(san!N64=-999,"NA",IF(san!N64&gt;99, "&gt;99", IF(san!N64&lt;1, "&lt;1", san!N64))), "-")</f>
        <v>3.2014871465888812</v>
      </c>
      <c r="O66" s="29">
        <f>IF(ISNUMBER(san!O64), IF(san!O64=-999,"NA",san!O64), "-")</f>
        <v>1.9447842836380005</v>
      </c>
      <c r="P66" s="29">
        <f>IF(ISNUMBER(san!P64), IF(san!P64=-999,"NA",san!P64), "-")</f>
        <v>-0.36741852760314941</v>
      </c>
      <c r="Q66" s="38">
        <f>IF(ISNUMBER(san!Q64), IF(san!Q64=-999,"NA",IF(san!Q64&gt;99, "&gt;99", IF(san!Q64&lt;1, "&lt;1", san!Q64))), "-")</f>
        <v>94.807505011236586</v>
      </c>
      <c r="R66" s="39">
        <f>IF(ISNUMBER(san!R64), IF(san!R64=-999,"NA",IF(san!R64&gt;99, "&gt;99", IF(san!R64&lt;1, "&lt;1", san!R64))), "-")</f>
        <v>2.9993322018241204</v>
      </c>
      <c r="S66" s="39">
        <f>IF(ISNUMBER(san!S64), IF(san!S64=-999,"NA",IF(san!S64&gt;99, "&gt;99", IF(san!S64&lt;1, "&lt;1", san!S64))), "-")</f>
        <v>1.6190154916899517</v>
      </c>
      <c r="T66" s="40" t="str">
        <f>IF(ISNUMBER(san!T64), IF(san!T64=-999,"NA",IF(san!T64&gt;99, "&gt;99", IF(san!T64&lt;1, "&lt;1", san!T64))), "-")</f>
        <v>&lt;1</v>
      </c>
      <c r="U66" s="29">
        <f>IF(ISNUMBER(san!U64), IF(san!U64=-999,"NA",san!U64), "-")</f>
        <v>0.73392778635025024</v>
      </c>
      <c r="V66" s="29">
        <f>IF(ISNUMBER(san!V64), IF(san!V64=-999,"NA",san!V64), "-")</f>
        <v>-7.4259139597415924E-2</v>
      </c>
      <c r="W66" s="41">
        <f>IF(ISNUMBER(san!W64), IF(san!W64=-999,"NA",IF(san!W64&gt;99, "&gt;99", IF(san!W64&lt;1, "&lt;1", san!W64))), "-")</f>
        <v>60.215751220506803</v>
      </c>
      <c r="X66" s="39">
        <f>IF(ISNUMBER(san!X64), IF(san!X64=-999,"NA",IF(san!X64&gt;99, "&gt;99", IF(san!X64&lt;1, "&lt;1", san!X64))), "-")</f>
        <v>11.109799686506332</v>
      </c>
      <c r="Y66" s="39" t="str">
        <f>IF(ISNUMBER(san!Y64), IF(san!Y64=-999,"NA",IF(san!Y64&gt;99, "&gt;99", IF(san!Y64&lt;1, "&lt;1", san!Y64))), "-")</f>
        <v>-</v>
      </c>
      <c r="Z66" s="39">
        <f>IF(ISNUMBER(san!Z64), IF(san!Z64=-999,"NA",IF(san!Z64&gt;99, "&gt;99", IF(san!Z64&lt;1, "&lt;1", san!Z64))), "-")</f>
        <v>49.105951534000461</v>
      </c>
      <c r="AA66" s="29">
        <f>IF(ISNUMBER(san!AA64), IF(san!AA64=-999,"NA",san!AA64), "-")</f>
        <v>1.9741413593292236</v>
      </c>
      <c r="AB66" s="39">
        <f>IF(ISNUMBER(san!AB64), IF(san!AB64=-999,"NA",IF(san!AB64&gt;99, "&gt;99", IF(san!AB64&lt;1, "&lt;1", san!AB64))), "-")</f>
        <v>15.541778611363895</v>
      </c>
      <c r="AC66" s="39">
        <f>IF(ISNUMBER(san!AC64), IF(san!AC64=-999,"NA",IF(san!AC64&gt;99, "&gt;99", IF(san!AC64&lt;1, "&lt;1", san!AC64))), "-")</f>
        <v>27.322420572508765</v>
      </c>
      <c r="AD66" s="39">
        <f>IF(ISNUMBER(san!AD64), IF(san!AD64=-999,"NA",IF(san!AD64&gt;99, "&gt;99", IF(san!AD64&lt;1, "&lt;1", san!AD64))), "-")</f>
        <v>51.692740634011649</v>
      </c>
      <c r="AE66" s="41">
        <f>IF(ISNUMBER(san!AE64), IF(san!AE64=-999,"NA",IF(san!AE64&gt;99, "&gt;99", IF(san!AE64&lt;1, "&lt;1", san!AE64))), "-")</f>
        <v>42.754112938118311</v>
      </c>
      <c r="AF66" s="39">
        <f>IF(ISNUMBER(san!AF64), IF(san!AF64=-999,"NA",IF(san!AF64&gt;99, "&gt;99", IF(san!AF64&lt;1, "&lt;1", san!AF64))), "-")</f>
        <v>15.607946263957498</v>
      </c>
      <c r="AG66" s="39" t="str">
        <f>IF(ISNUMBER(san!AG64), IF(san!AG64=-999,"NA",IF(san!AG64&gt;99, "&gt;99", IF(san!AG64&lt;1, "&lt;1", san!AG64))), "-")</f>
        <v>-</v>
      </c>
      <c r="AH66" s="39">
        <f>IF(ISNUMBER(san!AH64), IF(san!AH64=-999,"NA",IF(san!AH64&gt;99, "&gt;99", IF(san!AH64&lt;1, "&lt;1", san!AH64))), "-")</f>
        <v>27.14616667416081</v>
      </c>
      <c r="AI66" s="29">
        <f>IF(ISNUMBER(san!AI64), IF(san!AI64=-999,"NA",san!AI64), "-")</f>
        <v>1.5827971696853638</v>
      </c>
      <c r="AJ66" s="39">
        <f>IF(ISNUMBER(san!AJ64), IF(san!AJ64=-999,"NA",IF(san!AJ64&gt;99, "&gt;99", IF(san!AJ64&lt;1, "&lt;1", san!AJ64))), "-")</f>
        <v>29.601294445211622</v>
      </c>
      <c r="AK66" s="39">
        <f>IF(ISNUMBER(san!AK64), IF(san!AK64=-999,"NA",IF(san!AK64&gt;99, "&gt;99", IF(san!AK64&lt;1, "&lt;1", san!AK64))), "-")</f>
        <v>31.056467987268931</v>
      </c>
      <c r="AL66" s="39">
        <f>IF(ISNUMBER(san!AL64), IF(san!AL64=-999,"NA",IF(san!AL64&gt;99, "&gt;99", IF(san!AL64&lt;1, "&lt;1", san!AL64))), "-")</f>
        <v>28.905240019445706</v>
      </c>
      <c r="AM66" s="41">
        <f>IF(ISNUMBER(san!AM64), IF(san!AM64=-999,"NA",IF(san!AM64&gt;99, "&gt;99", IF(san!AM64&lt;1, "&lt;1", san!AM64))), "-")</f>
        <v>71.579236539797748</v>
      </c>
      <c r="AN66" s="39">
        <f>IF(ISNUMBER(san!AN64), IF(san!AN64=-999,"NA",IF(san!AN64&gt;99, "&gt;99", IF(san!AN64&lt;1, "&lt;1", san!AN64))), "-")</f>
        <v>8.1825472618243626</v>
      </c>
      <c r="AO66" s="39" t="str">
        <f>IF(ISNUMBER(san!AO64), IF(san!AO64=-999,"NA",IF(san!AO64&gt;99, "&gt;99", IF(san!AO64&lt;1, "&lt;1", san!AO64))), "-")</f>
        <v>-</v>
      </c>
      <c r="AP66" s="39">
        <f>IF(ISNUMBER(san!AP64), IF(san!AP64=-999,"NA",IF(san!AP64&gt;99, "&gt;99", IF(san!AP64&lt;1, "&lt;1", san!AP64))), "-")</f>
        <v>63.39668927797338</v>
      </c>
      <c r="AQ66" s="29">
        <f>IF(ISNUMBER(san!AQ64), IF(san!AQ64=-999,"NA",san!AQ64), "-")</f>
        <v>1.847900390625</v>
      </c>
      <c r="AR66" s="39">
        <f>IF(ISNUMBER(san!AR64), IF(san!AR64=-999,"NA",IF(san!AR64&gt;99, "&gt;99", IF(san!AR64&lt;1, "&lt;1", san!AR64))), "-")</f>
        <v>6.3922875863773641</v>
      </c>
      <c r="AS66" s="39">
        <f>IF(ISNUMBER(san!AS64), IF(san!AS64=-999,"NA",IF(san!AS64&gt;99, "&gt;99", IF(san!AS64&lt;1, "&lt;1", san!AS64))), "-")</f>
        <v>24.892419853031846</v>
      </c>
      <c r="AT66" s="39">
        <f>IF(ISNUMBER(san!AT64), IF(san!AT64=-999,"NA",IF(san!AT64&gt;99, "&gt;99", IF(san!AT64&lt;1, "&lt;1", san!AT64))), "-")</f>
        <v>66.5221297736515</v>
      </c>
      <c r="AU66" s="42">
        <f>san!AU64</f>
        <v>63</v>
      </c>
    </row>
    <row r="67" spans="1:47" s="12" customFormat="1" ht="15" hidden="1" x14ac:dyDescent="0.25">
      <c r="A67" s="36" t="str">
        <f>IF(ISBLANK(san!A65), "", san!A65)</f>
        <v>Europe and Northern America</v>
      </c>
      <c r="B67" s="57">
        <f>IF(ISBLANK(san!B65), "", san!B65)</f>
        <v>2000</v>
      </c>
      <c r="C67" s="37">
        <f>IF(ISNUMBER(san!C65), san!C65, "-")</f>
        <v>1037371.2535863519</v>
      </c>
      <c r="D67" s="39">
        <f>IF(ISNUMBER(san!D65), san!D65, "-")</f>
        <v>73.487518310546875</v>
      </c>
      <c r="E67" s="38">
        <f>IF(ISNUMBER(san!E65), IF(san!E65=-999,"NA",IF(san!E65&gt;99, "&gt;99", IF(san!E65&lt;1, "&lt;1", san!E65))), "-")</f>
        <v>95.843873295350051</v>
      </c>
      <c r="F67" s="39" t="str">
        <f>IF(ISNUMBER(san!F65), IF(san!F65=-999,"NA",IF(san!F65&gt;99, "&gt;99", IF(san!F65&lt;1, "&lt;1", san!F65))), "-")</f>
        <v>&lt;1</v>
      </c>
      <c r="G67" s="39">
        <f>IF(ISNUMBER(san!G65), IF(san!G65=-999,"NA",IF(san!G65&gt;99, "&gt;99", IF(san!G65&lt;1, "&lt;1", san!G65))), "-")</f>
        <v>3.413226321851865</v>
      </c>
      <c r="H67" s="40" t="str">
        <f>IF(ISNUMBER(san!H65), IF(san!H65=-999,"NA",IF(san!H65&gt;99, "&gt;99", IF(san!H65&lt;1, "&lt;1", san!H65))), "-")</f>
        <v>&lt;1</v>
      </c>
      <c r="I67" s="29">
        <f>IF(ISNUMBER(san!I65), IF(san!I65=-999,"NA",san!I65), "-")</f>
        <v>8.6262635886669159E-2</v>
      </c>
      <c r="J67" s="29">
        <f>IF(ISNUMBER(san!J65), IF(san!J65=-999,"NA",san!J65), "-")</f>
        <v>-8.1621768185868859E-4</v>
      </c>
      <c r="K67" s="38">
        <f>IF(ISNUMBER(san!K65), IF(san!K65=-999,"NA",IF(san!K65&gt;99, "&gt;99", IF(san!K65&lt;1, "&lt;1", san!K65))), "-")</f>
        <v>89.813880184222356</v>
      </c>
      <c r="L67" s="39" t="str">
        <f>IF(ISNUMBER(san!L65), IF(san!L65=-999,"NA",IF(san!L65&gt;99, "&gt;99", IF(san!L65&lt;1, "&lt;1", san!L65))), "-")</f>
        <v>&lt;1</v>
      </c>
      <c r="M67" s="39">
        <f>IF(ISNUMBER(san!M65), IF(san!M65=-999,"NA",IF(san!M65&gt;99, "&gt;99", IF(san!M65&lt;1, "&lt;1", san!M65))), "-")</f>
        <v>9.2668198179574688</v>
      </c>
      <c r="N67" s="40" t="str">
        <f>IF(ISNUMBER(san!N65), IF(san!N65=-999,"NA",IF(san!N65&gt;99, "&gt;99", IF(san!N65&lt;1, "&lt;1", san!N65))), "-")</f>
        <v>&lt;1</v>
      </c>
      <c r="O67" s="29">
        <f>IF(ISNUMBER(san!O65), IF(san!O65=-999,"NA",san!O65), "-")</f>
        <v>0.19823810458183289</v>
      </c>
      <c r="P67" s="29">
        <f>IF(ISNUMBER(san!P65), IF(san!P65=-999,"NA",san!P65), "-")</f>
        <v>-2.4361675605177879E-3</v>
      </c>
      <c r="Q67" s="38">
        <f>IF(ISNUMBER(san!Q65), IF(san!Q65=-999,"NA",IF(san!Q65&gt;99, "&gt;99", IF(san!Q65&lt;1, "&lt;1", san!Q65))), "-")</f>
        <v>98.019344448957511</v>
      </c>
      <c r="R67" s="39" t="str">
        <f>IF(ISNUMBER(san!R65), IF(san!R65=-999,"NA",IF(san!R65&gt;99, "&gt;99", IF(san!R65&lt;1, "&lt;1", san!R65))), "-")</f>
        <v>&lt;1</v>
      </c>
      <c r="S67" s="39">
        <f>IF(ISNUMBER(san!S65), IF(san!S65=-999,"NA",IF(san!S65&gt;99, "&gt;99", IF(san!S65&lt;1, "&lt;1", san!S65))), "-")</f>
        <v>1.3013958022441037</v>
      </c>
      <c r="T67" s="40" t="str">
        <f>IF(ISNUMBER(san!T65), IF(san!T65=-999,"NA",IF(san!T65&gt;99, "&gt;99", IF(san!T65&lt;1, "&lt;1", san!T65))), "-")</f>
        <v>&lt;1</v>
      </c>
      <c r="U67" s="29">
        <f>IF(ISNUMBER(san!U65), IF(san!U65=-999,"NA",san!U65), "-")</f>
        <v>3.2762762159109116E-2</v>
      </c>
      <c r="V67" s="29">
        <f>IF(ISNUMBER(san!V65), IF(san!V65=-999,"NA",san!V65), "-")</f>
        <v>-2.1962124446872622E-4</v>
      </c>
      <c r="W67" s="41">
        <f>IF(ISNUMBER(san!W65), IF(san!W65=-999,"NA",IF(san!W65&gt;99, "&gt;99", IF(san!W65&lt;1, "&lt;1", san!W65))), "-")</f>
        <v>70.4851554733347</v>
      </c>
      <c r="X67" s="39" t="str">
        <f>IF(ISNUMBER(san!X65), IF(san!X65=-999,"NA",IF(san!X65&gt;99, "&gt;99", IF(san!X65&lt;1, "&lt;1", san!X65))), "-")</f>
        <v>-</v>
      </c>
      <c r="Y67" s="39" t="str">
        <f>IF(ISNUMBER(san!Y65), IF(san!Y65=-999,"NA",IF(san!Y65&gt;99, "&gt;99", IF(san!Y65&lt;1, "&lt;1", san!Y65))), "-")</f>
        <v>-</v>
      </c>
      <c r="Z67" s="39">
        <f>IF(ISNUMBER(san!Z65), IF(san!Z65=-999,"NA",IF(san!Z65&gt;99, "&gt;99", IF(san!Z65&lt;1, "&lt;1", san!Z65))), "-")</f>
        <v>68.487512097849816</v>
      </c>
      <c r="AA67" s="29">
        <f>IF(ISNUMBER(san!AA65), IF(san!AA65=-999,"NA",san!AA65), "-")</f>
        <v>0.36320143938064575</v>
      </c>
      <c r="AB67" s="39">
        <f>IF(ISNUMBER(san!AB65), IF(san!AB65=-999,"NA",IF(san!AB65&gt;99, "&gt;99", IF(san!AB65&lt;1, "&lt;1", san!AB65))), "-")</f>
        <v>5.1630117005733673</v>
      </c>
      <c r="AC67" s="39">
        <f>IF(ISNUMBER(san!AC65), IF(san!AC65=-999,"NA",IF(san!AC65&gt;99, "&gt;99", IF(san!AC65&lt;1, "&lt;1", san!AC65))), "-")</f>
        <v>11.936847211713166</v>
      </c>
      <c r="AD67" s="39">
        <f>IF(ISNUMBER(san!AD65), IF(san!AD65=-999,"NA",IF(san!AD65&gt;99, "&gt;99", IF(san!AD65&lt;1, "&lt;1", san!AD65))), "-")</f>
        <v>79.46956453988183</v>
      </c>
      <c r="AE67" s="41">
        <f>IF(ISNUMBER(san!AE65), IF(san!AE65=-999,"NA",IF(san!AE65&gt;99, "&gt;99", IF(san!AE65&lt;1, "&lt;1", san!AE65))), "-")</f>
        <v>39.975859382532597</v>
      </c>
      <c r="AF67" s="39" t="str">
        <f>IF(ISNUMBER(san!AF65), IF(san!AF65=-999,"NA",IF(san!AF65&gt;99, "&gt;99", IF(san!AF65&lt;1, "&lt;1", san!AF65))), "-")</f>
        <v>-</v>
      </c>
      <c r="AG67" s="39" t="str">
        <f>IF(ISNUMBER(san!AG65), IF(san!AG65=-999,"NA",IF(san!AG65&gt;99, "&gt;99", IF(san!AG65&lt;1, "&lt;1", san!AG65))), "-")</f>
        <v>-</v>
      </c>
      <c r="AH67" s="39">
        <f>IF(ISNUMBER(san!AH65), IF(san!AH65=-999,"NA",IF(san!AH65&gt;99, "&gt;99", IF(san!AH65&lt;1, "&lt;1", san!AH65))), "-")</f>
        <v>39.975859382532597</v>
      </c>
      <c r="AI67" s="29">
        <f>IF(ISNUMBER(san!AI65), IF(san!AI65=-999,"NA",san!AI65), "-")</f>
        <v>0.31557214260101318</v>
      </c>
      <c r="AJ67" s="39">
        <f>IF(ISNUMBER(san!AJ65), IF(san!AJ65=-999,"NA",IF(san!AJ65&gt;99, "&gt;99", IF(san!AJ65&lt;1, "&lt;1", san!AJ65))), "-")</f>
        <v>13.668504033786066</v>
      </c>
      <c r="AK67" s="39">
        <f>IF(ISNUMBER(san!AK65), IF(san!AK65=-999,"NA",IF(san!AK65&gt;99, "&gt;99", IF(san!AK65&lt;1, "&lt;1", san!AK65))), "-")</f>
        <v>31.656693875323143</v>
      </c>
      <c r="AL67" s="39">
        <f>IF(ISNUMBER(san!AL65), IF(san!AL65=-999,"NA",IF(san!AL65&gt;99, "&gt;99", IF(san!AL65&lt;1, "&lt;1", san!AL65))), "-")</f>
        <v>45.354715505745517</v>
      </c>
      <c r="AM67" s="41">
        <f>IF(ISNUMBER(san!AM65), IF(san!AM65=-999,"NA",IF(san!AM65&gt;99, "&gt;99", IF(san!AM65&lt;1, "&lt;1", san!AM65))), "-")</f>
        <v>81.49215475778918</v>
      </c>
      <c r="AN67" s="39">
        <f>IF(ISNUMBER(san!AN65), IF(san!AN65=-999,"NA",IF(san!AN65&gt;99, "&gt;99", IF(san!AN65&lt;1, "&lt;1", san!AN65))), "-")</f>
        <v>2.7183437252723244</v>
      </c>
      <c r="AO67" s="39" t="str">
        <f>IF(ISNUMBER(san!AO65), IF(san!AO65=-999,"NA",IF(san!AO65&gt;99, "&gt;99", IF(san!AO65&lt;1, "&lt;1", san!AO65))), "-")</f>
        <v>-</v>
      </c>
      <c r="AP67" s="39">
        <f>IF(ISNUMBER(san!AP65), IF(san!AP65=-999,"NA",IF(san!AP65&gt;99, "&gt;99", IF(san!AP65&lt;1, "&lt;1", san!AP65))), "-")</f>
        <v>78.773811032516861</v>
      </c>
      <c r="AQ67" s="29">
        <f>IF(ISNUMBER(san!AQ65), IF(san!AQ65=-999,"NA",san!AQ65), "-")</f>
        <v>0.27163562178611755</v>
      </c>
      <c r="AR67" s="39">
        <f>IF(ISNUMBER(san!AR65), IF(san!AR65=-999,"NA",IF(san!AR65&gt;99, "&gt;99", IF(san!AR65&lt;1, "&lt;1", san!AR65))), "-")</f>
        <v>2.0944401169451177</v>
      </c>
      <c r="AS67" s="39">
        <f>IF(ISNUMBER(san!AS65), IF(san!AS65=-999,"NA",IF(san!AS65&gt;99, "&gt;99", IF(san!AS65&lt;1, "&lt;1", san!AS65))), "-")</f>
        <v>4.8224135339552658</v>
      </c>
      <c r="AT67" s="39">
        <f>IF(ISNUMBER(san!AT65), IF(san!AT65=-999,"NA",IF(san!AT65&gt;99, "&gt;99", IF(san!AT65&lt;1, "&lt;1", san!AT65))), "-")</f>
        <v>91.777358121890117</v>
      </c>
      <c r="AU67" s="42">
        <f>san!AU65</f>
        <v>64</v>
      </c>
    </row>
    <row r="68" spans="1:47" s="12" customFormat="1" ht="15" hidden="1" x14ac:dyDescent="0.25">
      <c r="A68" s="36" t="str">
        <f>IF(ISBLANK(san!A66), "", san!A66)</f>
        <v>Europe and Northern America</v>
      </c>
      <c r="B68" s="57">
        <f>IF(ISBLANK(san!B66), "", san!B66)</f>
        <v>2001</v>
      </c>
      <c r="C68" s="37">
        <f>IF(ISNUMBER(san!C66), san!C66, "-")</f>
        <v>1040774.7490455508</v>
      </c>
      <c r="D68" s="39">
        <f>IF(ISNUMBER(san!D66), san!D66, "-")</f>
        <v>73.653266906738281</v>
      </c>
      <c r="E68" s="38">
        <f>IF(ISNUMBER(san!E66), IF(san!E66=-999,"NA",IF(san!E66&gt;99, "&gt;99", IF(san!E66&lt;1, "&lt;1", san!E66))), "-")</f>
        <v>95.733795749186029</v>
      </c>
      <c r="F68" s="39" t="str">
        <f>IF(ISNUMBER(san!F66), IF(san!F66=-999,"NA",IF(san!F66&gt;99, "&gt;99", IF(san!F66&lt;1, "&lt;1", san!F66))), "-")</f>
        <v>&lt;1</v>
      </c>
      <c r="G68" s="39">
        <f>IF(ISNUMBER(san!G66), IF(san!G66=-999,"NA",IF(san!G66&gt;99, "&gt;99", IF(san!G66&lt;1, "&lt;1", san!G66))), "-")</f>
        <v>3.5523322256026746</v>
      </c>
      <c r="H68" s="40" t="str">
        <f>IF(ISNUMBER(san!H66), IF(san!H66=-999,"NA",IF(san!H66&gt;99, "&gt;99", IF(san!H66&lt;1, "&lt;1", san!H66))), "-")</f>
        <v>&lt;1</v>
      </c>
      <c r="I68" s="29">
        <f>IF(ISNUMBER(san!I66), IF(san!I66=-999,"NA",san!I66), "-")</f>
        <v>8.6262635886669159E-2</v>
      </c>
      <c r="J68" s="29">
        <f>IF(ISNUMBER(san!J66), IF(san!J66=-999,"NA",san!J66), "-")</f>
        <v>-8.1621768185868859E-4</v>
      </c>
      <c r="K68" s="38">
        <f>IF(ISNUMBER(san!K66), IF(san!K66=-999,"NA",IF(san!K66&gt;99, "&gt;99", IF(san!K66&lt;1, "&lt;1", san!K66))), "-")</f>
        <v>89.315970182281077</v>
      </c>
      <c r="L68" s="39" t="str">
        <f>IF(ISNUMBER(san!L66), IF(san!L66=-999,"NA",IF(san!L66&gt;99, "&gt;99", IF(san!L66&lt;1, "&lt;1", san!L66))), "-")</f>
        <v>&lt;1</v>
      </c>
      <c r="M68" s="39">
        <f>IF(ISNUMBER(san!M66), IF(san!M66=-999,"NA",IF(san!M66&gt;99, "&gt;99", IF(san!M66&lt;1, "&lt;1", san!M66))), "-")</f>
        <v>9.8182656487216846</v>
      </c>
      <c r="N68" s="40" t="str">
        <f>IF(ISNUMBER(san!N66), IF(san!N66=-999,"NA",IF(san!N66&gt;99, "&gt;99", IF(san!N66&lt;1, "&lt;1", san!N66))), "-")</f>
        <v>&lt;1</v>
      </c>
      <c r="O68" s="29">
        <f>IF(ISNUMBER(san!O66), IF(san!O66=-999,"NA",san!O66), "-")</f>
        <v>0.19823810458183289</v>
      </c>
      <c r="P68" s="29">
        <f>IF(ISNUMBER(san!P66), IF(san!P66=-999,"NA",san!P66), "-")</f>
        <v>-2.4361675605177879E-3</v>
      </c>
      <c r="Q68" s="38">
        <f>IF(ISNUMBER(san!Q66), IF(san!Q66=-999,"NA",IF(san!Q66&gt;99, "&gt;99", IF(san!Q66&lt;1, "&lt;1", san!Q66))), "-")</f>
        <v>98.029536693626014</v>
      </c>
      <c r="R68" s="39" t="str">
        <f>IF(ISNUMBER(san!R66), IF(san!R66=-999,"NA",IF(san!R66&gt;99, "&gt;99", IF(san!R66&lt;1, "&lt;1", san!R66))), "-")</f>
        <v>&lt;1</v>
      </c>
      <c r="S68" s="39">
        <f>IF(ISNUMBER(san!S66), IF(san!S66=-999,"NA",IF(san!S66&gt;99, "&gt;99", IF(san!S66&lt;1, "&lt;1", san!S66))), "-")</f>
        <v>1.3109250788742026</v>
      </c>
      <c r="T68" s="40" t="str">
        <f>IF(ISNUMBER(san!T66), IF(san!T66=-999,"NA",IF(san!T66&gt;99, "&gt;99", IF(san!T66&lt;1, "&lt;1", san!T66))), "-")</f>
        <v>&lt;1</v>
      </c>
      <c r="U68" s="29">
        <f>IF(ISNUMBER(san!U66), IF(san!U66=-999,"NA",san!U66), "-")</f>
        <v>3.2762762159109116E-2</v>
      </c>
      <c r="V68" s="29">
        <f>IF(ISNUMBER(san!V66), IF(san!V66=-999,"NA",san!V66), "-")</f>
        <v>-2.1962124446872622E-4</v>
      </c>
      <c r="W68" s="41">
        <f>IF(ISNUMBER(san!W66), IF(san!W66=-999,"NA",IF(san!W66&gt;99, "&gt;99", IF(san!W66&lt;1, "&lt;1", san!W66))), "-")</f>
        <v>70.669969932374798</v>
      </c>
      <c r="X68" s="39" t="str">
        <f>IF(ISNUMBER(san!X66), IF(san!X66=-999,"NA",IF(san!X66&gt;99, "&gt;99", IF(san!X66&lt;1, "&lt;1", san!X66))), "-")</f>
        <v>-</v>
      </c>
      <c r="Y68" s="39" t="str">
        <f>IF(ISNUMBER(san!Y66), IF(san!Y66=-999,"NA",IF(san!Y66&gt;99, "&gt;99", IF(san!Y66&lt;1, "&lt;1", san!Y66))), "-")</f>
        <v>-</v>
      </c>
      <c r="Z68" s="39">
        <f>IF(ISNUMBER(san!Z66), IF(san!Z66=-999,"NA",IF(san!Z66&gt;99, "&gt;99", IF(san!Z66&lt;1, "&lt;1", san!Z66))), "-")</f>
        <v>68.689761653271248</v>
      </c>
      <c r="AA68" s="29">
        <f>IF(ISNUMBER(san!AA66), IF(san!AA66=-999,"NA",san!AA66), "-")</f>
        <v>0.36320143938064575</v>
      </c>
      <c r="AB68" s="39">
        <f>IF(ISNUMBER(san!AB66), IF(san!AB66=-999,"NA",IF(san!AB66&gt;99, "&gt;99", IF(san!AB66&lt;1, "&lt;1", san!AB66))), "-")</f>
        <v>4.9774744092330092</v>
      </c>
      <c r="AC68" s="39">
        <f>IF(ISNUMBER(san!AC66), IF(san!AC66=-999,"NA",IF(san!AC66&gt;99, "&gt;99", IF(san!AC66&lt;1, "&lt;1", san!AC66))), "-")</f>
        <v>11.871208638546683</v>
      </c>
      <c r="AD68" s="39">
        <f>IF(ISNUMBER(san!AD66), IF(san!AD66=-999,"NA",IF(san!AD66&gt;99, "&gt;99", IF(san!AD66&lt;1, "&lt;1", san!AD66))), "-")</f>
        <v>79.583253631778121</v>
      </c>
      <c r="AE68" s="41">
        <f>IF(ISNUMBER(san!AE66), IF(san!AE66=-999,"NA",IF(san!AE66&gt;99, "&gt;99", IF(san!AE66&lt;1, "&lt;1", san!AE66))), "-")</f>
        <v>39.950797915278095</v>
      </c>
      <c r="AF68" s="39" t="str">
        <f>IF(ISNUMBER(san!AF66), IF(san!AF66=-999,"NA",IF(san!AF66&gt;99, "&gt;99", IF(san!AF66&lt;1, "&lt;1", san!AF66))), "-")</f>
        <v>-</v>
      </c>
      <c r="AG68" s="39" t="str">
        <f>IF(ISNUMBER(san!AG66), IF(san!AG66=-999,"NA",IF(san!AG66&gt;99, "&gt;99", IF(san!AG66&lt;1, "&lt;1", san!AG66))), "-")</f>
        <v>-</v>
      </c>
      <c r="AH68" s="39">
        <f>IF(ISNUMBER(san!AH66), IF(san!AH66=-999,"NA",IF(san!AH66&gt;99, "&gt;99", IF(san!AH66&lt;1, "&lt;1", san!AH66))), "-")</f>
        <v>39.950797915278095</v>
      </c>
      <c r="AI68" s="29">
        <f>IF(ISNUMBER(san!AI66), IF(san!AI66=-999,"NA",san!AI66), "-")</f>
        <v>0.31557214260101318</v>
      </c>
      <c r="AJ68" s="39">
        <f>IF(ISNUMBER(san!AJ66), IF(san!AJ66=-999,"NA",IF(san!AJ66&gt;99, "&gt;99", IF(san!AJ66&lt;1, "&lt;1", san!AJ66))), "-")</f>
        <v>13.208596538552284</v>
      </c>
      <c r="AK68" s="39">
        <f>IF(ISNUMBER(san!AK66), IF(san!AK66=-999,"NA",IF(san!AK66&gt;99, "&gt;99", IF(san!AK66&lt;1, "&lt;1", san!AK66))), "-")</f>
        <v>31.609768310963403</v>
      </c>
      <c r="AL68" s="39">
        <f>IF(ISNUMBER(san!AL66), IF(san!AL66=-999,"NA",IF(san!AL66&gt;99, "&gt;99", IF(san!AL66&lt;1, "&lt;1", san!AL66))), "-")</f>
        <v>45.315137469473619</v>
      </c>
      <c r="AM68" s="41">
        <f>IF(ISNUMBER(san!AM66), IF(san!AM66=-999,"NA",IF(san!AM66&gt;99, "&gt;99", IF(san!AM66&lt;1, "&lt;1", san!AM66))), "-")</f>
        <v>81.658619772176536</v>
      </c>
      <c r="AN68" s="39">
        <f>IF(ISNUMBER(san!AN66), IF(san!AN66=-999,"NA",IF(san!AN66&gt;99, "&gt;99", IF(san!AN66&lt;1, "&lt;1", san!AN66))), "-")</f>
        <v>2.688554670809661</v>
      </c>
      <c r="AO68" s="39" t="str">
        <f>IF(ISNUMBER(san!AO66), IF(san!AO66=-999,"NA",IF(san!AO66&gt;99, "&gt;99", IF(san!AO66&lt;1, "&lt;1", san!AO66))), "-")</f>
        <v>-</v>
      </c>
      <c r="AP68" s="39">
        <f>IF(ISNUMBER(san!AP66), IF(san!AP66=-999,"NA",IF(san!AP66&gt;99, "&gt;99", IF(san!AP66&lt;1, "&lt;1", san!AP66))), "-")</f>
        <v>78.97006510136687</v>
      </c>
      <c r="AQ68" s="29">
        <f>IF(ISNUMBER(san!AQ66), IF(san!AQ66=-999,"NA",san!AQ66), "-")</f>
        <v>0.27163562178611755</v>
      </c>
      <c r="AR68" s="39">
        <f>IF(ISNUMBER(san!AR66), IF(san!AR66=-999,"NA",IF(san!AR66&gt;99, "&gt;99", IF(san!AR66&lt;1, "&lt;1", san!AR66))), "-")</f>
        <v>2.0330945282364881</v>
      </c>
      <c r="AS68" s="39">
        <f>IF(ISNUMBER(san!AS66), IF(san!AS66=-999,"NA",IF(san!AS66&gt;99, "&gt;99", IF(san!AS66&lt;1, "&lt;1", san!AS66))), "-")</f>
        <v>4.8104680650029952</v>
      </c>
      <c r="AT68" s="39">
        <f>IF(ISNUMBER(san!AT66), IF(san!AT66=-999,"NA",IF(san!AT66&gt;99, "&gt;99", IF(san!AT66&lt;1, "&lt;1", san!AT66))), "-")</f>
        <v>91.841407242858836</v>
      </c>
      <c r="AU68" s="42">
        <f>san!AU66</f>
        <v>65</v>
      </c>
    </row>
    <row r="69" spans="1:47" s="12" customFormat="1" ht="15" hidden="1" x14ac:dyDescent="0.25">
      <c r="A69" s="36" t="str">
        <f>IF(ISBLANK(san!A67), "", san!A67)</f>
        <v>Europe and Northern America</v>
      </c>
      <c r="B69" s="57">
        <f>IF(ISBLANK(san!B67), "", san!B67)</f>
        <v>2002</v>
      </c>
      <c r="C69" s="37">
        <f>IF(ISNUMBER(san!C67), san!C67, "-")</f>
        <v>1044284.6352340579</v>
      </c>
      <c r="D69" s="39">
        <f>IF(ISNUMBER(san!D67), san!D67, "-")</f>
        <v>73.84130859375</v>
      </c>
      <c r="E69" s="38">
        <f>IF(ISNUMBER(san!E67), IF(san!E67=-999,"NA",IF(san!E67&gt;99, "&gt;99", IF(san!E67&lt;1, "&lt;1", san!E67))), "-")</f>
        <v>95.837813235584719</v>
      </c>
      <c r="F69" s="39" t="str">
        <f>IF(ISNUMBER(san!F67), IF(san!F67=-999,"NA",IF(san!F67&gt;99, "&gt;99", IF(san!F67&lt;1, "&lt;1", san!F67))), "-")</f>
        <v>&lt;1</v>
      </c>
      <c r="G69" s="39">
        <f>IF(ISNUMBER(san!G67), IF(san!G67=-999,"NA",IF(san!G67&gt;99, "&gt;99", IF(san!G67&lt;1, "&lt;1", san!G67))), "-")</f>
        <v>3.4519378692419673</v>
      </c>
      <c r="H69" s="40" t="str">
        <f>IF(ISNUMBER(san!H67), IF(san!H67=-999,"NA",IF(san!H67&gt;99, "&gt;99", IF(san!H67&lt;1, "&lt;1", san!H67))), "-")</f>
        <v>&lt;1</v>
      </c>
      <c r="I69" s="29">
        <f>IF(ISNUMBER(san!I67), IF(san!I67=-999,"NA",san!I67), "-")</f>
        <v>8.6262635886669159E-2</v>
      </c>
      <c r="J69" s="29">
        <f>IF(ISNUMBER(san!J67), IF(san!J67=-999,"NA",san!J67), "-")</f>
        <v>-8.1621768185868859E-4</v>
      </c>
      <c r="K69" s="38">
        <f>IF(ISNUMBER(san!K67), IF(san!K67=-999,"NA",IF(san!K67&gt;99, "&gt;99", IF(san!K67&lt;1, "&lt;1", san!K67))), "-")</f>
        <v>89.54203613578062</v>
      </c>
      <c r="L69" s="39" t="str">
        <f>IF(ISNUMBER(san!L67), IF(san!L67=-999,"NA",IF(san!L67&gt;99, "&gt;99", IF(san!L67&lt;1, "&lt;1", san!L67))), "-")</f>
        <v>&lt;1</v>
      </c>
      <c r="M69" s="39">
        <f>IF(ISNUMBER(san!M67), IF(san!M67=-999,"NA",IF(san!M67&gt;99, "&gt;99", IF(san!M67&lt;1, "&lt;1", san!M67))), "-")</f>
        <v>9.5996433670299908</v>
      </c>
      <c r="N69" s="40" t="str">
        <f>IF(ISNUMBER(san!N67), IF(san!N67=-999,"NA",IF(san!N67&gt;99, "&gt;99", IF(san!N67&lt;1, "&lt;1", san!N67))), "-")</f>
        <v>&lt;1</v>
      </c>
      <c r="O69" s="29">
        <f>IF(ISNUMBER(san!O67), IF(san!O67=-999,"NA",san!O67), "-")</f>
        <v>0.19823810458183289</v>
      </c>
      <c r="P69" s="29">
        <f>IF(ISNUMBER(san!P67), IF(san!P67=-999,"NA",san!P67), "-")</f>
        <v>-2.4361675605177879E-3</v>
      </c>
      <c r="Q69" s="38">
        <f>IF(ISNUMBER(san!Q67), IF(san!Q67=-999,"NA",IF(san!Q67&gt;99, "&gt;99", IF(san!Q67&lt;1, "&lt;1", san!Q67))), "-")</f>
        <v>98.06812685885852</v>
      </c>
      <c r="R69" s="39" t="str">
        <f>IF(ISNUMBER(san!R67), IF(san!R67=-999,"NA",IF(san!R67&gt;99, "&gt;99", IF(san!R67&lt;1, "&lt;1", san!R67))), "-")</f>
        <v>&lt;1</v>
      </c>
      <c r="S69" s="39">
        <f>IF(ISNUMBER(san!S67), IF(san!S67=-999,"NA",IF(san!S67&gt;99, "&gt;99", IF(san!S67&lt;1, "&lt;1", san!S67))), "-")</f>
        <v>1.2740794335894452</v>
      </c>
      <c r="T69" s="40" t="str">
        <f>IF(ISNUMBER(san!T67), IF(san!T67=-999,"NA",IF(san!T67&gt;99, "&gt;99", IF(san!T67&lt;1, "&lt;1", san!T67))), "-")</f>
        <v>&lt;1</v>
      </c>
      <c r="U69" s="29">
        <f>IF(ISNUMBER(san!U67), IF(san!U67=-999,"NA",san!U67), "-")</f>
        <v>3.2762762159109116E-2</v>
      </c>
      <c r="V69" s="29">
        <f>IF(ISNUMBER(san!V67), IF(san!V67=-999,"NA",san!V67), "-")</f>
        <v>-2.1962124446872622E-4</v>
      </c>
      <c r="W69" s="41">
        <f>IF(ISNUMBER(san!W67), IF(san!W67=-999,"NA",IF(san!W67&gt;99, "&gt;99", IF(san!W67&lt;1, "&lt;1", san!W67))), "-")</f>
        <v>70.9364637197843</v>
      </c>
      <c r="X69" s="39" t="str">
        <f>IF(ISNUMBER(san!X67), IF(san!X67=-999,"NA",IF(san!X67&gt;99, "&gt;99", IF(san!X67&lt;1, "&lt;1", san!X67))), "-")</f>
        <v>-</v>
      </c>
      <c r="Y69" s="39" t="str">
        <f>IF(ISNUMBER(san!Y67), IF(san!Y67=-999,"NA",IF(san!Y67&gt;99, "&gt;99", IF(san!Y67&lt;1, "&lt;1", san!Y67))), "-")</f>
        <v>-</v>
      </c>
      <c r="Z69" s="39">
        <f>IF(ISNUMBER(san!Z67), IF(san!Z67=-999,"NA",IF(san!Z67&gt;99, "&gt;99", IF(san!Z67&lt;1, "&lt;1", san!Z67))), "-")</f>
        <v>68.954633827949806</v>
      </c>
      <c r="AA69" s="29">
        <f>IF(ISNUMBER(san!AA67), IF(san!AA67=-999,"NA",san!AA67), "-")</f>
        <v>0.36320143938064575</v>
      </c>
      <c r="AB69" s="39">
        <f>IF(ISNUMBER(san!AB67), IF(san!AB67=-999,"NA",IF(san!AB67&gt;99, "&gt;99", IF(san!AB67&lt;1, "&lt;1", san!AB67))), "-")</f>
        <v>4.9403681022663948</v>
      </c>
      <c r="AC69" s="39">
        <f>IF(ISNUMBER(san!AC67), IF(san!AC67=-999,"NA",IF(san!AC67&gt;99, "&gt;99", IF(san!AC67&lt;1, "&lt;1", san!AC67))), "-")</f>
        <v>11.841851618423513</v>
      </c>
      <c r="AD69" s="39">
        <f>IF(ISNUMBER(san!AD67), IF(san!AD67=-999,"NA",IF(san!AD67&gt;99, "&gt;99", IF(san!AD67&lt;1, "&lt;1", san!AD67))), "-")</f>
        <v>79.751433298287139</v>
      </c>
      <c r="AE69" s="41">
        <f>IF(ISNUMBER(san!AE67), IF(san!AE67=-999,"NA",IF(san!AE67&gt;99, "&gt;99", IF(san!AE67&lt;1, "&lt;1", san!AE67))), "-")</f>
        <v>40.100400141994427</v>
      </c>
      <c r="AF69" s="39" t="str">
        <f>IF(ISNUMBER(san!AF67), IF(san!AF67=-999,"NA",IF(san!AF67&gt;99, "&gt;99", IF(san!AF67&lt;1, "&lt;1", san!AF67))), "-")</f>
        <v>-</v>
      </c>
      <c r="AG69" s="39" t="str">
        <f>IF(ISNUMBER(san!AG67), IF(san!AG67=-999,"NA",IF(san!AG67&gt;99, "&gt;99", IF(san!AG67&lt;1, "&lt;1", san!AG67))), "-")</f>
        <v>-</v>
      </c>
      <c r="AH69" s="39">
        <f>IF(ISNUMBER(san!AH67), IF(san!AH67=-999,"NA",IF(san!AH67&gt;99, "&gt;99", IF(san!AH67&lt;1, "&lt;1", san!AH67))), "-")</f>
        <v>40.100400141994427</v>
      </c>
      <c r="AI69" s="29">
        <f>IF(ISNUMBER(san!AI67), IF(san!AI67=-999,"NA",san!AI67), "-")</f>
        <v>0.31557214260101318</v>
      </c>
      <c r="AJ69" s="39">
        <f>IF(ISNUMBER(san!AJ67), IF(san!AJ67=-999,"NA",IF(san!AJ67&gt;99, "&gt;99", IF(san!AJ67&lt;1, "&lt;1", san!AJ67))), "-")</f>
        <v>13.149494893951925</v>
      </c>
      <c r="AK69" s="39">
        <f>IF(ISNUMBER(san!AK67), IF(san!AK67=-999,"NA",IF(san!AK67&gt;99, "&gt;99", IF(san!AK67&lt;1, "&lt;1", san!AK67))), "-")</f>
        <v>31.766226262332676</v>
      </c>
      <c r="AL69" s="39">
        <f>IF(ISNUMBER(san!AL67), IF(san!AL67=-999,"NA",IF(san!AL67&gt;99, "&gt;99", IF(san!AL67&lt;1, "&lt;1", san!AL67))), "-")</f>
        <v>45.440347203446223</v>
      </c>
      <c r="AM69" s="41">
        <f>IF(ISNUMBER(san!AM67), IF(san!AM67=-999,"NA",IF(san!AM67&gt;99, "&gt;99", IF(san!AM67&lt;1, "&lt;1", san!AM67))), "-")</f>
        <v>81.860309873246351</v>
      </c>
      <c r="AN69" s="39">
        <f>IF(ISNUMBER(san!AN67), IF(san!AN67=-999,"NA",IF(san!AN67&gt;99, "&gt;99", IF(san!AN67&lt;1, "&lt;1", san!AN67))), "-")</f>
        <v>2.6839041054329678</v>
      </c>
      <c r="AO69" s="39" t="str">
        <f>IF(ISNUMBER(san!AO67), IF(san!AO67=-999,"NA",IF(san!AO67&gt;99, "&gt;99", IF(san!AO67&lt;1, "&lt;1", san!AO67))), "-")</f>
        <v>-</v>
      </c>
      <c r="AP69" s="39">
        <f>IF(ISNUMBER(san!AP67), IF(san!AP67=-999,"NA",IF(san!AP67&gt;99, "&gt;99", IF(san!AP67&lt;1, "&lt;1", san!AP67))), "-")</f>
        <v>79.176405767813378</v>
      </c>
      <c r="AQ69" s="29">
        <f>IF(ISNUMBER(san!AQ67), IF(san!AQ67=-999,"NA",san!AQ67), "-")</f>
        <v>0.27163562178611755</v>
      </c>
      <c r="AR69" s="39">
        <f>IF(ISNUMBER(san!AR67), IF(san!AR67=-999,"NA",IF(san!AR67&gt;99, "&gt;99", IF(san!AR67&lt;1, "&lt;1", san!AR67))), "-")</f>
        <v>2.0322394374124828</v>
      </c>
      <c r="AS69" s="39">
        <f>IF(ISNUMBER(san!AS67), IF(san!AS67=-999,"NA",IF(san!AS67&gt;99, "&gt;99", IF(san!AS67&lt;1, "&lt;1", san!AS67))), "-")</f>
        <v>4.7835314708846832</v>
      </c>
      <c r="AT69" s="39">
        <f>IF(ISNUMBER(san!AT67), IF(san!AT67=-999,"NA",IF(san!AT67&gt;99, "&gt;99", IF(san!AT67&lt;1, "&lt;1", san!AT67))), "-")</f>
        <v>91.90632540487249</v>
      </c>
      <c r="AU69" s="42">
        <f>san!AU67</f>
        <v>66</v>
      </c>
    </row>
    <row r="70" spans="1:47" s="12" customFormat="1" ht="15" hidden="1" x14ac:dyDescent="0.25">
      <c r="A70" s="36" t="str">
        <f>IF(ISBLANK(san!A68), "", san!A68)</f>
        <v>Europe and Northern America</v>
      </c>
      <c r="B70" s="57">
        <f>IF(ISBLANK(san!B68), "", san!B68)</f>
        <v>2003</v>
      </c>
      <c r="C70" s="37">
        <f>IF(ISNUMBER(san!C68), san!C68, "-")</f>
        <v>1047952.5601946712</v>
      </c>
      <c r="D70" s="39">
        <f>IF(ISNUMBER(san!D68), san!D68, "-")</f>
        <v>74.037353515625</v>
      </c>
      <c r="E70" s="38">
        <f>IF(ISNUMBER(san!E68), IF(san!E68=-999,"NA",IF(san!E68&gt;99, "&gt;99", IF(san!E68&lt;1, "&lt;1", san!E68))), "-")</f>
        <v>95.942236147154375</v>
      </c>
      <c r="F70" s="39" t="str">
        <f>IF(ISNUMBER(san!F68), IF(san!F68=-999,"NA",IF(san!F68&gt;99, "&gt;99", IF(san!F68&lt;1, "&lt;1", san!F68))), "-")</f>
        <v>&lt;1</v>
      </c>
      <c r="G70" s="39">
        <f>IF(ISNUMBER(san!G68), IF(san!G68=-999,"NA",IF(san!G68&gt;99, "&gt;99", IF(san!G68&lt;1, "&lt;1", san!G68))), "-")</f>
        <v>3.3498782105555907</v>
      </c>
      <c r="H70" s="40" t="str">
        <f>IF(ISNUMBER(san!H68), IF(san!H68=-999,"NA",IF(san!H68&gt;99, "&gt;99", IF(san!H68&lt;1, "&lt;1", san!H68))), "-")</f>
        <v>&lt;1</v>
      </c>
      <c r="I70" s="29">
        <f>IF(ISNUMBER(san!I68), IF(san!I68=-999,"NA",san!I68), "-")</f>
        <v>8.6262635886669159E-2</v>
      </c>
      <c r="J70" s="29">
        <f>IF(ISNUMBER(san!J68), IF(san!J68=-999,"NA",san!J68), "-")</f>
        <v>-8.1621768185868859E-4</v>
      </c>
      <c r="K70" s="38">
        <f>IF(ISNUMBER(san!K68), IF(san!K68=-999,"NA",IF(san!K68&gt;99, "&gt;99", IF(san!K68&lt;1, "&lt;1", san!K68))), "-")</f>
        <v>89.774622023634478</v>
      </c>
      <c r="L70" s="39" t="str">
        <f>IF(ISNUMBER(san!L68), IF(san!L68=-999,"NA",IF(san!L68&gt;99, "&gt;99", IF(san!L68&lt;1, "&lt;1", san!L68))), "-")</f>
        <v>&lt;1</v>
      </c>
      <c r="M70" s="39">
        <f>IF(ISNUMBER(san!M68), IF(san!M68=-999,"NA",IF(san!M68&gt;99, "&gt;99", IF(san!M68&lt;1, "&lt;1", san!M68))), "-")</f>
        <v>9.3717880028265146</v>
      </c>
      <c r="N70" s="40" t="str">
        <f>IF(ISNUMBER(san!N68), IF(san!N68=-999,"NA",IF(san!N68&gt;99, "&gt;99", IF(san!N68&lt;1, "&lt;1", san!N68))), "-")</f>
        <v>&lt;1</v>
      </c>
      <c r="O70" s="29">
        <f>IF(ISNUMBER(san!O68), IF(san!O68=-999,"NA",san!O68), "-")</f>
        <v>0.19823810458183289</v>
      </c>
      <c r="P70" s="29">
        <f>IF(ISNUMBER(san!P68), IF(san!P68=-999,"NA",san!P68), "-")</f>
        <v>-2.4361675605177879E-3</v>
      </c>
      <c r="Q70" s="38">
        <f>IF(ISNUMBER(san!Q68), IF(san!Q68=-999,"NA",IF(san!Q68&gt;99, "&gt;99", IF(san!Q68&lt;1, "&lt;1", san!Q68))), "-")</f>
        <v>98.105030905956568</v>
      </c>
      <c r="R70" s="39" t="str">
        <f>IF(ISNUMBER(san!R68), IF(san!R68=-999,"NA",IF(san!R68&gt;99, "&gt;99", IF(san!R68&lt;1, "&lt;1", san!R68))), "-")</f>
        <v>&lt;1</v>
      </c>
      <c r="S70" s="39">
        <f>IF(ISNUMBER(san!S68), IF(san!S68=-999,"NA",IF(san!S68&gt;99, "&gt;99", IF(san!S68&lt;1, "&lt;1", san!S68))), "-")</f>
        <v>1.2381775279207692</v>
      </c>
      <c r="T70" s="40" t="str">
        <f>IF(ISNUMBER(san!T68), IF(san!T68=-999,"NA",IF(san!T68&gt;99, "&gt;99", IF(san!T68&lt;1, "&lt;1", san!T68))), "-")</f>
        <v>&lt;1</v>
      </c>
      <c r="U70" s="29">
        <f>IF(ISNUMBER(san!U68), IF(san!U68=-999,"NA",san!U68), "-")</f>
        <v>3.2762762159109116E-2</v>
      </c>
      <c r="V70" s="29">
        <f>IF(ISNUMBER(san!V68), IF(san!V68=-999,"NA",san!V68), "-")</f>
        <v>-2.1962124446872622E-4</v>
      </c>
      <c r="W70" s="41">
        <f>IF(ISNUMBER(san!W68), IF(san!W68=-999,"NA",IF(san!W68&gt;99, "&gt;99", IF(san!W68&lt;1, "&lt;1", san!W68))), "-")</f>
        <v>71.217951713150796</v>
      </c>
      <c r="X70" s="39" t="str">
        <f>IF(ISNUMBER(san!X68), IF(san!X68=-999,"NA",IF(san!X68&gt;99, "&gt;99", IF(san!X68&lt;1, "&lt;1", san!X68))), "-")</f>
        <v>-</v>
      </c>
      <c r="Y70" s="39" t="str">
        <f>IF(ISNUMBER(san!Y68), IF(san!Y68=-999,"NA",IF(san!Y68&gt;99, "&gt;99", IF(san!Y68&lt;1, "&lt;1", san!Y68))), "-")</f>
        <v>-</v>
      </c>
      <c r="Z70" s="39">
        <f>IF(ISNUMBER(san!Z68), IF(san!Z68=-999,"NA",IF(san!Z68&gt;99, "&gt;99", IF(san!Z68&lt;1, "&lt;1", san!Z68))), "-")</f>
        <v>69.234652918884535</v>
      </c>
      <c r="AA70" s="29">
        <f>IF(ISNUMBER(san!AA68), IF(san!AA68=-999,"NA",san!AA68), "-")</f>
        <v>0.36320143938064575</v>
      </c>
      <c r="AB70" s="39">
        <f>IF(ISNUMBER(san!AB68), IF(san!AB68=-999,"NA",IF(san!AB68&gt;99, "&gt;99", IF(san!AB68&lt;1, "&lt;1", san!AB68))), "-")</f>
        <v>4.9012625220245551</v>
      </c>
      <c r="AC70" s="39">
        <f>IF(ISNUMBER(san!AC68), IF(san!AC68=-999,"NA",IF(san!AC68&gt;99, "&gt;99", IF(san!AC68&lt;1, "&lt;1", san!AC68))), "-")</f>
        <v>11.809900514098953</v>
      </c>
      <c r="AD70" s="39">
        <f>IF(ISNUMBER(san!AD68), IF(san!AD68=-999,"NA",IF(san!AD68&gt;99, "&gt;99", IF(san!AD68&lt;1, "&lt;1", san!AD68))), "-")</f>
        <v>79.925859387087911</v>
      </c>
      <c r="AE70" s="41">
        <f>IF(ISNUMBER(san!AE68), IF(san!AE68=-999,"NA",IF(san!AE68&gt;99, "&gt;99", IF(san!AE68&lt;1, "&lt;1", san!AE68))), "-")</f>
        <v>40.269589818078643</v>
      </c>
      <c r="AF70" s="39" t="str">
        <f>IF(ISNUMBER(san!AF68), IF(san!AF68=-999,"NA",IF(san!AF68&gt;99, "&gt;99", IF(san!AF68&lt;1, "&lt;1", san!AF68))), "-")</f>
        <v>-</v>
      </c>
      <c r="AG70" s="39" t="str">
        <f>IF(ISNUMBER(san!AG68), IF(san!AG68=-999,"NA",IF(san!AG68&gt;99, "&gt;99", IF(san!AG68&lt;1, "&lt;1", san!AG68))), "-")</f>
        <v>-</v>
      </c>
      <c r="AH70" s="39">
        <f>IF(ISNUMBER(san!AH68), IF(san!AH68=-999,"NA",IF(san!AH68&gt;99, "&gt;99", IF(san!AH68&lt;1, "&lt;1", san!AH68))), "-")</f>
        <v>40.269589818078643</v>
      </c>
      <c r="AI70" s="29">
        <f>IF(ISNUMBER(san!AI68), IF(san!AI68=-999,"NA",san!AI68), "-")</f>
        <v>0.31557214260101318</v>
      </c>
      <c r="AJ70" s="39">
        <f>IF(ISNUMBER(san!AJ68), IF(san!AJ68=-999,"NA",IF(san!AJ68&gt;99, "&gt;99", IF(san!AJ68&lt;1, "&lt;1", san!AJ68))), "-")</f>
        <v>13.081675536177084</v>
      </c>
      <c r="AK70" s="39">
        <f>IF(ISNUMBER(san!AK68), IF(san!AK68=-999,"NA",IF(san!AK68&gt;99, "&gt;99", IF(san!AK68&lt;1, "&lt;1", san!AK68))), "-")</f>
        <v>31.930963457349471</v>
      </c>
      <c r="AL70" s="39">
        <f>IF(ISNUMBER(san!AL68), IF(san!AL68=-999,"NA",IF(san!AL68&gt;99, "&gt;99", IF(san!AL68&lt;1, "&lt;1", san!AL68))), "-")</f>
        <v>45.575202741359213</v>
      </c>
      <c r="AM70" s="41">
        <f>IF(ISNUMBER(san!AM68), IF(san!AM68=-999,"NA",IF(san!AM68&gt;99, "&gt;99", IF(san!AM68&lt;1, "&lt;1", san!AM68))), "-")</f>
        <v>82.070600898868946</v>
      </c>
      <c r="AN70" s="39">
        <f>IF(ISNUMBER(san!AN68), IF(san!AN68=-999,"NA",IF(san!AN68&gt;99, "&gt;99", IF(san!AN68&lt;1, "&lt;1", san!AN68))), "-")</f>
        <v>2.6787813544914609</v>
      </c>
      <c r="AO70" s="39" t="str">
        <f>IF(ISNUMBER(san!AO68), IF(san!AO68=-999,"NA",IF(san!AO68&gt;99, "&gt;99", IF(san!AO68&lt;1, "&lt;1", san!AO68))), "-")</f>
        <v>-</v>
      </c>
      <c r="AP70" s="39">
        <f>IF(ISNUMBER(san!AP68), IF(san!AP68=-999,"NA",IF(san!AP68&gt;99, "&gt;99", IF(san!AP68&lt;1, "&lt;1", san!AP68))), "-")</f>
        <v>79.391819544377483</v>
      </c>
      <c r="AQ70" s="29">
        <f>IF(ISNUMBER(san!AQ68), IF(san!AQ68=-999,"NA",san!AQ68), "-")</f>
        <v>0.27163562178611755</v>
      </c>
      <c r="AR70" s="39">
        <f>IF(ISNUMBER(san!AR68), IF(san!AR68=-999,"NA",IF(san!AR68&gt;99, "&gt;99", IF(san!AR68&lt;1, "&lt;1", san!AR68))), "-")</f>
        <v>2.0326405183483525</v>
      </c>
      <c r="AS70" s="39">
        <f>IF(ISNUMBER(san!AS68), IF(san!AS68=-999,"NA",IF(san!AS68&gt;99, "&gt;99", IF(san!AS68&lt;1, "&lt;1", san!AS68))), "-")</f>
        <v>4.7540558032643192</v>
      </c>
      <c r="AT70" s="39">
        <f>IF(ISNUMBER(san!AT68), IF(san!AT68=-999,"NA",IF(san!AT68&gt;99, "&gt;99", IF(san!AT68&lt;1, "&lt;1", san!AT68))), "-")</f>
        <v>91.971589857928478</v>
      </c>
      <c r="AU70" s="42">
        <f>san!AU68</f>
        <v>67</v>
      </c>
    </row>
    <row r="71" spans="1:47" s="12" customFormat="1" ht="15" hidden="1" x14ac:dyDescent="0.25">
      <c r="A71" s="36" t="str">
        <f>IF(ISBLANK(san!A69), "", san!A69)</f>
        <v>Europe and Northern America</v>
      </c>
      <c r="B71" s="57">
        <f>IF(ISBLANK(san!B69), "", san!B69)</f>
        <v>2004</v>
      </c>
      <c r="C71" s="37">
        <f>IF(ISNUMBER(san!C69), san!C69, "-")</f>
        <v>1051834.0024184585</v>
      </c>
      <c r="D71" s="39">
        <f>IF(ISNUMBER(san!D69), san!D69, "-")</f>
        <v>74.236625671386719</v>
      </c>
      <c r="E71" s="38">
        <f>IF(ISNUMBER(san!E69), IF(san!E69=-999,"NA",IF(san!E69&gt;99, "&gt;99", IF(san!E69&lt;1, "&lt;1", san!E69))), "-")</f>
        <v>96.051044125514011</v>
      </c>
      <c r="F71" s="39" t="str">
        <f>IF(ISNUMBER(san!F69), IF(san!F69=-999,"NA",IF(san!F69&gt;99, "&gt;99", IF(san!F69&lt;1, "&lt;1", san!F69))), "-")</f>
        <v>&lt;1</v>
      </c>
      <c r="G71" s="39">
        <f>IF(ISNUMBER(san!G69), IF(san!G69=-999,"NA",IF(san!G69&gt;99, "&gt;99", IF(san!G69&lt;1, "&lt;1", san!G69))), "-")</f>
        <v>3.2498787882283939</v>
      </c>
      <c r="H71" s="40" t="str">
        <f>IF(ISNUMBER(san!H69), IF(san!H69=-999,"NA",IF(san!H69&gt;99, "&gt;99", IF(san!H69&lt;1, "&lt;1", san!H69))), "-")</f>
        <v>&lt;1</v>
      </c>
      <c r="I71" s="29">
        <f>IF(ISNUMBER(san!I69), IF(san!I69=-999,"NA",san!I69), "-")</f>
        <v>8.6262635886669159E-2</v>
      </c>
      <c r="J71" s="29">
        <f>IF(ISNUMBER(san!J69), IF(san!J69=-999,"NA",san!J69), "-")</f>
        <v>-8.1621768185868859E-4</v>
      </c>
      <c r="K71" s="38">
        <f>IF(ISNUMBER(san!K69), IF(san!K69=-999,"NA",IF(san!K69&gt;99, "&gt;99", IF(san!K69&lt;1, "&lt;1", san!K69))), "-")</f>
        <v>90.013253229504656</v>
      </c>
      <c r="L71" s="39" t="str">
        <f>IF(ISNUMBER(san!L69), IF(san!L69=-999,"NA",IF(san!L69&gt;99, "&gt;99", IF(san!L69&lt;1, "&lt;1", san!L69))), "-")</f>
        <v>&lt;1</v>
      </c>
      <c r="M71" s="39">
        <f>IF(ISNUMBER(san!M69), IF(san!M69=-999,"NA",IF(san!M69&gt;99, "&gt;99", IF(san!M69&lt;1, "&lt;1", san!M69))), "-")</f>
        <v>9.1426146533905843</v>
      </c>
      <c r="N71" s="40" t="str">
        <f>IF(ISNUMBER(san!N69), IF(san!N69=-999,"NA",IF(san!N69&gt;99, "&gt;99", IF(san!N69&lt;1, "&lt;1", san!N69))), "-")</f>
        <v>&lt;1</v>
      </c>
      <c r="O71" s="29">
        <f>IF(ISNUMBER(san!O69), IF(san!O69=-999,"NA",san!O69), "-")</f>
        <v>0.19823810458183289</v>
      </c>
      <c r="P71" s="29">
        <f>IF(ISNUMBER(san!P69), IF(san!P69=-999,"NA",san!P69), "-")</f>
        <v>-2.4361675605177879E-3</v>
      </c>
      <c r="Q71" s="38">
        <f>IF(ISNUMBER(san!Q69), IF(san!Q69=-999,"NA",IF(san!Q69&gt;99, "&gt;99", IF(san!Q69&lt;1, "&lt;1", san!Q69))), "-")</f>
        <v>98.146423165053079</v>
      </c>
      <c r="R71" s="39" t="str">
        <f>IF(ISNUMBER(san!R69), IF(san!R69=-999,"NA",IF(san!R69&gt;99, "&gt;99", IF(san!R69&lt;1, "&lt;1", san!R69))), "-")</f>
        <v>&lt;1</v>
      </c>
      <c r="S71" s="39">
        <f>IF(ISNUMBER(san!S69), IF(san!S69=-999,"NA",IF(san!S69&gt;99, "&gt;99", IF(san!S69&lt;1, "&lt;1", san!S69))), "-")</f>
        <v>1.2048402275289318</v>
      </c>
      <c r="T71" s="40" t="str">
        <f>IF(ISNUMBER(san!T69), IF(san!T69=-999,"NA",IF(san!T69&gt;99, "&gt;99", IF(san!T69&lt;1, "&lt;1", san!T69))), "-")</f>
        <v>&lt;1</v>
      </c>
      <c r="U71" s="29">
        <f>IF(ISNUMBER(san!U69), IF(san!U69=-999,"NA",san!U69), "-")</f>
        <v>3.2762762159109116E-2</v>
      </c>
      <c r="V71" s="29">
        <f>IF(ISNUMBER(san!V69), IF(san!V69=-999,"NA",san!V69), "-")</f>
        <v>-2.1962124446872622E-4</v>
      </c>
      <c r="W71" s="41">
        <f>IF(ISNUMBER(san!W69), IF(san!W69=-999,"NA",IF(san!W69&gt;99, "&gt;99", IF(san!W69&lt;1, "&lt;1", san!W69))), "-")</f>
        <v>71.535263875578963</v>
      </c>
      <c r="X71" s="39" t="str">
        <f>IF(ISNUMBER(san!X69), IF(san!X69=-999,"NA",IF(san!X69&gt;99, "&gt;99", IF(san!X69&lt;1, "&lt;1", san!X69))), "-")</f>
        <v>-</v>
      </c>
      <c r="Y71" s="39" t="str">
        <f>IF(ISNUMBER(san!Y69), IF(san!Y69=-999,"NA",IF(san!Y69&gt;99, "&gt;99", IF(san!Y69&lt;1, "&lt;1", san!Y69))), "-")</f>
        <v>-</v>
      </c>
      <c r="Z71" s="39">
        <f>IF(ISNUMBER(san!Z69), IF(san!Z69=-999,"NA",IF(san!Z69&gt;99, "&gt;99", IF(san!Z69&lt;1, "&lt;1", san!Z69))), "-")</f>
        <v>69.551288113512186</v>
      </c>
      <c r="AA71" s="29">
        <f>IF(ISNUMBER(san!AA69), IF(san!AA69=-999,"NA",san!AA69), "-")</f>
        <v>0.36320143938064575</v>
      </c>
      <c r="AB71" s="39">
        <f>IF(ISNUMBER(san!AB69), IF(san!AB69=-999,"NA",IF(san!AB69&gt;99, "&gt;99", IF(san!AB69&lt;1, "&lt;1", san!AB69))), "-")</f>
        <v>4.8585933326961195</v>
      </c>
      <c r="AC71" s="39">
        <f>IF(ISNUMBER(san!AC69), IF(san!AC69=-999,"NA",IF(san!AC69&gt;99, "&gt;99", IF(san!AC69&lt;1, "&lt;1", san!AC69))), "-")</f>
        <v>11.78189849479252</v>
      </c>
      <c r="AD71" s="39">
        <f>IF(ISNUMBER(san!AD69), IF(san!AD69=-999,"NA",IF(san!AD69&gt;99, "&gt;99", IF(san!AD69&lt;1, "&lt;1", san!AD69))), "-")</f>
        <v>80.099170561746419</v>
      </c>
      <c r="AE71" s="41">
        <f>IF(ISNUMBER(san!AE69), IF(san!AE69=-999,"NA",IF(san!AE69&gt;99, "&gt;99", IF(san!AE69&lt;1, "&lt;1", san!AE69))), "-")</f>
        <v>40.465806282347359</v>
      </c>
      <c r="AF71" s="39" t="str">
        <f>IF(ISNUMBER(san!AF69), IF(san!AF69=-999,"NA",IF(san!AF69&gt;99, "&gt;99", IF(san!AF69&lt;1, "&lt;1", san!AF69))), "-")</f>
        <v>-</v>
      </c>
      <c r="AG71" s="39" t="str">
        <f>IF(ISNUMBER(san!AG69), IF(san!AG69=-999,"NA",IF(san!AG69&gt;99, "&gt;99", IF(san!AG69&lt;1, "&lt;1", san!AG69))), "-")</f>
        <v>-</v>
      </c>
      <c r="AH71" s="39">
        <f>IF(ISNUMBER(san!AH69), IF(san!AH69=-999,"NA",IF(san!AH69&gt;99, "&gt;99", IF(san!AH69&lt;1, "&lt;1", san!AH69))), "-")</f>
        <v>40.465806282347359</v>
      </c>
      <c r="AI71" s="29">
        <f>IF(ISNUMBER(san!AI69), IF(san!AI69=-999,"NA",san!AI69), "-")</f>
        <v>0.31557214260101318</v>
      </c>
      <c r="AJ71" s="39">
        <f>IF(ISNUMBER(san!AJ69), IF(san!AJ69=-999,"NA",IF(san!AJ69&gt;99, "&gt;99", IF(san!AJ69&lt;1, "&lt;1", san!AJ69))), "-")</f>
        <v>13.005978014478458</v>
      </c>
      <c r="AK71" s="39">
        <f>IF(ISNUMBER(san!AK69), IF(san!AK69=-999,"NA",IF(san!AK69&gt;99, "&gt;99", IF(san!AK69&lt;1, "&lt;1", san!AK69))), "-")</f>
        <v>32.11068454534238</v>
      </c>
      <c r="AL71" s="39">
        <f>IF(ISNUMBER(san!AL69), IF(san!AL69=-999,"NA",IF(san!AL69&gt;99, "&gt;99", IF(san!AL69&lt;1, "&lt;1", san!AL69))), "-")</f>
        <v>45.704251404059065</v>
      </c>
      <c r="AM71" s="41">
        <f>IF(ISNUMBER(san!AM69), IF(san!AM69=-999,"NA",IF(san!AM69&gt;99, "&gt;99", IF(san!AM69&lt;1, "&lt;1", san!AM69))), "-")</f>
        <v>82.317732703524129</v>
      </c>
      <c r="AN71" s="39">
        <f>IF(ISNUMBER(san!AN69), IF(san!AN69=-999,"NA",IF(san!AN69&gt;99, "&gt;99", IF(san!AN69&lt;1, "&lt;1", san!AN69))), "-")</f>
        <v>2.6725026475437055</v>
      </c>
      <c r="AO71" s="39" t="str">
        <f>IF(ISNUMBER(san!AO69), IF(san!AO69=-999,"NA",IF(san!AO69&gt;99, "&gt;99", IF(san!AO69&lt;1, "&lt;1", san!AO69))), "-")</f>
        <v>-</v>
      </c>
      <c r="AP71" s="39">
        <f>IF(ISNUMBER(san!AP69), IF(san!AP69=-999,"NA",IF(san!AP69&gt;99, "&gt;99", IF(san!AP69&lt;1, "&lt;1", san!AP69))), "-")</f>
        <v>79.64523005598042</v>
      </c>
      <c r="AQ71" s="29">
        <f>IF(ISNUMBER(san!AQ69), IF(san!AQ69=-999,"NA",san!AQ69), "-")</f>
        <v>0.27163562178611755</v>
      </c>
      <c r="AR71" s="39">
        <f>IF(ISNUMBER(san!AR69), IF(san!AR69=-999,"NA",IF(san!AR69&gt;99, "&gt;99", IF(san!AR69&lt;1, "&lt;1", san!AR69))), "-")</f>
        <v>2.0310923488897505</v>
      </c>
      <c r="AS71" s="39">
        <f>IF(ISNUMBER(san!AS69), IF(san!AS69=-999,"NA",IF(san!AS69&gt;99, "&gt;99", IF(san!AS69&lt;1, "&lt;1", san!AS69))), "-")</f>
        <v>4.7269152332362081</v>
      </c>
      <c r="AT71" s="39">
        <f>IF(ISNUMBER(san!AT69), IF(san!AT69=-999,"NA",IF(san!AT69&gt;99, "&gt;99", IF(san!AT69&lt;1, "&lt;1", san!AT69))), "-")</f>
        <v>92.035720870790058</v>
      </c>
      <c r="AU71" s="42">
        <f>san!AU69</f>
        <v>68</v>
      </c>
    </row>
    <row r="72" spans="1:47" s="12" customFormat="1" ht="15" hidden="1" x14ac:dyDescent="0.25">
      <c r="A72" s="36" t="str">
        <f>IF(ISBLANK(san!A70), "", san!A70)</f>
        <v>Europe and Northern America</v>
      </c>
      <c r="B72" s="57">
        <f>IF(ISBLANK(san!B70), "", san!B70)</f>
        <v>2005</v>
      </c>
      <c r="C72" s="37">
        <f>IF(ISNUMBER(san!C70), san!C70, "-")</f>
        <v>1055958.6321245432</v>
      </c>
      <c r="D72" s="39">
        <f>IF(ISNUMBER(san!D70), san!D70, "-")</f>
        <v>74.43798828125</v>
      </c>
      <c r="E72" s="38">
        <f>IF(ISNUMBER(san!E70), IF(san!E70=-999,"NA",IF(san!E70&gt;99, "&gt;99", IF(san!E70&lt;1, "&lt;1", san!E70))), "-")</f>
        <v>96.159584149452144</v>
      </c>
      <c r="F72" s="39" t="str">
        <f>IF(ISNUMBER(san!F70), IF(san!F70=-999,"NA",IF(san!F70&gt;99, "&gt;99", IF(san!F70&lt;1, "&lt;1", san!F70))), "-")</f>
        <v>&lt;1</v>
      </c>
      <c r="G72" s="39">
        <f>IF(ISNUMBER(san!G70), IF(san!G70=-999,"NA",IF(san!G70&gt;99, "&gt;99", IF(san!G70&lt;1, "&lt;1", san!G70))), "-")</f>
        <v>3.1509843506749116</v>
      </c>
      <c r="H72" s="40" t="str">
        <f>IF(ISNUMBER(san!H70), IF(san!H70=-999,"NA",IF(san!H70&gt;99, "&gt;99", IF(san!H70&lt;1, "&lt;1", san!H70))), "-")</f>
        <v>&lt;1</v>
      </c>
      <c r="I72" s="29">
        <f>IF(ISNUMBER(san!I70), IF(san!I70=-999,"NA",san!I70), "-")</f>
        <v>8.6262635886669159E-2</v>
      </c>
      <c r="J72" s="29">
        <f>IF(ISNUMBER(san!J70), IF(san!J70=-999,"NA",san!J70), "-")</f>
        <v>-8.1621768185868859E-4</v>
      </c>
      <c r="K72" s="38">
        <f>IF(ISNUMBER(san!K70), IF(san!K70=-999,"NA",IF(san!K70&gt;99, "&gt;99", IF(san!K70&lt;1, "&lt;1", san!K70))), "-")</f>
        <v>90.256589025092808</v>
      </c>
      <c r="L72" s="39" t="str">
        <f>IF(ISNUMBER(san!L70), IF(san!L70=-999,"NA",IF(san!L70&gt;99, "&gt;99", IF(san!L70&lt;1, "&lt;1", san!L70))), "-")</f>
        <v>&lt;1</v>
      </c>
      <c r="M72" s="39">
        <f>IF(ISNUMBER(san!M70), IF(san!M70=-999,"NA",IF(san!M70&gt;99, "&gt;99", IF(san!M70&lt;1, "&lt;1", san!M70))), "-")</f>
        <v>8.9132899252473763</v>
      </c>
      <c r="N72" s="40" t="str">
        <f>IF(ISNUMBER(san!N70), IF(san!N70=-999,"NA",IF(san!N70&gt;99, "&gt;99", IF(san!N70&lt;1, "&lt;1", san!N70))), "-")</f>
        <v>&lt;1</v>
      </c>
      <c r="O72" s="29">
        <f>IF(ISNUMBER(san!O70), IF(san!O70=-999,"NA",san!O70), "-")</f>
        <v>0.19823810458183289</v>
      </c>
      <c r="P72" s="29">
        <f>IF(ISNUMBER(san!P70), IF(san!P70=-999,"NA",san!P70), "-")</f>
        <v>-2.4361675605177879E-3</v>
      </c>
      <c r="Q72" s="38">
        <f>IF(ISNUMBER(san!Q70), IF(san!Q70=-999,"NA",IF(san!Q70&gt;99, "&gt;99", IF(san!Q70&lt;1, "&lt;1", san!Q70))), "-")</f>
        <v>98.186672799628283</v>
      </c>
      <c r="R72" s="39" t="str">
        <f>IF(ISNUMBER(san!R70), IF(san!R70=-999,"NA",IF(san!R70&gt;99, "&gt;99", IF(san!R70&lt;1, "&lt;1", san!R70))), "-")</f>
        <v>&lt;1</v>
      </c>
      <c r="S72" s="39">
        <f>IF(ISNUMBER(san!S70), IF(san!S70=-999,"NA",IF(san!S70&gt;99, "&gt;99", IF(san!S70&lt;1, "&lt;1", san!S70))), "-")</f>
        <v>1.1722085105261768</v>
      </c>
      <c r="T72" s="40" t="str">
        <f>IF(ISNUMBER(san!T70), IF(san!T70=-999,"NA",IF(san!T70&gt;99, "&gt;99", IF(san!T70&lt;1, "&lt;1", san!T70))), "-")</f>
        <v>&lt;1</v>
      </c>
      <c r="U72" s="29">
        <f>IF(ISNUMBER(san!U70), IF(san!U70=-999,"NA",san!U70), "-")</f>
        <v>3.2762762159109116E-2</v>
      </c>
      <c r="V72" s="29">
        <f>IF(ISNUMBER(san!V70), IF(san!V70=-999,"NA",san!V70), "-")</f>
        <v>-2.1962124446872622E-4</v>
      </c>
      <c r="W72" s="41">
        <f>IF(ISNUMBER(san!W70), IF(san!W70=-999,"NA",IF(san!W70&gt;99, "&gt;99", IF(san!W70&lt;1, "&lt;1", san!W70))), "-")</f>
        <v>71.845654127068414</v>
      </c>
      <c r="X72" s="39" t="str">
        <f>IF(ISNUMBER(san!X70), IF(san!X70=-999,"NA",IF(san!X70&gt;99, "&gt;99", IF(san!X70&lt;1, "&lt;1", san!X70))), "-")</f>
        <v>-</v>
      </c>
      <c r="Y72" s="39" t="str">
        <f>IF(ISNUMBER(san!Y70), IF(san!Y70=-999,"NA",IF(san!Y70&gt;99, "&gt;99", IF(san!Y70&lt;1, "&lt;1", san!Y70))), "-")</f>
        <v>-</v>
      </c>
      <c r="Z72" s="39">
        <f>IF(ISNUMBER(san!Z70), IF(san!Z70=-999,"NA",IF(san!Z70&gt;99, "&gt;99", IF(san!Z70&lt;1, "&lt;1", san!Z70))), "-")</f>
        <v>69.861461360444892</v>
      </c>
      <c r="AA72" s="29">
        <f>IF(ISNUMBER(san!AA70), IF(san!AA70=-999,"NA",san!AA70), "-")</f>
        <v>0.36320143938064575</v>
      </c>
      <c r="AB72" s="39">
        <f>IF(ISNUMBER(san!AB70), IF(san!AB70=-999,"NA",IF(san!AB70&gt;99, "&gt;99", IF(san!AB70&lt;1, "&lt;1", san!AB70))), "-")</f>
        <v>4.8242863878242535</v>
      </c>
      <c r="AC72" s="39">
        <f>IF(ISNUMBER(san!AC70), IF(san!AC70=-999,"NA",IF(san!AC70&gt;99, "&gt;99", IF(san!AC70&lt;1, "&lt;1", san!AC70))), "-")</f>
        <v>11.7454674041554</v>
      </c>
      <c r="AD72" s="39">
        <f>IF(ISNUMBER(san!AD70), IF(san!AD70=-999,"NA",IF(san!AD70&gt;99, "&gt;99", IF(san!AD70&lt;1, "&lt;1", san!AD70))), "-")</f>
        <v>80.269989593044073</v>
      </c>
      <c r="AE72" s="41">
        <f>IF(ISNUMBER(san!AE70), IF(san!AE70=-999,"NA",IF(san!AE70&gt;99, "&gt;99", IF(san!AE70&lt;1, "&lt;1", san!AE70))), "-")</f>
        <v>40.660772798055284</v>
      </c>
      <c r="AF72" s="39" t="str">
        <f>IF(ISNUMBER(san!AF70), IF(san!AF70=-999,"NA",IF(san!AF70&gt;99, "&gt;99", IF(san!AF70&lt;1, "&lt;1", san!AF70))), "-")</f>
        <v>-</v>
      </c>
      <c r="AG72" s="39" t="str">
        <f>IF(ISNUMBER(san!AG70), IF(san!AG70=-999,"NA",IF(san!AG70&gt;99, "&gt;99", IF(san!AG70&lt;1, "&lt;1", san!AG70))), "-")</f>
        <v>-</v>
      </c>
      <c r="AH72" s="39">
        <f>IF(ISNUMBER(san!AH70), IF(san!AH70=-999,"NA",IF(san!AH70&gt;99, "&gt;99", IF(san!AH70&lt;1, "&lt;1", san!AH70))), "-")</f>
        <v>40.660772798055284</v>
      </c>
      <c r="AI72" s="29">
        <f>IF(ISNUMBER(san!AI70), IF(san!AI70=-999,"NA",san!AI70), "-")</f>
        <v>0.31557214260101318</v>
      </c>
      <c r="AJ72" s="39">
        <f>IF(ISNUMBER(san!AJ70), IF(san!AJ70=-999,"NA",IF(san!AJ70&gt;99, "&gt;99", IF(san!AJ70&lt;1, "&lt;1", san!AJ70))), "-")</f>
        <v>12.934016961461555</v>
      </c>
      <c r="AK72" s="39">
        <f>IF(ISNUMBER(san!AK70), IF(san!AK70=-999,"NA",IF(san!AK70&gt;99, "&gt;99", IF(san!AK70&lt;1, "&lt;1", san!AK70))), "-")</f>
        <v>32.281473615830315</v>
      </c>
      <c r="AL72" s="39">
        <f>IF(ISNUMBER(san!AL70), IF(san!AL70=-999,"NA",IF(san!AL70&gt;99, "&gt;99", IF(san!AL70&lt;1, "&lt;1", san!AL70))), "-")</f>
        <v>45.838778850531682</v>
      </c>
      <c r="AM72" s="41">
        <f>IF(ISNUMBER(san!AM70), IF(san!AM70=-999,"NA",IF(san!AM70&gt;99, "&gt;99", IF(san!AM70&lt;1, "&lt;1", san!AM70))), "-")</f>
        <v>82.554545324644806</v>
      </c>
      <c r="AN72" s="39">
        <f>IF(ISNUMBER(san!AN70), IF(san!AN70=-999,"NA",IF(san!AN70&gt;99, "&gt;99", IF(san!AN70&lt;1, "&lt;1", san!AN70))), "-")</f>
        <v>2.6655647639227489</v>
      </c>
      <c r="AO72" s="39" t="str">
        <f>IF(ISNUMBER(san!AO70), IF(san!AO70=-999,"NA",IF(san!AO70&gt;99, "&gt;99", IF(san!AO70&lt;1, "&lt;1", san!AO70))), "-")</f>
        <v>-</v>
      </c>
      <c r="AP72" s="39">
        <f>IF(ISNUMBER(san!AP70), IF(san!AP70=-999,"NA",IF(san!AP70&gt;99, "&gt;99", IF(san!AP70&lt;1, "&lt;1", san!AP70))), "-")</f>
        <v>79.888980560722061</v>
      </c>
      <c r="AQ72" s="29">
        <f>IF(ISNUMBER(san!AQ70), IF(san!AQ70=-999,"NA",san!AQ70), "-")</f>
        <v>0.27163562178611755</v>
      </c>
      <c r="AR72" s="39">
        <f>IF(ISNUMBER(san!AR70), IF(san!AR70=-999,"NA",IF(san!AR70&gt;99, "&gt;99", IF(san!AR70&lt;1, "&lt;1", san!AR70))), "-")</f>
        <v>2.039404018375242</v>
      </c>
      <c r="AS72" s="39">
        <f>IF(ISNUMBER(san!AS70), IF(san!AS70=-999,"NA",IF(san!AS70&gt;99, "&gt;99", IF(san!AS70&lt;1, "&lt;1", san!AS70))), "-")</f>
        <v>4.6934006186527144</v>
      </c>
      <c r="AT72" s="39">
        <f>IF(ISNUMBER(san!AT70), IF(san!AT70=-999,"NA",IF(san!AT70&gt;99, "&gt;99", IF(san!AT70&lt;1, "&lt;1", san!AT70))), "-")</f>
        <v>92.093670613259064</v>
      </c>
      <c r="AU72" s="42">
        <f>san!AU70</f>
        <v>69</v>
      </c>
    </row>
    <row r="73" spans="1:47" s="12" customFormat="1" ht="15" hidden="1" x14ac:dyDescent="0.25">
      <c r="A73" s="36" t="str">
        <f>IF(ISBLANK(san!A71), "", san!A71)</f>
        <v>Europe and Northern America</v>
      </c>
      <c r="B73" s="57">
        <f>IF(ISBLANK(san!B71), "", san!B71)</f>
        <v>2006</v>
      </c>
      <c r="C73" s="37">
        <f>IF(ISNUMBER(san!C71), san!C71, "-")</f>
        <v>1060972.1935405135</v>
      </c>
      <c r="D73" s="39">
        <f>IF(ISNUMBER(san!D71), san!D71, "-")</f>
        <v>74.633560180664063</v>
      </c>
      <c r="E73" s="38">
        <f>IF(ISNUMBER(san!E71), IF(san!E71=-999,"NA",IF(san!E71&gt;99, "&gt;99", IF(san!E71&lt;1, "&lt;1", san!E71))), "-")</f>
        <v>96.278912514041394</v>
      </c>
      <c r="F73" s="39" t="str">
        <f>IF(ISNUMBER(san!F71), IF(san!F71=-999,"NA",IF(san!F71&gt;99, "&gt;99", IF(san!F71&lt;1, "&lt;1", san!F71))), "-")</f>
        <v>&lt;1</v>
      </c>
      <c r="G73" s="39">
        <f>IF(ISNUMBER(san!G71), IF(san!G71=-999,"NA",IF(san!G71&gt;99, "&gt;99", IF(san!G71&lt;1, "&lt;1", san!G71))), "-")</f>
        <v>3.0398449203579521</v>
      </c>
      <c r="H73" s="40" t="str">
        <f>IF(ISNUMBER(san!H71), IF(san!H71=-999,"NA",IF(san!H71&gt;99, "&gt;99", IF(san!H71&lt;1, "&lt;1", san!H71))), "-")</f>
        <v>&lt;1</v>
      </c>
      <c r="I73" s="29">
        <f>IF(ISNUMBER(san!I71), IF(san!I71=-999,"NA",san!I71), "-")</f>
        <v>8.6262635886669159E-2</v>
      </c>
      <c r="J73" s="29">
        <f>IF(ISNUMBER(san!J71), IF(san!J71=-999,"NA",san!J71), "-")</f>
        <v>-8.1621768185868859E-4</v>
      </c>
      <c r="K73" s="38">
        <f>IF(ISNUMBER(san!K71), IF(san!K71=-999,"NA",IF(san!K71&gt;99, "&gt;99", IF(san!K71&lt;1, "&lt;1", san!K71))), "-")</f>
        <v>90.547412109923357</v>
      </c>
      <c r="L73" s="39" t="str">
        <f>IF(ISNUMBER(san!L71), IF(san!L71=-999,"NA",IF(san!L71&gt;99, "&gt;99", IF(san!L71&lt;1, "&lt;1", san!L71))), "-")</f>
        <v>&lt;1</v>
      </c>
      <c r="M73" s="39">
        <f>IF(ISNUMBER(san!M71), IF(san!M71=-999,"NA",IF(san!M71&gt;99, "&gt;99", IF(san!M71&lt;1, "&lt;1", san!M71))), "-")</f>
        <v>8.6341914670611146</v>
      </c>
      <c r="N73" s="40" t="str">
        <f>IF(ISNUMBER(san!N71), IF(san!N71=-999,"NA",IF(san!N71&gt;99, "&gt;99", IF(san!N71&lt;1, "&lt;1", san!N71))), "-")</f>
        <v>&lt;1</v>
      </c>
      <c r="O73" s="29">
        <f>IF(ISNUMBER(san!O71), IF(san!O71=-999,"NA",san!O71), "-")</f>
        <v>0.19823810458183289</v>
      </c>
      <c r="P73" s="29">
        <f>IF(ISNUMBER(san!P71), IF(san!P71=-999,"NA",san!P71), "-")</f>
        <v>-2.4361675605177879E-3</v>
      </c>
      <c r="Q73" s="38">
        <f>IF(ISNUMBER(san!Q71), IF(san!Q71=-999,"NA",IF(san!Q71&gt;99, "&gt;99", IF(san!Q71&lt;1, "&lt;1", san!Q71))), "-")</f>
        <v>98.22693311022087</v>
      </c>
      <c r="R73" s="39" t="str">
        <f>IF(ISNUMBER(san!R71), IF(san!R71=-999,"NA",IF(san!R71&gt;99, "&gt;99", IF(san!R71&lt;1, "&lt;1", san!R71))), "-")</f>
        <v>&lt;1</v>
      </c>
      <c r="S73" s="39">
        <f>IF(ISNUMBER(san!S71), IF(san!S71=-999,"NA",IF(san!S71&gt;99, "&gt;99", IF(san!S71&lt;1, "&lt;1", san!S71))), "-")</f>
        <v>1.1384401469616829</v>
      </c>
      <c r="T73" s="40" t="str">
        <f>IF(ISNUMBER(san!T71), IF(san!T71=-999,"NA",IF(san!T71&gt;99, "&gt;99", IF(san!T71&lt;1, "&lt;1", san!T71))), "-")</f>
        <v>&lt;1</v>
      </c>
      <c r="U73" s="29">
        <f>IF(ISNUMBER(san!U71), IF(san!U71=-999,"NA",san!U71), "-")</f>
        <v>3.2762762159109116E-2</v>
      </c>
      <c r="V73" s="29">
        <f>IF(ISNUMBER(san!V71), IF(san!V71=-999,"NA",san!V71), "-")</f>
        <v>-2.1962124446872622E-4</v>
      </c>
      <c r="W73" s="41">
        <f>IF(ISNUMBER(san!W71), IF(san!W71=-999,"NA",IF(san!W71&gt;99, "&gt;99", IF(san!W71&lt;1, "&lt;1", san!W71))), "-")</f>
        <v>72.119366269567109</v>
      </c>
      <c r="X73" s="39" t="str">
        <f>IF(ISNUMBER(san!X71), IF(san!X71=-999,"NA",IF(san!X71&gt;99, "&gt;99", IF(san!X71&lt;1, "&lt;1", san!X71))), "-")</f>
        <v>-</v>
      </c>
      <c r="Y73" s="39" t="str">
        <f>IF(ISNUMBER(san!Y71), IF(san!Y71=-999,"NA",IF(san!Y71&gt;99, "&gt;99", IF(san!Y71&lt;1, "&lt;1", san!Y71))), "-")</f>
        <v>-</v>
      </c>
      <c r="Z73" s="39">
        <f>IF(ISNUMBER(san!Z71), IF(san!Z71=-999,"NA",IF(san!Z71&gt;99, "&gt;99", IF(san!Z71&lt;1, "&lt;1", san!Z71))), "-")</f>
        <v>70.130585308426518</v>
      </c>
      <c r="AA73" s="29">
        <f>IF(ISNUMBER(san!AA71), IF(san!AA71=-999,"NA",san!AA71), "-")</f>
        <v>0.36320143938064575</v>
      </c>
      <c r="AB73" s="39">
        <f>IF(ISNUMBER(san!AB71), IF(san!AB71=-999,"NA",IF(san!AB71&gt;99, "&gt;99", IF(san!AB71&lt;1, "&lt;1", san!AB71))), "-")</f>
        <v>4.7981731690005391</v>
      </c>
      <c r="AC73" s="39">
        <f>IF(ISNUMBER(san!AC71), IF(san!AC71=-999,"NA",IF(san!AC71&gt;99, "&gt;99", IF(san!AC71&lt;1, "&lt;1", san!AC71))), "-")</f>
        <v>11.730360283095347</v>
      </c>
      <c r="AD73" s="39">
        <f>IF(ISNUMBER(san!AD71), IF(san!AD71=-999,"NA",IF(san!AD71&gt;99, "&gt;99", IF(san!AD71&lt;1, "&lt;1", san!AD71))), "-")</f>
        <v>80.423424221101058</v>
      </c>
      <c r="AE73" s="41">
        <f>IF(ISNUMBER(san!AE71), IF(san!AE71=-999,"NA",IF(san!AE71&gt;99, "&gt;99", IF(san!AE71&lt;1, "&lt;1", san!AE71))), "-")</f>
        <v>40.826234810177944</v>
      </c>
      <c r="AF73" s="39" t="str">
        <f>IF(ISNUMBER(san!AF71), IF(san!AF71=-999,"NA",IF(san!AF71&gt;99, "&gt;99", IF(san!AF71&lt;1, "&lt;1", san!AF71))), "-")</f>
        <v>-</v>
      </c>
      <c r="AG73" s="39" t="str">
        <f>IF(ISNUMBER(san!AG71), IF(san!AG71=-999,"NA",IF(san!AG71&gt;99, "&gt;99", IF(san!AG71&lt;1, "&lt;1", san!AG71))), "-")</f>
        <v>-</v>
      </c>
      <c r="AH73" s="39">
        <f>IF(ISNUMBER(san!AH71), IF(san!AH71=-999,"NA",IF(san!AH71&gt;99, "&gt;99", IF(san!AH71&lt;1, "&lt;1", san!AH71))), "-")</f>
        <v>40.826234810177944</v>
      </c>
      <c r="AI73" s="29">
        <f>IF(ISNUMBER(san!AI71), IF(san!AI71=-999,"NA",san!AI71), "-")</f>
        <v>0.31557214260101318</v>
      </c>
      <c r="AJ73" s="39">
        <f>IF(ISNUMBER(san!AJ71), IF(san!AJ71=-999,"NA",IF(san!AJ71&gt;99, "&gt;99", IF(san!AJ71&lt;1, "&lt;1", san!AJ71))), "-")</f>
        <v>12.887419863413044</v>
      </c>
      <c r="AK73" s="39">
        <f>IF(ISNUMBER(san!AK71), IF(san!AK71=-999,"NA",IF(san!AK71&gt;99, "&gt;99", IF(san!AK71&lt;1, "&lt;1", san!AK71))), "-")</f>
        <v>32.48932457968656</v>
      </c>
      <c r="AL73" s="39">
        <f>IF(ISNUMBER(san!AL71), IF(san!AL71=-999,"NA",IF(san!AL71&gt;99, "&gt;99", IF(san!AL71&lt;1, "&lt;1", san!AL71))), "-")</f>
        <v>45.960433159437805</v>
      </c>
      <c r="AM73" s="41">
        <f>IF(ISNUMBER(san!AM71), IF(san!AM71=-999,"NA",IF(san!AM71&gt;99, "&gt;99", IF(san!AM71&lt;1, "&lt;1", san!AM71))), "-")</f>
        <v>82.755267977636805</v>
      </c>
      <c r="AN73" s="39">
        <f>IF(ISNUMBER(san!AN71), IF(san!AN71=-999,"NA",IF(san!AN71&gt;99, "&gt;99", IF(san!AN71&lt;1, "&lt;1", san!AN71))), "-")</f>
        <v>2.6647273480295306</v>
      </c>
      <c r="AO73" s="39" t="str">
        <f>IF(ISNUMBER(san!AO71), IF(san!AO71=-999,"NA",IF(san!AO71&gt;99, "&gt;99", IF(san!AO71&lt;1, "&lt;1", san!AO71))), "-")</f>
        <v>-</v>
      </c>
      <c r="AP73" s="39">
        <f>IF(ISNUMBER(san!AP71), IF(san!AP71=-999,"NA",IF(san!AP71&gt;99, "&gt;99", IF(san!AP71&lt;1, "&lt;1", san!AP71))), "-")</f>
        <v>80.090540629607275</v>
      </c>
      <c r="AQ73" s="29">
        <f>IF(ISNUMBER(san!AQ71), IF(san!AQ71=-999,"NA",san!AQ71), "-")</f>
        <v>0.27163562178611755</v>
      </c>
      <c r="AR73" s="39">
        <f>IF(ISNUMBER(san!AR71), IF(san!AR71=-999,"NA",IF(san!AR71&gt;99, "&gt;99", IF(san!AR71&lt;1, "&lt;1", san!AR71))), "-")</f>
        <v>2.0488019287832366</v>
      </c>
      <c r="AS73" s="39">
        <f>IF(ISNUMBER(san!AS71), IF(san!AS71=-999,"NA",IF(san!AS71&gt;99, "&gt;99", IF(san!AS71&lt;1, "&lt;1", san!AS71))), "-")</f>
        <v>4.6748084435872785</v>
      </c>
      <c r="AT73" s="39">
        <f>IF(ISNUMBER(san!AT71), IF(san!AT71=-999,"NA",IF(san!AT71&gt;99, "&gt;99", IF(san!AT71&lt;1, "&lt;1", san!AT71))), "-")</f>
        <v>92.136697015463582</v>
      </c>
      <c r="AU73" s="42">
        <f>san!AU71</f>
        <v>70</v>
      </c>
    </row>
    <row r="74" spans="1:47" s="12" customFormat="1" ht="15" hidden="1" x14ac:dyDescent="0.25">
      <c r="A74" s="36" t="str">
        <f>IF(ISBLANK(san!A72), "", san!A72)</f>
        <v>Europe and Northern America</v>
      </c>
      <c r="B74" s="57">
        <f>IF(ISBLANK(san!B72), "", san!B72)</f>
        <v>2007</v>
      </c>
      <c r="C74" s="37">
        <f>IF(ISNUMBER(san!C72), san!C72, "-")</f>
        <v>1065607.0660551786</v>
      </c>
      <c r="D74" s="39">
        <f>IF(ISNUMBER(san!D72), san!D72, "-")</f>
        <v>74.83770751953125</v>
      </c>
      <c r="E74" s="38">
        <f>IF(ISNUMBER(san!E72), IF(san!E72=-999,"NA",IF(san!E72&gt;99, "&gt;99", IF(san!E72&lt;1, "&lt;1", san!E72))), "-")</f>
        <v>96.398950597438215</v>
      </c>
      <c r="F74" s="39" t="str">
        <f>IF(ISNUMBER(san!F72), IF(san!F72=-999,"NA",IF(san!F72&gt;99, "&gt;99", IF(san!F72&lt;1, "&lt;1", san!F72))), "-")</f>
        <v>&lt;1</v>
      </c>
      <c r="G74" s="39">
        <f>IF(ISNUMBER(san!G72), IF(san!G72=-999,"NA",IF(san!G72&gt;99, "&gt;99", IF(san!G72&lt;1, "&lt;1", san!G72))), "-")</f>
        <v>2.9292957075083343</v>
      </c>
      <c r="H74" s="40" t="str">
        <f>IF(ISNUMBER(san!H72), IF(san!H72=-999,"NA",IF(san!H72&gt;99, "&gt;99", IF(san!H72&lt;1, "&lt;1", san!H72))), "-")</f>
        <v>&lt;1</v>
      </c>
      <c r="I74" s="29">
        <f>IF(ISNUMBER(san!I72), IF(san!I72=-999,"NA",san!I72), "-")</f>
        <v>8.6262635886669159E-2</v>
      </c>
      <c r="J74" s="29">
        <f>IF(ISNUMBER(san!J72), IF(san!J72=-999,"NA",san!J72), "-")</f>
        <v>-8.1621768185868859E-4</v>
      </c>
      <c r="K74" s="38">
        <f>IF(ISNUMBER(san!K72), IF(san!K72=-999,"NA",IF(san!K72&gt;99, "&gt;99", IF(san!K72&lt;1, "&lt;1", san!K72))), "-")</f>
        <v>90.836592536957355</v>
      </c>
      <c r="L74" s="39" t="str">
        <f>IF(ISNUMBER(san!L72), IF(san!L72=-999,"NA",IF(san!L72&gt;99, "&gt;99", IF(san!L72&lt;1, "&lt;1", san!L72))), "-")</f>
        <v>&lt;1</v>
      </c>
      <c r="M74" s="39">
        <f>IF(ISNUMBER(san!M72), IF(san!M72=-999,"NA",IF(san!M72&gt;99, "&gt;99", IF(san!M72&lt;1, "&lt;1", san!M72))), "-")</f>
        <v>8.3582825445673947</v>
      </c>
      <c r="N74" s="40" t="str">
        <f>IF(ISNUMBER(san!N72), IF(san!N72=-999,"NA",IF(san!N72&gt;99, "&gt;99", IF(san!N72&lt;1, "&lt;1", san!N72))), "-")</f>
        <v>&lt;1</v>
      </c>
      <c r="O74" s="29">
        <f>IF(ISNUMBER(san!O72), IF(san!O72=-999,"NA",san!O72), "-")</f>
        <v>0.19823810458183289</v>
      </c>
      <c r="P74" s="29">
        <f>IF(ISNUMBER(san!P72), IF(san!P72=-999,"NA",san!P72), "-")</f>
        <v>-2.4361675605177879E-3</v>
      </c>
      <c r="Q74" s="38">
        <f>IF(ISNUMBER(san!Q72), IF(san!Q72=-999,"NA",IF(san!Q72&gt;99, "&gt;99", IF(san!Q72&lt;1, "&lt;1", san!Q72))), "-")</f>
        <v>98.269153522513591</v>
      </c>
      <c r="R74" s="39" t="str">
        <f>IF(ISNUMBER(san!R72), IF(san!R72=-999,"NA",IF(san!R72&gt;99, "&gt;99", IF(san!R72&lt;1, "&lt;1", san!R72))), "-")</f>
        <v>&lt;1</v>
      </c>
      <c r="S74" s="39">
        <f>IF(ISNUMBER(san!S72), IF(san!S72=-999,"NA",IF(san!S72&gt;99, "&gt;99", IF(san!S72&lt;1, "&lt;1", san!S72))), "-")</f>
        <v>1.1039354881843986</v>
      </c>
      <c r="T74" s="40" t="str">
        <f>IF(ISNUMBER(san!T72), IF(san!T72=-999,"NA",IF(san!T72&gt;99, "&gt;99", IF(san!T72&lt;1, "&lt;1", san!T72))), "-")</f>
        <v>&lt;1</v>
      </c>
      <c r="U74" s="29">
        <f>IF(ISNUMBER(san!U72), IF(san!U72=-999,"NA",san!U72), "-")</f>
        <v>3.2762762159109116E-2</v>
      </c>
      <c r="V74" s="29">
        <f>IF(ISNUMBER(san!V72), IF(san!V72=-999,"NA",san!V72), "-")</f>
        <v>-2.1962124446872622E-4</v>
      </c>
      <c r="W74" s="41">
        <f>IF(ISNUMBER(san!W72), IF(san!W72=-999,"NA",IF(san!W72&gt;99, "&gt;99", IF(san!W72&lt;1, "&lt;1", san!W72))), "-")</f>
        <v>72.426654118395987</v>
      </c>
      <c r="X74" s="39" t="str">
        <f>IF(ISNUMBER(san!X72), IF(san!X72=-999,"NA",IF(san!X72&gt;99, "&gt;99", IF(san!X72&lt;1, "&lt;1", san!X72))), "-")</f>
        <v>-</v>
      </c>
      <c r="Y74" s="39" t="str">
        <f>IF(ISNUMBER(san!Y72), IF(san!Y72=-999,"NA",IF(san!Y72&gt;99, "&gt;99", IF(san!Y72&lt;1, "&lt;1", san!Y72))), "-")</f>
        <v>-</v>
      </c>
      <c r="Z74" s="39">
        <f>IF(ISNUMBER(san!Z72), IF(san!Z72=-999,"NA",IF(san!Z72&gt;99, "&gt;99", IF(san!Z72&lt;1, "&lt;1", san!Z72))), "-")</f>
        <v>70.436853068827446</v>
      </c>
      <c r="AA74" s="29">
        <f>IF(ISNUMBER(san!AA72), IF(san!AA72=-999,"NA",san!AA72), "-")</f>
        <v>0.36320143938064575</v>
      </c>
      <c r="AB74" s="39">
        <f>IF(ISNUMBER(san!AB72), IF(san!AB72=-999,"NA",IF(san!AB72&gt;99, "&gt;99", IF(san!AB72&lt;1, "&lt;1", san!AB72))), "-")</f>
        <v>4.7744377488454868</v>
      </c>
      <c r="AC74" s="39">
        <f>IF(ISNUMBER(san!AC72), IF(san!AC72=-999,"NA",IF(san!AC72&gt;99, "&gt;99", IF(san!AC72&lt;1, "&lt;1", san!AC72))), "-")</f>
        <v>11.698821511488887</v>
      </c>
      <c r="AD74" s="39">
        <f>IF(ISNUMBER(san!AD72), IF(san!AD72=-999,"NA",IF(san!AD72&gt;99, "&gt;99", IF(san!AD72&lt;1, "&lt;1", san!AD72))), "-")</f>
        <v>80.590390771456427</v>
      </c>
      <c r="AE74" s="41">
        <f>IF(ISNUMBER(san!AE72), IF(san!AE72=-999,"NA",IF(san!AE72&gt;99, "&gt;99", IF(san!AE72&lt;1, "&lt;1", san!AE72))), "-")</f>
        <v>41.020447023543909</v>
      </c>
      <c r="AF74" s="39" t="str">
        <f>IF(ISNUMBER(san!AF72), IF(san!AF72=-999,"NA",IF(san!AF72&gt;99, "&gt;99", IF(san!AF72&lt;1, "&lt;1", san!AF72))), "-")</f>
        <v>-</v>
      </c>
      <c r="AG74" s="39" t="str">
        <f>IF(ISNUMBER(san!AG72), IF(san!AG72=-999,"NA",IF(san!AG72&gt;99, "&gt;99", IF(san!AG72&lt;1, "&lt;1", san!AG72))), "-")</f>
        <v>-</v>
      </c>
      <c r="AH74" s="39">
        <f>IF(ISNUMBER(san!AH72), IF(san!AH72=-999,"NA",IF(san!AH72&gt;99, "&gt;99", IF(san!AH72&lt;1, "&lt;1", san!AH72))), "-")</f>
        <v>41.020447023543909</v>
      </c>
      <c r="AI74" s="29">
        <f>IF(ISNUMBER(san!AI72), IF(san!AI72=-999,"NA",san!AI72), "-")</f>
        <v>0.31557214260101318</v>
      </c>
      <c r="AJ74" s="39">
        <f>IF(ISNUMBER(san!AJ72), IF(san!AJ72=-999,"NA",IF(san!AJ72&gt;99, "&gt;99", IF(san!AJ72&lt;1, "&lt;1", san!AJ72))), "-")</f>
        <v>12.850704962450868</v>
      </c>
      <c r="AK74" s="39">
        <f>IF(ISNUMBER(san!AK72), IF(san!AK72=-999,"NA",IF(san!AK72&gt;99, "&gt;99", IF(san!AK72&lt;1, "&lt;1", san!AK72))), "-")</f>
        <v>32.678371163250887</v>
      </c>
      <c r="AL74" s="39">
        <f>IF(ISNUMBER(san!AL72), IF(san!AL72=-999,"NA",IF(san!AL72&gt;99, "&gt;99", IF(san!AL72&lt;1, "&lt;1", san!AL72))), "-")</f>
        <v>46.087968623520041</v>
      </c>
      <c r="AM74" s="41">
        <f>IF(ISNUMBER(san!AM72), IF(san!AM72=-999,"NA",IF(san!AM72&gt;99, "&gt;99", IF(san!AM72&lt;1, "&lt;1", san!AM72))), "-")</f>
        <v>82.986199051849809</v>
      </c>
      <c r="AN74" s="39">
        <f>IF(ISNUMBER(san!AN72), IF(san!AN72=-999,"NA",IF(san!AN72&gt;99, "&gt;99", IF(san!AN72&lt;1, "&lt;1", san!AN72))), "-")</f>
        <v>2.6588214505867929</v>
      </c>
      <c r="AO74" s="39" t="str">
        <f>IF(ISNUMBER(san!AO72), IF(san!AO72=-999,"NA",IF(san!AO72&gt;99, "&gt;99", IF(san!AO72&lt;1, "&lt;1", san!AO72))), "-")</f>
        <v>-</v>
      </c>
      <c r="AP74" s="39">
        <f>IF(ISNUMBER(san!AP72), IF(san!AP72=-999,"NA",IF(san!AP72&gt;99, "&gt;99", IF(san!AP72&lt;1, "&lt;1", san!AP72))), "-")</f>
        <v>80.327377601263009</v>
      </c>
      <c r="AQ74" s="29">
        <f>IF(ISNUMBER(san!AQ72), IF(san!AQ72=-999,"NA",san!AQ72), "-")</f>
        <v>0.27163562178611755</v>
      </c>
      <c r="AR74" s="39">
        <f>IF(ISNUMBER(san!AR72), IF(san!AR72=-999,"NA",IF(san!AR72&gt;99, "&gt;99", IF(san!AR72&lt;1, "&lt;1", san!AR72))), "-")</f>
        <v>2.058996710724315</v>
      </c>
      <c r="AS74" s="39">
        <f>IF(ISNUMBER(san!AS72), IF(san!AS72=-999,"NA",IF(san!AS72&gt;99, "&gt;99", IF(san!AS72&lt;1, "&lt;1", san!AS72))), "-")</f>
        <v>4.6449773775979111</v>
      </c>
      <c r="AT74" s="39">
        <f>IF(ISNUMBER(san!AT72), IF(san!AT72=-999,"NA",IF(san!AT72&gt;99, "&gt;99", IF(san!AT72&lt;1, "&lt;1", san!AT72))), "-")</f>
        <v>92.190959920490045</v>
      </c>
      <c r="AU74" s="42">
        <f>san!AU72</f>
        <v>71</v>
      </c>
    </row>
    <row r="75" spans="1:47" s="12" customFormat="1" ht="15" hidden="1" x14ac:dyDescent="0.25">
      <c r="A75" s="36" t="str">
        <f>IF(ISBLANK(san!A73), "", san!A73)</f>
        <v>Europe and Northern America</v>
      </c>
      <c r="B75" s="57">
        <f>IF(ISBLANK(san!B73), "", san!B73)</f>
        <v>2008</v>
      </c>
      <c r="C75" s="37">
        <f>IF(ISNUMBER(san!C73), san!C73, "-")</f>
        <v>1070369.2183672786</v>
      </c>
      <c r="D75" s="39">
        <f>IF(ISNUMBER(san!D73), san!D73, "-")</f>
        <v>75.041160583496094</v>
      </c>
      <c r="E75" s="38">
        <f>IF(ISNUMBER(san!E73), IF(san!E73=-999,"NA",IF(san!E73&gt;99, "&gt;99", IF(san!E73&lt;1, "&lt;1", san!E73))), "-")</f>
        <v>96.516311396718152</v>
      </c>
      <c r="F75" s="39" t="str">
        <f>IF(ISNUMBER(san!F73), IF(san!F73=-999,"NA",IF(san!F73&gt;99, "&gt;99", IF(san!F73&lt;1, "&lt;1", san!F73))), "-")</f>
        <v>&lt;1</v>
      </c>
      <c r="G75" s="39">
        <f>IF(ISNUMBER(san!G73), IF(san!G73=-999,"NA",IF(san!G73&gt;99, "&gt;99", IF(san!G73&lt;1, "&lt;1", san!G73))), "-")</f>
        <v>2.8212363051461864</v>
      </c>
      <c r="H75" s="40" t="str">
        <f>IF(ISNUMBER(san!H73), IF(san!H73=-999,"NA",IF(san!H73&gt;99, "&gt;99", IF(san!H73&lt;1, "&lt;1", san!H73))), "-")</f>
        <v>&lt;1</v>
      </c>
      <c r="I75" s="29">
        <f>IF(ISNUMBER(san!I73), IF(san!I73=-999,"NA",san!I73), "-")</f>
        <v>8.6262635886669159E-2</v>
      </c>
      <c r="J75" s="29">
        <f>IF(ISNUMBER(san!J73), IF(san!J73=-999,"NA",san!J73), "-")</f>
        <v>-8.1621768185868859E-4</v>
      </c>
      <c r="K75" s="38">
        <f>IF(ISNUMBER(san!K73), IF(san!K73=-999,"NA",IF(san!K73&gt;99, "&gt;99", IF(san!K73&lt;1, "&lt;1", san!K73))), "-")</f>
        <v>91.122266760547788</v>
      </c>
      <c r="L75" s="39" t="str">
        <f>IF(ISNUMBER(san!L73), IF(san!L73=-999,"NA",IF(san!L73&gt;99, "&gt;99", IF(san!L73&lt;1, "&lt;1", san!L73))), "-")</f>
        <v>&lt;1</v>
      </c>
      <c r="M75" s="39">
        <f>IF(ISNUMBER(san!M73), IF(san!M73=-999,"NA",IF(san!M73&gt;99, "&gt;99", IF(san!M73&lt;1, "&lt;1", san!M73))), "-")</f>
        <v>8.0854313560212034</v>
      </c>
      <c r="N75" s="40" t="str">
        <f>IF(ISNUMBER(san!N73), IF(san!N73=-999,"NA",IF(san!N73&gt;99, "&gt;99", IF(san!N73&lt;1, "&lt;1", san!N73))), "-")</f>
        <v>&lt;1</v>
      </c>
      <c r="O75" s="29">
        <f>IF(ISNUMBER(san!O73), IF(san!O73=-999,"NA",san!O73), "-")</f>
        <v>0.19823810458183289</v>
      </c>
      <c r="P75" s="29">
        <f>IF(ISNUMBER(san!P73), IF(san!P73=-999,"NA",san!P73), "-")</f>
        <v>-2.4361675605177879E-3</v>
      </c>
      <c r="Q75" s="38">
        <f>IF(ISNUMBER(san!Q73), IF(san!Q73=-999,"NA",IF(san!Q73&gt;99, "&gt;99", IF(san!Q73&lt;1, "&lt;1", san!Q73))), "-")</f>
        <v>98.31038076152943</v>
      </c>
      <c r="R75" s="39" t="str">
        <f>IF(ISNUMBER(san!R73), IF(san!R73=-999,"NA",IF(san!R73&gt;99, "&gt;99", IF(san!R73&lt;1, "&lt;1", san!R73))), "-")</f>
        <v>&lt;1</v>
      </c>
      <c r="S75" s="39">
        <f>IF(ISNUMBER(san!S73), IF(san!S73=-999,"NA",IF(san!S73&gt;99, "&gt;99", IF(san!S73&lt;1, "&lt;1", san!S73))), "-")</f>
        <v>1.0703551745097215</v>
      </c>
      <c r="T75" s="40" t="str">
        <f>IF(ISNUMBER(san!T73), IF(san!T73=-999,"NA",IF(san!T73&gt;99, "&gt;99", IF(san!T73&lt;1, "&lt;1", san!T73))), "-")</f>
        <v>&lt;1</v>
      </c>
      <c r="U75" s="29">
        <f>IF(ISNUMBER(san!U73), IF(san!U73=-999,"NA",san!U73), "-")</f>
        <v>3.2762762159109116E-2</v>
      </c>
      <c r="V75" s="29">
        <f>IF(ISNUMBER(san!V73), IF(san!V73=-999,"NA",san!V73), "-")</f>
        <v>-2.1962124446872622E-4</v>
      </c>
      <c r="W75" s="41">
        <f>IF(ISNUMBER(san!W73), IF(san!W73=-999,"NA",IF(san!W73&gt;99, "&gt;99", IF(san!W73&lt;1, "&lt;1", san!W73))), "-")</f>
        <v>72.734318114016872</v>
      </c>
      <c r="X75" s="39" t="str">
        <f>IF(ISNUMBER(san!X73), IF(san!X73=-999,"NA",IF(san!X73&gt;99, "&gt;99", IF(san!X73&lt;1, "&lt;1", san!X73))), "-")</f>
        <v>-</v>
      </c>
      <c r="Y75" s="39" t="str">
        <f>IF(ISNUMBER(san!Y73), IF(san!Y73=-999,"NA",IF(san!Y73&gt;99, "&gt;99", IF(san!Y73&lt;1, "&lt;1", san!Y73))), "-")</f>
        <v>-</v>
      </c>
      <c r="Z75" s="39">
        <f>IF(ISNUMBER(san!Z73), IF(san!Z73=-999,"NA",IF(san!Z73&gt;99, "&gt;99", IF(san!Z73&lt;1, "&lt;1", san!Z73))), "-")</f>
        <v>70.74333101893815</v>
      </c>
      <c r="AA75" s="29">
        <f>IF(ISNUMBER(san!AA73), IF(san!AA73=-999,"NA",san!AA73), "-")</f>
        <v>0.36320143938064575</v>
      </c>
      <c r="AB75" s="39">
        <f>IF(ISNUMBER(san!AB73), IF(san!AB73=-999,"NA",IF(san!AB73&gt;99, "&gt;99", IF(san!AB73&lt;1, "&lt;1", san!AB73))), "-")</f>
        <v>4.7532915312287365</v>
      </c>
      <c r="AC75" s="39">
        <f>IF(ISNUMBER(san!AC73), IF(san!AC73=-999,"NA",IF(san!AC73&gt;99, "&gt;99", IF(san!AC73&lt;1, "&lt;1", san!AC73))), "-")</f>
        <v>11.660334392177729</v>
      </c>
      <c r="AD75" s="39">
        <f>IF(ISNUMBER(san!AD73), IF(san!AD73=-999,"NA",IF(san!AD73&gt;99, "&gt;99", IF(san!AD73&lt;1, "&lt;1", san!AD73))), "-")</f>
        <v>80.759194215188401</v>
      </c>
      <c r="AE75" s="41">
        <f>IF(ISNUMBER(san!AE73), IF(san!AE73=-999,"NA",IF(san!AE73&gt;99, "&gt;99", IF(san!AE73&lt;1, "&lt;1", san!AE73))), "-")</f>
        <v>41.220525540097114</v>
      </c>
      <c r="AF75" s="39" t="str">
        <f>IF(ISNUMBER(san!AF73), IF(san!AF73=-999,"NA",IF(san!AF73&gt;99, "&gt;99", IF(san!AF73&lt;1, "&lt;1", san!AF73))), "-")</f>
        <v>-</v>
      </c>
      <c r="AG75" s="39" t="str">
        <f>IF(ISNUMBER(san!AG73), IF(san!AG73=-999,"NA",IF(san!AG73&gt;99, "&gt;99", IF(san!AG73&lt;1, "&lt;1", san!AG73))), "-")</f>
        <v>-</v>
      </c>
      <c r="AH75" s="39">
        <f>IF(ISNUMBER(san!AH73), IF(san!AH73=-999,"NA",IF(san!AH73&gt;99, "&gt;99", IF(san!AH73&lt;1, "&lt;1", san!AH73))), "-")</f>
        <v>41.220525540097114</v>
      </c>
      <c r="AI75" s="29">
        <f>IF(ISNUMBER(san!AI73), IF(san!AI73=-999,"NA",san!AI73), "-")</f>
        <v>0.31557214260101318</v>
      </c>
      <c r="AJ75" s="39">
        <f>IF(ISNUMBER(san!AJ73), IF(san!AJ73=-999,"NA",IF(san!AJ73&gt;99, "&gt;99", IF(san!AJ73&lt;1, "&lt;1", san!AJ73))), "-")</f>
        <v>12.821232978874747</v>
      </c>
      <c r="AK75" s="39">
        <f>IF(ISNUMBER(san!AK73), IF(san!AK73=-999,"NA",IF(san!AK73&gt;99, "&gt;99", IF(san!AK73&lt;1, "&lt;1", san!AK73))), "-")</f>
        <v>32.851931748584846</v>
      </c>
      <c r="AL75" s="39">
        <f>IF(ISNUMBER(san!AL73), IF(san!AL73=-999,"NA",IF(san!AL73&gt;99, "&gt;99", IF(san!AL73&lt;1, "&lt;1", san!AL73))), "-")</f>
        <v>46.220618838692509</v>
      </c>
      <c r="AM75" s="41">
        <f>IF(ISNUMBER(san!AM73), IF(san!AM73=-999,"NA",IF(san!AM73&gt;99, "&gt;99", IF(san!AM73&lt;1, "&lt;1", san!AM73))), "-")</f>
        <v>83.215867687556127</v>
      </c>
      <c r="AN75" s="39">
        <f>IF(ISNUMBER(san!AN73), IF(san!AN73=-999,"NA",IF(san!AN73&gt;99, "&gt;99", IF(san!AN73&lt;1, "&lt;1", san!AN73))), "-")</f>
        <v>2.6531933464325563</v>
      </c>
      <c r="AO75" s="39" t="str">
        <f>IF(ISNUMBER(san!AO73), IF(san!AO73=-999,"NA",IF(san!AO73&gt;99, "&gt;99", IF(san!AO73&lt;1, "&lt;1", san!AO73))), "-")</f>
        <v>-</v>
      </c>
      <c r="AP75" s="39">
        <f>IF(ISNUMBER(san!AP73), IF(san!AP73=-999,"NA",IF(san!AP73&gt;99, "&gt;99", IF(san!AP73&lt;1, "&lt;1", san!AP73))), "-")</f>
        <v>80.562674341123568</v>
      </c>
      <c r="AQ75" s="29">
        <f>IF(ISNUMBER(san!AQ73), IF(san!AQ73=-999,"NA",san!AQ73), "-")</f>
        <v>0.27163562178611755</v>
      </c>
      <c r="AR75" s="39">
        <f>IF(ISNUMBER(san!AR73), IF(san!AR73=-999,"NA",IF(san!AR73&gt;99, "&gt;99", IF(san!AR73&lt;1, "&lt;1", san!AR73))), "-")</f>
        <v>2.0698781461270728</v>
      </c>
      <c r="AS75" s="39">
        <f>IF(ISNUMBER(san!AS73), IF(san!AS73=-999,"NA",IF(san!AS73&gt;99, "&gt;99", IF(san!AS73&lt;1, "&lt;1", san!AS73))), "-")</f>
        <v>4.6119669336871265</v>
      </c>
      <c r="AT75" s="39">
        <f>IF(ISNUMBER(san!AT73), IF(san!AT73=-999,"NA",IF(san!AT73&gt;99, "&gt;99", IF(san!AT73&lt;1, "&lt;1", san!AT73))), "-")</f>
        <v>92.246792509015947</v>
      </c>
      <c r="AU75" s="42">
        <f>san!AU73</f>
        <v>72</v>
      </c>
    </row>
    <row r="76" spans="1:47" s="12" customFormat="1" ht="15" hidden="1" x14ac:dyDescent="0.25">
      <c r="A76" s="36" t="str">
        <f>IF(ISBLANK(san!A74), "", san!A74)</f>
        <v>Europe and Northern America</v>
      </c>
      <c r="B76" s="57">
        <f>IF(ISBLANK(san!B74), "", san!B74)</f>
        <v>2009</v>
      </c>
      <c r="C76" s="37">
        <f>IF(ISNUMBER(san!C74), san!C74, "-")</f>
        <v>1075105.7964046597</v>
      </c>
      <c r="D76" s="39">
        <f>IF(ISNUMBER(san!D74), san!D74, "-")</f>
        <v>75.242828369140625</v>
      </c>
      <c r="E76" s="38">
        <f>IF(ISNUMBER(san!E74), IF(san!E74=-999,"NA",IF(san!E74&gt;99, "&gt;99", IF(san!E74&lt;1, "&lt;1", san!E74))), "-")</f>
        <v>96.63044835118437</v>
      </c>
      <c r="F76" s="39" t="str">
        <f>IF(ISNUMBER(san!F74), IF(san!F74=-999,"NA",IF(san!F74&gt;99, "&gt;99", IF(san!F74&lt;1, "&lt;1", san!F74))), "-")</f>
        <v>&lt;1</v>
      </c>
      <c r="G76" s="39">
        <f>IF(ISNUMBER(san!G74), IF(san!G74=-999,"NA",IF(san!G74&gt;99, "&gt;99", IF(san!G74&lt;1, "&lt;1", san!G74))), "-")</f>
        <v>2.7163304307461869</v>
      </c>
      <c r="H76" s="40" t="str">
        <f>IF(ISNUMBER(san!H74), IF(san!H74=-999,"NA",IF(san!H74&gt;99, "&gt;99", IF(san!H74&lt;1, "&lt;1", san!H74))), "-")</f>
        <v>&lt;1</v>
      </c>
      <c r="I76" s="29">
        <f>IF(ISNUMBER(san!I74), IF(san!I74=-999,"NA",san!I74), "-")</f>
        <v>8.6262635886669159E-2</v>
      </c>
      <c r="J76" s="29">
        <f>IF(ISNUMBER(san!J74), IF(san!J74=-999,"NA",san!J74), "-")</f>
        <v>-8.1621768185868859E-4</v>
      </c>
      <c r="K76" s="38">
        <f>IF(ISNUMBER(san!K74), IF(san!K74=-999,"NA",IF(san!K74&gt;99, "&gt;99", IF(san!K74&lt;1, "&lt;1", san!K74))), "-")</f>
        <v>91.403152061543508</v>
      </c>
      <c r="L76" s="39" t="str">
        <f>IF(ISNUMBER(san!L74), IF(san!L74=-999,"NA",IF(san!L74&gt;99, "&gt;99", IF(san!L74&lt;1, "&lt;1", san!L74))), "-")</f>
        <v>&lt;1</v>
      </c>
      <c r="M76" s="39">
        <f>IF(ISNUMBER(san!M74), IF(san!M74=-999,"NA",IF(san!M74&gt;99, "&gt;99", IF(san!M74&lt;1, "&lt;1", san!M74))), "-")</f>
        <v>7.817235217118613</v>
      </c>
      <c r="N76" s="40" t="str">
        <f>IF(ISNUMBER(san!N74), IF(san!N74=-999,"NA",IF(san!N74&gt;99, "&gt;99", IF(san!N74&lt;1, "&lt;1", san!N74))), "-")</f>
        <v>&lt;1</v>
      </c>
      <c r="O76" s="29">
        <f>IF(ISNUMBER(san!O74), IF(san!O74=-999,"NA",san!O74), "-")</f>
        <v>0.19823810458183289</v>
      </c>
      <c r="P76" s="29">
        <f>IF(ISNUMBER(san!P74), IF(san!P74=-999,"NA",san!P74), "-")</f>
        <v>-2.4361675605177879E-3</v>
      </c>
      <c r="Q76" s="38">
        <f>IF(ISNUMBER(san!Q74), IF(san!Q74=-999,"NA",IF(san!Q74&gt;99, "&gt;99", IF(san!Q74&lt;1, "&lt;1", san!Q74))), "-")</f>
        <v>98.350387174390448</v>
      </c>
      <c r="R76" s="39" t="str">
        <f>IF(ISNUMBER(san!R74), IF(san!R74=-999,"NA",IF(san!R74&gt;99, "&gt;99", IF(san!R74&lt;1, "&lt;1", san!R74))), "-")</f>
        <v>&lt;1</v>
      </c>
      <c r="S76" s="39">
        <f>IF(ISNUMBER(san!S74), IF(san!S74=-999,"NA",IF(san!S74&gt;99, "&gt;99", IF(san!S74&lt;1, "&lt;1", san!S74))), "-")</f>
        <v>1.0379782551976073</v>
      </c>
      <c r="T76" s="40" t="str">
        <f>IF(ISNUMBER(san!T74), IF(san!T74=-999,"NA",IF(san!T74&gt;99, "&gt;99", IF(san!T74&lt;1, "&lt;1", san!T74))), "-")</f>
        <v>&lt;1</v>
      </c>
      <c r="U76" s="29">
        <f>IF(ISNUMBER(san!U74), IF(san!U74=-999,"NA",san!U74), "-")</f>
        <v>3.2762762159109116E-2</v>
      </c>
      <c r="V76" s="29">
        <f>IF(ISNUMBER(san!V74), IF(san!V74=-999,"NA",san!V74), "-")</f>
        <v>-2.1962124446872622E-4</v>
      </c>
      <c r="W76" s="41">
        <f>IF(ISNUMBER(san!W74), IF(san!W74=-999,"NA",IF(san!W74&gt;99, "&gt;99", IF(san!W74&lt;1, "&lt;1", san!W74))), "-")</f>
        <v>73.14408544369563</v>
      </c>
      <c r="X76" s="39" t="str">
        <f>IF(ISNUMBER(san!X74), IF(san!X74=-999,"NA",IF(san!X74&gt;99, "&gt;99", IF(san!X74&lt;1, "&lt;1", san!X74))), "-")</f>
        <v>-</v>
      </c>
      <c r="Y76" s="39" t="str">
        <f>IF(ISNUMBER(san!Y74), IF(san!Y74=-999,"NA",IF(san!Y74&gt;99, "&gt;99", IF(san!Y74&lt;1, "&lt;1", san!Y74))), "-")</f>
        <v>-</v>
      </c>
      <c r="Z76" s="39">
        <f>IF(ISNUMBER(san!Z74), IF(san!Z74=-999,"NA",IF(san!Z74&gt;99, "&gt;99", IF(san!Z74&lt;1, "&lt;1", san!Z74))), "-")</f>
        <v>71.152168201178469</v>
      </c>
      <c r="AA76" s="29">
        <f>IF(ISNUMBER(san!AA74), IF(san!AA74=-999,"NA",san!AA74), "-")</f>
        <v>0.36320143938064575</v>
      </c>
      <c r="AB76" s="39">
        <f>IF(ISNUMBER(san!AB74), IF(san!AB74=-999,"NA",IF(san!AB74&gt;99, "&gt;99", IF(san!AB74&lt;1, "&lt;1", san!AB74))), "-")</f>
        <v>4.7346375349189715</v>
      </c>
      <c r="AC76" s="39">
        <f>IF(ISNUMBER(san!AC74), IF(san!AC74=-999,"NA",IF(san!AC74&gt;99, "&gt;99", IF(san!AC74&lt;1, "&lt;1", san!AC74))), "-")</f>
        <v>11.618927285970322</v>
      </c>
      <c r="AD76" s="39">
        <f>IF(ISNUMBER(san!AD74), IF(san!AD74=-999,"NA",IF(san!AD74&gt;99, "&gt;99", IF(san!AD74&lt;1, "&lt;1", san!AD74))), "-")</f>
        <v>80.925232923970015</v>
      </c>
      <c r="AE76" s="41">
        <f>IF(ISNUMBER(san!AE74), IF(san!AE74=-999,"NA",IF(san!AE74&gt;99, "&gt;99", IF(san!AE74&lt;1, "&lt;1", san!AE74))), "-")</f>
        <v>41.452198542095388</v>
      </c>
      <c r="AF76" s="39" t="str">
        <f>IF(ISNUMBER(san!AF74), IF(san!AF74=-999,"NA",IF(san!AF74&gt;99, "&gt;99", IF(san!AF74&lt;1, "&lt;1", san!AF74))), "-")</f>
        <v>-</v>
      </c>
      <c r="AG76" s="39" t="str">
        <f>IF(ISNUMBER(san!AG74), IF(san!AG74=-999,"NA",IF(san!AG74&gt;99, "&gt;99", IF(san!AG74&lt;1, "&lt;1", san!AG74))), "-")</f>
        <v>-</v>
      </c>
      <c r="AH76" s="39">
        <f>IF(ISNUMBER(san!AH74), IF(san!AH74=-999,"NA",IF(san!AH74&gt;99, "&gt;99", IF(san!AH74&lt;1, "&lt;1", san!AH74))), "-")</f>
        <v>41.452198542095388</v>
      </c>
      <c r="AI76" s="29">
        <f>IF(ISNUMBER(san!AI74), IF(san!AI74=-999,"NA",san!AI74), "-")</f>
        <v>0.31557214260101318</v>
      </c>
      <c r="AJ76" s="39">
        <f>IF(ISNUMBER(san!AJ74), IF(san!AJ74=-999,"NA",IF(san!AJ74&gt;99, "&gt;99", IF(san!AJ74&lt;1, "&lt;1", san!AJ74))), "-")</f>
        <v>12.798702634340342</v>
      </c>
      <c r="AK76" s="39">
        <f>IF(ISNUMBER(san!AK74), IF(san!AK74=-999,"NA",IF(san!AK74&gt;99, "&gt;99", IF(san!AK74&lt;1, "&lt;1", san!AK74))), "-")</f>
        <v>33.014062269166885</v>
      </c>
      <c r="AL76" s="39">
        <f>IF(ISNUMBER(san!AL74), IF(san!AL74=-999,"NA",IF(san!AL74&gt;99, "&gt;99", IF(san!AL74&lt;1, "&lt;1", san!AL74))), "-")</f>
        <v>46.353007300809594</v>
      </c>
      <c r="AM76" s="41">
        <f>IF(ISNUMBER(san!AM74), IF(san!AM74=-999,"NA",IF(san!AM74&gt;99, "&gt;99", IF(san!AM74&lt;1, "&lt;1", san!AM74))), "-")</f>
        <v>83.571678717147577</v>
      </c>
      <c r="AN76" s="39">
        <f>IF(ISNUMBER(san!AN74), IF(san!AN74=-999,"NA",IF(san!AN74&gt;99, "&gt;99", IF(san!AN74&lt;1, "&lt;1", san!AN74))), "-")</f>
        <v>2.6473185224499964</v>
      </c>
      <c r="AO76" s="39" t="str">
        <f>IF(ISNUMBER(san!AO74), IF(san!AO74=-999,"NA",IF(san!AO74&gt;99, "&gt;99", IF(san!AO74&lt;1, "&lt;1", san!AO74))), "-")</f>
        <v>-</v>
      </c>
      <c r="AP76" s="39">
        <f>IF(ISNUMBER(san!AP74), IF(san!AP74=-999,"NA",IF(san!AP74&gt;99, "&gt;99", IF(san!AP74&lt;1, "&lt;1", san!AP74))), "-")</f>
        <v>80.924360194697584</v>
      </c>
      <c r="AQ76" s="29">
        <f>IF(ISNUMBER(san!AQ74), IF(san!AQ74=-999,"NA",san!AQ74), "-")</f>
        <v>0.27163562178611755</v>
      </c>
      <c r="AR76" s="39">
        <f>IF(ISNUMBER(san!AR74), IF(san!AR74=-999,"NA",IF(san!AR74&gt;99, "&gt;99", IF(san!AR74&lt;1, "&lt;1", san!AR74))), "-")</f>
        <v>2.0813150985522921</v>
      </c>
      <c r="AS76" s="39">
        <f>IF(ISNUMBER(san!AS74), IF(san!AS74=-999,"NA",IF(san!AS74&gt;99, "&gt;99", IF(san!AS74&lt;1, "&lt;1", san!AS74))), "-")</f>
        <v>4.5792778110046974</v>
      </c>
      <c r="AT76" s="39">
        <f>IF(ISNUMBER(san!AT74), IF(san!AT74=-999,"NA",IF(san!AT74&gt;99, "&gt;99", IF(san!AT74&lt;1, "&lt;1", san!AT74))), "-")</f>
        <v>92.300545107239174</v>
      </c>
      <c r="AU76" s="42">
        <f>san!AU74</f>
        <v>73</v>
      </c>
    </row>
    <row r="77" spans="1:47" s="12" customFormat="1" ht="15" hidden="1" x14ac:dyDescent="0.25">
      <c r="A77" s="36" t="str">
        <f>IF(ISBLANK(san!A75), "", san!A75)</f>
        <v>Europe and Northern America</v>
      </c>
      <c r="B77" s="57">
        <f>IF(ISBLANK(san!B75), "", san!B75)</f>
        <v>2010</v>
      </c>
      <c r="C77" s="37">
        <f>IF(ISNUMBER(san!C75), san!C75, "-")</f>
        <v>1079700.4125585556</v>
      </c>
      <c r="D77" s="39">
        <f>IF(ISNUMBER(san!D75), san!D75, "-")</f>
        <v>75.438034057617188</v>
      </c>
      <c r="E77" s="38">
        <f>IF(ISNUMBER(san!E75), IF(san!E75=-999,"NA",IF(san!E75&gt;99, "&gt;99", IF(san!E75&lt;1, "&lt;1", san!E75))), "-")</f>
        <v>96.735209516489689</v>
      </c>
      <c r="F77" s="39" t="str">
        <f>IF(ISNUMBER(san!F75), IF(san!F75=-999,"NA",IF(san!F75&gt;99, "&gt;99", IF(san!F75&lt;1, "&lt;1", san!F75))), "-")</f>
        <v>&lt;1</v>
      </c>
      <c r="G77" s="39">
        <f>IF(ISNUMBER(san!G75), IF(san!G75=-999,"NA",IF(san!G75&gt;99, "&gt;99", IF(san!G75&lt;1, "&lt;1", san!G75))), "-")</f>
        <v>2.6201260188649114</v>
      </c>
      <c r="H77" s="40" t="str">
        <f>IF(ISNUMBER(san!H75), IF(san!H75=-999,"NA",IF(san!H75&gt;99, "&gt;99", IF(san!H75&lt;1, "&lt;1", san!H75))), "-")</f>
        <v>&lt;1</v>
      </c>
      <c r="I77" s="29">
        <f>IF(ISNUMBER(san!I75), IF(san!I75=-999,"NA",san!I75), "-")</f>
        <v>8.6262635886669159E-2</v>
      </c>
      <c r="J77" s="29">
        <f>IF(ISNUMBER(san!J75), IF(san!J75=-999,"NA",san!J75), "-")</f>
        <v>-8.1621768185868859E-4</v>
      </c>
      <c r="K77" s="38">
        <f>IF(ISNUMBER(san!K75), IF(san!K75=-999,"NA",IF(san!K75&gt;99, "&gt;99", IF(san!K75&lt;1, "&lt;1", san!K75))), "-")</f>
        <v>91.656731782393422</v>
      </c>
      <c r="L77" s="39" t="str">
        <f>IF(ISNUMBER(san!L75), IF(san!L75=-999,"NA",IF(san!L75&gt;99, "&gt;99", IF(san!L75&lt;1, "&lt;1", san!L75))), "-")</f>
        <v>&lt;1</v>
      </c>
      <c r="M77" s="39">
        <f>IF(ISNUMBER(san!M75), IF(san!M75=-999,"NA",IF(san!M75&gt;99, "&gt;99", IF(san!M75&lt;1, "&lt;1", san!M75))), "-")</f>
        <v>7.5740043379132374</v>
      </c>
      <c r="N77" s="40" t="str">
        <f>IF(ISNUMBER(san!N75), IF(san!N75=-999,"NA",IF(san!N75&gt;99, "&gt;99", IF(san!N75&lt;1, "&lt;1", san!N75))), "-")</f>
        <v>&lt;1</v>
      </c>
      <c r="O77" s="29">
        <f>IF(ISNUMBER(san!O75), IF(san!O75=-999,"NA",san!O75), "-")</f>
        <v>0.19823810458183289</v>
      </c>
      <c r="P77" s="29">
        <f>IF(ISNUMBER(san!P75), IF(san!P75=-999,"NA",san!P75), "-")</f>
        <v>-2.4361675605177879E-3</v>
      </c>
      <c r="Q77" s="38">
        <f>IF(ISNUMBER(san!Q75), IF(san!Q75=-999,"NA",IF(san!Q75&gt;99, "&gt;99", IF(san!Q75&lt;1, "&lt;1", san!Q75))), "-")</f>
        <v>98.38871740898368</v>
      </c>
      <c r="R77" s="39" t="str">
        <f>IF(ISNUMBER(san!R75), IF(san!R75=-999,"NA",IF(san!R75&gt;99, "&gt;99", IF(san!R75&lt;1, "&lt;1", san!R75))), "-")</f>
        <v>&lt;1</v>
      </c>
      <c r="S77" s="39">
        <f>IF(ISNUMBER(san!S75), IF(san!S75=-999,"NA",IF(san!S75&gt;99, "&gt;99", IF(san!S75&lt;1, "&lt;1", san!S75))), "-")</f>
        <v>1.0071866073465412</v>
      </c>
      <c r="T77" s="40" t="str">
        <f>IF(ISNUMBER(san!T75), IF(san!T75=-999,"NA",IF(san!T75&gt;99, "&gt;99", IF(san!T75&lt;1, "&lt;1", san!T75))), "-")</f>
        <v>&lt;1</v>
      </c>
      <c r="U77" s="29">
        <f>IF(ISNUMBER(san!U75), IF(san!U75=-999,"NA",san!U75), "-")</f>
        <v>3.2762762159109116E-2</v>
      </c>
      <c r="V77" s="29">
        <f>IF(ISNUMBER(san!V75), IF(san!V75=-999,"NA",san!V75), "-")</f>
        <v>-2.1962124446872622E-4</v>
      </c>
      <c r="W77" s="41">
        <f>IF(ISNUMBER(san!W75), IF(san!W75=-999,"NA",IF(san!W75&gt;99, "&gt;99", IF(san!W75&lt;1, "&lt;1", san!W75))), "-")</f>
        <v>73.623439438607889</v>
      </c>
      <c r="X77" s="39" t="str">
        <f>IF(ISNUMBER(san!X75), IF(san!X75=-999,"NA",IF(san!X75&gt;99, "&gt;99", IF(san!X75&lt;1, "&lt;1", san!X75))), "-")</f>
        <v>-</v>
      </c>
      <c r="Y77" s="39" t="str">
        <f>IF(ISNUMBER(san!Y75), IF(san!Y75=-999,"NA",IF(san!Y75&gt;99, "&gt;99", IF(san!Y75&lt;1, "&lt;1", san!Y75))), "-")</f>
        <v>-</v>
      </c>
      <c r="Z77" s="39">
        <f>IF(ISNUMBER(san!Z75), IF(san!Z75=-999,"NA",IF(san!Z75&gt;99, "&gt;99", IF(san!Z75&lt;1, "&lt;1", san!Z75))), "-")</f>
        <v>71.655928365434903</v>
      </c>
      <c r="AA77" s="29">
        <f>IF(ISNUMBER(san!AA75), IF(san!AA75=-999,"NA",san!AA75), "-")</f>
        <v>0.36320143938064575</v>
      </c>
      <c r="AB77" s="39">
        <f>IF(ISNUMBER(san!AB75), IF(san!AB75=-999,"NA",IF(san!AB75&gt;99, "&gt;99", IF(san!AB75&lt;1, "&lt;1", san!AB75))), "-")</f>
        <v>4.7250522248569302</v>
      </c>
      <c r="AC77" s="39">
        <f>IF(ISNUMBER(san!AC75), IF(san!AC75=-999,"NA",IF(san!AC75&gt;99, "&gt;99", IF(san!AC75&lt;1, "&lt;1", san!AC75))), "-")</f>
        <v>11.468811846698616</v>
      </c>
      <c r="AD77" s="39">
        <f>IF(ISNUMBER(san!AD75), IF(san!AD75=-999,"NA",IF(san!AD75&gt;99, "&gt;99", IF(san!AD75&lt;1, "&lt;1", san!AD75))), "-")</f>
        <v>81.181912287618417</v>
      </c>
      <c r="AE77" s="41">
        <f>IF(ISNUMBER(san!AE75), IF(san!AE75=-999,"NA",IF(san!AE75&gt;99, "&gt;99", IF(san!AE75&lt;1, "&lt;1", san!AE75))), "-")</f>
        <v>41.865454379015127</v>
      </c>
      <c r="AF77" s="39" t="str">
        <f>IF(ISNUMBER(san!AF75), IF(san!AF75=-999,"NA",IF(san!AF75&gt;99, "&gt;99", IF(san!AF75&lt;1, "&lt;1", san!AF75))), "-")</f>
        <v>-</v>
      </c>
      <c r="AG77" s="39" t="str">
        <f>IF(ISNUMBER(san!AG75), IF(san!AG75=-999,"NA",IF(san!AG75&gt;99, "&gt;99", IF(san!AG75&lt;1, "&lt;1", san!AG75))), "-")</f>
        <v>-</v>
      </c>
      <c r="AH77" s="39">
        <f>IF(ISNUMBER(san!AH75), IF(san!AH75=-999,"NA",IF(san!AH75&gt;99, "&gt;99", IF(san!AH75&lt;1, "&lt;1", san!AH75))), "-")</f>
        <v>41.865454379015127</v>
      </c>
      <c r="AI77" s="29">
        <f>IF(ISNUMBER(san!AI75), IF(san!AI75=-999,"NA",san!AI75), "-")</f>
        <v>0.31557214260101318</v>
      </c>
      <c r="AJ77" s="39">
        <f>IF(ISNUMBER(san!AJ75), IF(san!AJ75=-999,"NA",IF(san!AJ75&gt;99, "&gt;99", IF(san!AJ75&lt;1, "&lt;1", san!AJ75))), "-")</f>
        <v>12.811326802441242</v>
      </c>
      <c r="AK77" s="39">
        <f>IF(ISNUMBER(san!AK75), IF(san!AK75=-999,"NA",IF(san!AK75&gt;99, "&gt;99", IF(san!AK75&lt;1, "&lt;1", san!AK75))), "-")</f>
        <v>32.934270818768262</v>
      </c>
      <c r="AL77" s="39">
        <f>IF(ISNUMBER(san!AL75), IF(san!AL75=-999,"NA",IF(san!AL75&gt;99, "&gt;99", IF(san!AL75&lt;1, "&lt;1", san!AL75))), "-")</f>
        <v>46.666052707712261</v>
      </c>
      <c r="AM77" s="41">
        <f>IF(ISNUMBER(san!AM75), IF(san!AM75=-999,"NA",IF(san!AM75&gt;99, "&gt;99", IF(san!AM75&lt;1, "&lt;1", san!AM75))), "-")</f>
        <v>83.963561746843041</v>
      </c>
      <c r="AN77" s="39">
        <f>IF(ISNUMBER(san!AN75), IF(san!AN75=-999,"NA",IF(san!AN75&gt;99, "&gt;99", IF(san!AN75&lt;1, "&lt;1", san!AN75))), "-")</f>
        <v>2.6081154805751288</v>
      </c>
      <c r="AO77" s="39" t="str">
        <f>IF(ISNUMBER(san!AO75), IF(san!AO75=-999,"NA",IF(san!AO75&gt;99, "&gt;99", IF(san!AO75&lt;1, "&lt;1", san!AO75))), "-")</f>
        <v>-</v>
      </c>
      <c r="AP77" s="39">
        <f>IF(ISNUMBER(san!AP75), IF(san!AP75=-999,"NA",IF(san!AP75&gt;99, "&gt;99", IF(san!AP75&lt;1, "&lt;1", san!AP75))), "-")</f>
        <v>81.355446266267919</v>
      </c>
      <c r="AQ77" s="29">
        <f>IF(ISNUMBER(san!AQ75), IF(san!AQ75=-999,"NA",san!AQ75), "-")</f>
        <v>0.27163562178611755</v>
      </c>
      <c r="AR77" s="39">
        <f>IF(ISNUMBER(san!AR75), IF(san!AR75=-999,"NA",IF(san!AR75&gt;99, "&gt;99", IF(san!AR75&lt;1, "&lt;1", san!AR75))), "-")</f>
        <v>2.0922318952299173</v>
      </c>
      <c r="AS77" s="39">
        <f>IF(ISNUMBER(san!AS75), IF(san!AS75=-999,"NA",IF(san!AS75&gt;99, "&gt;99", IF(san!AS75&lt;1, "&lt;1", san!AS75))), "-")</f>
        <v>4.4798460110864387</v>
      </c>
      <c r="AT77" s="39">
        <f>IF(ISNUMBER(san!AT75), IF(san!AT75=-999,"NA",IF(san!AT75&gt;99, "&gt;99", IF(san!AT75&lt;1, "&lt;1", san!AT75))), "-")</f>
        <v>92.419974429579085</v>
      </c>
      <c r="AU77" s="42">
        <f>san!AU75</f>
        <v>74</v>
      </c>
    </row>
    <row r="78" spans="1:47" s="12" customFormat="1" ht="15" hidden="1" x14ac:dyDescent="0.25">
      <c r="A78" s="36" t="str">
        <f>IF(ISBLANK(san!A76), "", san!A76)</f>
        <v>Europe and Northern America</v>
      </c>
      <c r="B78" s="57">
        <f>IF(ISBLANK(san!B76), "", san!B76)</f>
        <v>2011</v>
      </c>
      <c r="C78" s="37">
        <f>IF(ISNUMBER(san!C76), san!C76, "-")</f>
        <v>1084101.8317191601</v>
      </c>
      <c r="D78" s="39">
        <f>IF(ISNUMBER(san!D76), san!D76, "-")</f>
        <v>75.632965087890625</v>
      </c>
      <c r="E78" s="38">
        <f>IF(ISNUMBER(san!E76), IF(san!E76=-999,"NA",IF(san!E76&gt;99, "&gt;99", IF(san!E76&lt;1, "&lt;1", san!E76))), "-")</f>
        <v>96.836749951563419</v>
      </c>
      <c r="F78" s="39" t="str">
        <f>IF(ISNUMBER(san!F76), IF(san!F76=-999,"NA",IF(san!F76&gt;99, "&gt;99", IF(san!F76&lt;1, "&lt;1", san!F76))), "-")</f>
        <v>&lt;1</v>
      </c>
      <c r="G78" s="39">
        <f>IF(ISNUMBER(san!G76), IF(san!G76=-999,"NA",IF(san!G76&gt;99, "&gt;99", IF(san!G76&lt;1, "&lt;1", san!G76))), "-")</f>
        <v>2.5268508982584792</v>
      </c>
      <c r="H78" s="40" t="str">
        <f>IF(ISNUMBER(san!H76), IF(san!H76=-999,"NA",IF(san!H76&gt;99, "&gt;99", IF(san!H76&lt;1, "&lt;1", san!H76))), "-")</f>
        <v>&lt;1</v>
      </c>
      <c r="I78" s="29">
        <f>IF(ISNUMBER(san!I76), IF(san!I76=-999,"NA",san!I76), "-")</f>
        <v>8.6262635886669159E-2</v>
      </c>
      <c r="J78" s="29">
        <f>IF(ISNUMBER(san!J76), IF(san!J76=-999,"NA",san!J76), "-")</f>
        <v>-8.1621768185868859E-4</v>
      </c>
      <c r="K78" s="38">
        <f>IF(ISNUMBER(san!K76), IF(san!K76=-999,"NA",IF(san!K76&gt;99, "&gt;99", IF(san!K76&lt;1, "&lt;1", san!K76))), "-")</f>
        <v>91.904076223502003</v>
      </c>
      <c r="L78" s="39" t="str">
        <f>IF(ISNUMBER(san!L76), IF(san!L76=-999,"NA",IF(san!L76&gt;99, "&gt;99", IF(san!L76&lt;1, "&lt;1", san!L76))), "-")</f>
        <v>&lt;1</v>
      </c>
      <c r="M78" s="39">
        <f>IF(ISNUMBER(san!M76), IF(san!M76=-999,"NA",IF(san!M76&gt;99, "&gt;99", IF(san!M76&lt;1, "&lt;1", san!M76))), "-")</f>
        <v>7.3360264939184079</v>
      </c>
      <c r="N78" s="40" t="str">
        <f>IF(ISNUMBER(san!N76), IF(san!N76=-999,"NA",IF(san!N76&gt;99, "&gt;99", IF(san!N76&lt;1, "&lt;1", san!N76))), "-")</f>
        <v>&lt;1</v>
      </c>
      <c r="O78" s="29">
        <f>IF(ISNUMBER(san!O76), IF(san!O76=-999,"NA",san!O76), "-")</f>
        <v>0.19823810458183289</v>
      </c>
      <c r="P78" s="29">
        <f>IF(ISNUMBER(san!P76), IF(san!P76=-999,"NA",san!P76), "-")</f>
        <v>-2.4361675605177879E-3</v>
      </c>
      <c r="Q78" s="38">
        <f>IF(ISNUMBER(san!Q76), IF(san!Q76=-999,"NA",IF(san!Q76&gt;99, "&gt;99", IF(san!Q76&lt;1, "&lt;1", san!Q76))), "-")</f>
        <v>98.425933890991217</v>
      </c>
      <c r="R78" s="39" t="str">
        <f>IF(ISNUMBER(san!R76), IF(san!R76=-999,"NA",IF(san!R76&gt;99, "&gt;99", IF(san!R76&lt;1, "&lt;1", san!R76))), "-")</f>
        <v>&lt;1</v>
      </c>
      <c r="S78" s="39" t="str">
        <f>IF(ISNUMBER(san!S76), IF(san!S76=-999,"NA",IF(san!S76&gt;99, "&gt;99", IF(san!S76&lt;1, "&lt;1", san!S76))), "-")</f>
        <v>&lt;1</v>
      </c>
      <c r="T78" s="40" t="str">
        <f>IF(ISNUMBER(san!T76), IF(san!T76=-999,"NA",IF(san!T76&gt;99, "&gt;99", IF(san!T76&lt;1, "&lt;1", san!T76))), "-")</f>
        <v>&lt;1</v>
      </c>
      <c r="U78" s="29">
        <f>IF(ISNUMBER(san!U76), IF(san!U76=-999,"NA",san!U76), "-")</f>
        <v>3.2762762159109116E-2</v>
      </c>
      <c r="V78" s="29">
        <f>IF(ISNUMBER(san!V76), IF(san!V76=-999,"NA",san!V76), "-")</f>
        <v>-2.1962124446872622E-4</v>
      </c>
      <c r="W78" s="41">
        <f>IF(ISNUMBER(san!W76), IF(san!W76=-999,"NA",IF(san!W76&gt;99, "&gt;99", IF(san!W76&lt;1, "&lt;1", san!W76))), "-")</f>
        <v>74.103323498098931</v>
      </c>
      <c r="X78" s="39" t="str">
        <f>IF(ISNUMBER(san!X76), IF(san!X76=-999,"NA",IF(san!X76&gt;99, "&gt;99", IF(san!X76&lt;1, "&lt;1", san!X76))), "-")</f>
        <v>-</v>
      </c>
      <c r="Y78" s="39" t="str">
        <f>IF(ISNUMBER(san!Y76), IF(san!Y76=-999,"NA",IF(san!Y76&gt;99, "&gt;99", IF(san!Y76&lt;1, "&lt;1", san!Y76))), "-")</f>
        <v>-</v>
      </c>
      <c r="Z78" s="39">
        <f>IF(ISNUMBER(san!Z76), IF(san!Z76=-999,"NA",IF(san!Z76&gt;99, "&gt;99", IF(san!Z76&lt;1, "&lt;1", san!Z76))), "-")</f>
        <v>72.160568385282417</v>
      </c>
      <c r="AA78" s="29">
        <f>IF(ISNUMBER(san!AA76), IF(san!AA76=-999,"NA",san!AA76), "-")</f>
        <v>0.36320143938064575</v>
      </c>
      <c r="AB78" s="39">
        <f>IF(ISNUMBER(san!AB76), IF(san!AB76=-999,"NA",IF(san!AB76&gt;99, "&gt;99", IF(san!AB76&lt;1, "&lt;1", san!AB76))), "-")</f>
        <v>4.7183301494229797</v>
      </c>
      <c r="AC78" s="39">
        <f>IF(ISNUMBER(san!AC76), IF(san!AC76=-999,"NA",IF(san!AC76&gt;99, "&gt;99", IF(san!AC76&lt;1, "&lt;1", san!AC76))), "-")</f>
        <v>11.310687391680471</v>
      </c>
      <c r="AD78" s="39">
        <f>IF(ISNUMBER(san!AD76), IF(san!AD76=-999,"NA",IF(san!AD76&gt;99, "&gt;99", IF(san!AD76&lt;1, "&lt;1", san!AD76))), "-")</f>
        <v>81.440647328845799</v>
      </c>
      <c r="AE78" s="41">
        <f>IF(ISNUMBER(san!AE76), IF(san!AE76=-999,"NA",IF(san!AE76&gt;99, "&gt;99", IF(san!AE76&lt;1, "&lt;1", san!AE76))), "-")</f>
        <v>42.293709324977669</v>
      </c>
      <c r="AF78" s="39" t="str">
        <f>IF(ISNUMBER(san!AF76), IF(san!AF76=-999,"NA",IF(san!AF76&gt;99, "&gt;99", IF(san!AF76&lt;1, "&lt;1", san!AF76))), "-")</f>
        <v>-</v>
      </c>
      <c r="AG78" s="39" t="str">
        <f>IF(ISNUMBER(san!AG76), IF(san!AG76=-999,"NA",IF(san!AG76&gt;99, "&gt;99", IF(san!AG76&lt;1, "&lt;1", san!AG76))), "-")</f>
        <v>-</v>
      </c>
      <c r="AH78" s="39">
        <f>IF(ISNUMBER(san!AH76), IF(san!AH76=-999,"NA",IF(san!AH76&gt;99, "&gt;99", IF(san!AH76&lt;1, "&lt;1", san!AH76))), "-")</f>
        <v>42.293709324977669</v>
      </c>
      <c r="AI78" s="29">
        <f>IF(ISNUMBER(san!AI76), IF(san!AI76=-999,"NA",san!AI76), "-")</f>
        <v>0.31557214260101318</v>
      </c>
      <c r="AJ78" s="39">
        <f>IF(ISNUMBER(san!AJ76), IF(san!AJ76=-999,"NA",IF(san!AJ76&gt;99, "&gt;99", IF(san!AJ76&lt;1, "&lt;1", san!AJ76))), "-")</f>
        <v>12.832103112789778</v>
      </c>
      <c r="AK78" s="39">
        <f>IF(ISNUMBER(san!AK76), IF(san!AK76=-999,"NA",IF(san!AK76&gt;99, "&gt;99", IF(san!AK76&lt;1, "&lt;1", san!AK76))), "-")</f>
        <v>32.826575973723749</v>
      </c>
      <c r="AL78" s="39">
        <f>IF(ISNUMBER(san!AL76), IF(san!AL76=-999,"NA",IF(san!AL76&gt;99, "&gt;99", IF(san!AL76&lt;1, "&lt;1", san!AL76))), "-")</f>
        <v>46.993042004353022</v>
      </c>
      <c r="AM78" s="41">
        <f>IF(ISNUMBER(san!AM76), IF(san!AM76=-999,"NA",IF(san!AM76&gt;99, "&gt;99", IF(san!AM76&lt;1, "&lt;1", san!AM76))), "-")</f>
        <v>84.351580019823757</v>
      </c>
      <c r="AN78" s="39">
        <f>IF(ISNUMBER(san!AN76), IF(san!AN76=-999,"NA",IF(san!AN76&gt;99, "&gt;99", IF(san!AN76&lt;1, "&lt;1", san!AN76))), "-")</f>
        <v>2.5686618582725562</v>
      </c>
      <c r="AO78" s="39" t="str">
        <f>IF(ISNUMBER(san!AO76), IF(san!AO76=-999,"NA",IF(san!AO76&gt;99, "&gt;99", IF(san!AO76&lt;1, "&lt;1", san!AO76))), "-")</f>
        <v>-</v>
      </c>
      <c r="AP78" s="39">
        <f>IF(ISNUMBER(san!AP76), IF(san!AP76=-999,"NA",IF(san!AP76&gt;99, "&gt;99", IF(san!AP76&lt;1, "&lt;1", san!AP76))), "-")</f>
        <v>81.782918161551194</v>
      </c>
      <c r="AQ78" s="29">
        <f>IF(ISNUMBER(san!AQ76), IF(san!AQ76=-999,"NA",san!AQ76), "-")</f>
        <v>0.27163562178611755</v>
      </c>
      <c r="AR78" s="39">
        <f>IF(ISNUMBER(san!AR76), IF(san!AR76=-999,"NA",IF(san!AR76&gt;99, "&gt;99", IF(san!AR76&lt;1, "&lt;1", san!AR76))), "-")</f>
        <v>2.1042770498037653</v>
      </c>
      <c r="AS78" s="39">
        <f>IF(ISNUMBER(san!AS76), IF(san!AS76=-999,"NA",IF(san!AS76&gt;99, "&gt;99", IF(san!AS76&lt;1, "&lt;1", san!AS76))), "-")</f>
        <v>4.378810498796347</v>
      </c>
      <c r="AT78" s="39">
        <f>IF(ISNUMBER(san!AT76), IF(san!AT76=-999,"NA",IF(san!AT76&gt;99, "&gt;99", IF(san!AT76&lt;1, "&lt;1", san!AT76))), "-")</f>
        <v>92.538798168214143</v>
      </c>
      <c r="AU78" s="42">
        <f>san!AU76</f>
        <v>75</v>
      </c>
    </row>
    <row r="79" spans="1:47" s="12" customFormat="1" ht="15" hidden="1" x14ac:dyDescent="0.25">
      <c r="A79" s="36" t="str">
        <f>IF(ISBLANK(san!A77), "", san!A77)</f>
        <v>Europe and Northern America</v>
      </c>
      <c r="B79" s="57">
        <f>IF(ISBLANK(san!B77), "", san!B77)</f>
        <v>2012</v>
      </c>
      <c r="C79" s="37">
        <f>IF(ISNUMBER(san!C77), san!C77, "-")</f>
        <v>1088318.5410358906</v>
      </c>
      <c r="D79" s="39">
        <f>IF(ISNUMBER(san!D77), san!D77, "-")</f>
        <v>75.818733215332031</v>
      </c>
      <c r="E79" s="38">
        <f>IF(ISNUMBER(san!E77), IF(san!E77=-999,"NA",IF(san!E77&gt;99, "&gt;99", IF(san!E77&lt;1, "&lt;1", san!E77))), "-")</f>
        <v>96.935199208122995</v>
      </c>
      <c r="F79" s="39" t="str">
        <f>IF(ISNUMBER(san!F77), IF(san!F77=-999,"NA",IF(san!F77&gt;99, "&gt;99", IF(san!F77&lt;1, "&lt;1", san!F77))), "-")</f>
        <v>&lt;1</v>
      </c>
      <c r="G79" s="39">
        <f>IF(ISNUMBER(san!G77), IF(san!G77=-999,"NA",IF(san!G77&gt;99, "&gt;99", IF(san!G77&lt;1, "&lt;1", san!G77))), "-")</f>
        <v>2.4364076574350908</v>
      </c>
      <c r="H79" s="40" t="str">
        <f>IF(ISNUMBER(san!H77), IF(san!H77=-999,"NA",IF(san!H77&gt;99, "&gt;99", IF(san!H77&lt;1, "&lt;1", san!H77))), "-")</f>
        <v>&lt;1</v>
      </c>
      <c r="I79" s="29">
        <f>IF(ISNUMBER(san!I77), IF(san!I77=-999,"NA",san!I77), "-")</f>
        <v>8.6262635886669159E-2</v>
      </c>
      <c r="J79" s="29">
        <f>IF(ISNUMBER(san!J77), IF(san!J77=-999,"NA",san!J77), "-")</f>
        <v>-8.1621768185868859E-4</v>
      </c>
      <c r="K79" s="38">
        <f>IF(ISNUMBER(san!K77), IF(san!K77=-999,"NA",IF(san!K77&gt;99, "&gt;99", IF(san!K77&lt;1, "&lt;1", san!K77))), "-")</f>
        <v>92.14759224737324</v>
      </c>
      <c r="L79" s="39" t="str">
        <f>IF(ISNUMBER(san!L77), IF(san!L77=-999,"NA",IF(san!L77&gt;99, "&gt;99", IF(san!L77&lt;1, "&lt;1", san!L77))), "-")</f>
        <v>&lt;1</v>
      </c>
      <c r="M79" s="39">
        <f>IF(ISNUMBER(san!M77), IF(san!M77=-999,"NA",IF(san!M77&gt;99, "&gt;99", IF(san!M77&lt;1, "&lt;1", san!M77))), "-")</f>
        <v>7.1009393337343703</v>
      </c>
      <c r="N79" s="40" t="str">
        <f>IF(ISNUMBER(san!N77), IF(san!N77=-999,"NA",IF(san!N77&gt;99, "&gt;99", IF(san!N77&lt;1, "&lt;1", san!N77))), "-")</f>
        <v>&lt;1</v>
      </c>
      <c r="O79" s="29">
        <f>IF(ISNUMBER(san!O77), IF(san!O77=-999,"NA",san!O77), "-")</f>
        <v>0.19823810458183289</v>
      </c>
      <c r="P79" s="29">
        <f>IF(ISNUMBER(san!P77), IF(san!P77=-999,"NA",san!P77), "-")</f>
        <v>-2.4361675605177879E-3</v>
      </c>
      <c r="Q79" s="38">
        <f>IF(ISNUMBER(san!Q77), IF(san!Q77=-999,"NA",IF(san!Q77&gt;99, "&gt;99", IF(san!Q77&lt;1, "&lt;1", san!Q77))), "-")</f>
        <v>98.462135486034754</v>
      </c>
      <c r="R79" s="39" t="str">
        <f>IF(ISNUMBER(san!R77), IF(san!R77=-999,"NA",IF(san!R77&gt;99, "&gt;99", IF(san!R77&lt;1, "&lt;1", san!R77))), "-")</f>
        <v>&lt;1</v>
      </c>
      <c r="S79" s="39" t="str">
        <f>IF(ISNUMBER(san!S77), IF(san!S77=-999,"NA",IF(san!S77&gt;99, "&gt;99", IF(san!S77&lt;1, "&lt;1", san!S77))), "-")</f>
        <v>&lt;1</v>
      </c>
      <c r="T79" s="40" t="str">
        <f>IF(ISNUMBER(san!T77), IF(san!T77=-999,"NA",IF(san!T77&gt;99, "&gt;99", IF(san!T77&lt;1, "&lt;1", san!T77))), "-")</f>
        <v>&lt;1</v>
      </c>
      <c r="U79" s="29">
        <f>IF(ISNUMBER(san!U77), IF(san!U77=-999,"NA",san!U77), "-")</f>
        <v>3.2762762159109116E-2</v>
      </c>
      <c r="V79" s="29">
        <f>IF(ISNUMBER(san!V77), IF(san!V77=-999,"NA",san!V77), "-")</f>
        <v>-2.1962124446872622E-4</v>
      </c>
      <c r="W79" s="41">
        <f>IF(ISNUMBER(san!W77), IF(san!W77=-999,"NA",IF(san!W77&gt;99, "&gt;99", IF(san!W77&lt;1, "&lt;1", san!W77))), "-")</f>
        <v>74.572238882783822</v>
      </c>
      <c r="X79" s="39" t="str">
        <f>IF(ISNUMBER(san!X77), IF(san!X77=-999,"NA",IF(san!X77&gt;99, "&gt;99", IF(san!X77&lt;1, "&lt;1", san!X77))), "-")</f>
        <v>-</v>
      </c>
      <c r="Y79" s="39" t="str">
        <f>IF(ISNUMBER(san!Y77), IF(san!Y77=-999,"NA",IF(san!Y77&gt;99, "&gt;99", IF(san!Y77&lt;1, "&lt;1", san!Y77))), "-")</f>
        <v>-</v>
      </c>
      <c r="Z79" s="39">
        <f>IF(ISNUMBER(san!Z77), IF(san!Z77=-999,"NA",IF(san!Z77&gt;99, "&gt;99", IF(san!Z77&lt;1, "&lt;1", san!Z77))), "-")</f>
        <v>72.654161989006312</v>
      </c>
      <c r="AA79" s="29">
        <f>IF(ISNUMBER(san!AA77), IF(san!AA77=-999,"NA",san!AA77), "-")</f>
        <v>0.36320143938064575</v>
      </c>
      <c r="AB79" s="39">
        <f>IF(ISNUMBER(san!AB77), IF(san!AB77=-999,"NA",IF(san!AB77&gt;99, "&gt;99", IF(san!AB77&lt;1, "&lt;1", san!AB77))), "-")</f>
        <v>4.7193917423710499</v>
      </c>
      <c r="AC79" s="39">
        <f>IF(ISNUMBER(san!AC77), IF(san!AC77=-999,"NA",IF(san!AC77&gt;99, "&gt;99", IF(san!AC77&lt;1, "&lt;1", san!AC77))), "-")</f>
        <v>11.146839870618082</v>
      </c>
      <c r="AD79" s="39">
        <f>IF(ISNUMBER(san!AD77), IF(san!AD77=-999,"NA",IF(san!AD77&gt;99, "&gt;99", IF(san!AD77&lt;1, "&lt;1", san!AD77))), "-")</f>
        <v>81.694376454209333</v>
      </c>
      <c r="AE79" s="41">
        <f>IF(ISNUMBER(san!AE77), IF(san!AE77=-999,"NA",IF(san!AE77&gt;99, "&gt;99", IF(san!AE77&lt;1, "&lt;1", san!AE77))), "-")</f>
        <v>42.719711371030854</v>
      </c>
      <c r="AF79" s="39" t="str">
        <f>IF(ISNUMBER(san!AF77), IF(san!AF77=-999,"NA",IF(san!AF77&gt;99, "&gt;99", IF(san!AF77&lt;1, "&lt;1", san!AF77))), "-")</f>
        <v>-</v>
      </c>
      <c r="AG79" s="39" t="str">
        <f>IF(ISNUMBER(san!AG77), IF(san!AG77=-999,"NA",IF(san!AG77&gt;99, "&gt;99", IF(san!AG77&lt;1, "&lt;1", san!AG77))), "-")</f>
        <v>-</v>
      </c>
      <c r="AH79" s="39">
        <f>IF(ISNUMBER(san!AH77), IF(san!AH77=-999,"NA",IF(san!AH77&gt;99, "&gt;99", IF(san!AH77&lt;1, "&lt;1", san!AH77))), "-")</f>
        <v>42.719711371030854</v>
      </c>
      <c r="AI79" s="29">
        <f>IF(ISNUMBER(san!AI77), IF(san!AI77=-999,"NA",san!AI77), "-")</f>
        <v>0.31557214260101318</v>
      </c>
      <c r="AJ79" s="39">
        <f>IF(ISNUMBER(san!AJ77), IF(san!AJ77=-999,"NA",IF(san!AJ77&gt;99, "&gt;99", IF(san!AJ77&lt;1, "&lt;1", san!AJ77))), "-")</f>
        <v>12.871612572884905</v>
      </c>
      <c r="AK79" s="39">
        <f>IF(ISNUMBER(san!AK77), IF(san!AK77=-999,"NA",IF(san!AK77&gt;99, "&gt;99", IF(san!AK77&lt;1, "&lt;1", san!AK77))), "-")</f>
        <v>32.6952883594779</v>
      </c>
      <c r="AL79" s="39">
        <f>IF(ISNUMBER(san!AL77), IF(san!AL77=-999,"NA",IF(san!AL77&gt;99, "&gt;99", IF(san!AL77&lt;1, "&lt;1", san!AL77))), "-")</f>
        <v>47.321731685628492</v>
      </c>
      <c r="AM79" s="41">
        <f>IF(ISNUMBER(san!AM77), IF(san!AM77=-999,"NA",IF(san!AM77&gt;99, "&gt;99", IF(san!AM77&lt;1, "&lt;1", san!AM77))), "-")</f>
        <v>84.731133406300287</v>
      </c>
      <c r="AN79" s="39">
        <f>IF(ISNUMBER(san!AN77), IF(san!AN77=-999,"NA",IF(san!AN77&gt;99, "&gt;99", IF(san!AN77&lt;1, "&lt;1", san!AN77))), "-")</f>
        <v>2.5298192829742554</v>
      </c>
      <c r="AO79" s="39" t="str">
        <f>IF(ISNUMBER(san!AO77), IF(san!AO77=-999,"NA",IF(san!AO77&gt;99, "&gt;99", IF(san!AO77&lt;1, "&lt;1", san!AO77))), "-")</f>
        <v>-</v>
      </c>
      <c r="AP79" s="39">
        <f>IF(ISNUMBER(san!AP77), IF(san!AP77=-999,"NA",IF(san!AP77&gt;99, "&gt;99", IF(san!AP77&lt;1, "&lt;1", san!AP77))), "-")</f>
        <v>82.201314123326028</v>
      </c>
      <c r="AQ79" s="29">
        <f>IF(ISNUMBER(san!AQ77), IF(san!AQ77=-999,"NA",san!AQ77), "-")</f>
        <v>0.27163562178611755</v>
      </c>
      <c r="AR79" s="39">
        <f>IF(ISNUMBER(san!AR77), IF(san!AR77=-999,"NA",IF(san!AR77&gt;99, "&gt;99", IF(san!AR77&lt;1, "&lt;1", san!AR77))), "-")</f>
        <v>2.1193608500266023</v>
      </c>
      <c r="AS79" s="39">
        <f>IF(ISNUMBER(san!AS77), IF(san!AS77=-999,"NA",IF(san!AS77&gt;99, "&gt;99", IF(san!AS77&lt;1, "&lt;1", san!AS77))), "-")</f>
        <v>4.2742792688980238</v>
      </c>
      <c r="AT79" s="39">
        <f>IF(ISNUMBER(san!AT77), IF(san!AT77=-999,"NA",IF(san!AT77&gt;99, "&gt;99", IF(san!AT77&lt;1, "&lt;1", san!AT77))), "-")</f>
        <v>92.65702525390455</v>
      </c>
      <c r="AU79" s="42">
        <f>san!AU77</f>
        <v>76</v>
      </c>
    </row>
    <row r="80" spans="1:47" s="12" customFormat="1" ht="15" hidden="1" x14ac:dyDescent="0.25">
      <c r="A80" s="36" t="str">
        <f>IF(ISBLANK(san!A78), "", san!A78)</f>
        <v>Europe and Northern America</v>
      </c>
      <c r="B80" s="57">
        <f>IF(ISBLANK(san!B78), "", san!B78)</f>
        <v>2013</v>
      </c>
      <c r="C80" s="37">
        <f>IF(ISNUMBER(san!C78), san!C78, "-")</f>
        <v>1092365.8998429775</v>
      </c>
      <c r="D80" s="39">
        <f>IF(ISNUMBER(san!D78), san!D78, "-")</f>
        <v>76.006805419921875</v>
      </c>
      <c r="E80" s="38">
        <f>IF(ISNUMBER(san!E78), IF(san!E78=-999,"NA",IF(san!E78&gt;99, "&gt;99", IF(san!E78&lt;1, "&lt;1", san!E78))), "-")</f>
        <v>97.031655449545596</v>
      </c>
      <c r="F80" s="39" t="str">
        <f>IF(ISNUMBER(san!F78), IF(san!F78=-999,"NA",IF(san!F78&gt;99, "&gt;99", IF(san!F78&lt;1, "&lt;1", san!F78))), "-")</f>
        <v>&lt;1</v>
      </c>
      <c r="G80" s="39">
        <f>IF(ISNUMBER(san!G78), IF(san!G78=-999,"NA",IF(san!G78&gt;99, "&gt;99", IF(san!G78&lt;1, "&lt;1", san!G78))), "-")</f>
        <v>2.3481329015835755</v>
      </c>
      <c r="H80" s="40" t="str">
        <f>IF(ISNUMBER(san!H78), IF(san!H78=-999,"NA",IF(san!H78&gt;99, "&gt;99", IF(san!H78&lt;1, "&lt;1", san!H78))), "-")</f>
        <v>&lt;1</v>
      </c>
      <c r="I80" s="29">
        <f>IF(ISNUMBER(san!I78), IF(san!I78=-999,"NA",san!I78), "-")</f>
        <v>8.6262635886669159E-2</v>
      </c>
      <c r="J80" s="29">
        <f>IF(ISNUMBER(san!J78), IF(san!J78=-999,"NA",san!J78), "-")</f>
        <v>-8.1621768185868859E-4</v>
      </c>
      <c r="K80" s="38">
        <f>IF(ISNUMBER(san!K78), IF(san!K78=-999,"NA",IF(san!K78&gt;99, "&gt;99", IF(san!K78&lt;1, "&lt;1", san!K78))), "-")</f>
        <v>92.387832283030647</v>
      </c>
      <c r="L80" s="39" t="str">
        <f>IF(ISNUMBER(san!L78), IF(san!L78=-999,"NA",IF(san!L78&gt;99, "&gt;99", IF(san!L78&lt;1, "&lt;1", san!L78))), "-")</f>
        <v>&lt;1</v>
      </c>
      <c r="M80" s="39">
        <f>IF(ISNUMBER(san!M78), IF(san!M78=-999,"NA",IF(san!M78&gt;99, "&gt;99", IF(san!M78&lt;1, "&lt;1", san!M78))), "-")</f>
        <v>6.8696536001827528</v>
      </c>
      <c r="N80" s="40" t="str">
        <f>IF(ISNUMBER(san!N78), IF(san!N78=-999,"NA",IF(san!N78&gt;99, "&gt;99", IF(san!N78&lt;1, "&lt;1", san!N78))), "-")</f>
        <v>&lt;1</v>
      </c>
      <c r="O80" s="29">
        <f>IF(ISNUMBER(san!O78), IF(san!O78=-999,"NA",san!O78), "-")</f>
        <v>0.19823810458183289</v>
      </c>
      <c r="P80" s="29">
        <f>IF(ISNUMBER(san!P78), IF(san!P78=-999,"NA",san!P78), "-")</f>
        <v>-2.4361675605177879E-3</v>
      </c>
      <c r="Q80" s="38">
        <f>IF(ISNUMBER(san!Q78), IF(san!Q78=-999,"NA",IF(san!Q78&gt;99, "&gt;99", IF(san!Q78&lt;1, "&lt;1", san!Q78))), "-")</f>
        <v>98.497579180702729</v>
      </c>
      <c r="R80" s="39" t="str">
        <f>IF(ISNUMBER(san!R78), IF(san!R78=-999,"NA",IF(san!R78&gt;99, "&gt;99", IF(san!R78&lt;1, "&lt;1", san!R78))), "-")</f>
        <v>&lt;1</v>
      </c>
      <c r="S80" s="39" t="str">
        <f>IF(ISNUMBER(san!S78), IF(san!S78=-999,"NA",IF(san!S78&gt;99, "&gt;99", IF(san!S78&lt;1, "&lt;1", san!S78))), "-")</f>
        <v>&lt;1</v>
      </c>
      <c r="T80" s="40" t="str">
        <f>IF(ISNUMBER(san!T78), IF(san!T78=-999,"NA",IF(san!T78&gt;99, "&gt;99", IF(san!T78&lt;1, "&lt;1", san!T78))), "-")</f>
        <v>&lt;1</v>
      </c>
      <c r="U80" s="29">
        <f>IF(ISNUMBER(san!U78), IF(san!U78=-999,"NA",san!U78), "-")</f>
        <v>3.2762762159109116E-2</v>
      </c>
      <c r="V80" s="29">
        <f>IF(ISNUMBER(san!V78), IF(san!V78=-999,"NA",san!V78), "-")</f>
        <v>-2.1962124446872622E-4</v>
      </c>
      <c r="W80" s="41">
        <f>IF(ISNUMBER(san!W78), IF(san!W78=-999,"NA",IF(san!W78&gt;99, "&gt;99", IF(san!W78&lt;1, "&lt;1", san!W78))), "-")</f>
        <v>75.030933508411408</v>
      </c>
      <c r="X80" s="39" t="str">
        <f>IF(ISNUMBER(san!X78), IF(san!X78=-999,"NA",IF(san!X78&gt;99, "&gt;99", IF(san!X78&lt;1, "&lt;1", san!X78))), "-")</f>
        <v>-</v>
      </c>
      <c r="Y80" s="39" t="str">
        <f>IF(ISNUMBER(san!Y78), IF(san!Y78=-999,"NA",IF(san!Y78&gt;99, "&gt;99", IF(san!Y78&lt;1, "&lt;1", san!Y78))), "-")</f>
        <v>-</v>
      </c>
      <c r="Z80" s="39">
        <f>IF(ISNUMBER(san!Z78), IF(san!Z78=-999,"NA",IF(san!Z78&gt;99, "&gt;99", IF(san!Z78&lt;1, "&lt;1", san!Z78))), "-")</f>
        <v>73.138831954126843</v>
      </c>
      <c r="AA80" s="29">
        <f>IF(ISNUMBER(san!AA78), IF(san!AA78=-999,"NA",san!AA78), "-")</f>
        <v>0.36320143938064575</v>
      </c>
      <c r="AB80" s="39">
        <f>IF(ISNUMBER(san!AB78), IF(san!AB78=-999,"NA",IF(san!AB78&gt;99, "&gt;99", IF(san!AB78&lt;1, "&lt;1", san!AB78))), "-")</f>
        <v>4.7182971967789555</v>
      </c>
      <c r="AC80" s="39">
        <f>IF(ISNUMBER(san!AC78), IF(san!AC78=-999,"NA",IF(san!AC78&gt;99, "&gt;99", IF(san!AC78&lt;1, "&lt;1", san!AC78))), "-")</f>
        <v>10.983369762277393</v>
      </c>
      <c r="AD80" s="39">
        <f>IF(ISNUMBER(san!AD78), IF(san!AD78=-999,"NA",IF(san!AD78&gt;99, "&gt;99", IF(san!AD78&lt;1, "&lt;1", san!AD78))), "-")</f>
        <v>81.947961883912683</v>
      </c>
      <c r="AE80" s="41">
        <f>IF(ISNUMBER(san!AE78), IF(san!AE78=-999,"NA",IF(san!AE78&gt;99, "&gt;99", IF(san!AE78&lt;1, "&lt;1", san!AE78))), "-")</f>
        <v>43.136917366760265</v>
      </c>
      <c r="AF80" s="39" t="str">
        <f>IF(ISNUMBER(san!AF78), IF(san!AF78=-999,"NA",IF(san!AF78&gt;99, "&gt;99", IF(san!AF78&lt;1, "&lt;1", san!AF78))), "-")</f>
        <v>-</v>
      </c>
      <c r="AG80" s="39" t="str">
        <f>IF(ISNUMBER(san!AG78), IF(san!AG78=-999,"NA",IF(san!AG78&gt;99, "&gt;99", IF(san!AG78&lt;1, "&lt;1", san!AG78))), "-")</f>
        <v>-</v>
      </c>
      <c r="AH80" s="39">
        <f>IF(ISNUMBER(san!AH78), IF(san!AH78=-999,"NA",IF(san!AH78&gt;99, "&gt;99", IF(san!AH78&lt;1, "&lt;1", san!AH78))), "-")</f>
        <v>43.136917366760265</v>
      </c>
      <c r="AI80" s="29">
        <f>IF(ISNUMBER(san!AI78), IF(san!AI78=-999,"NA",san!AI78), "-")</f>
        <v>0.31557214260101318</v>
      </c>
      <c r="AJ80" s="39">
        <f>IF(ISNUMBER(san!AJ78), IF(san!AJ78=-999,"NA",IF(san!AJ78&gt;99, "&gt;99", IF(san!AJ78&lt;1, "&lt;1", san!AJ78))), "-")</f>
        <v>12.916059695339916</v>
      </c>
      <c r="AK80" s="39">
        <f>IF(ISNUMBER(san!AK78), IF(san!AK78=-999,"NA",IF(san!AK78&gt;99, "&gt;99", IF(san!AK78&lt;1, "&lt;1", san!AK78))), "-")</f>
        <v>32.558333270236687</v>
      </c>
      <c r="AL80" s="39">
        <f>IF(ISNUMBER(san!AL78), IF(san!AL78=-999,"NA",IF(san!AL78&gt;99, "&gt;99", IF(san!AL78&lt;1, "&lt;1", san!AL78))), "-")</f>
        <v>47.648399836807492</v>
      </c>
      <c r="AM80" s="41">
        <f>IF(ISNUMBER(san!AM78), IF(san!AM78=-999,"NA",IF(san!AM78&gt;99, "&gt;99", IF(san!AM78&lt;1, "&lt;1", san!AM78))), "-")</f>
        <v>85.098971132082468</v>
      </c>
      <c r="AN80" s="39">
        <f>IF(ISNUMBER(san!AN78), IF(san!AN78=-999,"NA",IF(san!AN78&gt;99, "&gt;99", IF(san!AN78&lt;1, "&lt;1", san!AN78))), "-")</f>
        <v>2.4893844204694044</v>
      </c>
      <c r="AO80" s="39" t="str">
        <f>IF(ISNUMBER(san!AO78), IF(san!AO78=-999,"NA",IF(san!AO78&gt;99, "&gt;99", IF(san!AO78&lt;1, "&lt;1", san!AO78))), "-")</f>
        <v>-</v>
      </c>
      <c r="AP80" s="39">
        <f>IF(ISNUMBER(san!AP78), IF(san!AP78=-999,"NA",IF(san!AP78&gt;99, "&gt;99", IF(san!AP78&lt;1, "&lt;1", san!AP78))), "-")</f>
        <v>82.609586711613062</v>
      </c>
      <c r="AQ80" s="29">
        <f>IF(ISNUMBER(san!AQ78), IF(san!AQ78=-999,"NA",san!AQ78), "-")</f>
        <v>0.27163562178611755</v>
      </c>
      <c r="AR80" s="39">
        <f>IF(ISNUMBER(san!AR78), IF(san!AR78=-999,"NA",IF(san!AR78&gt;99, "&gt;99", IF(san!AR78&lt;1, "&lt;1", san!AR78))), "-")</f>
        <v>2.130495822073017</v>
      </c>
      <c r="AS80" s="39">
        <f>IF(ISNUMBER(san!AS78), IF(san!AS78=-999,"NA",IF(san!AS78&gt;99, "&gt;99", IF(san!AS78&lt;1, "&lt;1", san!AS78))), "-")</f>
        <v>4.1727650060962</v>
      </c>
      <c r="AT80" s="39">
        <f>IF(ISNUMBER(san!AT78), IF(san!AT78=-999,"NA",IF(san!AT78&gt;99, "&gt;99", IF(san!AT78&lt;1, "&lt;1", san!AT78))), "-")</f>
        <v>92.775362226357359</v>
      </c>
      <c r="AU80" s="42">
        <f>san!AU78</f>
        <v>77</v>
      </c>
    </row>
    <row r="81" spans="1:47" s="12" customFormat="1" ht="15" hidden="1" x14ac:dyDescent="0.25">
      <c r="A81" s="36" t="str">
        <f>IF(ISBLANK(san!A79), "", san!A79)</f>
        <v>Europe and Northern America</v>
      </c>
      <c r="B81" s="57">
        <f>IF(ISBLANK(san!B79), "", san!B79)</f>
        <v>2014</v>
      </c>
      <c r="C81" s="37">
        <f>IF(ISNUMBER(san!C79), san!C79, "-")</f>
        <v>1096282.5524007678</v>
      </c>
      <c r="D81" s="39">
        <f>IF(ISNUMBER(san!D79), san!D79, "-")</f>
        <v>76.194320678710938</v>
      </c>
      <c r="E81" s="38">
        <f>IF(ISNUMBER(san!E79), IF(san!E79=-999,"NA",IF(san!E79&gt;99, "&gt;99", IF(san!E79&lt;1, "&lt;1", san!E79))), "-")</f>
        <v>97.127266569841325</v>
      </c>
      <c r="F81" s="39" t="str">
        <f>IF(ISNUMBER(san!F79), IF(san!F79=-999,"NA",IF(san!F79&gt;99, "&gt;99", IF(san!F79&lt;1, "&lt;1", san!F79))), "-")</f>
        <v>&lt;1</v>
      </c>
      <c r="G81" s="39">
        <f>IF(ISNUMBER(san!G79), IF(san!G79=-999,"NA",IF(san!G79&gt;99, "&gt;99", IF(san!G79&lt;1, "&lt;1", san!G79))), "-")</f>
        <v>2.2601759450808303</v>
      </c>
      <c r="H81" s="40" t="str">
        <f>IF(ISNUMBER(san!H79), IF(san!H79=-999,"NA",IF(san!H79&gt;99, "&gt;99", IF(san!H79&lt;1, "&lt;1", san!H79))), "-")</f>
        <v>&lt;1</v>
      </c>
      <c r="I81" s="29">
        <f>IF(ISNUMBER(san!I79), IF(san!I79=-999,"NA",san!I79), "-")</f>
        <v>8.6262635886669159E-2</v>
      </c>
      <c r="J81" s="29">
        <f>IF(ISNUMBER(san!J79), IF(san!J79=-999,"NA",san!J79), "-")</f>
        <v>-8.1621768185868859E-4</v>
      </c>
      <c r="K81" s="38">
        <f>IF(ISNUMBER(san!K79), IF(san!K79=-999,"NA",IF(san!K79&gt;99, "&gt;99", IF(san!K79&lt;1, "&lt;1", san!K79))), "-")</f>
        <v>92.630066534795901</v>
      </c>
      <c r="L81" s="39" t="str">
        <f>IF(ISNUMBER(san!L79), IF(san!L79=-999,"NA",IF(san!L79&gt;99, "&gt;99", IF(san!L79&lt;1, "&lt;1", san!L79))), "-")</f>
        <v>&lt;1</v>
      </c>
      <c r="M81" s="39">
        <f>IF(ISNUMBER(san!M79), IF(san!M79=-999,"NA",IF(san!M79&gt;99, "&gt;99", IF(san!M79&lt;1, "&lt;1", san!M79))), "-")</f>
        <v>6.6334983823338733</v>
      </c>
      <c r="N81" s="40" t="str">
        <f>IF(ISNUMBER(san!N79), IF(san!N79=-999,"NA",IF(san!N79&gt;99, "&gt;99", IF(san!N79&lt;1, "&lt;1", san!N79))), "-")</f>
        <v>&lt;1</v>
      </c>
      <c r="O81" s="29">
        <f>IF(ISNUMBER(san!O79), IF(san!O79=-999,"NA",san!O79), "-")</f>
        <v>0.19823810458183289</v>
      </c>
      <c r="P81" s="29">
        <f>IF(ISNUMBER(san!P79), IF(san!P79=-999,"NA",san!P79), "-")</f>
        <v>-2.4361675605177879E-3</v>
      </c>
      <c r="Q81" s="38">
        <f>IF(ISNUMBER(san!Q79), IF(san!Q79=-999,"NA",IF(san!Q79&gt;99, "&gt;99", IF(san!Q79&lt;1, "&lt;1", san!Q79))), "-")</f>
        <v>98.532344626828674</v>
      </c>
      <c r="R81" s="39" t="str">
        <f>IF(ISNUMBER(san!R79), IF(san!R79=-999,"NA",IF(san!R79&gt;99, "&gt;99", IF(san!R79&lt;1, "&lt;1", san!R79))), "-")</f>
        <v>&lt;1</v>
      </c>
      <c r="S81" s="39" t="str">
        <f>IF(ISNUMBER(san!S79), IF(san!S79=-999,"NA",IF(san!S79&gt;99, "&gt;99", IF(san!S79&lt;1, "&lt;1", san!S79))), "-")</f>
        <v>&lt;1</v>
      </c>
      <c r="T81" s="40" t="str">
        <f>IF(ISNUMBER(san!T79), IF(san!T79=-999,"NA",IF(san!T79&gt;99, "&gt;99", IF(san!T79&lt;1, "&lt;1", san!T79))), "-")</f>
        <v>&lt;1</v>
      </c>
      <c r="U81" s="29">
        <f>IF(ISNUMBER(san!U79), IF(san!U79=-999,"NA",san!U79), "-")</f>
        <v>3.2762762159109116E-2</v>
      </c>
      <c r="V81" s="29">
        <f>IF(ISNUMBER(san!V79), IF(san!V79=-999,"NA",san!V79), "-")</f>
        <v>-2.1962124446872622E-4</v>
      </c>
      <c r="W81" s="41">
        <f>IF(ISNUMBER(san!W79), IF(san!W79=-999,"NA",IF(san!W79&gt;99, "&gt;99", IF(san!W79&lt;1, "&lt;1", san!W79))), "-")</f>
        <v>75.480681712617866</v>
      </c>
      <c r="X81" s="39" t="str">
        <f>IF(ISNUMBER(san!X79), IF(san!X79=-999,"NA",IF(san!X79&gt;99, "&gt;99", IF(san!X79&lt;1, "&lt;1", san!X79))), "-")</f>
        <v>-</v>
      </c>
      <c r="Y81" s="39" t="str">
        <f>IF(ISNUMBER(san!Y79), IF(san!Y79=-999,"NA",IF(san!Y79&gt;99, "&gt;99", IF(san!Y79&lt;1, "&lt;1", san!Y79))), "-")</f>
        <v>-</v>
      </c>
      <c r="Z81" s="39">
        <f>IF(ISNUMBER(san!Z79), IF(san!Z79=-999,"NA",IF(san!Z79&gt;99, "&gt;99", IF(san!Z79&lt;1, "&lt;1", san!Z79))), "-")</f>
        <v>73.616137488686107</v>
      </c>
      <c r="AA81" s="29">
        <f>IF(ISNUMBER(san!AA79), IF(san!AA79=-999,"NA",san!AA79), "-")</f>
        <v>0.36320143938064575</v>
      </c>
      <c r="AB81" s="39">
        <f>IF(ISNUMBER(san!AB79), IF(san!AB79=-999,"NA",IF(san!AB79&gt;99, "&gt;99", IF(san!AB79&lt;1, "&lt;1", san!AB79))), "-")</f>
        <v>4.7157643925108541</v>
      </c>
      <c r="AC81" s="39">
        <f>IF(ISNUMBER(san!AC79), IF(san!AC79=-999,"NA",IF(san!AC79&gt;99, "&gt;99", IF(san!AC79&lt;1, "&lt;1", san!AC79))), "-")</f>
        <v>10.823516042033333</v>
      </c>
      <c r="AD81" s="39">
        <f>IF(ISNUMBER(san!AD79), IF(san!AD79=-999,"NA",IF(san!AD79&gt;99, "&gt;99", IF(san!AD79&lt;1, "&lt;1", san!AD79))), "-")</f>
        <v>82.198583364629513</v>
      </c>
      <c r="AE81" s="41">
        <f>IF(ISNUMBER(san!AE79), IF(san!AE79=-999,"NA",IF(san!AE79&gt;99, "&gt;99", IF(san!AE79&lt;1, "&lt;1", san!AE79))), "-")</f>
        <v>43.546034350579468</v>
      </c>
      <c r="AF81" s="39" t="str">
        <f>IF(ISNUMBER(san!AF79), IF(san!AF79=-999,"NA",IF(san!AF79&gt;99, "&gt;99", IF(san!AF79&lt;1, "&lt;1", san!AF79))), "-")</f>
        <v>-</v>
      </c>
      <c r="AG81" s="39" t="str">
        <f>IF(ISNUMBER(san!AG79), IF(san!AG79=-999,"NA",IF(san!AG79&gt;99, "&gt;99", IF(san!AG79&lt;1, "&lt;1", san!AG79))), "-")</f>
        <v>-</v>
      </c>
      <c r="AH81" s="39">
        <f>IF(ISNUMBER(san!AH79), IF(san!AH79=-999,"NA",IF(san!AH79&gt;99, "&gt;99", IF(san!AH79&lt;1, "&lt;1", san!AH79))), "-")</f>
        <v>43.546034350579468</v>
      </c>
      <c r="AI81" s="29">
        <f>IF(ISNUMBER(san!AI79), IF(san!AI79=-999,"NA",san!AI79), "-")</f>
        <v>0.31557214260101318</v>
      </c>
      <c r="AJ81" s="39">
        <f>IF(ISNUMBER(san!AJ79), IF(san!AJ79=-999,"NA",IF(san!AJ79&gt;99, "&gt;99", IF(san!AJ79&lt;1, "&lt;1", san!AJ79))), "-")</f>
        <v>12.975525202641865</v>
      </c>
      <c r="AK81" s="39">
        <f>IF(ISNUMBER(san!AK79), IF(san!AK79=-999,"NA",IF(san!AK79&gt;99, "&gt;99", IF(san!AK79&lt;1, "&lt;1", san!AK79))), "-")</f>
        <v>32.415017835999066</v>
      </c>
      <c r="AL81" s="39">
        <f>IF(ISNUMBER(san!AL79), IF(san!AL79=-999,"NA",IF(san!AL79&gt;99, "&gt;99", IF(san!AL79&lt;1, "&lt;1", san!AL79))), "-")</f>
        <v>47.968765050131111</v>
      </c>
      <c r="AM81" s="41">
        <f>IF(ISNUMBER(san!AM79), IF(san!AM79=-999,"NA",IF(san!AM79&gt;99, "&gt;99", IF(san!AM79&lt;1, "&lt;1", san!AM79))), "-")</f>
        <v>85.458146220001922</v>
      </c>
      <c r="AN81" s="39">
        <f>IF(ISNUMBER(san!AN79), IF(san!AN79=-999,"NA",IF(san!AN79&gt;99, "&gt;99", IF(san!AN79&lt;1, "&lt;1", san!AN79))), "-")</f>
        <v>2.4470909187815857</v>
      </c>
      <c r="AO81" s="39" t="str">
        <f>IF(ISNUMBER(san!AO79), IF(san!AO79=-999,"NA",IF(san!AO79&gt;99, "&gt;99", IF(san!AO79&lt;1, "&lt;1", san!AO79))), "-")</f>
        <v>-</v>
      </c>
      <c r="AP81" s="39">
        <f>IF(ISNUMBER(san!AP79), IF(san!AP79=-999,"NA",IF(san!AP79&gt;99, "&gt;99", IF(san!AP79&lt;1, "&lt;1", san!AP79))), "-")</f>
        <v>83.011055301220338</v>
      </c>
      <c r="AQ81" s="29">
        <f>IF(ISNUMBER(san!AQ79), IF(san!AQ79=-999,"NA",san!AQ79), "-")</f>
        <v>0.27163562178611755</v>
      </c>
      <c r="AR81" s="39">
        <f>IF(ISNUMBER(san!AR79), IF(san!AR79=-999,"NA",IF(san!AR79&gt;99, "&gt;99", IF(san!AR79&lt;1, "&lt;1", san!AR79))), "-")</f>
        <v>2.135135766970758</v>
      </c>
      <c r="AS81" s="39">
        <f>IF(ISNUMBER(san!AS79), IF(san!AS79=-999,"NA",IF(san!AS79&gt;99, "&gt;99", IF(san!AS79&lt;1, "&lt;1", san!AS79))), "-")</f>
        <v>4.0776006381751655</v>
      </c>
      <c r="AT81" s="39">
        <f>IF(ISNUMBER(san!AT79), IF(san!AT79=-999,"NA",IF(san!AT79&gt;99, "&gt;99", IF(san!AT79&lt;1, "&lt;1", san!AT79))), "-")</f>
        <v>92.893136955039694</v>
      </c>
      <c r="AU81" s="42">
        <f>san!AU79</f>
        <v>78</v>
      </c>
    </row>
    <row r="82" spans="1:47" s="12" customFormat="1" ht="15" hidden="1" x14ac:dyDescent="0.25">
      <c r="A82" s="36" t="str">
        <f>IF(ISBLANK(san!A80), "", san!A80)</f>
        <v>Europe and Northern America</v>
      </c>
      <c r="B82" s="57">
        <f>IF(ISBLANK(san!B80), "", san!B80)</f>
        <v>2015</v>
      </c>
      <c r="C82" s="37">
        <f>IF(ISNUMBER(san!C80), san!C80, "-")</f>
        <v>1100090.0271363854</v>
      </c>
      <c r="D82" s="39">
        <f>IF(ISNUMBER(san!D80), san!D80, "-")</f>
        <v>76.384849548339844</v>
      </c>
      <c r="E82" s="38">
        <f>IF(ISNUMBER(san!E80), IF(san!E80=-999,"NA",IF(san!E80&gt;99, "&gt;99", IF(san!E80&lt;1, "&lt;1", san!E80))), "-")</f>
        <v>97.218216628767323</v>
      </c>
      <c r="F82" s="39" t="str">
        <f>IF(ISNUMBER(san!F80), IF(san!F80=-999,"NA",IF(san!F80&gt;99, "&gt;99", IF(san!F80&lt;1, "&lt;1", san!F80))), "-")</f>
        <v>&lt;1</v>
      </c>
      <c r="G82" s="39">
        <f>IF(ISNUMBER(san!G80), IF(san!G80=-999,"NA",IF(san!G80&gt;99, "&gt;99", IF(san!G80&lt;1, "&lt;1", san!G80))), "-")</f>
        <v>2.1729136074830224</v>
      </c>
      <c r="H82" s="40" t="str">
        <f>IF(ISNUMBER(san!H80), IF(san!H80=-999,"NA",IF(san!H80&gt;99, "&gt;99", IF(san!H80&lt;1, "&lt;1", san!H80))), "-")</f>
        <v>&lt;1</v>
      </c>
      <c r="I82" s="29">
        <f>IF(ISNUMBER(san!I80), IF(san!I80=-999,"NA",san!I80), "-")</f>
        <v>8.6262635886669159E-2</v>
      </c>
      <c r="J82" s="29">
        <f>IF(ISNUMBER(san!J80), IF(san!J80=-999,"NA",san!J80), "-")</f>
        <v>-8.1621768185868859E-4</v>
      </c>
      <c r="K82" s="38">
        <f>IF(ISNUMBER(san!K80), IF(san!K80=-999,"NA",IF(san!K80&gt;99, "&gt;99", IF(san!K80&lt;1, "&lt;1", san!K80))), "-")</f>
        <v>92.873167328174418</v>
      </c>
      <c r="L82" s="39" t="str">
        <f>IF(ISNUMBER(san!L80), IF(san!L80=-999,"NA",IF(san!L80&gt;99, "&gt;99", IF(san!L80&lt;1, "&lt;1", san!L80))), "-")</f>
        <v>&lt;1</v>
      </c>
      <c r="M82" s="39">
        <f>IF(ISNUMBER(san!M80), IF(san!M80=-999,"NA",IF(san!M80&gt;99, "&gt;99", IF(san!M80&lt;1, "&lt;1", san!M80))), "-")</f>
        <v>6.3953401471250251</v>
      </c>
      <c r="N82" s="40" t="str">
        <f>IF(ISNUMBER(san!N80), IF(san!N80=-999,"NA",IF(san!N80&gt;99, "&gt;99", IF(san!N80&lt;1, "&lt;1", san!N80))), "-")</f>
        <v>&lt;1</v>
      </c>
      <c r="O82" s="29">
        <f>IF(ISNUMBER(san!O80), IF(san!O80=-999,"NA",san!O80), "-")</f>
        <v>0.19823810458183289</v>
      </c>
      <c r="P82" s="29">
        <f>IF(ISNUMBER(san!P80), IF(san!P80=-999,"NA",san!P80), "-")</f>
        <v>-2.4361675605177879E-3</v>
      </c>
      <c r="Q82" s="38">
        <f>IF(ISNUMBER(san!Q80), IF(san!Q80=-999,"NA",IF(san!Q80&gt;99, "&gt;99", IF(san!Q80&lt;1, "&lt;1", san!Q80))), "-")</f>
        <v>98.561531001274503</v>
      </c>
      <c r="R82" s="39" t="str">
        <f>IF(ISNUMBER(san!R80), IF(san!R80=-999,"NA",IF(san!R80&gt;99, "&gt;99", IF(san!R80&lt;1, "&lt;1", san!R80))), "-")</f>
        <v>&lt;1</v>
      </c>
      <c r="S82" s="39" t="str">
        <f>IF(ISNUMBER(san!S80), IF(san!S80=-999,"NA",IF(san!S80&gt;99, "&gt;99", IF(san!S80&lt;1, "&lt;1", san!S80))), "-")</f>
        <v>&lt;1</v>
      </c>
      <c r="T82" s="40" t="str">
        <f>IF(ISNUMBER(san!T80), IF(san!T80=-999,"NA",IF(san!T80&gt;99, "&gt;99", IF(san!T80&lt;1, "&lt;1", san!T80))), "-")</f>
        <v>&lt;1</v>
      </c>
      <c r="U82" s="29">
        <f>IF(ISNUMBER(san!U80), IF(san!U80=-999,"NA",san!U80), "-")</f>
        <v>3.2762762159109116E-2</v>
      </c>
      <c r="V82" s="29">
        <f>IF(ISNUMBER(san!V80), IF(san!V80=-999,"NA",san!V80), "-")</f>
        <v>-2.1962124446872622E-4</v>
      </c>
      <c r="W82" s="41">
        <f>IF(ISNUMBER(san!W80), IF(san!W80=-999,"NA",IF(san!W80&gt;99, "&gt;99", IF(san!W80&lt;1, "&lt;1", san!W80))), "-")</f>
        <v>75.913029817455637</v>
      </c>
      <c r="X82" s="39" t="str">
        <f>IF(ISNUMBER(san!X80), IF(san!X80=-999,"NA",IF(san!X80&gt;99, "&gt;99", IF(san!X80&lt;1, "&lt;1", san!X80))), "-")</f>
        <v>-</v>
      </c>
      <c r="Y82" s="39" t="str">
        <f>IF(ISNUMBER(san!Y80), IF(san!Y80=-999,"NA",IF(san!Y80&gt;99, "&gt;99", IF(san!Y80&lt;1, "&lt;1", san!Y80))), "-")</f>
        <v>-</v>
      </c>
      <c r="Z82" s="39">
        <f>IF(ISNUMBER(san!Z80), IF(san!Z80=-999,"NA",IF(san!Z80&gt;99, "&gt;99", IF(san!Z80&lt;1, "&lt;1", san!Z80))), "-")</f>
        <v>74.089566887673158</v>
      </c>
      <c r="AA82" s="29">
        <f>IF(ISNUMBER(san!AA80), IF(san!AA80=-999,"NA",san!AA80), "-")</f>
        <v>0.36320143938064575</v>
      </c>
      <c r="AB82" s="39">
        <f>IF(ISNUMBER(san!AB80), IF(san!AB80=-999,"NA",IF(san!AB80&gt;99, "&gt;99", IF(san!AB80&lt;1, "&lt;1", san!AB80))), "-")</f>
        <v>4.6727752865833905</v>
      </c>
      <c r="AC82" s="39">
        <f>IF(ISNUMBER(san!AC80), IF(san!AC80=-999,"NA",IF(san!AC80&gt;99, "&gt;99", IF(san!AC80&lt;1, "&lt;1", san!AC80))), "-")</f>
        <v>10.659965691764834</v>
      </c>
      <c r="AD82" s="39">
        <f>IF(ISNUMBER(san!AD80), IF(san!AD80=-999,"NA",IF(san!AD80&gt;99, "&gt;99", IF(san!AD80&lt;1, "&lt;1", san!AD80))), "-")</f>
        <v>82.49251845933982</v>
      </c>
      <c r="AE82" s="41">
        <f>IF(ISNUMBER(san!AE80), IF(san!AE80=-999,"NA",IF(san!AE80&gt;99, "&gt;99", IF(san!AE80&lt;1, "&lt;1", san!AE80))), "-")</f>
        <v>43.983447793452015</v>
      </c>
      <c r="AF82" s="39" t="str">
        <f>IF(ISNUMBER(san!AF80), IF(san!AF80=-999,"NA",IF(san!AF80&gt;99, "&gt;99", IF(san!AF80&lt;1, "&lt;1", san!AF80))), "-")</f>
        <v>-</v>
      </c>
      <c r="AG82" s="39" t="str">
        <f>IF(ISNUMBER(san!AG80), IF(san!AG80=-999,"NA",IF(san!AG80&gt;99, "&gt;99", IF(san!AG80&lt;1, "&lt;1", san!AG80))), "-")</f>
        <v>-</v>
      </c>
      <c r="AH82" s="39">
        <f>IF(ISNUMBER(san!AH80), IF(san!AH80=-999,"NA",IF(san!AH80&gt;99, "&gt;99", IF(san!AH80&lt;1, "&lt;1", san!AH80))), "-")</f>
        <v>43.983447793452015</v>
      </c>
      <c r="AI82" s="29">
        <f>IF(ISNUMBER(san!AI80), IF(san!AI80=-999,"NA",san!AI80), "-")</f>
        <v>0.31557214260101318</v>
      </c>
      <c r="AJ82" s="39">
        <f>IF(ISNUMBER(san!AJ80), IF(san!AJ80=-999,"NA",IF(san!AJ80&gt;99, "&gt;99", IF(san!AJ80&lt;1, "&lt;1", san!AJ80))), "-")</f>
        <v>12.97928705805395</v>
      </c>
      <c r="AK82" s="39">
        <f>IF(ISNUMBER(san!AK80), IF(san!AK80=-999,"NA",IF(san!AK80&gt;99, "&gt;99", IF(san!AK80&lt;1, "&lt;1", san!AK80))), "-")</f>
        <v>32.259392798497224</v>
      </c>
      <c r="AL82" s="39">
        <f>IF(ISNUMBER(san!AL80), IF(san!AL80=-999,"NA",IF(san!AL80&gt;99, "&gt;99", IF(san!AL80&lt;1, "&lt;1", san!AL80))), "-")</f>
        <v>48.359282316761707</v>
      </c>
      <c r="AM82" s="41">
        <f>IF(ISNUMBER(san!AM80), IF(san!AM80=-999,"NA",IF(san!AM80&gt;99, "&gt;99", IF(san!AM80&lt;1, "&lt;1", san!AM80))), "-")</f>
        <v>85.784383180433451</v>
      </c>
      <c r="AN82" s="39">
        <f>IF(ISNUMBER(san!AN80), IF(san!AN80=-999,"NA",IF(san!AN80&gt;99, "&gt;99", IF(san!AN80&lt;1, "&lt;1", san!AN80))), "-")</f>
        <v>2.3872049910784607</v>
      </c>
      <c r="AO82" s="39" t="str">
        <f>IF(ISNUMBER(san!AO80), IF(san!AO80=-999,"NA",IF(san!AO80&gt;99, "&gt;99", IF(san!AO80&lt;1, "&lt;1", san!AO80))), "-")</f>
        <v>-</v>
      </c>
      <c r="AP82" s="39">
        <f>IF(ISNUMBER(san!AP80), IF(san!AP80=-999,"NA",IF(san!AP80&gt;99, "&gt;99", IF(san!AP80&lt;1, "&lt;1", san!AP80))), "-")</f>
        <v>83.397178189354989</v>
      </c>
      <c r="AQ82" s="29">
        <f>IF(ISNUMBER(san!AQ80), IF(san!AQ80=-999,"NA",san!AQ80), "-")</f>
        <v>0.27163562178611755</v>
      </c>
      <c r="AR82" s="39">
        <f>IF(ISNUMBER(san!AR80), IF(san!AR80=-999,"NA",IF(san!AR80&gt;99, "&gt;99", IF(san!AR80&lt;1, "&lt;1", san!AR80))), "-")</f>
        <v>2.1047326775017337</v>
      </c>
      <c r="AS82" s="39">
        <f>IF(ISNUMBER(san!AS80), IF(san!AS80=-999,"NA",IF(san!AS80&gt;99, "&gt;99", IF(san!AS80&lt;1, "&lt;1", san!AS80))), "-")</f>
        <v>3.9822831166814612</v>
      </c>
      <c r="AT82" s="39">
        <f>IF(ISNUMBER(san!AT80), IF(san!AT80=-999,"NA",IF(san!AT80&gt;99, "&gt;99", IF(san!AT80&lt;1, "&lt;1", san!AT80))), "-")</f>
        <v>93.045153766365416</v>
      </c>
      <c r="AU82" s="42">
        <f>san!AU80</f>
        <v>79</v>
      </c>
    </row>
    <row r="83" spans="1:47" s="12" customFormat="1" ht="15" hidden="1" x14ac:dyDescent="0.25">
      <c r="A83" s="36" t="str">
        <f>IF(ISBLANK(san!A81), "", san!A81)</f>
        <v>Europe and Northern America</v>
      </c>
      <c r="B83" s="57">
        <f>IF(ISBLANK(san!B81), "", san!B81)</f>
        <v>2016</v>
      </c>
      <c r="C83" s="37">
        <f>IF(ISNUMBER(san!C81), san!C81, "-")</f>
        <v>1103793.4367457628</v>
      </c>
      <c r="D83" s="39">
        <f>IF(ISNUMBER(san!D81), san!D81, "-")</f>
        <v>76.580154418945313</v>
      </c>
      <c r="E83" s="38">
        <f>IF(ISNUMBER(san!E81), IF(san!E81=-999,"NA",IF(san!E81&gt;99, "&gt;99", IF(san!E81&lt;1, "&lt;1", san!E81))), "-")</f>
        <v>97.309109030182881</v>
      </c>
      <c r="F83" s="39" t="str">
        <f>IF(ISNUMBER(san!F81), IF(san!F81=-999,"NA",IF(san!F81&gt;99, "&gt;99", IF(san!F81&lt;1, "&lt;1", san!F81))), "-")</f>
        <v>&lt;1</v>
      </c>
      <c r="G83" s="39">
        <f>IF(ISNUMBER(san!G81), IF(san!G81=-999,"NA",IF(san!G81&gt;99, "&gt;99", IF(san!G81&lt;1, "&lt;1", san!G81))), "-")</f>
        <v>2.0858621829606827</v>
      </c>
      <c r="H83" s="40" t="str">
        <f>IF(ISNUMBER(san!H81), IF(san!H81=-999,"NA",IF(san!H81&gt;99, "&gt;99", IF(san!H81&lt;1, "&lt;1", san!H81))), "-")</f>
        <v>&lt;1</v>
      </c>
      <c r="I83" s="29">
        <f>IF(ISNUMBER(san!I81), IF(san!I81=-999,"NA",san!I81), "-")</f>
        <v>8.6262635886669159E-2</v>
      </c>
      <c r="J83" s="29">
        <f>IF(ISNUMBER(san!J81), IF(san!J81=-999,"NA",san!J81), "-")</f>
        <v>-8.1621768185868859E-4</v>
      </c>
      <c r="K83" s="38">
        <f>IF(ISNUMBER(san!K81), IF(san!K81=-999,"NA",IF(san!K81&gt;99, "&gt;99", IF(san!K81&lt;1, "&lt;1", san!K81))), "-")</f>
        <v>93.119690123015715</v>
      </c>
      <c r="L83" s="39" t="str">
        <f>IF(ISNUMBER(san!L81), IF(san!L81=-999,"NA",IF(san!L81&gt;99, "&gt;99", IF(san!L81&lt;1, "&lt;1", san!L81))), "-")</f>
        <v>&lt;1</v>
      </c>
      <c r="M83" s="39">
        <f>IF(ISNUMBER(san!M81), IF(san!M81=-999,"NA",IF(san!M81&gt;99, "&gt;99", IF(san!M81&lt;1, "&lt;1", san!M81))), "-")</f>
        <v>6.1537845210214446</v>
      </c>
      <c r="N83" s="40" t="str">
        <f>IF(ISNUMBER(san!N81), IF(san!N81=-999,"NA",IF(san!N81&gt;99, "&gt;99", IF(san!N81&lt;1, "&lt;1", san!N81))), "-")</f>
        <v>&lt;1</v>
      </c>
      <c r="O83" s="29">
        <f>IF(ISNUMBER(san!O81), IF(san!O81=-999,"NA",san!O81), "-")</f>
        <v>0.19823810458183289</v>
      </c>
      <c r="P83" s="29">
        <f>IF(ISNUMBER(san!P81), IF(san!P81=-999,"NA",san!P81), "-")</f>
        <v>-2.4361675605177879E-3</v>
      </c>
      <c r="Q83" s="38">
        <f>IF(ISNUMBER(san!Q81), IF(san!Q81=-999,"NA",IF(san!Q81&gt;99, "&gt;99", IF(san!Q81&lt;1, "&lt;1", san!Q81))), "-")</f>
        <v>98.590322217370414</v>
      </c>
      <c r="R83" s="39" t="str">
        <f>IF(ISNUMBER(san!R81), IF(san!R81=-999,"NA",IF(san!R81&gt;99, "&gt;99", IF(san!R81&lt;1, "&lt;1", san!R81))), "-")</f>
        <v>&lt;1</v>
      </c>
      <c r="S83" s="39" t="str">
        <f>IF(ISNUMBER(san!S81), IF(san!S81=-999,"NA",IF(san!S81&gt;99, "&gt;99", IF(san!S81&lt;1, "&lt;1", san!S81))), "-")</f>
        <v>&lt;1</v>
      </c>
      <c r="T83" s="40" t="str">
        <f>IF(ISNUMBER(san!T81), IF(san!T81=-999,"NA",IF(san!T81&gt;99, "&gt;99", IF(san!T81&lt;1, "&lt;1", san!T81))), "-")</f>
        <v>&lt;1</v>
      </c>
      <c r="U83" s="29">
        <f>IF(ISNUMBER(san!U81), IF(san!U81=-999,"NA",san!U81), "-")</f>
        <v>3.2762762159109116E-2</v>
      </c>
      <c r="V83" s="29">
        <f>IF(ISNUMBER(san!V81), IF(san!V81=-999,"NA",san!V81), "-")</f>
        <v>-2.1962124446872622E-4</v>
      </c>
      <c r="W83" s="41">
        <f>IF(ISNUMBER(san!W81), IF(san!W81=-999,"NA",IF(san!W81&gt;99, "&gt;99", IF(san!W81&lt;1, "&lt;1", san!W81))), "-")</f>
        <v>76.338313709232779</v>
      </c>
      <c r="X83" s="39" t="str">
        <f>IF(ISNUMBER(san!X81), IF(san!X81=-999,"NA",IF(san!X81&gt;99, "&gt;99", IF(san!X81&lt;1, "&lt;1", san!X81))), "-")</f>
        <v>-</v>
      </c>
      <c r="Y83" s="39" t="str">
        <f>IF(ISNUMBER(san!Y81), IF(san!Y81=-999,"NA",IF(san!Y81&gt;99, "&gt;99", IF(san!Y81&lt;1, "&lt;1", san!Y81))), "-")</f>
        <v>-</v>
      </c>
      <c r="Z83" s="39">
        <f>IF(ISNUMBER(san!Z81), IF(san!Z81=-999,"NA",IF(san!Z81&gt;99, "&gt;99", IF(san!Z81&lt;1, "&lt;1", san!Z81))), "-")</f>
        <v>74.556123234980106</v>
      </c>
      <c r="AA83" s="29">
        <f>IF(ISNUMBER(san!AA81), IF(san!AA81=-999,"NA",san!AA81), "-")</f>
        <v>0.36320143938064575</v>
      </c>
      <c r="AB83" s="39">
        <f>IF(ISNUMBER(san!AB81), IF(san!AB81=-999,"NA",IF(san!AB81&gt;99, "&gt;99", IF(san!AB81&lt;1, "&lt;1", san!AB81))), "-")</f>
        <v>4.6288181761270053</v>
      </c>
      <c r="AC83" s="39">
        <f>IF(ISNUMBER(san!AC81), IF(san!AC81=-999,"NA",IF(san!AC81&gt;99, "&gt;99", IF(san!AC81&lt;1, "&lt;1", san!AC81))), "-")</f>
        <v>10.492527653978263</v>
      </c>
      <c r="AD83" s="39">
        <f>IF(ISNUMBER(san!AD81), IF(san!AD81=-999,"NA",IF(san!AD81&gt;99, "&gt;99", IF(san!AD81&lt;1, "&lt;1", san!AD81))), "-")</f>
        <v>82.791359157421169</v>
      </c>
      <c r="AE83" s="41">
        <f>IF(ISNUMBER(san!AE81), IF(san!AE81=-999,"NA",IF(san!AE81&gt;99, "&gt;99", IF(san!AE81&lt;1, "&lt;1", san!AE81))), "-")</f>
        <v>44.421440979734676</v>
      </c>
      <c r="AF83" s="39" t="str">
        <f>IF(ISNUMBER(san!AF81), IF(san!AF81=-999,"NA",IF(san!AF81&gt;99, "&gt;99", IF(san!AF81&lt;1, "&lt;1", san!AF81))), "-")</f>
        <v>-</v>
      </c>
      <c r="AG83" s="39" t="str">
        <f>IF(ISNUMBER(san!AG81), IF(san!AG81=-999,"NA",IF(san!AG81&gt;99, "&gt;99", IF(san!AG81&lt;1, "&lt;1", san!AG81))), "-")</f>
        <v>-</v>
      </c>
      <c r="AH83" s="39">
        <f>IF(ISNUMBER(san!AH81), IF(san!AH81=-999,"NA",IF(san!AH81&gt;99, "&gt;99", IF(san!AH81&lt;1, "&lt;1", san!AH81))), "-")</f>
        <v>44.421440979734676</v>
      </c>
      <c r="AI83" s="29">
        <f>IF(ISNUMBER(san!AI81), IF(san!AI81=-999,"NA",san!AI81), "-")</f>
        <v>0.31557214260101318</v>
      </c>
      <c r="AJ83" s="39">
        <f>IF(ISNUMBER(san!AJ81), IF(san!AJ81=-999,"NA",IF(san!AJ81&gt;99, "&gt;99", IF(san!AJ81&lt;1, "&lt;1", san!AJ81))), "-")</f>
        <v>12.98162421674251</v>
      </c>
      <c r="AK83" s="39">
        <f>IF(ISNUMBER(san!AK81), IF(san!AK81=-999,"NA",IF(san!AK81&gt;99, "&gt;99", IF(san!AK81&lt;1, "&lt;1", san!AK81))), "-")</f>
        <v>32.099243043850876</v>
      </c>
      <c r="AL83" s="39">
        <f>IF(ISNUMBER(san!AL81), IF(san!AL81=-999,"NA",IF(san!AL81&gt;99, "&gt;99", IF(san!AL81&lt;1, "&lt;1", san!AL81))), "-")</f>
        <v>48.759339747176774</v>
      </c>
      <c r="AM83" s="41">
        <f>IF(ISNUMBER(san!AM81), IF(san!AM81=-999,"NA",IF(san!AM81&gt;99, "&gt;99", IF(san!AM81&lt;1, "&lt;1", san!AM81))), "-")</f>
        <v>86.099174828550389</v>
      </c>
      <c r="AN83" s="39">
        <f>IF(ISNUMBER(san!AN81), IF(san!AN81=-999,"NA",IF(san!AN81&gt;99, "&gt;99", IF(san!AN81&lt;1, "&lt;1", san!AN81))), "-")</f>
        <v>2.3272223877209366</v>
      </c>
      <c r="AO83" s="39" t="str">
        <f>IF(ISNUMBER(san!AO81), IF(san!AO81=-999,"NA",IF(san!AO81&gt;99, "&gt;99", IF(san!AO81&lt;1, "&lt;1", san!AO81))), "-")</f>
        <v>-</v>
      </c>
      <c r="AP83" s="39">
        <f>IF(ISNUMBER(san!AP81), IF(san!AP81=-999,"NA",IF(san!AP81&gt;99, "&gt;99", IF(san!AP81&lt;1, "&lt;1", san!AP81))), "-")</f>
        <v>83.771952440829452</v>
      </c>
      <c r="AQ83" s="29">
        <f>IF(ISNUMBER(san!AQ81), IF(san!AQ81=-999,"NA",san!AQ81), "-")</f>
        <v>0.27163562178611755</v>
      </c>
      <c r="AR83" s="39">
        <f>IF(ISNUMBER(san!AR81), IF(san!AR81=-999,"NA",IF(san!AR81&gt;99, "&gt;99", IF(san!AR81&lt;1, "&lt;1", san!AR81))), "-")</f>
        <v>2.0743515949900408</v>
      </c>
      <c r="AS83" s="39">
        <f>IF(ISNUMBER(san!AS81), IF(san!AS81=-999,"NA",IF(san!AS81&gt;99, "&gt;99", IF(san!AS81&lt;1, "&lt;1", san!AS81))), "-")</f>
        <v>3.8847323761097696</v>
      </c>
      <c r="AT83" s="39">
        <f>IF(ISNUMBER(san!AT81), IF(san!AT81=-999,"NA",IF(san!AT81&gt;99, "&gt;99", IF(san!AT81&lt;1, "&lt;1", san!AT81))), "-")</f>
        <v>93.199077282029748</v>
      </c>
      <c r="AU83" s="42">
        <f>san!AU81</f>
        <v>80</v>
      </c>
    </row>
    <row r="84" spans="1:47" s="12" customFormat="1" ht="15" hidden="1" x14ac:dyDescent="0.25">
      <c r="A84" s="36" t="str">
        <f>IF(ISBLANK(san!A82), "", san!A82)</f>
        <v>Europe and Northern America</v>
      </c>
      <c r="B84" s="57">
        <f>IF(ISBLANK(san!B82), "", san!B82)</f>
        <v>2017</v>
      </c>
      <c r="C84" s="37">
        <f>IF(ISNUMBER(san!C82), san!C82, "-")</f>
        <v>1107356.9952255487</v>
      </c>
      <c r="D84" s="39">
        <f>IF(ISNUMBER(san!D82), san!D82, "-")</f>
        <v>76.781135559082031</v>
      </c>
      <c r="E84" s="38">
        <f>IF(ISNUMBER(san!E82), IF(san!E82=-999,"NA",IF(san!E82&gt;99, "&gt;99", IF(san!E82&lt;1, "&lt;1", san!E82))), "-")</f>
        <v>97.38883972003164</v>
      </c>
      <c r="F84" s="39" t="str">
        <f>IF(ISNUMBER(san!F82), IF(san!F82=-999,"NA",IF(san!F82&gt;99, "&gt;99", IF(san!F82&lt;1, "&lt;1", san!F82))), "-")</f>
        <v>&lt;1</v>
      </c>
      <c r="G84" s="39">
        <f>IF(ISNUMBER(san!G82), IF(san!G82=-999,"NA",IF(san!G82&gt;99, "&gt;99", IF(san!G82&lt;1, "&lt;1", san!G82))), "-")</f>
        <v>2.0097130390124334</v>
      </c>
      <c r="H84" s="40" t="str">
        <f>IF(ISNUMBER(san!H82), IF(san!H82=-999,"NA",IF(san!H82&gt;99, "&gt;99", IF(san!H82&lt;1, "&lt;1", san!H82))), "-")</f>
        <v>&lt;1</v>
      </c>
      <c r="I84" s="29">
        <f>IF(ISNUMBER(san!I82), IF(san!I82=-999,"NA",san!I82), "-")</f>
        <v>8.6262635886669159E-2</v>
      </c>
      <c r="J84" s="29">
        <f>IF(ISNUMBER(san!J82), IF(san!J82=-999,"NA",san!J82), "-")</f>
        <v>-8.1621768185868859E-4</v>
      </c>
      <c r="K84" s="38">
        <f>IF(ISNUMBER(san!K82), IF(san!K82=-999,"NA",IF(san!K82&gt;99, "&gt;99", IF(san!K82&lt;1, "&lt;1", san!K82))), "-")</f>
        <v>93.32261704101829</v>
      </c>
      <c r="L84" s="39" t="str">
        <f>IF(ISNUMBER(san!L82), IF(san!L82=-999,"NA",IF(san!L82&gt;99, "&gt;99", IF(san!L82&lt;1, "&lt;1", san!L82))), "-")</f>
        <v>&lt;1</v>
      </c>
      <c r="M84" s="39">
        <f>IF(ISNUMBER(san!M82), IF(san!M82=-999,"NA",IF(san!M82&gt;99, "&gt;99", IF(san!M82&lt;1, "&lt;1", san!M82))), "-")</f>
        <v>5.9556261733762481</v>
      </c>
      <c r="N84" s="40" t="str">
        <f>IF(ISNUMBER(san!N82), IF(san!N82=-999,"NA",IF(san!N82&gt;99, "&gt;99", IF(san!N82&lt;1, "&lt;1", san!N82))), "-")</f>
        <v>&lt;1</v>
      </c>
      <c r="O84" s="29">
        <f>IF(ISNUMBER(san!O82), IF(san!O82=-999,"NA",san!O82), "-")</f>
        <v>0.19823810458183289</v>
      </c>
      <c r="P84" s="29">
        <f>IF(ISNUMBER(san!P82), IF(san!P82=-999,"NA",san!P82), "-")</f>
        <v>-2.4361675605177879E-3</v>
      </c>
      <c r="Q84" s="38">
        <f>IF(ISNUMBER(san!Q82), IF(san!Q82=-999,"NA",IF(san!Q82&gt;99, "&gt;99", IF(san!Q82&lt;1, "&lt;1", san!Q82))), "-")</f>
        <v>98.618480941850251</v>
      </c>
      <c r="R84" s="39" t="str">
        <f>IF(ISNUMBER(san!R82), IF(san!R82=-999,"NA",IF(san!R82&gt;99, "&gt;99", IF(san!R82&lt;1, "&lt;1", san!R82))), "-")</f>
        <v>&lt;1</v>
      </c>
      <c r="S84" s="39" t="str">
        <f>IF(ISNUMBER(san!S82), IF(san!S82=-999,"NA",IF(san!S82&gt;99, "&gt;99", IF(san!S82&lt;1, "&lt;1", san!S82))), "-")</f>
        <v>&lt;1</v>
      </c>
      <c r="T84" s="40" t="str">
        <f>IF(ISNUMBER(san!T82), IF(san!T82=-999,"NA",IF(san!T82&gt;99, "&gt;99", IF(san!T82&lt;1, "&lt;1", san!T82))), "-")</f>
        <v>&lt;1</v>
      </c>
      <c r="U84" s="29">
        <f>IF(ISNUMBER(san!U82), IF(san!U82=-999,"NA",san!U82), "-")</f>
        <v>3.2762762159109116E-2</v>
      </c>
      <c r="V84" s="29">
        <f>IF(ISNUMBER(san!V82), IF(san!V82=-999,"NA",san!V82), "-")</f>
        <v>-2.1962124446872622E-4</v>
      </c>
      <c r="W84" s="41">
        <f>IF(ISNUMBER(san!W82), IF(san!W82=-999,"NA",IF(san!W82&gt;99, "&gt;99", IF(san!W82&lt;1, "&lt;1", san!W82))), "-")</f>
        <v>76.75677852196668</v>
      </c>
      <c r="X84" s="39" t="str">
        <f>IF(ISNUMBER(san!X82), IF(san!X82=-999,"NA",IF(san!X82&gt;99, "&gt;99", IF(san!X82&lt;1, "&lt;1", san!X82))), "-")</f>
        <v>-</v>
      </c>
      <c r="Y84" s="39" t="str">
        <f>IF(ISNUMBER(san!Y82), IF(san!Y82=-999,"NA",IF(san!Y82&gt;99, "&gt;99", IF(san!Y82&lt;1, "&lt;1", san!Y82))), "-")</f>
        <v>-</v>
      </c>
      <c r="Z84" s="39">
        <f>IF(ISNUMBER(san!Z82), IF(san!Z82=-999,"NA",IF(san!Z82&gt;99, "&gt;99", IF(san!Z82&lt;1, "&lt;1", san!Z82))), "-")</f>
        <v>75.013675382763154</v>
      </c>
      <c r="AA84" s="29">
        <f>IF(ISNUMBER(san!AA82), IF(san!AA82=-999,"NA",san!AA82), "-")</f>
        <v>0.36320143938064575</v>
      </c>
      <c r="AB84" s="39">
        <f>IF(ISNUMBER(san!AB82), IF(san!AB82=-999,"NA",IF(san!AB82&gt;99, "&gt;99", IF(san!AB82&lt;1, "&lt;1", san!AB82))), "-")</f>
        <v>4.5883516780157052</v>
      </c>
      <c r="AC84" s="39">
        <f>IF(ISNUMBER(san!AC82), IF(san!AC82=-999,"NA",IF(san!AC82&gt;99, "&gt;99", IF(san!AC82&lt;1, "&lt;1", san!AC82))), "-")</f>
        <v>10.313627417227474</v>
      </c>
      <c r="AD84" s="39">
        <f>IF(ISNUMBER(san!AD82), IF(san!AD82=-999,"NA",IF(san!AD82&gt;99, "&gt;99", IF(san!AD82&lt;1, "&lt;1", san!AD82))), "-")</f>
        <v>83.087022472103428</v>
      </c>
      <c r="AE84" s="41">
        <f>IF(ISNUMBER(san!AE82), IF(san!AE82=-999,"NA",IF(san!AE82&gt;99, "&gt;99", IF(san!AE82&lt;1, "&lt;1", san!AE82))), "-")</f>
        <v>44.844581979776528</v>
      </c>
      <c r="AF84" s="39" t="str">
        <f>IF(ISNUMBER(san!AF82), IF(san!AF82=-999,"NA",IF(san!AF82&gt;99, "&gt;99", IF(san!AF82&lt;1, "&lt;1", san!AF82))), "-")</f>
        <v>-</v>
      </c>
      <c r="AG84" s="39" t="str">
        <f>IF(ISNUMBER(san!AG82), IF(san!AG82=-999,"NA",IF(san!AG82&gt;99, "&gt;99", IF(san!AG82&lt;1, "&lt;1", san!AG82))), "-")</f>
        <v>-</v>
      </c>
      <c r="AH84" s="39">
        <f>IF(ISNUMBER(san!AH82), IF(san!AH82=-999,"NA",IF(san!AH82&gt;99, "&gt;99", IF(san!AH82&lt;1, "&lt;1", san!AH82))), "-")</f>
        <v>44.844581979776528</v>
      </c>
      <c r="AI84" s="29">
        <f>IF(ISNUMBER(san!AI82), IF(san!AI82=-999,"NA",san!AI82), "-")</f>
        <v>0.31557214260101318</v>
      </c>
      <c r="AJ84" s="39">
        <f>IF(ISNUMBER(san!AJ82), IF(san!AJ82=-999,"NA",IF(san!AJ82&gt;99, "&gt;99", IF(san!AJ82&lt;1, "&lt;1", san!AJ82))), "-")</f>
        <v>12.964474865810649</v>
      </c>
      <c r="AK84" s="39">
        <f>IF(ISNUMBER(san!AK82), IF(san!AK82=-999,"NA",IF(san!AK82&gt;99, "&gt;99", IF(san!AK82&lt;1, "&lt;1", san!AK82))), "-")</f>
        <v>31.922640409574448</v>
      </c>
      <c r="AL84" s="39">
        <f>IF(ISNUMBER(san!AL82), IF(san!AL82=-999,"NA",IF(san!AL82&gt;99, "&gt;99", IF(san!AL82&lt;1, "&lt;1", san!AL82))), "-")</f>
        <v>49.151722562246675</v>
      </c>
      <c r="AM84" s="41">
        <f>IF(ISNUMBER(san!AM82), IF(san!AM82=-999,"NA",IF(san!AM82&gt;99, "&gt;99", IF(san!AM82&lt;1, "&lt;1", san!AM82))), "-")</f>
        <v>86.407131073732018</v>
      </c>
      <c r="AN84" s="39">
        <f>IF(ISNUMBER(san!AN82), IF(san!AN82=-999,"NA",IF(san!AN82&gt;99, "&gt;99", IF(san!AN82&lt;1, "&lt;1", san!AN82))), "-")</f>
        <v>2.2702231652304974</v>
      </c>
      <c r="AO84" s="39" t="str">
        <f>IF(ISNUMBER(san!AO82), IF(san!AO82=-999,"NA",IF(san!AO82&gt;99, "&gt;99", IF(san!AO82&lt;1, "&lt;1", san!AO82))), "-")</f>
        <v>-</v>
      </c>
      <c r="AP84" s="39">
        <f>IF(ISNUMBER(san!AP82), IF(san!AP82=-999,"NA",IF(san!AP82&gt;99, "&gt;99", IF(san!AP82&lt;1, "&lt;1", san!AP82))), "-")</f>
        <v>84.136907908501527</v>
      </c>
      <c r="AQ84" s="29">
        <f>IF(ISNUMBER(san!AQ82), IF(san!AQ82=-999,"NA",san!AQ82), "-")</f>
        <v>0.27163562178611755</v>
      </c>
      <c r="AR84" s="39">
        <f>IF(ISNUMBER(san!AR82), IF(san!AR82=-999,"NA",IF(san!AR82&gt;99, "&gt;99", IF(san!AR82&lt;1, "&lt;1", san!AR82))), "-")</f>
        <v>2.0553852641978843</v>
      </c>
      <c r="AS84" s="39">
        <f>IF(ISNUMBER(san!AS82), IF(san!AS82=-999,"NA",IF(san!AS82&gt;99, "&gt;99", IF(san!AS82&lt;1, "&lt;1", san!AS82))), "-")</f>
        <v>3.7789928091343108</v>
      </c>
      <c r="AT84" s="39">
        <f>IF(ISNUMBER(san!AT82), IF(san!AT82=-999,"NA",IF(san!AT82&gt;99, "&gt;99", IF(san!AT82&lt;1, "&lt;1", san!AT82))), "-")</f>
        <v>93.34916813217869</v>
      </c>
      <c r="AU84" s="42">
        <f>san!AU82</f>
        <v>81</v>
      </c>
    </row>
    <row r="85" spans="1:47" s="12" customFormat="1" ht="15" hidden="1" x14ac:dyDescent="0.25">
      <c r="A85" s="36" t="str">
        <f>IF(ISBLANK(san!A83), "", san!A83)</f>
        <v>Europe and Northern America</v>
      </c>
      <c r="B85" s="57">
        <f>IF(ISBLANK(san!B83), "", san!B83)</f>
        <v>2018</v>
      </c>
      <c r="C85" s="37">
        <f>IF(ISNUMBER(san!C83), san!C83, "-")</f>
        <v>1110715.4148836732</v>
      </c>
      <c r="D85" s="39">
        <f>IF(ISNUMBER(san!D83), san!D83, "-")</f>
        <v>76.987945556640625</v>
      </c>
      <c r="E85" s="38">
        <f>IF(ISNUMBER(san!E83), IF(san!E83=-999,"NA",IF(san!E83&gt;99, "&gt;99", IF(san!E83&lt;1, "&lt;1", san!E83))), "-")</f>
        <v>97.450948184181968</v>
      </c>
      <c r="F85" s="39" t="str">
        <f>IF(ISNUMBER(san!F83), IF(san!F83=-999,"NA",IF(san!F83&gt;99, "&gt;99", IF(san!F83&lt;1, "&lt;1", san!F83))), "-")</f>
        <v>&lt;1</v>
      </c>
      <c r="G85" s="39">
        <f>IF(ISNUMBER(san!G83), IF(san!G83=-999,"NA",IF(san!G83&gt;99, "&gt;99", IF(san!G83&lt;1, "&lt;1", san!G83))), "-")</f>
        <v>1.9503796051907483</v>
      </c>
      <c r="H85" s="40" t="str">
        <f>IF(ISNUMBER(san!H83), IF(san!H83=-999,"NA",IF(san!H83&gt;99, "&gt;99", IF(san!H83&lt;1, "&lt;1", san!H83))), "-")</f>
        <v>&lt;1</v>
      </c>
      <c r="I85" s="29">
        <f>IF(ISNUMBER(san!I83), IF(san!I83=-999,"NA",san!I83), "-")</f>
        <v>8.6262635886669159E-2</v>
      </c>
      <c r="J85" s="29">
        <f>IF(ISNUMBER(san!J83), IF(san!J83=-999,"NA",san!J83), "-")</f>
        <v>-8.1621768185868859E-4</v>
      </c>
      <c r="K85" s="38">
        <f>IF(ISNUMBER(san!K83), IF(san!K83=-999,"NA",IF(san!K83&gt;99, "&gt;99", IF(san!K83&lt;1, "&lt;1", san!K83))), "-")</f>
        <v>93.463644313098058</v>
      </c>
      <c r="L85" s="39" t="str">
        <f>IF(ISNUMBER(san!L83), IF(san!L83=-999,"NA",IF(san!L83&gt;99, "&gt;99", IF(san!L83&lt;1, "&lt;1", san!L83))), "-")</f>
        <v>&lt;1</v>
      </c>
      <c r="M85" s="39">
        <f>IF(ISNUMBER(san!M83), IF(san!M83=-999,"NA",IF(san!M83&gt;99, "&gt;99", IF(san!M83&lt;1, "&lt;1", san!M83))), "-")</f>
        <v>5.8179939185465148</v>
      </c>
      <c r="N85" s="40" t="str">
        <f>IF(ISNUMBER(san!N83), IF(san!N83=-999,"NA",IF(san!N83&gt;99, "&gt;99", IF(san!N83&lt;1, "&lt;1", san!N83))), "-")</f>
        <v>&lt;1</v>
      </c>
      <c r="O85" s="29">
        <f>IF(ISNUMBER(san!O83), IF(san!O83=-999,"NA",san!O83), "-")</f>
        <v>0.19823810458183289</v>
      </c>
      <c r="P85" s="29">
        <f>IF(ISNUMBER(san!P83), IF(san!P83=-999,"NA",san!P83), "-")</f>
        <v>-2.4361675605177879E-3</v>
      </c>
      <c r="Q85" s="38">
        <f>IF(ISNUMBER(san!Q83), IF(san!Q83=-999,"NA",IF(san!Q83&gt;99, "&gt;99", IF(san!Q83&lt;1, "&lt;1", san!Q83))), "-")</f>
        <v>98.64277368535042</v>
      </c>
      <c r="R85" s="39" t="str">
        <f>IF(ISNUMBER(san!R83), IF(san!R83=-999,"NA",IF(san!R83&gt;99, "&gt;99", IF(san!R83&lt;1, "&lt;1", san!R83))), "-")</f>
        <v>&lt;1</v>
      </c>
      <c r="S85" s="39" t="str">
        <f>IF(ISNUMBER(san!S83), IF(san!S83=-999,"NA",IF(san!S83&gt;99, "&gt;99", IF(san!S83&lt;1, "&lt;1", san!S83))), "-")</f>
        <v>&lt;1</v>
      </c>
      <c r="T85" s="40" t="str">
        <f>IF(ISNUMBER(san!T83), IF(san!T83=-999,"NA",IF(san!T83&gt;99, "&gt;99", IF(san!T83&lt;1, "&lt;1", san!T83))), "-")</f>
        <v>&lt;1</v>
      </c>
      <c r="U85" s="29">
        <f>IF(ISNUMBER(san!U83), IF(san!U83=-999,"NA",san!U83), "-")</f>
        <v>3.2762762159109116E-2</v>
      </c>
      <c r="V85" s="29">
        <f>IF(ISNUMBER(san!V83), IF(san!V83=-999,"NA",san!V83), "-")</f>
        <v>-2.1962124446872622E-4</v>
      </c>
      <c r="W85" s="41">
        <f>IF(ISNUMBER(san!W83), IF(san!W83=-999,"NA",IF(san!W83&gt;99, "&gt;99", IF(san!W83&lt;1, "&lt;1", san!W83))), "-")</f>
        <v>77.155883154898973</v>
      </c>
      <c r="X85" s="39" t="str">
        <f>IF(ISNUMBER(san!X83), IF(san!X83=-999,"NA",IF(san!X83&gt;99, "&gt;99", IF(san!X83&lt;1, "&lt;1", san!X83))), "-")</f>
        <v>-</v>
      </c>
      <c r="Y85" s="39" t="str">
        <f>IF(ISNUMBER(san!Y83), IF(san!Y83=-999,"NA",IF(san!Y83&gt;99, "&gt;99", IF(san!Y83&lt;1, "&lt;1", san!Y83))), "-")</f>
        <v>-</v>
      </c>
      <c r="Z85" s="39">
        <f>IF(ISNUMBER(san!Z83), IF(san!Z83=-999,"NA",IF(san!Z83&gt;99, "&gt;99", IF(san!Z83&lt;1, "&lt;1", san!Z83))), "-")</f>
        <v>75.452072885075694</v>
      </c>
      <c r="AA85" s="29">
        <f>IF(ISNUMBER(san!AA83), IF(san!AA83=-999,"NA",san!AA83), "-")</f>
        <v>0.36320143938064575</v>
      </c>
      <c r="AB85" s="39">
        <f>IF(ISNUMBER(san!AB83), IF(san!AB83=-999,"NA",IF(san!AB83&gt;99, "&gt;99", IF(san!AB83&lt;1, "&lt;1", san!AB83))), "-")</f>
        <v>4.5353082146097554</v>
      </c>
      <c r="AC85" s="39">
        <f>IF(ISNUMBER(san!AC83), IF(san!AC83=-999,"NA",IF(san!AC83&gt;99, "&gt;99", IF(san!AC83&lt;1, "&lt;1", san!AC83))), "-")</f>
        <v>10.137719566888563</v>
      </c>
      <c r="AD85" s="39">
        <f>IF(ISNUMBER(san!AD83), IF(san!AD83=-999,"NA",IF(san!AD83&gt;99, "&gt;99", IF(san!AD83&lt;1, "&lt;1", san!AD83))), "-")</f>
        <v>83.375494726783387</v>
      </c>
      <c r="AE85" s="41">
        <f>IF(ISNUMBER(san!AE83), IF(san!AE83=-999,"NA",IF(san!AE83&gt;99, "&gt;99", IF(san!AE83&lt;1, "&lt;1", san!AE83))), "-")</f>
        <v>45.240712249297736</v>
      </c>
      <c r="AF85" s="39" t="str">
        <f>IF(ISNUMBER(san!AF83), IF(san!AF83=-999,"NA",IF(san!AF83&gt;99, "&gt;99", IF(san!AF83&lt;1, "&lt;1", san!AF83))), "-")</f>
        <v>-</v>
      </c>
      <c r="AG85" s="39" t="str">
        <f>IF(ISNUMBER(san!AG83), IF(san!AG83=-999,"NA",IF(san!AG83&gt;99, "&gt;99", IF(san!AG83&lt;1, "&lt;1", san!AG83))), "-")</f>
        <v>-</v>
      </c>
      <c r="AH85" s="39">
        <f>IF(ISNUMBER(san!AH83), IF(san!AH83=-999,"NA",IF(san!AH83&gt;99, "&gt;99", IF(san!AH83&lt;1, "&lt;1", san!AH83))), "-")</f>
        <v>45.240712249297736</v>
      </c>
      <c r="AI85" s="29">
        <f>IF(ISNUMBER(san!AI83), IF(san!AI83=-999,"NA",san!AI83), "-")</f>
        <v>0.31557214260101318</v>
      </c>
      <c r="AJ85" s="39">
        <f>IF(ISNUMBER(san!AJ83), IF(san!AJ83=-999,"NA",IF(san!AJ83&gt;99, "&gt;99", IF(san!AJ83&lt;1, "&lt;1", san!AJ83))), "-")</f>
        <v>12.903528862574861</v>
      </c>
      <c r="AK85" s="39">
        <f>IF(ISNUMBER(san!AK83), IF(san!AK83=-999,"NA",IF(san!AK83&gt;99, "&gt;99", IF(san!AK83&lt;1, "&lt;1", san!AK83))), "-")</f>
        <v>31.751256818721345</v>
      </c>
      <c r="AL85" s="39">
        <f>IF(ISNUMBER(san!AL83), IF(san!AL83=-999,"NA",IF(san!AL83&gt;99, "&gt;99", IF(san!AL83&lt;1, "&lt;1", san!AL83))), "-")</f>
        <v>49.522449480314222</v>
      </c>
      <c r="AM85" s="41">
        <f>IF(ISNUMBER(san!AM83), IF(san!AM83=-999,"NA",IF(san!AM83&gt;99, "&gt;99", IF(san!AM83&lt;1, "&lt;1", san!AM83))), "-")</f>
        <v>86.695476130250796</v>
      </c>
      <c r="AN85" s="39">
        <f>IF(ISNUMBER(san!AN83), IF(san!AN83=-999,"NA",IF(san!AN83&gt;99, "&gt;99", IF(san!AN83&lt;1, "&lt;1", san!AN83))), "-")</f>
        <v>2.2130870309833259</v>
      </c>
      <c r="AO85" s="39" t="str">
        <f>IF(ISNUMBER(san!AO83), IF(san!AO83=-999,"NA",IF(san!AO83&gt;99, "&gt;99", IF(san!AO83&lt;1, "&lt;1", san!AO83))), "-")</f>
        <v>-</v>
      </c>
      <c r="AP85" s="39">
        <f>IF(ISNUMBER(san!AP83), IF(san!AP83=-999,"NA",IF(san!AP83&gt;99, "&gt;99", IF(san!AP83&lt;1, "&lt;1", san!AP83))), "-")</f>
        <v>84.482389099267465</v>
      </c>
      <c r="AQ85" s="29">
        <f>IF(ISNUMBER(san!AQ83), IF(san!AQ83=-999,"NA",san!AQ83), "-")</f>
        <v>0.27163562178611755</v>
      </c>
      <c r="AR85" s="39">
        <f>IF(ISNUMBER(san!AR83), IF(san!AR83=-999,"NA",IF(san!AR83&gt;99, "&gt;99", IF(san!AR83&lt;1, "&lt;1", san!AR83))), "-")</f>
        <v>2.0340086718397976</v>
      </c>
      <c r="AS85" s="39">
        <f>IF(ISNUMBER(san!AS83), IF(san!AS83=-999,"NA",IF(san!AS83&gt;99, "&gt;99", IF(san!AS83&lt;1, "&lt;1", san!AS83))), "-")</f>
        <v>3.6773340924213422</v>
      </c>
      <c r="AT85" s="39">
        <f>IF(ISNUMBER(san!AT83), IF(san!AT83=-999,"NA",IF(san!AT83&gt;99, "&gt;99", IF(san!AT83&lt;1, "&lt;1", san!AT83))), "-")</f>
        <v>93.494327384963071</v>
      </c>
      <c r="AU85" s="42">
        <f>san!AU83</f>
        <v>82</v>
      </c>
    </row>
    <row r="86" spans="1:47" s="12" customFormat="1" ht="15" hidden="1" x14ac:dyDescent="0.25">
      <c r="A86" s="36" t="str">
        <f>IF(ISBLANK(san!A84), "", san!A84)</f>
        <v>Europe and Northern America</v>
      </c>
      <c r="B86" s="57">
        <f>IF(ISBLANK(san!B84), "", san!B84)</f>
        <v>2019</v>
      </c>
      <c r="C86" s="37">
        <f>IF(ISNUMBER(san!C84), san!C84, "-")</f>
        <v>1113783.7603935599</v>
      </c>
      <c r="D86" s="39">
        <f>IF(ISNUMBER(san!D84), san!D84, "-")</f>
        <v>77.20147705078125</v>
      </c>
      <c r="E86" s="38">
        <f>IF(ISNUMBER(san!E84), IF(san!E84=-999,"NA",IF(san!E84&gt;99, "&gt;99", IF(san!E84&lt;1, "&lt;1", san!E84))), "-")</f>
        <v>97.514798133508748</v>
      </c>
      <c r="F86" s="39" t="str">
        <f>IF(ISNUMBER(san!F84), IF(san!F84=-999,"NA",IF(san!F84&gt;99, "&gt;99", IF(san!F84&lt;1, "&lt;1", san!F84))), "-")</f>
        <v>&lt;1</v>
      </c>
      <c r="G86" s="39">
        <f>IF(ISNUMBER(san!G84), IF(san!G84=-999,"NA",IF(san!G84&gt;99, "&gt;99", IF(san!G84&lt;1, "&lt;1", san!G84))), "-")</f>
        <v>1.8890037656500398</v>
      </c>
      <c r="H86" s="40" t="str">
        <f>IF(ISNUMBER(san!H84), IF(san!H84=-999,"NA",IF(san!H84&gt;99, "&gt;99", IF(san!H84&lt;1, "&lt;1", san!H84))), "-")</f>
        <v>&lt;1</v>
      </c>
      <c r="I86" s="29">
        <f>IF(ISNUMBER(san!I84), IF(san!I84=-999,"NA",san!I84), "-")</f>
        <v>8.6262635886669159E-2</v>
      </c>
      <c r="J86" s="29">
        <f>IF(ISNUMBER(san!J84), IF(san!J84=-999,"NA",san!J84), "-")</f>
        <v>-8.1621768185868859E-4</v>
      </c>
      <c r="K86" s="38">
        <f>IF(ISNUMBER(san!K84), IF(san!K84=-999,"NA",IF(san!K84&gt;99, "&gt;99", IF(san!K84&lt;1, "&lt;1", san!K84))), "-")</f>
        <v>93.644593509991694</v>
      </c>
      <c r="L86" s="39" t="str">
        <f>IF(ISNUMBER(san!L84), IF(san!L84=-999,"NA",IF(san!L84&gt;99, "&gt;99", IF(san!L84&lt;1, "&lt;1", san!L84))), "-")</f>
        <v>&lt;1</v>
      </c>
      <c r="M86" s="39">
        <f>IF(ISNUMBER(san!M84), IF(san!M84=-999,"NA",IF(san!M84&gt;99, "&gt;99", IF(san!M84&lt;1, "&lt;1", san!M84))), "-")</f>
        <v>5.6405625095505467</v>
      </c>
      <c r="N86" s="40" t="str">
        <f>IF(ISNUMBER(san!N84), IF(san!N84=-999,"NA",IF(san!N84&gt;99, "&gt;99", IF(san!N84&lt;1, "&lt;1", san!N84))), "-")</f>
        <v>&lt;1</v>
      </c>
      <c r="O86" s="29">
        <f>IF(ISNUMBER(san!O84), IF(san!O84=-999,"NA",san!O84), "-")</f>
        <v>0.19823810458183289</v>
      </c>
      <c r="P86" s="29">
        <f>IF(ISNUMBER(san!P84), IF(san!P84=-999,"NA",san!P84), "-")</f>
        <v>-2.4361675605177879E-3</v>
      </c>
      <c r="Q86" s="38">
        <f>IF(ISNUMBER(san!Q84), IF(san!Q84=-999,"NA",IF(san!Q84&gt;99, "&gt;99", IF(san!Q84&lt;1, "&lt;1", san!Q84))), "-")</f>
        <v>98.657718390759385</v>
      </c>
      <c r="R86" s="39" t="str">
        <f>IF(ISNUMBER(san!R84), IF(san!R84=-999,"NA",IF(san!R84&gt;99, "&gt;99", IF(san!R84&lt;1, "&lt;1", san!R84))), "-")</f>
        <v>&lt;1</v>
      </c>
      <c r="S86" s="39" t="str">
        <f>IF(ISNUMBER(san!S84), IF(san!S84=-999,"NA",IF(san!S84&gt;99, "&gt;99", IF(san!S84&lt;1, "&lt;1", san!S84))), "-")</f>
        <v>&lt;1</v>
      </c>
      <c r="T86" s="40" t="str">
        <f>IF(ISNUMBER(san!T84), IF(san!T84=-999,"NA",IF(san!T84&gt;99, "&gt;99", IF(san!T84&lt;1, "&lt;1", san!T84))), "-")</f>
        <v>&lt;1</v>
      </c>
      <c r="U86" s="29">
        <f>IF(ISNUMBER(san!U84), IF(san!U84=-999,"NA",san!U84), "-")</f>
        <v>3.2762762159109116E-2</v>
      </c>
      <c r="V86" s="29">
        <f>IF(ISNUMBER(san!V84), IF(san!V84=-999,"NA",san!V84), "-")</f>
        <v>-2.1962124446872622E-4</v>
      </c>
      <c r="W86" s="41">
        <f>IF(ISNUMBER(san!W84), IF(san!W84=-999,"NA",IF(san!W84&gt;99, "&gt;99", IF(san!W84&lt;1, "&lt;1", san!W84))), "-")</f>
        <v>77.518214016789145</v>
      </c>
      <c r="X86" s="39" t="str">
        <f>IF(ISNUMBER(san!X84), IF(san!X84=-999,"NA",IF(san!X84&gt;99, "&gt;99", IF(san!X84&lt;1, "&lt;1", san!X84))), "-")</f>
        <v>-</v>
      </c>
      <c r="Y86" s="39" t="str">
        <f>IF(ISNUMBER(san!Y84), IF(san!Y84=-999,"NA",IF(san!Y84&gt;99, "&gt;99", IF(san!Y84&lt;1, "&lt;1", san!Y84))), "-")</f>
        <v>-</v>
      </c>
      <c r="Z86" s="39">
        <f>IF(ISNUMBER(san!Z84), IF(san!Z84=-999,"NA",IF(san!Z84&gt;99, "&gt;99", IF(san!Z84&lt;1, "&lt;1", san!Z84))), "-")</f>
        <v>75.854533883607317</v>
      </c>
      <c r="AA86" s="29">
        <f>IF(ISNUMBER(san!AA84), IF(san!AA84=-999,"NA",san!AA84), "-")</f>
        <v>0.36320143938064575</v>
      </c>
      <c r="AB86" s="39">
        <f>IF(ISNUMBER(san!AB84), IF(san!AB84=-999,"NA",IF(san!AB84&gt;99, "&gt;99", IF(san!AB84&lt;1, "&lt;1", san!AB84))), "-")</f>
        <v>4.5038876321369035</v>
      </c>
      <c r="AC86" s="39">
        <f>IF(ISNUMBER(san!AC84), IF(san!AC84=-999,"NA",IF(san!AC84&gt;99, "&gt;99", IF(san!AC84&lt;1, "&lt;1", san!AC84))), "-")</f>
        <v>9.8853532019309664</v>
      </c>
      <c r="AD86" s="39">
        <f>IF(ISNUMBER(san!AD84), IF(san!AD84=-999,"NA",IF(san!AD84&gt;99, "&gt;99", IF(san!AD84&lt;1, "&lt;1", san!AD84))), "-")</f>
        <v>83.72068082100725</v>
      </c>
      <c r="AE86" s="41">
        <f>IF(ISNUMBER(san!AE84), IF(san!AE84=-999,"NA",IF(san!AE84&gt;99, "&gt;99", IF(san!AE84&lt;1, "&lt;1", san!AE84))), "-")</f>
        <v>46.020213830720436</v>
      </c>
      <c r="AF86" s="39" t="str">
        <f>IF(ISNUMBER(san!AF84), IF(san!AF84=-999,"NA",IF(san!AF84&gt;99, "&gt;99", IF(san!AF84&lt;1, "&lt;1", san!AF84))), "-")</f>
        <v>-</v>
      </c>
      <c r="AG86" s="39" t="str">
        <f>IF(ISNUMBER(san!AG84), IF(san!AG84=-999,"NA",IF(san!AG84&gt;99, "&gt;99", IF(san!AG84&lt;1, "&lt;1", san!AG84))), "-")</f>
        <v>-</v>
      </c>
      <c r="AH86" s="39">
        <f>IF(ISNUMBER(san!AH84), IF(san!AH84=-999,"NA",IF(san!AH84&gt;99, "&gt;99", IF(san!AH84&lt;1, "&lt;1", san!AH84))), "-")</f>
        <v>46.020213830720436</v>
      </c>
      <c r="AI86" s="29">
        <f>IF(ISNUMBER(san!AI84), IF(san!AI84=-999,"NA",san!AI84), "-")</f>
        <v>0.31557214260101318</v>
      </c>
      <c r="AJ86" s="39">
        <f>IF(ISNUMBER(san!AJ84), IF(san!AJ84=-999,"NA",IF(san!AJ84&gt;99, "&gt;99", IF(san!AJ84&lt;1, "&lt;1", san!AJ84))), "-")</f>
        <v>12.96838963818999</v>
      </c>
      <c r="AK86" s="39">
        <f>IF(ISNUMBER(san!AK84), IF(san!AK84=-999,"NA",IF(san!AK84&gt;99, "&gt;99", IF(san!AK84&lt;1, "&lt;1", san!AK84))), "-")</f>
        <v>31.200816428400675</v>
      </c>
      <c r="AL86" s="39">
        <f>IF(ISNUMBER(san!AL84), IF(san!AL84=-999,"NA",IF(san!AL84&gt;99, "&gt;99", IF(san!AL84&lt;1, "&lt;1", san!AL84))), "-")</f>
        <v>50.185518050870883</v>
      </c>
      <c r="AM86" s="41">
        <f>IF(ISNUMBER(san!AM84), IF(san!AM84=-999,"NA",IF(san!AM84&gt;99, "&gt;99", IF(san!AM84&lt;1, "&lt;1", san!AM84))), "-")</f>
        <v>86.81995220604999</v>
      </c>
      <c r="AN86" s="39">
        <f>IF(ISNUMBER(san!AN84), IF(san!AN84=-999,"NA",IF(san!AN84&gt;99, "&gt;99", IF(san!AN84&lt;1, "&lt;1", san!AN84))), "-")</f>
        <v>2.1549848172898982</v>
      </c>
      <c r="AO86" s="39" t="str">
        <f>IF(ISNUMBER(san!AO84), IF(san!AO84=-999,"NA",IF(san!AO84&gt;99, "&gt;99", IF(san!AO84&lt;1, "&lt;1", san!AO84))), "-")</f>
        <v>-</v>
      </c>
      <c r="AP86" s="39">
        <f>IF(ISNUMBER(san!AP84), IF(san!AP84=-999,"NA",IF(san!AP84&gt;99, "&gt;99", IF(san!AP84&lt;1, "&lt;1", san!AP84))), "-")</f>
        <v>84.66496738876009</v>
      </c>
      <c r="AQ86" s="29">
        <f>IF(ISNUMBER(san!AQ84), IF(san!AQ84=-999,"NA",san!AQ84), "-")</f>
        <v>0.27163562178611755</v>
      </c>
      <c r="AR86" s="39">
        <f>IF(ISNUMBER(san!AR84), IF(san!AR84=-999,"NA",IF(san!AR84&gt;99, "&gt;99", IF(san!AR84&lt;1, "&lt;1", san!AR84))), "-")</f>
        <v>2.0042190731283878</v>
      </c>
      <c r="AS86" s="39">
        <f>IF(ISNUMBER(san!AS84), IF(san!AS84=-999,"NA",IF(san!AS84&gt;99, "&gt;99", IF(san!AS84&lt;1, "&lt;1", san!AS84))), "-")</f>
        <v>3.5906422394279041</v>
      </c>
      <c r="AT86" s="39">
        <f>IF(ISNUMBER(san!AT84), IF(san!AT84=-999,"NA",IF(san!AT84&gt;99, "&gt;99", IF(san!AT84&lt;1, "&lt;1", san!AT84))), "-")</f>
        <v>93.624017647365932</v>
      </c>
      <c r="AU86" s="42">
        <f>san!AU84</f>
        <v>83</v>
      </c>
    </row>
    <row r="87" spans="1:47" s="12" customFormat="1" ht="15" x14ac:dyDescent="0.25">
      <c r="A87" s="36" t="str">
        <f>IF(ISBLANK(san!A85), "", san!A85)</f>
        <v>Europe and Northern America</v>
      </c>
      <c r="B87" s="57">
        <f>IF(ISBLANK(san!B85), "", san!B85)</f>
        <v>2020</v>
      </c>
      <c r="C87" s="37">
        <f>IF(ISNUMBER(san!C85), san!C85, "-")</f>
        <v>1116505.6918334961</v>
      </c>
      <c r="D87" s="39">
        <f>IF(ISNUMBER(san!D85), san!D85, "-")</f>
        <v>77.420684814453125</v>
      </c>
      <c r="E87" s="38">
        <f>IF(ISNUMBER(san!E85), IF(san!E85=-999,"NA",IF(san!E85&gt;99, "&gt;99", IF(san!E85&lt;1, "&lt;1", san!E85))), "-")</f>
        <v>97.56912597339452</v>
      </c>
      <c r="F87" s="39" t="str">
        <f>IF(ISNUMBER(san!F85), IF(san!F85=-999,"NA",IF(san!F85&gt;99, "&gt;99", IF(san!F85&lt;1, "&lt;1", san!F85))), "-")</f>
        <v>&lt;1</v>
      </c>
      <c r="G87" s="39">
        <f>IF(ISNUMBER(san!G85), IF(san!G85=-999,"NA",IF(san!G85&gt;99, "&gt;99", IF(san!G85&lt;1, "&lt;1", san!G85))), "-")</f>
        <v>1.8369042234807382</v>
      </c>
      <c r="H87" s="40" t="str">
        <f>IF(ISNUMBER(san!H85), IF(san!H85=-999,"NA",IF(san!H85&gt;99, "&gt;99", IF(san!H85&lt;1, "&lt;1", san!H85))), "-")</f>
        <v>&lt;1</v>
      </c>
      <c r="I87" s="29">
        <f>IF(ISNUMBER(san!I85), IF(san!I85=-999,"NA",san!I85), "-")</f>
        <v>8.6262635886669159E-2</v>
      </c>
      <c r="J87" s="29">
        <f>IF(ISNUMBER(san!J85), IF(san!J85=-999,"NA",san!J85), "-")</f>
        <v>-8.1621768185868859E-4</v>
      </c>
      <c r="K87" s="38">
        <f>IF(ISNUMBER(san!K85), IF(san!K85=-999,"NA",IF(san!K85&gt;99, "&gt;99", IF(san!K85&lt;1, "&lt;1", san!K85))), "-")</f>
        <v>93.77864216977656</v>
      </c>
      <c r="L87" s="39" t="str">
        <f>IF(ISNUMBER(san!L85), IF(san!L85=-999,"NA",IF(san!L85&gt;99, "&gt;99", IF(san!L85&lt;1, "&lt;1", san!L85))), "-")</f>
        <v>&lt;1</v>
      </c>
      <c r="M87" s="39">
        <f>IF(ISNUMBER(san!M85), IF(san!M85=-999,"NA",IF(san!M85&gt;99, "&gt;99", IF(san!M85&lt;1, "&lt;1", san!M85))), "-")</f>
        <v>5.5089000662166265</v>
      </c>
      <c r="N87" s="40" t="str">
        <f>IF(ISNUMBER(san!N85), IF(san!N85=-999,"NA",IF(san!N85&gt;99, "&gt;99", IF(san!N85&lt;1, "&lt;1", san!N85))), "-")</f>
        <v>&lt;1</v>
      </c>
      <c r="O87" s="29">
        <f>IF(ISNUMBER(san!O85), IF(san!O85=-999,"NA",san!O85), "-")</f>
        <v>0.19823810458183289</v>
      </c>
      <c r="P87" s="29">
        <f>IF(ISNUMBER(san!P85), IF(san!P85=-999,"NA",san!P85), "-")</f>
        <v>-2.4361675605177879E-3</v>
      </c>
      <c r="Q87" s="38">
        <f>IF(ISNUMBER(san!Q85), IF(san!Q85=-999,"NA",IF(san!Q85&gt;99, "&gt;99", IF(san!Q85&lt;1, "&lt;1", san!Q85))), "-")</f>
        <v>98.674599671840085</v>
      </c>
      <c r="R87" s="39" t="str">
        <f>IF(ISNUMBER(san!R85), IF(san!R85=-999,"NA",IF(san!R85&gt;99, "&gt;99", IF(san!R85&lt;1, "&lt;1", san!R85))), "-")</f>
        <v>&lt;1</v>
      </c>
      <c r="S87" s="39" t="str">
        <f>IF(ISNUMBER(san!S85), IF(san!S85=-999,"NA",IF(san!S85&gt;99, "&gt;99", IF(san!S85&lt;1, "&lt;1", san!S85))), "-")</f>
        <v>&lt;1</v>
      </c>
      <c r="T87" s="40" t="str">
        <f>IF(ISNUMBER(san!T85), IF(san!T85=-999,"NA",IF(san!T85&gt;99, "&gt;99", IF(san!T85&lt;1, "&lt;1", san!T85))), "-")</f>
        <v>&lt;1</v>
      </c>
      <c r="U87" s="29">
        <f>IF(ISNUMBER(san!U85), IF(san!U85=-999,"NA",san!U85), "-")</f>
        <v>3.2762762159109116E-2</v>
      </c>
      <c r="V87" s="29">
        <f>IF(ISNUMBER(san!V85), IF(san!V85=-999,"NA",san!V85), "-")</f>
        <v>-2.1962124446872622E-4</v>
      </c>
      <c r="W87" s="41">
        <f>IF(ISNUMBER(san!W85), IF(san!W85=-999,"NA",IF(san!W85&gt;99, "&gt;99", IF(san!W85&lt;1, "&lt;1", san!W85))), "-")</f>
        <v>77.74918425265237</v>
      </c>
      <c r="X87" s="39" t="str">
        <f>IF(ISNUMBER(san!X85), IF(san!X85=-999,"NA",IF(san!X85&gt;99, "&gt;99", IF(san!X85&lt;1, "&lt;1", san!X85))), "-")</f>
        <v>-</v>
      </c>
      <c r="Y87" s="39" t="str">
        <f>IF(ISNUMBER(san!Y85), IF(san!Y85=-999,"NA",IF(san!Y85&gt;99, "&gt;99", IF(san!Y85&lt;1, "&lt;1", san!Y85))), "-")</f>
        <v>-</v>
      </c>
      <c r="Z87" s="39">
        <f>IF(ISNUMBER(san!Z85), IF(san!Z85=-999,"NA",IF(san!Z85&gt;99, "&gt;99", IF(san!Z85&lt;1, "&lt;1", san!Z85))), "-")</f>
        <v>76.122993694647889</v>
      </c>
      <c r="AA87" s="29">
        <f>IF(ISNUMBER(san!AA85), IF(san!AA85=-999,"NA",san!AA85), "-")</f>
        <v>0.36320143938064575</v>
      </c>
      <c r="AB87" s="39">
        <f>IF(ISNUMBER(san!AB85), IF(san!AB85=-999,"NA",IF(san!AB85&gt;99, "&gt;99", IF(san!AB85&lt;1, "&lt;1", san!AB85))), "-")</f>
        <v>4.4631896800407693</v>
      </c>
      <c r="AC87" s="39">
        <f>IF(ISNUMBER(san!AC85), IF(san!AC85=-999,"NA",IF(san!AC85&gt;99, "&gt;99", IF(san!AC85&lt;1, "&lt;1", san!AC85))), "-")</f>
        <v>9.7156216953626746</v>
      </c>
      <c r="AD87" s="39">
        <f>IF(ISNUMBER(san!AD85), IF(san!AD85=-999,"NA",IF(san!AD85&gt;99, "&gt;99", IF(san!AD85&lt;1, "&lt;1", san!AD85))), "-")</f>
        <v>83.983258528503654</v>
      </c>
      <c r="AE87" s="41">
        <f>IF(ISNUMBER(san!AE85), IF(san!AE85=-999,"NA",IF(san!AE85&gt;99, "&gt;99", IF(san!AE85&lt;1, "&lt;1", san!AE85))), "-")</f>
        <v>46.287302248071562</v>
      </c>
      <c r="AF87" s="39" t="str">
        <f>IF(ISNUMBER(san!AF85), IF(san!AF85=-999,"NA",IF(san!AF85&gt;99, "&gt;99", IF(san!AF85&lt;1, "&lt;1", san!AF85))), "-")</f>
        <v>-</v>
      </c>
      <c r="AG87" s="39" t="str">
        <f>IF(ISNUMBER(san!AG85), IF(san!AG85=-999,"NA",IF(san!AG85&gt;99, "&gt;99", IF(san!AG85&lt;1, "&lt;1", san!AG85))), "-")</f>
        <v>-</v>
      </c>
      <c r="AH87" s="39">
        <f>IF(ISNUMBER(san!AH85), IF(san!AH85=-999,"NA",IF(san!AH85&gt;99, "&gt;99", IF(san!AH85&lt;1, "&lt;1", san!AH85))), "-")</f>
        <v>46.287302248071562</v>
      </c>
      <c r="AI87" s="29">
        <f>IF(ISNUMBER(san!AI85), IF(san!AI85=-999,"NA",san!AI85), "-")</f>
        <v>0.31557214260101318</v>
      </c>
      <c r="AJ87" s="39">
        <f>IF(ISNUMBER(san!AJ85), IF(san!AJ85=-999,"NA",IF(san!AJ85&gt;99, "&gt;99", IF(san!AJ85&lt;1, "&lt;1", san!AJ85))), "-")</f>
        <v>13.001982903552154</v>
      </c>
      <c r="AK87" s="39">
        <f>IF(ISNUMBER(san!AK85), IF(san!AK85=-999,"NA",IF(san!AK85&gt;99, "&gt;99", IF(san!AK85&lt;1, "&lt;1", san!AK85))), "-")</f>
        <v>31.007430113531932</v>
      </c>
      <c r="AL87" s="39">
        <f>IF(ISNUMBER(san!AL85), IF(san!AL85=-999,"NA",IF(san!AL85&gt;99, "&gt;99", IF(san!AL85&lt;1, "&lt;1", san!AL85))), "-")</f>
        <v>50.477143498512177</v>
      </c>
      <c r="AM87" s="41">
        <f>IF(ISNUMBER(san!AM85), IF(san!AM85=-999,"NA",IF(san!AM85&gt;99, "&gt;99", IF(san!AM85&lt;1, "&lt;1", san!AM85))), "-")</f>
        <v>86.924867384382679</v>
      </c>
      <c r="AN87" s="39">
        <f>IF(ISNUMBER(san!AN85), IF(san!AN85=-999,"NA",IF(san!AN85&gt;99, "&gt;99", IF(san!AN85&lt;1, "&lt;1", san!AN85))), "-")</f>
        <v>2.1004599974717939</v>
      </c>
      <c r="AO87" s="39" t="str">
        <f>IF(ISNUMBER(san!AO85), IF(san!AO85=-999,"NA",IF(san!AO85&gt;99, "&gt;99", IF(san!AO85&lt;1, "&lt;1", san!AO85))), "-")</f>
        <v>-</v>
      </c>
      <c r="AP87" s="39">
        <f>IF(ISNUMBER(san!AP85), IF(san!AP85=-999,"NA",IF(san!AP85&gt;99, "&gt;99", IF(san!AP85&lt;1, "&lt;1", san!AP85))), "-")</f>
        <v>84.824407386910892</v>
      </c>
      <c r="AQ87" s="29">
        <f>IF(ISNUMBER(san!AQ85), IF(san!AQ85=-999,"NA",san!AQ85), "-")</f>
        <v>0.27163562178611755</v>
      </c>
      <c r="AR87" s="39">
        <f>IF(ISNUMBER(san!AR85), IF(san!AR85=-999,"NA",IF(san!AR85&gt;99, "&gt;99", IF(san!AR85&lt;1, "&lt;1", san!AR85))), "-")</f>
        <v>1.972898108965401</v>
      </c>
      <c r="AS87" s="39">
        <f>IF(ISNUMBER(san!AS85), IF(san!AS85=-999,"NA",IF(san!AS85&gt;99, "&gt;99", IF(san!AS85&lt;1, "&lt;1", san!AS85))), "-")</f>
        <v>3.5059841424316542</v>
      </c>
      <c r="AT87" s="39">
        <f>IF(ISNUMBER(san!AT85), IF(san!AT85=-999,"NA",IF(san!AT85&gt;99, "&gt;99", IF(san!AT85&lt;1, "&lt;1", san!AT85))), "-")</f>
        <v>93.755130869439114</v>
      </c>
      <c r="AU87" s="42">
        <f>san!AU85</f>
        <v>84</v>
      </c>
    </row>
    <row r="88" spans="1:47" s="12" customFormat="1" ht="15" hidden="1" x14ac:dyDescent="0.25">
      <c r="A88" s="36" t="str">
        <f>IF(ISBLANK(san!A86), "", san!A86)</f>
        <v>Latin America and the Caribbean</v>
      </c>
      <c r="B88" s="57">
        <f>IF(ISBLANK(san!B86), "", san!B86)</f>
        <v>2000</v>
      </c>
      <c r="C88" s="37">
        <f>IF(ISNUMBER(san!C86), san!C86, "-")</f>
        <v>521836.32520270348</v>
      </c>
      <c r="D88" s="39">
        <f>IF(ISNUMBER(san!D86), san!D86, "-")</f>
        <v>75.494369506835938</v>
      </c>
      <c r="E88" s="38">
        <f>IF(ISNUMBER(san!E86), IF(san!E86=-999,"NA",IF(san!E86&gt;99, "&gt;99", IF(san!E86&lt;1, "&lt;1", san!E86))), "-")</f>
        <v>74.135512684890429</v>
      </c>
      <c r="F88" s="39">
        <f>IF(ISNUMBER(san!F86), IF(san!F86=-999,"NA",IF(san!F86&gt;99, "&gt;99", IF(san!F86&lt;1, "&lt;1", san!F86))), "-")</f>
        <v>5.2198437007544909</v>
      </c>
      <c r="G88" s="39">
        <f>IF(ISNUMBER(san!G86), IF(san!G86=-999,"NA",IF(san!G86&gt;99, "&gt;99", IF(san!G86&lt;1, "&lt;1", san!G86))), "-")</f>
        <v>11.014211963163227</v>
      </c>
      <c r="H88" s="40">
        <f>IF(ISNUMBER(san!H86), IF(san!H86=-999,"NA",IF(san!H86&gt;99, "&gt;99", IF(san!H86&lt;1, "&lt;1", san!H86))), "-")</f>
        <v>9.6304316511918593</v>
      </c>
      <c r="I88" s="29">
        <f>IF(ISNUMBER(san!I86), IF(san!I86=-999,"NA",san!I86), "-")</f>
        <v>0.74522644281387329</v>
      </c>
      <c r="J88" s="29">
        <f>IF(ISNUMBER(san!J86), IF(san!J86=-999,"NA",san!J86), "-")</f>
        <v>-0.40583547949790955</v>
      </c>
      <c r="K88" s="38">
        <f>IF(ISNUMBER(san!K86), IF(san!K86=-999,"NA",IF(san!K86&gt;99, "&gt;99", IF(san!K86&lt;1, "&lt;1", san!K86))), "-")</f>
        <v>47.920136113632779</v>
      </c>
      <c r="L88" s="39">
        <f>IF(ISNUMBER(san!L86), IF(san!L86=-999,"NA",IF(san!L86&gt;99, "&gt;99", IF(san!L86&lt;1, "&lt;1", san!L86))), "-")</f>
        <v>3.5114302866822813</v>
      </c>
      <c r="M88" s="39">
        <f>IF(ISNUMBER(san!M86), IF(san!M86=-999,"NA",IF(san!M86&gt;99, "&gt;99", IF(san!M86&lt;1, "&lt;1", san!M86))), "-")</f>
        <v>19.176444671023464</v>
      </c>
      <c r="N88" s="40">
        <f>IF(ISNUMBER(san!N86), IF(san!N86=-999,"NA",IF(san!N86&gt;99, "&gt;99", IF(san!N86&lt;1, "&lt;1", san!N86))), "-")</f>
        <v>29.391988928661473</v>
      </c>
      <c r="O88" s="29">
        <f>IF(ISNUMBER(san!O86), IF(san!O86=-999,"NA",san!O86), "-")</f>
        <v>1.2391936779022217</v>
      </c>
      <c r="P88" s="29">
        <f>IF(ISNUMBER(san!P86), IF(san!P86=-999,"NA",san!P86), "-")</f>
        <v>-1.1691813468933105</v>
      </c>
      <c r="Q88" s="38">
        <f>IF(ISNUMBER(san!Q86), IF(san!Q86=-999,"NA",IF(san!Q86&gt;99, "&gt;99", IF(san!Q86&lt;1, "&lt;1", san!Q86))), "-")</f>
        <v>82.649499602662573</v>
      </c>
      <c r="R88" s="39">
        <f>IF(ISNUMBER(san!R86), IF(san!R86=-999,"NA",IF(san!R86&gt;99, "&gt;99", IF(san!R86&lt;1, "&lt;1", san!R86))), "-")</f>
        <v>5.774722212221886</v>
      </c>
      <c r="S88" s="39">
        <f>IF(ISNUMBER(san!S86), IF(san!S86=-999,"NA",IF(san!S86&gt;99, "&gt;99", IF(san!S86&lt;1, "&lt;1", san!S86))), "-")</f>
        <v>8.3572780649003224</v>
      </c>
      <c r="T88" s="40">
        <f>IF(ISNUMBER(san!T86), IF(san!T86=-999,"NA",IF(san!T86&gt;99, "&gt;99", IF(san!T86&lt;1, "&lt;1", san!T86))), "-")</f>
        <v>3.2185001202152055</v>
      </c>
      <c r="U88" s="29">
        <f>IF(ISNUMBER(san!U86), IF(san!U86=-999,"NA",san!U86), "-")</f>
        <v>0.51055395603179932</v>
      </c>
      <c r="V88" s="29">
        <f>IF(ISNUMBER(san!V86), IF(san!V86=-999,"NA",san!V86), "-")</f>
        <v>-0.13767828047275543</v>
      </c>
      <c r="W88" s="41">
        <f>IF(ISNUMBER(san!W86), IF(san!W86=-999,"NA",IF(san!W86&gt;99, "&gt;99", IF(san!W86&lt;1, "&lt;1", san!W86))), "-")</f>
        <v>15.179399986927901</v>
      </c>
      <c r="X88" s="39" t="str">
        <f>IF(ISNUMBER(san!X86), IF(san!X86=-999,"NA",IF(san!X86&gt;99, "&gt;99", IF(san!X86&lt;1, "&lt;1", san!X86))), "-")</f>
        <v>-</v>
      </c>
      <c r="Y88" s="39" t="str">
        <f>IF(ISNUMBER(san!Y86), IF(san!Y86=-999,"NA",IF(san!Y86&gt;99, "&gt;99", IF(san!Y86&lt;1, "&lt;1", san!Y86))), "-")</f>
        <v>-</v>
      </c>
      <c r="Z88" s="39">
        <f>IF(ISNUMBER(san!Z86), IF(san!Z86=-999,"NA",IF(san!Z86&gt;99, "&gt;99", IF(san!Z86&lt;1, "&lt;1", san!Z86))), "-")</f>
        <v>15.166561799170381</v>
      </c>
      <c r="AA88" s="29">
        <f>IF(ISNUMBER(san!AA86), IF(san!AA86=-999,"NA",san!AA86), "-")</f>
        <v>0.94442838430404663</v>
      </c>
      <c r="AB88" s="39">
        <f>IF(ISNUMBER(san!AB86), IF(san!AB86=-999,"NA",IF(san!AB86&gt;99, "&gt;99", IF(san!AB86&lt;1, "&lt;1", san!AB86))), "-")</f>
        <v>12.601211177481339</v>
      </c>
      <c r="AC88" s="39">
        <f>IF(ISNUMBER(san!AC86), IF(san!AC86=-999,"NA",IF(san!AC86&gt;99, "&gt;99", IF(san!AC86&lt;1, "&lt;1", san!AC86))), "-")</f>
        <v>17.641808114888441</v>
      </c>
      <c r="AD88" s="39">
        <f>IF(ISNUMBER(san!AD86), IF(san!AD86=-999,"NA",IF(san!AD86&gt;99, "&gt;99", IF(san!AD86&lt;1, "&lt;1", san!AD86))), "-")</f>
        <v>49.112337093275123</v>
      </c>
      <c r="AE88" s="41" t="str">
        <f>IF(ISNUMBER(san!AE86), IF(san!AE86=-999,"NA",IF(san!AE86&gt;99, "&gt;99", IF(san!AE86&lt;1, "&lt;1", san!AE86))), "-")</f>
        <v>-</v>
      </c>
      <c r="AF88" s="39" t="str">
        <f>IF(ISNUMBER(san!AF86), IF(san!AF86=-999,"NA",IF(san!AF86&gt;99, "&gt;99", IF(san!AF86&lt;1, "&lt;1", san!AF86))), "-")</f>
        <v>-</v>
      </c>
      <c r="AG88" s="39" t="str">
        <f>IF(ISNUMBER(san!AG86), IF(san!AG86=-999,"NA",IF(san!AG86&gt;99, "&gt;99", IF(san!AG86&lt;1, "&lt;1", san!AG86))), "-")</f>
        <v>-</v>
      </c>
      <c r="AH88" s="39">
        <f>IF(ISNUMBER(san!AH86), IF(san!AH86=-999,"NA",IF(san!AH86&gt;99, "&gt;99", IF(san!AH86&lt;1, "&lt;1", san!AH86))), "-")</f>
        <v>2.1835530601180393</v>
      </c>
      <c r="AI88" s="29" t="str">
        <f>IF(ISNUMBER(san!AI86), IF(san!AI86=-999,"NA",san!AI86), "-")</f>
        <v>-</v>
      </c>
      <c r="AJ88" s="39">
        <f>IF(ISNUMBER(san!AJ86), IF(san!AJ86=-999,"NA",IF(san!AJ86&gt;99, "&gt;99", IF(san!AJ86&lt;1, "&lt;1", san!AJ86))), "-")</f>
        <v>23.393506917291162</v>
      </c>
      <c r="AK88" s="39">
        <f>IF(ISNUMBER(san!AK86), IF(san!AK86=-999,"NA",IF(san!AK86&gt;99, "&gt;99", IF(san!AK86&lt;1, "&lt;1", san!AK86))), "-")</f>
        <v>18.941671444901846</v>
      </c>
      <c r="AL88" s="39">
        <f>IF(ISNUMBER(san!AL86), IF(san!AL86=-999,"NA",IF(san!AL86&gt;99, "&gt;99", IF(san!AL86&lt;1, "&lt;1", san!AL86))), "-")</f>
        <v>9.0963880381220505</v>
      </c>
      <c r="AM88" s="41">
        <f>IF(ISNUMBER(san!AM86), IF(san!AM86=-999,"NA",IF(san!AM86&gt;99, "&gt;99", IF(san!AM86&lt;1, "&lt;1", san!AM86))), "-")</f>
        <v>19.381075116126301</v>
      </c>
      <c r="AN88" s="39" t="str">
        <f>IF(ISNUMBER(san!AN86), IF(san!AN86=-999,"NA",IF(san!AN86&gt;99, "&gt;99", IF(san!AN86&lt;1, "&lt;1", san!AN86))), "-")</f>
        <v>-</v>
      </c>
      <c r="AO88" s="39" t="str">
        <f>IF(ISNUMBER(san!AO86), IF(san!AO86=-999,"NA",IF(san!AO86&gt;99, "&gt;99", IF(san!AO86&lt;1, "&lt;1", san!AO86))), "-")</f>
        <v>-</v>
      </c>
      <c r="AP88" s="39">
        <f>IF(ISNUMBER(san!AP86), IF(san!AP86=-999,"NA",IF(san!AP86&gt;99, "&gt;99", IF(san!AP86&lt;1, "&lt;1", san!AP86))), "-")</f>
        <v>19.381075116126301</v>
      </c>
      <c r="AQ88" s="29">
        <f>IF(ISNUMBER(san!AQ86), IF(san!AQ86=-999,"NA",san!AQ86), "-")</f>
        <v>1.0085901021957397</v>
      </c>
      <c r="AR88" s="39">
        <f>IF(ISNUMBER(san!AR86), IF(san!AR86=-999,"NA",IF(san!AR86&gt;99, "&gt;99", IF(san!AR86&lt;1, "&lt;1", san!AR86))), "-")</f>
        <v>9.1001673999873294</v>
      </c>
      <c r="AS88" s="39">
        <f>IF(ISNUMBER(san!AS86), IF(san!AS86=-999,"NA",IF(san!AS86&gt;99, "&gt;99", IF(san!AS86&lt;1, "&lt;1", san!AS86))), "-")</f>
        <v>17.221617133165115</v>
      </c>
      <c r="AT88" s="39">
        <f>IF(ISNUMBER(san!AT86), IF(san!AT86=-999,"NA",IF(san!AT86&gt;99, "&gt;99", IF(san!AT86&lt;1, "&lt;1", san!AT86))), "-")</f>
        <v>62.102437281732023</v>
      </c>
      <c r="AU88" s="42">
        <f>san!AU86</f>
        <v>85</v>
      </c>
    </row>
    <row r="89" spans="1:47" s="12" customFormat="1" ht="15" hidden="1" x14ac:dyDescent="0.25">
      <c r="A89" s="36" t="str">
        <f>IF(ISBLANK(san!A87), "", san!A87)</f>
        <v>Latin America and the Caribbean</v>
      </c>
      <c r="B89" s="57">
        <f>IF(ISBLANK(san!B87), "", san!B87)</f>
        <v>2001</v>
      </c>
      <c r="C89" s="37">
        <f>IF(ISNUMBER(san!C87), san!C87, "-")</f>
        <v>529213.15292358398</v>
      </c>
      <c r="D89" s="39">
        <f>IF(ISNUMBER(san!D87), san!D87, "-")</f>
        <v>75.852684020996094</v>
      </c>
      <c r="E89" s="38">
        <f>IF(ISNUMBER(san!E87), IF(san!E87=-999,"NA",IF(san!E87&gt;99, "&gt;99", IF(san!E87&lt;1, "&lt;1", san!E87))), "-")</f>
        <v>74.939739705012329</v>
      </c>
      <c r="F89" s="39">
        <f>IF(ISNUMBER(san!F87), IF(san!F87=-999,"NA",IF(san!F87&gt;99, "&gt;99", IF(san!F87&lt;1, "&lt;1", san!F87))), "-")</f>
        <v>5.1893935375288969</v>
      </c>
      <c r="G89" s="39">
        <f>IF(ISNUMBER(san!G87), IF(san!G87=-999,"NA",IF(san!G87&gt;99, "&gt;99", IF(san!G87&lt;1, "&lt;1", san!G87))), "-")</f>
        <v>10.726589942459233</v>
      </c>
      <c r="H89" s="40">
        <f>IF(ISNUMBER(san!H87), IF(san!H87=-999,"NA",IF(san!H87&gt;99, "&gt;99", IF(san!H87&lt;1, "&lt;1", san!H87))), "-")</f>
        <v>9.1442768149995377</v>
      </c>
      <c r="I89" s="29">
        <f>IF(ISNUMBER(san!I87), IF(san!I87=-999,"NA",san!I87), "-")</f>
        <v>0.74522644281387329</v>
      </c>
      <c r="J89" s="29">
        <f>IF(ISNUMBER(san!J87), IF(san!J87=-999,"NA",san!J87), "-")</f>
        <v>-0.40583547949790955</v>
      </c>
      <c r="K89" s="38">
        <f>IF(ISNUMBER(san!K87), IF(san!K87=-999,"NA",IF(san!K87&gt;99, "&gt;99", IF(san!K87&lt;1, "&lt;1", san!K87))), "-")</f>
        <v>49.164464354491379</v>
      </c>
      <c r="L89" s="39">
        <f>IF(ISNUMBER(san!L87), IF(san!L87=-999,"NA",IF(san!L87&gt;99, "&gt;99", IF(san!L87&lt;1, "&lt;1", san!L87))), "-")</f>
        <v>3.6287288044043788</v>
      </c>
      <c r="M89" s="39">
        <f>IF(ISNUMBER(san!M87), IF(san!M87=-999,"NA",IF(san!M87&gt;99, "&gt;99", IF(san!M87&lt;1, "&lt;1", san!M87))), "-")</f>
        <v>18.990540596482269</v>
      </c>
      <c r="N89" s="40">
        <f>IF(ISNUMBER(san!N87), IF(san!N87=-999,"NA",IF(san!N87&gt;99, "&gt;99", IF(san!N87&lt;1, "&lt;1", san!N87))), "-")</f>
        <v>28.216266244621981</v>
      </c>
      <c r="O89" s="29">
        <f>IF(ISNUMBER(san!O87), IF(san!O87=-999,"NA",san!O87), "-")</f>
        <v>1.2391936779022217</v>
      </c>
      <c r="P89" s="29">
        <f>IF(ISNUMBER(san!P87), IF(san!P87=-999,"NA",san!P87), "-")</f>
        <v>-1.1691813468933105</v>
      </c>
      <c r="Q89" s="38">
        <f>IF(ISNUMBER(san!Q87), IF(san!Q87=-999,"NA",IF(san!Q87&gt;99, "&gt;99", IF(san!Q87&lt;1, "&lt;1", san!Q87))), "-")</f>
        <v>83.149761843323716</v>
      </c>
      <c r="R89" s="39">
        <f>IF(ISNUMBER(san!R87), IF(san!R87=-999,"NA",IF(san!R87&gt;99, "&gt;99", IF(san!R87&lt;1, "&lt;1", san!R87))), "-")</f>
        <v>5.6865623074638245</v>
      </c>
      <c r="S89" s="39">
        <f>IF(ISNUMBER(san!S87), IF(san!S87=-999,"NA",IF(san!S87&gt;99, "&gt;99", IF(san!S87&lt;1, "&lt;1", san!S87))), "-")</f>
        <v>8.088233902579244</v>
      </c>
      <c r="T89" s="40">
        <f>IF(ISNUMBER(san!T87), IF(san!T87=-999,"NA",IF(san!T87&gt;99, "&gt;99", IF(san!T87&lt;1, "&lt;1", san!T87))), "-")</f>
        <v>3.0754419466332013</v>
      </c>
      <c r="U89" s="29">
        <f>IF(ISNUMBER(san!U87), IF(san!U87=-999,"NA",san!U87), "-")</f>
        <v>0.51055395603179932</v>
      </c>
      <c r="V89" s="29">
        <f>IF(ISNUMBER(san!V87), IF(san!V87=-999,"NA",san!V87), "-")</f>
        <v>-0.13767828047275543</v>
      </c>
      <c r="W89" s="41">
        <f>IF(ISNUMBER(san!W87), IF(san!W87=-999,"NA",IF(san!W87&gt;99, "&gt;99", IF(san!W87&lt;1, "&lt;1", san!W87))), "-")</f>
        <v>15.610442495086209</v>
      </c>
      <c r="X89" s="39" t="str">
        <f>IF(ISNUMBER(san!X87), IF(san!X87=-999,"NA",IF(san!X87&gt;99, "&gt;99", IF(san!X87&lt;1, "&lt;1", san!X87))), "-")</f>
        <v>-</v>
      </c>
      <c r="Y89" s="39" t="str">
        <f>IF(ISNUMBER(san!Y87), IF(san!Y87=-999,"NA",IF(san!Y87&gt;99, "&gt;99", IF(san!Y87&lt;1, "&lt;1", san!Y87))), "-")</f>
        <v>-</v>
      </c>
      <c r="Z89" s="39">
        <f>IF(ISNUMBER(san!Z87), IF(san!Z87=-999,"NA",IF(san!Z87&gt;99, "&gt;99", IF(san!Z87&lt;1, "&lt;1", san!Z87))), "-")</f>
        <v>15.599119574602103</v>
      </c>
      <c r="AA89" s="29">
        <f>IF(ISNUMBER(san!AA87), IF(san!AA87=-999,"NA",san!AA87), "-")</f>
        <v>0.94442838430404663</v>
      </c>
      <c r="AB89" s="39">
        <f>IF(ISNUMBER(san!AB87), IF(san!AB87=-999,"NA",IF(san!AB87&gt;99, "&gt;99", IF(san!AB87&lt;1, "&lt;1", san!AB87))), "-")</f>
        <v>12.493896098803635</v>
      </c>
      <c r="AC89" s="39">
        <f>IF(ISNUMBER(san!AC87), IF(san!AC87=-999,"NA",IF(san!AC87&gt;99, "&gt;99", IF(san!AC87&lt;1, "&lt;1", san!AC87))), "-")</f>
        <v>17.658207992123504</v>
      </c>
      <c r="AD89" s="39">
        <f>IF(ISNUMBER(san!AD87), IF(san!AD87=-999,"NA",IF(san!AD87&gt;99, "&gt;99", IF(san!AD87&lt;1, "&lt;1", san!AD87))), "-")</f>
        <v>49.977029151614104</v>
      </c>
      <c r="AE89" s="41" t="str">
        <f>IF(ISNUMBER(san!AE87), IF(san!AE87=-999,"NA",IF(san!AE87&gt;99, "&gt;99", IF(san!AE87&lt;1, "&lt;1", san!AE87))), "-")</f>
        <v>-</v>
      </c>
      <c r="AF89" s="39" t="str">
        <f>IF(ISNUMBER(san!AF87), IF(san!AF87=-999,"NA",IF(san!AF87&gt;99, "&gt;99", IF(san!AF87&lt;1, "&lt;1", san!AF87))), "-")</f>
        <v>-</v>
      </c>
      <c r="AG89" s="39" t="str">
        <f>IF(ISNUMBER(san!AG87), IF(san!AG87=-999,"NA",IF(san!AG87&gt;99, "&gt;99", IF(san!AG87&lt;1, "&lt;1", san!AG87))), "-")</f>
        <v>-</v>
      </c>
      <c r="AH89" s="39">
        <f>IF(ISNUMBER(san!AH87), IF(san!AH87=-999,"NA",IF(san!AH87&gt;99, "&gt;99", IF(san!AH87&lt;1, "&lt;1", san!AH87))), "-")</f>
        <v>2.2777645816905658</v>
      </c>
      <c r="AI89" s="29" t="str">
        <f>IF(ISNUMBER(san!AI87), IF(san!AI87=-999,"NA",san!AI87), "-")</f>
        <v>-</v>
      </c>
      <c r="AJ89" s="39">
        <f>IF(ISNUMBER(san!AJ87), IF(san!AJ87=-999,"NA",IF(san!AJ87&gt;99, "&gt;99", IF(san!AJ87&lt;1, "&lt;1", san!AJ87))), "-")</f>
        <v>23.598682787282048</v>
      </c>
      <c r="AK89" s="39">
        <f>IF(ISNUMBER(san!AK87), IF(san!AK87=-999,"NA",IF(san!AK87&gt;99, "&gt;99", IF(san!AK87&lt;1, "&lt;1", san!AK87))), "-")</f>
        <v>19.739782121095242</v>
      </c>
      <c r="AL89" s="39">
        <f>IF(ISNUMBER(san!AL87), IF(san!AL87=-999,"NA",IF(san!AL87&gt;99, "&gt;99", IF(san!AL87&lt;1, "&lt;1", san!AL87))), "-")</f>
        <v>9.4547282505184622</v>
      </c>
      <c r="AM89" s="41">
        <f>IF(ISNUMBER(san!AM87), IF(san!AM87=-999,"NA",IF(san!AM87&gt;99, "&gt;99", IF(san!AM87&lt;1, "&lt;1", san!AM87))), "-")</f>
        <v>19.840118319310793</v>
      </c>
      <c r="AN89" s="39" t="str">
        <f>IF(ISNUMBER(san!AN87), IF(san!AN87=-999,"NA",IF(san!AN87&gt;99, "&gt;99", IF(san!AN87&lt;1, "&lt;1", san!AN87))), "-")</f>
        <v>-</v>
      </c>
      <c r="AO89" s="39" t="str">
        <f>IF(ISNUMBER(san!AO87), IF(san!AO87=-999,"NA",IF(san!AO87&gt;99, "&gt;99", IF(san!AO87&lt;1, "&lt;1", san!AO87))), "-")</f>
        <v>-</v>
      </c>
      <c r="AP89" s="39">
        <f>IF(ISNUMBER(san!AP87), IF(san!AP87=-999,"NA",IF(san!AP87&gt;99, "&gt;99", IF(san!AP87&lt;1, "&lt;1", san!AP87))), "-")</f>
        <v>19.840118319310793</v>
      </c>
      <c r="AQ89" s="29">
        <f>IF(ISNUMBER(san!AQ87), IF(san!AQ87=-999,"NA",san!AQ87), "-")</f>
        <v>1.0085901021957397</v>
      </c>
      <c r="AR89" s="39">
        <f>IF(ISNUMBER(san!AR87), IF(san!AR87=-999,"NA",IF(san!AR87&gt;99, "&gt;99", IF(san!AR87&lt;1, "&lt;1", san!AR87))), "-")</f>
        <v>8.9609484396505117</v>
      </c>
      <c r="AS89" s="39">
        <f>IF(ISNUMBER(san!AS87), IF(san!AS87=-999,"NA",IF(san!AS87&gt;99, "&gt;99", IF(san!AS87&lt;1, "&lt;1", san!AS87))), "-")</f>
        <v>16.997393809755625</v>
      </c>
      <c r="AT89" s="39">
        <f>IF(ISNUMBER(san!AT87), IF(san!AT87=-999,"NA",IF(san!AT87&gt;99, "&gt;99", IF(san!AT87&lt;1, "&lt;1", san!AT87))), "-")</f>
        <v>62.877981901381375</v>
      </c>
      <c r="AU89" s="42">
        <f>san!AU87</f>
        <v>86</v>
      </c>
    </row>
    <row r="90" spans="1:47" s="12" customFormat="1" ht="15" hidden="1" x14ac:dyDescent="0.25">
      <c r="A90" s="36" t="str">
        <f>IF(ISBLANK(san!A88), "", san!A88)</f>
        <v>Latin America and the Caribbean</v>
      </c>
      <c r="B90" s="57">
        <f>IF(ISBLANK(san!B88), "", san!B88)</f>
        <v>2002</v>
      </c>
      <c r="C90" s="37">
        <f>IF(ISNUMBER(san!C88), san!C88, "-")</f>
        <v>536441.56899142265</v>
      </c>
      <c r="D90" s="39">
        <f>IF(ISNUMBER(san!D88), san!D88, "-")</f>
        <v>76.180473327636719</v>
      </c>
      <c r="E90" s="38">
        <f>IF(ISNUMBER(san!E88), IF(san!E88=-999,"NA",IF(san!E88&gt;99, "&gt;99", IF(san!E88&lt;1, "&lt;1", san!E88))), "-")</f>
        <v>75.703399621675075</v>
      </c>
      <c r="F90" s="39">
        <f>IF(ISNUMBER(san!F88), IF(san!F88=-999,"NA",IF(san!F88&gt;99, "&gt;99", IF(san!F88&lt;1, "&lt;1", san!F88))), "-")</f>
        <v>5.1719158307801756</v>
      </c>
      <c r="G90" s="39">
        <f>IF(ISNUMBER(san!G88), IF(san!G88=-999,"NA",IF(san!G88&gt;99, "&gt;99", IF(san!G88&lt;1, "&lt;1", san!G88))), "-")</f>
        <v>10.446533071469842</v>
      </c>
      <c r="H90" s="40">
        <f>IF(ISNUMBER(san!H88), IF(san!H88=-999,"NA",IF(san!H88&gt;99, "&gt;99", IF(san!H88&lt;1, "&lt;1", san!H88))), "-")</f>
        <v>8.6781514760749037</v>
      </c>
      <c r="I90" s="29">
        <f>IF(ISNUMBER(san!I88), IF(san!I88=-999,"NA",san!I88), "-")</f>
        <v>0.74522644281387329</v>
      </c>
      <c r="J90" s="29">
        <f>IF(ISNUMBER(san!J88), IF(san!J88=-999,"NA",san!J88), "-")</f>
        <v>-0.40583547949790955</v>
      </c>
      <c r="K90" s="38">
        <f>IF(ISNUMBER(san!K88), IF(san!K88=-999,"NA",IF(san!K88&gt;99, "&gt;99", IF(san!K88&lt;1, "&lt;1", san!K88))), "-")</f>
        <v>50.389260786684517</v>
      </c>
      <c r="L90" s="39">
        <f>IF(ISNUMBER(san!L88), IF(san!L88=-999,"NA",IF(san!L88&gt;99, "&gt;99", IF(san!L88&lt;1, "&lt;1", san!L88))), "-")</f>
        <v>3.750766967565311</v>
      </c>
      <c r="M90" s="39">
        <f>IF(ISNUMBER(san!M88), IF(san!M88=-999,"NA",IF(san!M88&gt;99, "&gt;99", IF(san!M88&lt;1, "&lt;1", san!M88))), "-")</f>
        <v>18.810684259889491</v>
      </c>
      <c r="N90" s="40">
        <f>IF(ISNUMBER(san!N88), IF(san!N88=-999,"NA",IF(san!N88&gt;99, "&gt;99", IF(san!N88&lt;1, "&lt;1", san!N88))), "-")</f>
        <v>27.049287985860687</v>
      </c>
      <c r="O90" s="29">
        <f>IF(ISNUMBER(san!O88), IF(san!O88=-999,"NA",san!O88), "-")</f>
        <v>1.2391936779022217</v>
      </c>
      <c r="P90" s="29">
        <f>IF(ISNUMBER(san!P88), IF(san!P88=-999,"NA",san!P88), "-")</f>
        <v>-1.1691813468933105</v>
      </c>
      <c r="Q90" s="38">
        <f>IF(ISNUMBER(san!Q88), IF(san!Q88=-999,"NA",IF(san!Q88&gt;99, "&gt;99", IF(san!Q88&lt;1, "&lt;1", san!Q88))), "-")</f>
        <v>83.623215739477729</v>
      </c>
      <c r="R90" s="39">
        <f>IF(ISNUMBER(san!R88), IF(san!R88=-999,"NA",IF(san!R88&gt;99, "&gt;99", IF(san!R88&lt;1, "&lt;1", san!R88))), "-")</f>
        <v>5.6166259680737181</v>
      </c>
      <c r="S90" s="39">
        <f>IF(ISNUMBER(san!S88), IF(san!S88=-999,"NA",IF(san!S88&gt;99, "&gt;99", IF(san!S88&lt;1, "&lt;1", san!S88))), "-")</f>
        <v>7.8235834000708788</v>
      </c>
      <c r="T90" s="40">
        <f>IF(ISNUMBER(san!T88), IF(san!T88=-999,"NA",IF(san!T88&gt;99, "&gt;99", IF(san!T88&lt;1, "&lt;1", san!T88))), "-")</f>
        <v>2.9365748923776755</v>
      </c>
      <c r="U90" s="29">
        <f>IF(ISNUMBER(san!U88), IF(san!U88=-999,"NA",san!U88), "-")</f>
        <v>0.51055395603179932</v>
      </c>
      <c r="V90" s="29">
        <f>IF(ISNUMBER(san!V88), IF(san!V88=-999,"NA",san!V88), "-")</f>
        <v>-0.13767828047275543</v>
      </c>
      <c r="W90" s="41">
        <f>IF(ISNUMBER(san!W88), IF(san!W88=-999,"NA",IF(san!W88&gt;99, "&gt;99", IF(san!W88&lt;1, "&lt;1", san!W88))), "-")</f>
        <v>16.034977999096522</v>
      </c>
      <c r="X90" s="39" t="str">
        <f>IF(ISNUMBER(san!X88), IF(san!X88=-999,"NA",IF(san!X88&gt;99, "&gt;99", IF(san!X88&lt;1, "&lt;1", san!X88))), "-")</f>
        <v>-</v>
      </c>
      <c r="Y90" s="39" t="str">
        <f>IF(ISNUMBER(san!Y88), IF(san!Y88=-999,"NA",IF(san!Y88&gt;99, "&gt;99", IF(san!Y88&lt;1, "&lt;1", san!Y88))), "-")</f>
        <v>-</v>
      </c>
      <c r="Z90" s="39">
        <f>IF(ISNUMBER(san!Z88), IF(san!Z88=-999,"NA",IF(san!Z88&gt;99, "&gt;99", IF(san!Z88&lt;1, "&lt;1", san!Z88))), "-")</f>
        <v>16.025608427002695</v>
      </c>
      <c r="AA90" s="29">
        <f>IF(ISNUMBER(san!AA88), IF(san!AA88=-999,"NA",san!AA88), "-")</f>
        <v>0.94442838430404663</v>
      </c>
      <c r="AB90" s="39">
        <f>IF(ISNUMBER(san!AB88), IF(san!AB88=-999,"NA",IF(san!AB88&gt;99, "&gt;99", IF(san!AB88&lt;1, "&lt;1", san!AB88))), "-")</f>
        <v>12.386118399903998</v>
      </c>
      <c r="AC90" s="39">
        <f>IF(ISNUMBER(san!AC88), IF(san!AC88=-999,"NA",IF(san!AC88&gt;99, "&gt;99", IF(san!AC88&lt;1, "&lt;1", san!AC88))), "-")</f>
        <v>17.669501877188342</v>
      </c>
      <c r="AD90" s="39">
        <f>IF(ISNUMBER(san!AD88), IF(san!AD88=-999,"NA",IF(san!AD88&gt;99, "&gt;99", IF(san!AD88&lt;1, "&lt;1", san!AD88))), "-")</f>
        <v>50.819695175362909</v>
      </c>
      <c r="AE90" s="41" t="str">
        <f>IF(ISNUMBER(san!AE88), IF(san!AE88=-999,"NA",IF(san!AE88&gt;99, "&gt;99", IF(san!AE88&lt;1, "&lt;1", san!AE88))), "-")</f>
        <v>-</v>
      </c>
      <c r="AF90" s="39" t="str">
        <f>IF(ISNUMBER(san!AF88), IF(san!AF88=-999,"NA",IF(san!AF88&gt;99, "&gt;99", IF(san!AF88&lt;1, "&lt;1", san!AF88))), "-")</f>
        <v>-</v>
      </c>
      <c r="AG90" s="39" t="str">
        <f>IF(ISNUMBER(san!AG88), IF(san!AG88=-999,"NA",IF(san!AG88&gt;99, "&gt;99", IF(san!AG88&lt;1, "&lt;1", san!AG88))), "-")</f>
        <v>-</v>
      </c>
      <c r="AH90" s="39">
        <f>IF(ISNUMBER(san!AH88), IF(san!AH88=-999,"NA",IF(san!AH88&gt;99, "&gt;99", IF(san!AH88&lt;1, "&lt;1", san!AH88))), "-")</f>
        <v>2.3695661636772374</v>
      </c>
      <c r="AI90" s="29" t="str">
        <f>IF(ISNUMBER(san!AI88), IF(san!AI88=-999,"NA",san!AI88), "-")</f>
        <v>-</v>
      </c>
      <c r="AJ90" s="39">
        <f>IF(ISNUMBER(san!AJ88), IF(san!AJ88=-999,"NA",IF(san!AJ88&gt;99, "&gt;99", IF(san!AJ88&lt;1, "&lt;1", san!AJ88))), "-")</f>
        <v>23.768629865025257</v>
      </c>
      <c r="AK90" s="39">
        <f>IF(ISNUMBER(san!AK88), IF(san!AK88=-999,"NA",IF(san!AK88&gt;99, "&gt;99", IF(san!AK88&lt;1, "&lt;1", san!AK88))), "-")</f>
        <v>20.581117007585782</v>
      </c>
      <c r="AL90" s="39">
        <f>IF(ISNUMBER(san!AL88), IF(san!AL88=-999,"NA",IF(san!AL88&gt;99, "&gt;99", IF(san!AL88&lt;1, "&lt;1", san!AL88))), "-")</f>
        <v>9.7902808816387932</v>
      </c>
      <c r="AM90" s="41">
        <f>IF(ISNUMBER(san!AM88), IF(san!AM88=-999,"NA",IF(san!AM88&gt;99, "&gt;99", IF(san!AM88&lt;1, "&lt;1", san!AM88))), "-")</f>
        <v>20.295699751459438</v>
      </c>
      <c r="AN90" s="39" t="str">
        <f>IF(ISNUMBER(san!AN88), IF(san!AN88=-999,"NA",IF(san!AN88&gt;99, "&gt;99", IF(san!AN88&lt;1, "&lt;1", san!AN88))), "-")</f>
        <v>-</v>
      </c>
      <c r="AO90" s="39" t="str">
        <f>IF(ISNUMBER(san!AO88), IF(san!AO88=-999,"NA",IF(san!AO88&gt;99, "&gt;99", IF(san!AO88&lt;1, "&lt;1", san!AO88))), "-")</f>
        <v>-</v>
      </c>
      <c r="AP90" s="39">
        <f>IF(ISNUMBER(san!AP88), IF(san!AP88=-999,"NA",IF(san!AP88&gt;99, "&gt;99", IF(san!AP88&lt;1, "&lt;1", san!AP88))), "-")</f>
        <v>20.295699751459438</v>
      </c>
      <c r="AQ90" s="29">
        <f>IF(ISNUMBER(san!AQ88), IF(san!AQ88=-999,"NA",san!AQ88), "-")</f>
        <v>1.0085901021957397</v>
      </c>
      <c r="AR90" s="39">
        <f>IF(ISNUMBER(san!AR88), IF(san!AR88=-999,"NA",IF(san!AR88&gt;99, "&gt;99", IF(san!AR88&lt;1, "&lt;1", san!AR88))), "-")</f>
        <v>8.8293797557122513</v>
      </c>
      <c r="AS90" s="39">
        <f>IF(ISNUMBER(san!AS88), IF(san!AS88=-999,"NA",IF(san!AS88&gt;99, "&gt;99", IF(san!AS88&lt;1, "&lt;1", san!AS88))), "-")</f>
        <v>16.761075206231972</v>
      </c>
      <c r="AT90" s="39">
        <f>IF(ISNUMBER(san!AT88), IF(san!AT88=-999,"NA",IF(san!AT88&gt;99, "&gt;99", IF(san!AT88&lt;1, "&lt;1", san!AT88))), "-")</f>
        <v>63.649386745607252</v>
      </c>
      <c r="AU90" s="42">
        <f>san!AU88</f>
        <v>87</v>
      </c>
    </row>
    <row r="91" spans="1:47" s="12" customFormat="1" ht="15" hidden="1" x14ac:dyDescent="0.25">
      <c r="A91" s="36" t="str">
        <f>IF(ISBLANK(san!A89), "", san!A89)</f>
        <v>Latin America and the Caribbean</v>
      </c>
      <c r="B91" s="57">
        <f>IF(ISBLANK(san!B89), "", san!B89)</f>
        <v>2003</v>
      </c>
      <c r="C91" s="37">
        <f>IF(ISNUMBER(san!C89), san!C89, "-")</f>
        <v>543544.13935494423</v>
      </c>
      <c r="D91" s="39">
        <f>IF(ISNUMBER(san!D89), san!D89, "-")</f>
        <v>76.499435424804688</v>
      </c>
      <c r="E91" s="38">
        <f>IF(ISNUMBER(san!E89), IF(san!E89=-999,"NA",IF(san!E89&gt;99, "&gt;99", IF(san!E89&lt;1, "&lt;1", san!E89))), "-")</f>
        <v>76.459948048039763</v>
      </c>
      <c r="F91" s="39">
        <f>IF(ISNUMBER(san!F89), IF(san!F89=-999,"NA",IF(san!F89&gt;99, "&gt;99", IF(san!F89&lt;1, "&lt;1", san!F89))), "-")</f>
        <v>5.1600149820393941</v>
      </c>
      <c r="G91" s="39">
        <f>IF(ISNUMBER(san!G89), IF(san!G89=-999,"NA",IF(san!G89&gt;99, "&gt;99", IF(san!G89&lt;1, "&lt;1", san!G89))), "-")</f>
        <v>10.166900586087673</v>
      </c>
      <c r="H91" s="40">
        <f>IF(ISNUMBER(san!H89), IF(san!H89=-999,"NA",IF(san!H89&gt;99, "&gt;99", IF(san!H89&lt;1, "&lt;1", san!H89))), "-")</f>
        <v>8.213136383833163</v>
      </c>
      <c r="I91" s="29">
        <f>IF(ISNUMBER(san!I89), IF(san!I89=-999,"NA",san!I89), "-")</f>
        <v>0.74522644281387329</v>
      </c>
      <c r="J91" s="29">
        <f>IF(ISNUMBER(san!J89), IF(san!J89=-999,"NA",san!J89), "-")</f>
        <v>-0.40583547949790955</v>
      </c>
      <c r="K91" s="38">
        <f>IF(ISNUMBER(san!K89), IF(san!K89=-999,"NA",IF(san!K89&gt;99, "&gt;99", IF(san!K89&lt;1, "&lt;1", san!K89))), "-")</f>
        <v>51.618476804753513</v>
      </c>
      <c r="L91" s="39">
        <f>IF(ISNUMBER(san!L89), IF(san!L89=-999,"NA",IF(san!L89&gt;99, "&gt;99", IF(san!L89&lt;1, "&lt;1", san!L89))), "-")</f>
        <v>3.8917676441351134</v>
      </c>
      <c r="M91" s="39">
        <f>IF(ISNUMBER(san!M89), IF(san!M89=-999,"NA",IF(san!M89&gt;99, "&gt;99", IF(san!M89&lt;1, "&lt;1", san!M89))), "-")</f>
        <v>18.633866403273299</v>
      </c>
      <c r="N91" s="40">
        <f>IF(ISNUMBER(san!N89), IF(san!N89=-999,"NA",IF(san!N89&gt;99, "&gt;99", IF(san!N89&lt;1, "&lt;1", san!N89))), "-")</f>
        <v>25.855889147838067</v>
      </c>
      <c r="O91" s="29">
        <f>IF(ISNUMBER(san!O89), IF(san!O89=-999,"NA",san!O89), "-")</f>
        <v>1.2391936779022217</v>
      </c>
      <c r="P91" s="29">
        <f>IF(ISNUMBER(san!P89), IF(san!P89=-999,"NA",san!P89), "-")</f>
        <v>-1.1691813468933105</v>
      </c>
      <c r="Q91" s="38">
        <f>IF(ISNUMBER(san!Q89), IF(san!Q89=-999,"NA",IF(san!Q89&gt;99, "&gt;99", IF(san!Q89&lt;1, "&lt;1", san!Q89))), "-")</f>
        <v>84.09621761100216</v>
      </c>
      <c r="R91" s="39">
        <f>IF(ISNUMBER(san!R89), IF(san!R89=-999,"NA",IF(san!R89&gt;99, "&gt;99", IF(san!R89&lt;1, "&lt;1", san!R89))), "-")</f>
        <v>5.5499957502709902</v>
      </c>
      <c r="S91" s="39">
        <f>IF(ISNUMBER(san!S89), IF(san!S89=-999,"NA",IF(san!S89&gt;99, "&gt;99", IF(san!S89&lt;1, "&lt;1", san!S89))), "-")</f>
        <v>7.5579895385425671</v>
      </c>
      <c r="T91" s="40">
        <f>IF(ISNUMBER(san!T89), IF(san!T89=-999,"NA",IF(san!T89&gt;99, "&gt;99", IF(san!T89&lt;1, "&lt;1", san!T89))), "-")</f>
        <v>2.7957971001842741</v>
      </c>
      <c r="U91" s="29">
        <f>IF(ISNUMBER(san!U89), IF(san!U89=-999,"NA",san!U89), "-")</f>
        <v>0.51055395603179932</v>
      </c>
      <c r="V91" s="29">
        <f>IF(ISNUMBER(san!V89), IF(san!V89=-999,"NA",san!V89), "-")</f>
        <v>-0.13767828047275543</v>
      </c>
      <c r="W91" s="41">
        <f>IF(ISNUMBER(san!W89), IF(san!W89=-999,"NA",IF(san!W89&gt;99, "&gt;99", IF(san!W89&lt;1, "&lt;1", san!W89))), "-")</f>
        <v>16.802938064152006</v>
      </c>
      <c r="X91" s="39" t="str">
        <f>IF(ISNUMBER(san!X89), IF(san!X89=-999,"NA",IF(san!X89&gt;99, "&gt;99", IF(san!X89&lt;1, "&lt;1", san!X89))), "-")</f>
        <v>-</v>
      </c>
      <c r="Y91" s="39" t="str">
        <f>IF(ISNUMBER(san!Y89), IF(san!Y89=-999,"NA",IF(san!Y89&gt;99, "&gt;99", IF(san!Y89&lt;1, "&lt;1", san!Y89))), "-")</f>
        <v>-</v>
      </c>
      <c r="Z91" s="39">
        <f>IF(ISNUMBER(san!Z89), IF(san!Z89=-999,"NA",IF(san!Z89&gt;99, "&gt;99", IF(san!Z89&lt;1, "&lt;1", san!Z89))), "-")</f>
        <v>16.796081980501683</v>
      </c>
      <c r="AA91" s="29">
        <f>IF(ISNUMBER(san!AA89), IF(san!AA89=-999,"NA",san!AA89), "-")</f>
        <v>0.94442838430404663</v>
      </c>
      <c r="AB91" s="39">
        <f>IF(ISNUMBER(san!AB89), IF(san!AB89=-999,"NA",IF(san!AB89&gt;99, "&gt;99", IF(san!AB89&lt;1, "&lt;1", san!AB89))), "-")</f>
        <v>12.277183903348575</v>
      </c>
      <c r="AC91" s="39">
        <f>IF(ISNUMBER(san!AC89), IF(san!AC89=-999,"NA",IF(san!AC89&gt;99, "&gt;99", IF(san!AC89&lt;1, "&lt;1", san!AC89))), "-")</f>
        <v>17.68559828818406</v>
      </c>
      <c r="AD91" s="39">
        <f>IF(ISNUMBER(san!AD89), IF(san!AD89=-999,"NA",IF(san!AD89&gt;99, "&gt;99", IF(san!AD89&lt;1, "&lt;1", san!AD89))), "-")</f>
        <v>51.657180838546509</v>
      </c>
      <c r="AE91" s="41" t="str">
        <f>IF(ISNUMBER(san!AE89), IF(san!AE89=-999,"NA",IF(san!AE89&gt;99, "&gt;99", IF(san!AE89&lt;1, "&lt;1", san!AE89))), "-")</f>
        <v>-</v>
      </c>
      <c r="AF91" s="39" t="str">
        <f>IF(ISNUMBER(san!AF89), IF(san!AF89=-999,"NA",IF(san!AF89&gt;99, "&gt;99", IF(san!AF89&lt;1, "&lt;1", san!AF89))), "-")</f>
        <v>-</v>
      </c>
      <c r="AG91" s="39" t="str">
        <f>IF(ISNUMBER(san!AG89), IF(san!AG89=-999,"NA",IF(san!AG89&gt;99, "&gt;99", IF(san!AG89&lt;1, "&lt;1", san!AG89))), "-")</f>
        <v>-</v>
      </c>
      <c r="AH91" s="39">
        <f>IF(ISNUMBER(san!AH89), IF(san!AH89=-999,"NA",IF(san!AH89&gt;99, "&gt;99", IF(san!AH89&lt;1, "&lt;1", san!AH89))), "-")</f>
        <v>2.5909904183546404</v>
      </c>
      <c r="AI91" s="29" t="str">
        <f>IF(ISNUMBER(san!AI89), IF(san!AI89=-999,"NA",san!AI89), "-")</f>
        <v>-</v>
      </c>
      <c r="AJ91" s="39">
        <f>IF(ISNUMBER(san!AJ89), IF(san!AJ89=-999,"NA",IF(san!AJ89&gt;99, "&gt;99", IF(san!AJ89&lt;1, "&lt;1", san!AJ89))), "-")</f>
        <v>23.938134441008653</v>
      </c>
      <c r="AK91" s="39">
        <f>IF(ISNUMBER(san!AK89), IF(san!AK89=-999,"NA",IF(san!AK89&gt;99, "&gt;99", IF(san!AK89&lt;1, "&lt;1", san!AK89))), "-")</f>
        <v>21.44486344220163</v>
      </c>
      <c r="AL91" s="39">
        <f>IF(ISNUMBER(san!AL89), IF(san!AL89=-999,"NA",IF(san!AL89&gt;99, "&gt;99", IF(san!AL89&lt;1, "&lt;1", san!AL89))), "-")</f>
        <v>10.127246565678327</v>
      </c>
      <c r="AM91" s="41">
        <f>IF(ISNUMBER(san!AM89), IF(san!AM89=-999,"NA",IF(san!AM89&gt;99, "&gt;99", IF(san!AM89&lt;1, "&lt;1", san!AM89))), "-")</f>
        <v>21.160124757209505</v>
      </c>
      <c r="AN91" s="39" t="str">
        <f>IF(ISNUMBER(san!AN89), IF(san!AN89=-999,"NA",IF(san!AN89&gt;99, "&gt;99", IF(san!AN89&lt;1, "&lt;1", san!AN89))), "-")</f>
        <v>-</v>
      </c>
      <c r="AO91" s="39" t="str">
        <f>IF(ISNUMBER(san!AO89), IF(san!AO89=-999,"NA",IF(san!AO89&gt;99, "&gt;99", IF(san!AO89&lt;1, "&lt;1", san!AO89))), "-")</f>
        <v>-</v>
      </c>
      <c r="AP91" s="39">
        <f>IF(ISNUMBER(san!AP89), IF(san!AP89=-999,"NA",IF(san!AP89&gt;99, "&gt;99", IF(san!AP89&lt;1, "&lt;1", san!AP89))), "-")</f>
        <v>21.160124757209505</v>
      </c>
      <c r="AQ91" s="29">
        <f>IF(ISNUMBER(san!AQ89), IF(san!AQ89=-999,"NA",san!AQ89), "-")</f>
        <v>1.0085901021957397</v>
      </c>
      <c r="AR91" s="39">
        <f>IF(ISNUMBER(san!AR89), IF(san!AR89=-999,"NA",IF(san!AR89&gt;99, "&gt;99", IF(san!AR89&lt;1, "&lt;1", san!AR89))), "-")</f>
        <v>8.6972638758968408</v>
      </c>
      <c r="AS91" s="39">
        <f>IF(ISNUMBER(san!AS89), IF(san!AS89=-999,"NA",IF(san!AS89&gt;99, "&gt;99", IF(san!AS89&lt;1, "&lt;1", san!AS89))), "-")</f>
        <v>16.53282838370485</v>
      </c>
      <c r="AT91" s="39">
        <f>IF(ISNUMBER(san!AT89), IF(san!AT89=-999,"NA",IF(san!AT89&gt;99, "&gt;99", IF(san!AT89&lt;1, "&lt;1", san!AT89))), "-")</f>
        <v>64.416121101671465</v>
      </c>
      <c r="AU91" s="42">
        <f>san!AU89</f>
        <v>88</v>
      </c>
    </row>
    <row r="92" spans="1:47" s="12" customFormat="1" ht="15" hidden="1" x14ac:dyDescent="0.25">
      <c r="A92" s="36" t="str">
        <f>IF(ISBLANK(san!A90), "", san!A90)</f>
        <v>Latin America and the Caribbean</v>
      </c>
      <c r="B92" s="57">
        <f>IF(ISBLANK(san!B90), "", san!B90)</f>
        <v>2004</v>
      </c>
      <c r="C92" s="37">
        <f>IF(ISNUMBER(san!C90), san!C90, "-")</f>
        <v>550555.24957203865</v>
      </c>
      <c r="D92" s="39">
        <f>IF(ISNUMBER(san!D90), san!D90, "-")</f>
        <v>76.80474853515625</v>
      </c>
      <c r="E92" s="38">
        <f>IF(ISNUMBER(san!E90), IF(san!E90=-999,"NA",IF(san!E90&gt;99, "&gt;99", IF(san!E90&lt;1, "&lt;1", san!E90))), "-")</f>
        <v>77.211337603629261</v>
      </c>
      <c r="F92" s="39">
        <f>IF(ISNUMBER(san!F90), IF(san!F90=-999,"NA",IF(san!F90&gt;99, "&gt;99", IF(san!F90&lt;1, "&lt;1", san!F90))), "-")</f>
        <v>5.1436485373094003</v>
      </c>
      <c r="G92" s="39">
        <f>IF(ISNUMBER(san!G90), IF(san!G90=-999,"NA",IF(san!G90&gt;99, "&gt;99", IF(san!G90&lt;1, "&lt;1", san!G90))), "-")</f>
        <v>9.8887105365680608</v>
      </c>
      <c r="H92" s="40">
        <f>IF(ISNUMBER(san!H90), IF(san!H90=-999,"NA",IF(san!H90&gt;99, "&gt;99", IF(san!H90&lt;1, "&lt;1", san!H90))), "-")</f>
        <v>7.7563033224932827</v>
      </c>
      <c r="I92" s="29">
        <f>IF(ISNUMBER(san!I90), IF(san!I90=-999,"NA",san!I90), "-")</f>
        <v>0.74522644281387329</v>
      </c>
      <c r="J92" s="29">
        <f>IF(ISNUMBER(san!J90), IF(san!J90=-999,"NA",san!J90), "-")</f>
        <v>-0.40583547949790955</v>
      </c>
      <c r="K92" s="38">
        <f>IF(ISNUMBER(san!K90), IF(san!K90=-999,"NA",IF(san!K90&gt;99, "&gt;99", IF(san!K90&lt;1, "&lt;1", san!K90))), "-")</f>
        <v>52.831818642315632</v>
      </c>
      <c r="L92" s="39">
        <f>IF(ISNUMBER(san!L90), IF(san!L90=-999,"NA",IF(san!L90&gt;99, "&gt;99", IF(san!L90&lt;1, "&lt;1", san!L90))), "-")</f>
        <v>4.0351080616028447</v>
      </c>
      <c r="M92" s="39">
        <f>IF(ISNUMBER(san!M90), IF(san!M90=-999,"NA",IF(san!M90&gt;99, "&gt;99", IF(san!M90&lt;1, "&lt;1", san!M90))), "-")</f>
        <v>18.459813836173574</v>
      </c>
      <c r="N92" s="40">
        <f>IF(ISNUMBER(san!N90), IF(san!N90=-999,"NA",IF(san!N90&gt;99, "&gt;99", IF(san!N90&lt;1, "&lt;1", san!N90))), "-")</f>
        <v>24.673259459907939</v>
      </c>
      <c r="O92" s="29">
        <f>IF(ISNUMBER(san!O90), IF(san!O90=-999,"NA",san!O90), "-")</f>
        <v>1.2391936779022217</v>
      </c>
      <c r="P92" s="29">
        <f>IF(ISNUMBER(san!P90), IF(san!P90=-999,"NA",san!P90), "-")</f>
        <v>-1.1691813468933105</v>
      </c>
      <c r="Q92" s="38">
        <f>IF(ISNUMBER(san!Q90), IF(san!Q90=-999,"NA",IF(san!Q90&gt;99, "&gt;99", IF(san!Q90&lt;1, "&lt;1", san!Q90))), "-")</f>
        <v>84.579210787223303</v>
      </c>
      <c r="R92" s="39">
        <f>IF(ISNUMBER(san!R90), IF(san!R90=-999,"NA",IF(san!R90&gt;99, "&gt;99", IF(san!R90&lt;1, "&lt;1", san!R90))), "-")</f>
        <v>5.4788272970108354</v>
      </c>
      <c r="S92" s="39">
        <f>IF(ISNUMBER(san!S90), IF(san!S90=-999,"NA",IF(san!S90&gt;99, "&gt;99", IF(san!S90&lt;1, "&lt;1", san!S90))), "-")</f>
        <v>7.2922019374394687</v>
      </c>
      <c r="T92" s="40">
        <f>IF(ISNUMBER(san!T90), IF(san!T90=-999,"NA",IF(san!T90&gt;99, "&gt;99", IF(san!T90&lt;1, "&lt;1", san!T90))), "-")</f>
        <v>2.6497599783263883</v>
      </c>
      <c r="U92" s="29">
        <f>IF(ISNUMBER(san!U90), IF(san!U90=-999,"NA",san!U90), "-")</f>
        <v>0.51055395603179932</v>
      </c>
      <c r="V92" s="29">
        <f>IF(ISNUMBER(san!V90), IF(san!V90=-999,"NA",san!V90), "-")</f>
        <v>-0.13767828047275543</v>
      </c>
      <c r="W92" s="41">
        <f>IF(ISNUMBER(san!W90), IF(san!W90=-999,"NA",IF(san!W90&gt;99, "&gt;99", IF(san!W90&lt;1, "&lt;1", san!W90))), "-")</f>
        <v>17.622319521529256</v>
      </c>
      <c r="X92" s="39" t="str">
        <f>IF(ISNUMBER(san!X90), IF(san!X90=-999,"NA",IF(san!X90&gt;99, "&gt;99", IF(san!X90&lt;1, "&lt;1", san!X90))), "-")</f>
        <v>-</v>
      </c>
      <c r="Y92" s="39" t="str">
        <f>IF(ISNUMBER(san!Y90), IF(san!Y90=-999,"NA",IF(san!Y90&gt;99, "&gt;99", IF(san!Y90&lt;1, "&lt;1", san!Y90))), "-")</f>
        <v>-</v>
      </c>
      <c r="Z92" s="39">
        <f>IF(ISNUMBER(san!Z90), IF(san!Z90=-999,"NA",IF(san!Z90&gt;99, "&gt;99", IF(san!Z90&lt;1, "&lt;1", san!Z90))), "-")</f>
        <v>17.617855616316891</v>
      </c>
      <c r="AA92" s="29">
        <f>IF(ISNUMBER(san!AA90), IF(san!AA90=-999,"NA",san!AA90), "-")</f>
        <v>0.94442838430404663</v>
      </c>
      <c r="AB92" s="39">
        <f>IF(ISNUMBER(san!AB90), IF(san!AB90=-999,"NA",IF(san!AB90&gt;99, "&gt;99", IF(san!AB90&lt;1, "&lt;1", san!AB90))), "-")</f>
        <v>12.161792755555677</v>
      </c>
      <c r="AC92" s="39">
        <f>IF(ISNUMBER(san!AC90), IF(san!AC90=-999,"NA",IF(san!AC90&gt;99, "&gt;99", IF(san!AC90&lt;1, "&lt;1", san!AC90))), "-")</f>
        <v>17.697040354408429</v>
      </c>
      <c r="AD92" s="39">
        <f>IF(ISNUMBER(san!AD90), IF(san!AD90=-999,"NA",IF(san!AD90&gt;99, "&gt;99", IF(san!AD90&lt;1, "&lt;1", san!AD90))), "-")</f>
        <v>52.496153030974547</v>
      </c>
      <c r="AE92" s="41" t="str">
        <f>IF(ISNUMBER(san!AE90), IF(san!AE90=-999,"NA",IF(san!AE90&gt;99, "&gt;99", IF(san!AE90&lt;1, "&lt;1", san!AE90))), "-")</f>
        <v>-</v>
      </c>
      <c r="AF92" s="39" t="str">
        <f>IF(ISNUMBER(san!AF90), IF(san!AF90=-999,"NA",IF(san!AF90&gt;99, "&gt;99", IF(san!AF90&lt;1, "&lt;1", san!AF90))), "-")</f>
        <v>-</v>
      </c>
      <c r="AG92" s="39" t="str">
        <f>IF(ISNUMBER(san!AG90), IF(san!AG90=-999,"NA",IF(san!AG90&gt;99, "&gt;99", IF(san!AG90&lt;1, "&lt;1", san!AG90))), "-")</f>
        <v>-</v>
      </c>
      <c r="AH92" s="39">
        <f>IF(ISNUMBER(san!AH90), IF(san!AH90=-999,"NA",IF(san!AH90&gt;99, "&gt;99", IF(san!AH90&lt;1, "&lt;1", san!AH90))), "-")</f>
        <v>2.8267055277674564</v>
      </c>
      <c r="AI92" s="29" t="str">
        <f>IF(ISNUMBER(san!AI90), IF(san!AI90=-999,"NA",san!AI90), "-")</f>
        <v>-</v>
      </c>
      <c r="AJ92" s="39">
        <f>IF(ISNUMBER(san!AJ90), IF(san!AJ90=-999,"NA",IF(san!AJ90&gt;99, "&gt;99", IF(san!AJ90&lt;1, "&lt;1", san!AJ90))), "-")</f>
        <v>24.101019971768633</v>
      </c>
      <c r="AK92" s="39">
        <f>IF(ISNUMBER(san!AK90), IF(san!AK90=-999,"NA",IF(san!AK90&gt;99, "&gt;99", IF(san!AK90&lt;1, "&lt;1", san!AK90))), "-")</f>
        <v>22.303415896885781</v>
      </c>
      <c r="AL92" s="39">
        <f>IF(ISNUMBER(san!AL90), IF(san!AL90=-999,"NA",IF(san!AL90&gt;99, "&gt;99", IF(san!AL90&lt;1, "&lt;1", san!AL90))), "-")</f>
        <v>10.462490835264063</v>
      </c>
      <c r="AM92" s="41">
        <f>IF(ISNUMBER(san!AM90), IF(san!AM90=-999,"NA",IF(san!AM90&gt;99, "&gt;99", IF(san!AM90&lt;1, "&lt;1", san!AM90))), "-")</f>
        <v>22.085101635599159</v>
      </c>
      <c r="AN92" s="39" t="str">
        <f>IF(ISNUMBER(san!AN90), IF(san!AN90=-999,"NA",IF(san!AN90&gt;99, "&gt;99", IF(san!AN90&lt;1, "&lt;1", san!AN90))), "-")</f>
        <v>-</v>
      </c>
      <c r="AO92" s="39" t="str">
        <f>IF(ISNUMBER(san!AO90), IF(san!AO90=-999,"NA",IF(san!AO90&gt;99, "&gt;99", IF(san!AO90&lt;1, "&lt;1", san!AO90))), "-")</f>
        <v>-</v>
      </c>
      <c r="AP92" s="39">
        <f>IF(ISNUMBER(san!AP90), IF(san!AP90=-999,"NA",IF(san!AP90&gt;99, "&gt;99", IF(san!AP90&lt;1, "&lt;1", san!AP90))), "-")</f>
        <v>22.085101635599159</v>
      </c>
      <c r="AQ92" s="29">
        <f>IF(ISNUMBER(san!AQ90), IF(san!AQ90=-999,"NA",san!AQ90), "-")</f>
        <v>1.0085901021957397</v>
      </c>
      <c r="AR92" s="39">
        <f>IF(ISNUMBER(san!AR90), IF(san!AR90=-999,"NA",IF(san!AR90&gt;99, "&gt;99", IF(san!AR90&lt;1, "&lt;1", san!AR90))), "-")</f>
        <v>8.5584811039772113</v>
      </c>
      <c r="AS92" s="39">
        <f>IF(ISNUMBER(san!AS90), IF(san!AS90=-999,"NA",IF(san!AS90&gt;99, "&gt;99", IF(san!AS90&lt;1, "&lt;1", san!AS90))), "-")</f>
        <v>16.308093590754531</v>
      </c>
      <c r="AT92" s="39">
        <f>IF(ISNUMBER(san!AT90), IF(san!AT90=-999,"NA",IF(san!AT90&gt;99, "&gt;99", IF(san!AT90&lt;1, "&lt;1", san!AT90))), "-")</f>
        <v>65.191463389502402</v>
      </c>
      <c r="AU92" s="42">
        <f>san!AU90</f>
        <v>89</v>
      </c>
    </row>
    <row r="93" spans="1:47" s="12" customFormat="1" ht="15" hidden="1" x14ac:dyDescent="0.25">
      <c r="A93" s="36" t="str">
        <f>IF(ISBLANK(san!A91), "", san!A91)</f>
        <v>Latin America and the Caribbean</v>
      </c>
      <c r="B93" s="57">
        <f>IF(ISBLANK(san!B91), "", san!B91)</f>
        <v>2005</v>
      </c>
      <c r="C93" s="37">
        <f>IF(ISNUMBER(san!C91), san!C91, "-")</f>
        <v>557500.98042607307</v>
      </c>
      <c r="D93" s="39">
        <f>IF(ISNUMBER(san!D91), san!D91, "-")</f>
        <v>77.104530334472656</v>
      </c>
      <c r="E93" s="38">
        <f>IF(ISNUMBER(san!E91), IF(san!E91=-999,"NA",IF(san!E91&gt;99, "&gt;99", IF(san!E91&lt;1, "&lt;1", san!E91))), "-")</f>
        <v>78.528789738435904</v>
      </c>
      <c r="F93" s="39">
        <f>IF(ISNUMBER(san!F91), IF(san!F91=-999,"NA",IF(san!F91&gt;99, "&gt;99", IF(san!F91&lt;1, "&lt;1", san!F91))), "-")</f>
        <v>4.9182116960770736</v>
      </c>
      <c r="G93" s="39">
        <f>IF(ISNUMBER(san!G91), IF(san!G91=-999,"NA",IF(san!G91&gt;99, "&gt;99", IF(san!G91&lt;1, "&lt;1", san!G91))), "-")</f>
        <v>9.1516732107011141</v>
      </c>
      <c r="H93" s="40">
        <f>IF(ISNUMBER(san!H91), IF(san!H91=-999,"NA",IF(san!H91&gt;99, "&gt;99", IF(san!H91&lt;1, "&lt;1", san!H91))), "-")</f>
        <v>7.401325354785893</v>
      </c>
      <c r="I93" s="29">
        <f>IF(ISNUMBER(san!I91), IF(san!I91=-999,"NA",san!I91), "-")</f>
        <v>0.74522644281387329</v>
      </c>
      <c r="J93" s="29">
        <f>IF(ISNUMBER(san!J91), IF(san!J91=-999,"NA",san!J91), "-")</f>
        <v>-0.40583547949790955</v>
      </c>
      <c r="K93" s="38">
        <f>IF(ISNUMBER(san!K91), IF(san!K91=-999,"NA",IF(san!K91&gt;99, "&gt;99", IF(san!K91&lt;1, "&lt;1", san!K91))), "-")</f>
        <v>55.123252685924093</v>
      </c>
      <c r="L93" s="39">
        <f>IF(ISNUMBER(san!L91), IF(san!L91=-999,"NA",IF(san!L91&gt;99, "&gt;99", IF(san!L91&lt;1, "&lt;1", san!L91))), "-")</f>
        <v>4.0968182853640771</v>
      </c>
      <c r="M93" s="39">
        <f>IF(ISNUMBER(san!M91), IF(san!M91=-999,"NA",IF(san!M91&gt;99, "&gt;99", IF(san!M91&lt;1, "&lt;1", san!M91))), "-")</f>
        <v>17.79331823007756</v>
      </c>
      <c r="N93" s="40">
        <f>IF(ISNUMBER(san!N91), IF(san!N91=-999,"NA",IF(san!N91&gt;99, "&gt;99", IF(san!N91&lt;1, "&lt;1", san!N91))), "-")</f>
        <v>22.986610798634256</v>
      </c>
      <c r="O93" s="29">
        <f>IF(ISNUMBER(san!O91), IF(san!O91=-999,"NA",san!O91), "-")</f>
        <v>1.2391936779022217</v>
      </c>
      <c r="P93" s="29">
        <f>IF(ISNUMBER(san!P91), IF(san!P91=-999,"NA",san!P91), "-")</f>
        <v>-1.1691813468933105</v>
      </c>
      <c r="Q93" s="38">
        <f>IF(ISNUMBER(san!Q91), IF(san!Q91=-999,"NA",IF(san!Q91&gt;99, "&gt;99", IF(san!Q91&lt;1, "&lt;1", san!Q91))), "-")</f>
        <v>85.484333428098722</v>
      </c>
      <c r="R93" s="39">
        <f>IF(ISNUMBER(san!R91), IF(san!R91=-999,"NA",IF(san!R91&gt;99, "&gt;99", IF(san!R91&lt;1, "&lt;1", san!R91))), "-")</f>
        <v>5.1625247140279127</v>
      </c>
      <c r="S93" s="39">
        <f>IF(ISNUMBER(san!S91), IF(san!S91=-999,"NA",IF(san!S91&gt;99, "&gt;99", IF(san!S91&lt;1, "&lt;1", san!S91))), "-")</f>
        <v>6.5774318721776917</v>
      </c>
      <c r="T93" s="40">
        <f>IF(ISNUMBER(san!T91), IF(san!T91=-999,"NA",IF(san!T91&gt;99, "&gt;99", IF(san!T91&lt;1, "&lt;1", san!T91))), "-")</f>
        <v>2.7757099856956731</v>
      </c>
      <c r="U93" s="29">
        <f>IF(ISNUMBER(san!U91), IF(san!U91=-999,"NA",san!U91), "-")</f>
        <v>0.51055395603179932</v>
      </c>
      <c r="V93" s="29">
        <f>IF(ISNUMBER(san!V91), IF(san!V91=-999,"NA",san!V91), "-")</f>
        <v>-0.13767828047275543</v>
      </c>
      <c r="W93" s="41">
        <f>IF(ISNUMBER(san!W91), IF(san!W91=-999,"NA",IF(san!W91&gt;99, "&gt;99", IF(san!W91&lt;1, "&lt;1", san!W91))), "-")</f>
        <v>18.376841425722329</v>
      </c>
      <c r="X93" s="39" t="str">
        <f>IF(ISNUMBER(san!X91), IF(san!X91=-999,"NA",IF(san!X91&gt;99, "&gt;99", IF(san!X91&lt;1, "&lt;1", san!X91))), "-")</f>
        <v>-</v>
      </c>
      <c r="Y93" s="39" t="str">
        <f>IF(ISNUMBER(san!Y91), IF(san!Y91=-999,"NA",IF(san!Y91&gt;99, "&gt;99", IF(san!Y91&lt;1, "&lt;1", san!Y91))), "-")</f>
        <v>-</v>
      </c>
      <c r="Z93" s="39">
        <f>IF(ISNUMBER(san!Z91), IF(san!Z91=-999,"NA",IF(san!Z91&gt;99, "&gt;99", IF(san!Z91&lt;1, "&lt;1", san!Z91))), "-")</f>
        <v>18.368283635913993</v>
      </c>
      <c r="AA93" s="29">
        <f>IF(ISNUMBER(san!AA91), IF(san!AA91=-999,"NA",san!AA91), "-")</f>
        <v>0.94442838430404663</v>
      </c>
      <c r="AB93" s="39">
        <f>IF(ISNUMBER(san!AB91), IF(san!AB91=-999,"NA",IF(san!AB91&gt;99, "&gt;99", IF(san!AB91&lt;1, "&lt;1", san!AB91))), "-")</f>
        <v>11.83245424215567</v>
      </c>
      <c r="AC93" s="39">
        <f>IF(ISNUMBER(san!AC91), IF(san!AC91=-999,"NA",IF(san!AC91&gt;99, "&gt;99", IF(san!AC91&lt;1, "&lt;1", san!AC91))), "-")</f>
        <v>17.606379115768299</v>
      </c>
      <c r="AD93" s="39">
        <f>IF(ISNUMBER(san!AD91), IF(san!AD91=-999,"NA",IF(san!AD91&gt;99, "&gt;99", IF(san!AD91&lt;1, "&lt;1", san!AD91))), "-")</f>
        <v>54.008168076588973</v>
      </c>
      <c r="AE93" s="41" t="str">
        <f>IF(ISNUMBER(san!AE91), IF(san!AE91=-999,"NA",IF(san!AE91&gt;99, "&gt;99", IF(san!AE91&lt;1, "&lt;1", san!AE91))), "-")</f>
        <v>-</v>
      </c>
      <c r="AF93" s="39" t="str">
        <f>IF(ISNUMBER(san!AF91), IF(san!AF91=-999,"NA",IF(san!AF91&gt;99, "&gt;99", IF(san!AF91&lt;1, "&lt;1", san!AF91))), "-")</f>
        <v>-</v>
      </c>
      <c r="AG93" s="39" t="str">
        <f>IF(ISNUMBER(san!AG91), IF(san!AG91=-999,"NA",IF(san!AG91&gt;99, "&gt;99", IF(san!AG91&lt;1, "&lt;1", san!AG91))), "-")</f>
        <v>-</v>
      </c>
      <c r="AH93" s="39">
        <f>IF(ISNUMBER(san!AH91), IF(san!AH91=-999,"NA",IF(san!AH91&gt;99, "&gt;99", IF(san!AH91&lt;1, "&lt;1", san!AH91))), "-")</f>
        <v>3.474496620307244</v>
      </c>
      <c r="AI93" s="29" t="str">
        <f>IF(ISNUMBER(san!AI91), IF(san!AI91=-999,"NA",san!AI91), "-")</f>
        <v>-</v>
      </c>
      <c r="AJ93" s="39">
        <f>IF(ISNUMBER(san!AJ91), IF(san!AJ91=-999,"NA",IF(san!AJ91&gt;99, "&gt;99", IF(san!AJ91&lt;1, "&lt;1", san!AJ91))), "-")</f>
        <v>23.823638800319976</v>
      </c>
      <c r="AK93" s="39">
        <f>IF(ISNUMBER(san!AK91), IF(san!AK91=-999,"NA",IF(san!AK91&gt;99, "&gt;99", IF(san!AK91&lt;1, "&lt;1", san!AK91))), "-")</f>
        <v>22.992178800109457</v>
      </c>
      <c r="AL93" s="39">
        <f>IF(ISNUMBER(san!AL91), IF(san!AL91=-999,"NA",IF(san!AL91&gt;99, "&gt;99", IF(san!AL91&lt;1, "&lt;1", san!AL91))), "-")</f>
        <v>12.404253370858743</v>
      </c>
      <c r="AM93" s="41">
        <f>IF(ISNUMBER(san!AM91), IF(san!AM91=-999,"NA",IF(san!AM91&gt;99, "&gt;99", IF(san!AM91&lt;1, "&lt;1", san!AM91))), "-")</f>
        <v>22.791199957447407</v>
      </c>
      <c r="AN93" s="39" t="str">
        <f>IF(ISNUMBER(san!AN91), IF(san!AN91=-999,"NA",IF(san!AN91&gt;99, "&gt;99", IF(san!AN91&lt;1, "&lt;1", san!AN91))), "-")</f>
        <v>-</v>
      </c>
      <c r="AO93" s="39" t="str">
        <f>IF(ISNUMBER(san!AO91), IF(san!AO91=-999,"NA",IF(san!AO91&gt;99, "&gt;99", IF(san!AO91&lt;1, "&lt;1", san!AO91))), "-")</f>
        <v>-</v>
      </c>
      <c r="AP93" s="39">
        <f>IF(ISNUMBER(san!AP91), IF(san!AP91=-999,"NA",IF(san!AP91&gt;99, "&gt;99", IF(san!AP91&lt;1, "&lt;1", san!AP91))), "-")</f>
        <v>22.791199957447407</v>
      </c>
      <c r="AQ93" s="29">
        <f>IF(ISNUMBER(san!AQ91), IF(san!AQ91=-999,"NA",san!AQ91), "-")</f>
        <v>1.0085901021957397</v>
      </c>
      <c r="AR93" s="39">
        <f>IF(ISNUMBER(san!AR91), IF(san!AR91=-999,"NA",IF(san!AR91&gt;99, "&gt;99", IF(san!AR91&lt;1, "&lt;1", san!AR91))), "-")</f>
        <v>8.2741567649733003</v>
      </c>
      <c r="AS93" s="39">
        <f>IF(ISNUMBER(san!AS91), IF(san!AS91=-999,"NA",IF(san!AS91&gt;99, "&gt;99", IF(san!AS91&lt;1, "&lt;1", san!AS91))), "-")</f>
        <v>16.009405919517746</v>
      </c>
      <c r="AT93" s="39">
        <f>IF(ISNUMBER(san!AT91), IF(san!AT91=-999,"NA",IF(san!AT91&gt;99, "&gt;99", IF(san!AT91&lt;1, "&lt;1", san!AT91))), "-")</f>
        <v>66.363295457635601</v>
      </c>
      <c r="AU93" s="42">
        <f>san!AU91</f>
        <v>90</v>
      </c>
    </row>
    <row r="94" spans="1:47" s="12" customFormat="1" ht="15" hidden="1" x14ac:dyDescent="0.25">
      <c r="A94" s="36" t="str">
        <f>IF(ISBLANK(san!A92), "", san!A92)</f>
        <v>Latin America and the Caribbean</v>
      </c>
      <c r="B94" s="57">
        <f>IF(ISBLANK(san!B92), "", san!B92)</f>
        <v>2006</v>
      </c>
      <c r="C94" s="37">
        <f>IF(ISNUMBER(san!C92), san!C92, "-")</f>
        <v>564384.72442722321</v>
      </c>
      <c r="D94" s="39">
        <f>IF(ISNUMBER(san!D92), san!D92, "-")</f>
        <v>77.4014892578125</v>
      </c>
      <c r="E94" s="38">
        <f>IF(ISNUMBER(san!E92), IF(san!E92=-999,"NA",IF(san!E92&gt;99, "&gt;99", IF(san!E92&lt;1, "&lt;1", san!E92))), "-")</f>
        <v>79.274654125307336</v>
      </c>
      <c r="F94" s="39">
        <f>IF(ISNUMBER(san!F92), IF(san!F92=-999,"NA",IF(san!F92&gt;99, "&gt;99", IF(san!F92&lt;1, "&lt;1", san!F92))), "-")</f>
        <v>4.8885581853757989</v>
      </c>
      <c r="G94" s="39">
        <f>IF(ISNUMBER(san!G92), IF(san!G92=-999,"NA",IF(san!G92&gt;99, "&gt;99", IF(san!G92&lt;1, "&lt;1", san!G92))), "-")</f>
        <v>8.9934589333551269</v>
      </c>
      <c r="H94" s="40">
        <f>IF(ISNUMBER(san!H92), IF(san!H92=-999,"NA",IF(san!H92&gt;99, "&gt;99", IF(san!H92&lt;1, "&lt;1", san!H92))), "-")</f>
        <v>6.8433287559617364</v>
      </c>
      <c r="I94" s="29">
        <f>IF(ISNUMBER(san!I92), IF(san!I92=-999,"NA",san!I92), "-")</f>
        <v>0.74522644281387329</v>
      </c>
      <c r="J94" s="29">
        <f>IF(ISNUMBER(san!J92), IF(san!J92=-999,"NA",san!J92), "-")</f>
        <v>-0.40583547949790955</v>
      </c>
      <c r="K94" s="38">
        <f>IF(ISNUMBER(san!K92), IF(san!K92=-999,"NA",IF(san!K92&gt;99, "&gt;99", IF(san!K92&lt;1, "&lt;1", san!K92))), "-")</f>
        <v>56.342981461567256</v>
      </c>
      <c r="L94" s="39">
        <f>IF(ISNUMBER(san!L92), IF(san!L92=-999,"NA",IF(san!L92&gt;99, "&gt;99", IF(san!L92&lt;1, "&lt;1", san!L92))), "-")</f>
        <v>4.2293462871795944</v>
      </c>
      <c r="M94" s="39">
        <f>IF(ISNUMBER(san!M92), IF(san!M92=-999,"NA",IF(san!M92&gt;99, "&gt;99", IF(san!M92&lt;1, "&lt;1", san!M92))), "-")</f>
        <v>18.10529413249624</v>
      </c>
      <c r="N94" s="40">
        <f>IF(ISNUMBER(san!N92), IF(san!N92=-999,"NA",IF(san!N92&gt;99, "&gt;99", IF(san!N92&lt;1, "&lt;1", san!N92))), "-")</f>
        <v>21.322378118756898</v>
      </c>
      <c r="O94" s="29">
        <f>IF(ISNUMBER(san!O92), IF(san!O92=-999,"NA",san!O92), "-")</f>
        <v>1.2391936779022217</v>
      </c>
      <c r="P94" s="29">
        <f>IF(ISNUMBER(san!P92), IF(san!P92=-999,"NA",san!P92), "-")</f>
        <v>-1.1691813468933105</v>
      </c>
      <c r="Q94" s="38">
        <f>IF(ISNUMBER(san!Q92), IF(san!Q92=-999,"NA",IF(san!Q92&gt;99, "&gt;99", IF(san!Q92&lt;1, "&lt;1", san!Q92))), "-")</f>
        <v>85.97556945200175</v>
      </c>
      <c r="R94" s="39">
        <f>IF(ISNUMBER(san!R92), IF(san!R92=-999,"NA",IF(san!R92&gt;99, "&gt;99", IF(san!R92&lt;1, "&lt;1", san!R92))), "-")</f>
        <v>5.0814507475602291</v>
      </c>
      <c r="S94" s="39">
        <f>IF(ISNUMBER(san!S92), IF(san!S92=-999,"NA",IF(san!S92&gt;99, "&gt;99", IF(san!S92&lt;1, "&lt;1", san!S92))), "-")</f>
        <v>6.3248771577196603</v>
      </c>
      <c r="T94" s="40">
        <f>IF(ISNUMBER(san!T92), IF(san!T92=-999,"NA",IF(san!T92&gt;99, "&gt;99", IF(san!T92&lt;1, "&lt;1", san!T92))), "-")</f>
        <v>2.61810264271837</v>
      </c>
      <c r="U94" s="29">
        <f>IF(ISNUMBER(san!U92), IF(san!U92=-999,"NA",san!U92), "-")</f>
        <v>0.51055395603179932</v>
      </c>
      <c r="V94" s="29">
        <f>IF(ISNUMBER(san!V92), IF(san!V92=-999,"NA",san!V92), "-")</f>
        <v>-0.13767828047275543</v>
      </c>
      <c r="W94" s="41">
        <f>IF(ISNUMBER(san!W92), IF(san!W92=-999,"NA",IF(san!W92&gt;99, "&gt;99", IF(san!W92&lt;1, "&lt;1", san!W92))), "-")</f>
        <v>19.204520048321257</v>
      </c>
      <c r="X94" s="39" t="str">
        <f>IF(ISNUMBER(san!X92), IF(san!X92=-999,"NA",IF(san!X92&gt;99, "&gt;99", IF(san!X92&lt;1, "&lt;1", san!X92))), "-")</f>
        <v>-</v>
      </c>
      <c r="Y94" s="39" t="str">
        <f>IF(ISNUMBER(san!Y92), IF(san!Y92=-999,"NA",IF(san!Y92&gt;99, "&gt;99", IF(san!Y92&lt;1, "&lt;1", san!Y92))), "-")</f>
        <v>-</v>
      </c>
      <c r="Z94" s="39">
        <f>IF(ISNUMBER(san!Z92), IF(san!Z92=-999,"NA",IF(san!Z92&gt;99, "&gt;99", IF(san!Z92&lt;1, "&lt;1", san!Z92))), "-")</f>
        <v>19.198366331274826</v>
      </c>
      <c r="AA94" s="29">
        <f>IF(ISNUMBER(san!AA92), IF(san!AA92=-999,"NA",san!AA92), "-")</f>
        <v>0.94442838430404663</v>
      </c>
      <c r="AB94" s="39">
        <f>IF(ISNUMBER(san!AB92), IF(san!AB92=-999,"NA",IF(san!AB92&gt;99, "&gt;99", IF(san!AB92&lt;1, "&lt;1", san!AB92))), "-")</f>
        <v>11.645451140394542</v>
      </c>
      <c r="AC94" s="39">
        <f>IF(ISNUMBER(san!AC92), IF(san!AC92=-999,"NA",IF(san!AC92&gt;99, "&gt;99", IF(san!AC92&lt;1, "&lt;1", san!AC92))), "-")</f>
        <v>17.618437731248875</v>
      </c>
      <c r="AD94" s="39">
        <f>IF(ISNUMBER(san!AD92), IF(san!AD92=-999,"NA",IF(san!AD92&gt;99, "&gt;99", IF(san!AD92&lt;1, "&lt;1", san!AD92))), "-")</f>
        <v>54.899323439039762</v>
      </c>
      <c r="AE94" s="41" t="str">
        <f>IF(ISNUMBER(san!AE92), IF(san!AE92=-999,"NA",IF(san!AE92&gt;99, "&gt;99", IF(san!AE92&lt;1, "&lt;1", san!AE92))), "-")</f>
        <v>-</v>
      </c>
      <c r="AF94" s="39" t="str">
        <f>IF(ISNUMBER(san!AF92), IF(san!AF92=-999,"NA",IF(san!AF92&gt;99, "&gt;99", IF(san!AF92&lt;1, "&lt;1", san!AF92))), "-")</f>
        <v>-</v>
      </c>
      <c r="AG94" s="39" t="str">
        <f>IF(ISNUMBER(san!AG92), IF(san!AG92=-999,"NA",IF(san!AG92&gt;99, "&gt;99", IF(san!AG92&lt;1, "&lt;1", san!AG92))), "-")</f>
        <v>-</v>
      </c>
      <c r="AH94" s="39">
        <f>IF(ISNUMBER(san!AH92), IF(san!AH92=-999,"NA",IF(san!AH92&gt;99, "&gt;99", IF(san!AH92&lt;1, "&lt;1", san!AH92))), "-")</f>
        <v>3.7490155037661328</v>
      </c>
      <c r="AI94" s="29" t="str">
        <f>IF(ISNUMBER(san!AI92), IF(san!AI92=-999,"NA",san!AI92), "-")</f>
        <v>-</v>
      </c>
      <c r="AJ94" s="39">
        <f>IF(ISNUMBER(san!AJ92), IF(san!AJ92=-999,"NA",IF(san!AJ92&gt;99, "&gt;99", IF(san!AJ92&lt;1, "&lt;1", san!AJ92))), "-")</f>
        <v>23.901913596222624</v>
      </c>
      <c r="AK94" s="39">
        <f>IF(ISNUMBER(san!AK92), IF(san!AK92=-999,"NA",IF(san!AK92&gt;99, "&gt;99", IF(san!AK92&lt;1, "&lt;1", san!AK92))), "-")</f>
        <v>23.8494323835193</v>
      </c>
      <c r="AL94" s="39">
        <f>IF(ISNUMBER(san!AL92), IF(san!AL92=-999,"NA",IF(san!AL92&gt;99, "&gt;99", IF(san!AL92&lt;1, "&lt;1", san!AL92))), "-")</f>
        <v>12.820981769004918</v>
      </c>
      <c r="AM94" s="41">
        <f>IF(ISNUMBER(san!AM92), IF(san!AM92=-999,"NA",IF(san!AM92&gt;99, "&gt;99", IF(san!AM92&lt;1, "&lt;1", san!AM92))), "-")</f>
        <v>23.709410904966504</v>
      </c>
      <c r="AN94" s="39" t="str">
        <f>IF(ISNUMBER(san!AN92), IF(san!AN92=-999,"NA",IF(san!AN92&gt;99, "&gt;99", IF(san!AN92&lt;1, "&lt;1", san!AN92))), "-")</f>
        <v>-</v>
      </c>
      <c r="AO94" s="39" t="str">
        <f>IF(ISNUMBER(san!AO92), IF(san!AO92=-999,"NA",IF(san!AO92&gt;99, "&gt;99", IF(san!AO92&lt;1, "&lt;1", san!AO92))), "-")</f>
        <v>-</v>
      </c>
      <c r="AP94" s="39">
        <f>IF(ISNUMBER(san!AP92), IF(san!AP92=-999,"NA",IF(san!AP92&gt;99, "&gt;99", IF(san!AP92&lt;1, "&lt;1", san!AP92))), "-")</f>
        <v>23.709410904966504</v>
      </c>
      <c r="AQ94" s="29">
        <f>IF(ISNUMBER(san!AQ92), IF(san!AQ92=-999,"NA",san!AQ92), "-")</f>
        <v>1.0085901021957397</v>
      </c>
      <c r="AR94" s="39">
        <f>IF(ISNUMBER(san!AR92), IF(san!AR92=-999,"NA",IF(san!AR92&gt;99, "&gt;99", IF(san!AR92&lt;1, "&lt;1", san!AR92))), "-")</f>
        <v>8.0694019784918947</v>
      </c>
      <c r="AS94" s="39">
        <f>IF(ISNUMBER(san!AS92), IF(san!AS92=-999,"NA",IF(san!AS92&gt;99, "&gt;99", IF(san!AS92&lt;1, "&lt;1", san!AS92))), "-")</f>
        <v>15.801607959612227</v>
      </c>
      <c r="AT94" s="39">
        <f>IF(ISNUMBER(san!AT92), IF(san!AT92=-999,"NA",IF(san!AT92&gt;99, "&gt;99", IF(san!AT92&lt;1, "&lt;1", san!AT92))), "-")</f>
        <v>67.186010261457866</v>
      </c>
      <c r="AU94" s="42">
        <f>san!AU92</f>
        <v>91</v>
      </c>
    </row>
    <row r="95" spans="1:47" s="12" customFormat="1" ht="15" hidden="1" x14ac:dyDescent="0.25">
      <c r="A95" s="36" t="str">
        <f>IF(ISBLANK(san!A93), "", san!A93)</f>
        <v>Latin America and the Caribbean</v>
      </c>
      <c r="B95" s="57">
        <f>IF(ISBLANK(san!B93), "", san!B93)</f>
        <v>2007</v>
      </c>
      <c r="C95" s="37">
        <f>IF(ISNUMBER(san!C93), san!C93, "-")</f>
        <v>571201.88231277466</v>
      </c>
      <c r="D95" s="39">
        <f>IF(ISNUMBER(san!D93), san!D93, "-")</f>
        <v>77.695045471191406</v>
      </c>
      <c r="E95" s="38">
        <f>IF(ISNUMBER(san!E93), IF(san!E93=-999,"NA",IF(san!E93&gt;99, "&gt;99", IF(san!E93&lt;1, "&lt;1", san!E93))), "-")</f>
        <v>80.025353548256888</v>
      </c>
      <c r="F95" s="39">
        <f>IF(ISNUMBER(san!F93), IF(san!F93=-999,"NA",IF(san!F93&gt;99, "&gt;99", IF(san!F93&lt;1, "&lt;1", san!F93))), "-")</f>
        <v>4.8497385292652986</v>
      </c>
      <c r="G95" s="39">
        <f>IF(ISNUMBER(san!G93), IF(san!G93=-999,"NA",IF(san!G93&gt;99, "&gt;99", IF(san!G93&lt;1, "&lt;1", san!G93))), "-")</f>
        <v>8.7086499066448368</v>
      </c>
      <c r="H95" s="40">
        <f>IF(ISNUMBER(san!H93), IF(san!H93=-999,"NA",IF(san!H93&gt;99, "&gt;99", IF(san!H93&lt;1, "&lt;1", san!H93))), "-")</f>
        <v>6.4162580158329856</v>
      </c>
      <c r="I95" s="29">
        <f>IF(ISNUMBER(san!I93), IF(san!I93=-999,"NA",san!I93), "-")</f>
        <v>0.74522644281387329</v>
      </c>
      <c r="J95" s="29">
        <f>IF(ISNUMBER(san!J93), IF(san!J93=-999,"NA",san!J93), "-")</f>
        <v>-0.40583547949790955</v>
      </c>
      <c r="K95" s="38">
        <f>IF(ISNUMBER(san!K93), IF(san!K93=-999,"NA",IF(san!K93&gt;99, "&gt;99", IF(san!K93&lt;1, "&lt;1", san!K93))), "-")</f>
        <v>57.571512130389735</v>
      </c>
      <c r="L95" s="39">
        <f>IF(ISNUMBER(san!L93), IF(san!L93=-999,"NA",IF(san!L93&gt;99, "&gt;99", IF(san!L93&lt;1, "&lt;1", san!L93))), "-")</f>
        <v>4.3573965461829314</v>
      </c>
      <c r="M95" s="39">
        <f>IF(ISNUMBER(san!M93), IF(san!M93=-999,"NA",IF(san!M93&gt;99, "&gt;99", IF(san!M93&lt;1, "&lt;1", san!M93))), "-")</f>
        <v>17.866662791756909</v>
      </c>
      <c r="N95" s="40">
        <f>IF(ISNUMBER(san!N93), IF(san!N93=-999,"NA",IF(san!N93&gt;99, "&gt;99", IF(san!N93&lt;1, "&lt;1", san!N93))), "-")</f>
        <v>20.204428531670434</v>
      </c>
      <c r="O95" s="29">
        <f>IF(ISNUMBER(san!O93), IF(san!O93=-999,"NA",san!O93), "-")</f>
        <v>1.2391936779022217</v>
      </c>
      <c r="P95" s="29">
        <f>IF(ISNUMBER(san!P93), IF(san!P93=-999,"NA",san!P93), "-")</f>
        <v>-1.1691813468933105</v>
      </c>
      <c r="Q95" s="38">
        <f>IF(ISNUMBER(san!Q93), IF(san!Q93=-999,"NA",IF(san!Q93&gt;99, "&gt;99", IF(san!Q93&lt;1, "&lt;1", san!Q93))), "-")</f>
        <v>86.477316238619935</v>
      </c>
      <c r="R95" s="39">
        <f>IF(ISNUMBER(san!R93), IF(san!R93=-999,"NA",IF(san!R93&gt;99, "&gt;99", IF(san!R93&lt;1, "&lt;1", san!R93))), "-")</f>
        <v>4.9915235972944769</v>
      </c>
      <c r="S95" s="39">
        <f>IF(ISNUMBER(san!S93), IF(san!S93=-999,"NA",IF(san!S93&gt;99, "&gt;99", IF(san!S93&lt;1, "&lt;1", san!S93))), "-")</f>
        <v>6.0712077757866956</v>
      </c>
      <c r="T95" s="40">
        <f>IF(ISNUMBER(san!T93), IF(san!T93=-999,"NA",IF(san!T93&gt;99, "&gt;99", IF(san!T93&lt;1, "&lt;1", san!T93))), "-")</f>
        <v>2.4599523882989067</v>
      </c>
      <c r="U95" s="29">
        <f>IF(ISNUMBER(san!U93), IF(san!U93=-999,"NA",san!U93), "-")</f>
        <v>0.51055395603179932</v>
      </c>
      <c r="V95" s="29">
        <f>IF(ISNUMBER(san!V93), IF(san!V93=-999,"NA",san!V93), "-")</f>
        <v>-0.13767828047275543</v>
      </c>
      <c r="W95" s="41">
        <f>IF(ISNUMBER(san!W93), IF(san!W93=-999,"NA",IF(san!W93&gt;99, "&gt;99", IF(san!W93&lt;1, "&lt;1", san!W93))), "-")</f>
        <v>20.047209064980812</v>
      </c>
      <c r="X95" s="39" t="str">
        <f>IF(ISNUMBER(san!X93), IF(san!X93=-999,"NA",IF(san!X93&gt;99, "&gt;99", IF(san!X93&lt;1, "&lt;1", san!X93))), "-")</f>
        <v>-</v>
      </c>
      <c r="Y95" s="39" t="str">
        <f>IF(ISNUMBER(san!Y93), IF(san!Y93=-999,"NA",IF(san!Y93&gt;99, "&gt;99", IF(san!Y93&lt;1, "&lt;1", san!Y93))), "-")</f>
        <v>-</v>
      </c>
      <c r="Z95" s="39">
        <f>IF(ISNUMBER(san!Z93), IF(san!Z93=-999,"NA",IF(san!Z93&gt;99, "&gt;99", IF(san!Z93&lt;1, "&lt;1", san!Z93))), "-")</f>
        <v>20.043498296463927</v>
      </c>
      <c r="AA95" s="29">
        <f>IF(ISNUMBER(san!AA93), IF(san!AA93=-999,"NA",san!AA93), "-")</f>
        <v>0.94442838430404663</v>
      </c>
      <c r="AB95" s="39">
        <f>IF(ISNUMBER(san!AB93), IF(san!AB93=-999,"NA",IF(san!AB93&gt;99, "&gt;99", IF(san!AB93&lt;1, "&lt;1", san!AB93))), "-")</f>
        <v>11.458665292392572</v>
      </c>
      <c r="AC95" s="39">
        <f>IF(ISNUMBER(san!AC93), IF(san!AC93=-999,"NA",IF(san!AC93&gt;99, "&gt;99", IF(san!AC93&lt;1, "&lt;1", san!AC93))), "-")</f>
        <v>17.625948017836812</v>
      </c>
      <c r="AD95" s="39">
        <f>IF(ISNUMBER(san!AD93), IF(san!AD93=-999,"NA",IF(san!AD93&gt;99, "&gt;99", IF(san!AD93&lt;1, "&lt;1", san!AD93))), "-")</f>
        <v>55.790478767292818</v>
      </c>
      <c r="AE95" s="41" t="str">
        <f>IF(ISNUMBER(san!AE93), IF(san!AE93=-999,"NA",IF(san!AE93&gt;99, "&gt;99", IF(san!AE93&lt;1, "&lt;1", san!AE93))), "-")</f>
        <v>-</v>
      </c>
      <c r="AF95" s="39" t="str">
        <f>IF(ISNUMBER(san!AF93), IF(san!AF93=-999,"NA",IF(san!AF93&gt;99, "&gt;99", IF(san!AF93&lt;1, "&lt;1", san!AF93))), "-")</f>
        <v>-</v>
      </c>
      <c r="AG95" s="39" t="str">
        <f>IF(ISNUMBER(san!AG93), IF(san!AG93=-999,"NA",IF(san!AG93&gt;99, "&gt;99", IF(san!AG93&lt;1, "&lt;1", san!AG93))), "-")</f>
        <v>-</v>
      </c>
      <c r="AH95" s="39">
        <f>IF(ISNUMBER(san!AH93), IF(san!AH93=-999,"NA",IF(san!AH93&gt;99, "&gt;99", IF(san!AH93&lt;1, "&lt;1", san!AH93))), "-")</f>
        <v>4.0362653830382689</v>
      </c>
      <c r="AI95" s="29" t="str">
        <f>IF(ISNUMBER(san!AI93), IF(san!AI93=-999,"NA",san!AI93), "-")</f>
        <v>-</v>
      </c>
      <c r="AJ95" s="39">
        <f>IF(ISNUMBER(san!AJ93), IF(san!AJ93=-999,"NA",IF(san!AJ93&gt;99, "&gt;99", IF(san!AJ93&lt;1, "&lt;1", san!AJ93))), "-")</f>
        <v>23.981201592688745</v>
      </c>
      <c r="AK95" s="39">
        <f>IF(ISNUMBER(san!AK93), IF(san!AK93=-999,"NA",IF(san!AK93&gt;99, "&gt;99", IF(san!AK93&lt;1, "&lt;1", san!AK93))), "-")</f>
        <v>24.705811733082935</v>
      </c>
      <c r="AL95" s="39">
        <f>IF(ISNUMBER(san!AL93), IF(san!AL93=-999,"NA",IF(san!AL93&gt;99, "&gt;99", IF(san!AL93&lt;1, "&lt;1", san!AL93))), "-")</f>
        <v>13.241895350801014</v>
      </c>
      <c r="AM95" s="41">
        <f>IF(ISNUMBER(san!AM93), IF(san!AM93=-999,"NA",IF(san!AM93&gt;99, "&gt;99", IF(san!AM93&lt;1, "&lt;1", san!AM93))), "-")</f>
        <v>24.63931801994725</v>
      </c>
      <c r="AN95" s="39" t="str">
        <f>IF(ISNUMBER(san!AN93), IF(san!AN93=-999,"NA",IF(san!AN93&gt;99, "&gt;99", IF(san!AN93&lt;1, "&lt;1", san!AN93))), "-")</f>
        <v>-</v>
      </c>
      <c r="AO95" s="39" t="str">
        <f>IF(ISNUMBER(san!AO93), IF(san!AO93=-999,"NA",IF(san!AO93&gt;99, "&gt;99", IF(san!AO93&lt;1, "&lt;1", san!AO93))), "-")</f>
        <v>-</v>
      </c>
      <c r="AP95" s="39">
        <f>IF(ISNUMBER(san!AP93), IF(san!AP93=-999,"NA",IF(san!AP93&gt;99, "&gt;99", IF(san!AP93&lt;1, "&lt;1", san!AP93))), "-")</f>
        <v>24.63931801994725</v>
      </c>
      <c r="AQ95" s="29">
        <f>IF(ISNUMBER(san!AQ93), IF(san!AQ93=-999,"NA",san!AQ93), "-")</f>
        <v>1.0085901021957397</v>
      </c>
      <c r="AR95" s="39">
        <f>IF(ISNUMBER(san!AR93), IF(san!AR93=-999,"NA",IF(san!AR93&gt;99, "&gt;99", IF(san!AR93&lt;1, "&lt;1", san!AR93))), "-")</f>
        <v>7.8660851959874849</v>
      </c>
      <c r="AS95" s="39">
        <f>IF(ISNUMBER(san!AS93), IF(san!AS93=-999,"NA",IF(san!AS93&gt;99, "&gt;99", IF(san!AS93&lt;1, "&lt;1", san!AS93))), "-")</f>
        <v>15.595942206024249</v>
      </c>
      <c r="AT95" s="39">
        <f>IF(ISNUMBER(san!AT93), IF(san!AT93=-999,"NA",IF(san!AT93&gt;99, "&gt;99", IF(san!AT93&lt;1, "&lt;1", san!AT93))), "-")</f>
        <v>68.006812433902681</v>
      </c>
      <c r="AU95" s="42">
        <f>san!AU93</f>
        <v>92</v>
      </c>
    </row>
    <row r="96" spans="1:47" s="12" customFormat="1" ht="15" hidden="1" x14ac:dyDescent="0.25">
      <c r="A96" s="36" t="str">
        <f>IF(ISBLANK(san!A94), "", san!A94)</f>
        <v>Latin America and the Caribbean</v>
      </c>
      <c r="B96" s="57">
        <f>IF(ISBLANK(san!B94), "", san!B94)</f>
        <v>2008</v>
      </c>
      <c r="C96" s="37">
        <f>IF(ISNUMBER(san!C94), san!C94, "-")</f>
        <v>577962.6652944088</v>
      </c>
      <c r="D96" s="39">
        <f>IF(ISNUMBER(san!D94), san!D94, "-")</f>
        <v>77.982696533203125</v>
      </c>
      <c r="E96" s="38">
        <f>IF(ISNUMBER(san!E94), IF(san!E94=-999,"NA",IF(san!E94&gt;99, "&gt;99", IF(san!E94&lt;1, "&lt;1", san!E94))), "-")</f>
        <v>80.770957311251863</v>
      </c>
      <c r="F96" s="39">
        <f>IF(ISNUMBER(san!F94), IF(san!F94=-999,"NA",IF(san!F94&gt;99, "&gt;99", IF(san!F94&lt;1, "&lt;1", san!F94))), "-")</f>
        <v>4.8090767789030808</v>
      </c>
      <c r="G96" s="39">
        <f>IF(ISNUMBER(san!G94), IF(san!G94=-999,"NA",IF(san!G94&gt;99, "&gt;99", IF(san!G94&lt;1, "&lt;1", san!G94))), "-")</f>
        <v>8.423389765606581</v>
      </c>
      <c r="H96" s="40">
        <f>IF(ISNUMBER(san!H94), IF(san!H94=-999,"NA",IF(san!H94&gt;99, "&gt;99", IF(san!H94&lt;1, "&lt;1", san!H94))), "-")</f>
        <v>5.9965761442384808</v>
      </c>
      <c r="I96" s="29">
        <f>IF(ISNUMBER(san!I94), IF(san!I94=-999,"NA",san!I94), "-")</f>
        <v>0.74522644281387329</v>
      </c>
      <c r="J96" s="29">
        <f>IF(ISNUMBER(san!J94), IF(san!J94=-999,"NA",san!J94), "-")</f>
        <v>-0.40583547949790955</v>
      </c>
      <c r="K96" s="38">
        <f>IF(ISNUMBER(san!K94), IF(san!K94=-999,"NA",IF(san!K94&gt;99, "&gt;99", IF(san!K94&lt;1, "&lt;1", san!K94))), "-")</f>
        <v>58.793805662625097</v>
      </c>
      <c r="L96" s="39">
        <f>IF(ISNUMBER(san!L94), IF(san!L94=-999,"NA",IF(san!L94&gt;99, "&gt;99", IF(san!L94&lt;1, "&lt;1", san!L94))), "-")</f>
        <v>4.4870836509959311</v>
      </c>
      <c r="M96" s="39">
        <f>IF(ISNUMBER(san!M94), IF(san!M94=-999,"NA",IF(san!M94&gt;99, "&gt;99", IF(san!M94&lt;1, "&lt;1", san!M94))), "-")</f>
        <v>17.626986559882599</v>
      </c>
      <c r="N96" s="40">
        <f>IF(ISNUMBER(san!N94), IF(san!N94=-999,"NA",IF(san!N94&gt;99, "&gt;99", IF(san!N94&lt;1, "&lt;1", san!N94))), "-")</f>
        <v>19.092124126496373</v>
      </c>
      <c r="O96" s="29">
        <f>IF(ISNUMBER(san!O94), IF(san!O94=-999,"NA",san!O94), "-")</f>
        <v>1.2391936779022217</v>
      </c>
      <c r="P96" s="29">
        <f>IF(ISNUMBER(san!P94), IF(san!P94=-999,"NA",san!P94), "-")</f>
        <v>-1.1691813468933105</v>
      </c>
      <c r="Q96" s="38">
        <f>IF(ISNUMBER(san!Q94), IF(san!Q94=-999,"NA",IF(san!Q94&gt;99, "&gt;99", IF(san!Q94&lt;1, "&lt;1", san!Q94))), "-")</f>
        <v>86.9818790883905</v>
      </c>
      <c r="R96" s="39">
        <f>IF(ISNUMBER(san!R94), IF(san!R94=-999,"NA",IF(san!R94&gt;99, "&gt;99", IF(san!R94&lt;1, "&lt;1", san!R94))), "-")</f>
        <v>4.9004437621551924</v>
      </c>
      <c r="S96" s="39">
        <f>IF(ISNUMBER(san!S94), IF(san!S94=-999,"NA",IF(san!S94&gt;99, "&gt;99", IF(san!S94&lt;1, "&lt;1", san!S94))), "-")</f>
        <v>5.8164991805550361</v>
      </c>
      <c r="T96" s="40">
        <f>IF(ISNUMBER(san!T94), IF(san!T94=-999,"NA",IF(san!T94&gt;99, "&gt;99", IF(san!T94&lt;1, "&lt;1", san!T94))), "-")</f>
        <v>2.3011779688992711</v>
      </c>
      <c r="U96" s="29">
        <f>IF(ISNUMBER(san!U94), IF(san!U94=-999,"NA",san!U94), "-")</f>
        <v>0.51055395603179932</v>
      </c>
      <c r="V96" s="29">
        <f>IF(ISNUMBER(san!V94), IF(san!V94=-999,"NA",san!V94), "-")</f>
        <v>-0.13767828047275543</v>
      </c>
      <c r="W96" s="41">
        <f>IF(ISNUMBER(san!W94), IF(san!W94=-999,"NA",IF(san!W94&gt;99, "&gt;99", IF(san!W94&lt;1, "&lt;1", san!W94))), "-")</f>
        <v>20.899460870264789</v>
      </c>
      <c r="X96" s="39" t="str">
        <f>IF(ISNUMBER(san!X94), IF(san!X94=-999,"NA",IF(san!X94&gt;99, "&gt;99", IF(san!X94&lt;1, "&lt;1", san!X94))), "-")</f>
        <v>-</v>
      </c>
      <c r="Y96" s="39" t="str">
        <f>IF(ISNUMBER(san!Y94), IF(san!Y94=-999,"NA",IF(san!Y94&gt;99, "&gt;99", IF(san!Y94&lt;1, "&lt;1", san!Y94))), "-")</f>
        <v>-</v>
      </c>
      <c r="Z96" s="39">
        <f>IF(ISNUMBER(san!Z94), IF(san!Z94=-999,"NA",IF(san!Z94&gt;99, "&gt;99", IF(san!Z94&lt;1, "&lt;1", san!Z94))), "-")</f>
        <v>20.898116410472642</v>
      </c>
      <c r="AA96" s="29">
        <f>IF(ISNUMBER(san!AA94), IF(san!AA94=-999,"NA",san!AA94), "-")</f>
        <v>0.94442838430404663</v>
      </c>
      <c r="AB96" s="39">
        <f>IF(ISNUMBER(san!AB94), IF(san!AB94=-999,"NA",IF(san!AB94&gt;99, "&gt;99", IF(san!AB94&lt;1, "&lt;1", san!AB94))), "-")</f>
        <v>11.270021103790935</v>
      </c>
      <c r="AC96" s="39">
        <f>IF(ISNUMBER(san!AC94), IF(san!AC94=-999,"NA",IF(san!AC94&gt;99, "&gt;99", IF(san!AC94&lt;1, "&lt;1", san!AC94))), "-")</f>
        <v>17.631019563448604</v>
      </c>
      <c r="AD96" s="39">
        <f>IF(ISNUMBER(san!AD94), IF(san!AD94=-999,"NA",IF(san!AD94&gt;99, "&gt;99", IF(san!AD94&lt;1, "&lt;1", san!AD94))), "-")</f>
        <v>56.678993422915411</v>
      </c>
      <c r="AE96" s="41" t="str">
        <f>IF(ISNUMBER(san!AE94), IF(san!AE94=-999,"NA",IF(san!AE94&gt;99, "&gt;99", IF(san!AE94&lt;1, "&lt;1", san!AE94))), "-")</f>
        <v>-</v>
      </c>
      <c r="AF96" s="39" t="str">
        <f>IF(ISNUMBER(san!AF94), IF(san!AF94=-999,"NA",IF(san!AF94&gt;99, "&gt;99", IF(san!AF94&lt;1, "&lt;1", san!AF94))), "-")</f>
        <v>-</v>
      </c>
      <c r="AG96" s="39" t="str">
        <f>IF(ISNUMBER(san!AG94), IF(san!AG94=-999,"NA",IF(san!AG94&gt;99, "&gt;99", IF(san!AG94&lt;1, "&lt;1", san!AG94))), "-")</f>
        <v>-</v>
      </c>
      <c r="AH96" s="39">
        <f>IF(ISNUMBER(san!AH94), IF(san!AH94=-999,"NA",IF(san!AH94&gt;99, "&gt;99", IF(san!AH94&lt;1, "&lt;1", san!AH94))), "-")</f>
        <v>4.3355695202636859</v>
      </c>
      <c r="AI96" s="29" t="str">
        <f>IF(ISNUMBER(san!AI94), IF(san!AI94=-999,"NA",san!AI94), "-")</f>
        <v>-</v>
      </c>
      <c r="AJ96" s="39">
        <f>IF(ISNUMBER(san!AJ94), IF(san!AJ94=-999,"NA",IF(san!AJ94&gt;99, "&gt;99", IF(san!AJ94&lt;1, "&lt;1", san!AJ94))), "-")</f>
        <v>24.051315364507293</v>
      </c>
      <c r="AK96" s="39">
        <f>IF(ISNUMBER(san!AK94), IF(san!AK94=-999,"NA",IF(san!AK94&gt;99, "&gt;99", IF(san!AK94&lt;1, "&lt;1", san!AK94))), "-")</f>
        <v>25.561981296121207</v>
      </c>
      <c r="AL96" s="39">
        <f>IF(ISNUMBER(san!AL94), IF(san!AL94=-999,"NA",IF(san!AL94&gt;99, "&gt;99", IF(san!AL94&lt;1, "&lt;1", san!AL94))), "-")</f>
        <v>13.66759265299253</v>
      </c>
      <c r="AM96" s="41">
        <f>IF(ISNUMBER(san!AM94), IF(san!AM94=-999,"NA",IF(san!AM94&gt;99, "&gt;99", IF(san!AM94&lt;1, "&lt;1", san!AM94))), "-")</f>
        <v>25.574757464815768</v>
      </c>
      <c r="AN96" s="39" t="str">
        <f>IF(ISNUMBER(san!AN94), IF(san!AN94=-999,"NA",IF(san!AN94&gt;99, "&gt;99", IF(san!AN94&lt;1, "&lt;1", san!AN94))), "-")</f>
        <v>-</v>
      </c>
      <c r="AO96" s="39" t="str">
        <f>IF(ISNUMBER(san!AO94), IF(san!AO94=-999,"NA",IF(san!AO94&gt;99, "&gt;99", IF(san!AO94&lt;1, "&lt;1", san!AO94))), "-")</f>
        <v>-</v>
      </c>
      <c r="AP96" s="39">
        <f>IF(ISNUMBER(san!AP94), IF(san!AP94=-999,"NA",IF(san!AP94&gt;99, "&gt;99", IF(san!AP94&lt;1, "&lt;1", san!AP94))), "-")</f>
        <v>25.574757464815768</v>
      </c>
      <c r="AQ96" s="29">
        <f>IF(ISNUMBER(san!AQ94), IF(san!AQ94=-999,"NA",san!AQ94), "-")</f>
        <v>1.0085901021957397</v>
      </c>
      <c r="AR96" s="39">
        <f>IF(ISNUMBER(san!AR94), IF(san!AR94=-999,"NA",IF(san!AR94&gt;99, "&gt;99", IF(san!AR94&lt;1, "&lt;1", san!AR94))), "-")</f>
        <v>7.6638528625251849</v>
      </c>
      <c r="AS96" s="39">
        <f>IF(ISNUMBER(san!AS94), IF(san!AS94=-999,"NA",IF(san!AS94&gt;99, "&gt;99", IF(san!AS94&lt;1, "&lt;1", san!AS94))), "-")</f>
        <v>15.394427555173445</v>
      </c>
      <c r="AT96" s="39">
        <f>IF(ISNUMBER(san!AT94), IF(san!AT94=-999,"NA",IF(san!AT94&gt;99, "&gt;99", IF(san!AT94&lt;1, "&lt;1", san!AT94))), "-")</f>
        <v>68.824042432847094</v>
      </c>
      <c r="AU96" s="42">
        <f>san!AU94</f>
        <v>93</v>
      </c>
    </row>
    <row r="97" spans="1:47" s="12" customFormat="1" ht="15" hidden="1" x14ac:dyDescent="0.25">
      <c r="A97" s="36" t="str">
        <f>IF(ISBLANK(san!A95), "", san!A95)</f>
        <v>Latin America and the Caribbean</v>
      </c>
      <c r="B97" s="57">
        <f>IF(ISBLANK(san!B95), "", san!B95)</f>
        <v>2009</v>
      </c>
      <c r="C97" s="37">
        <f>IF(ISNUMBER(san!C95), san!C95, "-")</f>
        <v>584677.51973390579</v>
      </c>
      <c r="D97" s="39">
        <f>IF(ISNUMBER(san!D95), san!D95, "-")</f>
        <v>78.2633056640625</v>
      </c>
      <c r="E97" s="38">
        <f>IF(ISNUMBER(san!E95), IF(san!E95=-999,"NA",IF(san!E95&gt;99, "&gt;99", IF(san!E95&lt;1, "&lt;1", san!E95))), "-")</f>
        <v>81.504417366432634</v>
      </c>
      <c r="F97" s="39">
        <f>IF(ISNUMBER(san!F95), IF(san!F95=-999,"NA",IF(san!F95&gt;99, "&gt;99", IF(san!F95&lt;1, "&lt;1", san!F95))), "-")</f>
        <v>4.7659577054364428</v>
      </c>
      <c r="G97" s="39">
        <f>IF(ISNUMBER(san!G95), IF(san!G95=-999,"NA",IF(san!G95&gt;99, "&gt;99", IF(san!G95&lt;1, "&lt;1", san!G95))), "-")</f>
        <v>8.1466091373622476</v>
      </c>
      <c r="H97" s="40">
        <f>IF(ISNUMBER(san!H95), IF(san!H95=-999,"NA",IF(san!H95&gt;99, "&gt;99", IF(san!H95&lt;1, "&lt;1", san!H95))), "-")</f>
        <v>5.583015790768675</v>
      </c>
      <c r="I97" s="29">
        <f>IF(ISNUMBER(san!I95), IF(san!I95=-999,"NA",san!I95), "-")</f>
        <v>0.74522644281387329</v>
      </c>
      <c r="J97" s="29">
        <f>IF(ISNUMBER(san!J95), IF(san!J95=-999,"NA",san!J95), "-")</f>
        <v>-0.40583547949790955</v>
      </c>
      <c r="K97" s="38">
        <f>IF(ISNUMBER(san!K95), IF(san!K95=-999,"NA",IF(san!K95&gt;99, "&gt;99", IF(san!K95&lt;1, "&lt;1", san!K95))), "-")</f>
        <v>60.012412845974303</v>
      </c>
      <c r="L97" s="39">
        <f>IF(ISNUMBER(san!L95), IF(san!L95=-999,"NA",IF(san!L95&gt;99, "&gt;99", IF(san!L95&lt;1, "&lt;1", san!L95))), "-")</f>
        <v>4.617224031952075</v>
      </c>
      <c r="M97" s="39">
        <f>IF(ISNUMBER(san!M95), IF(san!M95=-999,"NA",IF(san!M95&gt;99, "&gt;99", IF(san!M95&lt;1, "&lt;1", san!M95))), "-")</f>
        <v>17.389377760078563</v>
      </c>
      <c r="N97" s="40">
        <f>IF(ISNUMBER(san!N95), IF(san!N95=-999,"NA",IF(san!N95&gt;99, "&gt;99", IF(san!N95&lt;1, "&lt;1", san!N95))), "-")</f>
        <v>17.980985361995071</v>
      </c>
      <c r="O97" s="29">
        <f>IF(ISNUMBER(san!O95), IF(san!O95=-999,"NA",san!O95), "-")</f>
        <v>1.2391936779022217</v>
      </c>
      <c r="P97" s="29">
        <f>IF(ISNUMBER(san!P95), IF(san!P95=-999,"NA",san!P95), "-")</f>
        <v>-1.1691813468933105</v>
      </c>
      <c r="Q97" s="38">
        <f>IF(ISNUMBER(san!Q95), IF(san!Q95=-999,"NA",IF(san!Q95&gt;99, "&gt;99", IF(san!Q95&lt;1, "&lt;1", san!Q95))), "-")</f>
        <v>87.479661016519401</v>
      </c>
      <c r="R97" s="39">
        <f>IF(ISNUMBER(san!R95), IF(san!R95=-999,"NA",IF(san!R95&gt;99, "&gt;99", IF(san!R95&lt;1, "&lt;1", san!R95))), "-")</f>
        <v>4.8077358475207905</v>
      </c>
      <c r="S97" s="39">
        <f>IF(ISNUMBER(san!S95), IF(san!S95=-999,"NA",IF(san!S95&gt;99, "&gt;99", IF(san!S95&lt;1, "&lt;1", san!S95))), "-")</f>
        <v>5.5711472850273491</v>
      </c>
      <c r="T97" s="40">
        <f>IF(ISNUMBER(san!T95), IF(san!T95=-999,"NA",IF(san!T95&gt;99, "&gt;99", IF(san!T95&lt;1, "&lt;1", san!T95))), "-")</f>
        <v>2.1414558509324619</v>
      </c>
      <c r="U97" s="29">
        <f>IF(ISNUMBER(san!U95), IF(san!U95=-999,"NA",san!U95), "-")</f>
        <v>0.51055395603179932</v>
      </c>
      <c r="V97" s="29">
        <f>IF(ISNUMBER(san!V95), IF(san!V95=-999,"NA",san!V95), "-")</f>
        <v>-0.13767828047275543</v>
      </c>
      <c r="W97" s="41">
        <f>IF(ISNUMBER(san!W95), IF(san!W95=-999,"NA",IF(san!W95&gt;99, "&gt;99", IF(san!W95&lt;1, "&lt;1", san!W95))), "-")</f>
        <v>21.765636945673222</v>
      </c>
      <c r="X97" s="39" t="str">
        <f>IF(ISNUMBER(san!X95), IF(san!X95=-999,"NA",IF(san!X95&gt;99, "&gt;99", IF(san!X95&lt;1, "&lt;1", san!X95))), "-")</f>
        <v>-</v>
      </c>
      <c r="Y97" s="39" t="str">
        <f>IF(ISNUMBER(san!Y95), IF(san!Y95=-999,"NA",IF(san!Y95&gt;99, "&gt;99", IF(san!Y95&lt;1, "&lt;1", san!Y95))), "-")</f>
        <v>-</v>
      </c>
      <c r="Z97" s="39">
        <f>IF(ISNUMBER(san!Z95), IF(san!Z95=-999,"NA",IF(san!Z95&gt;99, "&gt;99", IF(san!Z95&lt;1, "&lt;1", san!Z95))), "-")</f>
        <v>21.765636945673222</v>
      </c>
      <c r="AA97" s="29">
        <f>IF(ISNUMBER(san!AA95), IF(san!AA95=-999,"NA",san!AA95), "-")</f>
        <v>0.94442838430404663</v>
      </c>
      <c r="AB97" s="39">
        <f>IF(ISNUMBER(san!AB95), IF(san!AB95=-999,"NA",IF(san!AB95&gt;99, "&gt;99", IF(san!AB95&lt;1, "&lt;1", san!AB95))), "-")</f>
        <v>11.074089495331396</v>
      </c>
      <c r="AC97" s="39">
        <f>IF(ISNUMBER(san!AC95), IF(san!AC95=-999,"NA",IF(san!AC95&gt;99, "&gt;99", IF(san!AC95&lt;1, "&lt;1", san!AC95))), "-")</f>
        <v>17.632853006460994</v>
      </c>
      <c r="AD97" s="39">
        <f>IF(ISNUMBER(san!AD95), IF(san!AD95=-999,"NA",IF(san!AD95&gt;99, "&gt;99", IF(san!AD95&lt;1, "&lt;1", san!AD95))), "-")</f>
        <v>57.563432570076657</v>
      </c>
      <c r="AE97" s="41" t="str">
        <f>IF(ISNUMBER(san!AE95), IF(san!AE95=-999,"NA",IF(san!AE95&gt;99, "&gt;99", IF(san!AE95&lt;1, "&lt;1", san!AE95))), "-")</f>
        <v>-</v>
      </c>
      <c r="AF97" s="39" t="str">
        <f>IF(ISNUMBER(san!AF95), IF(san!AF95=-999,"NA",IF(san!AF95&gt;99, "&gt;99", IF(san!AF95&lt;1, "&lt;1", san!AF95))), "-")</f>
        <v>-</v>
      </c>
      <c r="AG97" s="39" t="str">
        <f>IF(ISNUMBER(san!AG95), IF(san!AG95=-999,"NA",IF(san!AG95&gt;99, "&gt;99", IF(san!AG95&lt;1, "&lt;1", san!AG95))), "-")</f>
        <v>-</v>
      </c>
      <c r="AH97" s="39">
        <f>IF(ISNUMBER(san!AH95), IF(san!AH95=-999,"NA",IF(san!AH95&gt;99, "&gt;99", IF(san!AH95&lt;1, "&lt;1", san!AH95))), "-")</f>
        <v>4.6477564768884099</v>
      </c>
      <c r="AI97" s="29" t="str">
        <f>IF(ISNUMBER(san!AI95), IF(san!AI95=-999,"NA",san!AI95), "-")</f>
        <v>-</v>
      </c>
      <c r="AJ97" s="39">
        <f>IF(ISNUMBER(san!AJ95), IF(san!AJ95=-999,"NA",IF(san!AJ95&gt;99, "&gt;99", IF(san!AJ95&lt;1, "&lt;1", san!AJ95))), "-")</f>
        <v>24.119187251529318</v>
      </c>
      <c r="AK97" s="39">
        <f>IF(ISNUMBER(san!AK95), IF(san!AK95=-999,"NA",IF(san!AK95&gt;99, "&gt;99", IF(san!AK95&lt;1, "&lt;1", san!AK95))), "-")</f>
        <v>26.413828144643585</v>
      </c>
      <c r="AL97" s="39">
        <f>IF(ISNUMBER(san!AL95), IF(san!AL95=-999,"NA",IF(san!AL95&gt;99, "&gt;99", IF(san!AL95&lt;1, "&lt;1", san!AL95))), "-")</f>
        <v>14.096621481753482</v>
      </c>
      <c r="AM97" s="41">
        <f>IF(ISNUMBER(san!AM95), IF(san!AM95=-999,"NA",IF(san!AM95&gt;99, "&gt;99", IF(san!AM95&lt;1, "&lt;1", san!AM95))), "-")</f>
        <v>26.520394674150964</v>
      </c>
      <c r="AN97" s="39" t="str">
        <f>IF(ISNUMBER(san!AN95), IF(san!AN95=-999,"NA",IF(san!AN95&gt;99, "&gt;99", IF(san!AN95&lt;1, "&lt;1", san!AN95))), "-")</f>
        <v>-</v>
      </c>
      <c r="AO97" s="39" t="str">
        <f>IF(ISNUMBER(san!AO95), IF(san!AO95=-999,"NA",IF(san!AO95&gt;99, "&gt;99", IF(san!AO95&lt;1, "&lt;1", san!AO95))), "-")</f>
        <v>-</v>
      </c>
      <c r="AP97" s="39">
        <f>IF(ISNUMBER(san!AP95), IF(san!AP95=-999,"NA",IF(san!AP95&gt;99, "&gt;99", IF(san!AP95&lt;1, "&lt;1", san!AP95))), "-")</f>
        <v>26.520394674150964</v>
      </c>
      <c r="AQ97" s="29">
        <f>IF(ISNUMBER(san!AQ95), IF(san!AQ95=-999,"NA",san!AQ95), "-")</f>
        <v>1.0085901021957397</v>
      </c>
      <c r="AR97" s="39">
        <f>IF(ISNUMBER(san!AR95), IF(san!AR95=-999,"NA",IF(san!AR95&gt;99, "&gt;99", IF(san!AR95&lt;1, "&lt;1", san!AR95))), "-")</f>
        <v>7.4534211813157834</v>
      </c>
      <c r="AS97" s="39">
        <f>IF(ISNUMBER(san!AS95), IF(san!AS95=-999,"NA",IF(san!AS95&gt;99, "&gt;99", IF(san!AS95&lt;1, "&lt;1", san!AS95))), "-")</f>
        <v>15.196726634181831</v>
      </c>
      <c r="AT97" s="39">
        <f>IF(ISNUMBER(san!AT95), IF(san!AT95=-999,"NA",IF(san!AT95&gt;99, "&gt;99", IF(san!AT95&lt;1, "&lt;1", san!AT95))), "-")</f>
        <v>69.637249048542586</v>
      </c>
      <c r="AU97" s="42">
        <f>san!AU95</f>
        <v>94</v>
      </c>
    </row>
    <row r="98" spans="1:47" s="12" customFormat="1" ht="15" hidden="1" x14ac:dyDescent="0.25">
      <c r="A98" s="36" t="str">
        <f>IF(ISBLANK(san!A96), "", san!A96)</f>
        <v>Latin America and the Caribbean</v>
      </c>
      <c r="B98" s="57">
        <f>IF(ISBLANK(san!B96), "", san!B96)</f>
        <v>2010</v>
      </c>
      <c r="C98" s="37">
        <f>IF(ISNUMBER(san!C96), san!C96, "-")</f>
        <v>591352.34760761261</v>
      </c>
      <c r="D98" s="39">
        <f>IF(ISNUMBER(san!D96), san!D96, "-")</f>
        <v>78.541229248046875</v>
      </c>
      <c r="E98" s="38">
        <f>IF(ISNUMBER(san!E96), IF(san!E96=-999,"NA",IF(san!E96&gt;99, "&gt;99", IF(san!E96&lt;1, "&lt;1", san!E96))), "-")</f>
        <v>82.234709739506144</v>
      </c>
      <c r="F98" s="39">
        <f>IF(ISNUMBER(san!F96), IF(san!F96=-999,"NA",IF(san!F96&gt;99, "&gt;99", IF(san!F96&lt;1, "&lt;1", san!F96))), "-")</f>
        <v>4.7209874231871352</v>
      </c>
      <c r="G98" s="39">
        <f>IF(ISNUMBER(san!G96), IF(san!G96=-999,"NA",IF(san!G96&gt;99, "&gt;99", IF(san!G96&lt;1, "&lt;1", san!G96))), "-")</f>
        <v>7.8699056279034023</v>
      </c>
      <c r="H98" s="40">
        <f>IF(ISNUMBER(san!H96), IF(san!H96=-999,"NA",IF(san!H96&gt;99, "&gt;99", IF(san!H96&lt;1, "&lt;1", san!H96))), "-")</f>
        <v>5.1743972094033124</v>
      </c>
      <c r="I98" s="29">
        <f>IF(ISNUMBER(san!I96), IF(san!I96=-999,"NA",san!I96), "-")</f>
        <v>0.74522644281387329</v>
      </c>
      <c r="J98" s="29">
        <f>IF(ISNUMBER(san!J96), IF(san!J96=-999,"NA",san!J96), "-")</f>
        <v>-0.40583547949790955</v>
      </c>
      <c r="K98" s="38">
        <f>IF(ISNUMBER(san!K96), IF(san!K96=-999,"NA",IF(san!K96&gt;99, "&gt;99", IF(san!K96&lt;1, "&lt;1", san!K96))), "-")</f>
        <v>61.231994172271456</v>
      </c>
      <c r="L98" s="39">
        <f>IF(ISNUMBER(san!L96), IF(san!L96=-999,"NA",IF(san!L96&gt;99, "&gt;99", IF(san!L96&lt;1, "&lt;1", san!L96))), "-")</f>
        <v>4.7497977321532128</v>
      </c>
      <c r="M98" s="39">
        <f>IF(ISNUMBER(san!M96), IF(san!M96=-999,"NA",IF(san!M96&gt;99, "&gt;99", IF(san!M96&lt;1, "&lt;1", san!M96))), "-")</f>
        <v>17.149404285753384</v>
      </c>
      <c r="N98" s="40">
        <f>IF(ISNUMBER(san!N96), IF(san!N96=-999,"NA",IF(san!N96&gt;99, "&gt;99", IF(san!N96&lt;1, "&lt;1", san!N96))), "-")</f>
        <v>16.868803809821944</v>
      </c>
      <c r="O98" s="29">
        <f>IF(ISNUMBER(san!O96), IF(san!O96=-999,"NA",san!O96), "-")</f>
        <v>1.2391936779022217</v>
      </c>
      <c r="P98" s="29">
        <f>IF(ISNUMBER(san!P96), IF(san!P96=-999,"NA",san!P96), "-")</f>
        <v>-1.1691813468933105</v>
      </c>
      <c r="Q98" s="38">
        <f>IF(ISNUMBER(san!Q96), IF(san!Q96=-999,"NA",IF(san!Q96&gt;99, "&gt;99", IF(san!Q96&lt;1, "&lt;1", san!Q96))), "-")</f>
        <v>87.979173223928242</v>
      </c>
      <c r="R98" s="39">
        <f>IF(ISNUMBER(san!R96), IF(san!R96=-999,"NA",IF(san!R96&gt;99, "&gt;99", IF(san!R96&lt;1, "&lt;1", san!R96))), "-")</f>
        <v>4.7135947943695227</v>
      </c>
      <c r="S98" s="39">
        <f>IF(ISNUMBER(san!S96), IF(san!S96=-999,"NA",IF(san!S96&gt;99, "&gt;99", IF(san!S96&lt;1, "&lt;1", san!S96))), "-")</f>
        <v>5.3262403327539127</v>
      </c>
      <c r="T98" s="40">
        <f>IF(ISNUMBER(san!T96), IF(san!T96=-999,"NA",IF(san!T96&gt;99, "&gt;99", IF(san!T96&lt;1, "&lt;1", san!T96))), "-")</f>
        <v>1.980991648948317</v>
      </c>
      <c r="U98" s="29">
        <f>IF(ISNUMBER(san!U96), IF(san!U96=-999,"NA",san!U96), "-")</f>
        <v>0.51055395603179932</v>
      </c>
      <c r="V98" s="29">
        <f>IF(ISNUMBER(san!V96), IF(san!V96=-999,"NA",san!V96), "-")</f>
        <v>-0.13767828047275543</v>
      </c>
      <c r="W98" s="41">
        <f>IF(ISNUMBER(san!W96), IF(san!W96=-999,"NA",IF(san!W96&gt;99, "&gt;99", IF(san!W96&lt;1, "&lt;1", san!W96))), "-")</f>
        <v>22.646699855478285</v>
      </c>
      <c r="X98" s="39" t="str">
        <f>IF(ISNUMBER(san!X96), IF(san!X96=-999,"NA",IF(san!X96&gt;99, "&gt;99", IF(san!X96&lt;1, "&lt;1", san!X96))), "-")</f>
        <v>-</v>
      </c>
      <c r="Y98" s="39" t="str">
        <f>IF(ISNUMBER(san!Y96), IF(san!Y96=-999,"NA",IF(san!Y96&gt;99, "&gt;99", IF(san!Y96&lt;1, "&lt;1", san!Y96))), "-")</f>
        <v>-</v>
      </c>
      <c r="Z98" s="39">
        <f>IF(ISNUMBER(san!Z96), IF(san!Z96=-999,"NA",IF(san!Z96&gt;99, "&gt;99", IF(san!Z96&lt;1, "&lt;1", san!Z96))), "-")</f>
        <v>22.646699855478285</v>
      </c>
      <c r="AA98" s="29">
        <f>IF(ISNUMBER(san!AA96), IF(san!AA96=-999,"NA",san!AA96), "-")</f>
        <v>0.94442838430404663</v>
      </c>
      <c r="AB98" s="39">
        <f>IF(ISNUMBER(san!AB96), IF(san!AB96=-999,"NA",IF(san!AB96&gt;99, "&gt;99", IF(san!AB96&lt;1, "&lt;1", san!AB96))), "-")</f>
        <v>10.922764904231057</v>
      </c>
      <c r="AC98" s="39">
        <f>IF(ISNUMBER(san!AC96), IF(san!AC96=-999,"NA",IF(san!AC96&gt;99, "&gt;99", IF(san!AC96&lt;1, "&lt;1", san!AC96))), "-")</f>
        <v>17.587312708379006</v>
      </c>
      <c r="AD98" s="39">
        <f>IF(ISNUMBER(san!AD96), IF(san!AD96=-999,"NA",IF(san!AD96&gt;99, "&gt;99", IF(san!AD96&lt;1, "&lt;1", san!AD96))), "-")</f>
        <v>58.445619550083215</v>
      </c>
      <c r="AE98" s="41" t="str">
        <f>IF(ISNUMBER(san!AE96), IF(san!AE96=-999,"NA",IF(san!AE96&gt;99, "&gt;99", IF(san!AE96&lt;1, "&lt;1", san!AE96))), "-")</f>
        <v>-</v>
      </c>
      <c r="AF98" s="39" t="str">
        <f>IF(ISNUMBER(san!AF96), IF(san!AF96=-999,"NA",IF(san!AF96&gt;99, "&gt;99", IF(san!AF96&lt;1, "&lt;1", san!AF96))), "-")</f>
        <v>-</v>
      </c>
      <c r="AG98" s="39" t="str">
        <f>IF(ISNUMBER(san!AG96), IF(san!AG96=-999,"NA",IF(san!AG96&gt;99, "&gt;99", IF(san!AG96&lt;1, "&lt;1", san!AG96))), "-")</f>
        <v>-</v>
      </c>
      <c r="AH98" s="39">
        <f>IF(ISNUMBER(san!AH96), IF(san!AH96=-999,"NA",IF(san!AH96&gt;99, "&gt;99", IF(san!AH96&lt;1, "&lt;1", san!AH96))), "-")</f>
        <v>4.9728132279698753</v>
      </c>
      <c r="AI98" s="29" t="str">
        <f>IF(ISNUMBER(san!AI96), IF(san!AI96=-999,"NA",san!AI96), "-")</f>
        <v>-</v>
      </c>
      <c r="AJ98" s="39">
        <f>IF(ISNUMBER(san!AJ96), IF(san!AJ96=-999,"NA",IF(san!AJ96&gt;99, "&gt;99", IF(san!AJ96&lt;1, "&lt;1", san!AJ96))), "-")</f>
        <v>24.215144706745502</v>
      </c>
      <c r="AK98" s="39">
        <f>IF(ISNUMBER(san!AK96), IF(san!AK96=-999,"NA",IF(san!AK96&gt;99, "&gt;99", IF(san!AK96&lt;1, "&lt;1", san!AK96))), "-")</f>
        <v>27.237343907296712</v>
      </c>
      <c r="AL98" s="39">
        <f>IF(ISNUMBER(san!AL96), IF(san!AL96=-999,"NA",IF(san!AL96&gt;99, "&gt;99", IF(san!AL96&lt;1, "&lt;1", san!AL96))), "-")</f>
        <v>14.529303290382456</v>
      </c>
      <c r="AM98" s="41">
        <f>IF(ISNUMBER(san!AM96), IF(san!AM96=-999,"NA",IF(san!AM96&gt;99, "&gt;99", IF(san!AM96&lt;1, "&lt;1", san!AM96))), "-")</f>
        <v>27.476000513580196</v>
      </c>
      <c r="AN98" s="39" t="str">
        <f>IF(ISNUMBER(san!AN96), IF(san!AN96=-999,"NA",IF(san!AN96&gt;99, "&gt;99", IF(san!AN96&lt;1, "&lt;1", san!AN96))), "-")</f>
        <v>-</v>
      </c>
      <c r="AO98" s="39" t="str">
        <f>IF(ISNUMBER(san!AO96), IF(san!AO96=-999,"NA",IF(san!AO96&gt;99, "&gt;99", IF(san!AO96&lt;1, "&lt;1", san!AO96))), "-")</f>
        <v>-</v>
      </c>
      <c r="AP98" s="39">
        <f>IF(ISNUMBER(san!AP96), IF(san!AP96=-999,"NA",IF(san!AP96&gt;99, "&gt;99", IF(san!AP96&lt;1, "&lt;1", san!AP96))), "-")</f>
        <v>27.476000513580196</v>
      </c>
      <c r="AQ98" s="29">
        <f>IF(ISNUMBER(san!AQ96), IF(san!AQ96=-999,"NA",san!AQ96), "-")</f>
        <v>1.0085901021957397</v>
      </c>
      <c r="AR98" s="39">
        <f>IF(ISNUMBER(san!AR96), IF(san!AR96=-999,"NA",IF(san!AR96&gt;99, "&gt;99", IF(san!AR96&lt;1, "&lt;1", san!AR96))), "-")</f>
        <v>7.2935071092570984</v>
      </c>
      <c r="AS98" s="39">
        <f>IF(ISNUMBER(san!AS96), IF(san!AS96=-999,"NA",IF(san!AS96&gt;99, "&gt;99", IF(san!AS96&lt;1, "&lt;1", san!AS96))), "-")</f>
        <v>14.953509710312154</v>
      </c>
      <c r="AT98" s="39">
        <f>IF(ISNUMBER(san!AT96), IF(san!AT96=-999,"NA",IF(san!AT96&gt;99, "&gt;99", IF(san!AT96&lt;1, "&lt;1", san!AT96))), "-")</f>
        <v>70.44575119872853</v>
      </c>
      <c r="AU98" s="42">
        <f>san!AU96</f>
        <v>95</v>
      </c>
    </row>
    <row r="99" spans="1:47" s="12" customFormat="1" ht="15" hidden="1" x14ac:dyDescent="0.25">
      <c r="A99" s="36" t="str">
        <f>IF(ISBLANK(san!A97), "", san!A97)</f>
        <v>Latin America and the Caribbean</v>
      </c>
      <c r="B99" s="57">
        <f>IF(ISBLANK(san!B97), "", san!B97)</f>
        <v>2011</v>
      </c>
      <c r="C99" s="37">
        <f>IF(ISNUMBER(san!C97), san!C97, "-")</f>
        <v>597994.70607185364</v>
      </c>
      <c r="D99" s="39">
        <f>IF(ISNUMBER(san!D97), san!D97, "-")</f>
        <v>78.817192077636719</v>
      </c>
      <c r="E99" s="38">
        <f>IF(ISNUMBER(san!E97), IF(san!E97=-999,"NA",IF(san!E97&gt;99, "&gt;99", IF(san!E97&lt;1, "&lt;1", san!E97))), "-")</f>
        <v>82.96288487646865</v>
      </c>
      <c r="F99" s="39">
        <f>IF(ISNUMBER(san!F97), IF(san!F97=-999,"NA",IF(san!F97&gt;99, "&gt;99", IF(san!F97&lt;1, "&lt;1", san!F97))), "-")</f>
        <v>4.6740051202475978</v>
      </c>
      <c r="G99" s="39">
        <f>IF(ISNUMBER(san!G97), IF(san!G97=-999,"NA",IF(san!G97&gt;99, "&gt;99", IF(san!G97&lt;1, "&lt;1", san!G97))), "-")</f>
        <v>7.592105087825189</v>
      </c>
      <c r="H99" s="40">
        <f>IF(ISNUMBER(san!H97), IF(san!H97=-999,"NA",IF(san!H97&gt;99, "&gt;99", IF(san!H97&lt;1, "&lt;1", san!H97))), "-")</f>
        <v>4.771004915458561</v>
      </c>
      <c r="I99" s="29">
        <f>IF(ISNUMBER(san!I97), IF(san!I97=-999,"NA",san!I97), "-")</f>
        <v>0.74522644281387329</v>
      </c>
      <c r="J99" s="29">
        <f>IF(ISNUMBER(san!J97), IF(san!J97=-999,"NA",san!J97), "-")</f>
        <v>-0.40583547949790955</v>
      </c>
      <c r="K99" s="38">
        <f>IF(ISNUMBER(san!K97), IF(san!K97=-999,"NA",IF(san!K97&gt;99, "&gt;99", IF(san!K97&lt;1, "&lt;1", san!K97))), "-")</f>
        <v>62.455397160497796</v>
      </c>
      <c r="L99" s="39">
        <f>IF(ISNUMBER(san!L97), IF(san!L97=-999,"NA",IF(san!L97&gt;99, "&gt;99", IF(san!L97&lt;1, "&lt;1", san!L97))), "-")</f>
        <v>4.8862475362838147</v>
      </c>
      <c r="M99" s="39">
        <f>IF(ISNUMBER(san!M97), IF(san!M97=-999,"NA",IF(san!M97&gt;99, "&gt;99", IF(san!M97&lt;1, "&lt;1", san!M97))), "-")</f>
        <v>16.903568414666637</v>
      </c>
      <c r="N99" s="40">
        <f>IF(ISNUMBER(san!N97), IF(san!N97=-999,"NA",IF(san!N97&gt;99, "&gt;99", IF(san!N97&lt;1, "&lt;1", san!N97))), "-")</f>
        <v>15.754786888551745</v>
      </c>
      <c r="O99" s="29">
        <f>IF(ISNUMBER(san!O97), IF(san!O97=-999,"NA",san!O97), "-")</f>
        <v>1.2391936779022217</v>
      </c>
      <c r="P99" s="29">
        <f>IF(ISNUMBER(san!P97), IF(san!P97=-999,"NA",san!P97), "-")</f>
        <v>-1.1691813468933105</v>
      </c>
      <c r="Q99" s="38">
        <f>IF(ISNUMBER(san!Q97), IF(san!Q97=-999,"NA",IF(san!Q97&gt;99, "&gt;99", IF(san!Q97&lt;1, "&lt;1", san!Q97))), "-")</f>
        <v>88.480651809839955</v>
      </c>
      <c r="R99" s="39">
        <f>IF(ISNUMBER(san!R97), IF(san!R97=-999,"NA",IF(san!R97&gt;99, "&gt;99", IF(san!R97&lt;1, "&lt;1", san!R97))), "-")</f>
        <v>4.6174481673600676</v>
      </c>
      <c r="S99" s="39">
        <f>IF(ISNUMBER(san!S97), IF(san!S97=-999,"NA",IF(san!S97&gt;99, "&gt;99", IF(san!S97&lt;1, "&lt;1", san!S97))), "-")</f>
        <v>5.0813187792317347</v>
      </c>
      <c r="T99" s="40">
        <f>IF(ISNUMBER(san!T97), IF(san!T97=-999,"NA",IF(san!T97&gt;99, "&gt;99", IF(san!T97&lt;1, "&lt;1", san!T97))), "-")</f>
        <v>1.8205812435682411</v>
      </c>
      <c r="U99" s="29">
        <f>IF(ISNUMBER(san!U97), IF(san!U97=-999,"NA",san!U97), "-")</f>
        <v>0.51055395603179932</v>
      </c>
      <c r="V99" s="29">
        <f>IF(ISNUMBER(san!V97), IF(san!V97=-999,"NA",san!V97), "-")</f>
        <v>-0.13767828047275543</v>
      </c>
      <c r="W99" s="41">
        <f>IF(ISNUMBER(san!W97), IF(san!W97=-999,"NA",IF(san!W97&gt;99, "&gt;99", IF(san!W97&lt;1, "&lt;1", san!W97))), "-")</f>
        <v>23.544516271416466</v>
      </c>
      <c r="X99" s="39" t="str">
        <f>IF(ISNUMBER(san!X97), IF(san!X97=-999,"NA",IF(san!X97&gt;99, "&gt;99", IF(san!X97&lt;1, "&lt;1", san!X97))), "-")</f>
        <v>-</v>
      </c>
      <c r="Y99" s="39" t="str">
        <f>IF(ISNUMBER(san!Y97), IF(san!Y97=-999,"NA",IF(san!Y97&gt;99, "&gt;99", IF(san!Y97&lt;1, "&lt;1", san!Y97))), "-")</f>
        <v>-</v>
      </c>
      <c r="Z99" s="39">
        <f>IF(ISNUMBER(san!Z97), IF(san!Z97=-999,"NA",IF(san!Z97&gt;99, "&gt;99", IF(san!Z97&lt;1, "&lt;1", san!Z97))), "-")</f>
        <v>23.544516271416466</v>
      </c>
      <c r="AA99" s="29">
        <f>IF(ISNUMBER(san!AA97), IF(san!AA97=-999,"NA",san!AA97), "-")</f>
        <v>0.94442838430404663</v>
      </c>
      <c r="AB99" s="39">
        <f>IF(ISNUMBER(san!AB97), IF(san!AB97=-999,"NA",IF(san!AB97&gt;99, "&gt;99", IF(san!AB97&lt;1, "&lt;1", san!AB97))), "-")</f>
        <v>10.772140823200099</v>
      </c>
      <c r="AC99" s="39">
        <f>IF(ISNUMBER(san!AC97), IF(san!AC97=-999,"NA",IF(san!AC97&gt;99, "&gt;99", IF(san!AC97&lt;1, "&lt;1", san!AC97))), "-")</f>
        <v>17.538020756793802</v>
      </c>
      <c r="AD99" s="39">
        <f>IF(ISNUMBER(san!AD97), IF(san!AD97=-999,"NA",IF(san!AD97&gt;99, "&gt;99", IF(san!AD97&lt;1, "&lt;1", san!AD97))), "-")</f>
        <v>59.326728416722354</v>
      </c>
      <c r="AE99" s="41" t="str">
        <f>IF(ISNUMBER(san!AE97), IF(san!AE97=-999,"NA",IF(san!AE97&gt;99, "&gt;99", IF(san!AE97&lt;1, "&lt;1", san!AE97))), "-")</f>
        <v>-</v>
      </c>
      <c r="AF99" s="39" t="str">
        <f>IF(ISNUMBER(san!AF97), IF(san!AF97=-999,"NA",IF(san!AF97&gt;99, "&gt;99", IF(san!AF97&lt;1, "&lt;1", san!AF97))), "-")</f>
        <v>-</v>
      </c>
      <c r="AG99" s="39" t="str">
        <f>IF(ISNUMBER(san!AG97), IF(san!AG97=-999,"NA",IF(san!AG97&gt;99, "&gt;99", IF(san!AG97&lt;1, "&lt;1", san!AG97))), "-")</f>
        <v>-</v>
      </c>
      <c r="AH99" s="39">
        <f>IF(ISNUMBER(san!AH97), IF(san!AH97=-999,"NA",IF(san!AH97&gt;99, "&gt;99", IF(san!AH97&lt;1, "&lt;1", san!AH97))), "-")</f>
        <v>5.311899063724522</v>
      </c>
      <c r="AI99" s="29" t="str">
        <f>IF(ISNUMBER(san!AI97), IF(san!AI97=-999,"NA",san!AI97), "-")</f>
        <v>-</v>
      </c>
      <c r="AJ99" s="39">
        <f>IF(ISNUMBER(san!AJ97), IF(san!AJ97=-999,"NA",IF(san!AJ97&gt;99, "&gt;99", IF(san!AJ97&lt;1, "&lt;1", san!AJ97))), "-")</f>
        <v>24.318921670272811</v>
      </c>
      <c r="AK99" s="39">
        <f>IF(ISNUMBER(san!AK97), IF(san!AK97=-999,"NA",IF(san!AK97&gt;99, "&gt;99", IF(san!AK97&lt;1, "&lt;1", san!AK97))), "-")</f>
        <v>28.05572640826135</v>
      </c>
      <c r="AL99" s="39">
        <f>IF(ISNUMBER(san!AL97), IF(san!AL97=-999,"NA",IF(san!AL97&gt;99, "&gt;99", IF(san!AL97&lt;1, "&lt;1", san!AL97))), "-")</f>
        <v>14.966996618247446</v>
      </c>
      <c r="AM99" s="41">
        <f>IF(ISNUMBER(san!AM97), IF(san!AM97=-999,"NA",IF(san!AM97&gt;99, "&gt;99", IF(san!AM97&lt;1, "&lt;1", san!AM97))), "-")</f>
        <v>28.445219208623627</v>
      </c>
      <c r="AN99" s="39" t="str">
        <f>IF(ISNUMBER(san!AN97), IF(san!AN97=-999,"NA",IF(san!AN97&gt;99, "&gt;99", IF(san!AN97&lt;1, "&lt;1", san!AN97))), "-")</f>
        <v>-</v>
      </c>
      <c r="AO99" s="39" t="str">
        <f>IF(ISNUMBER(san!AO97), IF(san!AO97=-999,"NA",IF(san!AO97&gt;99, "&gt;99", IF(san!AO97&lt;1, "&lt;1", san!AO97))), "-")</f>
        <v>-</v>
      </c>
      <c r="AP99" s="39">
        <f>IF(ISNUMBER(san!AP97), IF(san!AP97=-999,"NA",IF(san!AP97&gt;99, "&gt;99", IF(san!AP97&lt;1, "&lt;1", san!AP97))), "-")</f>
        <v>28.445219208623627</v>
      </c>
      <c r="AQ99" s="29">
        <f>IF(ISNUMBER(san!AQ97), IF(san!AQ97=-999,"NA",san!AQ97), "-")</f>
        <v>1.0085901021957397</v>
      </c>
      <c r="AR99" s="39">
        <f>IF(ISNUMBER(san!AR97), IF(san!AR97=-999,"NA",IF(san!AR97&gt;99, "&gt;99", IF(san!AR97&lt;1, "&lt;1", san!AR97))), "-")</f>
        <v>7.133738905835127</v>
      </c>
      <c r="AS99" s="39">
        <f>IF(ISNUMBER(san!AS97), IF(san!AS97=-999,"NA",IF(san!AS97&gt;99, "&gt;99", IF(san!AS97&lt;1, "&lt;1", san!AS97))), "-")</f>
        <v>14.714080289976723</v>
      </c>
      <c r="AT99" s="39">
        <f>IF(ISNUMBER(san!AT97), IF(san!AT97=-999,"NA",IF(san!AT97&gt;99, "&gt;99", IF(san!AT97&lt;1, "&lt;1", san!AT97))), "-")</f>
        <v>71.25028078138817</v>
      </c>
      <c r="AU99" s="42">
        <f>san!AU97</f>
        <v>96</v>
      </c>
    </row>
    <row r="100" spans="1:47" s="12" customFormat="1" ht="15" hidden="1" x14ac:dyDescent="0.25">
      <c r="A100" s="36" t="str">
        <f>IF(ISBLANK(san!A98), "", san!A98)</f>
        <v>Latin America and the Caribbean</v>
      </c>
      <c r="B100" s="57">
        <f>IF(ISBLANK(san!B98), "", san!B98)</f>
        <v>2012</v>
      </c>
      <c r="C100" s="37">
        <f>IF(ISNUMBER(san!C98), san!C98, "-")</f>
        <v>604599.46173810959</v>
      </c>
      <c r="D100" s="39">
        <f>IF(ISNUMBER(san!D98), san!D98, "-")</f>
        <v>79.0880126953125</v>
      </c>
      <c r="E100" s="38">
        <f>IF(ISNUMBER(san!E98), IF(san!E98=-999,"NA",IF(san!E98&gt;99, "&gt;99", IF(san!E98&lt;1, "&lt;1", san!E98))), "-")</f>
        <v>83.68763485582528</v>
      </c>
      <c r="F100" s="39">
        <f>IF(ISNUMBER(san!F98), IF(san!F98=-999,"NA",IF(san!F98&gt;99, "&gt;99", IF(san!F98&lt;1, "&lt;1", san!F98))), "-")</f>
        <v>4.6251291416196114</v>
      </c>
      <c r="G100" s="39">
        <f>IF(ISNUMBER(san!G98), IF(san!G98=-999,"NA",IF(san!G98&gt;99, "&gt;99", IF(san!G98&lt;1, "&lt;1", san!G98))), "-")</f>
        <v>7.3139299492919516</v>
      </c>
      <c r="H100" s="40">
        <f>IF(ISNUMBER(san!H98), IF(san!H98=-999,"NA",IF(san!H98&gt;99, "&gt;99", IF(san!H98&lt;1, "&lt;1", san!H98))), "-")</f>
        <v>4.3733060532631702</v>
      </c>
      <c r="I100" s="29">
        <f>IF(ISNUMBER(san!I98), IF(san!I98=-999,"NA",san!I98), "-")</f>
        <v>0.74522644281387329</v>
      </c>
      <c r="J100" s="29">
        <f>IF(ISNUMBER(san!J98), IF(san!J98=-999,"NA",san!J98), "-")</f>
        <v>-0.40583547949790955</v>
      </c>
      <c r="K100" s="38">
        <f>IF(ISNUMBER(san!K98), IF(san!K98=-999,"NA",IF(san!K98&gt;99, "&gt;99", IF(san!K98&lt;1, "&lt;1", san!K98))), "-")</f>
        <v>63.681360116700446</v>
      </c>
      <c r="L100" s="39">
        <f>IF(ISNUMBER(san!L98), IF(san!L98=-999,"NA",IF(san!L98&gt;99, "&gt;99", IF(san!L98&lt;1, "&lt;1", san!L98))), "-")</f>
        <v>5.02522689665361</v>
      </c>
      <c r="M100" s="39">
        <f>IF(ISNUMBER(san!M98), IF(san!M98=-999,"NA",IF(san!M98&gt;99, "&gt;99", IF(san!M98&lt;1, "&lt;1", san!M98))), "-")</f>
        <v>16.653471855699603</v>
      </c>
      <c r="N100" s="40">
        <f>IF(ISNUMBER(san!N98), IF(san!N98=-999,"NA",IF(san!N98&gt;99, "&gt;99", IF(san!N98&lt;1, "&lt;1", san!N98))), "-")</f>
        <v>14.63994113094634</v>
      </c>
      <c r="O100" s="29">
        <f>IF(ISNUMBER(san!O98), IF(san!O98=-999,"NA",san!O98), "-")</f>
        <v>1.2391936779022217</v>
      </c>
      <c r="P100" s="29">
        <f>IF(ISNUMBER(san!P98), IF(san!P98=-999,"NA",san!P98), "-")</f>
        <v>-1.1691813468933105</v>
      </c>
      <c r="Q100" s="38">
        <f>IF(ISNUMBER(san!Q98), IF(san!Q98=-999,"NA",IF(san!Q98&gt;99, "&gt;99", IF(san!Q98&lt;1, "&lt;1", san!Q98))), "-")</f>
        <v>88.983763443016969</v>
      </c>
      <c r="R100" s="39">
        <f>IF(ISNUMBER(san!R98), IF(san!R98=-999,"NA",IF(san!R98&gt;99, "&gt;99", IF(san!R98&lt;1, "&lt;1", san!R98))), "-")</f>
        <v>4.5198259262405358</v>
      </c>
      <c r="S100" s="39">
        <f>IF(ISNUMBER(san!S98), IF(san!S98=-999,"NA",IF(san!S98&gt;99, "&gt;99", IF(san!S98&lt;1, "&lt;1", san!S98))), "-")</f>
        <v>4.8363251383849226</v>
      </c>
      <c r="T100" s="40">
        <f>IF(ISNUMBER(san!T98), IF(san!T98=-999,"NA",IF(san!T98&gt;99, "&gt;99", IF(san!T98&lt;1, "&lt;1", san!T98))), "-")</f>
        <v>1.6600854923575763</v>
      </c>
      <c r="U100" s="29">
        <f>IF(ISNUMBER(san!U98), IF(san!U98=-999,"NA",san!U98), "-")</f>
        <v>0.51055395603179932</v>
      </c>
      <c r="V100" s="29">
        <f>IF(ISNUMBER(san!V98), IF(san!V98=-999,"NA",san!V98), "-")</f>
        <v>-0.13767828047275543</v>
      </c>
      <c r="W100" s="41">
        <f>IF(ISNUMBER(san!W98), IF(san!W98=-999,"NA",IF(san!W98&gt;99, "&gt;99", IF(san!W98&lt;1, "&lt;1", san!W98))), "-")</f>
        <v>24.595598856521079</v>
      </c>
      <c r="X100" s="39" t="str">
        <f>IF(ISNUMBER(san!X98), IF(san!X98=-999,"NA",IF(san!X98&gt;99, "&gt;99", IF(san!X98&lt;1, "&lt;1", san!X98))), "-")</f>
        <v>-</v>
      </c>
      <c r="Y100" s="39" t="str">
        <f>IF(ISNUMBER(san!Y98), IF(san!Y98=-999,"NA",IF(san!Y98&gt;99, "&gt;99", IF(san!Y98&lt;1, "&lt;1", san!Y98))), "-")</f>
        <v>-</v>
      </c>
      <c r="Z100" s="39">
        <f>IF(ISNUMBER(san!Z98), IF(san!Z98=-999,"NA",IF(san!Z98&gt;99, "&gt;99", IF(san!Z98&lt;1, "&lt;1", san!Z98))), "-")</f>
        <v>24.595598856521079</v>
      </c>
      <c r="AA100" s="29">
        <f>IF(ISNUMBER(san!AA98), IF(san!AA98=-999,"NA",san!AA98), "-")</f>
        <v>0.94442838430404663</v>
      </c>
      <c r="AB100" s="39">
        <f>IF(ISNUMBER(san!AB98), IF(san!AB98=-999,"NA",IF(san!AB98&gt;99, "&gt;99", IF(san!AB98&lt;1, "&lt;1", san!AB98))), "-")</f>
        <v>10.621802056273442</v>
      </c>
      <c r="AC100" s="39">
        <f>IF(ISNUMBER(san!AC98), IF(san!AC98=-999,"NA",IF(san!AC98&gt;99, "&gt;99", IF(san!AC98&lt;1, "&lt;1", san!AC98))), "-")</f>
        <v>17.485731973125894</v>
      </c>
      <c r="AD100" s="39">
        <f>IF(ISNUMBER(san!AD98), IF(san!AD98=-999,"NA",IF(san!AD98&gt;99, "&gt;99", IF(san!AD98&lt;1, "&lt;1", san!AD98))), "-")</f>
        <v>60.205229968045572</v>
      </c>
      <c r="AE100" s="41" t="str">
        <f>IF(ISNUMBER(san!AE98), IF(san!AE98=-999,"NA",IF(san!AE98&gt;99, "&gt;99", IF(san!AE98&lt;1, "&lt;1", san!AE98))), "-")</f>
        <v>-</v>
      </c>
      <c r="AF100" s="39" t="str">
        <f>IF(ISNUMBER(san!AF98), IF(san!AF98=-999,"NA",IF(san!AF98&gt;99, "&gt;99", IF(san!AF98&lt;1, "&lt;1", san!AF98))), "-")</f>
        <v>-</v>
      </c>
      <c r="AG100" s="39" t="str">
        <f>IF(ISNUMBER(san!AG98), IF(san!AG98=-999,"NA",IF(san!AG98&gt;99, "&gt;99", IF(san!AG98&lt;1, "&lt;1", san!AG98))), "-")</f>
        <v>-</v>
      </c>
      <c r="AH100" s="39">
        <f>IF(ISNUMBER(san!AH98), IF(san!AH98=-999,"NA",IF(san!AH98&gt;99, "&gt;99", IF(san!AH98&lt;1, "&lt;1", san!AH98))), "-")</f>
        <v>5.6762142858288964</v>
      </c>
      <c r="AI100" s="29" t="str">
        <f>IF(ISNUMBER(san!AI98), IF(san!AI98=-999,"NA",san!AI98), "-")</f>
        <v>-</v>
      </c>
      <c r="AJ100" s="39">
        <f>IF(ISNUMBER(san!AJ98), IF(san!AJ98=-999,"NA",IF(san!AJ98&gt;99, "&gt;99", IF(san!AJ98&lt;1, "&lt;1", san!AJ98))), "-")</f>
        <v>24.4257655105488</v>
      </c>
      <c r="AK100" s="39">
        <f>IF(ISNUMBER(san!AK98), IF(san!AK98=-999,"NA",IF(san!AK98&gt;99, "&gt;99", IF(san!AK98&lt;1, "&lt;1", san!AK98))), "-")</f>
        <v>28.870833482312342</v>
      </c>
      <c r="AL100" s="39">
        <f>IF(ISNUMBER(san!AL98), IF(san!AL98=-999,"NA",IF(san!AL98&gt;99, "&gt;99", IF(san!AL98&lt;1, "&lt;1", san!AL98))), "-")</f>
        <v>15.409988020492927</v>
      </c>
      <c r="AM100" s="41">
        <f>IF(ISNUMBER(san!AM98), IF(san!AM98=-999,"NA",IF(san!AM98&gt;99, "&gt;99", IF(san!AM98&lt;1, "&lt;1", san!AM98))), "-")</f>
        <v>29.598702352660052</v>
      </c>
      <c r="AN100" s="39" t="str">
        <f>IF(ISNUMBER(san!AN98), IF(san!AN98=-999,"NA",IF(san!AN98&gt;99, "&gt;99", IF(san!AN98&lt;1, "&lt;1", san!AN98))), "-")</f>
        <v>-</v>
      </c>
      <c r="AO100" s="39" t="str">
        <f>IF(ISNUMBER(san!AO98), IF(san!AO98=-999,"NA",IF(san!AO98&gt;99, "&gt;99", IF(san!AO98&lt;1, "&lt;1", san!AO98))), "-")</f>
        <v>-</v>
      </c>
      <c r="AP100" s="39">
        <f>IF(ISNUMBER(san!AP98), IF(san!AP98=-999,"NA",IF(san!AP98&gt;99, "&gt;99", IF(san!AP98&lt;1, "&lt;1", san!AP98))), "-")</f>
        <v>29.598702352660052</v>
      </c>
      <c r="AQ100" s="29">
        <f>IF(ISNUMBER(san!AQ98), IF(san!AQ98=-999,"NA",san!AQ98), "-")</f>
        <v>1.0085901021957397</v>
      </c>
      <c r="AR100" s="39">
        <f>IF(ISNUMBER(san!AR98), IF(san!AR98=-999,"NA",IF(san!AR98&gt;99, "&gt;99", IF(san!AR98&lt;1, "&lt;1", san!AR98))), "-")</f>
        <v>6.9742128389743971</v>
      </c>
      <c r="AS100" s="39">
        <f>IF(ISNUMBER(san!AS98), IF(san!AS98=-999,"NA",IF(san!AS98&gt;99, "&gt;99", IF(san!AS98&lt;1, "&lt;1", san!AS98))), "-")</f>
        <v>14.47815585136018</v>
      </c>
      <c r="AT100" s="39">
        <f>IF(ISNUMBER(san!AT98), IF(san!AT98=-999,"NA",IF(san!AT98&gt;99, "&gt;99", IF(san!AT98&lt;1, "&lt;1", san!AT98))), "-")</f>
        <v>72.051220678922931</v>
      </c>
      <c r="AU100" s="42">
        <f>san!AU98</f>
        <v>97</v>
      </c>
    </row>
    <row r="101" spans="1:47" s="12" customFormat="1" ht="15" hidden="1" x14ac:dyDescent="0.25">
      <c r="A101" s="36" t="str">
        <f>IF(ISBLANK(san!A99), "", san!A99)</f>
        <v>Latin America and the Caribbean</v>
      </c>
      <c r="B101" s="57">
        <f>IF(ISBLANK(san!B99), "", san!B99)</f>
        <v>2013</v>
      </c>
      <c r="C101" s="37">
        <f>IF(ISNUMBER(san!C99), san!C99, "-")</f>
        <v>611143.93811583519</v>
      </c>
      <c r="D101" s="39">
        <f>IF(ISNUMBER(san!D99), san!D99, "-")</f>
        <v>79.352294921875</v>
      </c>
      <c r="E101" s="38">
        <f>IF(ISNUMBER(san!E99), IF(san!E99=-999,"NA",IF(san!E99&gt;99, "&gt;99", IF(san!E99&lt;1, "&lt;1", san!E99))), "-")</f>
        <v>84.402932237174127</v>
      </c>
      <c r="F101" s="39">
        <f>IF(ISNUMBER(san!F99), IF(san!F99=-999,"NA",IF(san!F99&gt;99, "&gt;99", IF(san!F99&lt;1, "&lt;1", san!F99))), "-")</f>
        <v>4.5752098733596247</v>
      </c>
      <c r="G101" s="39">
        <f>IF(ISNUMBER(san!G99), IF(san!G99=-999,"NA",IF(san!G99&gt;99, "&gt;99", IF(san!G99&lt;1, "&lt;1", san!G99))), "-")</f>
        <v>7.040215320925844</v>
      </c>
      <c r="H101" s="40">
        <f>IF(ISNUMBER(san!H99), IF(san!H99=-999,"NA",IF(san!H99&gt;99, "&gt;99", IF(san!H99&lt;1, "&lt;1", san!H99))), "-")</f>
        <v>3.9816425685404084</v>
      </c>
      <c r="I101" s="29">
        <f>IF(ISNUMBER(san!I99), IF(san!I99=-999,"NA",san!I99), "-")</f>
        <v>0.74522644281387329</v>
      </c>
      <c r="J101" s="29">
        <f>IF(ISNUMBER(san!J99), IF(san!J99=-999,"NA",san!J99), "-")</f>
        <v>-0.40583547949790955</v>
      </c>
      <c r="K101" s="38">
        <f>IF(ISNUMBER(san!K99), IF(san!K99=-999,"NA",IF(san!K99&gt;99, "&gt;99", IF(san!K99&lt;1, "&lt;1", san!K99))), "-")</f>
        <v>64.884950762357974</v>
      </c>
      <c r="L101" s="39">
        <f>IF(ISNUMBER(san!L99), IF(san!L99=-999,"NA",IF(san!L99&gt;99, "&gt;99", IF(san!L99&lt;1, "&lt;1", san!L99))), "-")</f>
        <v>5.1669088703816239</v>
      </c>
      <c r="M101" s="39">
        <f>IF(ISNUMBER(san!M99), IF(san!M99=-999,"NA",IF(san!M99&gt;99, "&gt;99", IF(san!M99&lt;1, "&lt;1", san!M99))), "-")</f>
        <v>16.420611755748368</v>
      </c>
      <c r="N101" s="40">
        <f>IF(ISNUMBER(san!N99), IF(san!N99=-999,"NA",IF(san!N99&gt;99, "&gt;99", IF(san!N99&lt;1, "&lt;1", san!N99))), "-")</f>
        <v>13.527528611512036</v>
      </c>
      <c r="O101" s="29">
        <f>IF(ISNUMBER(san!O99), IF(san!O99=-999,"NA",san!O99), "-")</f>
        <v>1.2391936779022217</v>
      </c>
      <c r="P101" s="29">
        <f>IF(ISNUMBER(san!P99), IF(san!P99=-999,"NA",san!P99), "-")</f>
        <v>-1.1691813468933105</v>
      </c>
      <c r="Q101" s="38">
        <f>IF(ISNUMBER(san!Q99), IF(san!Q99=-999,"NA",IF(san!Q99&gt;99, "&gt;99", IF(san!Q99&lt;1, "&lt;1", san!Q99))), "-")</f>
        <v>89.487725645455555</v>
      </c>
      <c r="R101" s="39">
        <f>IF(ISNUMBER(san!R99), IF(san!R99=-999,"NA",IF(san!R99&gt;99, "&gt;99", IF(san!R99&lt;1, "&lt;1", san!R99))), "-")</f>
        <v>4.4217381302257541</v>
      </c>
      <c r="S101" s="39">
        <f>IF(ISNUMBER(san!S99), IF(san!S99=-999,"NA",IF(san!S99&gt;99, "&gt;99", IF(san!S99&lt;1, "&lt;1", san!S99))), "-")</f>
        <v>4.5914790828563792</v>
      </c>
      <c r="T101" s="40">
        <f>IF(ISNUMBER(san!T99), IF(san!T99=-999,"NA",IF(san!T99&gt;99, "&gt;99", IF(san!T99&lt;1, "&lt;1", san!T99))), "-")</f>
        <v>1.4990571414623139</v>
      </c>
      <c r="U101" s="29">
        <f>IF(ISNUMBER(san!U99), IF(san!U99=-999,"NA",san!U99), "-")</f>
        <v>0.51055395603179932</v>
      </c>
      <c r="V101" s="29">
        <f>IF(ISNUMBER(san!V99), IF(san!V99=-999,"NA",san!V99), "-")</f>
        <v>-0.13767828047275543</v>
      </c>
      <c r="W101" s="41">
        <f>IF(ISNUMBER(san!W99), IF(san!W99=-999,"NA",IF(san!W99&gt;99, "&gt;99", IF(san!W99&lt;1, "&lt;1", san!W99))), "-")</f>
        <v>25.665197209896348</v>
      </c>
      <c r="X101" s="39" t="str">
        <f>IF(ISNUMBER(san!X99), IF(san!X99=-999,"NA",IF(san!X99&gt;99, "&gt;99", IF(san!X99&lt;1, "&lt;1", san!X99))), "-")</f>
        <v>-</v>
      </c>
      <c r="Y101" s="39" t="str">
        <f>IF(ISNUMBER(san!Y99), IF(san!Y99=-999,"NA",IF(san!Y99&gt;99, "&gt;99", IF(san!Y99&lt;1, "&lt;1", san!Y99))), "-")</f>
        <v>-</v>
      </c>
      <c r="Z101" s="39">
        <f>IF(ISNUMBER(san!Z99), IF(san!Z99=-999,"NA",IF(san!Z99&gt;99, "&gt;99", IF(san!Z99&lt;1, "&lt;1", san!Z99))), "-")</f>
        <v>25.665197209896348</v>
      </c>
      <c r="AA101" s="29">
        <f>IF(ISNUMBER(san!AA99), IF(san!AA99=-999,"NA",san!AA99), "-")</f>
        <v>0.94442838430404663</v>
      </c>
      <c r="AB101" s="39">
        <f>IF(ISNUMBER(san!AB99), IF(san!AB99=-999,"NA",IF(san!AB99&gt;99, "&gt;99", IF(san!AB99&lt;1, "&lt;1", san!AB99))), "-")</f>
        <v>10.47674629027895</v>
      </c>
      <c r="AC101" s="39">
        <f>IF(ISNUMBER(san!AC99), IF(san!AC99=-999,"NA",IF(san!AC99&gt;99, "&gt;99", IF(san!AC99&lt;1, "&lt;1", san!AC99))), "-")</f>
        <v>17.423321329874224</v>
      </c>
      <c r="AD101" s="39">
        <f>IF(ISNUMBER(san!AD99), IF(san!AD99=-999,"NA",IF(san!AD99&gt;99, "&gt;99", IF(san!AD99&lt;1, "&lt;1", san!AD99))), "-")</f>
        <v>61.078074490380573</v>
      </c>
      <c r="AE101" s="41" t="str">
        <f>IF(ISNUMBER(san!AE99), IF(san!AE99=-999,"NA",IF(san!AE99&gt;99, "&gt;99", IF(san!AE99&lt;1, "&lt;1", san!AE99))), "-")</f>
        <v>-</v>
      </c>
      <c r="AF101" s="39" t="str">
        <f>IF(ISNUMBER(san!AF99), IF(san!AF99=-999,"NA",IF(san!AF99&gt;99, "&gt;99", IF(san!AF99&lt;1, "&lt;1", san!AF99))), "-")</f>
        <v>-</v>
      </c>
      <c r="AG101" s="39" t="str">
        <f>IF(ISNUMBER(san!AG99), IF(san!AG99=-999,"NA",IF(san!AG99&gt;99, "&gt;99", IF(san!AG99&lt;1, "&lt;1", san!AG99))), "-")</f>
        <v>-</v>
      </c>
      <c r="AH101" s="39">
        <f>IF(ISNUMBER(san!AH99), IF(san!AH99=-999,"NA",IF(san!AH99&gt;99, "&gt;99", IF(san!AH99&lt;1, "&lt;1", san!AH99))), "-")</f>
        <v>6.0483934944690603</v>
      </c>
      <c r="AI101" s="29" t="str">
        <f>IF(ISNUMBER(san!AI99), IF(san!AI99=-999,"NA",san!AI99), "-")</f>
        <v>-</v>
      </c>
      <c r="AJ101" s="39">
        <f>IF(ISNUMBER(san!AJ99), IF(san!AJ99=-999,"NA",IF(san!AJ99&gt;99, "&gt;99", IF(san!AJ99&lt;1, "&lt;1", san!AJ99))), "-")</f>
        <v>24.557176550889629</v>
      </c>
      <c r="AK101" s="39">
        <f>IF(ISNUMBER(san!AK99), IF(san!AK99=-999,"NA",IF(san!AK99&gt;99, "&gt;99", IF(san!AK99&lt;1, "&lt;1", san!AK99))), "-")</f>
        <v>29.65082740989186</v>
      </c>
      <c r="AL101" s="39">
        <f>IF(ISNUMBER(san!AL99), IF(san!AL99=-999,"NA",IF(san!AL99&gt;99, "&gt;99", IF(san!AL99&lt;1, "&lt;1", san!AL99))), "-")</f>
        <v>15.843855671958105</v>
      </c>
      <c r="AM101" s="41">
        <f>IF(ISNUMBER(san!AM99), IF(san!AM99=-999,"NA",IF(san!AM99&gt;99, "&gt;99", IF(san!AM99&lt;1, "&lt;1", san!AM99))), "-")</f>
        <v>30.770123140101926</v>
      </c>
      <c r="AN101" s="39" t="str">
        <f>IF(ISNUMBER(san!AN99), IF(san!AN99=-999,"NA",IF(san!AN99&gt;99, "&gt;99", IF(san!AN99&lt;1, "&lt;1", san!AN99))), "-")</f>
        <v>-</v>
      </c>
      <c r="AO101" s="39" t="str">
        <f>IF(ISNUMBER(san!AO99), IF(san!AO99=-999,"NA",IF(san!AO99&gt;99, "&gt;99", IF(san!AO99&lt;1, "&lt;1", san!AO99))), "-")</f>
        <v>-</v>
      </c>
      <c r="AP101" s="39">
        <f>IF(ISNUMBER(san!AP99), IF(san!AP99=-999,"NA",IF(san!AP99&gt;99, "&gt;99", IF(san!AP99&lt;1, "&lt;1", san!AP99))), "-")</f>
        <v>30.770123140101926</v>
      </c>
      <c r="AQ101" s="29">
        <f>IF(ISNUMBER(san!AQ99), IF(san!AQ99=-999,"NA",san!AQ99), "-")</f>
        <v>1.0085901021957397</v>
      </c>
      <c r="AR101" s="39">
        <f>IF(ISNUMBER(san!AR99), IF(san!AR99=-999,"NA",IF(san!AR99&gt;99, "&gt;99", IF(san!AR99&lt;1, "&lt;1", san!AR99))), "-")</f>
        <v>6.81530491398793</v>
      </c>
      <c r="AS101" s="39">
        <f>IF(ISNUMBER(san!AS99), IF(san!AS99=-999,"NA",IF(san!AS99&gt;99, "&gt;99", IF(san!AS99&lt;1, "&lt;1", san!AS99))), "-")</f>
        <v>14.244499669526117</v>
      </c>
      <c r="AT101" s="39">
        <f>IF(ISNUMBER(san!AT99), IF(san!AT99=-999,"NA",IF(san!AT99&gt;99, "&gt;99", IF(san!AT99&lt;1, "&lt;1", san!AT99))), "-")</f>
        <v>72.849659192167209</v>
      </c>
      <c r="AU101" s="42">
        <f>san!AU99</f>
        <v>98</v>
      </c>
    </row>
    <row r="102" spans="1:47" s="12" customFormat="1" ht="15" hidden="1" x14ac:dyDescent="0.25">
      <c r="A102" s="36" t="str">
        <f>IF(ISBLANK(san!A100), "", san!A100)</f>
        <v>Latin America and the Caribbean</v>
      </c>
      <c r="B102" s="57">
        <f>IF(ISBLANK(san!B100), "", san!B100)</f>
        <v>2014</v>
      </c>
      <c r="C102" s="37">
        <f>IF(ISNUMBER(san!C100), san!C100, "-")</f>
        <v>617596.48960757256</v>
      </c>
      <c r="D102" s="39">
        <f>IF(ISNUMBER(san!D100), san!D100, "-")</f>
        <v>79.611328125</v>
      </c>
      <c r="E102" s="38">
        <f>IF(ISNUMBER(san!E100), IF(san!E100=-999,"NA",IF(san!E100&gt;99, "&gt;99", IF(san!E100&lt;1, "&lt;1", san!E100))), "-")</f>
        <v>85.110850251154488</v>
      </c>
      <c r="F102" s="39">
        <f>IF(ISNUMBER(san!F100), IF(san!F100=-999,"NA",IF(san!F100&gt;99, "&gt;99", IF(san!F100&lt;1, "&lt;1", san!F100))), "-")</f>
        <v>4.5254080576365858</v>
      </c>
      <c r="G102" s="39">
        <f>IF(ISNUMBER(san!G100), IF(san!G100=-999,"NA",IF(san!G100&gt;99, "&gt;99", IF(san!G100&lt;1, "&lt;1", san!G100))), "-")</f>
        <v>6.7678907486006263</v>
      </c>
      <c r="H102" s="40">
        <f>IF(ISNUMBER(san!H100), IF(san!H100=-999,"NA",IF(san!H100&gt;99, "&gt;99", IF(san!H100&lt;1, "&lt;1", san!H100))), "-")</f>
        <v>3.5958509426083118</v>
      </c>
      <c r="I102" s="29">
        <f>IF(ISNUMBER(san!I100), IF(san!I100=-999,"NA",san!I100), "-")</f>
        <v>0.74522644281387329</v>
      </c>
      <c r="J102" s="29">
        <f>IF(ISNUMBER(san!J100), IF(san!J100=-999,"NA",san!J100), "-")</f>
        <v>-0.40583547949790955</v>
      </c>
      <c r="K102" s="38">
        <f>IF(ISNUMBER(san!K100), IF(san!K100=-999,"NA",IF(san!K100&gt;99, "&gt;99", IF(san!K100&lt;1, "&lt;1", san!K100))), "-")</f>
        <v>66.082195388645587</v>
      </c>
      <c r="L102" s="39">
        <f>IF(ISNUMBER(san!L100), IF(san!L100=-999,"NA",IF(san!L100&gt;99, "&gt;99", IF(san!L100&lt;1, "&lt;1", san!L100))), "-")</f>
        <v>5.3119480312628653</v>
      </c>
      <c r="M102" s="39">
        <f>IF(ISNUMBER(san!M100), IF(san!M100=-999,"NA",IF(san!M100&gt;99, "&gt;99", IF(san!M100&lt;1, "&lt;1", san!M100))), "-")</f>
        <v>16.186269960001752</v>
      </c>
      <c r="N102" s="40">
        <f>IF(ISNUMBER(san!N100), IF(san!N100=-999,"NA",IF(san!N100&gt;99, "&gt;99", IF(san!N100&lt;1, "&lt;1", san!N100))), "-")</f>
        <v>12.419586620089786</v>
      </c>
      <c r="O102" s="29">
        <f>IF(ISNUMBER(san!O100), IF(san!O100=-999,"NA",san!O100), "-")</f>
        <v>1.2391936779022217</v>
      </c>
      <c r="P102" s="29">
        <f>IF(ISNUMBER(san!P100), IF(san!P100=-999,"NA",san!P100), "-")</f>
        <v>-1.1691813468933105</v>
      </c>
      <c r="Q102" s="38">
        <f>IF(ISNUMBER(san!Q100), IF(san!Q100=-999,"NA",IF(san!Q100&gt;99, "&gt;99", IF(san!Q100&lt;1, "&lt;1", san!Q100))), "-")</f>
        <v>89.990271442537548</v>
      </c>
      <c r="R102" s="39">
        <f>IF(ISNUMBER(san!R100), IF(san!R100=-999,"NA",IF(san!R100&gt;99, "&gt;99", IF(san!R100&lt;1, "&lt;1", san!R100))), "-")</f>
        <v>4.3244661295425182</v>
      </c>
      <c r="S102" s="39">
        <f>IF(ISNUMBER(san!S100), IF(san!S100=-999,"NA",IF(san!S100&gt;99, "&gt;99", IF(san!S100&lt;1, "&lt;1", san!S100))), "-")</f>
        <v>4.3480404887142647</v>
      </c>
      <c r="T102" s="40">
        <f>IF(ISNUMBER(san!T100), IF(san!T100=-999,"NA",IF(san!T100&gt;99, "&gt;99", IF(san!T100&lt;1, "&lt;1", san!T100))), "-")</f>
        <v>1.337221939205671</v>
      </c>
      <c r="U102" s="29">
        <f>IF(ISNUMBER(san!U100), IF(san!U100=-999,"NA",san!U100), "-")</f>
        <v>0.51055395603179932</v>
      </c>
      <c r="V102" s="29">
        <f>IF(ISNUMBER(san!V100), IF(san!V100=-999,"NA",san!V100), "-")</f>
        <v>-0.13767828047275543</v>
      </c>
      <c r="W102" s="41">
        <f>IF(ISNUMBER(san!W100), IF(san!W100=-999,"NA",IF(san!W100&gt;99, "&gt;99", IF(san!W100&lt;1, "&lt;1", san!W100))), "-")</f>
        <v>26.755508781113615</v>
      </c>
      <c r="X102" s="39" t="str">
        <f>IF(ISNUMBER(san!X100), IF(san!X100=-999,"NA",IF(san!X100&gt;99, "&gt;99", IF(san!X100&lt;1, "&lt;1", san!X100))), "-")</f>
        <v>-</v>
      </c>
      <c r="Y102" s="39" t="str">
        <f>IF(ISNUMBER(san!Y100), IF(san!Y100=-999,"NA",IF(san!Y100&gt;99, "&gt;99", IF(san!Y100&lt;1, "&lt;1", san!Y100))), "-")</f>
        <v>-</v>
      </c>
      <c r="Z102" s="39">
        <f>IF(ISNUMBER(san!Z100), IF(san!Z100=-999,"NA",IF(san!Z100&gt;99, "&gt;99", IF(san!Z100&lt;1, "&lt;1", san!Z100))), "-")</f>
        <v>26.755508781113615</v>
      </c>
      <c r="AA102" s="29">
        <f>IF(ISNUMBER(san!AA100), IF(san!AA100=-999,"NA",san!AA100), "-")</f>
        <v>0.94442838430404663</v>
      </c>
      <c r="AB102" s="39">
        <f>IF(ISNUMBER(san!AB100), IF(san!AB100=-999,"NA",IF(san!AB100&gt;99, "&gt;99", IF(san!AB100&lt;1, "&lt;1", san!AB100))), "-")</f>
        <v>10.331111258927155</v>
      </c>
      <c r="AC102" s="39">
        <f>IF(ISNUMBER(san!AC100), IF(san!AC100=-999,"NA",IF(san!AC100&gt;99, "&gt;99", IF(san!AC100&lt;1, "&lt;1", san!AC100))), "-")</f>
        <v>17.359586945742674</v>
      </c>
      <c r="AD102" s="39">
        <f>IF(ISNUMBER(san!AD100), IF(san!AD100=-999,"NA",IF(san!AD100&gt;99, "&gt;99", IF(san!AD100&lt;1, "&lt;1", san!AD100))), "-")</f>
        <v>61.945560104121235</v>
      </c>
      <c r="AE102" s="41" t="str">
        <f>IF(ISNUMBER(san!AE100), IF(san!AE100=-999,"NA",IF(san!AE100&gt;99, "&gt;99", IF(san!AE100&lt;1, "&lt;1", san!AE100))), "-")</f>
        <v>-</v>
      </c>
      <c r="AF102" s="39" t="str">
        <f>IF(ISNUMBER(san!AF100), IF(san!AF100=-999,"NA",IF(san!AF100&gt;99, "&gt;99", IF(san!AF100&lt;1, "&lt;1", san!AF100))), "-")</f>
        <v>-</v>
      </c>
      <c r="AG102" s="39" t="str">
        <f>IF(ISNUMBER(san!AG100), IF(san!AG100=-999,"NA",IF(san!AG100&gt;99, "&gt;99", IF(san!AG100&lt;1, "&lt;1", san!AG100))), "-")</f>
        <v>-</v>
      </c>
      <c r="AH102" s="39">
        <f>IF(ISNUMBER(san!AH100), IF(san!AH100=-999,"NA",IF(san!AH100&gt;99, "&gt;99", IF(san!AH100&lt;1, "&lt;1", san!AH100))), "-")</f>
        <v>6.4314120020630385</v>
      </c>
      <c r="AI102" s="29" t="str">
        <f>IF(ISNUMBER(san!AI100), IF(san!AI100=-999,"NA",san!AI100), "-")</f>
        <v>-</v>
      </c>
      <c r="AJ102" s="39">
        <f>IF(ISNUMBER(san!AJ100), IF(san!AJ100=-999,"NA",IF(san!AJ100&gt;99, "&gt;99", IF(san!AJ100&lt;1, "&lt;1", san!AJ100))), "-")</f>
        <v>24.689487058303133</v>
      </c>
      <c r="AK102" s="39">
        <f>IF(ISNUMBER(san!AK100), IF(san!AK100=-999,"NA",IF(san!AK100&gt;99, "&gt;99", IF(san!AK100&lt;1, "&lt;1", san!AK100))), "-")</f>
        <v>30.433521744876511</v>
      </c>
      <c r="AL102" s="39">
        <f>IF(ISNUMBER(san!AL100), IF(san!AL100=-999,"NA",IF(san!AL100&gt;99, "&gt;99", IF(san!AL100&lt;1, "&lt;1", san!AL100))), "-")</f>
        <v>16.271134616728784</v>
      </c>
      <c r="AM102" s="41">
        <f>IF(ISNUMBER(san!AM100), IF(san!AM100=-999,"NA",IF(san!AM100&gt;99, "&gt;99", IF(san!AM100&lt;1, "&lt;1", san!AM100))), "-")</f>
        <v>31.961159777374785</v>
      </c>
      <c r="AN102" s="39" t="str">
        <f>IF(ISNUMBER(san!AN100), IF(san!AN100=-999,"NA",IF(san!AN100&gt;99, "&gt;99", IF(san!AN100&lt;1, "&lt;1", san!AN100))), "-")</f>
        <v>-</v>
      </c>
      <c r="AO102" s="39" t="str">
        <f>IF(ISNUMBER(san!AO100), IF(san!AO100=-999,"NA",IF(san!AO100&gt;99, "&gt;99", IF(san!AO100&lt;1, "&lt;1", san!AO100))), "-")</f>
        <v>-</v>
      </c>
      <c r="AP102" s="39">
        <f>IF(ISNUMBER(san!AP100), IF(san!AP100=-999,"NA",IF(san!AP100&gt;99, "&gt;99", IF(san!AP100&lt;1, "&lt;1", san!AP100))), "-")</f>
        <v>31.961159777374785</v>
      </c>
      <c r="AQ102" s="29">
        <f>IF(ISNUMBER(san!AQ100), IF(san!AQ100=-999,"NA",san!AQ100), "-")</f>
        <v>1.0085901021957397</v>
      </c>
      <c r="AR102" s="39">
        <f>IF(ISNUMBER(san!AR100), IF(san!AR100=-999,"NA",IF(san!AR100&gt;99, "&gt;99", IF(san!AR100&lt;1, "&lt;1", san!AR100))), "-")</f>
        <v>6.6561852933153256</v>
      </c>
      <c r="AS102" s="39">
        <f>IF(ISNUMBER(san!AS100), IF(san!AS100=-999,"NA",IF(san!AS100&gt;99, "&gt;99", IF(san!AS100&lt;1, "&lt;1", san!AS100))), "-")</f>
        <v>14.014142772805272</v>
      </c>
      <c r="AT102" s="39">
        <f>IF(ISNUMBER(san!AT100), IF(san!AT100=-999,"NA",IF(san!AT100&gt;99, "&gt;99", IF(san!AT100&lt;1, "&lt;1", san!AT100))), "-")</f>
        <v>73.644409505959487</v>
      </c>
      <c r="AU102" s="42">
        <f>san!AU100</f>
        <v>99</v>
      </c>
    </row>
    <row r="103" spans="1:47" s="12" customFormat="1" ht="15" hidden="1" x14ac:dyDescent="0.25">
      <c r="A103" s="36" t="str">
        <f>IF(ISBLANK(san!A101), "", san!A101)</f>
        <v>Latin America and the Caribbean</v>
      </c>
      <c r="B103" s="57">
        <f>IF(ISBLANK(san!B101), "", san!B101)</f>
        <v>2015</v>
      </c>
      <c r="C103" s="37">
        <f>IF(ISNUMBER(san!C101), san!C101, "-")</f>
        <v>623934.12982749939</v>
      </c>
      <c r="D103" s="39">
        <f>IF(ISNUMBER(san!D101), san!D101, "-")</f>
        <v>79.864181518554688</v>
      </c>
      <c r="E103" s="38">
        <f>IF(ISNUMBER(san!E101), IF(san!E101=-999,"NA",IF(san!E101&gt;99, "&gt;99", IF(san!E101&lt;1, "&lt;1", san!E101))), "-")</f>
        <v>85.810958701009184</v>
      </c>
      <c r="F103" s="39">
        <f>IF(ISNUMBER(san!F101), IF(san!F101=-999,"NA",IF(san!F101&gt;99, "&gt;99", IF(san!F101&lt;1, "&lt;1", san!F101))), "-")</f>
        <v>4.4757996647197542</v>
      </c>
      <c r="G103" s="39">
        <f>IF(ISNUMBER(san!G101), IF(san!G101=-999,"NA",IF(san!G101&gt;99, "&gt;99", IF(san!G101&lt;1, "&lt;1", san!G101))), "-")</f>
        <v>6.4760344141356025</v>
      </c>
      <c r="H103" s="40">
        <f>IF(ISNUMBER(san!H101), IF(san!H101=-999,"NA",IF(san!H101&gt;99, "&gt;99", IF(san!H101&lt;1, "&lt;1", san!H101))), "-")</f>
        <v>3.2372072201354554</v>
      </c>
      <c r="I103" s="29">
        <f>IF(ISNUMBER(san!I101), IF(san!I101=-999,"NA",san!I101), "-")</f>
        <v>0.74522644281387329</v>
      </c>
      <c r="J103" s="29">
        <f>IF(ISNUMBER(san!J101), IF(san!J101=-999,"NA",san!J101), "-")</f>
        <v>-0.40583547949790955</v>
      </c>
      <c r="K103" s="38">
        <f>IF(ISNUMBER(san!K101), IF(san!K101=-999,"NA",IF(san!K101&gt;99, "&gt;99", IF(san!K101&lt;1, "&lt;1", san!K101))), "-")</f>
        <v>67.273911636436026</v>
      </c>
      <c r="L103" s="39">
        <f>IF(ISNUMBER(san!L101), IF(san!L101=-999,"NA",IF(san!L101&gt;99, "&gt;99", IF(san!L101&lt;1, "&lt;1", san!L101))), "-")</f>
        <v>5.4594249475316197</v>
      </c>
      <c r="M103" s="39">
        <f>IF(ISNUMBER(san!M101), IF(san!M101=-999,"NA",IF(san!M101&gt;99, "&gt;99", IF(san!M101&lt;1, "&lt;1", san!M101))), "-")</f>
        <v>15.80477488023932</v>
      </c>
      <c r="N103" s="40">
        <f>IF(ISNUMBER(san!N101), IF(san!N101=-999,"NA",IF(san!N101&gt;99, "&gt;99", IF(san!N101&lt;1, "&lt;1", san!N101))), "-")</f>
        <v>11.461888535793037</v>
      </c>
      <c r="O103" s="29">
        <f>IF(ISNUMBER(san!O101), IF(san!O101=-999,"NA",san!O101), "-")</f>
        <v>1.2391936779022217</v>
      </c>
      <c r="P103" s="29">
        <f>IF(ISNUMBER(san!P101), IF(san!P101=-999,"NA",san!P101), "-")</f>
        <v>-1.1691813468933105</v>
      </c>
      <c r="Q103" s="38">
        <f>IF(ISNUMBER(san!Q101), IF(san!Q101=-999,"NA",IF(san!Q101&gt;99, "&gt;99", IF(san!Q101&lt;1, "&lt;1", san!Q101))), "-")</f>
        <v>90.490777097484781</v>
      </c>
      <c r="R103" s="39">
        <f>IF(ISNUMBER(san!R101), IF(san!R101=-999,"NA",IF(san!R101&gt;99, "&gt;99", IF(san!R101&lt;1, "&lt;1", san!R101))), "-")</f>
        <v>4.2283014774204082</v>
      </c>
      <c r="S103" s="39">
        <f>IF(ISNUMBER(san!S101), IF(san!S101=-999,"NA",IF(san!S101&gt;99, "&gt;99", IF(san!S101&lt;1, "&lt;1", san!S101))), "-")</f>
        <v>4.1163206877958949</v>
      </c>
      <c r="T103" s="40">
        <f>IF(ISNUMBER(san!T101), IF(san!T101=-999,"NA",IF(san!T101&gt;99, "&gt;99", IF(san!T101&lt;1, "&lt;1", san!T101))), "-")</f>
        <v>1.1646007372989318</v>
      </c>
      <c r="U103" s="29">
        <f>IF(ISNUMBER(san!U101), IF(san!U101=-999,"NA",san!U101), "-")</f>
        <v>0.51055395603179932</v>
      </c>
      <c r="V103" s="29">
        <f>IF(ISNUMBER(san!V101), IF(san!V101=-999,"NA",san!V101), "-")</f>
        <v>-0.13767828047275543</v>
      </c>
      <c r="W103" s="41">
        <f>IF(ISNUMBER(san!W101), IF(san!W101=-999,"NA",IF(san!W101&gt;99, "&gt;99", IF(san!W101&lt;1, "&lt;1", san!W101))), "-")</f>
        <v>27.867735148989269</v>
      </c>
      <c r="X103" s="39" t="str">
        <f>IF(ISNUMBER(san!X101), IF(san!X101=-999,"NA",IF(san!X101&gt;99, "&gt;99", IF(san!X101&lt;1, "&lt;1", san!X101))), "-")</f>
        <v>-</v>
      </c>
      <c r="Y103" s="39" t="str">
        <f>IF(ISNUMBER(san!Y101), IF(san!Y101=-999,"NA",IF(san!Y101&gt;99, "&gt;99", IF(san!Y101&lt;1, "&lt;1", san!Y101))), "-")</f>
        <v>-</v>
      </c>
      <c r="Z103" s="39">
        <f>IF(ISNUMBER(san!Z101), IF(san!Z101=-999,"NA",IF(san!Z101&gt;99, "&gt;99", IF(san!Z101&lt;1, "&lt;1", san!Z101))), "-")</f>
        <v>27.867735148989269</v>
      </c>
      <c r="AA103" s="29">
        <f>IF(ISNUMBER(san!AA101), IF(san!AA101=-999,"NA",san!AA101), "-")</f>
        <v>0.94442838430404663</v>
      </c>
      <c r="AB103" s="39">
        <f>IF(ISNUMBER(san!AB101), IF(san!AB101=-999,"NA",IF(san!AB101&gt;99, "&gt;99", IF(san!AB101&lt;1, "&lt;1", san!AB101))), "-")</f>
        <v>10.187250204246423</v>
      </c>
      <c r="AC103" s="39">
        <f>IF(ISNUMBER(san!AC101), IF(san!AC101=-999,"NA",IF(san!AC101&gt;99, "&gt;99", IF(san!AC101&lt;1, "&lt;1", san!AC101))), "-")</f>
        <v>17.293279648595576</v>
      </c>
      <c r="AD103" s="39">
        <f>IF(ISNUMBER(san!AD101), IF(san!AD101=-999,"NA",IF(san!AD101&gt;99, "&gt;99", IF(san!AD101&lt;1, "&lt;1", san!AD101))), "-")</f>
        <v>62.80622851288696</v>
      </c>
      <c r="AE103" s="41" t="str">
        <f>IF(ISNUMBER(san!AE101), IF(san!AE101=-999,"NA",IF(san!AE101&gt;99, "&gt;99", IF(san!AE101&lt;1, "&lt;1", san!AE101))), "-")</f>
        <v>-</v>
      </c>
      <c r="AF103" s="39" t="str">
        <f>IF(ISNUMBER(san!AF101), IF(san!AF101=-999,"NA",IF(san!AF101&gt;99, "&gt;99", IF(san!AF101&lt;1, "&lt;1", san!AF101))), "-")</f>
        <v>-</v>
      </c>
      <c r="AG103" s="39" t="str">
        <f>IF(ISNUMBER(san!AG101), IF(san!AG101=-999,"NA",IF(san!AG101&gt;99, "&gt;99", IF(san!AG101&lt;1, "&lt;1", san!AG101))), "-")</f>
        <v>-</v>
      </c>
      <c r="AH103" s="39">
        <f>IF(ISNUMBER(san!AH101), IF(san!AH101=-999,"NA",IF(san!AH101&gt;99, "&gt;99", IF(san!AH101&lt;1, "&lt;1", san!AH101))), "-")</f>
        <v>6.8239010310181119</v>
      </c>
      <c r="AI103" s="29" t="str">
        <f>IF(ISNUMBER(san!AI101), IF(san!AI101=-999,"NA",san!AI101), "-")</f>
        <v>-</v>
      </c>
      <c r="AJ103" s="39">
        <f>IF(ISNUMBER(san!AJ101), IF(san!AJ101=-999,"NA",IF(san!AJ101&gt;99, "&gt;99", IF(san!AJ101&lt;1, "&lt;1", san!AJ101))), "-")</f>
        <v>24.831589906827688</v>
      </c>
      <c r="AK103" s="39">
        <f>IF(ISNUMBER(san!AK101), IF(san!AK101=-999,"NA",IF(san!AK101&gt;99, "&gt;99", IF(san!AK101&lt;1, "&lt;1", san!AK101))), "-")</f>
        <v>31.21565133835859</v>
      </c>
      <c r="AL103" s="39">
        <f>IF(ISNUMBER(san!AL101), IF(san!AL101=-999,"NA",IF(san!AL101&gt;99, "&gt;99", IF(san!AL101&lt;1, "&lt;1", san!AL101))), "-")</f>
        <v>16.68609533878136</v>
      </c>
      <c r="AM103" s="41">
        <f>IF(ISNUMBER(san!AM101), IF(san!AM101=-999,"NA",IF(san!AM101&gt;99, "&gt;99", IF(san!AM101&lt;1, "&lt;1", san!AM101))), "-")</f>
        <v>33.174052608574726</v>
      </c>
      <c r="AN103" s="39" t="str">
        <f>IF(ISNUMBER(san!AN101), IF(san!AN101=-999,"NA",IF(san!AN101&gt;99, "&gt;99", IF(san!AN101&lt;1, "&lt;1", san!AN101))), "-")</f>
        <v>-</v>
      </c>
      <c r="AO103" s="39" t="str">
        <f>IF(ISNUMBER(san!AO101), IF(san!AO101=-999,"NA",IF(san!AO101&gt;99, "&gt;99", IF(san!AO101&lt;1, "&lt;1", san!AO101))), "-")</f>
        <v>-</v>
      </c>
      <c r="AP103" s="39">
        <f>IF(ISNUMBER(san!AP101), IF(san!AP101=-999,"NA",IF(san!AP101&gt;99, "&gt;99", IF(san!AP101&lt;1, "&lt;1", san!AP101))), "-")</f>
        <v>33.174052608574726</v>
      </c>
      <c r="AQ103" s="29">
        <f>IF(ISNUMBER(san!AQ101), IF(san!AQ101=-999,"NA",san!AQ101), "-")</f>
        <v>1.0085901021957397</v>
      </c>
      <c r="AR103" s="39">
        <f>IF(ISNUMBER(san!AR101), IF(san!AR101=-999,"NA",IF(san!AR101&gt;99, "&gt;99", IF(san!AR101&lt;1, "&lt;1", san!AR101))), "-")</f>
        <v>6.4973045163775129</v>
      </c>
      <c r="AS103" s="39">
        <f>IF(ISNUMBER(san!AS101), IF(san!AS101=-999,"NA",IF(san!AS101&gt;99, "&gt;99", IF(san!AS101&lt;1, "&lt;1", san!AS101))), "-")</f>
        <v>13.785944388286046</v>
      </c>
      <c r="AT103" s="39">
        <f>IF(ISNUMBER(san!AT101), IF(san!AT101=-999,"NA",IF(san!AT101&gt;99, "&gt;99", IF(san!AT101&lt;1, "&lt;1", san!AT101))), "-")</f>
        <v>74.435829670241631</v>
      </c>
      <c r="AU103" s="42">
        <f>san!AU101</f>
        <v>100</v>
      </c>
    </row>
    <row r="104" spans="1:47" s="12" customFormat="1" ht="15" hidden="1" x14ac:dyDescent="0.25">
      <c r="A104" s="36" t="str">
        <f>IF(ISBLANK(san!A102), "", san!A102)</f>
        <v>Latin America and the Caribbean</v>
      </c>
      <c r="B104" s="57">
        <f>IF(ISBLANK(san!B102), "", san!B102)</f>
        <v>2016</v>
      </c>
      <c r="C104" s="37">
        <f>IF(ISNUMBER(san!C102), san!C102, "-")</f>
        <v>630144.5526342392</v>
      </c>
      <c r="D104" s="39">
        <f>IF(ISNUMBER(san!D102), san!D102, "-")</f>
        <v>80.110260009765625</v>
      </c>
      <c r="E104" s="38">
        <f>IF(ISNUMBER(san!E102), IF(san!E102=-999,"NA",IF(san!E102&gt;99, "&gt;99", IF(san!E102&lt;1, "&lt;1", san!E102))), "-")</f>
        <v>86.501468760253715</v>
      </c>
      <c r="F104" s="39">
        <f>IF(ISNUMBER(san!F102), IF(san!F102=-999,"NA",IF(san!F102&gt;99, "&gt;99", IF(san!F102&lt;1, "&lt;1", san!F102))), "-")</f>
        <v>4.4260628738705545</v>
      </c>
      <c r="G104" s="39">
        <f>IF(ISNUMBER(san!G102), IF(san!G102=-999,"NA",IF(san!G102&gt;99, "&gt;99", IF(san!G102&lt;1, "&lt;1", san!G102))), "-")</f>
        <v>6.215631828740749</v>
      </c>
      <c r="H104" s="40">
        <f>IF(ISNUMBER(san!H102), IF(san!H102=-999,"NA",IF(san!H102&gt;99, "&gt;99", IF(san!H102&lt;1, "&lt;1", san!H102))), "-")</f>
        <v>2.8568365371349747</v>
      </c>
      <c r="I104" s="29">
        <f>IF(ISNUMBER(san!I102), IF(san!I102=-999,"NA",san!I102), "-")</f>
        <v>0.74522644281387329</v>
      </c>
      <c r="J104" s="29">
        <f>IF(ISNUMBER(san!J102), IF(san!J102=-999,"NA",san!J102), "-")</f>
        <v>-0.40583547949790955</v>
      </c>
      <c r="K104" s="38">
        <f>IF(ISNUMBER(san!K102), IF(san!K102=-999,"NA",IF(san!K102&gt;99, "&gt;99", IF(san!K102&lt;1, "&lt;1", san!K102))), "-")</f>
        <v>68.45919566725091</v>
      </c>
      <c r="L104" s="39">
        <f>IF(ISNUMBER(san!L102), IF(san!L102=-999,"NA",IF(san!L102&gt;99, "&gt;99", IF(san!L102&lt;1, "&lt;1", san!L102))), "-")</f>
        <v>5.6024004843946003</v>
      </c>
      <c r="M104" s="39">
        <f>IF(ISNUMBER(san!M102), IF(san!M102=-999,"NA",IF(san!M102&gt;99, "&gt;99", IF(san!M102&lt;1, "&lt;1", san!M102))), "-")</f>
        <v>15.612837296731779</v>
      </c>
      <c r="N104" s="40">
        <f>IF(ISNUMBER(san!N102), IF(san!N102=-999,"NA",IF(san!N102&gt;99, "&gt;99", IF(san!N102&lt;1, "&lt;1", san!N102))), "-")</f>
        <v>10.325566551622707</v>
      </c>
      <c r="O104" s="29">
        <f>IF(ISNUMBER(san!O102), IF(san!O102=-999,"NA",san!O102), "-")</f>
        <v>1.2391936779022217</v>
      </c>
      <c r="P104" s="29">
        <f>IF(ISNUMBER(san!P102), IF(san!P102=-999,"NA",san!P102), "-")</f>
        <v>-1.1691813468933105</v>
      </c>
      <c r="Q104" s="38">
        <f>IF(ISNUMBER(san!Q102), IF(san!Q102=-999,"NA",IF(san!Q102&gt;99, "&gt;99", IF(san!Q102&lt;1, "&lt;1", san!Q102))), "-")</f>
        <v>90.987207510270068</v>
      </c>
      <c r="R104" s="39">
        <f>IF(ISNUMBER(san!R102), IF(san!R102=-999,"NA",IF(san!R102&gt;99, "&gt;99", IF(san!R102&lt;1, "&lt;1", san!R102))), "-")</f>
        <v>4.1345107365851668</v>
      </c>
      <c r="S104" s="39">
        <f>IF(ISNUMBER(san!S102), IF(san!S102=-999,"NA",IF(san!S102&gt;99, "&gt;99", IF(san!S102&lt;1, "&lt;1", san!S102))), "-")</f>
        <v>3.8748408074028999</v>
      </c>
      <c r="T104" s="40">
        <f>IF(ISNUMBER(san!T102), IF(san!T102=-999,"NA",IF(san!T102&gt;99, "&gt;99", IF(san!T102&lt;1, "&lt;1", san!T102))), "-")</f>
        <v>1.0034409457418605</v>
      </c>
      <c r="U104" s="29">
        <f>IF(ISNUMBER(san!U102), IF(san!U102=-999,"NA",san!U102), "-")</f>
        <v>0.51055395603179932</v>
      </c>
      <c r="V104" s="29">
        <f>IF(ISNUMBER(san!V102), IF(san!V102=-999,"NA",san!V102), "-")</f>
        <v>-0.13767828047275543</v>
      </c>
      <c r="W104" s="41">
        <f>IF(ISNUMBER(san!W102), IF(san!W102=-999,"NA",IF(san!W102&gt;99, "&gt;99", IF(san!W102&lt;1, "&lt;1", san!W102))), "-")</f>
        <v>29.002977591574325</v>
      </c>
      <c r="X104" s="39" t="str">
        <f>IF(ISNUMBER(san!X102), IF(san!X102=-999,"NA",IF(san!X102&gt;99, "&gt;99", IF(san!X102&lt;1, "&lt;1", san!X102))), "-")</f>
        <v>-</v>
      </c>
      <c r="Y104" s="39" t="str">
        <f>IF(ISNUMBER(san!Y102), IF(san!Y102=-999,"NA",IF(san!Y102&gt;99, "&gt;99", IF(san!Y102&lt;1, "&lt;1", san!Y102))), "-")</f>
        <v>-</v>
      </c>
      <c r="Z104" s="39">
        <f>IF(ISNUMBER(san!Z102), IF(san!Z102=-999,"NA",IF(san!Z102&gt;99, "&gt;99", IF(san!Z102&lt;1, "&lt;1", san!Z102))), "-")</f>
        <v>29.002977591574325</v>
      </c>
      <c r="AA104" s="29">
        <f>IF(ISNUMBER(san!AA102), IF(san!AA102=-999,"NA",san!AA102), "-")</f>
        <v>0.94442838430404663</v>
      </c>
      <c r="AB104" s="39">
        <f>IF(ISNUMBER(san!AB102), IF(san!AB102=-999,"NA",IF(san!AB102&gt;99, "&gt;99", IF(san!AB102&lt;1, "&lt;1", san!AB102))), "-")</f>
        <v>10.041259633125804</v>
      </c>
      <c r="AC104" s="39">
        <f>IF(ISNUMBER(san!AC102), IF(san!AC102=-999,"NA",IF(san!AC102&gt;99, "&gt;99", IF(san!AC102&lt;1, "&lt;1", san!AC102))), "-")</f>
        <v>17.227586986066925</v>
      </c>
      <c r="AD104" s="39">
        <f>IF(ISNUMBER(san!AD102), IF(san!AD102=-999,"NA",IF(san!AD102&gt;99, "&gt;99", IF(san!AD102&lt;1, "&lt;1", san!AD102))), "-")</f>
        <v>63.658685014931535</v>
      </c>
      <c r="AE104" s="41" t="str">
        <f>IF(ISNUMBER(san!AE102), IF(san!AE102=-999,"NA",IF(san!AE102&gt;99, "&gt;99", IF(san!AE102&lt;1, "&lt;1", san!AE102))), "-")</f>
        <v>-</v>
      </c>
      <c r="AF104" s="39" t="str">
        <f>IF(ISNUMBER(san!AF102), IF(san!AF102=-999,"NA",IF(san!AF102&gt;99, "&gt;99", IF(san!AF102&lt;1, "&lt;1", san!AF102))), "-")</f>
        <v>-</v>
      </c>
      <c r="AG104" s="39" t="str">
        <f>IF(ISNUMBER(san!AG102), IF(san!AG102=-999,"NA",IF(san!AG102&gt;99, "&gt;99", IF(san!AG102&lt;1, "&lt;1", san!AG102))), "-")</f>
        <v>-</v>
      </c>
      <c r="AH104" s="39">
        <f>IF(ISNUMBER(san!AH102), IF(san!AH102=-999,"NA",IF(san!AH102&gt;99, "&gt;99", IF(san!AH102&lt;1, "&lt;1", san!AH102))), "-")</f>
        <v>7.2247672269134116</v>
      </c>
      <c r="AI104" s="29" t="str">
        <f>IF(ISNUMBER(san!AI102), IF(san!AI102=-999,"NA",san!AI102), "-")</f>
        <v>-</v>
      </c>
      <c r="AJ104" s="39">
        <f>IF(ISNUMBER(san!AJ102), IF(san!AJ102=-999,"NA",IF(san!AJ102&gt;99, "&gt;99", IF(san!AJ102&lt;1, "&lt;1", san!AJ102))), "-")</f>
        <v>24.971374422148251</v>
      </c>
      <c r="AK104" s="39">
        <f>IF(ISNUMBER(san!AK102), IF(san!AK102=-999,"NA",IF(san!AK102&gt;99, "&gt;99", IF(san!AK102&lt;1, "&lt;1", san!AK102))), "-")</f>
        <v>32.006408705954556</v>
      </c>
      <c r="AL104" s="39">
        <f>IF(ISNUMBER(san!AL102), IF(san!AL102=-999,"NA",IF(san!AL102&gt;99, "&gt;99", IF(san!AL102&lt;1, "&lt;1", san!AL102))), "-")</f>
        <v>17.083813023542657</v>
      </c>
      <c r="AM104" s="41">
        <f>IF(ISNUMBER(san!AM102), IF(san!AM102=-999,"NA",IF(san!AM102&gt;99, "&gt;99", IF(san!AM102&lt;1, "&lt;1", san!AM102))), "-")</f>
        <v>34.410716395551951</v>
      </c>
      <c r="AN104" s="39" t="str">
        <f>IF(ISNUMBER(san!AN102), IF(san!AN102=-999,"NA",IF(san!AN102&gt;99, "&gt;99", IF(san!AN102&lt;1, "&lt;1", san!AN102))), "-")</f>
        <v>-</v>
      </c>
      <c r="AO104" s="39" t="str">
        <f>IF(ISNUMBER(san!AO102), IF(san!AO102=-999,"NA",IF(san!AO102&gt;99, "&gt;99", IF(san!AO102&lt;1, "&lt;1", san!AO102))), "-")</f>
        <v>-</v>
      </c>
      <c r="AP104" s="39">
        <f>IF(ISNUMBER(san!AP102), IF(san!AP102=-999,"NA",IF(san!AP102&gt;99, "&gt;99", IF(san!AP102&lt;1, "&lt;1", san!AP102))), "-")</f>
        <v>34.410716395551951</v>
      </c>
      <c r="AQ104" s="29">
        <f>IF(ISNUMBER(san!AQ102), IF(san!AQ102=-999,"NA",san!AQ102), "-")</f>
        <v>1.0085901021957397</v>
      </c>
      <c r="AR104" s="39">
        <f>IF(ISNUMBER(san!AR102), IF(san!AR102=-999,"NA",IF(san!AR102&gt;99, "&gt;99", IF(san!AR102&lt;1, "&lt;1", san!AR102))), "-")</f>
        <v>6.3366841540060905</v>
      </c>
      <c r="AS104" s="39">
        <f>IF(ISNUMBER(san!AS102), IF(san!AS102=-999,"NA",IF(san!AS102&gt;99, "&gt;99", IF(san!AS102&lt;1, "&lt;1", san!AS102))), "-")</f>
        <v>13.561212853992572</v>
      </c>
      <c r="AT104" s="39">
        <f>IF(ISNUMBER(san!AT102), IF(san!AT102=-999,"NA",IF(san!AT102&gt;99, "&gt;99", IF(san!AT102&lt;1, "&lt;1", san!AT102))), "-")</f>
        <v>75.223821238856587</v>
      </c>
      <c r="AU104" s="42">
        <f>san!AU102</f>
        <v>101</v>
      </c>
    </row>
    <row r="105" spans="1:47" s="12" customFormat="1" ht="15" hidden="1" x14ac:dyDescent="0.25">
      <c r="A105" s="36" t="str">
        <f>IF(ISBLANK(san!A103), "", san!A103)</f>
        <v>Latin America and the Caribbean</v>
      </c>
      <c r="B105" s="57">
        <f>IF(ISBLANK(san!B103), "", san!B103)</f>
        <v>2017</v>
      </c>
      <c r="C105" s="37">
        <f>IF(ISNUMBER(san!C103), san!C103, "-")</f>
        <v>636233.13804340363</v>
      </c>
      <c r="D105" s="39">
        <f>IF(ISNUMBER(san!D103), san!D103, "-")</f>
        <v>80.351249694824219</v>
      </c>
      <c r="E105" s="38">
        <f>IF(ISNUMBER(san!E103), IF(san!E103=-999,"NA",IF(san!E103&gt;99, "&gt;99", IF(san!E103&lt;1, "&lt;1", san!E103))), "-")</f>
        <v>87.108516252480939</v>
      </c>
      <c r="F105" s="39">
        <f>IF(ISNUMBER(san!F103), IF(san!F103=-999,"NA",IF(san!F103&gt;99, "&gt;99", IF(san!F103&lt;1, "&lt;1", san!F103))), "-")</f>
        <v>4.370973065671417</v>
      </c>
      <c r="G105" s="39">
        <f>IF(ISNUMBER(san!G103), IF(san!G103=-999,"NA",IF(san!G103&gt;99, "&gt;99", IF(san!G103&lt;1, "&lt;1", san!G103))), "-")</f>
        <v>6.0302185451779486</v>
      </c>
      <c r="H105" s="40">
        <f>IF(ISNUMBER(san!H103), IF(san!H103=-999,"NA",IF(san!H103&gt;99, "&gt;99", IF(san!H103&lt;1, "&lt;1", san!H103))), "-")</f>
        <v>2.49029213666969</v>
      </c>
      <c r="I105" s="29">
        <f>IF(ISNUMBER(san!I103), IF(san!I103=-999,"NA",san!I103), "-")</f>
        <v>0.74522644281387329</v>
      </c>
      <c r="J105" s="29">
        <f>IF(ISNUMBER(san!J103), IF(san!J103=-999,"NA",san!J103), "-")</f>
        <v>-0.40583547949790955</v>
      </c>
      <c r="K105" s="38">
        <f>IF(ISNUMBER(san!K103), IF(san!K103=-999,"NA",IF(san!K103&gt;99, "&gt;99", IF(san!K103&lt;1, "&lt;1", san!K103))), "-")</f>
        <v>69.328541352537655</v>
      </c>
      <c r="L105" s="39">
        <f>IF(ISNUMBER(san!L103), IF(san!L103=-999,"NA",IF(san!L103&gt;99, "&gt;99", IF(san!L103&lt;1, "&lt;1", san!L103))), "-")</f>
        <v>5.7218630241327881</v>
      </c>
      <c r="M105" s="39">
        <f>IF(ISNUMBER(san!M103), IF(san!M103=-999,"NA",IF(san!M103&gt;99, "&gt;99", IF(san!M103&lt;1, "&lt;1", san!M103))), "-")</f>
        <v>15.750195172437436</v>
      </c>
      <c r="N105" s="40">
        <f>IF(ISNUMBER(san!N103), IF(san!N103=-999,"NA",IF(san!N103&gt;99, "&gt;99", IF(san!N103&lt;1, "&lt;1", san!N103))), "-")</f>
        <v>9.1994004508921101</v>
      </c>
      <c r="O105" s="29">
        <f>IF(ISNUMBER(san!O103), IF(san!O103=-999,"NA",san!O103), "-")</f>
        <v>1.2391936779022217</v>
      </c>
      <c r="P105" s="29">
        <f>IF(ISNUMBER(san!P103), IF(san!P103=-999,"NA",san!P103), "-")</f>
        <v>-1.1691813468933105</v>
      </c>
      <c r="Q105" s="38">
        <f>IF(ISNUMBER(san!Q103), IF(san!Q103=-999,"NA",IF(san!Q103&gt;99, "&gt;99", IF(san!Q103&lt;1, "&lt;1", san!Q103))), "-")</f>
        <v>91.462643051957329</v>
      </c>
      <c r="R105" s="39">
        <f>IF(ISNUMBER(san!R103), IF(san!R103=-999,"NA",IF(san!R103&gt;99, "&gt;99", IF(san!R103&lt;1, "&lt;1", san!R103))), "-")</f>
        <v>4.0411510220774884</v>
      </c>
      <c r="S105" s="39">
        <f>IF(ISNUMBER(san!S103), IF(san!S103=-999,"NA",IF(san!S103&gt;99, "&gt;99", IF(san!S103&lt;1, "&lt;1", san!S103))), "-")</f>
        <v>3.6456965412755902</v>
      </c>
      <c r="T105" s="40" t="str">
        <f>IF(ISNUMBER(san!T103), IF(san!T103=-999,"NA",IF(san!T103&gt;99, "&gt;99", IF(san!T103&lt;1, "&lt;1", san!T103))), "-")</f>
        <v>&lt;1</v>
      </c>
      <c r="U105" s="29">
        <f>IF(ISNUMBER(san!U103), IF(san!U103=-999,"NA",san!U103), "-")</f>
        <v>0.51055395603179932</v>
      </c>
      <c r="V105" s="29">
        <f>IF(ISNUMBER(san!V103), IF(san!V103=-999,"NA",san!V103), "-")</f>
        <v>-0.13767828047275543</v>
      </c>
      <c r="W105" s="41">
        <f>IF(ISNUMBER(san!W103), IF(san!W103=-999,"NA",IF(san!W103&gt;99, "&gt;99", IF(san!W103&lt;1, "&lt;1", san!W103))), "-")</f>
        <v>30.299832736637008</v>
      </c>
      <c r="X105" s="39" t="str">
        <f>IF(ISNUMBER(san!X103), IF(san!X103=-999,"NA",IF(san!X103&gt;99, "&gt;99", IF(san!X103&lt;1, "&lt;1", san!X103))), "-")</f>
        <v>-</v>
      </c>
      <c r="Y105" s="39" t="str">
        <f>IF(ISNUMBER(san!Y103), IF(san!Y103=-999,"NA",IF(san!Y103&gt;99, "&gt;99", IF(san!Y103&lt;1, "&lt;1", san!Y103))), "-")</f>
        <v>-</v>
      </c>
      <c r="Z105" s="39">
        <f>IF(ISNUMBER(san!Z103), IF(san!Z103=-999,"NA",IF(san!Z103&gt;99, "&gt;99", IF(san!Z103&lt;1, "&lt;1", san!Z103))), "-")</f>
        <v>30.185340440292926</v>
      </c>
      <c r="AA105" s="29">
        <f>IF(ISNUMBER(san!AA103), IF(san!AA103=-999,"NA",san!AA103), "-")</f>
        <v>0.94442838430404663</v>
      </c>
      <c r="AB105" s="39">
        <f>IF(ISNUMBER(san!AB103), IF(san!AB103=-999,"NA",IF(san!AB103&gt;99, "&gt;99", IF(san!AB103&lt;1, "&lt;1", san!AB103))), "-")</f>
        <v>9.7935566893934318</v>
      </c>
      <c r="AC105" s="39">
        <f>IF(ISNUMBER(san!AC103), IF(san!AC103=-999,"NA",IF(san!AC103&gt;99, "&gt;99", IF(san!AC103&lt;1, "&lt;1", san!AC103))), "-")</f>
        <v>17.1190125990965</v>
      </c>
      <c r="AD105" s="39">
        <f>IF(ISNUMBER(san!AD103), IF(san!AD103=-999,"NA",IF(san!AD103&gt;99, "&gt;99", IF(san!AD103&lt;1, "&lt;1", san!AD103))), "-")</f>
        <v>64.566920029662413</v>
      </c>
      <c r="AE105" s="41" t="str">
        <f>IF(ISNUMBER(san!AE103), IF(san!AE103=-999,"NA",IF(san!AE103&gt;99, "&gt;99", IF(san!AE103&lt;1, "&lt;1", san!AE103))), "-")</f>
        <v>-</v>
      </c>
      <c r="AF105" s="39" t="str">
        <f>IF(ISNUMBER(san!AF103), IF(san!AF103=-999,"NA",IF(san!AF103&gt;99, "&gt;99", IF(san!AF103&lt;1, "&lt;1", san!AF103))), "-")</f>
        <v>-</v>
      </c>
      <c r="AG105" s="39" t="str">
        <f>IF(ISNUMBER(san!AG103), IF(san!AG103=-999,"NA",IF(san!AG103&gt;99, "&gt;99", IF(san!AG103&lt;1, "&lt;1", san!AG103))), "-")</f>
        <v>-</v>
      </c>
      <c r="AH105" s="39">
        <f>IF(ISNUMBER(san!AH103), IF(san!AH103=-999,"NA",IF(san!AH103&gt;99, "&gt;99", IF(san!AH103&lt;1, "&lt;1", san!AH103))), "-")</f>
        <v>7.7662086061981519</v>
      </c>
      <c r="AI105" s="29" t="str">
        <f>IF(ISNUMBER(san!AI103), IF(san!AI103=-999,"NA",san!AI103), "-")</f>
        <v>-</v>
      </c>
      <c r="AJ105" s="39">
        <f>IF(ISNUMBER(san!AJ103), IF(san!AJ103=-999,"NA",IF(san!AJ103&gt;99, "&gt;99", IF(san!AJ103&lt;1, "&lt;1", san!AJ103))), "-")</f>
        <v>24.622763461333165</v>
      </c>
      <c r="AK105" s="39">
        <f>IF(ISNUMBER(san!AK103), IF(san!AK103=-999,"NA",IF(san!AK103&gt;99, "&gt;99", IF(san!AK103&lt;1, "&lt;1", san!AK103))), "-")</f>
        <v>32.644433973526496</v>
      </c>
      <c r="AL105" s="39">
        <f>IF(ISNUMBER(san!AL103), IF(san!AL103=-999,"NA",IF(san!AL103&gt;99, "&gt;99", IF(san!AL103&lt;1, "&lt;1", san!AL103))), "-")</f>
        <v>17.783206941810807</v>
      </c>
      <c r="AM105" s="41">
        <f>IF(ISNUMBER(san!AM103), IF(san!AM103=-999,"NA",IF(san!AM103&gt;99, "&gt;99", IF(san!AM103&lt;1, "&lt;1", san!AM103))), "-")</f>
        <v>35.668324410698617</v>
      </c>
      <c r="AN105" s="39" t="str">
        <f>IF(ISNUMBER(san!AN103), IF(san!AN103=-999,"NA",IF(san!AN103&gt;99, "&gt;99", IF(san!AN103&lt;1, "&lt;1", san!AN103))), "-")</f>
        <v>-</v>
      </c>
      <c r="AO105" s="39" t="str">
        <f>IF(ISNUMBER(san!AO103), IF(san!AO103=-999,"NA",IF(san!AO103&gt;99, "&gt;99", IF(san!AO103&lt;1, "&lt;1", san!AO103))), "-")</f>
        <v>-</v>
      </c>
      <c r="AP105" s="39">
        <f>IF(ISNUMBER(san!AP103), IF(san!AP103=-999,"NA",IF(san!AP103&gt;99, "&gt;99", IF(san!AP103&lt;1, "&lt;1", san!AP103))), "-")</f>
        <v>35.668324410698617</v>
      </c>
      <c r="AQ105" s="29">
        <f>IF(ISNUMBER(san!AQ103), IF(san!AQ103=-999,"NA",san!AQ103), "-")</f>
        <v>1.0085901021957397</v>
      </c>
      <c r="AR105" s="39">
        <f>IF(ISNUMBER(san!AR103), IF(san!AR103=-999,"NA",IF(san!AR103&gt;99, "&gt;99", IF(san!AR103&lt;1, "&lt;1", san!AR103))), "-")</f>
        <v>6.1695180285435951</v>
      </c>
      <c r="AS105" s="39">
        <f>IF(ISNUMBER(san!AS103), IF(san!AS103=-999,"NA",IF(san!AS103&gt;99, "&gt;99", IF(san!AS103&lt;1, "&lt;1", san!AS103))), "-")</f>
        <v>13.325451991373132</v>
      </c>
      <c r="AT105" s="39">
        <f>IF(ISNUMBER(san!AT103), IF(san!AT103=-999,"NA",IF(san!AT103&gt;99, "&gt;99", IF(san!AT103&lt;1, "&lt;1", san!AT103))), "-")</f>
        <v>76.008824054118037</v>
      </c>
      <c r="AU105" s="42">
        <f>san!AU103</f>
        <v>102</v>
      </c>
    </row>
    <row r="106" spans="1:47" s="12" customFormat="1" ht="15" hidden="1" x14ac:dyDescent="0.25">
      <c r="A106" s="36" t="str">
        <f>IF(ISBLANK(san!A104), "", san!A104)</f>
        <v>Latin America and the Caribbean</v>
      </c>
      <c r="B106" s="57">
        <f>IF(ISBLANK(san!B104), "", san!B104)</f>
        <v>2018</v>
      </c>
      <c r="C106" s="37">
        <f>IF(ISNUMBER(san!C104), san!C104, "-")</f>
        <v>642216.70022010803</v>
      </c>
      <c r="D106" s="39">
        <f>IF(ISNUMBER(san!D104), san!D104, "-")</f>
        <v>80.589935302734375</v>
      </c>
      <c r="E106" s="38">
        <f>IF(ISNUMBER(san!E104), IF(san!E104=-999,"NA",IF(san!E104&gt;99, "&gt;99", IF(san!E104&lt;1, "&lt;1", san!E104))), "-")</f>
        <v>87.739597248146453</v>
      </c>
      <c r="F106" s="39">
        <f>IF(ISNUMBER(san!F104), IF(san!F104=-999,"NA",IF(san!F104&gt;99, "&gt;99", IF(san!F104&lt;1, "&lt;1", san!F104))), "-")</f>
        <v>4.3252167374256283</v>
      </c>
      <c r="G106" s="39">
        <f>IF(ISNUMBER(san!G104), IF(san!G104=-999,"NA",IF(san!G104&gt;99, "&gt;99", IF(san!G104&lt;1, "&lt;1", san!G104))), "-")</f>
        <v>5.7800360336329684</v>
      </c>
      <c r="H106" s="40">
        <f>IF(ISNUMBER(san!H104), IF(san!H104=-999,"NA",IF(san!H104&gt;99, "&gt;99", IF(san!H104&lt;1, "&lt;1", san!H104))), "-")</f>
        <v>2.1551499807949459</v>
      </c>
      <c r="I106" s="29">
        <f>IF(ISNUMBER(san!I104), IF(san!I104=-999,"NA",san!I104), "-")</f>
        <v>0.74522644281387329</v>
      </c>
      <c r="J106" s="29">
        <f>IF(ISNUMBER(san!J104), IF(san!J104=-999,"NA",san!J104), "-")</f>
        <v>-0.40583547949790955</v>
      </c>
      <c r="K106" s="38">
        <f>IF(ISNUMBER(san!K104), IF(san!K104=-999,"NA",IF(san!K104&gt;99, "&gt;99", IF(san!K104&lt;1, "&lt;1", san!K104))), "-")</f>
        <v>70.43932700663828</v>
      </c>
      <c r="L106" s="39">
        <f>IF(ISNUMBER(san!L104), IF(san!L104=-999,"NA",IF(san!L104&gt;99, "&gt;99", IF(san!L104&lt;1, "&lt;1", san!L104))), "-")</f>
        <v>5.8799679189304808</v>
      </c>
      <c r="M106" s="39">
        <f>IF(ISNUMBER(san!M104), IF(san!M104=-999,"NA",IF(san!M104&gt;99, "&gt;99", IF(san!M104&lt;1, "&lt;1", san!M104))), "-")</f>
        <v>15.555462833224468</v>
      </c>
      <c r="N106" s="40">
        <f>IF(ISNUMBER(san!N104), IF(san!N104=-999,"NA",IF(san!N104&gt;99, "&gt;99", IF(san!N104&lt;1, "&lt;1", san!N104))), "-")</f>
        <v>8.1252422412067808</v>
      </c>
      <c r="O106" s="29">
        <f>IF(ISNUMBER(san!O104), IF(san!O104=-999,"NA",san!O104), "-")</f>
        <v>1.2391936779022217</v>
      </c>
      <c r="P106" s="29">
        <f>IF(ISNUMBER(san!P104), IF(san!P104=-999,"NA",san!P104), "-")</f>
        <v>-1.1691813468933105</v>
      </c>
      <c r="Q106" s="38">
        <f>IF(ISNUMBER(san!Q104), IF(san!Q104=-999,"NA",IF(san!Q104&gt;99, "&gt;99", IF(san!Q104&lt;1, "&lt;1", san!Q104))), "-")</f>
        <v>91.912770957320106</v>
      </c>
      <c r="R106" s="39">
        <f>IF(ISNUMBER(san!R104), IF(san!R104=-999,"NA",IF(san!R104&gt;99, "&gt;99", IF(san!R104&lt;1, "&lt;1", san!R104))), "-")</f>
        <v>3.951290386076062</v>
      </c>
      <c r="S106" s="39">
        <f>IF(ISNUMBER(san!S104), IF(san!S104=-999,"NA",IF(san!S104&gt;99, "&gt;99", IF(san!S104&lt;1, "&lt;1", san!S104))), "-")</f>
        <v>3.4179442778422935</v>
      </c>
      <c r="T106" s="40" t="str">
        <f>IF(ISNUMBER(san!T104), IF(san!T104=-999,"NA",IF(san!T104&gt;99, "&gt;99", IF(san!T104&lt;1, "&lt;1", san!T104))), "-")</f>
        <v>&lt;1</v>
      </c>
      <c r="U106" s="29">
        <f>IF(ISNUMBER(san!U104), IF(san!U104=-999,"NA",san!U104), "-")</f>
        <v>0.51055395603179932</v>
      </c>
      <c r="V106" s="29">
        <f>IF(ISNUMBER(san!V104), IF(san!V104=-999,"NA",san!V104), "-")</f>
        <v>-0.13767828047275543</v>
      </c>
      <c r="W106" s="41">
        <f>IF(ISNUMBER(san!W104), IF(san!W104=-999,"NA",IF(san!W104&gt;99, "&gt;99", IF(san!W104&lt;1, "&lt;1", san!W104))), "-")</f>
        <v>31.540929324810772</v>
      </c>
      <c r="X106" s="39" t="str">
        <f>IF(ISNUMBER(san!X104), IF(san!X104=-999,"NA",IF(san!X104&gt;99, "&gt;99", IF(san!X104&lt;1, "&lt;1", san!X104))), "-")</f>
        <v>-</v>
      </c>
      <c r="Y106" s="39" t="str">
        <f>IF(ISNUMBER(san!Y104), IF(san!Y104=-999,"NA",IF(san!Y104&gt;99, "&gt;99", IF(san!Y104&lt;1, "&lt;1", san!Y104))), "-")</f>
        <v>-</v>
      </c>
      <c r="Z106" s="39">
        <f>IF(ISNUMBER(san!Z104), IF(san!Z104=-999,"NA",IF(san!Z104&gt;99, "&gt;99", IF(san!Z104&lt;1, "&lt;1", san!Z104))), "-")</f>
        <v>31.373836499421696</v>
      </c>
      <c r="AA106" s="29">
        <f>IF(ISNUMBER(san!AA104), IF(san!AA104=-999,"NA",san!AA104), "-")</f>
        <v>0.94442838430404663</v>
      </c>
      <c r="AB106" s="39">
        <f>IF(ISNUMBER(san!AB104), IF(san!AB104=-999,"NA",IF(san!AB104&gt;99, "&gt;99", IF(san!AB104&lt;1, "&lt;1", san!AB104))), "-")</f>
        <v>9.644407549629106</v>
      </c>
      <c r="AC106" s="39">
        <f>IF(ISNUMBER(san!AC104), IF(san!AC104=-999,"NA",IF(san!AC104&gt;99, "&gt;99", IF(san!AC104&lt;1, "&lt;1", san!AC104))), "-")</f>
        <v>16.998771069867271</v>
      </c>
      <c r="AD106" s="39">
        <f>IF(ISNUMBER(san!AD104), IF(san!AD104=-999,"NA",IF(san!AD104&gt;99, "&gt;99", IF(san!AD104&lt;1, "&lt;1", san!AD104))), "-")</f>
        <v>65.421635366075677</v>
      </c>
      <c r="AE106" s="41" t="str">
        <f>IF(ISNUMBER(san!AE104), IF(san!AE104=-999,"NA",IF(san!AE104&gt;99, "&gt;99", IF(san!AE104&lt;1, "&lt;1", san!AE104))), "-")</f>
        <v>-</v>
      </c>
      <c r="AF106" s="39" t="str">
        <f>IF(ISNUMBER(san!AF104), IF(san!AF104=-999,"NA",IF(san!AF104&gt;99, "&gt;99", IF(san!AF104&lt;1, "&lt;1", san!AF104))), "-")</f>
        <v>-</v>
      </c>
      <c r="AG106" s="39" t="str">
        <f>IF(ISNUMBER(san!AG104), IF(san!AG104=-999,"NA",IF(san!AG104&gt;99, "&gt;99", IF(san!AG104&lt;1, "&lt;1", san!AG104))), "-")</f>
        <v>-</v>
      </c>
      <c r="AH106" s="39">
        <f>IF(ISNUMBER(san!AH104), IF(san!AH104=-999,"NA",IF(san!AH104&gt;99, "&gt;99", IF(san!AH104&lt;1, "&lt;1", san!AH104))), "-")</f>
        <v>8.2038905705051128</v>
      </c>
      <c r="AI106" s="29" t="str">
        <f>IF(ISNUMBER(san!AI104), IF(san!AI104=-999,"NA",san!AI104), "-")</f>
        <v>-</v>
      </c>
      <c r="AJ106" s="39">
        <f>IF(ISNUMBER(san!AJ104), IF(san!AJ104=-999,"NA",IF(san!AJ104&gt;99, "&gt;99", IF(san!AJ104&lt;1, "&lt;1", san!AJ104))), "-")</f>
        <v>24.767757299082142</v>
      </c>
      <c r="AK106" s="39">
        <f>IF(ISNUMBER(san!AK104), IF(san!AK104=-999,"NA",IF(san!AK104&gt;99, "&gt;99", IF(san!AK104&lt;1, "&lt;1", san!AK104))), "-")</f>
        <v>33.371087952658876</v>
      </c>
      <c r="AL106" s="39">
        <f>IF(ISNUMBER(san!AL104), IF(san!AL104=-999,"NA",IF(san!AL104&gt;99, "&gt;99", IF(san!AL104&lt;1, "&lt;1", san!AL104))), "-")</f>
        <v>18.18044967382777</v>
      </c>
      <c r="AM106" s="41">
        <f>IF(ISNUMBER(san!AM104), IF(san!AM104=-999,"NA",IF(san!AM104&gt;99, "&gt;99", IF(san!AM104&lt;1, "&lt;1", san!AM104))), "-")</f>
        <v>36.9550572697039</v>
      </c>
      <c r="AN106" s="39" t="str">
        <f>IF(ISNUMBER(san!AN104), IF(san!AN104=-999,"NA",IF(san!AN104&gt;99, "&gt;99", IF(san!AN104&lt;1, "&lt;1", san!AN104))), "-")</f>
        <v>-</v>
      </c>
      <c r="AO106" s="39" t="str">
        <f>IF(ISNUMBER(san!AO104), IF(san!AO104=-999,"NA",IF(san!AO104&gt;99, "&gt;99", IF(san!AO104&lt;1, "&lt;1", san!AO104))), "-")</f>
        <v>-</v>
      </c>
      <c r="AP106" s="39">
        <f>IF(ISNUMBER(san!AP104), IF(san!AP104=-999,"NA",IF(san!AP104&gt;99, "&gt;99", IF(san!AP104&lt;1, "&lt;1", san!AP104))), "-")</f>
        <v>36.9550572697039</v>
      </c>
      <c r="AQ106" s="29">
        <f>IF(ISNUMBER(san!AQ104), IF(san!AQ104=-999,"NA",san!AQ104), "-")</f>
        <v>1.0085901021957397</v>
      </c>
      <c r="AR106" s="39">
        <f>IF(ISNUMBER(san!AR104), IF(san!AR104=-999,"NA",IF(san!AR104&gt;99, "&gt;99", IF(san!AR104&lt;1, "&lt;1", san!AR104))), "-")</f>
        <v>6.0042069292346598</v>
      </c>
      <c r="AS106" s="39">
        <f>IF(ISNUMBER(san!AS104), IF(san!AS104=-999,"NA",IF(san!AS104&gt;99, "&gt;99", IF(san!AS104&lt;1, "&lt;1", san!AS104))), "-")</f>
        <v>13.058539878255276</v>
      </c>
      <c r="AT106" s="39">
        <f>IF(ISNUMBER(san!AT104), IF(san!AT104=-999,"NA",IF(san!AT104&gt;99, "&gt;99", IF(san!AT104&lt;1, "&lt;1", san!AT104))), "-")</f>
        <v>76.801314535906187</v>
      </c>
      <c r="AU106" s="42">
        <f>san!AU104</f>
        <v>103</v>
      </c>
    </row>
    <row r="107" spans="1:47" s="12" customFormat="1" ht="15" hidden="1" x14ac:dyDescent="0.25">
      <c r="A107" s="36" t="str">
        <f>IF(ISBLANK(san!A105), "", san!A105)</f>
        <v>Latin America and the Caribbean</v>
      </c>
      <c r="B107" s="57">
        <f>IF(ISBLANK(san!B105), "", san!B105)</f>
        <v>2019</v>
      </c>
      <c r="C107" s="37">
        <f>IF(ISNUMBER(san!C105), san!C105, "-")</f>
        <v>648120.95433449745</v>
      </c>
      <c r="D107" s="39">
        <f>IF(ISNUMBER(san!D105), san!D105, "-")</f>
        <v>80.829841613769531</v>
      </c>
      <c r="E107" s="38">
        <f>IF(ISNUMBER(san!E105), IF(san!E105=-999,"NA",IF(san!E105&gt;99, "&gt;99", IF(san!E105&lt;1, "&lt;1", san!E105))), "-")</f>
        <v>88.383860942542967</v>
      </c>
      <c r="F107" s="39">
        <f>IF(ISNUMBER(san!F105), IF(san!F105=-999,"NA",IF(san!F105&gt;99, "&gt;99", IF(san!F105&lt;1, "&lt;1", san!F105))), "-")</f>
        <v>4.269657616989722</v>
      </c>
      <c r="G107" s="39">
        <f>IF(ISNUMBER(san!G105), IF(san!G105=-999,"NA",IF(san!G105&gt;99, "&gt;99", IF(san!G105&lt;1, "&lt;1", san!G105))), "-")</f>
        <v>5.5399507652087667</v>
      </c>
      <c r="H107" s="40">
        <f>IF(ISNUMBER(san!H105), IF(san!H105=-999,"NA",IF(san!H105&gt;99, "&gt;99", IF(san!H105&lt;1, "&lt;1", san!H105))), "-")</f>
        <v>1.8065306752585493</v>
      </c>
      <c r="I107" s="29">
        <f>IF(ISNUMBER(san!I105), IF(san!I105=-999,"NA",san!I105), "-")</f>
        <v>0.74522644281387329</v>
      </c>
      <c r="J107" s="29">
        <f>IF(ISNUMBER(san!J105), IF(san!J105=-999,"NA",san!J105), "-")</f>
        <v>-0.40583547949790955</v>
      </c>
      <c r="K107" s="38">
        <f>IF(ISNUMBER(san!K105), IF(san!K105=-999,"NA",IF(san!K105&gt;99, "&gt;99", IF(san!K105&lt;1, "&lt;1", san!K105))), "-")</f>
        <v>71.592073652277733</v>
      </c>
      <c r="L107" s="39">
        <f>IF(ISNUMBER(san!L105), IF(san!L105=-999,"NA",IF(san!L105&gt;99, "&gt;99", IF(san!L105&lt;1, "&lt;1", san!L105))), "-")</f>
        <v>6.0266309103230364</v>
      </c>
      <c r="M107" s="39">
        <f>IF(ISNUMBER(san!M105), IF(san!M105=-999,"NA",IF(san!M105&gt;99, "&gt;99", IF(san!M105&lt;1, "&lt;1", san!M105))), "-")</f>
        <v>15.326157006107291</v>
      </c>
      <c r="N107" s="40">
        <f>IF(ISNUMBER(san!N105), IF(san!N105=-999,"NA",IF(san!N105&gt;99, "&gt;99", IF(san!N105&lt;1, "&lt;1", san!N105))), "-")</f>
        <v>7.0551384312919341</v>
      </c>
      <c r="O107" s="29">
        <f>IF(ISNUMBER(san!O105), IF(san!O105=-999,"NA",san!O105), "-")</f>
        <v>1.2391936779022217</v>
      </c>
      <c r="P107" s="29">
        <f>IF(ISNUMBER(san!P105), IF(san!P105=-999,"NA",san!P105), "-")</f>
        <v>-1.1691813468933105</v>
      </c>
      <c r="Q107" s="38">
        <f>IF(ISNUMBER(san!Q105), IF(san!Q105=-999,"NA",IF(san!Q105&gt;99, "&gt;99", IF(san!Q105&lt;1, "&lt;1", san!Q105))), "-")</f>
        <v>92.372858233753249</v>
      </c>
      <c r="R107" s="39">
        <f>IF(ISNUMBER(san!R105), IF(san!R105=-999,"NA",IF(san!R105&gt;99, "&gt;99", IF(san!R105&lt;1, "&lt;1", san!R105))), "-")</f>
        <v>3.8535124026790259</v>
      </c>
      <c r="S107" s="39">
        <f>IF(ISNUMBER(san!S105), IF(san!S105=-999,"NA",IF(san!S105&gt;99, "&gt;99", IF(san!S105&lt;1, "&lt;1", san!S105))), "-")</f>
        <v>3.2112499820362386</v>
      </c>
      <c r="T107" s="40" t="str">
        <f>IF(ISNUMBER(san!T105), IF(san!T105=-999,"NA",IF(san!T105&gt;99, "&gt;99", IF(san!T105&lt;1, "&lt;1", san!T105))), "-")</f>
        <v>&lt;1</v>
      </c>
      <c r="U107" s="29">
        <f>IF(ISNUMBER(san!U105), IF(san!U105=-999,"NA",san!U105), "-")</f>
        <v>0.51055395603179932</v>
      </c>
      <c r="V107" s="29">
        <f>IF(ISNUMBER(san!V105), IF(san!V105=-999,"NA",san!V105), "-")</f>
        <v>-0.13767828047275543</v>
      </c>
      <c r="W107" s="41">
        <f>IF(ISNUMBER(san!W105), IF(san!W105=-999,"NA",IF(san!W105&gt;99, "&gt;99", IF(san!W105&lt;1, "&lt;1", san!W105))), "-")</f>
        <v>32.801037978637225</v>
      </c>
      <c r="X107" s="39" t="str">
        <f>IF(ISNUMBER(san!X105), IF(san!X105=-999,"NA",IF(san!X105&gt;99, "&gt;99", IF(san!X105&lt;1, "&lt;1", san!X105))), "-")</f>
        <v>-</v>
      </c>
      <c r="Y107" s="39" t="str">
        <f>IF(ISNUMBER(san!Y105), IF(san!Y105=-999,"NA",IF(san!Y105&gt;99, "&gt;99", IF(san!Y105&lt;1, "&lt;1", san!Y105))), "-")</f>
        <v>-</v>
      </c>
      <c r="Z107" s="39">
        <f>IF(ISNUMBER(san!Z105), IF(san!Z105=-999,"NA",IF(san!Z105&gt;99, "&gt;99", IF(san!Z105&lt;1, "&lt;1", san!Z105))), "-")</f>
        <v>32.579591021386427</v>
      </c>
      <c r="AA107" s="29">
        <f>IF(ISNUMBER(san!AA105), IF(san!AA105=-999,"NA",san!AA105), "-")</f>
        <v>0.94442838430404663</v>
      </c>
      <c r="AB107" s="39">
        <f>IF(ISNUMBER(san!AB105), IF(san!AB105=-999,"NA",IF(san!AB105&gt;99, "&gt;99", IF(san!AB105&lt;1, "&lt;1", san!AB105))), "-")</f>
        <v>9.4927792526251142</v>
      </c>
      <c r="AC107" s="39">
        <f>IF(ISNUMBER(san!AC105), IF(san!AC105=-999,"NA",IF(san!AC105&gt;99, "&gt;99", IF(san!AC105&lt;1, "&lt;1", san!AC105))), "-")</f>
        <v>16.89345599069112</v>
      </c>
      <c r="AD107" s="39">
        <f>IF(ISNUMBER(san!AD105), IF(san!AD105=-999,"NA",IF(san!AD105&gt;99, "&gt;99", IF(san!AD105&lt;1, "&lt;1", san!AD105))), "-")</f>
        <v>66.267283316216449</v>
      </c>
      <c r="AE107" s="41" t="str">
        <f>IF(ISNUMBER(san!AE105), IF(san!AE105=-999,"NA",IF(san!AE105&gt;99, "&gt;99", IF(san!AE105&lt;1, "&lt;1", san!AE105))), "-")</f>
        <v>-</v>
      </c>
      <c r="AF107" s="39" t="str">
        <f>IF(ISNUMBER(san!AF105), IF(san!AF105=-999,"NA",IF(san!AF105&gt;99, "&gt;99", IF(san!AF105&lt;1, "&lt;1", san!AF105))), "-")</f>
        <v>-</v>
      </c>
      <c r="AG107" s="39" t="str">
        <f>IF(ISNUMBER(san!AG105), IF(san!AG105=-999,"NA",IF(san!AG105&gt;99, "&gt;99", IF(san!AG105&lt;1, "&lt;1", san!AG105))), "-")</f>
        <v>-</v>
      </c>
      <c r="AH107" s="39">
        <f>IF(ISNUMBER(san!AH105), IF(san!AH105=-999,"NA",IF(san!AH105&gt;99, "&gt;99", IF(san!AH105&lt;1, "&lt;1", san!AH105))), "-")</f>
        <v>8.6559108580301363</v>
      </c>
      <c r="AI107" s="29" t="str">
        <f>IF(ISNUMBER(san!AI105), IF(san!AI105=-999,"NA",san!AI105), "-")</f>
        <v>-</v>
      </c>
      <c r="AJ107" s="39">
        <f>IF(ISNUMBER(san!AJ105), IF(san!AJ105=-999,"NA",IF(san!AJ105&gt;99, "&gt;99", IF(san!AJ105&lt;1, "&lt;1", san!AJ105))), "-")</f>
        <v>24.88043307701102</v>
      </c>
      <c r="AK107" s="39">
        <f>IF(ISNUMBER(san!AK105), IF(san!AK105=-999,"NA",IF(san!AK105&gt;99, "&gt;99", IF(san!AK105&lt;1, "&lt;1", san!AK105))), "-")</f>
        <v>34.153995392337229</v>
      </c>
      <c r="AL107" s="39">
        <f>IF(ISNUMBER(san!AL105), IF(san!AL105=-999,"NA",IF(san!AL105&gt;99, "&gt;99", IF(san!AL105&lt;1, "&lt;1", san!AL105))), "-")</f>
        <v>18.584276093252534</v>
      </c>
      <c r="AM107" s="41">
        <f>IF(ISNUMBER(san!AM105), IF(san!AM105=-999,"NA",IF(san!AM105&gt;99, "&gt;99", IF(san!AM105&lt;1, "&lt;1", san!AM105))), "-")</f>
        <v>38.254286534326255</v>
      </c>
      <c r="AN107" s="39" t="str">
        <f>IF(ISNUMBER(san!AN105), IF(san!AN105=-999,"NA",IF(san!AN105&gt;99, "&gt;99", IF(san!AN105&lt;1, "&lt;1", san!AN105))), "-")</f>
        <v>-</v>
      </c>
      <c r="AO107" s="39" t="str">
        <f>IF(ISNUMBER(san!AO105), IF(san!AO105=-999,"NA",IF(san!AO105&gt;99, "&gt;99", IF(san!AO105&lt;1, "&lt;1", san!AO105))), "-")</f>
        <v>-</v>
      </c>
      <c r="AP107" s="39">
        <f>IF(ISNUMBER(san!AP105), IF(san!AP105=-999,"NA",IF(san!AP105&gt;99, "&gt;99", IF(san!AP105&lt;1, "&lt;1", san!AP105))), "-")</f>
        <v>38.254286534326255</v>
      </c>
      <c r="AQ107" s="29">
        <f>IF(ISNUMBER(san!AQ105), IF(san!AQ105=-999,"NA",san!AQ105), "-")</f>
        <v>1.0085901021957397</v>
      </c>
      <c r="AR107" s="39">
        <f>IF(ISNUMBER(san!AR105), IF(san!AR105=-999,"NA",IF(san!AR105&gt;99, "&gt;99", IF(san!AR105&lt;1, "&lt;1", san!AR105))), "-")</f>
        <v>5.8456107478471147</v>
      </c>
      <c r="AS107" s="39">
        <f>IF(ISNUMBER(san!AS105), IF(san!AS105=-999,"NA",IF(san!AS105&gt;99, "&gt;99", IF(san!AS105&lt;1, "&lt;1", san!AS105))), "-")</f>
        <v>12.802948393526536</v>
      </c>
      <c r="AT107" s="39">
        <f>IF(ISNUMBER(san!AT105), IF(san!AT105=-999,"NA",IF(san!AT105&gt;99, "&gt;99", IF(san!AT105&lt;1, "&lt;1", san!AT105))), "-")</f>
        <v>77.577811495058626</v>
      </c>
      <c r="AU107" s="42">
        <f>san!AU105</f>
        <v>104</v>
      </c>
    </row>
    <row r="108" spans="1:47" s="12" customFormat="1" ht="15" x14ac:dyDescent="0.25">
      <c r="A108" s="36" t="str">
        <f>IF(ISBLANK(san!A106), "", san!A106)</f>
        <v>Latin America and the Caribbean</v>
      </c>
      <c r="B108" s="57">
        <f>IF(ISBLANK(san!B106), "", san!B106)</f>
        <v>2020</v>
      </c>
      <c r="C108" s="37">
        <f>IF(ISNUMBER(san!C106), san!C106, "-")</f>
        <v>653962.3287665844</v>
      </c>
      <c r="D108" s="39">
        <f>IF(ISNUMBER(san!D106), san!D106, "-")</f>
        <v>81.072471618652344</v>
      </c>
      <c r="E108" s="38">
        <f>IF(ISNUMBER(san!E106), IF(san!E106=-999,"NA",IF(san!E106&gt;99, "&gt;99", IF(san!E106&lt;1, "&lt;1", san!E106))), "-")</f>
        <v>89.040041632164161</v>
      </c>
      <c r="F108" s="39">
        <f>IF(ISNUMBER(san!F106), IF(san!F106=-999,"NA",IF(san!F106&gt;99, "&gt;99", IF(san!F106&lt;1, "&lt;1", san!F106))), "-")</f>
        <v>4.2170473904011034</v>
      </c>
      <c r="G108" s="39">
        <f>IF(ISNUMBER(san!G106), IF(san!G106=-999,"NA",IF(san!G106&gt;99, "&gt;99", IF(san!G106&lt;1, "&lt;1", san!G106))), "-")</f>
        <v>5.2291886887957162</v>
      </c>
      <c r="H108" s="40">
        <f>IF(ISNUMBER(san!H106), IF(san!H106=-999,"NA",IF(san!H106&gt;99, "&gt;99", IF(san!H106&lt;1, "&lt;1", san!H106))), "-")</f>
        <v>1.5137222886390194</v>
      </c>
      <c r="I108" s="29">
        <f>IF(ISNUMBER(san!I106), IF(san!I106=-999,"NA",san!I106), "-")</f>
        <v>0.74522644281387329</v>
      </c>
      <c r="J108" s="29">
        <f>IF(ISNUMBER(san!J106), IF(san!J106=-999,"NA",san!J106), "-")</f>
        <v>-0.40583547949790955</v>
      </c>
      <c r="K108" s="38">
        <f>IF(ISNUMBER(san!K106), IF(san!K106=-999,"NA",IF(san!K106&gt;99, "&gt;99", IF(san!K106&lt;1, "&lt;1", san!K106))), "-")</f>
        <v>72.704010004626653</v>
      </c>
      <c r="L108" s="39">
        <f>IF(ISNUMBER(san!L106), IF(san!L106=-999,"NA",IF(san!L106&gt;99, "&gt;99", IF(san!L106&lt;1, "&lt;1", san!L106))), "-")</f>
        <v>6.156539798531055</v>
      </c>
      <c r="M108" s="39">
        <f>IF(ISNUMBER(san!M106), IF(san!M106=-999,"NA",IF(san!M106&gt;99, "&gt;99", IF(san!M106&lt;1, "&lt;1", san!M106))), "-")</f>
        <v>15.131087769409202</v>
      </c>
      <c r="N108" s="40">
        <f>IF(ISNUMBER(san!N106), IF(san!N106=-999,"NA",IF(san!N106&gt;99, "&gt;99", IF(san!N106&lt;1, "&lt;1", san!N106))), "-")</f>
        <v>6.0083624274330782</v>
      </c>
      <c r="O108" s="29">
        <f>IF(ISNUMBER(san!O106), IF(san!O106=-999,"NA",san!O106), "-")</f>
        <v>1.2391936779022217</v>
      </c>
      <c r="P108" s="29">
        <f>IF(ISNUMBER(san!P106), IF(san!P106=-999,"NA",san!P106), "-")</f>
        <v>-1.1691813468933105</v>
      </c>
      <c r="Q108" s="38">
        <f>IF(ISNUMBER(san!Q106), IF(san!Q106=-999,"NA",IF(san!Q106&gt;99, "&gt;99", IF(san!Q106&lt;1, "&lt;1", san!Q106))), "-")</f>
        <v>92.860579145016231</v>
      </c>
      <c r="R108" s="39">
        <f>IF(ISNUMBER(san!R106), IF(san!R106=-999,"NA",IF(san!R106&gt;99, "&gt;99", IF(san!R106&lt;1, "&lt;1", san!R106))), "-")</f>
        <v>3.7648089740343713</v>
      </c>
      <c r="S108" s="39">
        <f>IF(ISNUMBER(san!S106), IF(san!S106=-999,"NA",IF(san!S106&gt;99, "&gt;99", IF(san!S106&lt;1, "&lt;1", san!S106))), "-")</f>
        <v>2.9096772909200217</v>
      </c>
      <c r="T108" s="40" t="str">
        <f>IF(ISNUMBER(san!T106), IF(san!T106=-999,"NA",IF(san!T106&gt;99, "&gt;99", IF(san!T106&lt;1, "&lt;1", san!T106))), "-")</f>
        <v>&lt;1</v>
      </c>
      <c r="U108" s="29">
        <f>IF(ISNUMBER(san!U106), IF(san!U106=-999,"NA",san!U106), "-")</f>
        <v>0.51055395603179932</v>
      </c>
      <c r="V108" s="29">
        <f>IF(ISNUMBER(san!V106), IF(san!V106=-999,"NA",san!V106), "-")</f>
        <v>-0.13767828047275543</v>
      </c>
      <c r="W108" s="41">
        <f>IF(ISNUMBER(san!W106), IF(san!W106=-999,"NA",IF(san!W106&gt;99, "&gt;99", IF(san!W106&lt;1, "&lt;1", san!W106))), "-")</f>
        <v>34.067967106703563</v>
      </c>
      <c r="X108" s="39" t="str">
        <f>IF(ISNUMBER(san!X106), IF(san!X106=-999,"NA",IF(san!X106&gt;99, "&gt;99", IF(san!X106&lt;1, "&lt;1", san!X106))), "-")</f>
        <v>-</v>
      </c>
      <c r="Y108" s="39" t="str">
        <f>IF(ISNUMBER(san!Y106), IF(san!Y106=-999,"NA",IF(san!Y106&gt;99, "&gt;99", IF(san!Y106&lt;1, "&lt;1", san!Y106))), "-")</f>
        <v>-</v>
      </c>
      <c r="Z108" s="39">
        <f>IF(ISNUMBER(san!Z106), IF(san!Z106=-999,"NA",IF(san!Z106&gt;99, "&gt;99", IF(san!Z106&lt;1, "&lt;1", san!Z106))), "-")</f>
        <v>33.79108889725407</v>
      </c>
      <c r="AA108" s="29">
        <f>IF(ISNUMBER(san!AA106), IF(san!AA106=-999,"NA",san!AA106), "-")</f>
        <v>0.94442838430404663</v>
      </c>
      <c r="AB108" s="39">
        <f>IF(ISNUMBER(san!AB106), IF(san!AB106=-999,"NA",IF(san!AB106&gt;99, "&gt;99", IF(san!AB106&lt;1, "&lt;1", san!AB106))), "-")</f>
        <v>9.2714375412424346</v>
      </c>
      <c r="AC108" s="39">
        <f>IF(ISNUMBER(san!AC106), IF(san!AC106=-999,"NA",IF(san!AC106&gt;99, "&gt;99", IF(san!AC106&lt;1, "&lt;1", san!AC106))), "-")</f>
        <v>16.87423883476345</v>
      </c>
      <c r="AD108" s="39">
        <f>IF(ISNUMBER(san!AD106), IF(san!AD106=-999,"NA",IF(san!AD106&gt;99, "&gt;99", IF(san!AD106&lt;1, "&lt;1", san!AD106))), "-")</f>
        <v>67.111412646559359</v>
      </c>
      <c r="AE108" s="41" t="str">
        <f>IF(ISNUMBER(san!AE106), IF(san!AE106=-999,"NA",IF(san!AE106&gt;99, "&gt;99", IF(san!AE106&lt;1, "&lt;1", san!AE106))), "-")</f>
        <v>-</v>
      </c>
      <c r="AF108" s="39" t="str">
        <f>IF(ISNUMBER(san!AF106), IF(san!AF106=-999,"NA",IF(san!AF106&gt;99, "&gt;99", IF(san!AF106&lt;1, "&lt;1", san!AF106))), "-")</f>
        <v>-</v>
      </c>
      <c r="AG108" s="39" t="str">
        <f>IF(ISNUMBER(san!AG106), IF(san!AG106=-999,"NA",IF(san!AG106&gt;99, "&gt;99", IF(san!AG106&lt;1, "&lt;1", san!AG106))), "-")</f>
        <v>-</v>
      </c>
      <c r="AH108" s="39">
        <f>IF(ISNUMBER(san!AH106), IF(san!AH106=-999,"NA",IF(san!AH106&gt;99, "&gt;99", IF(san!AH106&lt;1, "&lt;1", san!AH106))), "-")</f>
        <v>9.1151356479162491</v>
      </c>
      <c r="AI108" s="29" t="str">
        <f>IF(ISNUMBER(san!AI106), IF(san!AI106=-999,"NA",san!AI106), "-")</f>
        <v>-</v>
      </c>
      <c r="AJ108" s="39">
        <f>IF(ISNUMBER(san!AJ106), IF(san!AJ106=-999,"NA",IF(san!AJ106&gt;99, "&gt;99", IF(san!AJ106&lt;1, "&lt;1", san!AJ106))), "-")</f>
        <v>25.215719365790768</v>
      </c>
      <c r="AK108" s="39">
        <f>IF(ISNUMBER(san!AK106), IF(san!AK106=-999,"NA",IF(san!AK106&gt;99, "&gt;99", IF(san!AK106&lt;1, "&lt;1", san!AK106))), "-")</f>
        <v>34.651554001418667</v>
      </c>
      <c r="AL108" s="39">
        <f>IF(ISNUMBER(san!AL106), IF(san!AL106=-999,"NA",IF(san!AL106&gt;99, "&gt;99", IF(san!AL106&lt;1, "&lt;1", san!AL106))), "-")</f>
        <v>18.993276435948271</v>
      </c>
      <c r="AM108" s="41">
        <f>IF(ISNUMBER(san!AM106), IF(san!AM106=-999,"NA",IF(san!AM106&gt;99, "&gt;99", IF(san!AM106&lt;1, "&lt;1", san!AM106))), "-")</f>
        <v>39.552877140375941</v>
      </c>
      <c r="AN108" s="39" t="str">
        <f>IF(ISNUMBER(san!AN106), IF(san!AN106=-999,"NA",IF(san!AN106&gt;99, "&gt;99", IF(san!AN106&lt;1, "&lt;1", san!AN106))), "-")</f>
        <v>-</v>
      </c>
      <c r="AO108" s="39" t="str">
        <f>IF(ISNUMBER(san!AO106), IF(san!AO106=-999,"NA",IF(san!AO106&gt;99, "&gt;99", IF(san!AO106&lt;1, "&lt;1", san!AO106))), "-")</f>
        <v>-</v>
      </c>
      <c r="AP108" s="39">
        <f>IF(ISNUMBER(san!AP106), IF(san!AP106=-999,"NA",IF(san!AP106&gt;99, "&gt;99", IF(san!AP106&lt;1, "&lt;1", san!AP106))), "-")</f>
        <v>39.552877140375941</v>
      </c>
      <c r="AQ108" s="29">
        <f>IF(ISNUMBER(san!AQ106), IF(san!AQ106=-999,"NA",san!AQ106), "-")</f>
        <v>1.0085901021957397</v>
      </c>
      <c r="AR108" s="39">
        <f>IF(ISNUMBER(san!AR106), IF(san!AR106=-999,"NA",IF(san!AR106&gt;99, "&gt;99", IF(san!AR106&lt;1, "&lt;1", san!AR106))), "-")</f>
        <v>5.551326420417686</v>
      </c>
      <c r="AS108" s="39">
        <f>IF(ISNUMBER(san!AS106), IF(san!AS106=-999,"NA",IF(san!AS106&gt;99, "&gt;99", IF(san!AS106&lt;1, "&lt;1", san!AS106))), "-")</f>
        <v>12.727043981295621</v>
      </c>
      <c r="AT108" s="39">
        <f>IF(ISNUMBER(san!AT106), IF(san!AT106=-999,"NA",IF(san!AT106&gt;99, "&gt;99", IF(san!AT106&lt;1, "&lt;1", san!AT106))), "-")</f>
        <v>78.347017717337295</v>
      </c>
      <c r="AU108" s="42">
        <f>san!AU106</f>
        <v>105</v>
      </c>
    </row>
    <row r="109" spans="1:47" s="12" customFormat="1" ht="15" hidden="1" x14ac:dyDescent="0.25">
      <c r="A109" s="36" t="str">
        <f>IF(ISBLANK(san!A107), "", san!A107)</f>
        <v>Northern Africa and Western Asia</v>
      </c>
      <c r="B109" s="57">
        <f>IF(ISBLANK(san!B107), "", san!B107)</f>
        <v>2000</v>
      </c>
      <c r="C109" s="37">
        <f>IF(ISNUMBER(san!C107), san!C107, "-")</f>
        <v>355881.6701965332</v>
      </c>
      <c r="D109" s="39">
        <f>IF(ISNUMBER(san!D107), san!D107, "-")</f>
        <v>56.455177307128906</v>
      </c>
      <c r="E109" s="38">
        <f>IF(ISNUMBER(san!E107), IF(san!E107=-999,"NA",IF(san!E107&gt;99, "&gt;99", IF(san!E107&lt;1, "&lt;1", san!E107))), "-")</f>
        <v>78.200167246109743</v>
      </c>
      <c r="F109" s="39">
        <f>IF(ISNUMBER(san!F107), IF(san!F107=-999,"NA",IF(san!F107&gt;99, "&gt;99", IF(san!F107&lt;1, "&lt;1", san!F107))), "-")</f>
        <v>5.3994973869508263</v>
      </c>
      <c r="G109" s="39">
        <f>IF(ISNUMBER(san!G107), IF(san!G107=-999,"NA",IF(san!G107&gt;99, "&gt;99", IF(san!G107&lt;1, "&lt;1", san!G107))), "-")</f>
        <v>7.2093139438192164</v>
      </c>
      <c r="H109" s="40">
        <f>IF(ISNUMBER(san!H107), IF(san!H107=-999,"NA",IF(san!H107&gt;99, "&gt;99", IF(san!H107&lt;1, "&lt;1", san!H107))), "-")</f>
        <v>9.1910214231202243</v>
      </c>
      <c r="I109" s="29">
        <f>IF(ISNUMBER(san!I107), IF(san!I107=-999,"NA",san!I107), "-")</f>
        <v>0.512442946434021</v>
      </c>
      <c r="J109" s="29">
        <f>IF(ISNUMBER(san!J107), IF(san!J107=-999,"NA",san!J107), "-")</f>
        <v>-0.31846919655799866</v>
      </c>
      <c r="K109" s="38">
        <f>IF(ISNUMBER(san!K107), IF(san!K107=-999,"NA",IF(san!K107&gt;99, "&gt;99", IF(san!K107&lt;1, "&lt;1", san!K107))), "-")</f>
        <v>63.496303372361282</v>
      </c>
      <c r="L109" s="39">
        <f>IF(ISNUMBER(san!L107), IF(san!L107=-999,"NA",IF(san!L107&gt;99, "&gt;99", IF(san!L107&lt;1, "&lt;1", san!L107))), "-")</f>
        <v>5.4554568282515596</v>
      </c>
      <c r="M109" s="39">
        <f>IF(ISNUMBER(san!M107), IF(san!M107=-999,"NA",IF(san!M107&gt;99, "&gt;99", IF(san!M107&lt;1, "&lt;1", san!M107))), "-")</f>
        <v>12.062090190524827</v>
      </c>
      <c r="N109" s="40">
        <f>IF(ISNUMBER(san!N107), IF(san!N107=-999,"NA",IF(san!N107&gt;99, "&gt;99", IF(san!N107&lt;1, "&lt;1", san!N107))), "-")</f>
        <v>18.986149608862334</v>
      </c>
      <c r="O109" s="29">
        <f>IF(ISNUMBER(san!O107), IF(san!O107=-999,"NA",san!O107), "-")</f>
        <v>0.67028498649597168</v>
      </c>
      <c r="P109" s="29">
        <f>IF(ISNUMBER(san!P107), IF(san!P107=-999,"NA",san!P107), "-")</f>
        <v>-0.57760810852050781</v>
      </c>
      <c r="Q109" s="38">
        <f>IF(ISNUMBER(san!Q107), IF(san!Q107=-999,"NA",IF(san!Q107&gt;99, "&gt;99", IF(san!Q107&lt;1, "&lt;1", san!Q107))), "-")</f>
        <v>89.541503558882823</v>
      </c>
      <c r="R109" s="39">
        <f>IF(ISNUMBER(san!R107), IF(san!R107=-999,"NA",IF(san!R107&gt;99, "&gt;99", IF(san!R107&lt;1, "&lt;1", san!R107))), "-")</f>
        <v>5.3563349796011721</v>
      </c>
      <c r="S109" s="39">
        <f>IF(ISNUMBER(san!S107), IF(san!S107=-999,"NA",IF(san!S107&gt;99, "&gt;99", IF(san!S107&lt;1, "&lt;1", san!S107))), "-")</f>
        <v>3.4662858560996099</v>
      </c>
      <c r="T109" s="40">
        <f>IF(ISNUMBER(san!T107), IF(san!T107=-999,"NA",IF(san!T107&gt;99, "&gt;99", IF(san!T107&lt;1, "&lt;1", san!T107))), "-")</f>
        <v>1.6358756054164043</v>
      </c>
      <c r="U109" s="29">
        <f>IF(ISNUMBER(san!U107), IF(san!U107=-999,"NA",san!U107), "-")</f>
        <v>0.28215137124061584</v>
      </c>
      <c r="V109" s="29">
        <f>IF(ISNUMBER(san!V107), IF(san!V107=-999,"NA",san!V107), "-")</f>
        <v>-7.5233615934848785E-2</v>
      </c>
      <c r="W109" s="41">
        <f>IF(ISNUMBER(san!W107), IF(san!W107=-999,"NA",IF(san!W107&gt;99, "&gt;99", IF(san!W107&lt;1, "&lt;1", san!W107))), "-")</f>
        <v>24.792175746983215</v>
      </c>
      <c r="X109" s="39" t="str">
        <f>IF(ISNUMBER(san!X107), IF(san!X107=-999,"NA",IF(san!X107&gt;99, "&gt;99", IF(san!X107&lt;1, "&lt;1", san!X107))), "-")</f>
        <v>-</v>
      </c>
      <c r="Y109" s="39" t="str">
        <f>IF(ISNUMBER(san!Y107), IF(san!Y107=-999,"NA",IF(san!Y107&gt;99, "&gt;99", IF(san!Y107&lt;1, "&lt;1", san!Y107))), "-")</f>
        <v>-</v>
      </c>
      <c r="Z109" s="39">
        <f>IF(ISNUMBER(san!Z107), IF(san!Z107=-999,"NA",IF(san!Z107&gt;99, "&gt;99", IF(san!Z107&lt;1, "&lt;1", san!Z107))), "-")</f>
        <v>24.533272039919304</v>
      </c>
      <c r="AA109" s="29">
        <f>IF(ISNUMBER(san!AA107), IF(san!AA107=-999,"NA",san!AA107), "-")</f>
        <v>0.84668922424316406</v>
      </c>
      <c r="AB109" s="39">
        <f>IF(ISNUMBER(san!AB107), IF(san!AB107=-999,"NA",IF(san!AB107&gt;99, "&gt;99", IF(san!AB107&lt;1, "&lt;1", san!AB107))), "-")</f>
        <v>15.649591294833895</v>
      </c>
      <c r="AC109" s="39">
        <f>IF(ISNUMBER(san!AC107), IF(san!AC107=-999,"NA",IF(san!AC107&gt;99, "&gt;99", IF(san!AC107&lt;1, "&lt;1", san!AC107))), "-")</f>
        <v>23.079763970155458</v>
      </c>
      <c r="AD109" s="39">
        <f>IF(ISNUMBER(san!AD107), IF(san!AD107=-999,"NA",IF(san!AD107&gt;99, "&gt;99", IF(san!AD107&lt;1, "&lt;1", san!AD107))), "-")</f>
        <v>44.870309368071219</v>
      </c>
      <c r="AE109" s="41" t="str">
        <f>IF(ISNUMBER(san!AE107), IF(san!AE107=-999,"NA",IF(san!AE107&gt;99, "&gt;99", IF(san!AE107&lt;1, "&lt;1", san!AE107))), "-")</f>
        <v>-</v>
      </c>
      <c r="AF109" s="39" t="str">
        <f>IF(ISNUMBER(san!AF107), IF(san!AF107=-999,"NA",IF(san!AF107&gt;99, "&gt;99", IF(san!AF107&lt;1, "&lt;1", san!AF107))), "-")</f>
        <v>-</v>
      </c>
      <c r="AG109" s="39" t="str">
        <f>IF(ISNUMBER(san!AG107), IF(san!AG107=-999,"NA",IF(san!AG107&gt;99, "&gt;99", IF(san!AG107&lt;1, "&lt;1", san!AG107))), "-")</f>
        <v>-</v>
      </c>
      <c r="AH109" s="39">
        <f>IF(ISNUMBER(san!AH107), IF(san!AH107=-999,"NA",IF(san!AH107&gt;99, "&gt;99", IF(san!AH107&lt;1, "&lt;1", san!AH107))), "-")</f>
        <v>7.2571591803370792</v>
      </c>
      <c r="AI109" s="29" t="str">
        <f>IF(ISNUMBER(san!AI107), IF(san!AI107=-999,"NA",san!AI107), "-")</f>
        <v>-</v>
      </c>
      <c r="AJ109" s="39">
        <f>IF(ISNUMBER(san!AJ107), IF(san!AJ107=-999,"NA",IF(san!AJ107&gt;99, "&gt;99", IF(san!AJ107&lt;1, "&lt;1", san!AJ107))), "-")</f>
        <v>23.363829174861294</v>
      </c>
      <c r="AK109" s="39">
        <f>IF(ISNUMBER(san!AK107), IF(san!AK107=-999,"NA",IF(san!AK107&gt;99, "&gt;99", IF(san!AK107&lt;1, "&lt;1", san!AK107))), "-")</f>
        <v>30.914998243262907</v>
      </c>
      <c r="AL109" s="39">
        <f>IF(ISNUMBER(san!AL107), IF(san!AL107=-999,"NA",IF(san!AL107&gt;99, "&gt;99", IF(san!AL107&lt;1, "&lt;1", san!AL107))), "-")</f>
        <v>14.67293278248863</v>
      </c>
      <c r="AM109" s="41">
        <f>IF(ISNUMBER(san!AM107), IF(san!AM107=-999,"NA",IF(san!AM107&gt;99, "&gt;99", IF(san!AM107&lt;1, "&lt;1", san!AM107))), "-")</f>
        <v>37.858626500740193</v>
      </c>
      <c r="AN109" s="39" t="str">
        <f>IF(ISNUMBER(san!AN107), IF(san!AN107=-999,"NA",IF(san!AN107&gt;99, "&gt;99", IF(san!AN107&lt;1, "&lt;1", san!AN107))), "-")</f>
        <v>-</v>
      </c>
      <c r="AO109" s="39" t="str">
        <f>IF(ISNUMBER(san!AO107), IF(san!AO107=-999,"NA",IF(san!AO107&gt;99, "&gt;99", IF(san!AO107&lt;1, "&lt;1", san!AO107))), "-")</f>
        <v>-</v>
      </c>
      <c r="AP109" s="39">
        <f>IF(ISNUMBER(san!AP107), IF(san!AP107=-999,"NA",IF(san!AP107&gt;99, "&gt;99", IF(san!AP107&lt;1, "&lt;1", san!AP107))), "-")</f>
        <v>37.858626500740193</v>
      </c>
      <c r="AQ109" s="29">
        <f>IF(ISNUMBER(san!AQ107), IF(san!AQ107=-999,"NA",san!AQ107), "-")</f>
        <v>0.89175921678543091</v>
      </c>
      <c r="AR109" s="39">
        <f>IF(ISNUMBER(san!AR107), IF(san!AR107=-999,"NA",IF(san!AR107&gt;99, "&gt;99", IF(san!AR107&lt;1, "&lt;1", san!AR107))), "-")</f>
        <v>9.6994709614825556</v>
      </c>
      <c r="AS109" s="39">
        <f>IF(ISNUMBER(san!AS107), IF(san!AS107=-999,"NA",IF(san!AS107&gt;99, "&gt;99", IF(san!AS107&lt;1, "&lt;1", san!AS107))), "-")</f>
        <v>17.036317159321847</v>
      </c>
      <c r="AT109" s="39">
        <f>IF(ISNUMBER(san!AT107), IF(san!AT107=-999,"NA",IF(san!AT107&gt;99, "&gt;99", IF(san!AT107&lt;1, "&lt;1", san!AT107))), "-")</f>
        <v>68.162050417679581</v>
      </c>
      <c r="AU109" s="42">
        <f>san!AU107</f>
        <v>106</v>
      </c>
    </row>
    <row r="110" spans="1:47" s="12" customFormat="1" ht="15" hidden="1" x14ac:dyDescent="0.25">
      <c r="A110" s="36" t="str">
        <f>IF(ISBLANK(san!A108), "", san!A108)</f>
        <v>Northern Africa and Western Asia</v>
      </c>
      <c r="B110" s="57">
        <f>IF(ISBLANK(san!B108), "", san!B108)</f>
        <v>2001</v>
      </c>
      <c r="C110" s="37">
        <f>IF(ISNUMBER(san!C108), san!C108, "-")</f>
        <v>362661.04452514648</v>
      </c>
      <c r="D110" s="39">
        <f>IF(ISNUMBER(san!D108), san!D108, "-")</f>
        <v>56.757938385009766</v>
      </c>
      <c r="E110" s="38">
        <f>IF(ISNUMBER(san!E108), IF(san!E108=-999,"NA",IF(san!E108&gt;99, "&gt;99", IF(san!E108&lt;1, "&lt;1", san!E108))), "-")</f>
        <v>78.467332146165418</v>
      </c>
      <c r="F110" s="39">
        <f>IF(ISNUMBER(san!F108), IF(san!F108=-999,"NA",IF(san!F108&gt;99, "&gt;99", IF(san!F108&lt;1, "&lt;1", san!F108))), "-")</f>
        <v>5.3767664362619101</v>
      </c>
      <c r="G110" s="39">
        <f>IF(ISNUMBER(san!G108), IF(san!G108=-999,"NA",IF(san!G108&gt;99, "&gt;99", IF(san!G108&lt;1, "&lt;1", san!G108))), "-")</f>
        <v>7.1255320701014639</v>
      </c>
      <c r="H110" s="40">
        <f>IF(ISNUMBER(san!H108), IF(san!H108=-999,"NA",IF(san!H108&gt;99, "&gt;99", IF(san!H108&lt;1, "&lt;1", san!H108))), "-")</f>
        <v>9.0303693474711988</v>
      </c>
      <c r="I110" s="29">
        <f>IF(ISNUMBER(san!I108), IF(san!I108=-999,"NA",san!I108), "-")</f>
        <v>0.512442946434021</v>
      </c>
      <c r="J110" s="29">
        <f>IF(ISNUMBER(san!J108), IF(san!J108=-999,"NA",san!J108), "-")</f>
        <v>-0.31846919655799866</v>
      </c>
      <c r="K110" s="38">
        <f>IF(ISNUMBER(san!K108), IF(san!K108=-999,"NA",IF(san!K108&gt;99, "&gt;99", IF(san!K108&lt;1, "&lt;1", san!K108))), "-")</f>
        <v>63.83420180717475</v>
      </c>
      <c r="L110" s="39">
        <f>IF(ISNUMBER(san!L108), IF(san!L108=-999,"NA",IF(san!L108&gt;99, "&gt;99", IF(san!L108&lt;1, "&lt;1", san!L108))), "-")</f>
        <v>5.4358461436177885</v>
      </c>
      <c r="M110" s="39">
        <f>IF(ISNUMBER(san!M108), IF(san!M108=-999,"NA",IF(san!M108&gt;99, "&gt;99", IF(san!M108&lt;1, "&lt;1", san!M108))), "-")</f>
        <v>11.974352176831637</v>
      </c>
      <c r="N110" s="40">
        <f>IF(ISNUMBER(san!N108), IF(san!N108=-999,"NA",IF(san!N108&gt;99, "&gt;99", IF(san!N108&lt;1, "&lt;1", san!N108))), "-")</f>
        <v>18.755599872375818</v>
      </c>
      <c r="O110" s="29">
        <f>IF(ISNUMBER(san!O108), IF(san!O108=-999,"NA",san!O108), "-")</f>
        <v>0.67028498649597168</v>
      </c>
      <c r="P110" s="29">
        <f>IF(ISNUMBER(san!P108), IF(san!P108=-999,"NA",san!P108), "-")</f>
        <v>-0.57760810852050781</v>
      </c>
      <c r="Q110" s="38">
        <f>IF(ISNUMBER(san!Q108), IF(san!Q108=-999,"NA",IF(san!Q108&gt;99, "&gt;99", IF(san!Q108&lt;1, "&lt;1", san!Q108))), "-")</f>
        <v>89.615845966777442</v>
      </c>
      <c r="R110" s="39">
        <f>IF(ISNUMBER(san!R108), IF(san!R108=-999,"NA",IF(san!R108&gt;99, "&gt;99", IF(san!R108&lt;1, "&lt;1", san!R108))), "-")</f>
        <v>5.3317553857551765</v>
      </c>
      <c r="S110" s="39">
        <f>IF(ISNUMBER(san!S108), IF(san!S108=-999,"NA",IF(san!S108&gt;99, "&gt;99", IF(san!S108&lt;1, "&lt;1", san!S108))), "-")</f>
        <v>3.4313724801880432</v>
      </c>
      <c r="T110" s="40">
        <f>IF(ISNUMBER(san!T108), IF(san!T108=-999,"NA",IF(san!T108&gt;99, "&gt;99", IF(san!T108&lt;1, "&lt;1", san!T108))), "-")</f>
        <v>1.6210261672793447</v>
      </c>
      <c r="U110" s="29">
        <f>IF(ISNUMBER(san!U108), IF(san!U108=-999,"NA",san!U108), "-")</f>
        <v>0.28215137124061584</v>
      </c>
      <c r="V110" s="29">
        <f>IF(ISNUMBER(san!V108), IF(san!V108=-999,"NA",san!V108), "-")</f>
        <v>-7.5233615934848785E-2</v>
      </c>
      <c r="W110" s="41">
        <f>IF(ISNUMBER(san!W108), IF(san!W108=-999,"NA",IF(san!W108&gt;99, "&gt;99", IF(san!W108&lt;1, "&lt;1", san!W108))), "-")</f>
        <v>25.232292359482543</v>
      </c>
      <c r="X110" s="39" t="str">
        <f>IF(ISNUMBER(san!X108), IF(san!X108=-999,"NA",IF(san!X108&gt;99, "&gt;99", IF(san!X108&lt;1, "&lt;1", san!X108))), "-")</f>
        <v>-</v>
      </c>
      <c r="Y110" s="39" t="str">
        <f>IF(ISNUMBER(san!Y108), IF(san!Y108=-999,"NA",IF(san!Y108&gt;99, "&gt;99", IF(san!Y108&lt;1, "&lt;1", san!Y108))), "-")</f>
        <v>-</v>
      </c>
      <c r="Z110" s="39">
        <f>IF(ISNUMBER(san!Z108), IF(san!Z108=-999,"NA",IF(san!Z108&gt;99, "&gt;99", IF(san!Z108&lt;1, "&lt;1", san!Z108))), "-")</f>
        <v>24.975066925659661</v>
      </c>
      <c r="AA110" s="29">
        <f>IF(ISNUMBER(san!AA108), IF(san!AA108=-999,"NA",san!AA108), "-")</f>
        <v>0.84668922424316406</v>
      </c>
      <c r="AB110" s="39">
        <f>IF(ISNUMBER(san!AB108), IF(san!AB108=-999,"NA",IF(san!AB108&gt;99, "&gt;99", IF(san!AB108&lt;1, "&lt;1", san!AB108))), "-")</f>
        <v>15.224314505816386</v>
      </c>
      <c r="AC110" s="39">
        <f>IF(ISNUMBER(san!AC108), IF(san!AC108=-999,"NA",IF(san!AC108&gt;99, "&gt;99", IF(san!AC108&lt;1, "&lt;1", san!AC108))), "-")</f>
        <v>23.090175526621813</v>
      </c>
      <c r="AD110" s="39">
        <f>IF(ISNUMBER(san!AD108), IF(san!AD108=-999,"NA",IF(san!AD108&gt;99, "&gt;99", IF(san!AD108&lt;1, "&lt;1", san!AD108))), "-")</f>
        <v>45.529608549989135</v>
      </c>
      <c r="AE110" s="41" t="str">
        <f>IF(ISNUMBER(san!AE108), IF(san!AE108=-999,"NA",IF(san!AE108&gt;99, "&gt;99", IF(san!AE108&lt;1, "&lt;1", san!AE108))), "-")</f>
        <v>-</v>
      </c>
      <c r="AF110" s="39" t="str">
        <f>IF(ISNUMBER(san!AF108), IF(san!AF108=-999,"NA",IF(san!AF108&gt;99, "&gt;99", IF(san!AF108&lt;1, "&lt;1", san!AF108))), "-")</f>
        <v>-</v>
      </c>
      <c r="AG110" s="39" t="str">
        <f>IF(ISNUMBER(san!AG108), IF(san!AG108=-999,"NA",IF(san!AG108&gt;99, "&gt;99", IF(san!AG108&lt;1, "&lt;1", san!AG108))), "-")</f>
        <v>-</v>
      </c>
      <c r="AH110" s="39">
        <f>IF(ISNUMBER(san!AH108), IF(san!AH108=-999,"NA",IF(san!AH108&gt;99, "&gt;99", IF(san!AH108&lt;1, "&lt;1", san!AH108))), "-")</f>
        <v>7.7346305361235137</v>
      </c>
      <c r="AI110" s="29" t="str">
        <f>IF(ISNUMBER(san!AI108), IF(san!AI108=-999,"NA",san!AI108), "-")</f>
        <v>-</v>
      </c>
      <c r="AJ110" s="39">
        <f>IF(ISNUMBER(san!AJ108), IF(san!AJ108=-999,"NA",IF(san!AJ108&gt;99, "&gt;99", IF(san!AJ108&lt;1, "&lt;1", san!AJ108))), "-")</f>
        <v>22.857282170652333</v>
      </c>
      <c r="AK110" s="39">
        <f>IF(ISNUMBER(san!AK108), IF(san!AK108=-999,"NA",IF(san!AK108&gt;99, "&gt;99", IF(san!AK108&lt;1, "&lt;1", san!AK108))), "-")</f>
        <v>31.065762760097883</v>
      </c>
      <c r="AL110" s="39">
        <f>IF(ISNUMBER(san!AL108), IF(san!AL108=-999,"NA",IF(san!AL108&gt;99, "&gt;99", IF(san!AL108&lt;1, "&lt;1", san!AL108))), "-")</f>
        <v>15.347003020042324</v>
      </c>
      <c r="AM110" s="41">
        <f>IF(ISNUMBER(san!AM108), IF(san!AM108=-999,"NA",IF(san!AM108&gt;99, "&gt;99", IF(san!AM108&lt;1, "&lt;1", san!AM108))), "-")</f>
        <v>38.110005129792391</v>
      </c>
      <c r="AN110" s="39" t="str">
        <f>IF(ISNUMBER(san!AN108), IF(san!AN108=-999,"NA",IF(san!AN108&gt;99, "&gt;99", IF(san!AN108&lt;1, "&lt;1", san!AN108))), "-")</f>
        <v>-</v>
      </c>
      <c r="AO110" s="39" t="str">
        <f>IF(ISNUMBER(san!AO108), IF(san!AO108=-999,"NA",IF(san!AO108&gt;99, "&gt;99", IF(san!AO108&lt;1, "&lt;1", san!AO108))), "-")</f>
        <v>-</v>
      </c>
      <c r="AP110" s="39">
        <f>IF(ISNUMBER(san!AP108), IF(san!AP108=-999,"NA",IF(san!AP108&gt;99, "&gt;99", IF(san!AP108&lt;1, "&lt;1", san!AP108))), "-")</f>
        <v>38.110005129792391</v>
      </c>
      <c r="AQ110" s="29">
        <f>IF(ISNUMBER(san!AQ108), IF(san!AQ108=-999,"NA",san!AQ108), "-")</f>
        <v>0.89175921678543091</v>
      </c>
      <c r="AR110" s="39">
        <f>IF(ISNUMBER(san!AR108), IF(san!AR108=-999,"NA",IF(san!AR108&gt;99, "&gt;99", IF(san!AR108&lt;1, "&lt;1", san!AR108))), "-")</f>
        <v>9.4089995557028328</v>
      </c>
      <c r="AS110" s="39">
        <f>IF(ISNUMBER(san!AS108), IF(san!AS108=-999,"NA",IF(san!AS108&gt;99, "&gt;99", IF(san!AS108&lt;1, "&lt;1", san!AS108))), "-")</f>
        <v>17.013829498827537</v>
      </c>
      <c r="AT110" s="39">
        <f>IF(ISNUMBER(san!AT108), IF(san!AT108=-999,"NA",IF(san!AT108&gt;99, "&gt;99", IF(san!AT108&lt;1, "&lt;1", san!AT108))), "-")</f>
        <v>68.524772298002262</v>
      </c>
      <c r="AU110" s="42">
        <f>san!AU108</f>
        <v>107</v>
      </c>
    </row>
    <row r="111" spans="1:47" s="12" customFormat="1" ht="15" hidden="1" x14ac:dyDescent="0.25">
      <c r="A111" s="36" t="str">
        <f>IF(ISBLANK(san!A109), "", san!A109)</f>
        <v>Northern Africa and Western Asia</v>
      </c>
      <c r="B111" s="57">
        <f>IF(ISBLANK(san!B109), "", san!B109)</f>
        <v>2002</v>
      </c>
      <c r="C111" s="37">
        <f>IF(ISNUMBER(san!C109), san!C109, "-")</f>
        <v>369598.6081237793</v>
      </c>
      <c r="D111" s="39">
        <f>IF(ISNUMBER(san!D109), san!D109, "-")</f>
        <v>57.067211151123047</v>
      </c>
      <c r="E111" s="38">
        <f>IF(ISNUMBER(san!E109), IF(san!E109=-999,"NA",IF(san!E109&gt;99, "&gt;99", IF(san!E109&lt;1, "&lt;1", san!E109))), "-")</f>
        <v>78.986455451601927</v>
      </c>
      <c r="F111" s="39">
        <f>IF(ISNUMBER(san!F109), IF(san!F109=-999,"NA",IF(san!F109&gt;99, "&gt;99", IF(san!F109&lt;1, "&lt;1", san!F109))), "-")</f>
        <v>5.2658576833261188</v>
      </c>
      <c r="G111" s="39">
        <f>IF(ISNUMBER(san!G109), IF(san!G109=-999,"NA",IF(san!G109&gt;99, "&gt;99", IF(san!G109&lt;1, "&lt;1", san!G109))), "-")</f>
        <v>6.9022675083115503</v>
      </c>
      <c r="H111" s="40">
        <f>IF(ISNUMBER(san!H109), IF(san!H109=-999,"NA",IF(san!H109&gt;99, "&gt;99", IF(san!H109&lt;1, "&lt;1", san!H109))), "-")</f>
        <v>8.8454193567604058</v>
      </c>
      <c r="I111" s="29">
        <f>IF(ISNUMBER(san!I109), IF(san!I109=-999,"NA",san!I109), "-")</f>
        <v>0.512442946434021</v>
      </c>
      <c r="J111" s="29">
        <f>IF(ISNUMBER(san!J109), IF(san!J109=-999,"NA",san!J109), "-")</f>
        <v>-0.31846919655799866</v>
      </c>
      <c r="K111" s="38">
        <f>IF(ISNUMBER(san!K109), IF(san!K109=-999,"NA",IF(san!K109&gt;99, "&gt;99", IF(san!K109&lt;1, "&lt;1", san!K109))), "-")</f>
        <v>64.544054473491059</v>
      </c>
      <c r="L111" s="39">
        <f>IF(ISNUMBER(san!L109), IF(san!L109=-999,"NA",IF(san!L109&gt;99, "&gt;99", IF(san!L109&lt;1, "&lt;1", san!L109))), "-")</f>
        <v>5.3621135085465328</v>
      </c>
      <c r="M111" s="39">
        <f>IF(ISNUMBER(san!M109), IF(san!M109=-999,"NA",IF(san!M109&gt;99, "&gt;99", IF(san!M109&lt;1, "&lt;1", san!M109))), "-")</f>
        <v>11.619466922655301</v>
      </c>
      <c r="N111" s="40">
        <f>IF(ISNUMBER(san!N109), IF(san!N109=-999,"NA",IF(san!N109&gt;99, "&gt;99", IF(san!N109&lt;1, "&lt;1", san!N109))), "-")</f>
        <v>18.474365095307107</v>
      </c>
      <c r="O111" s="29">
        <f>IF(ISNUMBER(san!O109), IF(san!O109=-999,"NA",san!O109), "-")</f>
        <v>0.67028498649597168</v>
      </c>
      <c r="P111" s="29">
        <f>IF(ISNUMBER(san!P109), IF(san!P109=-999,"NA",san!P109), "-")</f>
        <v>-0.57760810852050781</v>
      </c>
      <c r="Q111" s="38">
        <f>IF(ISNUMBER(san!Q109), IF(san!Q109=-999,"NA",IF(san!Q109&gt;99, "&gt;99", IF(san!Q109&lt;1, "&lt;1", san!Q109))), "-")</f>
        <v>89.851758347209739</v>
      </c>
      <c r="R111" s="39">
        <f>IF(ISNUMBER(san!R109), IF(san!R109=-999,"NA",IF(san!R109&gt;99, "&gt;99", IF(san!R109&lt;1, "&lt;1", san!R109))), "-")</f>
        <v>5.1934425677044338</v>
      </c>
      <c r="S111" s="39">
        <f>IF(ISNUMBER(san!S109), IF(san!S109=-999,"NA",IF(san!S109&gt;99, "&gt;99", IF(san!S109&lt;1, "&lt;1", san!S109))), "-")</f>
        <v>3.3534249690620812</v>
      </c>
      <c r="T111" s="40">
        <f>IF(ISNUMBER(san!T109), IF(san!T109=-999,"NA",IF(san!T109&gt;99, "&gt;99", IF(san!T109&lt;1, "&lt;1", san!T109))), "-")</f>
        <v>1.6013741160237422</v>
      </c>
      <c r="U111" s="29">
        <f>IF(ISNUMBER(san!U109), IF(san!U109=-999,"NA",san!U109), "-")</f>
        <v>0.28215137124061584</v>
      </c>
      <c r="V111" s="29">
        <f>IF(ISNUMBER(san!V109), IF(san!V109=-999,"NA",san!V109), "-")</f>
        <v>-7.5233615934848785E-2</v>
      </c>
      <c r="W111" s="41">
        <f>IF(ISNUMBER(san!W109), IF(san!W109=-999,"NA",IF(san!W109&gt;99, "&gt;99", IF(san!W109&lt;1, "&lt;1", san!W109))), "-")</f>
        <v>25.894761039638404</v>
      </c>
      <c r="X111" s="39" t="str">
        <f>IF(ISNUMBER(san!X109), IF(san!X109=-999,"NA",IF(san!X109&gt;99, "&gt;99", IF(san!X109&lt;1, "&lt;1", san!X109))), "-")</f>
        <v>-</v>
      </c>
      <c r="Y111" s="39" t="str">
        <f>IF(ISNUMBER(san!Y109), IF(san!Y109=-999,"NA",IF(san!Y109&gt;99, "&gt;99", IF(san!Y109&lt;1, "&lt;1", san!Y109))), "-")</f>
        <v>-</v>
      </c>
      <c r="Z111" s="39">
        <f>IF(ISNUMBER(san!Z109), IF(san!Z109=-999,"NA",IF(san!Z109&gt;99, "&gt;99", IF(san!Z109&lt;1, "&lt;1", san!Z109))), "-")</f>
        <v>25.837050865440347</v>
      </c>
      <c r="AA111" s="29">
        <f>IF(ISNUMBER(san!AA109), IF(san!AA109=-999,"NA",san!AA109), "-")</f>
        <v>0.84668922424316406</v>
      </c>
      <c r="AB111" s="39">
        <f>IF(ISNUMBER(san!AB109), IF(san!AB109=-999,"NA",IF(san!AB109&gt;99, "&gt;99", IF(san!AB109&lt;1, "&lt;1", san!AB109))), "-")</f>
        <v>14.779452121198528</v>
      </c>
      <c r="AC111" s="39">
        <f>IF(ISNUMBER(san!AC109), IF(san!AC109=-999,"NA",IF(san!AC109&gt;99, "&gt;99", IF(san!AC109&lt;1, "&lt;1", san!AC109))), "-")</f>
        <v>23.146692292298518</v>
      </c>
      <c r="AD111" s="39">
        <f>IF(ISNUMBER(san!AD109), IF(san!AD109=-999,"NA",IF(san!AD109&gt;99, "&gt;99", IF(san!AD109&lt;1, "&lt;1", san!AD109))), "-")</f>
        <v>46.326168721430996</v>
      </c>
      <c r="AE111" s="41" t="str">
        <f>IF(ISNUMBER(san!AE109), IF(san!AE109=-999,"NA",IF(san!AE109&gt;99, "&gt;99", IF(san!AE109&lt;1, "&lt;1", san!AE109))), "-")</f>
        <v>-</v>
      </c>
      <c r="AF111" s="39" t="str">
        <f>IF(ISNUMBER(san!AF109), IF(san!AF109=-999,"NA",IF(san!AF109&gt;99, "&gt;99", IF(san!AF109&lt;1, "&lt;1", san!AF109))), "-")</f>
        <v>-</v>
      </c>
      <c r="AG111" s="39" t="str">
        <f>IF(ISNUMBER(san!AG109), IF(san!AG109=-999,"NA",IF(san!AG109&gt;99, "&gt;99", IF(san!AG109&lt;1, "&lt;1", san!AG109))), "-")</f>
        <v>-</v>
      </c>
      <c r="AH111" s="39">
        <f>IF(ISNUMBER(san!AH109), IF(san!AH109=-999,"NA",IF(san!AH109&gt;99, "&gt;99", IF(san!AH109&lt;1, "&lt;1", san!AH109))), "-")</f>
        <v>8.4986832646494559</v>
      </c>
      <c r="AI111" s="29" t="str">
        <f>IF(ISNUMBER(san!AI109), IF(san!AI109=-999,"NA",san!AI109), "-")</f>
        <v>-</v>
      </c>
      <c r="AJ111" s="39">
        <f>IF(ISNUMBER(san!AJ109), IF(san!AJ109=-999,"NA",IF(san!AJ109&gt;99, "&gt;99", IF(san!AJ109&lt;1, "&lt;1", san!AJ109))), "-")</f>
        <v>22.390912907887596</v>
      </c>
      <c r="AK111" s="39">
        <f>IF(ISNUMBER(san!AK109), IF(san!AK109=-999,"NA",IF(san!AK109&gt;99, "&gt;99", IF(san!AK109&lt;1, "&lt;1", san!AK109))), "-")</f>
        <v>31.266349308472503</v>
      </c>
      <c r="AL111" s="39">
        <f>IF(ISNUMBER(san!AL109), IF(san!AL109=-999,"NA",IF(san!AL109&gt;99, "&gt;99", IF(san!AL109&lt;1, "&lt;1", san!AL109))), "-")</f>
        <v>16.248905765677499</v>
      </c>
      <c r="AM111" s="41">
        <f>IF(ISNUMBER(san!AM109), IF(san!AM109=-999,"NA",IF(san!AM109&gt;99, "&gt;99", IF(san!AM109&lt;1, "&lt;1", san!AM109))), "-")</f>
        <v>38.881046065139017</v>
      </c>
      <c r="AN111" s="39" t="str">
        <f>IF(ISNUMBER(san!AN109), IF(san!AN109=-999,"NA",IF(san!AN109&gt;99, "&gt;99", IF(san!AN109&lt;1, "&lt;1", san!AN109))), "-")</f>
        <v>-</v>
      </c>
      <c r="AO111" s="39" t="str">
        <f>IF(ISNUMBER(san!AO109), IF(san!AO109=-999,"NA",IF(san!AO109&gt;99, "&gt;99", IF(san!AO109&lt;1, "&lt;1", san!AO109))), "-")</f>
        <v>-</v>
      </c>
      <c r="AP111" s="39">
        <f>IF(ISNUMBER(san!AP109), IF(san!AP109=-999,"NA",IF(san!AP109&gt;99, "&gt;99", IF(san!AP109&lt;1, "&lt;1", san!AP109))), "-")</f>
        <v>38.881046065139017</v>
      </c>
      <c r="AQ111" s="29">
        <f>IF(ISNUMBER(san!AQ109), IF(san!AQ109=-999,"NA",san!AQ109), "-")</f>
        <v>0.89175921678543091</v>
      </c>
      <c r="AR111" s="39">
        <f>IF(ISNUMBER(san!AR109), IF(san!AR109=-999,"NA",IF(san!AR109&gt;99, "&gt;99", IF(san!AR109&lt;1, "&lt;1", san!AR109))), "-")</f>
        <v>9.053200537459654</v>
      </c>
      <c r="AS111" s="39">
        <f>IF(ISNUMBER(san!AS109), IF(san!AS109=-999,"NA",IF(san!AS109&gt;99, "&gt;99", IF(san!AS109&lt;1, "&lt;1", san!AS109))), "-")</f>
        <v>17.038114743863535</v>
      </c>
      <c r="AT111" s="39">
        <f>IF(ISNUMBER(san!AT109), IF(san!AT109=-999,"NA",IF(san!AT109&gt;99, "&gt;99", IF(san!AT109&lt;1, "&lt;1", san!AT109))), "-")</f>
        <v>68.953885633591</v>
      </c>
      <c r="AU111" s="42">
        <f>san!AU109</f>
        <v>108</v>
      </c>
    </row>
    <row r="112" spans="1:47" s="12" customFormat="1" ht="15" hidden="1" x14ac:dyDescent="0.25">
      <c r="A112" s="36" t="str">
        <f>IF(ISBLANK(san!A110), "", san!A110)</f>
        <v>Northern Africa and Western Asia</v>
      </c>
      <c r="B112" s="57">
        <f>IF(ISBLANK(san!B110), "", san!B110)</f>
        <v>2003</v>
      </c>
      <c r="C112" s="37">
        <f>IF(ISNUMBER(san!C110), san!C110, "-")</f>
        <v>376756.16870117188</v>
      </c>
      <c r="D112" s="39">
        <f>IF(ISNUMBER(san!D110), san!D110, "-")</f>
        <v>57.383392333984375</v>
      </c>
      <c r="E112" s="38">
        <f>IF(ISNUMBER(san!E110), IF(san!E110=-999,"NA",IF(san!E110&gt;99, "&gt;99", IF(san!E110&lt;1, "&lt;1", san!E110))), "-")</f>
        <v>79.447184077036553</v>
      </c>
      <c r="F112" s="39">
        <f>IF(ISNUMBER(san!F110), IF(san!F110=-999,"NA",IF(san!F110&gt;99, "&gt;99", IF(san!F110&lt;1, "&lt;1", san!F110))), "-")</f>
        <v>5.1851582961080691</v>
      </c>
      <c r="G112" s="39">
        <f>IF(ISNUMBER(san!G110), IF(san!G110=-999,"NA",IF(san!G110&gt;99, "&gt;99", IF(san!G110&lt;1, "&lt;1", san!G110))), "-")</f>
        <v>6.7423766446956588</v>
      </c>
      <c r="H112" s="40">
        <f>IF(ISNUMBER(san!H110), IF(san!H110=-999,"NA",IF(san!H110&gt;99, "&gt;99", IF(san!H110&lt;1, "&lt;1", san!H110))), "-")</f>
        <v>8.6252809821597225</v>
      </c>
      <c r="I112" s="29">
        <f>IF(ISNUMBER(san!I110), IF(san!I110=-999,"NA",san!I110), "-")</f>
        <v>0.512442946434021</v>
      </c>
      <c r="J112" s="29">
        <f>IF(ISNUMBER(san!J110), IF(san!J110=-999,"NA",san!J110), "-")</f>
        <v>-0.31846919655799866</v>
      </c>
      <c r="K112" s="38">
        <f>IF(ISNUMBER(san!K110), IF(san!K110=-999,"NA",IF(san!K110&gt;99, "&gt;99", IF(san!K110&lt;1, "&lt;1", san!K110))), "-")</f>
        <v>65.179576832734341</v>
      </c>
      <c r="L112" s="39">
        <f>IF(ISNUMBER(san!L110), IF(san!L110=-999,"NA",IF(san!L110&gt;99, "&gt;99", IF(san!L110&lt;1, "&lt;1", san!L110))), "-")</f>
        <v>5.3023348211569603</v>
      </c>
      <c r="M112" s="39">
        <f>IF(ISNUMBER(san!M110), IF(san!M110=-999,"NA",IF(san!M110&gt;99, "&gt;99", IF(san!M110&lt;1, "&lt;1", san!M110))), "-")</f>
        <v>11.407509246183164</v>
      </c>
      <c r="N112" s="40">
        <f>IF(ISNUMBER(san!N110), IF(san!N110=-999,"NA",IF(san!N110&gt;99, "&gt;99", IF(san!N110&lt;1, "&lt;1", san!N110))), "-")</f>
        <v>18.110579099925534</v>
      </c>
      <c r="O112" s="29">
        <f>IF(ISNUMBER(san!O110), IF(san!O110=-999,"NA",san!O110), "-")</f>
        <v>0.67028498649597168</v>
      </c>
      <c r="P112" s="29">
        <f>IF(ISNUMBER(san!P110), IF(san!P110=-999,"NA",san!P110), "-")</f>
        <v>-0.57760810852050781</v>
      </c>
      <c r="Q112" s="38">
        <f>IF(ISNUMBER(san!Q110), IF(san!Q110=-999,"NA",IF(san!Q110&gt;99, "&gt;99", IF(san!Q110&lt;1, "&lt;1", san!Q110))), "-")</f>
        <v>90.043229385397765</v>
      </c>
      <c r="R112" s="39">
        <f>IF(ISNUMBER(san!R110), IF(san!R110=-999,"NA",IF(san!R110&gt;99, "&gt;99", IF(san!R110&lt;1, "&lt;1", san!R110))), "-")</f>
        <v>5.0981354706859543</v>
      </c>
      <c r="S112" s="39">
        <f>IF(ISNUMBER(san!S110), IF(san!S110=-999,"NA",IF(san!S110&gt;99, "&gt;99", IF(san!S110&lt;1, "&lt;1", san!S110))), "-")</f>
        <v>3.2777480824332716</v>
      </c>
      <c r="T112" s="40">
        <f>IF(ISNUMBER(san!T110), IF(san!T110=-999,"NA",IF(san!T110&gt;99, "&gt;99", IF(san!T110&lt;1, "&lt;1", san!T110))), "-")</f>
        <v>1.5808870614829957</v>
      </c>
      <c r="U112" s="29">
        <f>IF(ISNUMBER(san!U110), IF(san!U110=-999,"NA",san!U110), "-")</f>
        <v>0.28215137124061584</v>
      </c>
      <c r="V112" s="29">
        <f>IF(ISNUMBER(san!V110), IF(san!V110=-999,"NA",san!V110), "-")</f>
        <v>-7.5233615934848785E-2</v>
      </c>
      <c r="W112" s="41">
        <f>IF(ISNUMBER(san!W110), IF(san!W110=-999,"NA",IF(san!W110&gt;99, "&gt;99", IF(san!W110&lt;1, "&lt;1", san!W110))), "-")</f>
        <v>26.489050035382906</v>
      </c>
      <c r="X112" s="39" t="str">
        <f>IF(ISNUMBER(san!X110), IF(san!X110=-999,"NA",IF(san!X110&gt;99, "&gt;99", IF(san!X110&lt;1, "&lt;1", san!X110))), "-")</f>
        <v>-</v>
      </c>
      <c r="Y112" s="39" t="str">
        <f>IF(ISNUMBER(san!Y110), IF(san!Y110=-999,"NA",IF(san!Y110&gt;99, "&gt;99", IF(san!Y110&lt;1, "&lt;1", san!Y110))), "-")</f>
        <v>-</v>
      </c>
      <c r="Z112" s="39">
        <f>IF(ISNUMBER(san!Z110), IF(san!Z110=-999,"NA",IF(san!Z110&gt;99, "&gt;99", IF(san!Z110&lt;1, "&lt;1", san!Z110))), "-")</f>
        <v>26.435354987349545</v>
      </c>
      <c r="AA112" s="29">
        <f>IF(ISNUMBER(san!AA110), IF(san!AA110=-999,"NA",san!AA110), "-")</f>
        <v>0.84668922424316406</v>
      </c>
      <c r="AB112" s="39">
        <f>IF(ISNUMBER(san!AB110), IF(san!AB110=-999,"NA",IF(san!AB110&gt;99, "&gt;99", IF(san!AB110&lt;1, "&lt;1", san!AB110))), "-")</f>
        <v>14.354396011870389</v>
      </c>
      <c r="AC112" s="39">
        <f>IF(ISNUMBER(san!AC110), IF(san!AC110=-999,"NA",IF(san!AC110&gt;99, "&gt;99", IF(san!AC110&lt;1, "&lt;1", san!AC110))), "-")</f>
        <v>23.172140189839645</v>
      </c>
      <c r="AD112" s="39">
        <f>IF(ISNUMBER(san!AD110), IF(san!AD110=-999,"NA",IF(san!AD110&gt;99, "&gt;99", IF(san!AD110&lt;1, "&lt;1", san!AD110))), "-")</f>
        <v>47.105806171434608</v>
      </c>
      <c r="AE112" s="41" t="str">
        <f>IF(ISNUMBER(san!AE110), IF(san!AE110=-999,"NA",IF(san!AE110&gt;99, "&gt;99", IF(san!AE110&lt;1, "&lt;1", san!AE110))), "-")</f>
        <v>-</v>
      </c>
      <c r="AF112" s="39" t="str">
        <f>IF(ISNUMBER(san!AF110), IF(san!AF110=-999,"NA",IF(san!AF110&gt;99, "&gt;99", IF(san!AF110&lt;1, "&lt;1", san!AF110))), "-")</f>
        <v>-</v>
      </c>
      <c r="AG112" s="39" t="str">
        <f>IF(ISNUMBER(san!AG110), IF(san!AG110=-999,"NA",IF(san!AG110&gt;99, "&gt;99", IF(san!AG110&lt;1, "&lt;1", san!AG110))), "-")</f>
        <v>-</v>
      </c>
      <c r="AH112" s="39">
        <f>IF(ISNUMBER(san!AH110), IF(san!AH110=-999,"NA",IF(san!AH110&gt;99, "&gt;99", IF(san!AH110&lt;1, "&lt;1", san!AH110))), "-")</f>
        <v>9.0363156383243179</v>
      </c>
      <c r="AI112" s="29" t="str">
        <f>IF(ISNUMBER(san!AI110), IF(san!AI110=-999,"NA",san!AI110), "-")</f>
        <v>-</v>
      </c>
      <c r="AJ112" s="39">
        <f>IF(ISNUMBER(san!AJ110), IF(san!AJ110=-999,"NA",IF(san!AJ110&gt;99, "&gt;99", IF(san!AJ110&lt;1, "&lt;1", san!AJ110))), "-")</f>
        <v>21.928095827221597</v>
      </c>
      <c r="AK112" s="39">
        <f>IF(ISNUMBER(san!AK110), IF(san!AK110=-999,"NA",IF(san!AK110&gt;99, "&gt;99", IF(san!AK110&lt;1, "&lt;1", san!AK110))), "-")</f>
        <v>31.578601769561583</v>
      </c>
      <c r="AL112" s="39">
        <f>IF(ISNUMBER(san!AL110), IF(san!AL110=-999,"NA",IF(san!AL110&gt;99, "&gt;99", IF(san!AL110&lt;1, "&lt;1", san!AL110))), "-")</f>
        <v>16.975214057108122</v>
      </c>
      <c r="AM112" s="41">
        <f>IF(ISNUMBER(san!AM110), IF(san!AM110=-999,"NA",IF(san!AM110&gt;99, "&gt;99", IF(san!AM110&lt;1, "&lt;1", san!AM110))), "-")</f>
        <v>39.357003502045323</v>
      </c>
      <c r="AN112" s="39" t="str">
        <f>IF(ISNUMBER(san!AN110), IF(san!AN110=-999,"NA",IF(san!AN110&gt;99, "&gt;99", IF(san!AN110&lt;1, "&lt;1", san!AN110))), "-")</f>
        <v>-</v>
      </c>
      <c r="AO112" s="39" t="str">
        <f>IF(ISNUMBER(san!AO110), IF(san!AO110=-999,"NA",IF(san!AO110&gt;99, "&gt;99", IF(san!AO110&lt;1, "&lt;1", san!AO110))), "-")</f>
        <v>-</v>
      </c>
      <c r="AP112" s="39">
        <f>IF(ISNUMBER(san!AP110), IF(san!AP110=-999,"NA",IF(san!AP110&gt;99, "&gt;99", IF(san!AP110&lt;1, "&lt;1", san!AP110))), "-")</f>
        <v>39.357003502045323</v>
      </c>
      <c r="AQ112" s="29">
        <f>IF(ISNUMBER(san!AQ110), IF(san!AQ110=-999,"NA",san!AQ110), "-")</f>
        <v>0.89175921678543091</v>
      </c>
      <c r="AR112" s="39">
        <f>IF(ISNUMBER(san!AR110), IF(san!AR110=-999,"NA",IF(san!AR110&gt;99, "&gt;99", IF(san!AR110&lt;1, "&lt;1", san!AR110))), "-")</f>
        <v>8.7296782601658922</v>
      </c>
      <c r="AS112" s="39">
        <f>IF(ISNUMBER(san!AS110), IF(san!AS110=-999,"NA",IF(san!AS110&gt;99, "&gt;99", IF(san!AS110&lt;1, "&lt;1", san!AS110))), "-")</f>
        <v>16.928959888421375</v>
      </c>
      <c r="AT112" s="39">
        <f>IF(ISNUMBER(san!AT110), IF(san!AT110=-999,"NA",IF(san!AT110&gt;99, "&gt;99", IF(san!AT110&lt;1, "&lt;1", san!AT110))), "-")</f>
        <v>69.48272670749644</v>
      </c>
      <c r="AU112" s="42">
        <f>san!AU110</f>
        <v>109</v>
      </c>
    </row>
    <row r="113" spans="1:47" s="12" customFormat="1" ht="15" hidden="1" x14ac:dyDescent="0.25">
      <c r="A113" s="36" t="str">
        <f>IF(ISBLANK(san!A111), "", san!A111)</f>
        <v>Northern Africa and Western Asia</v>
      </c>
      <c r="B113" s="57">
        <f>IF(ISBLANK(san!B111), "", san!B111)</f>
        <v>2004</v>
      </c>
      <c r="C113" s="37">
        <f>IF(ISNUMBER(san!C111), san!C111, "-")</f>
        <v>384203.32870483398</v>
      </c>
      <c r="D113" s="39">
        <f>IF(ISNUMBER(san!D111), san!D111, "-")</f>
        <v>57.710193634033203</v>
      </c>
      <c r="E113" s="38">
        <f>IF(ISNUMBER(san!E111), IF(san!E111=-999,"NA",IF(san!E111&gt;99, "&gt;99", IF(san!E111&lt;1, "&lt;1", san!E111))), "-")</f>
        <v>79.923957028577874</v>
      </c>
      <c r="F113" s="39">
        <f>IF(ISNUMBER(san!F111), IF(san!F111=-999,"NA",IF(san!F111&gt;99, "&gt;99", IF(san!F111&lt;1, "&lt;1", san!F111))), "-")</f>
        <v>5.0957918243601519</v>
      </c>
      <c r="G113" s="39">
        <f>IF(ISNUMBER(san!G111), IF(san!G111=-999,"NA",IF(san!G111&gt;99, "&gt;99", IF(san!G111&lt;1, "&lt;1", san!G111))), "-")</f>
        <v>6.5797008322324491</v>
      </c>
      <c r="H113" s="40">
        <f>IF(ISNUMBER(san!H111), IF(san!H111=-999,"NA",IF(san!H111&gt;99, "&gt;99", IF(san!H111&lt;1, "&lt;1", san!H111))), "-")</f>
        <v>8.4005503148295322</v>
      </c>
      <c r="I113" s="29">
        <f>IF(ISNUMBER(san!I111), IF(san!I111=-999,"NA",san!I111), "-")</f>
        <v>0.512442946434021</v>
      </c>
      <c r="J113" s="29">
        <f>IF(ISNUMBER(san!J111), IF(san!J111=-999,"NA",san!J111), "-")</f>
        <v>-0.31846919655799866</v>
      </c>
      <c r="K113" s="38">
        <f>IF(ISNUMBER(san!K111), IF(san!K111=-999,"NA",IF(san!K111&gt;99, "&gt;99", IF(san!K111&lt;1, "&lt;1", san!K111))), "-")</f>
        <v>65.830626401310298</v>
      </c>
      <c r="L113" s="39">
        <f>IF(ISNUMBER(san!L111), IF(san!L111=-999,"NA",IF(san!L111&gt;99, "&gt;99", IF(san!L111&lt;1, "&lt;1", san!L111))), "-")</f>
        <v>5.2367920251214066</v>
      </c>
      <c r="M113" s="39">
        <f>IF(ISNUMBER(san!M111), IF(san!M111=-999,"NA",IF(san!M111&gt;99, "&gt;99", IF(san!M111&lt;1, "&lt;1", san!M111))), "-")</f>
        <v>11.195304709767026</v>
      </c>
      <c r="N113" s="40">
        <f>IF(ISNUMBER(san!N111), IF(san!N111=-999,"NA",IF(san!N111&gt;99, "&gt;99", IF(san!N111&lt;1, "&lt;1", san!N111))), "-")</f>
        <v>17.73727686380127</v>
      </c>
      <c r="O113" s="29">
        <f>IF(ISNUMBER(san!O111), IF(san!O111=-999,"NA",san!O111), "-")</f>
        <v>0.67028498649597168</v>
      </c>
      <c r="P113" s="29">
        <f>IF(ISNUMBER(san!P111), IF(san!P111=-999,"NA",san!P111), "-")</f>
        <v>-0.57760810852050781</v>
      </c>
      <c r="Q113" s="38">
        <f>IF(ISNUMBER(san!Q111), IF(san!Q111=-999,"NA",IF(san!Q111&gt;99, "&gt;99", IF(san!Q111&lt;1, "&lt;1", san!Q111))), "-")</f>
        <v>90.25149536200972</v>
      </c>
      <c r="R113" s="39">
        <f>IF(ISNUMBER(san!R111), IF(san!R111=-999,"NA",IF(san!R111&gt;99, "&gt;99", IF(san!R111&lt;1, "&lt;1", san!R111))), "-")</f>
        <v>4.9924674541190175</v>
      </c>
      <c r="S113" s="39">
        <f>IF(ISNUMBER(san!S111), IF(san!S111=-999,"NA",IF(san!S111&gt;99, "&gt;99", IF(san!S111&lt;1, "&lt;1", san!S111))), "-")</f>
        <v>3.1974037328853124</v>
      </c>
      <c r="T113" s="40">
        <f>IF(ISNUMBER(san!T111), IF(san!T111=-999,"NA",IF(san!T111&gt;99, "&gt;99", IF(san!T111&lt;1, "&lt;1", san!T111))), "-")</f>
        <v>1.5586334509859443</v>
      </c>
      <c r="U113" s="29">
        <f>IF(ISNUMBER(san!U111), IF(san!U111=-999,"NA",san!U111), "-")</f>
        <v>0.28215137124061584</v>
      </c>
      <c r="V113" s="29">
        <f>IF(ISNUMBER(san!V111), IF(san!V111=-999,"NA",san!V111), "-")</f>
        <v>-7.5233615934848785E-2</v>
      </c>
      <c r="W113" s="41">
        <f>IF(ISNUMBER(san!W111), IF(san!W111=-999,"NA",IF(san!W111&gt;99, "&gt;99", IF(san!W111&lt;1, "&lt;1", san!W111))), "-")</f>
        <v>27.232742757815068</v>
      </c>
      <c r="X113" s="39" t="str">
        <f>IF(ISNUMBER(san!X111), IF(san!X111=-999,"NA",IF(san!X111&gt;99, "&gt;99", IF(san!X111&lt;1, "&lt;1", san!X111))), "-")</f>
        <v>-</v>
      </c>
      <c r="Y113" s="39" t="str">
        <f>IF(ISNUMBER(san!Y111), IF(san!Y111=-999,"NA",IF(san!Y111&gt;99, "&gt;99", IF(san!Y111&lt;1, "&lt;1", san!Y111))), "-")</f>
        <v>-</v>
      </c>
      <c r="Z113" s="39">
        <f>IF(ISNUMBER(san!Z111), IF(san!Z111=-999,"NA",IF(san!Z111&gt;99, "&gt;99", IF(san!Z111&lt;1, "&lt;1", san!Z111))), "-")</f>
        <v>27.182027694391799</v>
      </c>
      <c r="AA113" s="29">
        <f>IF(ISNUMBER(san!AA111), IF(san!AA111=-999,"NA",san!AA111), "-")</f>
        <v>0.84668922424316406</v>
      </c>
      <c r="AB113" s="39">
        <f>IF(ISNUMBER(san!AB111), IF(san!AB111=-999,"NA",IF(san!AB111&gt;99, "&gt;99", IF(san!AB111&lt;1, "&lt;1", san!AB111))), "-")</f>
        <v>14.256571698116089</v>
      </c>
      <c r="AC113" s="39">
        <f>IF(ISNUMBER(san!AC111), IF(san!AC111=-999,"NA",IF(san!AC111&gt;99, "&gt;99", IF(san!AC111&lt;1, "&lt;1", san!AC111))), "-")</f>
        <v>22.835568593604023</v>
      </c>
      <c r="AD113" s="39">
        <f>IF(ISNUMBER(san!AD111), IF(san!AD111=-999,"NA",IF(san!AD111&gt;99, "&gt;99", IF(san!AD111&lt;1, "&lt;1", san!AD111))), "-")</f>
        <v>47.927608561217902</v>
      </c>
      <c r="AE113" s="41" t="str">
        <f>IF(ISNUMBER(san!AE111), IF(san!AE111=-999,"NA",IF(san!AE111&gt;99, "&gt;99", IF(san!AE111&lt;1, "&lt;1", san!AE111))), "-")</f>
        <v>-</v>
      </c>
      <c r="AF113" s="39" t="str">
        <f>IF(ISNUMBER(san!AF111), IF(san!AF111=-999,"NA",IF(san!AF111&gt;99, "&gt;99", IF(san!AF111&lt;1, "&lt;1", san!AF111))), "-")</f>
        <v>-</v>
      </c>
      <c r="AG113" s="39" t="str">
        <f>IF(ISNUMBER(san!AG111), IF(san!AG111=-999,"NA",IF(san!AG111&gt;99, "&gt;99", IF(san!AG111&lt;1, "&lt;1", san!AG111))), "-")</f>
        <v>-</v>
      </c>
      <c r="AH113" s="39">
        <f>IF(ISNUMBER(san!AH111), IF(san!AH111=-999,"NA",IF(san!AH111&gt;99, "&gt;99", IF(san!AH111&lt;1, "&lt;1", san!AH111))), "-")</f>
        <v>9.6360039585067643</v>
      </c>
      <c r="AI113" s="29" t="str">
        <f>IF(ISNUMBER(san!AI111), IF(san!AI111=-999,"NA",san!AI111), "-")</f>
        <v>-</v>
      </c>
      <c r="AJ113" s="39">
        <f>IF(ISNUMBER(san!AJ111), IF(san!AJ111=-999,"NA",IF(san!AJ111&gt;99, "&gt;99", IF(san!AJ111&lt;1, "&lt;1", san!AJ111))), "-")</f>
        <v>22.024284358299486</v>
      </c>
      <c r="AK113" s="39">
        <f>IF(ISNUMBER(san!AK111), IF(san!AK111=-999,"NA",IF(san!AK111&gt;99, "&gt;99", IF(san!AK111&lt;1, "&lt;1", san!AK111))), "-")</f>
        <v>31.26857993394886</v>
      </c>
      <c r="AL113" s="39">
        <f>IF(ISNUMBER(san!AL111), IF(san!AL111=-999,"NA",IF(san!AL111&gt;99, "&gt;99", IF(san!AL111&lt;1, "&lt;1", san!AL111))), "-")</f>
        <v>17.77455413418334</v>
      </c>
      <c r="AM113" s="41">
        <f>IF(ISNUMBER(san!AM111), IF(san!AM111=-999,"NA",IF(san!AM111&gt;99, "&gt;99", IF(san!AM111&lt;1, "&lt;1", san!AM111))), "-")</f>
        <v>40.039685816420999</v>
      </c>
      <c r="AN113" s="39" t="str">
        <f>IF(ISNUMBER(san!AN111), IF(san!AN111=-999,"NA",IF(san!AN111&gt;99, "&gt;99", IF(san!AN111&lt;1, "&lt;1", san!AN111))), "-")</f>
        <v>-</v>
      </c>
      <c r="AO113" s="39" t="str">
        <f>IF(ISNUMBER(san!AO111), IF(san!AO111=-999,"NA",IF(san!AO111&gt;99, "&gt;99", IF(san!AO111&lt;1, "&lt;1", san!AO111))), "-")</f>
        <v>-</v>
      </c>
      <c r="AP113" s="39">
        <f>IF(ISNUMBER(san!AP111), IF(san!AP111=-999,"NA",IF(san!AP111&gt;99, "&gt;99", IF(san!AP111&lt;1, "&lt;1", san!AP111))), "-")</f>
        <v>40.039685816420999</v>
      </c>
      <c r="AQ113" s="29">
        <f>IF(ISNUMBER(san!AQ111), IF(san!AQ111=-999,"NA",san!AQ111), "-")</f>
        <v>0.89175921678543091</v>
      </c>
      <c r="AR113" s="39">
        <f>IF(ISNUMBER(san!AR111), IF(san!AR111=-999,"NA",IF(san!AR111&gt;99, "&gt;99", IF(san!AR111&lt;1, "&lt;1", san!AR111))), "-")</f>
        <v>8.5644221440649115</v>
      </c>
      <c r="AS113" s="39">
        <f>IF(ISNUMBER(san!AS111), IF(san!AS111=-999,"NA",IF(san!AS111&gt;99, "&gt;99", IF(san!AS111&lt;1, "&lt;1", san!AS111))), "-")</f>
        <v>16.65589080180672</v>
      </c>
      <c r="AT113" s="39">
        <f>IF(ISNUMBER(san!AT111), IF(san!AT111=-999,"NA",IF(san!AT111&gt;99, "&gt;99", IF(san!AT111&lt;1, "&lt;1", san!AT111))), "-")</f>
        <v>70.023649870257131</v>
      </c>
      <c r="AU113" s="42">
        <f>san!AU111</f>
        <v>110</v>
      </c>
    </row>
    <row r="114" spans="1:47" s="12" customFormat="1" ht="15" hidden="1" x14ac:dyDescent="0.25">
      <c r="A114" s="36" t="str">
        <f>IF(ISBLANK(san!A112), "", san!A112)</f>
        <v>Northern Africa and Western Asia</v>
      </c>
      <c r="B114" s="57">
        <f>IF(ISBLANK(san!B112), "", san!B112)</f>
        <v>2005</v>
      </c>
      <c r="C114" s="37">
        <f>IF(ISNUMBER(san!C112), san!C112, "-")</f>
        <v>391985.54559326172</v>
      </c>
      <c r="D114" s="39">
        <f>IF(ISNUMBER(san!D112), san!D112, "-")</f>
        <v>58.080707550048828</v>
      </c>
      <c r="E114" s="38">
        <f>IF(ISNUMBER(san!E112), IF(san!E112=-999,"NA",IF(san!E112&gt;99, "&gt;99", IF(san!E112&lt;1, "&lt;1", san!E112))), "-")</f>
        <v>80.559075511789914</v>
      </c>
      <c r="F114" s="39">
        <f>IF(ISNUMBER(san!F112), IF(san!F112=-999,"NA",IF(san!F112&gt;99, "&gt;99", IF(san!F112&lt;1, "&lt;1", san!F112))), "-")</f>
        <v>4.9594665731334633</v>
      </c>
      <c r="G114" s="39">
        <f>IF(ISNUMBER(san!G112), IF(san!G112=-999,"NA",IF(san!G112&gt;99, "&gt;99", IF(san!G112&lt;1, "&lt;1", san!G112))), "-")</f>
        <v>6.5098017506441863</v>
      </c>
      <c r="H114" s="40">
        <f>IF(ISNUMBER(san!H112), IF(san!H112=-999,"NA",IF(san!H112&gt;99, "&gt;99", IF(san!H112&lt;1, "&lt;1", san!H112))), "-")</f>
        <v>7.9716561644324333</v>
      </c>
      <c r="I114" s="29">
        <f>IF(ISNUMBER(san!I112), IF(san!I112=-999,"NA",san!I112), "-")</f>
        <v>0.512442946434021</v>
      </c>
      <c r="J114" s="29">
        <f>IF(ISNUMBER(san!J112), IF(san!J112=-999,"NA",san!J112), "-")</f>
        <v>-0.31846919655799866</v>
      </c>
      <c r="K114" s="38">
        <f>IF(ISNUMBER(san!K112), IF(san!K112=-999,"NA",IF(san!K112&gt;99, "&gt;99", IF(san!K112&lt;1, "&lt;1", san!K112))), "-")</f>
        <v>66.593060863358573</v>
      </c>
      <c r="L114" s="39">
        <f>IF(ISNUMBER(san!L112), IF(san!L112=-999,"NA",IF(san!L112&gt;99, "&gt;99", IF(san!L112&lt;1, "&lt;1", san!L112))), "-")</f>
        <v>5.1817219206216185</v>
      </c>
      <c r="M114" s="39">
        <f>IF(ISNUMBER(san!M112), IF(san!M112=-999,"NA",IF(san!M112&gt;99, "&gt;99", IF(san!M112&lt;1, "&lt;1", san!M112))), "-")</f>
        <v>11.212436553668786</v>
      </c>
      <c r="N114" s="40">
        <f>IF(ISNUMBER(san!N112), IF(san!N112=-999,"NA",IF(san!N112&gt;99, "&gt;99", IF(san!N112&lt;1, "&lt;1", san!N112))), "-")</f>
        <v>17.012780662351034</v>
      </c>
      <c r="O114" s="29">
        <f>IF(ISNUMBER(san!O112), IF(san!O112=-999,"NA",san!O112), "-")</f>
        <v>0.67028498649597168</v>
      </c>
      <c r="P114" s="29">
        <f>IF(ISNUMBER(san!P112), IF(san!P112=-999,"NA",san!P112), "-")</f>
        <v>-0.57760810852050781</v>
      </c>
      <c r="Q114" s="38">
        <f>IF(ISNUMBER(san!Q112), IF(san!Q112=-999,"NA",IF(san!Q112&gt;99, "&gt;99", IF(san!Q112&lt;1, "&lt;1", san!Q112))), "-")</f>
        <v>90.638935429305008</v>
      </c>
      <c r="R114" s="39">
        <f>IF(ISNUMBER(san!R112), IF(san!R112=-999,"NA",IF(san!R112&gt;99, "&gt;99", IF(san!R112&lt;1, "&lt;1", san!R112))), "-")</f>
        <v>4.7990554789640409</v>
      </c>
      <c r="S114" s="39">
        <f>IF(ISNUMBER(san!S112), IF(san!S112=-999,"NA",IF(san!S112&gt;99, "&gt;99", IF(san!S112&lt;1, "&lt;1", san!S112))), "-")</f>
        <v>3.1157132118653186</v>
      </c>
      <c r="T114" s="40">
        <f>IF(ISNUMBER(san!T112), IF(san!T112=-999,"NA",IF(san!T112&gt;99, "&gt;99", IF(san!T112&lt;1, "&lt;1", san!T112))), "-")</f>
        <v>1.4462958798656393</v>
      </c>
      <c r="U114" s="29">
        <f>IF(ISNUMBER(san!U112), IF(san!U112=-999,"NA",san!U112), "-")</f>
        <v>0.28215137124061584</v>
      </c>
      <c r="V114" s="29">
        <f>IF(ISNUMBER(san!V112), IF(san!V112=-999,"NA",san!V112), "-")</f>
        <v>-7.5233615934848785E-2</v>
      </c>
      <c r="W114" s="41">
        <f>IF(ISNUMBER(san!W112), IF(san!W112=-999,"NA",IF(san!W112&gt;99, "&gt;99", IF(san!W112&lt;1, "&lt;1", san!W112))), "-")</f>
        <v>28.046462450480345</v>
      </c>
      <c r="X114" s="39" t="str">
        <f>IF(ISNUMBER(san!X112), IF(san!X112=-999,"NA",IF(san!X112&gt;99, "&gt;99", IF(san!X112&lt;1, "&lt;1", san!X112))), "-")</f>
        <v>-</v>
      </c>
      <c r="Y114" s="39" t="str">
        <f>IF(ISNUMBER(san!Y112), IF(san!Y112=-999,"NA",IF(san!Y112&gt;99, "&gt;99", IF(san!Y112&lt;1, "&lt;1", san!Y112))), "-")</f>
        <v>-</v>
      </c>
      <c r="Z114" s="39">
        <f>IF(ISNUMBER(san!Z112), IF(san!Z112=-999,"NA",IF(san!Z112&gt;99, "&gt;99", IF(san!Z112&lt;1, "&lt;1", san!Z112))), "-")</f>
        <v>27.998339137866427</v>
      </c>
      <c r="AA114" s="29">
        <f>IF(ISNUMBER(san!AA112), IF(san!AA112=-999,"NA",san!AA112), "-")</f>
        <v>0.84668922424316406</v>
      </c>
      <c r="AB114" s="39">
        <f>IF(ISNUMBER(san!AB112), IF(san!AB112=-999,"NA",IF(san!AB112&gt;99, "&gt;99", IF(san!AB112&lt;1, "&lt;1", san!AB112))), "-")</f>
        <v>14.088620655666171</v>
      </c>
      <c r="AC114" s="39">
        <f>IF(ISNUMBER(san!AC112), IF(san!AC112=-999,"NA",IF(san!AC112&gt;99, "&gt;99", IF(san!AC112&lt;1, "&lt;1", san!AC112))), "-")</f>
        <v>22.605597459150026</v>
      </c>
      <c r="AD114" s="39">
        <f>IF(ISNUMBER(san!AD112), IF(san!AD112=-999,"NA",IF(san!AD112&gt;99, "&gt;99", IF(san!AD112&lt;1, "&lt;1", san!AD112))), "-")</f>
        <v>48.824323970107194</v>
      </c>
      <c r="AE114" s="41" t="str">
        <f>IF(ISNUMBER(san!AE112), IF(san!AE112=-999,"NA",IF(san!AE112&gt;99, "&gt;99", IF(san!AE112&lt;1, "&lt;1", san!AE112))), "-")</f>
        <v>-</v>
      </c>
      <c r="AF114" s="39" t="str">
        <f>IF(ISNUMBER(san!AF112), IF(san!AF112=-999,"NA",IF(san!AF112&gt;99, "&gt;99", IF(san!AF112&lt;1, "&lt;1", san!AF112))), "-")</f>
        <v>-</v>
      </c>
      <c r="AG114" s="39" t="str">
        <f>IF(ISNUMBER(san!AG112), IF(san!AG112=-999,"NA",IF(san!AG112&gt;99, "&gt;99", IF(san!AG112&lt;1, "&lt;1", san!AG112))), "-")</f>
        <v>-</v>
      </c>
      <c r="AH114" s="39">
        <f>IF(ISNUMBER(san!AH112), IF(san!AH112=-999,"NA",IF(san!AH112&gt;99, "&gt;99", IF(san!AH112&lt;1, "&lt;1", san!AH112))), "-")</f>
        <v>10.269293720837778</v>
      </c>
      <c r="AI114" s="29" t="str">
        <f>IF(ISNUMBER(san!AI112), IF(san!AI112=-999,"NA",san!AI112), "-")</f>
        <v>-</v>
      </c>
      <c r="AJ114" s="39">
        <f>IF(ISNUMBER(san!AJ112), IF(san!AJ112=-999,"NA",IF(san!AJ112&gt;99, "&gt;99", IF(san!AJ112&lt;1, "&lt;1", san!AJ112))), "-")</f>
        <v>22.075780156870159</v>
      </c>
      <c r="AK114" s="39">
        <f>IF(ISNUMBER(san!AK112), IF(san!AK112=-999,"NA",IF(san!AK112&gt;99, "&gt;99", IF(san!AK112&lt;1, "&lt;1", san!AK112))), "-")</f>
        <v>31.081173931531396</v>
      </c>
      <c r="AL114" s="39">
        <f>IF(ISNUMBER(san!AL112), IF(san!AL112=-999,"NA",IF(san!AL112&gt;99, "&gt;99", IF(san!AL112&lt;1, "&lt;1", san!AL112))), "-")</f>
        <v>18.617828695578641</v>
      </c>
      <c r="AM114" s="41">
        <f>IF(ISNUMBER(san!AM112), IF(san!AM112=-999,"NA",IF(san!AM112&gt;99, "&gt;99", IF(san!AM112&lt;1, "&lt;1", san!AM112))), "-")</f>
        <v>40.794137348619834</v>
      </c>
      <c r="AN114" s="39" t="str">
        <f>IF(ISNUMBER(san!AN112), IF(san!AN112=-999,"NA",IF(san!AN112&gt;99, "&gt;99", IF(san!AN112&lt;1, "&lt;1", san!AN112))), "-")</f>
        <v>-</v>
      </c>
      <c r="AO114" s="39" t="str">
        <f>IF(ISNUMBER(san!AO112), IF(san!AO112=-999,"NA",IF(san!AO112&gt;99, "&gt;99", IF(san!AO112&lt;1, "&lt;1", san!AO112))), "-")</f>
        <v>-</v>
      </c>
      <c r="AP114" s="39">
        <f>IF(ISNUMBER(san!AP112), IF(san!AP112=-999,"NA",IF(san!AP112&gt;99, "&gt;99", IF(san!AP112&lt;1, "&lt;1", san!AP112))), "-")</f>
        <v>40.794137348619834</v>
      </c>
      <c r="AQ114" s="29">
        <f>IF(ISNUMBER(san!AQ112), IF(san!AQ112=-999,"NA",san!AQ112), "-")</f>
        <v>0.89175921678543091</v>
      </c>
      <c r="AR114" s="39">
        <f>IF(ISNUMBER(san!AR112), IF(san!AR112=-999,"NA",IF(san!AR112&gt;99, "&gt;99", IF(san!AR112&lt;1, "&lt;1", san!AR112))), "-")</f>
        <v>8.323951218613642</v>
      </c>
      <c r="AS114" s="39">
        <f>IF(ISNUMBER(san!AS112), IF(san!AS112=-999,"NA",IF(san!AS112&gt;99, "&gt;99", IF(san!AS112&lt;1, "&lt;1", san!AS112))), "-")</f>
        <v>16.48841684051342</v>
      </c>
      <c r="AT114" s="39">
        <f>IF(ISNUMBER(san!AT112), IF(san!AT112=-999,"NA",IF(san!AT112&gt;99, "&gt;99", IF(san!AT112&lt;1, "&lt;1", san!AT112))), "-")</f>
        <v>70.62562284914199</v>
      </c>
      <c r="AU114" s="42">
        <f>san!AU112</f>
        <v>111</v>
      </c>
    </row>
    <row r="115" spans="1:47" s="12" customFormat="1" ht="15" hidden="1" x14ac:dyDescent="0.25">
      <c r="A115" s="36" t="str">
        <f>IF(ISBLANK(san!A113), "", san!A113)</f>
        <v>Northern Africa and Western Asia</v>
      </c>
      <c r="B115" s="57">
        <f>IF(ISBLANK(san!B113), "", san!B113)</f>
        <v>2006</v>
      </c>
      <c r="C115" s="37">
        <f>IF(ISNUMBER(san!C113), san!C113, "-")</f>
        <v>400125.55548095703</v>
      </c>
      <c r="D115" s="39">
        <f>IF(ISNUMBER(san!D113), san!D113, "-")</f>
        <v>58.471748352050781</v>
      </c>
      <c r="E115" s="38">
        <f>IF(ISNUMBER(san!E113), IF(san!E113=-999,"NA",IF(san!E113&gt;99, "&gt;99", IF(san!E113&lt;1, "&lt;1", san!E113))), "-")</f>
        <v>81.205521100958023</v>
      </c>
      <c r="F115" s="39">
        <f>IF(ISNUMBER(san!F113), IF(san!F113=-999,"NA",IF(san!F113&gt;99, "&gt;99", IF(san!F113&lt;1, "&lt;1", san!F113))), "-")</f>
        <v>4.8190253491005297</v>
      </c>
      <c r="G115" s="39">
        <f>IF(ISNUMBER(san!G113), IF(san!G113=-999,"NA",IF(san!G113&gt;99, "&gt;99", IF(san!G113&lt;1, "&lt;1", san!G113))), "-")</f>
        <v>6.4450857763864846</v>
      </c>
      <c r="H115" s="40">
        <f>IF(ISNUMBER(san!H113), IF(san!H113=-999,"NA",IF(san!H113&gt;99, "&gt;99", IF(san!H113&lt;1, "&lt;1", san!H113))), "-")</f>
        <v>7.5303677735549526</v>
      </c>
      <c r="I115" s="29">
        <f>IF(ISNUMBER(san!I113), IF(san!I113=-999,"NA",san!I113), "-")</f>
        <v>0.512442946434021</v>
      </c>
      <c r="J115" s="29">
        <f>IF(ISNUMBER(san!J113), IF(san!J113=-999,"NA",san!J113), "-")</f>
        <v>-0.31846919655799866</v>
      </c>
      <c r="K115" s="38">
        <f>IF(ISNUMBER(san!K113), IF(san!K113=-999,"NA",IF(san!K113&gt;99, "&gt;99", IF(san!K113&lt;1, "&lt;1", san!K113))), "-")</f>
        <v>67.36067128402324</v>
      </c>
      <c r="L115" s="39">
        <f>IF(ISNUMBER(san!L113), IF(san!L113=-999,"NA",IF(san!L113&gt;99, "&gt;99", IF(san!L113&lt;1, "&lt;1", san!L113))), "-")</f>
        <v>5.1242226221574567</v>
      </c>
      <c r="M115" s="39">
        <f>IF(ISNUMBER(san!M113), IF(san!M113=-999,"NA",IF(san!M113&gt;99, "&gt;99", IF(san!M113&lt;1, "&lt;1", san!M113))), "-")</f>
        <v>11.256611454001428</v>
      </c>
      <c r="N115" s="40">
        <f>IF(ISNUMBER(san!N113), IF(san!N113=-999,"NA",IF(san!N113&gt;99, "&gt;99", IF(san!N113&lt;1, "&lt;1", san!N113))), "-")</f>
        <v>16.258494639817869</v>
      </c>
      <c r="O115" s="29">
        <f>IF(ISNUMBER(san!O113), IF(san!O113=-999,"NA",san!O113), "-")</f>
        <v>0.67028498649597168</v>
      </c>
      <c r="P115" s="29">
        <f>IF(ISNUMBER(san!P113), IF(san!P113=-999,"NA",san!P113), "-")</f>
        <v>-0.57760810852050781</v>
      </c>
      <c r="Q115" s="38">
        <f>IF(ISNUMBER(san!Q113), IF(san!Q113=-999,"NA",IF(san!Q113&gt;99, "&gt;99", IF(san!Q113&lt;1, "&lt;1", san!Q113))), "-")</f>
        <v>91.038517214309522</v>
      </c>
      <c r="R115" s="39">
        <f>IF(ISNUMBER(san!R113), IF(san!R113=-999,"NA",IF(san!R113&gt;99, "&gt;99", IF(san!R113&lt;1, "&lt;1", san!R113))), "-")</f>
        <v>4.6022658535643739</v>
      </c>
      <c r="S115" s="39">
        <f>IF(ISNUMBER(san!S113), IF(san!S113=-999,"NA",IF(san!S113&gt;99, "&gt;99", IF(san!S113&lt;1, "&lt;1", san!S113))), "-")</f>
        <v>3.0278061971814902</v>
      </c>
      <c r="T115" s="40">
        <f>IF(ISNUMBER(san!T113), IF(san!T113=-999,"NA",IF(san!T113&gt;99, "&gt;99", IF(san!T113&lt;1, "&lt;1", san!T113))), "-")</f>
        <v>1.331410734944616</v>
      </c>
      <c r="U115" s="29">
        <f>IF(ISNUMBER(san!U113), IF(san!U113=-999,"NA",san!U113), "-")</f>
        <v>0.28215137124061584</v>
      </c>
      <c r="V115" s="29">
        <f>IF(ISNUMBER(san!V113), IF(san!V113=-999,"NA",san!V113), "-")</f>
        <v>-7.5233615934848785E-2</v>
      </c>
      <c r="W115" s="41">
        <f>IF(ISNUMBER(san!W113), IF(san!W113=-999,"NA",IF(san!W113&gt;99, "&gt;99", IF(san!W113&lt;1, "&lt;1", san!W113))), "-")</f>
        <v>28.918762556090009</v>
      </c>
      <c r="X115" s="39" t="str">
        <f>IF(ISNUMBER(san!X113), IF(san!X113=-999,"NA",IF(san!X113&gt;99, "&gt;99", IF(san!X113&lt;1, "&lt;1", san!X113))), "-")</f>
        <v>-</v>
      </c>
      <c r="Y115" s="39" t="str">
        <f>IF(ISNUMBER(san!Y113), IF(san!Y113=-999,"NA",IF(san!Y113&gt;99, "&gt;99", IF(san!Y113&lt;1, "&lt;1", san!Y113))), "-")</f>
        <v>-</v>
      </c>
      <c r="Z115" s="39">
        <f>IF(ISNUMBER(san!Z113), IF(san!Z113=-999,"NA",IF(san!Z113&gt;99, "&gt;99", IF(san!Z113&lt;1, "&lt;1", san!Z113))), "-")</f>
        <v>28.873073122847583</v>
      </c>
      <c r="AA115" s="29">
        <f>IF(ISNUMBER(san!AA113), IF(san!AA113=-999,"NA",san!AA113), "-")</f>
        <v>0.84668922424316406</v>
      </c>
      <c r="AB115" s="39">
        <f>IF(ISNUMBER(san!AB113), IF(san!AB113=-999,"NA",IF(san!AB113&gt;99, "&gt;99", IF(san!AB113&lt;1, "&lt;1", san!AB113))), "-")</f>
        <v>13.898565805653144</v>
      </c>
      <c r="AC115" s="39">
        <f>IF(ISNUMBER(san!AC113), IF(san!AC113=-999,"NA",IF(san!AC113&gt;99, "&gt;99", IF(san!AC113&lt;1, "&lt;1", san!AC113))), "-")</f>
        <v>22.367452235274673</v>
      </c>
      <c r="AD115" s="39">
        <f>IF(ISNUMBER(san!AD113), IF(san!AD113=-999,"NA",IF(san!AD113&gt;99, "&gt;99", IF(san!AD113&lt;1, "&lt;1", san!AD113))), "-")</f>
        <v>49.75852840913074</v>
      </c>
      <c r="AE115" s="41" t="str">
        <f>IF(ISNUMBER(san!AE113), IF(san!AE113=-999,"NA",IF(san!AE113&gt;99, "&gt;99", IF(san!AE113&lt;1, "&lt;1", san!AE113))), "-")</f>
        <v>-</v>
      </c>
      <c r="AF115" s="39" t="str">
        <f>IF(ISNUMBER(san!AF113), IF(san!AF113=-999,"NA",IF(san!AF113&gt;99, "&gt;99", IF(san!AF113&lt;1, "&lt;1", san!AF113))), "-")</f>
        <v>-</v>
      </c>
      <c r="AG115" s="39" t="str">
        <f>IF(ISNUMBER(san!AG113), IF(san!AG113=-999,"NA",IF(san!AG113&gt;99, "&gt;99", IF(san!AG113&lt;1, "&lt;1", san!AG113))), "-")</f>
        <v>-</v>
      </c>
      <c r="AH115" s="39">
        <f>IF(ISNUMBER(san!AH113), IF(san!AH113=-999,"NA",IF(san!AH113&gt;99, "&gt;99", IF(san!AH113&lt;1, "&lt;1", san!AH113))), "-")</f>
        <v>10.932091804021615</v>
      </c>
      <c r="AI115" s="29" t="str">
        <f>IF(ISNUMBER(san!AI113), IF(san!AI113=-999,"NA",san!AI113), "-")</f>
        <v>-</v>
      </c>
      <c r="AJ115" s="39">
        <f>IF(ISNUMBER(san!AJ113), IF(san!AJ113=-999,"NA",IF(san!AJ113&gt;99, "&gt;99", IF(san!AJ113&lt;1, "&lt;1", san!AJ113))), "-")</f>
        <v>22.115735362085694</v>
      </c>
      <c r="AK115" s="39">
        <f>IF(ISNUMBER(san!AK113), IF(san!AK113=-999,"NA",IF(san!AK113&gt;99, "&gt;99", IF(san!AK113&lt;1, "&lt;1", san!AK113))), "-")</f>
        <v>30.874323988508323</v>
      </c>
      <c r="AL115" s="39">
        <f>IF(ISNUMBER(san!AL113), IF(san!AL113=-999,"NA",IF(san!AL113&gt;99, "&gt;99", IF(san!AL113&lt;1, "&lt;1", san!AL113))), "-")</f>
        <v>19.494834555586664</v>
      </c>
      <c r="AM115" s="41">
        <f>IF(ISNUMBER(san!AM113), IF(san!AM113=-999,"NA",IF(san!AM113&gt;99, "&gt;99", IF(san!AM113&lt;1, "&lt;1", san!AM113))), "-")</f>
        <v>41.615254589383454</v>
      </c>
      <c r="AN115" s="39" t="str">
        <f>IF(ISNUMBER(san!AN113), IF(san!AN113=-999,"NA",IF(san!AN113&gt;99, "&gt;99", IF(san!AN113&lt;1, "&lt;1", san!AN113))), "-")</f>
        <v>-</v>
      </c>
      <c r="AO115" s="39" t="str">
        <f>IF(ISNUMBER(san!AO113), IF(san!AO113=-999,"NA",IF(san!AO113&gt;99, "&gt;99", IF(san!AO113&lt;1, "&lt;1", san!AO113))), "-")</f>
        <v>-</v>
      </c>
      <c r="AP115" s="39">
        <f>IF(ISNUMBER(san!AP113), IF(san!AP113=-999,"NA",IF(san!AP113&gt;99, "&gt;99", IF(san!AP113&lt;1, "&lt;1", san!AP113))), "-")</f>
        <v>41.615254589383454</v>
      </c>
      <c r="AQ115" s="29">
        <f>IF(ISNUMBER(san!AQ113), IF(san!AQ113=-999,"NA",san!AQ113), "-")</f>
        <v>0.89175921678543091</v>
      </c>
      <c r="AR115" s="39">
        <f>IF(ISNUMBER(san!AR113), IF(san!AR113=-999,"NA",IF(san!AR113&gt;99, "&gt;99", IF(san!AR113&lt;1, "&lt;1", san!AR113))), "-")</f>
        <v>8.0625048465513345</v>
      </c>
      <c r="AS115" s="39">
        <f>IF(ISNUMBER(san!AS113), IF(san!AS113=-999,"NA",IF(san!AS113&gt;99, "&gt;99", IF(san!AS113&lt;1, "&lt;1", san!AS113))), "-")</f>
        <v>16.325636849781585</v>
      </c>
      <c r="AT115" s="39">
        <f>IF(ISNUMBER(san!AT113), IF(san!AT113=-999,"NA",IF(san!AT113&gt;99, "&gt;99", IF(san!AT113&lt;1, "&lt;1", san!AT113))), "-")</f>
        <v>71.25264137154096</v>
      </c>
      <c r="AU115" s="42">
        <f>san!AU113</f>
        <v>112</v>
      </c>
    </row>
    <row r="116" spans="1:47" s="12" customFormat="1" ht="15" hidden="1" x14ac:dyDescent="0.25">
      <c r="A116" s="36" t="str">
        <f>IF(ISBLANK(san!A114), "", san!A114)</f>
        <v>Northern Africa and Western Asia</v>
      </c>
      <c r="B116" s="57">
        <f>IF(ISBLANK(san!B114), "", san!B114)</f>
        <v>2007</v>
      </c>
      <c r="C116" s="37">
        <f>IF(ISNUMBER(san!C114), san!C114, "-")</f>
        <v>408601.63381958008</v>
      </c>
      <c r="D116" s="39">
        <f>IF(ISNUMBER(san!D114), san!D114, "-")</f>
        <v>58.862812042236328</v>
      </c>
      <c r="E116" s="38">
        <f>IF(ISNUMBER(san!E114), IF(san!E114=-999,"NA",IF(san!E114&gt;99, "&gt;99", IF(san!E114&lt;1, "&lt;1", san!E114))), "-")</f>
        <v>81.867005933485913</v>
      </c>
      <c r="F116" s="39">
        <f>IF(ISNUMBER(san!F114), IF(san!F114=-999,"NA",IF(san!F114&gt;99, "&gt;99", IF(san!F114&lt;1, "&lt;1", san!F114))), "-")</f>
        <v>4.6700473207598385</v>
      </c>
      <c r="G116" s="39">
        <f>IF(ISNUMBER(san!G114), IF(san!G114=-999,"NA",IF(san!G114&gt;99, "&gt;99", IF(san!G114&lt;1, "&lt;1", san!G114))), "-")</f>
        <v>6.3747191576435656</v>
      </c>
      <c r="H116" s="40">
        <f>IF(ISNUMBER(san!H114), IF(san!H114=-999,"NA",IF(san!H114&gt;99, "&gt;99", IF(san!H114&lt;1, "&lt;1", san!H114))), "-")</f>
        <v>7.088227588110688</v>
      </c>
      <c r="I116" s="29">
        <f>IF(ISNUMBER(san!I114), IF(san!I114=-999,"NA",san!I114), "-")</f>
        <v>0.512442946434021</v>
      </c>
      <c r="J116" s="29">
        <f>IF(ISNUMBER(san!J114), IF(san!J114=-999,"NA",san!J114), "-")</f>
        <v>-0.31846919655799866</v>
      </c>
      <c r="K116" s="38">
        <f>IF(ISNUMBER(san!K114), IF(san!K114=-999,"NA",IF(san!K114&gt;99, "&gt;99", IF(san!K114&lt;1, "&lt;1", san!K114))), "-")</f>
        <v>68.151551718429459</v>
      </c>
      <c r="L116" s="39">
        <f>IF(ISNUMBER(san!L114), IF(san!L114=-999,"NA",IF(san!L114&gt;99, "&gt;99", IF(san!L114&lt;1, "&lt;1", san!L114))), "-")</f>
        <v>5.0600306789505911</v>
      </c>
      <c r="M116" s="39">
        <f>IF(ISNUMBER(san!M114), IF(san!M114=-999,"NA",IF(san!M114&gt;99, "&gt;99", IF(san!M114&lt;1, "&lt;1", san!M114))), "-")</f>
        <v>11.297390861175645</v>
      </c>
      <c r="N116" s="40">
        <f>IF(ISNUMBER(san!N114), IF(san!N114=-999,"NA",IF(san!N114&gt;99, "&gt;99", IF(san!N114&lt;1, "&lt;1", san!N114))), "-")</f>
        <v>15.491026741444299</v>
      </c>
      <c r="O116" s="29">
        <f>IF(ISNUMBER(san!O114), IF(san!O114=-999,"NA",san!O114), "-")</f>
        <v>0.67028498649597168</v>
      </c>
      <c r="P116" s="29">
        <f>IF(ISNUMBER(san!P114), IF(san!P114=-999,"NA",san!P114), "-")</f>
        <v>-0.57760810852050781</v>
      </c>
      <c r="Q116" s="38">
        <f>IF(ISNUMBER(san!Q114), IF(san!Q114=-999,"NA",IF(san!Q114&gt;99, "&gt;99", IF(san!Q114&lt;1, "&lt;1", san!Q114))), "-")</f>
        <v>91.452262548027704</v>
      </c>
      <c r="R116" s="39">
        <f>IF(ISNUMBER(san!R114), IF(san!R114=-999,"NA",IF(san!R114&gt;99, "&gt;99", IF(san!R114&lt;1, "&lt;1", san!R114))), "-")</f>
        <v>4.3975013679023656</v>
      </c>
      <c r="S116" s="39">
        <f>IF(ISNUMBER(san!S114), IF(san!S114=-999,"NA",IF(san!S114&gt;99, "&gt;99", IF(san!S114&lt;1, "&lt;1", san!S114))), "-")</f>
        <v>2.934434802221499</v>
      </c>
      <c r="T116" s="40">
        <f>IF(ISNUMBER(san!T114), IF(san!T114=-999,"NA",IF(san!T114&gt;99, "&gt;99", IF(san!T114&lt;1, "&lt;1", san!T114))), "-")</f>
        <v>1.2158012818484292</v>
      </c>
      <c r="U116" s="29">
        <f>IF(ISNUMBER(san!U114), IF(san!U114=-999,"NA",san!U114), "-")</f>
        <v>0.28215137124061584</v>
      </c>
      <c r="V116" s="29">
        <f>IF(ISNUMBER(san!V114), IF(san!V114=-999,"NA",san!V114), "-")</f>
        <v>-7.5233615934848785E-2</v>
      </c>
      <c r="W116" s="41">
        <f>IF(ISNUMBER(san!W114), IF(san!W114=-999,"NA",IF(san!W114&gt;99, "&gt;99", IF(san!W114&lt;1, "&lt;1", san!W114))), "-")</f>
        <v>29.939593873071654</v>
      </c>
      <c r="X116" s="39" t="str">
        <f>IF(ISNUMBER(san!X114), IF(san!X114=-999,"NA",IF(san!X114&gt;99, "&gt;99", IF(san!X114&lt;1, "&lt;1", san!X114))), "-")</f>
        <v>-</v>
      </c>
      <c r="Y116" s="39" t="str">
        <f>IF(ISNUMBER(san!Y114), IF(san!Y114=-999,"NA",IF(san!Y114&gt;99, "&gt;99", IF(san!Y114&lt;1, "&lt;1", san!Y114))), "-")</f>
        <v>-</v>
      </c>
      <c r="Z116" s="39">
        <f>IF(ISNUMBER(san!Z114), IF(san!Z114=-999,"NA",IF(san!Z114&gt;99, "&gt;99", IF(san!Z114&lt;1, "&lt;1", san!Z114))), "-")</f>
        <v>29.896799121046918</v>
      </c>
      <c r="AA116" s="29">
        <f>IF(ISNUMBER(san!AA114), IF(san!AA114=-999,"NA",san!AA114), "-")</f>
        <v>0.84668922424316406</v>
      </c>
      <c r="AB116" s="39">
        <f>IF(ISNUMBER(san!AB114), IF(san!AB114=-999,"NA",IF(san!AB114&gt;99, "&gt;99", IF(san!AB114&lt;1, "&lt;1", san!AB114))), "-")</f>
        <v>13.558036704774482</v>
      </c>
      <c r="AC116" s="39">
        <f>IF(ISNUMBER(san!AC114), IF(san!AC114=-999,"NA",IF(san!AC114&gt;99, "&gt;99", IF(san!AC114&lt;1, "&lt;1", san!AC114))), "-")</f>
        <v>22.103398749333486</v>
      </c>
      <c r="AD116" s="39">
        <f>IF(ISNUMBER(san!AD114), IF(san!AD114=-999,"NA",IF(san!AD114&gt;99, "&gt;99", IF(san!AD114&lt;1, "&lt;1", san!AD114))), "-")</f>
        <v>50.875617800137803</v>
      </c>
      <c r="AE116" s="41" t="str">
        <f>IF(ISNUMBER(san!AE114), IF(san!AE114=-999,"NA",IF(san!AE114&gt;99, "&gt;99", IF(san!AE114&lt;1, "&lt;1", san!AE114))), "-")</f>
        <v>-</v>
      </c>
      <c r="AF116" s="39" t="str">
        <f>IF(ISNUMBER(san!AF114), IF(san!AF114=-999,"NA",IF(san!AF114&gt;99, "&gt;99", IF(san!AF114&lt;1, "&lt;1", san!AF114))), "-")</f>
        <v>-</v>
      </c>
      <c r="AG116" s="39" t="str">
        <f>IF(ISNUMBER(san!AG114), IF(san!AG114=-999,"NA",IF(san!AG114&gt;99, "&gt;99", IF(san!AG114&lt;1, "&lt;1", san!AG114))), "-")</f>
        <v>-</v>
      </c>
      <c r="AH116" s="39">
        <f>IF(ISNUMBER(san!AH114), IF(san!AH114=-999,"NA",IF(san!AH114&gt;99, "&gt;99", IF(san!AH114&lt;1, "&lt;1", san!AH114))), "-")</f>
        <v>11.810787051824079</v>
      </c>
      <c r="AI116" s="29" t="str">
        <f>IF(ISNUMBER(san!AI114), IF(san!AI114=-999,"NA",san!AI114), "-")</f>
        <v>-</v>
      </c>
      <c r="AJ116" s="39">
        <f>IF(ISNUMBER(san!AJ114), IF(san!AJ114=-999,"NA",IF(san!AJ114&gt;99, "&gt;99", IF(san!AJ114&lt;1, "&lt;1", san!AJ114))), "-")</f>
        <v>21.858113241103936</v>
      </c>
      <c r="AK116" s="39">
        <f>IF(ISNUMBER(san!AK114), IF(san!AK114=-999,"NA",IF(san!AK114&gt;99, "&gt;99", IF(san!AK114&lt;1, "&lt;1", san!AK114))), "-")</f>
        <v>30.67186183476035</v>
      </c>
      <c r="AL116" s="39">
        <f>IF(ISNUMBER(san!AL114), IF(san!AL114=-999,"NA",IF(san!AL114&gt;99, "&gt;99", IF(san!AL114&lt;1, "&lt;1", san!AL114))), "-")</f>
        <v>20.681607321515781</v>
      </c>
      <c r="AM116" s="41">
        <f>IF(ISNUMBER(san!AM114), IF(san!AM114=-999,"NA",IF(san!AM114&gt;99, "&gt;99", IF(san!AM114&lt;1, "&lt;1", san!AM114))), "-")</f>
        <v>42.536488260492256</v>
      </c>
      <c r="AN116" s="39" t="str">
        <f>IF(ISNUMBER(san!AN114), IF(san!AN114=-999,"NA",IF(san!AN114&gt;99, "&gt;99", IF(san!AN114&lt;1, "&lt;1", san!AN114))), "-")</f>
        <v>-</v>
      </c>
      <c r="AO116" s="39" t="str">
        <f>IF(ISNUMBER(san!AO114), IF(san!AO114=-999,"NA",IF(san!AO114&gt;99, "&gt;99", IF(san!AO114&lt;1, "&lt;1", san!AO114))), "-")</f>
        <v>-</v>
      </c>
      <c r="AP116" s="39">
        <f>IF(ISNUMBER(san!AP114), IF(san!AP114=-999,"NA",IF(san!AP114&gt;99, "&gt;99", IF(san!AP114&lt;1, "&lt;1", san!AP114))), "-")</f>
        <v>42.536488260492256</v>
      </c>
      <c r="AQ116" s="29">
        <f>IF(ISNUMBER(san!AQ114), IF(san!AQ114=-999,"NA",san!AQ114), "-")</f>
        <v>0.89175921678543091</v>
      </c>
      <c r="AR116" s="39">
        <f>IF(ISNUMBER(san!AR114), IF(san!AR114=-999,"NA",IF(san!AR114&gt;99, "&gt;99", IF(san!AR114&lt;1, "&lt;1", san!AR114))), "-")</f>
        <v>7.7573996235196407</v>
      </c>
      <c r="AS116" s="39">
        <f>IF(ISNUMBER(san!AS114), IF(san!AS114=-999,"NA",IF(san!AS114&gt;99, "&gt;99", IF(san!AS114&lt;1, "&lt;1", san!AS114))), "-")</f>
        <v>16.115195487812841</v>
      </c>
      <c r="AT116" s="39">
        <f>IF(ISNUMBER(san!AT114), IF(san!AT114=-999,"NA",IF(san!AT114&gt;99, "&gt;99", IF(san!AT114&lt;1, "&lt;1", san!AT114))), "-")</f>
        <v>71.977168804597611</v>
      </c>
      <c r="AU116" s="42">
        <f>san!AU114</f>
        <v>113</v>
      </c>
    </row>
    <row r="117" spans="1:47" s="12" customFormat="1" ht="15" hidden="1" x14ac:dyDescent="0.25">
      <c r="A117" s="36" t="str">
        <f>IF(ISBLANK(san!A115), "", san!A115)</f>
        <v>Northern Africa and Western Asia</v>
      </c>
      <c r="B117" s="57">
        <f>IF(ISBLANK(san!B115), "", san!B115)</f>
        <v>2008</v>
      </c>
      <c r="C117" s="37">
        <f>IF(ISNUMBER(san!C115), san!C115, "-")</f>
        <v>417355.40661621094</v>
      </c>
      <c r="D117" s="39">
        <f>IF(ISNUMBER(san!D115), san!D115, "-")</f>
        <v>59.253505706787109</v>
      </c>
      <c r="E117" s="38">
        <f>IF(ISNUMBER(san!E115), IF(san!E115=-999,"NA",IF(san!E115&gt;99, "&gt;99", IF(san!E115&lt;1, "&lt;1", san!E115))), "-")</f>
        <v>82.52486035767609</v>
      </c>
      <c r="F117" s="39">
        <f>IF(ISNUMBER(san!F115), IF(san!F115=-999,"NA",IF(san!F115&gt;99, "&gt;99", IF(san!F115&lt;1, "&lt;1", san!F115))), "-")</f>
        <v>4.520060837845179</v>
      </c>
      <c r="G117" s="39">
        <f>IF(ISNUMBER(san!G115), IF(san!G115=-999,"NA",IF(san!G115&gt;99, "&gt;99", IF(san!G115&lt;1, "&lt;1", san!G115))), "-")</f>
        <v>6.3846671470704468</v>
      </c>
      <c r="H117" s="40">
        <f>IF(ISNUMBER(san!H115), IF(san!H115=-999,"NA",IF(san!H115&gt;99, "&gt;99", IF(san!H115&lt;1, "&lt;1", san!H115))), "-")</f>
        <v>6.5704116574082869</v>
      </c>
      <c r="I117" s="29">
        <f>IF(ISNUMBER(san!I115), IF(san!I115=-999,"NA",san!I115), "-")</f>
        <v>0.512442946434021</v>
      </c>
      <c r="J117" s="29">
        <f>IF(ISNUMBER(san!J115), IF(san!J115=-999,"NA",san!J115), "-")</f>
        <v>-0.31846919655799866</v>
      </c>
      <c r="K117" s="38">
        <f>IF(ISNUMBER(san!K115), IF(san!K115=-999,"NA",IF(san!K115&gt;99, "&gt;99", IF(san!K115&lt;1, "&lt;1", san!K115))), "-")</f>
        <v>68.947340186612209</v>
      </c>
      <c r="L117" s="39">
        <f>IF(ISNUMBER(san!L115), IF(san!L115=-999,"NA",IF(san!L115&gt;99, "&gt;99", IF(san!L115&lt;1, "&lt;1", san!L115))), "-")</f>
        <v>4.9921223913137869</v>
      </c>
      <c r="M117" s="39">
        <f>IF(ISNUMBER(san!M115), IF(san!M115=-999,"NA",IF(san!M115&gt;99, "&gt;99", IF(san!M115&lt;1, "&lt;1", san!M115))), "-")</f>
        <v>11.489755104534952</v>
      </c>
      <c r="N117" s="40">
        <f>IF(ISNUMBER(san!N115), IF(san!N115=-999,"NA",IF(san!N115&gt;99, "&gt;99", IF(san!N115&lt;1, "&lt;1", san!N115))), "-")</f>
        <v>14.570782317539056</v>
      </c>
      <c r="O117" s="29">
        <f>IF(ISNUMBER(san!O115), IF(san!O115=-999,"NA",san!O115), "-")</f>
        <v>0.67028498649597168</v>
      </c>
      <c r="P117" s="29">
        <f>IF(ISNUMBER(san!P115), IF(san!P115=-999,"NA",san!P115), "-")</f>
        <v>-0.57760810852050781</v>
      </c>
      <c r="Q117" s="38">
        <f>IF(ISNUMBER(san!Q115), IF(san!Q115=-999,"NA",IF(san!Q115&gt;99, "&gt;99", IF(san!Q115&lt;1, "&lt;1", san!Q115))), "-")</f>
        <v>91.861630736619531</v>
      </c>
      <c r="R117" s="39">
        <f>IF(ISNUMBER(san!R115), IF(san!R115=-999,"NA",IF(san!R115&gt;99, "&gt;99", IF(san!R115&lt;1, "&lt;1", san!R115))), "-")</f>
        <v>4.1954412658641953</v>
      </c>
      <c r="S117" s="39">
        <f>IF(ISNUMBER(san!S115), IF(san!S115=-999,"NA",IF(san!S115&gt;99, "&gt;99", IF(san!S115&lt;1, "&lt;1", san!S115))), "-")</f>
        <v>2.8740815252922869</v>
      </c>
      <c r="T117" s="40">
        <f>IF(ISNUMBER(san!T115), IF(san!T115=-999,"NA",IF(san!T115&gt;99, "&gt;99", IF(san!T115&lt;1, "&lt;1", san!T115))), "-")</f>
        <v>1.0688464722239981</v>
      </c>
      <c r="U117" s="29">
        <f>IF(ISNUMBER(san!U115), IF(san!U115=-999,"NA",san!U115), "-")</f>
        <v>0.28215137124061584</v>
      </c>
      <c r="V117" s="29">
        <f>IF(ISNUMBER(san!V115), IF(san!V115=-999,"NA",san!V115), "-")</f>
        <v>-7.5233615934848785E-2</v>
      </c>
      <c r="W117" s="41">
        <f>IF(ISNUMBER(san!W115), IF(san!W115=-999,"NA",IF(san!W115&gt;99, "&gt;99", IF(san!W115&lt;1, "&lt;1", san!W115))), "-")</f>
        <v>30.967208762898132</v>
      </c>
      <c r="X117" s="39" t="str">
        <f>IF(ISNUMBER(san!X115), IF(san!X115=-999,"NA",IF(san!X115&gt;99, "&gt;99", IF(san!X115&lt;1, "&lt;1", san!X115))), "-")</f>
        <v>-</v>
      </c>
      <c r="Y117" s="39" t="str">
        <f>IF(ISNUMBER(san!Y115), IF(san!Y115=-999,"NA",IF(san!Y115&gt;99, "&gt;99", IF(san!Y115&lt;1, "&lt;1", san!Y115))), "-")</f>
        <v>-</v>
      </c>
      <c r="Z117" s="39">
        <f>IF(ISNUMBER(san!Z115), IF(san!Z115=-999,"NA",IF(san!Z115&gt;99, "&gt;99", IF(san!Z115&lt;1, "&lt;1", san!Z115))), "-")</f>
        <v>30.927153877530806</v>
      </c>
      <c r="AA117" s="29">
        <f>IF(ISNUMBER(san!AA115), IF(san!AA115=-999,"NA",san!AA115), "-")</f>
        <v>0.84668922424316406</v>
      </c>
      <c r="AB117" s="39">
        <f>IF(ISNUMBER(san!AB115), IF(san!AB115=-999,"NA",IF(san!AB115&gt;99, "&gt;99", IF(san!AB115&lt;1, "&lt;1", san!AB115))), "-")</f>
        <v>13.202229676366271</v>
      </c>
      <c r="AC117" s="39">
        <f>IF(ISNUMBER(san!AC115), IF(san!AC115=-999,"NA",IF(san!AC115&gt;99, "&gt;99", IF(san!AC115&lt;1, "&lt;1", san!AC115))), "-")</f>
        <v>21.842668541449587</v>
      </c>
      <c r="AD117" s="39">
        <f>IF(ISNUMBER(san!AD115), IF(san!AD115=-999,"NA",IF(san!AD115&gt;99, "&gt;99", IF(san!AD115&lt;1, "&lt;1", san!AD115))), "-")</f>
        <v>52.00002297770542</v>
      </c>
      <c r="AE117" s="41" t="str">
        <f>IF(ISNUMBER(san!AE115), IF(san!AE115=-999,"NA",IF(san!AE115&gt;99, "&gt;99", IF(san!AE115&lt;1, "&lt;1", san!AE115))), "-")</f>
        <v>-</v>
      </c>
      <c r="AF117" s="39" t="str">
        <f>IF(ISNUMBER(san!AF115), IF(san!AF115=-999,"NA",IF(san!AF115&gt;99, "&gt;99", IF(san!AF115&lt;1, "&lt;1", san!AF115))), "-")</f>
        <v>-</v>
      </c>
      <c r="AG117" s="39" t="str">
        <f>IF(ISNUMBER(san!AG115), IF(san!AG115=-999,"NA",IF(san!AG115&gt;99, "&gt;99", IF(san!AG115&lt;1, "&lt;1", san!AG115))), "-")</f>
        <v>-</v>
      </c>
      <c r="AH117" s="39">
        <f>IF(ISNUMBER(san!AH115), IF(san!AH115=-999,"NA",IF(san!AH115&gt;99, "&gt;99", IF(san!AH115&lt;1, "&lt;1", san!AH115))), "-")</f>
        <v>12.694392939492488</v>
      </c>
      <c r="AI117" s="29" t="str">
        <f>IF(ISNUMBER(san!AI115), IF(san!AI115=-999,"NA",san!AI115), "-")</f>
        <v>-</v>
      </c>
      <c r="AJ117" s="39">
        <f>IF(ISNUMBER(san!AJ115), IF(san!AJ115=-999,"NA",IF(san!AJ115&gt;99, "&gt;99", IF(san!AJ115&lt;1, "&lt;1", san!AJ115))), "-")</f>
        <v>21.564031609513883</v>
      </c>
      <c r="AK117" s="39">
        <f>IF(ISNUMBER(san!AK115), IF(san!AK115=-999,"NA",IF(san!AK115&gt;99, "&gt;99", IF(san!AK115&lt;1, "&lt;1", san!AK115))), "-")</f>
        <v>30.477959793241023</v>
      </c>
      <c r="AL117" s="39">
        <f>IF(ISNUMBER(san!AL115), IF(san!AL115=-999,"NA",IF(san!AL115&gt;99, "&gt;99", IF(san!AL115&lt;1, "&lt;1", san!AL115))), "-")</f>
        <v>21.897471175171077</v>
      </c>
      <c r="AM117" s="41">
        <f>IF(ISNUMBER(san!AM115), IF(san!AM115=-999,"NA",IF(san!AM115&gt;99, "&gt;99", IF(san!AM115&lt;1, "&lt;1", san!AM115))), "-")</f>
        <v>43.465164016739976</v>
      </c>
      <c r="AN117" s="39" t="str">
        <f>IF(ISNUMBER(san!AN115), IF(san!AN115=-999,"NA",IF(san!AN115&gt;99, "&gt;99", IF(san!AN115&lt;1, "&lt;1", san!AN115))), "-")</f>
        <v>-</v>
      </c>
      <c r="AO117" s="39" t="str">
        <f>IF(ISNUMBER(san!AO115), IF(san!AO115=-999,"NA",IF(san!AO115&gt;99, "&gt;99", IF(san!AO115&lt;1, "&lt;1", san!AO115))), "-")</f>
        <v>-</v>
      </c>
      <c r="AP117" s="39">
        <f>IF(ISNUMBER(san!AP115), IF(san!AP115=-999,"NA",IF(san!AP115&gt;99, "&gt;99", IF(san!AP115&lt;1, "&lt;1", san!AP115))), "-")</f>
        <v>43.465164016739976</v>
      </c>
      <c r="AQ117" s="29">
        <f>IF(ISNUMBER(san!AQ115), IF(san!AQ115=-999,"NA",san!AQ115), "-")</f>
        <v>0.89175921678543091</v>
      </c>
      <c r="AR117" s="39">
        <f>IF(ISNUMBER(san!AR115), IF(san!AR115=-999,"NA",IF(san!AR115&gt;99, "&gt;99", IF(san!AR115&lt;1, "&lt;1", san!AR115))), "-")</f>
        <v>7.452121390682823</v>
      </c>
      <c r="AS117" s="39">
        <f>IF(ISNUMBER(san!AS115), IF(san!AS115=-999,"NA",IF(san!AS115&gt;99, "&gt;99", IF(san!AS115&lt;1, "&lt;1", san!AS115))), "-")</f>
        <v>15.904491684645139</v>
      </c>
      <c r="AT117" s="39">
        <f>IF(ISNUMBER(san!AT115), IF(san!AT115=-999,"NA",IF(san!AT115&gt;99, "&gt;99", IF(san!AT115&lt;1, "&lt;1", san!AT115))), "-")</f>
        <v>72.700458927155779</v>
      </c>
      <c r="AU117" s="42">
        <f>san!AU115</f>
        <v>114</v>
      </c>
    </row>
    <row r="118" spans="1:47" s="12" customFormat="1" ht="15" hidden="1" x14ac:dyDescent="0.25">
      <c r="A118" s="36" t="str">
        <f>IF(ISBLANK(san!A116), "", san!A116)</f>
        <v>Northern Africa and Western Asia</v>
      </c>
      <c r="B118" s="57">
        <f>IF(ISBLANK(san!B116), "", san!B116)</f>
        <v>2009</v>
      </c>
      <c r="C118" s="37">
        <f>IF(ISNUMBER(san!C116), san!C116, "-")</f>
        <v>426301.13851928711</v>
      </c>
      <c r="D118" s="39">
        <f>IF(ISNUMBER(san!D116), san!D116, "-")</f>
        <v>59.643043518066406</v>
      </c>
      <c r="E118" s="38">
        <f>IF(ISNUMBER(san!E116), IF(san!E116=-999,"NA",IF(san!E116&gt;99, "&gt;99", IF(san!E116&lt;1, "&lt;1", san!E116))), "-")</f>
        <v>83.169010865579082</v>
      </c>
      <c r="F118" s="39">
        <f>IF(ISNUMBER(san!F116), IF(san!F116=-999,"NA",IF(san!F116&gt;99, "&gt;99", IF(san!F116&lt;1, "&lt;1", san!F116))), "-")</f>
        <v>4.369618631549347</v>
      </c>
      <c r="G118" s="39">
        <f>IF(ISNUMBER(san!G116), IF(san!G116=-999,"NA",IF(san!G116&gt;99, "&gt;99", IF(san!G116&lt;1, "&lt;1", san!G116))), "-")</f>
        <v>6.3159095023877461</v>
      </c>
      <c r="H118" s="40">
        <f>IF(ISNUMBER(san!H116), IF(san!H116=-999,"NA",IF(san!H116&gt;99, "&gt;99", IF(san!H116&lt;1, "&lt;1", san!H116))), "-")</f>
        <v>6.1454610004838353</v>
      </c>
      <c r="I118" s="29">
        <f>IF(ISNUMBER(san!I116), IF(san!I116=-999,"NA",san!I116), "-")</f>
        <v>0.512442946434021</v>
      </c>
      <c r="J118" s="29">
        <f>IF(ISNUMBER(san!J116), IF(san!J116=-999,"NA",san!J116), "-")</f>
        <v>-0.31846919655799866</v>
      </c>
      <c r="K118" s="38">
        <f>IF(ISNUMBER(san!K116), IF(san!K116=-999,"NA",IF(san!K116&gt;99, "&gt;99", IF(san!K116&lt;1, "&lt;1", san!K116))), "-")</f>
        <v>69.73599926533187</v>
      </c>
      <c r="L118" s="39">
        <f>IF(ISNUMBER(san!L116), IF(san!L116=-999,"NA",IF(san!L116&gt;99, "&gt;99", IF(san!L116&lt;1, "&lt;1", san!L116))), "-")</f>
        <v>4.9188383509935765</v>
      </c>
      <c r="M118" s="39">
        <f>IF(ISNUMBER(san!M116), IF(san!M116=-999,"NA",IF(san!M116&gt;99, "&gt;99", IF(san!M116&lt;1, "&lt;1", san!M116))), "-")</f>
        <v>11.537092992049143</v>
      </c>
      <c r="N118" s="40">
        <f>IF(ISNUMBER(san!N116), IF(san!N116=-999,"NA",IF(san!N116&gt;99, "&gt;99", IF(san!N116&lt;1, "&lt;1", san!N116))), "-")</f>
        <v>13.808069391625416</v>
      </c>
      <c r="O118" s="29">
        <f>IF(ISNUMBER(san!O116), IF(san!O116=-999,"NA",san!O116), "-")</f>
        <v>0.67028498649597168</v>
      </c>
      <c r="P118" s="29">
        <f>IF(ISNUMBER(san!P116), IF(san!P116=-999,"NA",san!P116), "-")</f>
        <v>-0.57760810852050781</v>
      </c>
      <c r="Q118" s="38">
        <f>IF(ISNUMBER(san!Q116), IF(san!Q116=-999,"NA",IF(san!Q116&gt;99, "&gt;99", IF(san!Q116&lt;1, "&lt;1", san!Q116))), "-")</f>
        <v>92.25834240427146</v>
      </c>
      <c r="R118" s="39">
        <f>IF(ISNUMBER(san!R116), IF(san!R116=-999,"NA",IF(san!R116&gt;99, "&gt;99", IF(san!R116&lt;1, "&lt;1", san!R116))), "-")</f>
        <v>3.9979937901785951</v>
      </c>
      <c r="S118" s="39">
        <f>IF(ISNUMBER(san!S116), IF(san!S116=-999,"NA",IF(san!S116&gt;99, "&gt;99", IF(san!S116&lt;1, "&lt;1", san!S116))), "-")</f>
        <v>2.7830410924201048</v>
      </c>
      <c r="T118" s="40" t="str">
        <f>IF(ISNUMBER(san!T116), IF(san!T116=-999,"NA",IF(san!T116&gt;99, "&gt;99", IF(san!T116&lt;1, "&lt;1", san!T116))), "-")</f>
        <v>&lt;1</v>
      </c>
      <c r="U118" s="29">
        <f>IF(ISNUMBER(san!U116), IF(san!U116=-999,"NA",san!U116), "-")</f>
        <v>0.28215137124061584</v>
      </c>
      <c r="V118" s="29">
        <f>IF(ISNUMBER(san!V116), IF(san!V116=-999,"NA",san!V116), "-")</f>
        <v>-7.5233615934848785E-2</v>
      </c>
      <c r="W118" s="41">
        <f>IF(ISNUMBER(san!W116), IF(san!W116=-999,"NA",IF(san!W116&gt;99, "&gt;99", IF(san!W116&lt;1, "&lt;1", san!W116))), "-")</f>
        <v>31.989554109192824</v>
      </c>
      <c r="X118" s="39" t="str">
        <f>IF(ISNUMBER(san!X116), IF(san!X116=-999,"NA",IF(san!X116&gt;99, "&gt;99", IF(san!X116&lt;1, "&lt;1", san!X116))), "-")</f>
        <v>-</v>
      </c>
      <c r="Y118" s="39" t="str">
        <f>IF(ISNUMBER(san!Y116), IF(san!Y116=-999,"NA",IF(san!Y116&gt;99, "&gt;99", IF(san!Y116&lt;1, "&lt;1", san!Y116))), "-")</f>
        <v>-</v>
      </c>
      <c r="Z118" s="39">
        <f>IF(ISNUMBER(san!Z116), IF(san!Z116=-999,"NA",IF(san!Z116&gt;99, "&gt;99", IF(san!Z116&lt;1, "&lt;1", san!Z116))), "-")</f>
        <v>31.952104850755859</v>
      </c>
      <c r="AA118" s="29">
        <f>IF(ISNUMBER(san!AA116), IF(san!AA116=-999,"NA",san!AA116), "-")</f>
        <v>0.84668922424316406</v>
      </c>
      <c r="AB118" s="39">
        <f>IF(ISNUMBER(san!AB116), IF(san!AB116=-999,"NA",IF(san!AB116&gt;99, "&gt;99", IF(san!AB116&lt;1, "&lt;1", san!AB116))), "-")</f>
        <v>12.870043134523518</v>
      </c>
      <c r="AC118" s="39">
        <f>IF(ISNUMBER(san!AC116), IF(san!AC116=-999,"NA",IF(san!AC116&gt;99, "&gt;99", IF(san!AC116&lt;1, "&lt;1", san!AC116))), "-")</f>
        <v>21.561660034395771</v>
      </c>
      <c r="AD118" s="39">
        <f>IF(ISNUMBER(san!AD116), IF(san!AD116=-999,"NA",IF(san!AD116&gt;99, "&gt;99", IF(san!AD116&lt;1, "&lt;1", san!AD116))), "-")</f>
        <v>53.106926328209134</v>
      </c>
      <c r="AE118" s="41" t="str">
        <f>IF(ISNUMBER(san!AE116), IF(san!AE116=-999,"NA",IF(san!AE116&gt;99, "&gt;99", IF(san!AE116&lt;1, "&lt;1", san!AE116))), "-")</f>
        <v>-</v>
      </c>
      <c r="AF118" s="39" t="str">
        <f>IF(ISNUMBER(san!AF116), IF(san!AF116=-999,"NA",IF(san!AF116&gt;99, "&gt;99", IF(san!AF116&lt;1, "&lt;1", san!AF116))), "-")</f>
        <v>-</v>
      </c>
      <c r="AG118" s="39" t="str">
        <f>IF(ISNUMBER(san!AG116), IF(san!AG116=-999,"NA",IF(san!AG116&gt;99, "&gt;99", IF(san!AG116&lt;1, "&lt;1", san!AG116))), "-")</f>
        <v>-</v>
      </c>
      <c r="AH118" s="39">
        <f>IF(ISNUMBER(san!AH116), IF(san!AH116=-999,"NA",IF(san!AH116&gt;99, "&gt;99", IF(san!AH116&lt;1, "&lt;1", san!AH116))), "-")</f>
        <v>13.565713496069751</v>
      </c>
      <c r="AI118" s="29" t="str">
        <f>IF(ISNUMBER(san!AI116), IF(san!AI116=-999,"NA",san!AI116), "-")</f>
        <v>-</v>
      </c>
      <c r="AJ118" s="39">
        <f>IF(ISNUMBER(san!AJ116), IF(san!AJ116=-999,"NA",IF(san!AJ116&gt;99, "&gt;99", IF(san!AJ116&lt;1, "&lt;1", san!AJ116))), "-")</f>
        <v>21.302420396536974</v>
      </c>
      <c r="AK118" s="39">
        <f>IF(ISNUMBER(san!AK116), IF(san!AK116=-999,"NA",IF(san!AK116&gt;99, "&gt;99", IF(san!AK116&lt;1, "&lt;1", san!AK116))), "-")</f>
        <v>30.255165578734317</v>
      </c>
      <c r="AL118" s="39">
        <f>IF(ISNUMBER(san!AL116), IF(san!AL116=-999,"NA",IF(san!AL116&gt;99, "&gt;99", IF(san!AL116&lt;1, "&lt;1", san!AL116))), "-")</f>
        <v>23.097251641054147</v>
      </c>
      <c r="AM118" s="41">
        <f>IF(ISNUMBER(san!AM116), IF(san!AM116=-999,"NA",IF(san!AM116&gt;99, "&gt;99", IF(san!AM116&lt;1, "&lt;1", san!AM116))), "-")</f>
        <v>44.393098653264481</v>
      </c>
      <c r="AN118" s="39" t="str">
        <f>IF(ISNUMBER(san!AN116), IF(san!AN116=-999,"NA",IF(san!AN116&gt;99, "&gt;99", IF(san!AN116&lt;1, "&lt;1", san!AN116))), "-")</f>
        <v>-</v>
      </c>
      <c r="AO118" s="39" t="str">
        <f>IF(ISNUMBER(san!AO116), IF(san!AO116=-999,"NA",IF(san!AO116&gt;99, "&gt;99", IF(san!AO116&lt;1, "&lt;1", san!AO116))), "-")</f>
        <v>-</v>
      </c>
      <c r="AP118" s="39">
        <f>IF(ISNUMBER(san!AP116), IF(san!AP116=-999,"NA",IF(san!AP116&gt;99, "&gt;99", IF(san!AP116&lt;1, "&lt;1", san!AP116))), "-")</f>
        <v>44.393098653264481</v>
      </c>
      <c r="AQ118" s="29">
        <f>IF(ISNUMBER(san!AQ116), IF(san!AQ116=-999,"NA",san!AQ116), "-")</f>
        <v>0.89175921678543091</v>
      </c>
      <c r="AR118" s="39">
        <f>IF(ISNUMBER(san!AR116), IF(san!AR116=-999,"NA",IF(san!AR116&gt;99, "&gt;99", IF(san!AR116&lt;1, "&lt;1", san!AR116))), "-")</f>
        <v>7.1643472985899388</v>
      </c>
      <c r="AS118" s="39">
        <f>IF(ISNUMBER(san!AS116), IF(san!AS116=-999,"NA",IF(san!AS116&gt;99, "&gt;99", IF(san!AS116&lt;1, "&lt;1", san!AS116))), "-")</f>
        <v>15.679273928636682</v>
      </c>
      <c r="AT118" s="39">
        <f>IF(ISNUMBER(san!AT116), IF(san!AT116=-999,"NA",IF(san!AT116&gt;99, "&gt;99", IF(san!AT116&lt;1, "&lt;1", san!AT116))), "-")</f>
        <v>73.412714967223451</v>
      </c>
      <c r="AU118" s="42">
        <f>san!AU116</f>
        <v>115</v>
      </c>
    </row>
    <row r="119" spans="1:47" s="12" customFormat="1" ht="15" hidden="1" x14ac:dyDescent="0.25">
      <c r="A119" s="36" t="str">
        <f>IF(ISBLANK(san!A117), "", san!A117)</f>
        <v>Northern Africa and Western Asia</v>
      </c>
      <c r="B119" s="57">
        <f>IF(ISBLANK(san!B117), "", san!B117)</f>
        <v>2010</v>
      </c>
      <c r="C119" s="37">
        <f>IF(ISNUMBER(san!C117), san!C117, "-")</f>
        <v>435366.78887939453</v>
      </c>
      <c r="D119" s="39">
        <f>IF(ISNUMBER(san!D117), san!D117, "-")</f>
        <v>60.03302001953125</v>
      </c>
      <c r="E119" s="38">
        <f>IF(ISNUMBER(san!E117), IF(san!E117=-999,"NA",IF(san!E117&gt;99, "&gt;99", IF(san!E117&lt;1, "&lt;1", san!E117))), "-")</f>
        <v>83.79681383258152</v>
      </c>
      <c r="F119" s="39">
        <f>IF(ISNUMBER(san!F117), IF(san!F117=-999,"NA",IF(san!F117&gt;99, "&gt;99", IF(san!F117&lt;1, "&lt;1", san!F117))), "-")</f>
        <v>4.2177895518015793</v>
      </c>
      <c r="G119" s="39">
        <f>IF(ISNUMBER(san!G117), IF(san!G117=-999,"NA",IF(san!G117&gt;99, "&gt;99", IF(san!G117&lt;1, "&lt;1", san!G117))), "-")</f>
        <v>6.257855940796949</v>
      </c>
      <c r="H119" s="40">
        <f>IF(ISNUMBER(san!H117), IF(san!H117=-999,"NA",IF(san!H117&gt;99, "&gt;99", IF(san!H117&lt;1, "&lt;1", san!H117))), "-")</f>
        <v>5.7275406748199575</v>
      </c>
      <c r="I119" s="29">
        <f>IF(ISNUMBER(san!I117), IF(san!I117=-999,"NA",san!I117), "-")</f>
        <v>0.512442946434021</v>
      </c>
      <c r="J119" s="29">
        <f>IF(ISNUMBER(san!J117), IF(san!J117=-999,"NA",san!J117), "-")</f>
        <v>-0.31846919655799866</v>
      </c>
      <c r="K119" s="38">
        <f>IF(ISNUMBER(san!K117), IF(san!K117=-999,"NA",IF(san!K117&gt;99, "&gt;99", IF(san!K117&lt;1, "&lt;1", san!K117))), "-")</f>
        <v>70.512201896951197</v>
      </c>
      <c r="L119" s="39">
        <f>IF(ISNUMBER(san!L117), IF(san!L117=-999,"NA",IF(san!L117&gt;99, "&gt;99", IF(san!L117&lt;1, "&lt;1", san!L117))), "-")</f>
        <v>4.8382234359501775</v>
      </c>
      <c r="M119" s="39">
        <f>IF(ISNUMBER(san!M117), IF(san!M117=-999,"NA",IF(san!M117&gt;99, "&gt;99", IF(san!M117&lt;1, "&lt;1", san!M117))), "-")</f>
        <v>11.599473923834847</v>
      </c>
      <c r="N119" s="40">
        <f>IF(ISNUMBER(san!N117), IF(san!N117=-999,"NA",IF(san!N117&gt;99, "&gt;99", IF(san!N117&lt;1, "&lt;1", san!N117))), "-")</f>
        <v>13.050100743263766</v>
      </c>
      <c r="O119" s="29">
        <f>IF(ISNUMBER(san!O117), IF(san!O117=-999,"NA",san!O117), "-")</f>
        <v>0.67028498649597168</v>
      </c>
      <c r="P119" s="29">
        <f>IF(ISNUMBER(san!P117), IF(san!P117=-999,"NA",san!P117), "-")</f>
        <v>-0.57760810852050781</v>
      </c>
      <c r="Q119" s="38">
        <f>IF(ISNUMBER(san!Q117), IF(san!Q117=-999,"NA",IF(san!Q117&gt;99, "&gt;99", IF(san!Q117&lt;1, "&lt;1", san!Q117))), "-")</f>
        <v>92.64104419432131</v>
      </c>
      <c r="R119" s="39">
        <f>IF(ISNUMBER(san!R117), IF(san!R117=-999,"NA",IF(san!R117&gt;99, "&gt;99", IF(san!R117&lt;1, "&lt;1", san!R117))), "-")</f>
        <v>3.8047357151528196</v>
      </c>
      <c r="S119" s="39">
        <f>IF(ISNUMBER(san!S117), IF(san!S117=-999,"NA",IF(san!S117&gt;99, "&gt;99", IF(san!S117&lt;1, "&lt;1", san!S117))), "-")</f>
        <v>2.7016736338697913</v>
      </c>
      <c r="T119" s="40" t="str">
        <f>IF(ISNUMBER(san!T117), IF(san!T117=-999,"NA",IF(san!T117&gt;99, "&gt;99", IF(san!T117&lt;1, "&lt;1", san!T117))), "-")</f>
        <v>&lt;1</v>
      </c>
      <c r="U119" s="29">
        <f>IF(ISNUMBER(san!U117), IF(san!U117=-999,"NA",san!U117), "-")</f>
        <v>0.28215137124061584</v>
      </c>
      <c r="V119" s="29">
        <f>IF(ISNUMBER(san!V117), IF(san!V117=-999,"NA",san!V117), "-")</f>
        <v>-7.5233615934848785E-2</v>
      </c>
      <c r="W119" s="41">
        <f>IF(ISNUMBER(san!W117), IF(san!W117=-999,"NA",IF(san!W117&gt;99, "&gt;99", IF(san!W117&lt;1, "&lt;1", san!W117))), "-")</f>
        <v>32.967052399056961</v>
      </c>
      <c r="X119" s="39" t="str">
        <f>IF(ISNUMBER(san!X117), IF(san!X117=-999,"NA",IF(san!X117&gt;99, "&gt;99", IF(san!X117&lt;1, "&lt;1", san!X117))), "-")</f>
        <v>-</v>
      </c>
      <c r="Y119" s="39" t="str">
        <f>IF(ISNUMBER(san!Y117), IF(san!Y117=-999,"NA",IF(san!Y117&gt;99, "&gt;99", IF(san!Y117&lt;1, "&lt;1", san!Y117))), "-")</f>
        <v>-</v>
      </c>
      <c r="Z119" s="39">
        <f>IF(ISNUMBER(san!Z117), IF(san!Z117=-999,"NA",IF(san!Z117&gt;99, "&gt;99", IF(san!Z117&lt;1, "&lt;1", san!Z117))), "-")</f>
        <v>32.932080373651445</v>
      </c>
      <c r="AA119" s="29">
        <f>IF(ISNUMBER(san!AA117), IF(san!AA117=-999,"NA",san!AA117), "-")</f>
        <v>0.84668922424316406</v>
      </c>
      <c r="AB119" s="39">
        <f>IF(ISNUMBER(san!AB117), IF(san!AB117=-999,"NA",IF(san!AB117&gt;99, "&gt;99", IF(san!AB117&lt;1, "&lt;1", san!AB117))), "-")</f>
        <v>12.544706644365238</v>
      </c>
      <c r="AC119" s="39">
        <f>IF(ISNUMBER(san!AC117), IF(san!AC117=-999,"NA",IF(san!AC117&gt;99, "&gt;99", IF(san!AC117&lt;1, "&lt;1", san!AC117))), "-")</f>
        <v>21.302044367907332</v>
      </c>
      <c r="AD119" s="39">
        <f>IF(ISNUMBER(san!AD117), IF(san!AD117=-999,"NA",IF(san!AD117&gt;99, "&gt;99", IF(san!AD117&lt;1, "&lt;1", san!AD117))), "-")</f>
        <v>54.167852372110502</v>
      </c>
      <c r="AE119" s="41" t="str">
        <f>IF(ISNUMBER(san!AE117), IF(san!AE117=-999,"NA",IF(san!AE117&gt;99, "&gt;99", IF(san!AE117&lt;1, "&lt;1", san!AE117))), "-")</f>
        <v>-</v>
      </c>
      <c r="AF119" s="39" t="str">
        <f>IF(ISNUMBER(san!AF117), IF(san!AF117=-999,"NA",IF(san!AF117&gt;99, "&gt;99", IF(san!AF117&lt;1, "&lt;1", san!AF117))), "-")</f>
        <v>-</v>
      </c>
      <c r="AG119" s="39" t="str">
        <f>IF(ISNUMBER(san!AG117), IF(san!AG117=-999,"NA",IF(san!AG117&gt;99, "&gt;99", IF(san!AG117&lt;1, "&lt;1", san!AG117))), "-")</f>
        <v>-</v>
      </c>
      <c r="AH119" s="39">
        <f>IF(ISNUMBER(san!AH117), IF(san!AH117=-999,"NA",IF(san!AH117&gt;99, "&gt;99", IF(san!AH117&lt;1, "&lt;1", san!AH117))), "-")</f>
        <v>14.413887089985016</v>
      </c>
      <c r="AI119" s="29" t="str">
        <f>IF(ISNUMBER(san!AI117), IF(san!AI117=-999,"NA",san!AI117), "-")</f>
        <v>-</v>
      </c>
      <c r="AJ119" s="39">
        <f>IF(ISNUMBER(san!AJ117), IF(san!AJ117=-999,"NA",IF(san!AJ117&gt;99, "&gt;99", IF(san!AJ117&lt;1, "&lt;1", san!AJ117))), "-")</f>
        <v>21.036630171686831</v>
      </c>
      <c r="AK119" s="39">
        <f>IF(ISNUMBER(san!AK117), IF(san!AK117=-999,"NA",IF(san!AK117&gt;99, "&gt;99", IF(san!AK117&lt;1, "&lt;1", san!AK117))), "-")</f>
        <v>30.055440105625149</v>
      </c>
      <c r="AL119" s="39">
        <f>IF(ISNUMBER(san!AL117), IF(san!AL117=-999,"NA",IF(san!AL117&gt;99, "&gt;99", IF(san!AL117&lt;1, "&lt;1", san!AL117))), "-")</f>
        <v>24.258355055589405</v>
      </c>
      <c r="AM119" s="41">
        <f>IF(ISNUMBER(san!AM117), IF(san!AM117=-999,"NA",IF(san!AM117&gt;99, "&gt;99", IF(san!AM117&lt;1, "&lt;1", san!AM117))), "-")</f>
        <v>45.260567296787002</v>
      </c>
      <c r="AN119" s="39" t="str">
        <f>IF(ISNUMBER(san!AN117), IF(san!AN117=-999,"NA",IF(san!AN117&gt;99, "&gt;99", IF(san!AN117&lt;1, "&lt;1", san!AN117))), "-")</f>
        <v>-</v>
      </c>
      <c r="AO119" s="39" t="str">
        <f>IF(ISNUMBER(san!AO117), IF(san!AO117=-999,"NA",IF(san!AO117&gt;99, "&gt;99", IF(san!AO117&lt;1, "&lt;1", san!AO117))), "-")</f>
        <v>-</v>
      </c>
      <c r="AP119" s="39">
        <f>IF(ISNUMBER(san!AP117), IF(san!AP117=-999,"NA",IF(san!AP117&gt;99, "&gt;99", IF(san!AP117&lt;1, "&lt;1", san!AP117))), "-")</f>
        <v>45.260567296787002</v>
      </c>
      <c r="AQ119" s="29">
        <f>IF(ISNUMBER(san!AQ117), IF(san!AQ117=-999,"NA",san!AQ117), "-")</f>
        <v>0.89175921678543091</v>
      </c>
      <c r="AR119" s="39">
        <f>IF(ISNUMBER(san!AR117), IF(san!AR117=-999,"NA",IF(san!AR117&gt;99, "&gt;99", IF(san!AR117&lt;1, "&lt;1", san!AR117))), "-")</f>
        <v>6.8912087415949852</v>
      </c>
      <c r="AS119" s="39">
        <f>IF(ISNUMBER(san!AS117), IF(san!AS117=-999,"NA",IF(san!AS117&gt;99, "&gt;99", IF(san!AS117&lt;1, "&lt;1", san!AS117))), "-")</f>
        <v>15.474471367488137</v>
      </c>
      <c r="AT119" s="39">
        <f>IF(ISNUMBER(san!AT117), IF(san!AT117=-999,"NA",IF(san!AT117&gt;99, "&gt;99", IF(san!AT117&lt;1, "&lt;1", san!AT117))), "-")</f>
        <v>74.080099800390997</v>
      </c>
      <c r="AU119" s="42">
        <f>san!AU117</f>
        <v>116</v>
      </c>
    </row>
    <row r="120" spans="1:47" s="12" customFormat="1" ht="15" hidden="1" x14ac:dyDescent="0.25">
      <c r="A120" s="36" t="str">
        <f>IF(ISBLANK(san!A118), "", san!A118)</f>
        <v>Northern Africa and Western Asia</v>
      </c>
      <c r="B120" s="57">
        <f>IF(ISBLANK(san!B118), "", san!B118)</f>
        <v>2011</v>
      </c>
      <c r="C120" s="37">
        <f>IF(ISNUMBER(san!C118), san!C118, "-")</f>
        <v>444534.98187255859</v>
      </c>
      <c r="D120" s="39">
        <f>IF(ISNUMBER(san!D118), san!D118, "-")</f>
        <v>60.357814788818359</v>
      </c>
      <c r="E120" s="38">
        <f>IF(ISNUMBER(san!E118), IF(san!E118=-999,"NA",IF(san!E118&gt;99, "&gt;99", IF(san!E118&lt;1, "&lt;1", san!E118))), "-")</f>
        <v>84.408162865007085</v>
      </c>
      <c r="F120" s="39">
        <f>IF(ISNUMBER(san!F118), IF(san!F118=-999,"NA",IF(san!F118&gt;99, "&gt;99", IF(san!F118&lt;1, "&lt;1", san!F118))), "-")</f>
        <v>4.0635924442786697</v>
      </c>
      <c r="G120" s="39">
        <f>IF(ISNUMBER(san!G118), IF(san!G118=-999,"NA",IF(san!G118&gt;99, "&gt;99", IF(san!G118&lt;1, "&lt;1", san!G118))), "-")</f>
        <v>6.2088494469409579</v>
      </c>
      <c r="H120" s="40">
        <f>IF(ISNUMBER(san!H118), IF(san!H118=-999,"NA",IF(san!H118&gt;99, "&gt;99", IF(san!H118&lt;1, "&lt;1", san!H118))), "-")</f>
        <v>5.3193952437732808</v>
      </c>
      <c r="I120" s="29">
        <f>IF(ISNUMBER(san!I118), IF(san!I118=-999,"NA",san!I118), "-")</f>
        <v>0.512442946434021</v>
      </c>
      <c r="J120" s="29">
        <f>IF(ISNUMBER(san!J118), IF(san!J118=-999,"NA",san!J118), "-")</f>
        <v>-0.31846919655799866</v>
      </c>
      <c r="K120" s="38">
        <f>IF(ISNUMBER(san!K118), IF(san!K118=-999,"NA",IF(san!K118&gt;99, "&gt;99", IF(san!K118&lt;1, "&lt;1", san!K118))), "-")</f>
        <v>71.303461705119361</v>
      </c>
      <c r="L120" s="39">
        <f>IF(ISNUMBER(san!L118), IF(san!L118=-999,"NA",IF(san!L118&gt;99, "&gt;99", IF(san!L118&lt;1, "&lt;1", san!L118))), "-")</f>
        <v>4.7560010813693596</v>
      </c>
      <c r="M120" s="39">
        <f>IF(ISNUMBER(san!M118), IF(san!M118=-999,"NA",IF(san!M118&gt;99, "&gt;99", IF(san!M118&lt;1, "&lt;1", san!M118))), "-")</f>
        <v>11.661692208459726</v>
      </c>
      <c r="N120" s="40">
        <f>IF(ISNUMBER(san!N118), IF(san!N118=-999,"NA",IF(san!N118&gt;99, "&gt;99", IF(san!N118&lt;1, "&lt;1", san!N118))), "-")</f>
        <v>12.278845005051545</v>
      </c>
      <c r="O120" s="29">
        <f>IF(ISNUMBER(san!O118), IF(san!O118=-999,"NA",san!O118), "-")</f>
        <v>0.67028498649597168</v>
      </c>
      <c r="P120" s="29">
        <f>IF(ISNUMBER(san!P118), IF(san!P118=-999,"NA",san!P118), "-")</f>
        <v>-0.57760810852050781</v>
      </c>
      <c r="Q120" s="38">
        <f>IF(ISNUMBER(san!Q118), IF(san!Q118=-999,"NA",IF(san!Q118&gt;99, "&gt;99", IF(san!Q118&lt;1, "&lt;1", san!Q118))), "-")</f>
        <v>93.015149629290093</v>
      </c>
      <c r="R120" s="39">
        <f>IF(ISNUMBER(san!R118), IF(san!R118=-999,"NA",IF(san!R118&gt;99, "&gt;99", IF(san!R118&lt;1, "&lt;1", san!R118))), "-")</f>
        <v>3.6088278769666138</v>
      </c>
      <c r="S120" s="39">
        <f>IF(ISNUMBER(san!S118), IF(san!S118=-999,"NA",IF(san!S118&gt;99, "&gt;99", IF(san!S118&lt;1, "&lt;1", san!S118))), "-")</f>
        <v>2.6274985510812372</v>
      </c>
      <c r="T120" s="40" t="str">
        <f>IF(ISNUMBER(san!T118), IF(san!T118=-999,"NA",IF(san!T118&gt;99, "&gt;99", IF(san!T118&lt;1, "&lt;1", san!T118))), "-")</f>
        <v>&lt;1</v>
      </c>
      <c r="U120" s="29">
        <f>IF(ISNUMBER(san!U118), IF(san!U118=-999,"NA",san!U118), "-")</f>
        <v>0.28215137124061584</v>
      </c>
      <c r="V120" s="29">
        <f>IF(ISNUMBER(san!V118), IF(san!V118=-999,"NA",san!V118), "-")</f>
        <v>-7.5233615934848785E-2</v>
      </c>
      <c r="W120" s="41">
        <f>IF(ISNUMBER(san!W118), IF(san!W118=-999,"NA",IF(san!W118&gt;99, "&gt;99", IF(san!W118&lt;1, "&lt;1", san!W118))), "-")</f>
        <v>33.875687008003574</v>
      </c>
      <c r="X120" s="39" t="str">
        <f>IF(ISNUMBER(san!X118), IF(san!X118=-999,"NA",IF(san!X118&gt;99, "&gt;99", IF(san!X118&lt;1, "&lt;1", san!X118))), "-")</f>
        <v>-</v>
      </c>
      <c r="Y120" s="39" t="str">
        <f>IF(ISNUMBER(san!Y118), IF(san!Y118=-999,"NA",IF(san!Y118&gt;99, "&gt;99", IF(san!Y118&lt;1, "&lt;1", san!Y118))), "-")</f>
        <v>-</v>
      </c>
      <c r="Z120" s="39">
        <f>IF(ISNUMBER(san!Z118), IF(san!Z118=-999,"NA",IF(san!Z118&gt;99, "&gt;99", IF(san!Z118&lt;1, "&lt;1", san!Z118))), "-")</f>
        <v>33.843200010324324</v>
      </c>
      <c r="AA120" s="29">
        <f>IF(ISNUMBER(san!AA118), IF(san!AA118=-999,"NA",san!AA118), "-")</f>
        <v>0.84668922424316406</v>
      </c>
      <c r="AB120" s="39">
        <f>IF(ISNUMBER(san!AB118), IF(san!AB118=-999,"NA",IF(san!AB118&gt;99, "&gt;99", IF(san!AB118&lt;1, "&lt;1", san!AB118))), "-")</f>
        <v>12.245858372215938</v>
      </c>
      <c r="AC120" s="39">
        <f>IF(ISNUMBER(san!AC118), IF(san!AC118=-999,"NA",IF(san!AC118&gt;99, "&gt;99", IF(san!AC118&lt;1, "&lt;1", san!AC118))), "-")</f>
        <v>21.076601247133496</v>
      </c>
      <c r="AD120" s="39">
        <f>IF(ISNUMBER(san!AD118), IF(san!AD118=-999,"NA",IF(san!AD118&gt;99, "&gt;99", IF(san!AD118&lt;1, "&lt;1", san!AD118))), "-")</f>
        <v>55.149295689936316</v>
      </c>
      <c r="AE120" s="41" t="str">
        <f>IF(ISNUMBER(san!AE118), IF(san!AE118=-999,"NA",IF(san!AE118&gt;99, "&gt;99", IF(san!AE118&lt;1, "&lt;1", san!AE118))), "-")</f>
        <v>-</v>
      </c>
      <c r="AF120" s="39" t="str">
        <f>IF(ISNUMBER(san!AF118), IF(san!AF118=-999,"NA",IF(san!AF118&gt;99, "&gt;99", IF(san!AF118&lt;1, "&lt;1", san!AF118))), "-")</f>
        <v>-</v>
      </c>
      <c r="AG120" s="39" t="str">
        <f>IF(ISNUMBER(san!AG118), IF(san!AG118=-999,"NA",IF(san!AG118&gt;99, "&gt;99", IF(san!AG118&lt;1, "&lt;1", san!AG118))), "-")</f>
        <v>-</v>
      </c>
      <c r="AH120" s="39">
        <f>IF(ISNUMBER(san!AH118), IF(san!AH118=-999,"NA",IF(san!AH118&gt;99, "&gt;99", IF(san!AH118&lt;1, "&lt;1", san!AH118))), "-")</f>
        <v>15.261743150319898</v>
      </c>
      <c r="AI120" s="29" t="str">
        <f>IF(ISNUMBER(san!AI118), IF(san!AI118=-999,"NA",san!AI118), "-")</f>
        <v>-</v>
      </c>
      <c r="AJ120" s="39">
        <f>IF(ISNUMBER(san!AJ118), IF(san!AJ118=-999,"NA",IF(san!AJ118&gt;99, "&gt;99", IF(san!AJ118&lt;1, "&lt;1", san!AJ118))), "-")</f>
        <v>20.784781619085692</v>
      </c>
      <c r="AK120" s="39">
        <f>IF(ISNUMBER(san!AK118), IF(san!AK118=-999,"NA",IF(san!AK118&gt;99, "&gt;99", IF(san!AK118&lt;1, "&lt;1", san!AK118))), "-")</f>
        <v>29.85101913327992</v>
      </c>
      <c r="AL120" s="39">
        <f>IF(ISNUMBER(san!AL118), IF(san!AL118=-999,"NA",IF(san!AL118&gt;99, "&gt;99", IF(san!AL118&lt;1, "&lt;1", san!AL118))), "-")</f>
        <v>25.423662034123122</v>
      </c>
      <c r="AM120" s="41">
        <f>IF(ISNUMBER(san!AM118), IF(san!AM118=-999,"NA",IF(san!AM118&gt;99, "&gt;99", IF(san!AM118&lt;1, "&lt;1", san!AM118))), "-")</f>
        <v>46.047245658414596</v>
      </c>
      <c r="AN120" s="39" t="str">
        <f>IF(ISNUMBER(san!AN118), IF(san!AN118=-999,"NA",IF(san!AN118&gt;99, "&gt;99", IF(san!AN118&lt;1, "&lt;1", san!AN118))), "-")</f>
        <v>-</v>
      </c>
      <c r="AO120" s="39" t="str">
        <f>IF(ISNUMBER(san!AO118), IF(san!AO118=-999,"NA",IF(san!AO118&gt;99, "&gt;99", IF(san!AO118&lt;1, "&lt;1", san!AO118))), "-")</f>
        <v>-</v>
      </c>
      <c r="AP120" s="39">
        <f>IF(ISNUMBER(san!AP118), IF(san!AP118=-999,"NA",IF(san!AP118&gt;99, "&gt;99", IF(san!AP118&lt;1, "&lt;1", san!AP118))), "-")</f>
        <v>46.047245658414596</v>
      </c>
      <c r="AQ120" s="29">
        <f>IF(ISNUMBER(san!AQ118), IF(san!AQ118=-999,"NA",san!AQ118), "-")</f>
        <v>0.89175921678543091</v>
      </c>
      <c r="AR120" s="39">
        <f>IF(ISNUMBER(san!AR118), IF(san!AR118=-999,"NA",IF(san!AR118&gt;99, "&gt;99", IF(san!AR118&lt;1, "&lt;1", san!AR118))), "-")</f>
        <v>6.63761042391085</v>
      </c>
      <c r="AS120" s="39">
        <f>IF(ISNUMBER(san!AS118), IF(san!AS118=-999,"NA",IF(san!AS118&gt;99, "&gt;99", IF(san!AS118&lt;1, "&lt;1", san!AS118))), "-")</f>
        <v>15.313683506905807</v>
      </c>
      <c r="AT120" s="39">
        <f>IF(ISNUMBER(san!AT118), IF(san!AT118=-999,"NA",IF(san!AT118&gt;99, "&gt;99", IF(san!AT118&lt;1, "&lt;1", san!AT118))), "-")</f>
        <v>74.672683575440075</v>
      </c>
      <c r="AU120" s="42">
        <f>san!AU118</f>
        <v>117</v>
      </c>
    </row>
    <row r="121" spans="1:47" s="12" customFormat="1" ht="15" hidden="1" x14ac:dyDescent="0.25">
      <c r="A121" s="36" t="str">
        <f>IF(ISBLANK(san!A119), "", san!A119)</f>
        <v>Northern Africa and Western Asia</v>
      </c>
      <c r="B121" s="57">
        <f>IF(ISBLANK(san!B119), "", san!B119)</f>
        <v>2012</v>
      </c>
      <c r="C121" s="37">
        <f>IF(ISNUMBER(san!C119), san!C119, "-")</f>
        <v>453795.00616455078</v>
      </c>
      <c r="D121" s="39">
        <f>IF(ISNUMBER(san!D119), san!D119, "-")</f>
        <v>60.678623199462891</v>
      </c>
      <c r="E121" s="38">
        <f>IF(ISNUMBER(san!E119), IF(san!E119=-999,"NA",IF(san!E119&gt;99, "&gt;99", IF(san!E119&lt;1, "&lt;1", san!E119))), "-")</f>
        <v>84.988176676587543</v>
      </c>
      <c r="F121" s="39">
        <f>IF(ISNUMBER(san!F119), IF(san!F119=-999,"NA",IF(san!F119&gt;99, "&gt;99", IF(san!F119&lt;1, "&lt;1", san!F119))), "-")</f>
        <v>3.9283440756251959</v>
      </c>
      <c r="G121" s="39">
        <f>IF(ISNUMBER(san!G119), IF(san!G119=-999,"NA",IF(san!G119&gt;99, "&gt;99", IF(san!G119&lt;1, "&lt;1", san!G119))), "-")</f>
        <v>6.1964004758282822</v>
      </c>
      <c r="H121" s="40">
        <f>IF(ISNUMBER(san!H119), IF(san!H119=-999,"NA",IF(san!H119&gt;99, "&gt;99", IF(san!H119&lt;1, "&lt;1", san!H119))), "-")</f>
        <v>4.8870787719589828</v>
      </c>
      <c r="I121" s="29">
        <f>IF(ISNUMBER(san!I119), IF(san!I119=-999,"NA",san!I119), "-")</f>
        <v>0.512442946434021</v>
      </c>
      <c r="J121" s="29">
        <f>IF(ISNUMBER(san!J119), IF(san!J119=-999,"NA",san!J119), "-")</f>
        <v>-0.31846919655799866</v>
      </c>
      <c r="K121" s="38">
        <f>IF(ISNUMBER(san!K119), IF(san!K119=-999,"NA",IF(san!K119&gt;99, "&gt;99", IF(san!K119&lt;1, "&lt;1", san!K119))), "-")</f>
        <v>72.081261861926023</v>
      </c>
      <c r="L121" s="39">
        <f>IF(ISNUMBER(san!L119), IF(san!L119=-999,"NA",IF(san!L119&gt;99, "&gt;99", IF(san!L119&lt;1, "&lt;1", san!L119))), "-")</f>
        <v>4.673432534231913</v>
      </c>
      <c r="M121" s="39">
        <f>IF(ISNUMBER(san!M119), IF(san!M119=-999,"NA",IF(san!M119&gt;99, "&gt;99", IF(san!M119&lt;1, "&lt;1", san!M119))), "-")</f>
        <v>11.735635143721918</v>
      </c>
      <c r="N121" s="40">
        <f>IF(ISNUMBER(san!N119), IF(san!N119=-999,"NA",IF(san!N119&gt;99, "&gt;99", IF(san!N119&lt;1, "&lt;1", san!N119))), "-")</f>
        <v>11.509670460120153</v>
      </c>
      <c r="O121" s="29">
        <f>IF(ISNUMBER(san!O119), IF(san!O119=-999,"NA",san!O119), "-")</f>
        <v>0.67028498649597168</v>
      </c>
      <c r="P121" s="29">
        <f>IF(ISNUMBER(san!P119), IF(san!P119=-999,"NA",san!P119), "-")</f>
        <v>-0.57760810852050781</v>
      </c>
      <c r="Q121" s="38">
        <f>IF(ISNUMBER(san!Q119), IF(san!Q119=-999,"NA",IF(san!Q119&gt;99, "&gt;99", IF(san!Q119&lt;1, "&lt;1", san!Q119))), "-")</f>
        <v>93.352202878971426</v>
      </c>
      <c r="R121" s="39">
        <f>IF(ISNUMBER(san!R119), IF(san!R119=-999,"NA",IF(san!R119&gt;99, "&gt;99", IF(san!R119&lt;1, "&lt;1", san!R119))), "-")</f>
        <v>3.4455067283911331</v>
      </c>
      <c r="S121" s="39">
        <f>IF(ISNUMBER(san!S119), IF(san!S119=-999,"NA",IF(san!S119&gt;99, "&gt;99", IF(san!S119&lt;1, "&lt;1", san!S119))), "-")</f>
        <v>2.6068287380506696</v>
      </c>
      <c r="T121" s="40" t="str">
        <f>IF(ISNUMBER(san!T119), IF(san!T119=-999,"NA",IF(san!T119&gt;99, "&gt;99", IF(san!T119&lt;1, "&lt;1", san!T119))), "-")</f>
        <v>&lt;1</v>
      </c>
      <c r="U121" s="29">
        <f>IF(ISNUMBER(san!U119), IF(san!U119=-999,"NA",san!U119), "-")</f>
        <v>0.28215137124061584</v>
      </c>
      <c r="V121" s="29">
        <f>IF(ISNUMBER(san!V119), IF(san!V119=-999,"NA",san!V119), "-")</f>
        <v>-7.5233615934848785E-2</v>
      </c>
      <c r="W121" s="41">
        <f>IF(ISNUMBER(san!W119), IF(san!W119=-999,"NA",IF(san!W119&gt;99, "&gt;99", IF(san!W119&lt;1, "&lt;1", san!W119))), "-")</f>
        <v>34.729576983247028</v>
      </c>
      <c r="X121" s="39" t="str">
        <f>IF(ISNUMBER(san!X119), IF(san!X119=-999,"NA",IF(san!X119&gt;99, "&gt;99", IF(san!X119&lt;1, "&lt;1", san!X119))), "-")</f>
        <v>-</v>
      </c>
      <c r="Y121" s="39" t="str">
        <f>IF(ISNUMBER(san!Y119), IF(san!Y119=-999,"NA",IF(san!Y119&gt;99, "&gt;99", IF(san!Y119&lt;1, "&lt;1", san!Y119))), "-")</f>
        <v>-</v>
      </c>
      <c r="Z121" s="39">
        <f>IF(ISNUMBER(san!Z119), IF(san!Z119=-999,"NA",IF(san!Z119&gt;99, "&gt;99", IF(san!Z119&lt;1, "&lt;1", san!Z119))), "-")</f>
        <v>34.6990560386364</v>
      </c>
      <c r="AA121" s="29">
        <f>IF(ISNUMBER(san!AA119), IF(san!AA119=-999,"NA",san!AA119), "-")</f>
        <v>0.84668922424316406</v>
      </c>
      <c r="AB121" s="39">
        <f>IF(ISNUMBER(san!AB119), IF(san!AB119=-999,"NA",IF(san!AB119&gt;99, "&gt;99", IF(san!AB119&lt;1, "&lt;1", san!AB119))), "-")</f>
        <v>11.952377728062238</v>
      </c>
      <c r="AC121" s="39">
        <f>IF(ISNUMBER(san!AC119), IF(san!AC119=-999,"NA",IF(san!AC119&gt;99, "&gt;99", IF(san!AC119&lt;1, "&lt;1", san!AC119))), "-")</f>
        <v>20.873692952532121</v>
      </c>
      <c r="AD121" s="39">
        <f>IF(ISNUMBER(san!AD119), IF(san!AD119=-999,"NA",IF(san!AD119&gt;99, "&gt;99", IF(san!AD119&lt;1, "&lt;1", san!AD119))), "-")</f>
        <v>56.090450071618356</v>
      </c>
      <c r="AE121" s="41" t="str">
        <f>IF(ISNUMBER(san!AE119), IF(san!AE119=-999,"NA",IF(san!AE119&gt;99, "&gt;99", IF(san!AE119&lt;1, "&lt;1", san!AE119))), "-")</f>
        <v>-</v>
      </c>
      <c r="AF121" s="39" t="str">
        <f>IF(ISNUMBER(san!AF119), IF(san!AF119=-999,"NA",IF(san!AF119&gt;99, "&gt;99", IF(san!AF119&lt;1, "&lt;1", san!AF119))), "-")</f>
        <v>-</v>
      </c>
      <c r="AG121" s="39" t="str">
        <f>IF(ISNUMBER(san!AG119), IF(san!AG119=-999,"NA",IF(san!AG119&gt;99, "&gt;99", IF(san!AG119&lt;1, "&lt;1", san!AG119))), "-")</f>
        <v>-</v>
      </c>
      <c r="AH121" s="39">
        <f>IF(ISNUMBER(san!AH119), IF(san!AH119=-999,"NA",IF(san!AH119&gt;99, "&gt;99", IF(san!AH119&lt;1, "&lt;1", san!AH119))), "-")</f>
        <v>16.0885388177857</v>
      </c>
      <c r="AI121" s="29" t="str">
        <f>IF(ISNUMBER(san!AI119), IF(san!AI119=-999,"NA",san!AI119), "-")</f>
        <v>-</v>
      </c>
      <c r="AJ121" s="39">
        <f>IF(ISNUMBER(san!AJ119), IF(san!AJ119=-999,"NA",IF(san!AJ119&gt;99, "&gt;99", IF(san!AJ119&lt;1, "&lt;1", san!AJ119))), "-")</f>
        <v>20.533397333522675</v>
      </c>
      <c r="AK121" s="39">
        <f>IF(ISNUMBER(san!AK119), IF(san!AK119=-999,"NA",IF(san!AK119&gt;99, "&gt;99", IF(san!AK119&lt;1, "&lt;1", san!AK119))), "-")</f>
        <v>29.664691107739355</v>
      </c>
      <c r="AL121" s="39">
        <f>IF(ISNUMBER(san!AL119), IF(san!AL119=-999,"NA",IF(san!AL119&gt;99, "&gt;99", IF(san!AL119&lt;1, "&lt;1", san!AL119))), "-")</f>
        <v>26.556605954895918</v>
      </c>
      <c r="AM121" s="41">
        <f>IF(ISNUMBER(san!AM119), IF(san!AM119=-999,"NA",IF(san!AM119&gt;99, "&gt;99", IF(san!AM119&lt;1, "&lt;1", san!AM119))), "-")</f>
        <v>51.773779544733159</v>
      </c>
      <c r="AN121" s="39">
        <f>IF(ISNUMBER(san!AN119), IF(san!AN119=-999,"NA",IF(san!AN119&gt;99, "&gt;99", IF(san!AN119&lt;1, "&lt;1", san!AN119))), "-")</f>
        <v>5.0146094479283834</v>
      </c>
      <c r="AO121" s="39" t="str">
        <f>IF(ISNUMBER(san!AO119), IF(san!AO119=-999,"NA",IF(san!AO119&gt;99, "&gt;99", IF(san!AO119&lt;1, "&lt;1", san!AO119))), "-")</f>
        <v>-</v>
      </c>
      <c r="AP121" s="39">
        <f>IF(ISNUMBER(san!AP119), IF(san!AP119=-999,"NA",IF(san!AP119&gt;99, "&gt;99", IF(san!AP119&lt;1, "&lt;1", san!AP119))), "-")</f>
        <v>46.759170096804773</v>
      </c>
      <c r="AQ121" s="29">
        <f>IF(ISNUMBER(san!AQ119), IF(san!AQ119=-999,"NA",san!AQ119), "-")</f>
        <v>0.89175921678543091</v>
      </c>
      <c r="AR121" s="39">
        <f>IF(ISNUMBER(san!AR119), IF(san!AR119=-999,"NA",IF(san!AR119&gt;99, "&gt;99", IF(san!AR119&lt;1, "&lt;1", san!AR119))), "-")</f>
        <v>6.3916467147860523</v>
      </c>
      <c r="AS121" s="39">
        <f>IF(ISNUMBER(san!AS119), IF(san!AS119=-999,"NA",IF(san!AS119&gt;99, "&gt;99", IF(san!AS119&lt;1, "&lt;1", san!AS119))), "-")</f>
        <v>15.176890118638649</v>
      </c>
      <c r="AT121" s="39">
        <f>IF(ISNUMBER(san!AT119), IF(san!AT119=-999,"NA",IF(san!AT119&gt;99, "&gt;99", IF(san!AT119&lt;1, "&lt;1", san!AT119))), "-")</f>
        <v>75.229172773937847</v>
      </c>
      <c r="AU121" s="42">
        <f>san!AU119</f>
        <v>118</v>
      </c>
    </row>
    <row r="122" spans="1:47" s="12" customFormat="1" ht="15" hidden="1" x14ac:dyDescent="0.25">
      <c r="A122" s="36" t="str">
        <f>IF(ISBLANK(san!A120), "", san!A120)</f>
        <v>Northern Africa and Western Asia</v>
      </c>
      <c r="B122" s="57">
        <f>IF(ISBLANK(san!B120), "", san!B120)</f>
        <v>2013</v>
      </c>
      <c r="C122" s="37">
        <f>IF(ISNUMBER(san!C120), san!C120, "-")</f>
        <v>463088.04598999023</v>
      </c>
      <c r="D122" s="39">
        <f>IF(ISNUMBER(san!D120), san!D120, "-")</f>
        <v>60.995811462402344</v>
      </c>
      <c r="E122" s="38">
        <f>IF(ISNUMBER(san!E120), IF(san!E120=-999,"NA",IF(san!E120&gt;99, "&gt;99", IF(san!E120&lt;1, "&lt;1", san!E120))), "-")</f>
        <v>85.565968855536326</v>
      </c>
      <c r="F122" s="39">
        <f>IF(ISNUMBER(san!F120), IF(san!F120=-999,"NA",IF(san!F120&gt;99, "&gt;99", IF(san!F120&lt;1, "&lt;1", san!F120))), "-")</f>
        <v>3.7869860770558561</v>
      </c>
      <c r="G122" s="39">
        <f>IF(ISNUMBER(san!G120), IF(san!G120=-999,"NA",IF(san!G120&gt;99, "&gt;99", IF(san!G120&lt;1, "&lt;1", san!G120))), "-")</f>
        <v>6.1509996130006677</v>
      </c>
      <c r="H122" s="40">
        <f>IF(ISNUMBER(san!H120), IF(san!H120=-999,"NA",IF(san!H120&gt;99, "&gt;99", IF(san!H120&lt;1, "&lt;1", san!H120))), "-")</f>
        <v>4.4960454544071586</v>
      </c>
      <c r="I122" s="29">
        <f>IF(ISNUMBER(san!I120), IF(san!I120=-999,"NA",san!I120), "-")</f>
        <v>0.512442946434021</v>
      </c>
      <c r="J122" s="29">
        <f>IF(ISNUMBER(san!J120), IF(san!J120=-999,"NA",san!J120), "-")</f>
        <v>-0.31846919655799866</v>
      </c>
      <c r="K122" s="38">
        <f>IF(ISNUMBER(san!K120), IF(san!K120=-999,"NA",IF(san!K120&gt;99, "&gt;99", IF(san!K120&lt;1, "&lt;1", san!K120))), "-")</f>
        <v>72.858054722696906</v>
      </c>
      <c r="L122" s="39">
        <f>IF(ISNUMBER(san!L120), IF(san!L120=-999,"NA",IF(san!L120&gt;99, "&gt;99", IF(san!L120&lt;1, "&lt;1", san!L120))), "-")</f>
        <v>4.582787463850023</v>
      </c>
      <c r="M122" s="39">
        <f>IF(ISNUMBER(san!M120), IF(san!M120=-999,"NA",IF(san!M120&gt;99, "&gt;99", IF(san!M120&lt;1, "&lt;1", san!M120))), "-")</f>
        <v>11.808604705526882</v>
      </c>
      <c r="N122" s="40">
        <f>IF(ISNUMBER(san!N120), IF(san!N120=-999,"NA",IF(san!N120&gt;99, "&gt;99", IF(san!N120&lt;1, "&lt;1", san!N120))), "-")</f>
        <v>10.7505531079262</v>
      </c>
      <c r="O122" s="29">
        <f>IF(ISNUMBER(san!O120), IF(san!O120=-999,"NA",san!O120), "-")</f>
        <v>0.67028498649597168</v>
      </c>
      <c r="P122" s="29">
        <f>IF(ISNUMBER(san!P120), IF(san!P120=-999,"NA",san!P120), "-")</f>
        <v>-0.57760810852050781</v>
      </c>
      <c r="Q122" s="38">
        <f>IF(ISNUMBER(san!Q120), IF(san!Q120=-999,"NA",IF(san!Q120&gt;99, "&gt;99", IF(san!Q120&lt;1, "&lt;1", san!Q120))), "-")</f>
        <v>93.692130587571285</v>
      </c>
      <c r="R122" s="39">
        <f>IF(ISNUMBER(san!R120), IF(san!R120=-999,"NA",IF(san!R120&gt;99, "&gt;99", IF(san!R120&lt;1, "&lt;1", san!R120))), "-")</f>
        <v>3.278105459143049</v>
      </c>
      <c r="S122" s="39">
        <f>IF(ISNUMBER(san!S120), IF(san!S120=-999,"NA",IF(san!S120&gt;99, "&gt;99", IF(san!S120&lt;1, "&lt;1", san!S120))), "-")</f>
        <v>2.5332059331837549</v>
      </c>
      <c r="T122" s="40" t="str">
        <f>IF(ISNUMBER(san!T120), IF(san!T120=-999,"NA",IF(san!T120&gt;99, "&gt;99", IF(san!T120&lt;1, "&lt;1", san!T120))), "-")</f>
        <v>&lt;1</v>
      </c>
      <c r="U122" s="29">
        <f>IF(ISNUMBER(san!U120), IF(san!U120=-999,"NA",san!U120), "-")</f>
        <v>0.28215137124061584</v>
      </c>
      <c r="V122" s="29">
        <f>IF(ISNUMBER(san!V120), IF(san!V120=-999,"NA",san!V120), "-")</f>
        <v>-7.5233615934848785E-2</v>
      </c>
      <c r="W122" s="41">
        <f>IF(ISNUMBER(san!W120), IF(san!W120=-999,"NA",IF(san!W120&gt;99, "&gt;99", IF(san!W120&lt;1, "&lt;1", san!W120))), "-")</f>
        <v>35.553401239397985</v>
      </c>
      <c r="X122" s="39" t="str">
        <f>IF(ISNUMBER(san!X120), IF(san!X120=-999,"NA",IF(san!X120&gt;99, "&gt;99", IF(san!X120&lt;1, "&lt;1", san!X120))), "-")</f>
        <v>-</v>
      </c>
      <c r="Y122" s="39" t="str">
        <f>IF(ISNUMBER(san!Y120), IF(san!Y120=-999,"NA",IF(san!Y120&gt;99, "&gt;99", IF(san!Y120&lt;1, "&lt;1", san!Y120))), "-")</f>
        <v>-</v>
      </c>
      <c r="Z122" s="39">
        <f>IF(ISNUMBER(san!Z120), IF(san!Z120=-999,"NA",IF(san!Z120&gt;99, "&gt;99", IF(san!Z120&lt;1, "&lt;1", san!Z120))), "-")</f>
        <v>35.525041683437514</v>
      </c>
      <c r="AA122" s="29">
        <f>IF(ISNUMBER(san!AA120), IF(san!AA120=-999,"NA",san!AA120), "-")</f>
        <v>0.84668922424316406</v>
      </c>
      <c r="AB122" s="39">
        <f>IF(ISNUMBER(san!AB120), IF(san!AB120=-999,"NA",IF(san!AB120&gt;99, "&gt;99", IF(san!AB120&lt;1, "&lt;1", san!AB120))), "-")</f>
        <v>11.674449820945286</v>
      </c>
      <c r="AC122" s="39">
        <f>IF(ISNUMBER(san!AC120), IF(san!AC120=-999,"NA",IF(san!AC120&gt;99, "&gt;99", IF(san!AC120&lt;1, "&lt;1", san!AC120))), "-")</f>
        <v>20.679371846429362</v>
      </c>
      <c r="AD122" s="39">
        <f>IF(ISNUMBER(san!AD120), IF(san!AD120=-999,"NA",IF(san!AD120&gt;99, "&gt;99", IF(san!AD120&lt;1, "&lt;1", san!AD120))), "-")</f>
        <v>56.99913326521753</v>
      </c>
      <c r="AE122" s="41" t="str">
        <f>IF(ISNUMBER(san!AE120), IF(san!AE120=-999,"NA",IF(san!AE120&gt;99, "&gt;99", IF(san!AE120&lt;1, "&lt;1", san!AE120))), "-")</f>
        <v>-</v>
      </c>
      <c r="AF122" s="39" t="str">
        <f>IF(ISNUMBER(san!AF120), IF(san!AF120=-999,"NA",IF(san!AF120&gt;99, "&gt;99", IF(san!AF120&lt;1, "&lt;1", san!AF120))), "-")</f>
        <v>-</v>
      </c>
      <c r="AG122" s="39" t="str">
        <f>IF(ISNUMBER(san!AG120), IF(san!AG120=-999,"NA",IF(san!AG120&gt;99, "&gt;99", IF(san!AG120&lt;1, "&lt;1", san!AG120))), "-")</f>
        <v>-</v>
      </c>
      <c r="AH122" s="39">
        <f>IF(ISNUMBER(san!AH120), IF(san!AH120=-999,"NA",IF(san!AH120&gt;99, "&gt;99", IF(san!AH120&lt;1, "&lt;1", san!AH120))), "-")</f>
        <v>16.884054925904135</v>
      </c>
      <c r="AI122" s="29" t="str">
        <f>IF(ISNUMBER(san!AI120), IF(san!AI120=-999,"NA",san!AI120), "-")</f>
        <v>-</v>
      </c>
      <c r="AJ122" s="39">
        <f>IF(ISNUMBER(san!AJ120), IF(san!AJ120=-999,"NA",IF(san!AJ120&gt;99, "&gt;99", IF(san!AJ120&lt;1, "&lt;1", san!AJ120))), "-")</f>
        <v>20.321965479111071</v>
      </c>
      <c r="AK122" s="39">
        <f>IF(ISNUMBER(san!AK120), IF(san!AK120=-999,"NA",IF(san!AK120&gt;99, "&gt;99", IF(san!AK120&lt;1, "&lt;1", san!AK120))), "-")</f>
        <v>29.486975855957176</v>
      </c>
      <c r="AL122" s="39">
        <f>IF(ISNUMBER(san!AL120), IF(san!AL120=-999,"NA",IF(san!AL120&gt;99, "&gt;99", IF(san!AL120&lt;1, "&lt;1", san!AL120))), "-")</f>
        <v>27.631900851478687</v>
      </c>
      <c r="AM122" s="41">
        <f>IF(ISNUMBER(san!AM120), IF(san!AM120=-999,"NA",IF(san!AM120&gt;99, "&gt;99", IF(san!AM120&lt;1, "&lt;1", san!AM120))), "-")</f>
        <v>52.340629564942311</v>
      </c>
      <c r="AN122" s="39">
        <f>IF(ISNUMBER(san!AN120), IF(san!AN120=-999,"NA",IF(san!AN120&gt;99, "&gt;99", IF(san!AN120&lt;1, "&lt;1", san!AN120))), "-")</f>
        <v>4.8954823636345965</v>
      </c>
      <c r="AO122" s="39" t="str">
        <f>IF(ISNUMBER(san!AO120), IF(san!AO120=-999,"NA",IF(san!AO120&gt;99, "&gt;99", IF(san!AO120&lt;1, "&lt;1", san!AO120))), "-")</f>
        <v>-</v>
      </c>
      <c r="AP122" s="39">
        <f>IF(ISNUMBER(san!AP120), IF(san!AP120=-999,"NA",IF(san!AP120&gt;99, "&gt;99", IF(san!AP120&lt;1, "&lt;1", san!AP120))), "-")</f>
        <v>47.445147201307712</v>
      </c>
      <c r="AQ122" s="29">
        <f>IF(ISNUMBER(san!AQ120), IF(san!AQ120=-999,"NA",san!AQ120), "-")</f>
        <v>0.89175921678543091</v>
      </c>
      <c r="AR122" s="39">
        <f>IF(ISNUMBER(san!AR120), IF(san!AR120=-999,"NA",IF(san!AR120&gt;99, "&gt;99", IF(san!AR120&lt;1, "&lt;1", san!AR120))), "-")</f>
        <v>6.1447371317472399</v>
      </c>
      <c r="AS122" s="39">
        <f>IF(ISNUMBER(san!AS120), IF(san!AS120=-999,"NA",IF(san!AS120&gt;99, "&gt;99", IF(san!AS120&lt;1, "&lt;1", san!AS120))), "-")</f>
        <v>15.047289540570469</v>
      </c>
      <c r="AT122" s="39">
        <f>IF(ISNUMBER(san!AT120), IF(san!AT120=-999,"NA",IF(san!AT120&gt;99, "&gt;99", IF(san!AT120&lt;1, "&lt;1", san!AT120))), "-")</f>
        <v>75.778209374396653</v>
      </c>
      <c r="AU122" s="42">
        <f>san!AU120</f>
        <v>119</v>
      </c>
    </row>
    <row r="123" spans="1:47" s="12" customFormat="1" ht="15" hidden="1" x14ac:dyDescent="0.25">
      <c r="A123" s="36" t="str">
        <f>IF(ISBLANK(san!A121), "", san!A121)</f>
        <v>Northern Africa and Western Asia</v>
      </c>
      <c r="B123" s="57">
        <f>IF(ISBLANK(san!B121), "", san!B121)</f>
        <v>2014</v>
      </c>
      <c r="C123" s="37">
        <f>IF(ISNUMBER(san!C121), san!C121, "-")</f>
        <v>472346.60546875</v>
      </c>
      <c r="D123" s="39">
        <f>IF(ISNUMBER(san!D121), san!D121, "-")</f>
        <v>61.304611206054688</v>
      </c>
      <c r="E123" s="38">
        <f>IF(ISNUMBER(san!E121), IF(san!E121=-999,"NA",IF(san!E121&gt;99, "&gt;99", IF(san!E121&lt;1, "&lt;1", san!E121))), "-")</f>
        <v>86.128723537831291</v>
      </c>
      <c r="F123" s="39">
        <f>IF(ISNUMBER(san!F121), IF(san!F121=-999,"NA",IF(san!F121&gt;99, "&gt;99", IF(san!F121&lt;1, "&lt;1", san!F121))), "-")</f>
        <v>3.6549987467591727</v>
      </c>
      <c r="G123" s="39">
        <f>IF(ISNUMBER(san!G121), IF(san!G121=-999,"NA",IF(san!G121&gt;99, "&gt;99", IF(san!G121&lt;1, "&lt;1", san!G121))), "-")</f>
        <v>6.106321538261283</v>
      </c>
      <c r="H123" s="40">
        <f>IF(ISNUMBER(san!H121), IF(san!H121=-999,"NA",IF(san!H121&gt;99, "&gt;99", IF(san!H121&lt;1, "&lt;1", san!H121))), "-")</f>
        <v>4.1099561771482485</v>
      </c>
      <c r="I123" s="29">
        <f>IF(ISNUMBER(san!I121), IF(san!I121=-999,"NA",san!I121), "-")</f>
        <v>0.512442946434021</v>
      </c>
      <c r="J123" s="29">
        <f>IF(ISNUMBER(san!J121), IF(san!J121=-999,"NA",san!J121), "-")</f>
        <v>-0.31846919655799866</v>
      </c>
      <c r="K123" s="38">
        <f>IF(ISNUMBER(san!K121), IF(san!K121=-999,"NA",IF(san!K121&gt;99, "&gt;99", IF(san!K121&lt;1, "&lt;1", san!K121))), "-")</f>
        <v>73.63447827141853</v>
      </c>
      <c r="L123" s="39">
        <f>IF(ISNUMBER(san!L121), IF(san!L121=-999,"NA",IF(san!L121&gt;99, "&gt;99", IF(san!L121&lt;1, "&lt;1", san!L121))), "-")</f>
        <v>4.4916719180019262</v>
      </c>
      <c r="M123" s="39">
        <f>IF(ISNUMBER(san!M121), IF(san!M121=-999,"NA",IF(san!M121&gt;99, "&gt;99", IF(san!M121&lt;1, "&lt;1", san!M121))), "-")</f>
        <v>11.883899547580505</v>
      </c>
      <c r="N123" s="40">
        <f>IF(ISNUMBER(san!N121), IF(san!N121=-999,"NA",IF(san!N121&gt;99, "&gt;99", IF(san!N121&lt;1, "&lt;1", san!N121))), "-")</f>
        <v>9.9899502629990451</v>
      </c>
      <c r="O123" s="29">
        <f>IF(ISNUMBER(san!O121), IF(san!O121=-999,"NA",san!O121), "-")</f>
        <v>0.67028498649597168</v>
      </c>
      <c r="P123" s="29">
        <f>IF(ISNUMBER(san!P121), IF(san!P121=-999,"NA",san!P121), "-")</f>
        <v>-0.57760810852050781</v>
      </c>
      <c r="Q123" s="38">
        <f>IF(ISNUMBER(san!Q121), IF(san!Q121=-999,"NA",IF(san!Q121&gt;99, "&gt;99", IF(san!Q121&lt;1, "&lt;1", san!Q121))), "-")</f>
        <v>94.015075530107865</v>
      </c>
      <c r="R123" s="39">
        <f>IF(ISNUMBER(san!R121), IF(san!R121=-999,"NA",IF(san!R121&gt;99, "&gt;99", IF(san!R121&lt;1, "&lt;1", san!R121))), "-")</f>
        <v>3.1268917638876155</v>
      </c>
      <c r="S123" s="39">
        <f>IF(ISNUMBER(san!S121), IF(san!S121=-999,"NA",IF(san!S121&gt;99, "&gt;99", IF(san!S121&lt;1, "&lt;1", san!S121))), "-")</f>
        <v>2.4595210808302079</v>
      </c>
      <c r="T123" s="40" t="str">
        <f>IF(ISNUMBER(san!T121), IF(san!T121=-999,"NA",IF(san!T121&gt;99, "&gt;99", IF(san!T121&lt;1, "&lt;1", san!T121))), "-")</f>
        <v>&lt;1</v>
      </c>
      <c r="U123" s="29">
        <f>IF(ISNUMBER(san!U121), IF(san!U121=-999,"NA",san!U121), "-")</f>
        <v>0.28215137124061584</v>
      </c>
      <c r="V123" s="29">
        <f>IF(ISNUMBER(san!V121), IF(san!V121=-999,"NA",san!V121), "-")</f>
        <v>-7.5233615934848785E-2</v>
      </c>
      <c r="W123" s="41">
        <f>IF(ISNUMBER(san!W121), IF(san!W121=-999,"NA",IF(san!W121&gt;99, "&gt;99", IF(san!W121&lt;1, "&lt;1", san!W121))), "-")</f>
        <v>36.374062785828542</v>
      </c>
      <c r="X123" s="39" t="str">
        <f>IF(ISNUMBER(san!X121), IF(san!X121=-999,"NA",IF(san!X121&gt;99, "&gt;99", IF(san!X121&lt;1, "&lt;1", san!X121))), "-")</f>
        <v>-</v>
      </c>
      <c r="Y123" s="39" t="str">
        <f>IF(ISNUMBER(san!Y121), IF(san!Y121=-999,"NA",IF(san!Y121&gt;99, "&gt;99", IF(san!Y121&lt;1, "&lt;1", san!Y121))), "-")</f>
        <v>-</v>
      </c>
      <c r="Z123" s="39">
        <f>IF(ISNUMBER(san!Z121), IF(san!Z121=-999,"NA",IF(san!Z121&gt;99, "&gt;99", IF(san!Z121&lt;1, "&lt;1", san!Z121))), "-")</f>
        <v>36.346327150911669</v>
      </c>
      <c r="AA123" s="29">
        <f>IF(ISNUMBER(san!AA121), IF(san!AA121=-999,"NA",san!AA121), "-")</f>
        <v>0.84668922424316406</v>
      </c>
      <c r="AB123" s="39">
        <f>IF(ISNUMBER(san!AB121), IF(san!AB121=-999,"NA",IF(san!AB121&gt;99, "&gt;99", IF(san!AB121&lt;1, "&lt;1", san!AB121))), "-")</f>
        <v>11.397901311004068</v>
      </c>
      <c r="AC123" s="39">
        <f>IF(ISNUMBER(san!AC121), IF(san!AC121=-999,"NA",IF(san!AC121&gt;99, "&gt;99", IF(san!AC121&lt;1, "&lt;1", san!AC121))), "-")</f>
        <v>20.473589206313498</v>
      </c>
      <c r="AD123" s="39">
        <f>IF(ISNUMBER(san!AD121), IF(san!AD121=-999,"NA",IF(san!AD121&gt;99, "&gt;99", IF(san!AD121&lt;1, "&lt;1", san!AD121))), "-")</f>
        <v>57.912231767272928</v>
      </c>
      <c r="AE123" s="41" t="str">
        <f>IF(ISNUMBER(san!AE121), IF(san!AE121=-999,"NA",IF(san!AE121&gt;99, "&gt;99", IF(san!AE121&lt;1, "&lt;1", san!AE121))), "-")</f>
        <v>-</v>
      </c>
      <c r="AF123" s="39" t="str">
        <f>IF(ISNUMBER(san!AF121), IF(san!AF121=-999,"NA",IF(san!AF121&gt;99, "&gt;99", IF(san!AF121&lt;1, "&lt;1", san!AF121))), "-")</f>
        <v>-</v>
      </c>
      <c r="AG123" s="39" t="str">
        <f>IF(ISNUMBER(san!AG121), IF(san!AG121=-999,"NA",IF(san!AG121&gt;99, "&gt;99", IF(san!AG121&lt;1, "&lt;1", san!AG121))), "-")</f>
        <v>-</v>
      </c>
      <c r="AH123" s="39">
        <f>IF(ISNUMBER(san!AH121), IF(san!AH121=-999,"NA",IF(san!AH121&gt;99, "&gt;99", IF(san!AH121&lt;1, "&lt;1", san!AH121))), "-")</f>
        <v>17.688514125020024</v>
      </c>
      <c r="AI123" s="29" t="str">
        <f>IF(ISNUMBER(san!AI121), IF(san!AI121=-999,"NA",san!AI121), "-")</f>
        <v>-</v>
      </c>
      <c r="AJ123" s="39">
        <f>IF(ISNUMBER(san!AJ121), IF(san!AJ121=-999,"NA",IF(san!AJ121&gt;99, "&gt;99", IF(san!AJ121&lt;1, "&lt;1", san!AJ121))), "-")</f>
        <v>20.11350864315105</v>
      </c>
      <c r="AK123" s="39">
        <f>IF(ISNUMBER(san!AK121), IF(san!AK121=-999,"NA",IF(san!AK121&gt;99, "&gt;99", IF(san!AK121&lt;1, "&lt;1", san!AK121))), "-")</f>
        <v>29.298888950178203</v>
      </c>
      <c r="AL123" s="39">
        <f>IF(ISNUMBER(san!AL121), IF(san!AL121=-999,"NA",IF(san!AL121&gt;99, "&gt;99", IF(san!AL121&lt;1, "&lt;1", san!AL121))), "-")</f>
        <v>28.713752596091211</v>
      </c>
      <c r="AM123" s="41">
        <f>IF(ISNUMBER(san!AM121), IF(san!AM121=-999,"NA",IF(san!AM121&gt;99, "&gt;99", IF(san!AM121&lt;1, "&lt;1", san!AM121))), "-")</f>
        <v>52.895158438544442</v>
      </c>
      <c r="AN123" s="39">
        <f>IF(ISNUMBER(san!AN121), IF(san!AN121=-999,"NA",IF(san!AN121&gt;99, "&gt;99", IF(san!AN121&lt;1, "&lt;1", san!AN121))), "-")</f>
        <v>4.7720437834783729</v>
      </c>
      <c r="AO123" s="39" t="str">
        <f>IF(ISNUMBER(san!AO121), IF(san!AO121=-999,"NA",IF(san!AO121&gt;99, "&gt;99", IF(san!AO121&lt;1, "&lt;1", san!AO121))), "-")</f>
        <v>-</v>
      </c>
      <c r="AP123" s="39">
        <f>IF(ISNUMBER(san!AP121), IF(san!AP121=-999,"NA",IF(san!AP121&gt;99, "&gt;99", IF(san!AP121&lt;1, "&lt;1", san!AP121))), "-")</f>
        <v>48.123114655066068</v>
      </c>
      <c r="AQ123" s="29">
        <f>IF(ISNUMBER(san!AQ121), IF(san!AQ121=-999,"NA",san!AQ121), "-")</f>
        <v>0.89175921678543091</v>
      </c>
      <c r="AR123" s="39">
        <f>IF(ISNUMBER(san!AR121), IF(san!AR121=-999,"NA",IF(san!AR121&gt;99, "&gt;99", IF(san!AR121&lt;1, "&lt;1", san!AR121))), "-")</f>
        <v>5.8966214417829024</v>
      </c>
      <c r="AS123" s="39">
        <f>IF(ISNUMBER(san!AS121), IF(san!AS121=-999,"NA",IF(san!AS121&gt;99, "&gt;99", IF(san!AS121&lt;1, "&lt;1", san!AS121))), "-")</f>
        <v>14.903071704123565</v>
      </c>
      <c r="AT123" s="39">
        <f>IF(ISNUMBER(san!AT121), IF(san!AT121=-999,"NA",IF(san!AT121&gt;99, "&gt;99", IF(san!AT121&lt;1, "&lt;1", san!AT121))), "-")</f>
        <v>76.34227414808899</v>
      </c>
      <c r="AU123" s="42">
        <f>san!AU121</f>
        <v>120</v>
      </c>
    </row>
    <row r="124" spans="1:47" s="12" customFormat="1" ht="15" hidden="1" x14ac:dyDescent="0.25">
      <c r="A124" s="36" t="str">
        <f>IF(ISBLANK(san!A122), "", san!A122)</f>
        <v>Northern Africa and Western Asia</v>
      </c>
      <c r="B124" s="57">
        <f>IF(ISBLANK(san!B122), "", san!B122)</f>
        <v>2015</v>
      </c>
      <c r="C124" s="37">
        <f>IF(ISNUMBER(san!C122), san!C122, "-")</f>
        <v>481520.01666259766</v>
      </c>
      <c r="D124" s="39">
        <f>IF(ISNUMBER(san!D122), san!D122, "-")</f>
        <v>61.652507781982422</v>
      </c>
      <c r="E124" s="38">
        <f>IF(ISNUMBER(san!E122), IF(san!E122=-999,"NA",IF(san!E122&gt;99, "&gt;99", IF(san!E122&lt;1, "&lt;1", san!E122))), "-")</f>
        <v>86.687439428204556</v>
      </c>
      <c r="F124" s="39">
        <f>IF(ISNUMBER(san!F122), IF(san!F122=-999,"NA",IF(san!F122&gt;99, "&gt;99", IF(san!F122&lt;1, "&lt;1", san!F122))), "-")</f>
        <v>3.5202638584128065</v>
      </c>
      <c r="G124" s="39">
        <f>IF(ISNUMBER(san!G122), IF(san!G122=-999,"NA",IF(san!G122&gt;99, "&gt;99", IF(san!G122&lt;1, "&lt;1", san!G122))), "-")</f>
        <v>6.066865490182404</v>
      </c>
      <c r="H124" s="40">
        <f>IF(ISNUMBER(san!H122), IF(san!H122=-999,"NA",IF(san!H122&gt;99, "&gt;99", IF(san!H122&lt;1, "&lt;1", san!H122))), "-")</f>
        <v>3.7254312232002285</v>
      </c>
      <c r="I124" s="29">
        <f>IF(ISNUMBER(san!I122), IF(san!I122=-999,"NA",san!I122), "-")</f>
        <v>0.512442946434021</v>
      </c>
      <c r="J124" s="29">
        <f>IF(ISNUMBER(san!J122), IF(san!J122=-999,"NA",san!J122), "-")</f>
        <v>-0.31846919655799866</v>
      </c>
      <c r="K124" s="38">
        <f>IF(ISNUMBER(san!K122), IF(san!K122=-999,"NA",IF(san!K122&gt;99, "&gt;99", IF(san!K122&lt;1, "&lt;1", san!K122))), "-")</f>
        <v>74.400777111703263</v>
      </c>
      <c r="L124" s="39">
        <f>IF(ISNUMBER(san!L122), IF(san!L122=-999,"NA",IF(san!L122&gt;99, "&gt;99", IF(san!L122&lt;1, "&lt;1", san!L122))), "-")</f>
        <v>4.3886249469802419</v>
      </c>
      <c r="M124" s="39">
        <f>IF(ISNUMBER(san!M122), IF(san!M122=-999,"NA",IF(san!M122&gt;99, "&gt;99", IF(san!M122&lt;1, "&lt;1", san!M122))), "-")</f>
        <v>11.972496975008211</v>
      </c>
      <c r="N124" s="40">
        <f>IF(ISNUMBER(san!N122), IF(san!N122=-999,"NA",IF(san!N122&gt;99, "&gt;99", IF(san!N122&lt;1, "&lt;1", san!N122))), "-")</f>
        <v>9.2381009663082789</v>
      </c>
      <c r="O124" s="29">
        <f>IF(ISNUMBER(san!O122), IF(san!O122=-999,"NA",san!O122), "-")</f>
        <v>0.67028498649597168</v>
      </c>
      <c r="P124" s="29">
        <f>IF(ISNUMBER(san!P122), IF(san!P122=-999,"NA",san!P122), "-")</f>
        <v>-0.57760810852050781</v>
      </c>
      <c r="Q124" s="38">
        <f>IF(ISNUMBER(san!Q122), IF(san!Q122=-999,"NA",IF(san!Q122&gt;99, "&gt;99", IF(san!Q122&lt;1, "&lt;1", san!Q122))), "-")</f>
        <v>94.329669678689072</v>
      </c>
      <c r="R124" s="39">
        <f>IF(ISNUMBER(san!R122), IF(san!R122=-999,"NA",IF(san!R122&gt;99, "&gt;99", IF(san!R122&lt;1, "&lt;1", san!R122))), "-")</f>
        <v>2.9801484390784223</v>
      </c>
      <c r="S124" s="39">
        <f>IF(ISNUMBER(san!S122), IF(san!S122=-999,"NA",IF(san!S122&gt;99, "&gt;99", IF(san!S122&lt;1, "&lt;1", san!S122))), "-")</f>
        <v>2.3935983077305822</v>
      </c>
      <c r="T124" s="40" t="str">
        <f>IF(ISNUMBER(san!T122), IF(san!T122=-999,"NA",IF(san!T122&gt;99, "&gt;99", IF(san!T122&lt;1, "&lt;1", san!T122))), "-")</f>
        <v>&lt;1</v>
      </c>
      <c r="U124" s="29">
        <f>IF(ISNUMBER(san!U122), IF(san!U122=-999,"NA",san!U122), "-")</f>
        <v>0.28215137124061584</v>
      </c>
      <c r="V124" s="29">
        <f>IF(ISNUMBER(san!V122), IF(san!V122=-999,"NA",san!V122), "-")</f>
        <v>-7.5233615934848785E-2</v>
      </c>
      <c r="W124" s="41">
        <f>IF(ISNUMBER(san!W122), IF(san!W122=-999,"NA",IF(san!W122&gt;99, "&gt;99", IF(san!W122&lt;1, "&lt;1", san!W122))), "-")</f>
        <v>37.221790228637957</v>
      </c>
      <c r="X124" s="39" t="str">
        <f>IF(ISNUMBER(san!X122), IF(san!X122=-999,"NA",IF(san!X122&gt;99, "&gt;99", IF(san!X122&lt;1, "&lt;1", san!X122))), "-")</f>
        <v>-</v>
      </c>
      <c r="Y124" s="39" t="str">
        <f>IF(ISNUMBER(san!Y122), IF(san!Y122=-999,"NA",IF(san!Y122&gt;99, "&gt;99", IF(san!Y122&lt;1, "&lt;1", san!Y122))), "-")</f>
        <v>-</v>
      </c>
      <c r="Z124" s="39">
        <f>IF(ISNUMBER(san!Z122), IF(san!Z122=-999,"NA",IF(san!Z122&gt;99, "&gt;99", IF(san!Z122&lt;1, "&lt;1", san!Z122))), "-")</f>
        <v>37.194597097646628</v>
      </c>
      <c r="AA124" s="29">
        <f>IF(ISNUMBER(san!AA122), IF(san!AA122=-999,"NA",san!AA122), "-")</f>
        <v>0.84668922424316406</v>
      </c>
      <c r="AB124" s="39">
        <f>IF(ISNUMBER(san!AB122), IF(san!AB122=-999,"NA",IF(san!AB122&gt;99, "&gt;99", IF(san!AB122&lt;1, "&lt;1", san!AB122))), "-")</f>
        <v>11.162660528196767</v>
      </c>
      <c r="AC124" s="39">
        <f>IF(ISNUMBER(san!AC122), IF(san!AC122=-999,"NA",IF(san!AC122&gt;99, "&gt;99", IF(san!AC122&lt;1, "&lt;1", san!AC122))), "-")</f>
        <v>20.179991276008543</v>
      </c>
      <c r="AD124" s="39">
        <f>IF(ISNUMBER(san!AD122), IF(san!AD122=-999,"NA",IF(san!AD122&gt;99, "&gt;99", IF(san!AD122&lt;1, "&lt;1", san!AD122))), "-")</f>
        <v>58.865051482412035</v>
      </c>
      <c r="AE124" s="41" t="str">
        <f>IF(ISNUMBER(san!AE122), IF(san!AE122=-999,"NA",IF(san!AE122&gt;99, "&gt;99", IF(san!AE122&lt;1, "&lt;1", san!AE122))), "-")</f>
        <v>-</v>
      </c>
      <c r="AF124" s="39" t="str">
        <f>IF(ISNUMBER(san!AF122), IF(san!AF122=-999,"NA",IF(san!AF122&gt;99, "&gt;99", IF(san!AF122&lt;1, "&lt;1", san!AF122))), "-")</f>
        <v>-</v>
      </c>
      <c r="AG124" s="39" t="str">
        <f>IF(ISNUMBER(san!AG122), IF(san!AG122=-999,"NA",IF(san!AG122&gt;99, "&gt;99", IF(san!AG122&lt;1, "&lt;1", san!AG122))), "-")</f>
        <v>-</v>
      </c>
      <c r="AH124" s="39">
        <f>IF(ISNUMBER(san!AH122), IF(san!AH122=-999,"NA",IF(san!AH122&gt;99, "&gt;99", IF(san!AH122&lt;1, "&lt;1", san!AH122))), "-")</f>
        <v>18.491477195211544</v>
      </c>
      <c r="AI124" s="29" t="str">
        <f>IF(ISNUMBER(san!AI122), IF(san!AI122=-999,"NA",san!AI122), "-")</f>
        <v>-</v>
      </c>
      <c r="AJ124" s="39">
        <f>IF(ISNUMBER(san!AJ122), IF(san!AJ122=-999,"NA",IF(san!AJ122&gt;99, "&gt;99", IF(san!AJ122&lt;1, "&lt;1", san!AJ122))), "-")</f>
        <v>19.889097464606561</v>
      </c>
      <c r="AK124" s="39">
        <f>IF(ISNUMBER(san!AK122), IF(san!AK122=-999,"NA",IF(san!AK122&gt;99, "&gt;99", IF(san!AK122&lt;1, "&lt;1", san!AK122))), "-")</f>
        <v>29.124437505436994</v>
      </c>
      <c r="AL124" s="39">
        <f>IF(ISNUMBER(san!AL122), IF(san!AL122=-999,"NA",IF(san!AL122&gt;99, "&gt;99", IF(san!AL122&lt;1, "&lt;1", san!AL122))), "-")</f>
        <v>29.775867088639956</v>
      </c>
      <c r="AM124" s="41">
        <f>IF(ISNUMBER(san!AM122), IF(san!AM122=-999,"NA",IF(san!AM122&gt;99, "&gt;99", IF(san!AM122&lt;1, "&lt;1", san!AM122))), "-")</f>
        <v>53.489855728658895</v>
      </c>
      <c r="AN124" s="39">
        <f>IF(ISNUMBER(san!AN122), IF(san!AN122=-999,"NA",IF(san!AN122&gt;99, "&gt;99", IF(san!AN122&lt;1, "&lt;1", san!AN122))), "-")</f>
        <v>4.6620299440834243</v>
      </c>
      <c r="AO124" s="39" t="str">
        <f>IF(ISNUMBER(san!AO122), IF(san!AO122=-999,"NA",IF(san!AO122&gt;99, "&gt;99", IF(san!AO122&lt;1, "&lt;1", san!AO122))), "-")</f>
        <v>-</v>
      </c>
      <c r="AP124" s="39">
        <f>IF(ISNUMBER(san!AP122), IF(san!AP122=-999,"NA",IF(san!AP122&gt;99, "&gt;99", IF(san!AP122&lt;1, "&lt;1", san!AP122))), "-")</f>
        <v>48.827825784575474</v>
      </c>
      <c r="AQ124" s="29">
        <f>IF(ISNUMBER(san!AQ122), IF(san!AQ122=-999,"NA",san!AQ122), "-")</f>
        <v>0.89175921678543091</v>
      </c>
      <c r="AR124" s="39">
        <f>IF(ISNUMBER(san!AR122), IF(san!AR122=-999,"NA",IF(san!AR122&gt;99, "&gt;99", IF(san!AR122&lt;1, "&lt;1", san!AR122))), "-")</f>
        <v>5.7348688663048115</v>
      </c>
      <c r="AS124" s="39">
        <f>IF(ISNUMBER(san!AS122), IF(san!AS122=-999,"NA",IF(san!AS122&gt;99, "&gt;99", IF(san!AS122&lt;1, "&lt;1", san!AS122))), "-")</f>
        <v>14.616599107021862</v>
      </c>
      <c r="AT124" s="39">
        <f>IF(ISNUMBER(san!AT122), IF(san!AT122=-999,"NA",IF(san!AT122&gt;99, "&gt;99", IF(san!AT122&lt;1, "&lt;1", san!AT122))), "-")</f>
        <v>76.958350144440814</v>
      </c>
      <c r="AU124" s="42">
        <f>san!AU122</f>
        <v>121</v>
      </c>
    </row>
    <row r="125" spans="1:47" s="12" customFormat="1" ht="15" hidden="1" x14ac:dyDescent="0.25">
      <c r="A125" s="36" t="str">
        <f>IF(ISBLANK(san!A123), "", san!A123)</f>
        <v>Northern Africa and Western Asia</v>
      </c>
      <c r="B125" s="57">
        <f>IF(ISBLANK(san!B123), "", san!B123)</f>
        <v>2016</v>
      </c>
      <c r="C125" s="37">
        <f>IF(ISNUMBER(san!C123), san!C123, "-")</f>
        <v>490570.99719238281</v>
      </c>
      <c r="D125" s="39">
        <f>IF(ISNUMBER(san!D123), san!D123, "-")</f>
        <v>61.980525970458984</v>
      </c>
      <c r="E125" s="38">
        <f>IF(ISNUMBER(san!E123), IF(san!E123=-999,"NA",IF(san!E123&gt;99, "&gt;99", IF(san!E123&lt;1, "&lt;1", san!E123))), "-")</f>
        <v>87.215572423228764</v>
      </c>
      <c r="F125" s="39">
        <f>IF(ISNUMBER(san!F123), IF(san!F123=-999,"NA",IF(san!F123&gt;99, "&gt;99", IF(san!F123&lt;1, "&lt;1", san!F123))), "-")</f>
        <v>3.3732617845292601</v>
      </c>
      <c r="G125" s="39">
        <f>IF(ISNUMBER(san!G123), IF(san!G123=-999,"NA",IF(san!G123&gt;99, "&gt;99", IF(san!G123&lt;1, "&lt;1", san!G123))), "-")</f>
        <v>6.0658333757507918</v>
      </c>
      <c r="H125" s="40">
        <f>IF(ISNUMBER(san!H123), IF(san!H123=-999,"NA",IF(san!H123&gt;99, "&gt;99", IF(san!H123&lt;1, "&lt;1", san!H123))), "-")</f>
        <v>3.3453324164911846</v>
      </c>
      <c r="I125" s="29">
        <f>IF(ISNUMBER(san!I123), IF(san!I123=-999,"NA",san!I123), "-")</f>
        <v>0.512442946434021</v>
      </c>
      <c r="J125" s="29">
        <f>IF(ISNUMBER(san!J123), IF(san!J123=-999,"NA",san!J123), "-")</f>
        <v>-0.31846919655799866</v>
      </c>
      <c r="K125" s="38">
        <f>IF(ISNUMBER(san!K123), IF(san!K123=-999,"NA",IF(san!K123&gt;99, "&gt;99", IF(san!K123&lt;1, "&lt;1", san!K123))), "-")</f>
        <v>75.114936740980824</v>
      </c>
      <c r="L125" s="39">
        <f>IF(ISNUMBER(san!L123), IF(san!L123=-999,"NA",IF(san!L123&gt;99, "&gt;99", IF(san!L123&lt;1, "&lt;1", san!L123))), "-")</f>
        <v>4.2696956222616382</v>
      </c>
      <c r="M125" s="39">
        <f>IF(ISNUMBER(san!M123), IF(san!M123=-999,"NA",IF(san!M123&gt;99, "&gt;99", IF(san!M123&lt;1, "&lt;1", san!M123))), "-")</f>
        <v>12.137044185559628</v>
      </c>
      <c r="N125" s="40">
        <f>IF(ISNUMBER(san!N123), IF(san!N123=-999,"NA",IF(san!N123&gt;99, "&gt;99", IF(san!N123&lt;1, "&lt;1", san!N123))), "-")</f>
        <v>8.4783234511979071</v>
      </c>
      <c r="O125" s="29">
        <f>IF(ISNUMBER(san!O123), IF(san!O123=-999,"NA",san!O123), "-")</f>
        <v>0.67028498649597168</v>
      </c>
      <c r="P125" s="29">
        <f>IF(ISNUMBER(san!P123), IF(san!P123=-999,"NA",san!P123), "-")</f>
        <v>-0.57760810852050781</v>
      </c>
      <c r="Q125" s="38">
        <f>IF(ISNUMBER(san!Q123), IF(san!Q123=-999,"NA",IF(san!Q123&gt;99, "&gt;99", IF(san!Q123&lt;1, "&lt;1", san!Q123))), "-")</f>
        <v>94.638222998724885</v>
      </c>
      <c r="R125" s="39">
        <f>IF(ISNUMBER(san!R123), IF(san!R123=-999,"NA",IF(san!R123&gt;99, "&gt;99", IF(san!R123&lt;1, "&lt;1", san!R123))), "-")</f>
        <v>2.8233802761387672</v>
      </c>
      <c r="S125" s="39">
        <f>IF(ISNUMBER(san!S123), IF(san!S123=-999,"NA",IF(san!S123&gt;99, "&gt;99", IF(san!S123&lt;1, "&lt;1", san!S123))), "-")</f>
        <v>2.3416924109404418</v>
      </c>
      <c r="T125" s="40" t="str">
        <f>IF(ISNUMBER(san!T123), IF(san!T123=-999,"NA",IF(san!T123&gt;99, "&gt;99", IF(san!T123&lt;1, "&lt;1", san!T123))), "-")</f>
        <v>&lt;1</v>
      </c>
      <c r="U125" s="29">
        <f>IF(ISNUMBER(san!U123), IF(san!U123=-999,"NA",san!U123), "-")</f>
        <v>0.28215137124061584</v>
      </c>
      <c r="V125" s="29">
        <f>IF(ISNUMBER(san!V123), IF(san!V123=-999,"NA",san!V123), "-")</f>
        <v>-7.5233615934848785E-2</v>
      </c>
      <c r="W125" s="41">
        <f>IF(ISNUMBER(san!W123), IF(san!W123=-999,"NA",IF(san!W123&gt;99, "&gt;99", IF(san!W123&lt;1, "&lt;1", san!W123))), "-")</f>
        <v>38.047365720696313</v>
      </c>
      <c r="X125" s="39" t="str">
        <f>IF(ISNUMBER(san!X123), IF(san!X123=-999,"NA",IF(san!X123&gt;99, "&gt;99", IF(san!X123&lt;1, "&lt;1", san!X123))), "-")</f>
        <v>-</v>
      </c>
      <c r="Y125" s="39" t="str">
        <f>IF(ISNUMBER(san!Y123), IF(san!Y123=-999,"NA",IF(san!Y123&gt;99, "&gt;99", IF(san!Y123&lt;1, "&lt;1", san!Y123))), "-")</f>
        <v>-</v>
      </c>
      <c r="Z125" s="39">
        <f>IF(ISNUMBER(san!Z123), IF(san!Z123=-999,"NA",IF(san!Z123&gt;99, "&gt;99", IF(san!Z123&lt;1, "&lt;1", san!Z123))), "-")</f>
        <v>38.021519203328133</v>
      </c>
      <c r="AA125" s="29">
        <f>IF(ISNUMBER(san!AA123), IF(san!AA123=-999,"NA",san!AA123), "-")</f>
        <v>0.84668922424316406</v>
      </c>
      <c r="AB125" s="39">
        <f>IF(ISNUMBER(san!AB123), IF(san!AB123=-999,"NA",IF(san!AB123&gt;99, "&gt;99", IF(san!AB123&lt;1, "&lt;1", san!AB123))), "-")</f>
        <v>11.054398715052724</v>
      </c>
      <c r="AC125" s="39">
        <f>IF(ISNUMBER(san!AC123), IF(san!AC123=-999,"NA",IF(san!AC123&gt;99, "&gt;99", IF(san!AC123&lt;1, "&lt;1", san!AC123))), "-")</f>
        <v>19.773429979103348</v>
      </c>
      <c r="AD125" s="39">
        <f>IF(ISNUMBER(san!AD123), IF(san!AD123=-999,"NA",IF(san!AD123&gt;99, "&gt;99", IF(san!AD123&lt;1, "&lt;1", san!AD123))), "-")</f>
        <v>59.76100551360193</v>
      </c>
      <c r="AE125" s="41" t="str">
        <f>IF(ISNUMBER(san!AE123), IF(san!AE123=-999,"NA",IF(san!AE123&gt;99, "&gt;99", IF(san!AE123&lt;1, "&lt;1", san!AE123))), "-")</f>
        <v>-</v>
      </c>
      <c r="AF125" s="39" t="str">
        <f>IF(ISNUMBER(san!AF123), IF(san!AF123=-999,"NA",IF(san!AF123&gt;99, "&gt;99", IF(san!AF123&lt;1, "&lt;1", san!AF123))), "-")</f>
        <v>-</v>
      </c>
      <c r="AG125" s="39" t="str">
        <f>IF(ISNUMBER(san!AG123), IF(san!AG123=-999,"NA",IF(san!AG123&gt;99, "&gt;99", IF(san!AG123&lt;1, "&lt;1", san!AG123))), "-")</f>
        <v>-</v>
      </c>
      <c r="AH125" s="39">
        <f>IF(ISNUMBER(san!AH123), IF(san!AH123=-999,"NA",IF(san!AH123&gt;99, "&gt;99", IF(san!AH123&lt;1, "&lt;1", san!AH123))), "-")</f>
        <v>19.324114253301435</v>
      </c>
      <c r="AI125" s="29" t="str">
        <f>IF(ISNUMBER(san!AI123), IF(san!AI123=-999,"NA",san!AI123), "-")</f>
        <v>-</v>
      </c>
      <c r="AJ125" s="39">
        <f>IF(ISNUMBER(san!AJ123), IF(san!AJ123=-999,"NA",IF(san!AJ123&gt;99, "&gt;99", IF(san!AJ123&lt;1, "&lt;1", san!AJ123))), "-")</f>
        <v>19.865926131735336</v>
      </c>
      <c r="AK125" s="39">
        <f>IF(ISNUMBER(san!AK123), IF(san!AK123=-999,"NA",IF(san!AK123&gt;99, "&gt;99", IF(san!AK123&lt;1, "&lt;1", san!AK123))), "-")</f>
        <v>28.703483151695213</v>
      </c>
      <c r="AL125" s="39">
        <f>IF(ISNUMBER(san!AL123), IF(san!AL123=-999,"NA",IF(san!AL123&gt;99, "&gt;99", IF(san!AL123&lt;1, "&lt;1", san!AL123))), "-")</f>
        <v>30.815223079811886</v>
      </c>
      <c r="AM125" s="41">
        <f>IF(ISNUMBER(san!AM123), IF(san!AM123=-999,"NA",IF(san!AM123&gt;99, "&gt;99", IF(san!AM123&lt;1, "&lt;1", san!AM123))), "-")</f>
        <v>54.076618658876008</v>
      </c>
      <c r="AN125" s="39">
        <f>IF(ISNUMBER(san!AN123), IF(san!AN123=-999,"NA",IF(san!AN123&gt;99, "&gt;99", IF(san!AN123&lt;1, "&lt;1", san!AN123))), "-")</f>
        <v>4.5859243024073164</v>
      </c>
      <c r="AO125" s="39" t="str">
        <f>IF(ISNUMBER(san!AO123), IF(san!AO123=-999,"NA",IF(san!AO123&gt;99, "&gt;99", IF(san!AO123&lt;1, "&lt;1", san!AO123))), "-")</f>
        <v>-</v>
      </c>
      <c r="AP125" s="39">
        <f>IF(ISNUMBER(san!AP123), IF(san!AP123=-999,"NA",IF(san!AP123&gt;99, "&gt;99", IF(san!AP123&lt;1, "&lt;1", san!AP123))), "-")</f>
        <v>49.490694356468694</v>
      </c>
      <c r="AQ125" s="29">
        <f>IF(ISNUMBER(san!AQ123), IF(san!AQ123=-999,"NA",san!AQ123), "-")</f>
        <v>0.89175921678543091</v>
      </c>
      <c r="AR125" s="39">
        <f>IF(ISNUMBER(san!AR123), IF(san!AR123=-999,"NA",IF(san!AR123&gt;99, "&gt;99", IF(san!AR123&lt;1, "&lt;1", san!AR123))), "-")</f>
        <v>5.6493195298544086</v>
      </c>
      <c r="AS125" s="39">
        <f>IF(ISNUMBER(san!AS123), IF(san!AS123=-999,"NA",IF(san!AS123&gt;99, "&gt;99", IF(san!AS123&lt;1, "&lt;1", san!AS123))), "-")</f>
        <v>14.295645860395908</v>
      </c>
      <c r="AT125" s="39">
        <f>IF(ISNUMBER(san!AT123), IF(san!AT123=-999,"NA",IF(san!AT123&gt;99, "&gt;99", IF(san!AT123&lt;1, "&lt;1", san!AT123))), "-")</f>
        <v>77.51663788461336</v>
      </c>
      <c r="AU125" s="42">
        <f>san!AU123</f>
        <v>122</v>
      </c>
    </row>
    <row r="126" spans="1:47" s="12" customFormat="1" ht="15" hidden="1" x14ac:dyDescent="0.25">
      <c r="A126" s="36" t="str">
        <f>IF(ISBLANK(san!A124), "", san!A124)</f>
        <v>Northern Africa and Western Asia</v>
      </c>
      <c r="B126" s="57">
        <f>IF(ISBLANK(san!B124), "", san!B124)</f>
        <v>2017</v>
      </c>
      <c r="C126" s="37">
        <f>IF(ISNUMBER(san!C124), san!C124, "-")</f>
        <v>499496.95648193359</v>
      </c>
      <c r="D126" s="39">
        <f>IF(ISNUMBER(san!D124), san!D124, "-")</f>
        <v>62.294261932373047</v>
      </c>
      <c r="E126" s="38">
        <f>IF(ISNUMBER(san!E124), IF(san!E124=-999,"NA",IF(san!E124&gt;99, "&gt;99", IF(san!E124&lt;1, "&lt;1", san!E124))), "-")</f>
        <v>87.627918902821619</v>
      </c>
      <c r="F126" s="39">
        <f>IF(ISNUMBER(san!F124), IF(san!F124=-999,"NA",IF(san!F124&gt;99, "&gt;99", IF(san!F124&lt;1, "&lt;1", san!F124))), "-")</f>
        <v>3.2127278289771839</v>
      </c>
      <c r="G126" s="39">
        <f>IF(ISNUMBER(san!G124), IF(san!G124=-999,"NA",IF(san!G124&gt;99, "&gt;99", IF(san!G124&lt;1, "&lt;1", san!G124))), "-")</f>
        <v>5.9199605133973945</v>
      </c>
      <c r="H126" s="40">
        <f>IF(ISNUMBER(san!H124), IF(san!H124=-999,"NA",IF(san!H124&gt;99, "&gt;99", IF(san!H124&lt;1, "&lt;1", san!H124))), "-")</f>
        <v>3.2393927548038088</v>
      </c>
      <c r="I126" s="29">
        <f>IF(ISNUMBER(san!I124), IF(san!I124=-999,"NA",san!I124), "-")</f>
        <v>0.512442946434021</v>
      </c>
      <c r="J126" s="29">
        <f>IF(ISNUMBER(san!J124), IF(san!J124=-999,"NA",san!J124), "-")</f>
        <v>-0.31846919655799866</v>
      </c>
      <c r="K126" s="38">
        <f>IF(ISNUMBER(san!K124), IF(san!K124=-999,"NA",IF(san!K124&gt;99, "&gt;99", IF(san!K124&lt;1, "&lt;1", san!K124))), "-")</f>
        <v>75.672971103784292</v>
      </c>
      <c r="L126" s="39">
        <f>IF(ISNUMBER(san!L124), IF(san!L124=-999,"NA",IF(san!L124&gt;99, "&gt;99", IF(san!L124&lt;1, "&lt;1", san!L124))), "-")</f>
        <v>4.1162229910060395</v>
      </c>
      <c r="M126" s="39">
        <f>IF(ISNUMBER(san!M124), IF(san!M124=-999,"NA",IF(san!M124&gt;99, "&gt;99", IF(san!M124&lt;1, "&lt;1", san!M124))), "-")</f>
        <v>11.916101028988374</v>
      </c>
      <c r="N126" s="40">
        <f>IF(ISNUMBER(san!N124), IF(san!N124=-999,"NA",IF(san!N124&gt;99, "&gt;99", IF(san!N124&lt;1, "&lt;1", san!N124))), "-")</f>
        <v>8.2947048762212869</v>
      </c>
      <c r="O126" s="29">
        <f>IF(ISNUMBER(san!O124), IF(san!O124=-999,"NA",san!O124), "-")</f>
        <v>0.67028498649597168</v>
      </c>
      <c r="P126" s="29">
        <f>IF(ISNUMBER(san!P124), IF(san!P124=-999,"NA",san!P124), "-")</f>
        <v>-0.57760810852050781</v>
      </c>
      <c r="Q126" s="38">
        <f>IF(ISNUMBER(san!Q124), IF(san!Q124=-999,"NA",IF(san!Q124&gt;99, "&gt;99", IF(san!Q124&lt;1, "&lt;1", san!Q124))), "-")</f>
        <v>94.86406026403273</v>
      </c>
      <c r="R126" s="39">
        <f>IF(ISNUMBER(san!R124), IF(san!R124=-999,"NA",IF(san!R124&gt;99, "&gt;99", IF(san!R124&lt;1, "&lt;1", san!R124))), "-")</f>
        <v>2.6658563503208539</v>
      </c>
      <c r="S126" s="39">
        <f>IF(ISNUMBER(san!S124), IF(san!S124=-999,"NA",IF(san!S124&gt;99, "&gt;99", IF(san!S124&lt;1, "&lt;1", san!S124))), "-")</f>
        <v>2.2905917652950483</v>
      </c>
      <c r="T126" s="40" t="str">
        <f>IF(ISNUMBER(san!T124), IF(san!T124=-999,"NA",IF(san!T124&gt;99, "&gt;99", IF(san!T124&lt;1, "&lt;1", san!T124))), "-")</f>
        <v>&lt;1</v>
      </c>
      <c r="U126" s="29">
        <f>IF(ISNUMBER(san!U124), IF(san!U124=-999,"NA",san!U124), "-")</f>
        <v>0.28215137124061584</v>
      </c>
      <c r="V126" s="29">
        <f>IF(ISNUMBER(san!V124), IF(san!V124=-999,"NA",san!V124), "-")</f>
        <v>-7.5233615934848785E-2</v>
      </c>
      <c r="W126" s="41">
        <f>IF(ISNUMBER(san!W124), IF(san!W124=-999,"NA",IF(san!W124&gt;99, "&gt;99", IF(san!W124&lt;1, "&lt;1", san!W124))), "-")</f>
        <v>38.881354078430235</v>
      </c>
      <c r="X126" s="39" t="str">
        <f>IF(ISNUMBER(san!X124), IF(san!X124=-999,"NA",IF(san!X124&gt;99, "&gt;99", IF(san!X124&lt;1, "&lt;1", san!X124))), "-")</f>
        <v>-</v>
      </c>
      <c r="Y126" s="39" t="str">
        <f>IF(ISNUMBER(san!Y124), IF(san!Y124=-999,"NA",IF(san!Y124&gt;99, "&gt;99", IF(san!Y124&lt;1, "&lt;1", san!Y124))), "-")</f>
        <v>-</v>
      </c>
      <c r="Z126" s="39">
        <f>IF(ISNUMBER(san!Z124), IF(san!Z124=-999,"NA",IF(san!Z124&gt;99, "&gt;99", IF(san!Z124&lt;1, "&lt;1", san!Z124))), "-")</f>
        <v>38.856731112724717</v>
      </c>
      <c r="AA126" s="29">
        <f>IF(ISNUMBER(san!AA124), IF(san!AA124=-999,"NA",san!AA124), "-")</f>
        <v>0.84668922424316406</v>
      </c>
      <c r="AB126" s="39">
        <f>IF(ISNUMBER(san!AB124), IF(san!AB124=-999,"NA",IF(san!AB124&gt;99, "&gt;99", IF(san!AB124&lt;1, "&lt;1", san!AB124))), "-")</f>
        <v>10.87648714248021</v>
      </c>
      <c r="AC126" s="39">
        <f>IF(ISNUMBER(san!AC124), IF(san!AC124=-999,"NA",IF(san!AC124&gt;99, "&gt;99", IF(san!AC124&lt;1, "&lt;1", san!AC124))), "-")</f>
        <v>19.308503885476185</v>
      </c>
      <c r="AD126" s="39">
        <f>IF(ISNUMBER(san!AD124), IF(san!AD124=-999,"NA",IF(san!AD124&gt;99, "&gt;99", IF(san!AD124&lt;1, "&lt;1", san!AD124))), "-")</f>
        <v>60.655655703842406</v>
      </c>
      <c r="AE126" s="41" t="str">
        <f>IF(ISNUMBER(san!AE124), IF(san!AE124=-999,"NA",IF(san!AE124&gt;99, "&gt;99", IF(san!AE124&lt;1, "&lt;1", san!AE124))), "-")</f>
        <v>-</v>
      </c>
      <c r="AF126" s="39" t="str">
        <f>IF(ISNUMBER(san!AF124), IF(san!AF124=-999,"NA",IF(san!AF124&gt;99, "&gt;99", IF(san!AF124&lt;1, "&lt;1", san!AF124))), "-")</f>
        <v>-</v>
      </c>
      <c r="AG126" s="39" t="str">
        <f>IF(ISNUMBER(san!AG124), IF(san!AG124=-999,"NA",IF(san!AG124&gt;99, "&gt;99", IF(san!AG124&lt;1, "&lt;1", san!AG124))), "-")</f>
        <v>-</v>
      </c>
      <c r="AH126" s="39">
        <f>IF(ISNUMBER(san!AH124), IF(san!AH124=-999,"NA",IF(san!AH124&gt;99, "&gt;99", IF(san!AH124&lt;1, "&lt;1", san!AH124))), "-")</f>
        <v>20.176648132354671</v>
      </c>
      <c r="AI126" s="29" t="str">
        <f>IF(ISNUMBER(san!AI124), IF(san!AI124=-999,"NA",san!AI124), "-")</f>
        <v>-</v>
      </c>
      <c r="AJ126" s="39">
        <f>IF(ISNUMBER(san!AJ124), IF(san!AJ124=-999,"NA",IF(san!AJ124&gt;99, "&gt;99", IF(san!AJ124&lt;1, "&lt;1", san!AJ124))), "-")</f>
        <v>19.677735373754874</v>
      </c>
      <c r="AK126" s="39">
        <f>IF(ISNUMBER(san!AK124), IF(san!AK124=-999,"NA",IF(san!AK124&gt;99, "&gt;99", IF(san!AK124&lt;1, "&lt;1", san!AK124))), "-")</f>
        <v>28.239589034359003</v>
      </c>
      <c r="AL126" s="39">
        <f>IF(ISNUMBER(san!AL124), IF(san!AL124=-999,"NA",IF(san!AL124&gt;99, "&gt;99", IF(san!AL124&lt;1, "&lt;1", san!AL124))), "-")</f>
        <v>31.871869686676458</v>
      </c>
      <c r="AM126" s="41">
        <f>IF(ISNUMBER(san!AM124), IF(san!AM124=-999,"NA",IF(san!AM124&gt;99, "&gt;99", IF(san!AM124&lt;1, "&lt;1", san!AM124))), "-")</f>
        <v>54.657763301419749</v>
      </c>
      <c r="AN126" s="39">
        <f>IF(ISNUMBER(san!AN124), IF(san!AN124=-999,"NA",IF(san!AN124&gt;99, "&gt;99", IF(san!AN124&lt;1, "&lt;1", san!AN124))), "-")</f>
        <v>4.4942715063859939</v>
      </c>
      <c r="AO126" s="39" t="str">
        <f>IF(ISNUMBER(san!AO124), IF(san!AO124=-999,"NA",IF(san!AO124&gt;99, "&gt;99", IF(san!AO124&lt;1, "&lt;1", san!AO124))), "-")</f>
        <v>-</v>
      </c>
      <c r="AP126" s="39">
        <f>IF(ISNUMBER(san!AP124), IF(san!AP124=-999,"NA",IF(san!AP124&gt;99, "&gt;99", IF(san!AP124&lt;1, "&lt;1", san!AP124))), "-")</f>
        <v>50.163491795033757</v>
      </c>
      <c r="AQ126" s="29">
        <f>IF(ISNUMBER(san!AQ124), IF(san!AQ124=-999,"NA",san!AQ124), "-")</f>
        <v>0.89175921678543091</v>
      </c>
      <c r="AR126" s="39">
        <f>IF(ISNUMBER(san!AR124), IF(san!AR124=-999,"NA",IF(san!AR124&gt;99, "&gt;99", IF(san!AR124&lt;1, "&lt;1", san!AR124))), "-")</f>
        <v>5.5492295792950284</v>
      </c>
      <c r="AS126" s="39">
        <f>IF(ISNUMBER(san!AS124), IF(san!AS124=-999,"NA",IF(san!AS124&gt;99, "&gt;99", IF(san!AS124&lt;1, "&lt;1", san!AS124))), "-")</f>
        <v>13.90265798248527</v>
      </c>
      <c r="AT126" s="39">
        <f>IF(ISNUMBER(san!AT124), IF(san!AT124=-999,"NA",IF(san!AT124&gt;99, "&gt;99", IF(san!AT124&lt;1, "&lt;1", san!AT124))), "-")</f>
        <v>78.078029052573257</v>
      </c>
      <c r="AU126" s="42">
        <f>san!AU124</f>
        <v>123</v>
      </c>
    </row>
    <row r="127" spans="1:47" s="12" customFormat="1" ht="15" hidden="1" x14ac:dyDescent="0.25">
      <c r="A127" s="36" t="str">
        <f>IF(ISBLANK(san!A125), "", san!A125)</f>
        <v>Northern Africa and Western Asia</v>
      </c>
      <c r="B127" s="57">
        <f>IF(ISBLANK(san!B125), "", san!B125)</f>
        <v>2018</v>
      </c>
      <c r="C127" s="37">
        <f>IF(ISNUMBER(san!C125), san!C125, "-")</f>
        <v>508325.5830078125</v>
      </c>
      <c r="D127" s="39">
        <f>IF(ISNUMBER(san!D125), san!D125, "-")</f>
        <v>62.594699859619141</v>
      </c>
      <c r="E127" s="38">
        <f>IF(ISNUMBER(san!E125), IF(san!E125=-999,"NA",IF(san!E125&gt;99, "&gt;99", IF(san!E125&lt;1, "&lt;1", san!E125))), "-")</f>
        <v>88.007099925698014</v>
      </c>
      <c r="F127" s="39">
        <f>IF(ISNUMBER(san!F125), IF(san!F125=-999,"NA",IF(san!F125&gt;99, "&gt;99", IF(san!F125&lt;1, "&lt;1", san!F125))), "-")</f>
        <v>3.0754330404845076</v>
      </c>
      <c r="G127" s="39">
        <f>IF(ISNUMBER(san!G125), IF(san!G125=-999,"NA",IF(san!G125&gt;99, "&gt;99", IF(san!G125&lt;1, "&lt;1", san!G125))), "-")</f>
        <v>5.8427968030285831</v>
      </c>
      <c r="H127" s="40">
        <f>IF(ISNUMBER(san!H125), IF(san!H125=-999,"NA",IF(san!H125&gt;99, "&gt;99", IF(san!H125&lt;1, "&lt;1", san!H125))), "-")</f>
        <v>3.0746702307888936</v>
      </c>
      <c r="I127" s="29">
        <f>IF(ISNUMBER(san!I125), IF(san!I125=-999,"NA",san!I125), "-")</f>
        <v>0.512442946434021</v>
      </c>
      <c r="J127" s="29">
        <f>IF(ISNUMBER(san!J125), IF(san!J125=-999,"NA",san!J125), "-")</f>
        <v>-0.31846919655799866</v>
      </c>
      <c r="K127" s="38">
        <f>IF(ISNUMBER(san!K125), IF(san!K125=-999,"NA",IF(san!K125&gt;99, "&gt;99", IF(san!K125&lt;1, "&lt;1", san!K125))), "-")</f>
        <v>76.231291892774706</v>
      </c>
      <c r="L127" s="39">
        <f>IF(ISNUMBER(san!L125), IF(san!L125=-999,"NA",IF(san!L125&gt;99, "&gt;99", IF(san!L125&lt;1, "&lt;1", san!L125))), "-")</f>
        <v>3.9610913138280739</v>
      </c>
      <c r="M127" s="39">
        <f>IF(ISNUMBER(san!M125), IF(san!M125=-999,"NA",IF(san!M125&gt;99, "&gt;99", IF(san!M125&lt;1, "&lt;1", san!M125))), "-")</f>
        <v>11.854254783317238</v>
      </c>
      <c r="N127" s="40">
        <f>IF(ISNUMBER(san!N125), IF(san!N125=-999,"NA",IF(san!N125&gt;99, "&gt;99", IF(san!N125&lt;1, "&lt;1", san!N125))), "-")</f>
        <v>7.9533620100799816</v>
      </c>
      <c r="O127" s="29">
        <f>IF(ISNUMBER(san!O125), IF(san!O125=-999,"NA",san!O125), "-")</f>
        <v>0.67028498649597168</v>
      </c>
      <c r="P127" s="29">
        <f>IF(ISNUMBER(san!P125), IF(san!P125=-999,"NA",san!P125), "-")</f>
        <v>-0.57760810852050781</v>
      </c>
      <c r="Q127" s="38">
        <f>IF(ISNUMBER(san!Q125), IF(san!Q125=-999,"NA",IF(san!Q125&gt;99, "&gt;99", IF(san!Q125&lt;1, "&lt;1", san!Q125))), "-")</f>
        <v>95.044079956979829</v>
      </c>
      <c r="R127" s="39">
        <f>IF(ISNUMBER(san!R125), IF(san!R125=-999,"NA",IF(san!R125&gt;99, "&gt;99", IF(san!R125&lt;1, "&lt;1", san!R125))), "-")</f>
        <v>2.5461819021884553</v>
      </c>
      <c r="S127" s="39">
        <f>IF(ISNUMBER(san!S125), IF(san!S125=-999,"NA",IF(san!S125&gt;99, "&gt;99", IF(san!S125&lt;1, "&lt;1", san!S125))), "-")</f>
        <v>2.2504735822388735</v>
      </c>
      <c r="T127" s="40" t="str">
        <f>IF(ISNUMBER(san!T125), IF(san!T125=-999,"NA",IF(san!T125&gt;99, "&gt;99", IF(san!T125&lt;1, "&lt;1", san!T125))), "-")</f>
        <v>&lt;1</v>
      </c>
      <c r="U127" s="29">
        <f>IF(ISNUMBER(san!U125), IF(san!U125=-999,"NA",san!U125), "-")</f>
        <v>0.28215137124061584</v>
      </c>
      <c r="V127" s="29">
        <f>IF(ISNUMBER(san!V125), IF(san!V125=-999,"NA",san!V125), "-")</f>
        <v>-7.5233615934848785E-2</v>
      </c>
      <c r="W127" s="41">
        <f>IF(ISNUMBER(san!W125), IF(san!W125=-999,"NA",IF(san!W125&gt;99, "&gt;99", IF(san!W125&lt;1, "&lt;1", san!W125))), "-")</f>
        <v>39.691403131110548</v>
      </c>
      <c r="X127" s="39" t="str">
        <f>IF(ISNUMBER(san!X125), IF(san!X125=-999,"NA",IF(san!X125&gt;99, "&gt;99", IF(san!X125&lt;1, "&lt;1", san!X125))), "-")</f>
        <v>-</v>
      </c>
      <c r="Y127" s="39" t="str">
        <f>IF(ISNUMBER(san!Y125), IF(san!Y125=-999,"NA",IF(san!Y125&gt;99, "&gt;99", IF(san!Y125&lt;1, "&lt;1", san!Y125))), "-")</f>
        <v>-</v>
      </c>
      <c r="Z127" s="39">
        <f>IF(ISNUMBER(san!Z125), IF(san!Z125=-999,"NA",IF(san!Z125&gt;99, "&gt;99", IF(san!Z125&lt;1, "&lt;1", san!Z125))), "-")</f>
        <v>39.667930679380966</v>
      </c>
      <c r="AA127" s="29">
        <f>IF(ISNUMBER(san!AA125), IF(san!AA125=-999,"NA",san!AA125), "-")</f>
        <v>0.84668922424316406</v>
      </c>
      <c r="AB127" s="39">
        <f>IF(ISNUMBER(san!AB125), IF(san!AB125=-999,"NA",IF(san!AB125&gt;99, "&gt;99", IF(san!AB125&lt;1, "&lt;1", san!AB125))), "-")</f>
        <v>10.703937163141974</v>
      </c>
      <c r="AC127" s="39">
        <f>IF(ISNUMBER(san!AC125), IF(san!AC125=-999,"NA",IF(san!AC125&gt;99, "&gt;99", IF(san!AC125&lt;1, "&lt;1", san!AC125))), "-")</f>
        <v>18.838091977802581</v>
      </c>
      <c r="AD127" s="39">
        <f>IF(ISNUMBER(san!AD125), IF(san!AD125=-999,"NA",IF(san!AD125&gt;99, "&gt;99", IF(san!AD125&lt;1, "&lt;1", san!AD125))), "-")</f>
        <v>61.540503825237977</v>
      </c>
      <c r="AE127" s="41" t="str">
        <f>IF(ISNUMBER(san!AE125), IF(san!AE125=-999,"NA",IF(san!AE125&gt;99, "&gt;99", IF(san!AE125&lt;1, "&lt;1", san!AE125))), "-")</f>
        <v>-</v>
      </c>
      <c r="AF127" s="39" t="str">
        <f>IF(ISNUMBER(san!AF125), IF(san!AF125=-999,"NA",IF(san!AF125&gt;99, "&gt;99", IF(san!AF125&lt;1, "&lt;1", san!AF125))), "-")</f>
        <v>-</v>
      </c>
      <c r="AG127" s="39" t="str">
        <f>IF(ISNUMBER(san!AG125), IF(san!AG125=-999,"NA",IF(san!AG125&gt;99, "&gt;99", IF(san!AG125&lt;1, "&lt;1", san!AG125))), "-")</f>
        <v>-</v>
      </c>
      <c r="AH127" s="39">
        <f>IF(ISNUMBER(san!AH125), IF(san!AH125=-999,"NA",IF(san!AH125&gt;99, "&gt;99", IF(san!AH125&lt;1, "&lt;1", san!AH125))), "-")</f>
        <v>21.045308017872056</v>
      </c>
      <c r="AI127" s="29" t="str">
        <f>IF(ISNUMBER(san!AI125), IF(san!AI125=-999,"NA",san!AI125), "-")</f>
        <v>-</v>
      </c>
      <c r="AJ127" s="39">
        <f>IF(ISNUMBER(san!AJ125), IF(san!AJ125=-999,"NA",IF(san!AJ125&gt;99, "&gt;99", IF(san!AJ125&lt;1, "&lt;1", san!AJ125))), "-")</f>
        <v>19.500685369427991</v>
      </c>
      <c r="AK127" s="39">
        <f>IF(ISNUMBER(san!AK125), IF(san!AK125=-999,"NA",IF(san!AK125&gt;99, "&gt;99", IF(san!AK125&lt;1, "&lt;1", san!AK125))), "-")</f>
        <v>27.74484391891724</v>
      </c>
      <c r="AL127" s="39">
        <f>IF(ISNUMBER(san!AL125), IF(san!AL125=-999,"NA",IF(san!AL125&gt;99, "&gt;99", IF(san!AL125&lt;1, "&lt;1", san!AL125))), "-")</f>
        <v>32.94685391825756</v>
      </c>
      <c r="AM127" s="41">
        <f>IF(ISNUMBER(san!AM125), IF(san!AM125=-999,"NA",IF(san!AM125&gt;99, "&gt;99", IF(san!AM125&lt;1, "&lt;1", san!AM125))), "-")</f>
        <v>55.186780903348151</v>
      </c>
      <c r="AN127" s="39">
        <f>IF(ISNUMBER(san!AN125), IF(san!AN125=-999,"NA",IF(san!AN125&gt;99, "&gt;99", IF(san!AN125&lt;1, "&lt;1", san!AN125))), "-")</f>
        <v>4.3903547773168512</v>
      </c>
      <c r="AO127" s="39" t="str">
        <f>IF(ISNUMBER(san!AO125), IF(san!AO125=-999,"NA",IF(san!AO125&gt;99, "&gt;99", IF(san!AO125&lt;1, "&lt;1", san!AO125))), "-")</f>
        <v>-</v>
      </c>
      <c r="AP127" s="39">
        <f>IF(ISNUMBER(san!AP125), IF(san!AP125=-999,"NA",IF(san!AP125&gt;99, "&gt;99", IF(san!AP125&lt;1, "&lt;1", san!AP125))), "-")</f>
        <v>50.796426126031299</v>
      </c>
      <c r="AQ127" s="29">
        <f>IF(ISNUMBER(san!AQ125), IF(san!AQ125=-999,"NA",san!AQ125), "-")</f>
        <v>0.89175921678543091</v>
      </c>
      <c r="AR127" s="39">
        <f>IF(ISNUMBER(san!AR125), IF(san!AR125=-999,"NA",IF(san!AR125&gt;99, "&gt;99", IF(san!AR125&lt;1, "&lt;1", san!AR125))), "-")</f>
        <v>5.4471816994658946</v>
      </c>
      <c r="AS127" s="39">
        <f>IF(ISNUMBER(san!AS125), IF(san!AS125=-999,"NA",IF(san!AS125&gt;99, "&gt;99", IF(san!AS125&lt;1, "&lt;1", san!AS125))), "-")</f>
        <v>13.515600533374203</v>
      </c>
      <c r="AT127" s="39">
        <f>IF(ISNUMBER(san!AT125), IF(san!AT125=-999,"NA",IF(san!AT125&gt;99, "&gt;99", IF(san!AT125&lt;1, "&lt;1", san!AT125))), "-")</f>
        <v>78.627479626328196</v>
      </c>
      <c r="AU127" s="42">
        <f>san!AU125</f>
        <v>124</v>
      </c>
    </row>
    <row r="128" spans="1:47" s="12" customFormat="1" ht="15" hidden="1" x14ac:dyDescent="0.25">
      <c r="A128" s="36" t="str">
        <f>IF(ISBLANK(san!A126), "", san!A126)</f>
        <v>Northern Africa and Western Asia</v>
      </c>
      <c r="B128" s="57">
        <f>IF(ISBLANK(san!B126), "", san!B126)</f>
        <v>2019</v>
      </c>
      <c r="C128" s="37">
        <f>IF(ISNUMBER(san!C126), san!C126, "-")</f>
        <v>517105.56359863281</v>
      </c>
      <c r="D128" s="39">
        <f>IF(ISNUMBER(san!D126), san!D126, "-")</f>
        <v>62.882301330566406</v>
      </c>
      <c r="E128" s="38">
        <f>IF(ISNUMBER(san!E126), IF(san!E126=-999,"NA",IF(san!E126&gt;99, "&gt;99", IF(san!E126&lt;1, "&lt;1", san!E126))), "-")</f>
        <v>88.319356796107854</v>
      </c>
      <c r="F128" s="39">
        <f>IF(ISNUMBER(san!F126), IF(san!F126=-999,"NA",IF(san!F126&gt;99, "&gt;99", IF(san!F126&lt;1, "&lt;1", san!F126))), "-")</f>
        <v>2.994979588818599</v>
      </c>
      <c r="G128" s="39">
        <f>IF(ISNUMBER(san!G126), IF(san!G126=-999,"NA",IF(san!G126&gt;99, "&gt;99", IF(san!G126&lt;1, "&lt;1", san!G126))), "-")</f>
        <v>5.7640140384344143</v>
      </c>
      <c r="H128" s="40">
        <f>IF(ISNUMBER(san!H126), IF(san!H126=-999,"NA",IF(san!H126&gt;99, "&gt;99", IF(san!H126&lt;1, "&lt;1", san!H126))), "-")</f>
        <v>2.9216495766391395</v>
      </c>
      <c r="I128" s="29">
        <f>IF(ISNUMBER(san!I126), IF(san!I126=-999,"NA",san!I126), "-")</f>
        <v>0.512442946434021</v>
      </c>
      <c r="J128" s="29">
        <f>IF(ISNUMBER(san!J126), IF(san!J126=-999,"NA",san!J126), "-")</f>
        <v>-0.31846919655799866</v>
      </c>
      <c r="K128" s="38">
        <f>IF(ISNUMBER(san!K126), IF(san!K126=-999,"NA",IF(san!K126&gt;99, "&gt;99", IF(san!K126&lt;1, "&lt;1", san!K126))), "-")</f>
        <v>76.781079627741676</v>
      </c>
      <c r="L128" s="39">
        <f>IF(ISNUMBER(san!L126), IF(san!L126=-999,"NA",IF(san!L126&gt;99, "&gt;99", IF(san!L126&lt;1, "&lt;1", san!L126))), "-")</f>
        <v>3.8140133998537094</v>
      </c>
      <c r="M128" s="39">
        <f>IF(ISNUMBER(san!M126), IF(san!M126=-999,"NA",IF(san!M126&gt;99, "&gt;99", IF(san!M126&lt;1, "&lt;1", san!M126))), "-")</f>
        <v>11.771641821955606</v>
      </c>
      <c r="N128" s="40">
        <f>IF(ISNUMBER(san!N126), IF(san!N126=-999,"NA",IF(san!N126&gt;99, "&gt;99", IF(san!N126&lt;1, "&lt;1", san!N126))), "-")</f>
        <v>7.6332651504490023</v>
      </c>
      <c r="O128" s="29">
        <f>IF(ISNUMBER(san!O126), IF(san!O126=-999,"NA",san!O126), "-")</f>
        <v>0.67028498649597168</v>
      </c>
      <c r="P128" s="29">
        <f>IF(ISNUMBER(san!P126), IF(san!P126=-999,"NA",san!P126), "-")</f>
        <v>-0.57760810852050781</v>
      </c>
      <c r="Q128" s="38">
        <f>IF(ISNUMBER(san!Q126), IF(san!Q126=-999,"NA",IF(san!Q126&gt;99, "&gt;99", IF(san!Q126&lt;1, "&lt;1", san!Q126))), "-")</f>
        <v>95.130085334087042</v>
      </c>
      <c r="R128" s="39">
        <f>IF(ISNUMBER(san!R126), IF(san!R126=-999,"NA",IF(san!R126&gt;99, "&gt;99", IF(san!R126&lt;1, "&lt;1", san!R126))), "-")</f>
        <v>2.5115264027452988</v>
      </c>
      <c r="S128" s="39">
        <f>IF(ISNUMBER(san!S126), IF(san!S126=-999,"NA",IF(san!S126&gt;99, "&gt;99", IF(san!S126&lt;1, "&lt;1", san!S126))), "-")</f>
        <v>2.2178760950900251</v>
      </c>
      <c r="T128" s="40" t="str">
        <f>IF(ISNUMBER(san!T126), IF(san!T126=-999,"NA",IF(san!T126&gt;99, "&gt;99", IF(san!T126&lt;1, "&lt;1", san!T126))), "-")</f>
        <v>&lt;1</v>
      </c>
      <c r="U128" s="29">
        <f>IF(ISNUMBER(san!U126), IF(san!U126=-999,"NA",san!U126), "-")</f>
        <v>0.28215137124061584</v>
      </c>
      <c r="V128" s="29">
        <f>IF(ISNUMBER(san!V126), IF(san!V126=-999,"NA",san!V126), "-")</f>
        <v>-7.5233615934848785E-2</v>
      </c>
      <c r="W128" s="41">
        <f>IF(ISNUMBER(san!W126), IF(san!W126=-999,"NA",IF(san!W126&gt;99, "&gt;99", IF(san!W126&lt;1, "&lt;1", san!W126))), "-")</f>
        <v>40.357062293912016</v>
      </c>
      <c r="X128" s="39" t="str">
        <f>IF(ISNUMBER(san!X126), IF(san!X126=-999,"NA",IF(san!X126&gt;99, "&gt;99", IF(san!X126&lt;1, "&lt;1", san!X126))), "-")</f>
        <v>-</v>
      </c>
      <c r="Y128" s="39" t="str">
        <f>IF(ISNUMBER(san!Y126), IF(san!Y126=-999,"NA",IF(san!Y126&gt;99, "&gt;99", IF(san!Y126&lt;1, "&lt;1", san!Y126))), "-")</f>
        <v>-</v>
      </c>
      <c r="Z128" s="39">
        <f>IF(ISNUMBER(san!Z126), IF(san!Z126=-999,"NA",IF(san!Z126&gt;99, "&gt;99", IF(san!Z126&lt;1, "&lt;1", san!Z126))), "-")</f>
        <v>40.334383537659185</v>
      </c>
      <c r="AA128" s="29">
        <f>IF(ISNUMBER(san!AA126), IF(san!AA126=-999,"NA",san!AA126), "-")</f>
        <v>0.84668922424316406</v>
      </c>
      <c r="AB128" s="39">
        <f>IF(ISNUMBER(san!AB126), IF(san!AB126=-999,"NA",IF(san!AB126&gt;99, "&gt;99", IF(san!AB126&lt;1, "&lt;1", san!AB126))), "-")</f>
        <v>10.544224457571943</v>
      </c>
      <c r="AC128" s="39">
        <f>IF(ISNUMBER(san!AC126), IF(san!AC126=-999,"NA",IF(san!AC126&gt;99, "&gt;99", IF(san!AC126&lt;1, "&lt;1", san!AC126))), "-")</f>
        <v>18.353660082178298</v>
      </c>
      <c r="AD128" s="39">
        <f>IF(ISNUMBER(san!AD126), IF(san!AD126=-999,"NA",IF(san!AD126&gt;99, "&gt;99", IF(san!AD126&lt;1, "&lt;1", san!AD126))), "-")</f>
        <v>62.416451845176212</v>
      </c>
      <c r="AE128" s="41" t="str">
        <f>IF(ISNUMBER(san!AE126), IF(san!AE126=-999,"NA",IF(san!AE126&gt;99, "&gt;99", IF(san!AE126&lt;1, "&lt;1", san!AE126))), "-")</f>
        <v>-</v>
      </c>
      <c r="AF128" s="39" t="str">
        <f>IF(ISNUMBER(san!AF126), IF(san!AF126=-999,"NA",IF(san!AF126&gt;99, "&gt;99", IF(san!AF126&lt;1, "&lt;1", san!AF126))), "-")</f>
        <v>-</v>
      </c>
      <c r="AG128" s="39" t="str">
        <f>IF(ISNUMBER(san!AG126), IF(san!AG126=-999,"NA",IF(san!AG126&gt;99, "&gt;99", IF(san!AG126&lt;1, "&lt;1", san!AG126))), "-")</f>
        <v>-</v>
      </c>
      <c r="AH128" s="39">
        <f>IF(ISNUMBER(san!AH126), IF(san!AH126=-999,"NA",IF(san!AH126&gt;99, "&gt;99", IF(san!AH126&lt;1, "&lt;1", san!AH126))), "-")</f>
        <v>21.869607838992042</v>
      </c>
      <c r="AI128" s="29" t="str">
        <f>IF(ISNUMBER(san!AI126), IF(san!AI126=-999,"NA",san!AI126), "-")</f>
        <v>-</v>
      </c>
      <c r="AJ128" s="39">
        <f>IF(ISNUMBER(san!AJ126), IF(san!AJ126=-999,"NA",IF(san!AJ126&gt;99, "&gt;99", IF(san!AJ126&lt;1, "&lt;1", san!AJ126))), "-")</f>
        <v>19.335926417973106</v>
      </c>
      <c r="AK128" s="39">
        <f>IF(ISNUMBER(san!AK126), IF(san!AK126=-999,"NA",IF(san!AK126&gt;99, "&gt;99", IF(san!AK126&lt;1, "&lt;1", san!AK126))), "-")</f>
        <v>27.226720106098483</v>
      </c>
      <c r="AL128" s="39">
        <f>IF(ISNUMBER(san!AL126), IF(san!AL126=-999,"NA",IF(san!AL126&gt;99, "&gt;99", IF(san!AL126&lt;1, "&lt;1", san!AL126))), "-")</f>
        <v>34.032446503523808</v>
      </c>
      <c r="AM128" s="41">
        <f>IF(ISNUMBER(san!AM126), IF(san!AM126=-999,"NA",IF(san!AM126&gt;99, "&gt;99", IF(san!AM126&lt;1, "&lt;1", san!AM126))), "-")</f>
        <v>55.509540335871421</v>
      </c>
      <c r="AN128" s="39">
        <f>IF(ISNUMBER(san!AN126), IF(san!AN126=-999,"NA",IF(san!AN126&gt;99, "&gt;99", IF(san!AN126&lt;1, "&lt;1", san!AN126))), "-")</f>
        <v>4.2759062458828003</v>
      </c>
      <c r="AO128" s="39" t="str">
        <f>IF(ISNUMBER(san!AO126), IF(san!AO126=-999,"NA",IF(san!AO126&gt;99, "&gt;99", IF(san!AO126&lt;1, "&lt;1", san!AO126))), "-")</f>
        <v>-</v>
      </c>
      <c r="AP128" s="39">
        <f>IF(ISNUMBER(san!AP126), IF(san!AP126=-999,"NA",IF(san!AP126&gt;99, "&gt;99", IF(san!AP126&lt;1, "&lt;1", san!AP126))), "-")</f>
        <v>51.23363408998862</v>
      </c>
      <c r="AQ128" s="29">
        <f>IF(ISNUMBER(san!AQ126), IF(san!AQ126=-999,"NA",san!AQ126), "-")</f>
        <v>0.89175921678543091</v>
      </c>
      <c r="AR128" s="39">
        <f>IF(ISNUMBER(san!AR126), IF(san!AR126=-999,"NA",IF(san!AR126&gt;99, "&gt;99", IF(san!AR126&lt;1, "&lt;1", san!AR126))), "-")</f>
        <v>5.3547239978229513</v>
      </c>
      <c r="AS128" s="39">
        <f>IF(ISNUMBER(san!AS126), IF(san!AS126=-999,"NA",IF(san!AS126&gt;99, "&gt;99", IF(san!AS126&lt;1, "&lt;1", san!AS126))), "-")</f>
        <v>13.116136196262918</v>
      </c>
      <c r="AT128" s="39">
        <f>IF(ISNUMBER(san!AT126), IF(san!AT126=-999,"NA",IF(san!AT126&gt;99, "&gt;99", IF(san!AT126&lt;1, "&lt;1", san!AT126))), "-")</f>
        <v>79.170751542746515</v>
      </c>
      <c r="AU128" s="42">
        <f>san!AU126</f>
        <v>125</v>
      </c>
    </row>
    <row r="129" spans="1:47" s="12" customFormat="1" ht="15" x14ac:dyDescent="0.25">
      <c r="A129" s="36" t="str">
        <f>IF(ISBLANK(san!A127), "", san!A127)</f>
        <v>Northern Africa and Western Asia</v>
      </c>
      <c r="B129" s="57">
        <f>IF(ISBLANK(san!B127), "", san!B127)</f>
        <v>2020</v>
      </c>
      <c r="C129" s="37">
        <f>IF(ISNUMBER(san!C127), san!C127, "-")</f>
        <v>525869.29083251953</v>
      </c>
      <c r="D129" s="39">
        <f>IF(ISNUMBER(san!D127), san!D127, "-")</f>
        <v>63.158786773681641</v>
      </c>
      <c r="E129" s="38">
        <f>IF(ISNUMBER(san!E127), IF(san!E127=-999,"NA",IF(san!E127&gt;99, "&gt;99", IF(san!E127&lt;1, "&lt;1", san!E127))), "-")</f>
        <v>88.44902576970874</v>
      </c>
      <c r="F129" s="39">
        <f>IF(ISNUMBER(san!F127), IF(san!F127=-999,"NA",IF(san!F127&gt;99, "&gt;99", IF(san!F127&lt;1, "&lt;1", san!F127))), "-")</f>
        <v>2.9484049971718549</v>
      </c>
      <c r="G129" s="39">
        <f>IF(ISNUMBER(san!G127), IF(san!G127=-999,"NA",IF(san!G127&gt;99, "&gt;99", IF(san!G127&lt;1, "&lt;1", san!G127))), "-")</f>
        <v>5.7809317771327251</v>
      </c>
      <c r="H129" s="40">
        <f>IF(ISNUMBER(san!H127), IF(san!H127=-999,"NA",IF(san!H127&gt;99, "&gt;99", IF(san!H127&lt;1, "&lt;1", san!H127))), "-")</f>
        <v>2.8216374559866861</v>
      </c>
      <c r="I129" s="29">
        <f>IF(ISNUMBER(san!I127), IF(san!I127=-999,"NA",san!I127), "-")</f>
        <v>0.512442946434021</v>
      </c>
      <c r="J129" s="29">
        <f>IF(ISNUMBER(san!J127), IF(san!J127=-999,"NA",san!J127), "-")</f>
        <v>-0.31846919655799866</v>
      </c>
      <c r="K129" s="38">
        <f>IF(ISNUMBER(san!K127), IF(san!K127=-999,"NA",IF(san!K127&gt;99, "&gt;99", IF(san!K127&lt;1, "&lt;1", san!K127))), "-")</f>
        <v>76.902003504926725</v>
      </c>
      <c r="L129" s="39">
        <f>IF(ISNUMBER(san!L127), IF(san!L127=-999,"NA",IF(san!L127&gt;99, "&gt;99", IF(san!L127&lt;1, "&lt;1", san!L127))), "-")</f>
        <v>3.7462832089423492</v>
      </c>
      <c r="M129" s="39">
        <f>IF(ISNUMBER(san!M127), IF(san!M127=-999,"NA",IF(san!M127&gt;99, "&gt;99", IF(san!M127&lt;1, "&lt;1", san!M127))), "-")</f>
        <v>11.917725923574929</v>
      </c>
      <c r="N129" s="40">
        <f>IF(ISNUMBER(san!N127), IF(san!N127=-999,"NA",IF(san!N127&gt;99, "&gt;99", IF(san!N127&lt;1, "&lt;1", san!N127))), "-")</f>
        <v>7.4339873625559925</v>
      </c>
      <c r="O129" s="29">
        <f>IF(ISNUMBER(san!O127), IF(san!O127=-999,"NA",san!O127), "-")</f>
        <v>0.67028498649597168</v>
      </c>
      <c r="P129" s="29">
        <f>IF(ISNUMBER(san!P127), IF(san!P127=-999,"NA",san!P127), "-")</f>
        <v>-0.57760810852050781</v>
      </c>
      <c r="Q129" s="38">
        <f>IF(ISNUMBER(san!Q127), IF(san!Q127=-999,"NA",IF(san!Q127&gt;99, "&gt;99", IF(san!Q127&lt;1, "&lt;1", san!Q127))), "-")</f>
        <v>95.184530889287871</v>
      </c>
      <c r="R129" s="39">
        <f>IF(ISNUMBER(san!R127), IF(san!R127=-999,"NA",IF(san!R127&gt;99, "&gt;99", IF(san!R127&lt;1, "&lt;1", san!R127))), "-")</f>
        <v>2.4829939172188382</v>
      </c>
      <c r="S129" s="39">
        <f>IF(ISNUMBER(san!S127), IF(san!S127=-999,"NA",IF(san!S127&gt;99, "&gt;99", IF(san!S127&lt;1, "&lt;1", san!S127))), "-")</f>
        <v>2.2012719328240746</v>
      </c>
      <c r="T129" s="40" t="str">
        <f>IF(ISNUMBER(san!T127), IF(san!T127=-999,"NA",IF(san!T127&gt;99, "&gt;99", IF(san!T127&lt;1, "&lt;1", san!T127))), "-")</f>
        <v>&lt;1</v>
      </c>
      <c r="U129" s="29">
        <f>IF(ISNUMBER(san!U127), IF(san!U127=-999,"NA",san!U127), "-")</f>
        <v>0.28215137124061584</v>
      </c>
      <c r="V129" s="29">
        <f>IF(ISNUMBER(san!V127), IF(san!V127=-999,"NA",san!V127), "-")</f>
        <v>-7.5233615934848785E-2</v>
      </c>
      <c r="W129" s="41">
        <f>IF(ISNUMBER(san!W127), IF(san!W127=-999,"NA",IF(san!W127&gt;99, "&gt;99", IF(san!W127&lt;1, "&lt;1", san!W127))), "-")</f>
        <v>41.725959671385752</v>
      </c>
      <c r="X129" s="39" t="str">
        <f>IF(ISNUMBER(san!X127), IF(san!X127=-999,"NA",IF(san!X127&gt;99, "&gt;99", IF(san!X127&lt;1, "&lt;1", san!X127))), "-")</f>
        <v>-</v>
      </c>
      <c r="Y129" s="39" t="str">
        <f>IF(ISNUMBER(san!Y127), IF(san!Y127=-999,"NA",IF(san!Y127&gt;99, "&gt;99", IF(san!Y127&lt;1, "&lt;1", san!Y127))), "-")</f>
        <v>-</v>
      </c>
      <c r="Z129" s="39">
        <f>IF(ISNUMBER(san!Z127), IF(san!Z127=-999,"NA",IF(san!Z127&gt;99, "&gt;99", IF(san!Z127&lt;1, "&lt;1", san!Z127))), "-")</f>
        <v>41.088481113696858</v>
      </c>
      <c r="AA129" s="29">
        <f>IF(ISNUMBER(san!AA127), IF(san!AA127=-999,"NA",san!AA127), "-")</f>
        <v>0.84668922424316406</v>
      </c>
      <c r="AB129" s="39">
        <f>IF(ISNUMBER(san!AB127), IF(san!AB127=-999,"NA",IF(san!AB127&gt;99, "&gt;99", IF(san!AB127&lt;1, "&lt;1", san!AB127))), "-")</f>
        <v>9.9366005796906585</v>
      </c>
      <c r="AC129" s="39">
        <f>IF(ISNUMBER(san!AC127), IF(san!AC127=-999,"NA",IF(san!AC127&gt;99, "&gt;99", IF(san!AC127&lt;1, "&lt;1", san!AC127))), "-")</f>
        <v>18.189656083275668</v>
      </c>
      <c r="AD129" s="39">
        <f>IF(ISNUMBER(san!AD127), IF(san!AD127=-999,"NA",IF(san!AD127&gt;99, "&gt;99", IF(san!AD127&lt;1, "&lt;1", san!AD127))), "-")</f>
        <v>63.271174103914262</v>
      </c>
      <c r="AE129" s="41" t="str">
        <f>IF(ISNUMBER(san!AE127), IF(san!AE127=-999,"NA",IF(san!AE127&gt;99, "&gt;99", IF(san!AE127&lt;1, "&lt;1", san!AE127))), "-")</f>
        <v>-</v>
      </c>
      <c r="AF129" s="39" t="str">
        <f>IF(ISNUMBER(san!AF127), IF(san!AF127=-999,"NA",IF(san!AF127&gt;99, "&gt;99", IF(san!AF127&lt;1, "&lt;1", san!AF127))), "-")</f>
        <v>-</v>
      </c>
      <c r="AG129" s="39" t="str">
        <f>IF(ISNUMBER(san!AG127), IF(san!AG127=-999,"NA",IF(san!AG127&gt;99, "&gt;99", IF(san!AG127&lt;1, "&lt;1", san!AG127))), "-")</f>
        <v>-</v>
      </c>
      <c r="AH129" s="39">
        <f>IF(ISNUMBER(san!AH127), IF(san!AH127=-999,"NA",IF(san!AH127&gt;99, "&gt;99", IF(san!AH127&lt;1, "&lt;1", san!AH127))), "-")</f>
        <v>23.203426761869302</v>
      </c>
      <c r="AI129" s="29" t="str">
        <f>IF(ISNUMBER(san!AI127), IF(san!AI127=-999,"NA",san!AI127), "-")</f>
        <v>-</v>
      </c>
      <c r="AJ129" s="39">
        <f>IF(ISNUMBER(san!AJ127), IF(san!AJ127=-999,"NA",IF(san!AJ127&gt;99, "&gt;99", IF(san!AJ127&lt;1, "&lt;1", san!AJ127))), "-")</f>
        <v>18.027409459855832</v>
      </c>
      <c r="AK129" s="39">
        <f>IF(ISNUMBER(san!AK127), IF(san!AK127=-999,"NA",IF(san!AK127&gt;99, "&gt;99", IF(san!AK127&lt;1, "&lt;1", san!AK127))), "-")</f>
        <v>27.238307319314913</v>
      </c>
      <c r="AL129" s="39">
        <f>IF(ISNUMBER(san!AL127), IF(san!AL127=-999,"NA",IF(san!AL127&gt;99, "&gt;99", IF(san!AL127&lt;1, "&lt;1", san!AL127))), "-")</f>
        <v>35.382569934698324</v>
      </c>
      <c r="AM129" s="41">
        <f>IF(ISNUMBER(san!AM127), IF(san!AM127=-999,"NA",IF(san!AM127&gt;99, "&gt;99", IF(san!AM127&lt;1, "&lt;1", san!AM127))), "-")</f>
        <v>55.693811152394929</v>
      </c>
      <c r="AN129" s="39">
        <f>IF(ISNUMBER(san!AN127), IF(san!AN127=-999,"NA",IF(san!AN127&gt;99, "&gt;99", IF(san!AN127&lt;1, "&lt;1", san!AN127))), "-")</f>
        <v>4.1727816972823932</v>
      </c>
      <c r="AO129" s="39" t="str">
        <f>IF(ISNUMBER(san!AO127), IF(san!AO127=-999,"NA",IF(san!AO127&gt;99, "&gt;99", IF(san!AO127&lt;1, "&lt;1", san!AO127))), "-")</f>
        <v>-</v>
      </c>
      <c r="AP129" s="39">
        <f>IF(ISNUMBER(san!AP127), IF(san!AP127=-999,"NA",IF(san!AP127&gt;99, "&gt;99", IF(san!AP127&lt;1, "&lt;1", san!AP127))), "-")</f>
        <v>51.521029455112533</v>
      </c>
      <c r="AQ129" s="29">
        <f>IF(ISNUMBER(san!AQ127), IF(san!AQ127=-999,"NA",san!AQ127), "-")</f>
        <v>0.89175921678543091</v>
      </c>
      <c r="AR129" s="39">
        <f>IF(ISNUMBER(san!AR127), IF(san!AR127=-999,"NA",IF(san!AR127&gt;99, "&gt;99", IF(san!AR127&lt;1, "&lt;1", san!AR127))), "-")</f>
        <v>5.217143216108961</v>
      </c>
      <c r="AS129" s="39">
        <f>IF(ISNUMBER(san!AS127), IF(san!AS127=-999,"NA",IF(san!AS127&gt;99, "&gt;99", IF(san!AS127&lt;1, "&lt;1", san!AS127))), "-")</f>
        <v>12.911478836967754</v>
      </c>
      <c r="AT129" s="39">
        <f>IF(ISNUMBER(san!AT127), IF(san!AT127=-999,"NA",IF(san!AT127&gt;99, "&gt;99", IF(san!AT127&lt;1, "&lt;1", san!AT127))), "-")</f>
        <v>79.538902753429994</v>
      </c>
      <c r="AU129" s="42">
        <f>san!AU127</f>
        <v>126</v>
      </c>
    </row>
    <row r="130" spans="1:47" s="12" customFormat="1" ht="15" hidden="1" x14ac:dyDescent="0.25">
      <c r="A130" s="36" t="str">
        <f>IF(ISBLANK(san!A128), "", san!A128)</f>
        <v>Oceania</v>
      </c>
      <c r="B130" s="57">
        <f>IF(ISBLANK(san!B128), "", san!B128)</f>
        <v>2000</v>
      </c>
      <c r="C130" s="37">
        <f>IF(ISNUMBER(san!C128), san!C128, "-")</f>
        <v>8574.6608335971832</v>
      </c>
      <c r="D130" s="39">
        <f>IF(ISNUMBER(san!D128), san!D128, "-")</f>
        <v>23.084634780883789</v>
      </c>
      <c r="E130" s="38">
        <f>IF(ISNUMBER(san!E128), IF(san!E128=-999,"NA",IF(san!E128&gt;99, "&gt;99", IF(san!E128&lt;1, "&lt;1", san!E128))), "-")</f>
        <v>34.970087143472064</v>
      </c>
      <c r="F130" s="39">
        <f>IF(ISNUMBER(san!F128), IF(san!F128=-999,"NA",IF(san!F128&gt;99, "&gt;99", IF(san!F128&lt;1, "&lt;1", san!F128))), "-")</f>
        <v>3.8876074526711331</v>
      </c>
      <c r="G130" s="39">
        <f>IF(ISNUMBER(san!G128), IF(san!G128=-999,"NA",IF(san!G128&gt;99, "&gt;99", IF(san!G128&lt;1, "&lt;1", san!G128))), "-")</f>
        <v>48.411807078721665</v>
      </c>
      <c r="H130" s="40">
        <f>IF(ISNUMBER(san!H128), IF(san!H128=-999,"NA",IF(san!H128&gt;99, "&gt;99", IF(san!H128&lt;1, "&lt;1", san!H128))), "-")</f>
        <v>12.730498325135125</v>
      </c>
      <c r="I130" s="29">
        <f>IF(ISNUMBER(san!I128), IF(san!I128=-999,"NA",san!I128), "-")</f>
        <v>-1.300041563808918E-2</v>
      </c>
      <c r="J130" s="29">
        <f>IF(ISNUMBER(san!J128), IF(san!J128=-999,"NA",san!J128), "-")</f>
        <v>0.11066234856843948</v>
      </c>
      <c r="K130" s="38">
        <f>IF(ISNUMBER(san!K128), IF(san!K128=-999,"NA",IF(san!K128&gt;99, "&gt;99", IF(san!K128&lt;1, "&lt;1", san!K128))), "-")</f>
        <v>23.00827702754777</v>
      </c>
      <c r="L130" s="39">
        <f>IF(ISNUMBER(san!L128), IF(san!L128=-999,"NA",IF(san!L128&gt;99, "&gt;99", IF(san!L128&lt;1, "&lt;1", san!L128))), "-")</f>
        <v>2.5877816825357431</v>
      </c>
      <c r="M130" s="39">
        <f>IF(ISNUMBER(san!M128), IF(san!M128=-999,"NA",IF(san!M128&gt;99, "&gt;99", IF(san!M128&lt;1, "&lt;1", san!M128))), "-")</f>
        <v>58.644400929866592</v>
      </c>
      <c r="N130" s="40">
        <f>IF(ISNUMBER(san!N128), IF(san!N128=-999,"NA",IF(san!N128&gt;99, "&gt;99", IF(san!N128&lt;1, "&lt;1", san!N128))), "-")</f>
        <v>15.759540360049899</v>
      </c>
      <c r="O130" s="29">
        <f>IF(ISNUMBER(san!O128), IF(san!O128=-999,"NA",san!O128), "-")</f>
        <v>3.7590116262435913E-2</v>
      </c>
      <c r="P130" s="29">
        <f>IF(ISNUMBER(san!P128), IF(san!P128=-999,"NA",san!P128), "-")</f>
        <v>0.13883748650550842</v>
      </c>
      <c r="Q130" s="38">
        <f>IF(ISNUMBER(san!Q128), IF(san!Q128=-999,"NA",IF(san!Q128&gt;99, "&gt;99", IF(san!Q128&lt;1, "&lt;1", san!Q128))), "-")</f>
        <v>74.825473513949618</v>
      </c>
      <c r="R130" s="39">
        <f>IF(ISNUMBER(san!R128), IF(san!R128=-999,"NA",IF(san!R128&gt;99, "&gt;99", IF(san!R128&lt;1, "&lt;1", san!R128))), "-")</f>
        <v>8.2184785987860796</v>
      </c>
      <c r="S130" s="39">
        <f>IF(ISNUMBER(san!S128), IF(san!S128=-999,"NA",IF(san!S128&gt;99, "&gt;99", IF(san!S128&lt;1, "&lt;1", san!S128))), "-")</f>
        <v>14.317971916906888</v>
      </c>
      <c r="T130" s="40">
        <f>IF(ISNUMBER(san!T128), IF(san!T128=-999,"NA",IF(san!T128&gt;99, "&gt;99", IF(san!T128&lt;1, "&lt;1", san!T128))), "-")</f>
        <v>2.6380759703574217</v>
      </c>
      <c r="U130" s="29">
        <f>IF(ISNUMBER(san!U128), IF(san!U128=-999,"NA",san!U128), "-")</f>
        <v>-0.17152993381023407</v>
      </c>
      <c r="V130" s="29">
        <f>IF(ISNUMBER(san!V128), IF(san!V128=-999,"NA",san!V128), "-")</f>
        <v>1.3494543731212616E-2</v>
      </c>
      <c r="W130" s="41" t="str">
        <f>IF(ISNUMBER(san!W128), IF(san!W128=-999,"NA",IF(san!W128&gt;99, "&gt;99", IF(san!W128&lt;1, "&lt;1", san!W128))), "-")</f>
        <v>-</v>
      </c>
      <c r="X130" s="39" t="str">
        <f>IF(ISNUMBER(san!X128), IF(san!X128=-999,"NA",IF(san!X128&gt;99, "&gt;99", IF(san!X128&lt;1, "&lt;1", san!X128))), "-")</f>
        <v>-</v>
      </c>
      <c r="Y130" s="39" t="str">
        <f>IF(ISNUMBER(san!Y128), IF(san!Y128=-999,"NA",IF(san!Y128&gt;99, "&gt;99", IF(san!Y128&lt;1, "&lt;1", san!Y128))), "-")</f>
        <v>-</v>
      </c>
      <c r="Z130" s="39">
        <f>IF(ISNUMBER(san!Z128), IF(san!Z128=-999,"NA",IF(san!Z128&gt;99, "&gt;99", IF(san!Z128&lt;1, "&lt;1", san!Z128))), "-")</f>
        <v>4.2565731916966207</v>
      </c>
      <c r="AA130" s="29" t="str">
        <f>IF(ISNUMBER(san!AA128), IF(san!AA128=-999,"NA",san!AA128), "-")</f>
        <v>-</v>
      </c>
      <c r="AB130" s="39">
        <f>IF(ISNUMBER(san!AB128), IF(san!AB128=-999,"NA",IF(san!AB128&gt;99, "&gt;99", IF(san!AB128&lt;1, "&lt;1", san!AB128))), "-")</f>
        <v>12.551467481390965</v>
      </c>
      <c r="AC130" s="39">
        <f>IF(ISNUMBER(san!AC128), IF(san!AC128=-999,"NA",IF(san!AC128&gt;99, "&gt;99", IF(san!AC128&lt;1, "&lt;1", san!AC128))), "-")</f>
        <v>18.230253370693099</v>
      </c>
      <c r="AD130" s="39">
        <f>IF(ISNUMBER(san!AD128), IF(san!AD128=-999,"NA",IF(san!AD128&gt;99, "&gt;99", IF(san!AD128&lt;1, "&lt;1", san!AD128))), "-")</f>
        <v>8.0759737440591284</v>
      </c>
      <c r="AE130" s="41" t="str">
        <f>IF(ISNUMBER(san!AE128), IF(san!AE128=-999,"NA",IF(san!AE128&gt;99, "&gt;99", IF(san!AE128&lt;1, "&lt;1", san!AE128))), "-")</f>
        <v>-</v>
      </c>
      <c r="AF130" s="39" t="str">
        <f>IF(ISNUMBER(san!AF128), IF(san!AF128=-999,"NA",IF(san!AF128&gt;99, "&gt;99", IF(san!AF128&lt;1, "&lt;1", san!AF128))), "-")</f>
        <v>-</v>
      </c>
      <c r="AG130" s="39" t="str">
        <f>IF(ISNUMBER(san!AG128), IF(san!AG128=-999,"NA",IF(san!AG128&gt;99, "&gt;99", IF(san!AG128&lt;1, "&lt;1", san!AG128))), "-")</f>
        <v>-</v>
      </c>
      <c r="AH130" s="39" t="str">
        <f>IF(ISNUMBER(san!AH128), IF(san!AH128=-999,"NA",IF(san!AH128&gt;99, "&gt;99", IF(san!AH128&lt;1, "&lt;1", san!AH128))), "-")</f>
        <v>&lt;1</v>
      </c>
      <c r="AI130" s="29" t="str">
        <f>IF(ISNUMBER(san!AI128), IF(san!AI128=-999,"NA",san!AI128), "-")</f>
        <v>-</v>
      </c>
      <c r="AJ130" s="39">
        <f>IF(ISNUMBER(san!AJ128), IF(san!AJ128=-999,"NA",IF(san!AJ128&gt;99, "&gt;99", IF(san!AJ128&lt;1, "&lt;1", san!AJ128))), "-")</f>
        <v>13.402627927446483</v>
      </c>
      <c r="AK130" s="39">
        <f>IF(ISNUMBER(san!AK128), IF(san!AK128=-999,"NA",IF(san!AK128&gt;99, "&gt;99", IF(san!AK128&lt;1, "&lt;1", san!AK128))), "-")</f>
        <v>10.532772146935422</v>
      </c>
      <c r="AL130" s="39">
        <f>IF(ISNUMBER(san!AL128), IF(san!AL128=-999,"NA",IF(san!AL128&gt;99, "&gt;99", IF(san!AL128&lt;1, "&lt;1", san!AL128))), "-")</f>
        <v>1.6606586357016027</v>
      </c>
      <c r="AM130" s="41" t="str">
        <f>IF(ISNUMBER(san!AM128), IF(san!AM128=-999,"NA",IF(san!AM128&gt;99, "&gt;99", IF(san!AM128&lt;1, "&lt;1", san!AM128))), "-")</f>
        <v>-</v>
      </c>
      <c r="AN130" s="39" t="str">
        <f>IF(ISNUMBER(san!AN128), IF(san!AN128=-999,"NA",IF(san!AN128&gt;99, "&gt;99", IF(san!AN128&lt;1, "&lt;1", san!AN128))), "-")</f>
        <v>-</v>
      </c>
      <c r="AO130" s="39" t="str">
        <f>IF(ISNUMBER(san!AO128), IF(san!AO128=-999,"NA",IF(san!AO128&gt;99, "&gt;99", IF(san!AO128&lt;1, "&lt;1", san!AO128))), "-")</f>
        <v>-</v>
      </c>
      <c r="AP130" s="39">
        <f>IF(ISNUMBER(san!AP128), IF(san!AP128=-999,"NA",IF(san!AP128&gt;99, "&gt;99", IF(san!AP128&lt;1, "&lt;1", san!AP128))), "-")</f>
        <v>15.571368329282638</v>
      </c>
      <c r="AQ130" s="29" t="str">
        <f>IF(ISNUMBER(san!AQ128), IF(san!AQ128=-999,"NA",san!AQ128), "-")</f>
        <v>-</v>
      </c>
      <c r="AR130" s="39">
        <f>IF(ISNUMBER(san!AR128), IF(san!AR128=-999,"NA",IF(san!AR128&gt;99, "&gt;99", IF(san!AR128&lt;1, "&lt;1", san!AR128))), "-")</f>
        <v>9.7154980467284222</v>
      </c>
      <c r="AS130" s="39">
        <f>IF(ISNUMBER(san!AS128), IF(san!AS128=-999,"NA",IF(san!AS128&gt;99, "&gt;99", IF(san!AS128&lt;1, "&lt;1", san!AS128))), "-")</f>
        <v>43.877382452129801</v>
      </c>
      <c r="AT130" s="39">
        <f>IF(ISNUMBER(san!AT128), IF(san!AT128=-999,"NA",IF(san!AT128&gt;99, "&gt;99", IF(san!AT128&lt;1, "&lt;1", san!AT128))), "-")</f>
        <v>29.451071613877467</v>
      </c>
      <c r="AU130" s="42">
        <f>san!AU128</f>
        <v>127</v>
      </c>
    </row>
    <row r="131" spans="1:47" s="12" customFormat="1" ht="15" hidden="1" x14ac:dyDescent="0.25">
      <c r="A131" s="36" t="str">
        <f>IF(ISBLANK(san!A129), "", san!A129)</f>
        <v>Oceania</v>
      </c>
      <c r="B131" s="57">
        <f>IF(ISBLANK(san!B129), "", san!B129)</f>
        <v>2001</v>
      </c>
      <c r="C131" s="37">
        <f>IF(ISNUMBER(san!C129), san!C129, "-")</f>
        <v>8734.9349261522293</v>
      </c>
      <c r="D131" s="39">
        <f>IF(ISNUMBER(san!D129), san!D129, "-")</f>
        <v>23.07050895690918</v>
      </c>
      <c r="E131" s="38">
        <f>IF(ISNUMBER(san!E129), IF(san!E129=-999,"NA",IF(san!E129&gt;99, "&gt;99", IF(san!E129&lt;1, "&lt;1", san!E129))), "-")</f>
        <v>34.94519556180321</v>
      </c>
      <c r="F131" s="39">
        <f>IF(ISNUMBER(san!F129), IF(san!F129=-999,"NA",IF(san!F129&gt;99, "&gt;99", IF(san!F129&lt;1, "&lt;1", san!F129))), "-")</f>
        <v>3.8702193445831199</v>
      </c>
      <c r="G131" s="39">
        <f>IF(ISNUMBER(san!G129), IF(san!G129=-999,"NA",IF(san!G129&gt;99, "&gt;99", IF(san!G129&lt;1, "&lt;1", san!G129))), "-")</f>
        <v>48.461634838336828</v>
      </c>
      <c r="H131" s="40">
        <f>IF(ISNUMBER(san!H129), IF(san!H129=-999,"NA",IF(san!H129&gt;99, "&gt;99", IF(san!H129&lt;1, "&lt;1", san!H129))), "-")</f>
        <v>12.722950255276846</v>
      </c>
      <c r="I131" s="29">
        <f>IF(ISNUMBER(san!I129), IF(san!I129=-999,"NA",san!I129), "-")</f>
        <v>-1.300041563808918E-2</v>
      </c>
      <c r="J131" s="29">
        <f>IF(ISNUMBER(san!J129), IF(san!J129=-999,"NA",san!J129), "-")</f>
        <v>0.11066234856843948</v>
      </c>
      <c r="K131" s="38">
        <f>IF(ISNUMBER(san!K129), IF(san!K129=-999,"NA",IF(san!K129&gt;99, "&gt;99", IF(san!K129&lt;1, "&lt;1", san!K129))), "-")</f>
        <v>22.944770199914217</v>
      </c>
      <c r="L131" s="39">
        <f>IF(ISNUMBER(san!L129), IF(san!L129=-999,"NA",IF(san!L129&gt;99, "&gt;99", IF(san!L129&lt;1, "&lt;1", san!L129))), "-")</f>
        <v>2.5973497656879947</v>
      </c>
      <c r="M131" s="39">
        <f>IF(ISNUMBER(san!M129), IF(san!M129=-999,"NA",IF(san!M129&gt;99, "&gt;99", IF(san!M129&lt;1, "&lt;1", san!M129))), "-")</f>
        <v>58.705747374874925</v>
      </c>
      <c r="N131" s="40">
        <f>IF(ISNUMBER(san!N129), IF(san!N129=-999,"NA",IF(san!N129&gt;99, "&gt;99", IF(san!N129&lt;1, "&lt;1", san!N129))), "-")</f>
        <v>15.752132659522861</v>
      </c>
      <c r="O131" s="29">
        <f>IF(ISNUMBER(san!O129), IF(san!O129=-999,"NA",san!O129), "-")</f>
        <v>3.7590116262435913E-2</v>
      </c>
      <c r="P131" s="29">
        <f>IF(ISNUMBER(san!P129), IF(san!P129=-999,"NA",san!P129), "-")</f>
        <v>0.13883748650550842</v>
      </c>
      <c r="Q131" s="38">
        <f>IF(ISNUMBER(san!Q129), IF(san!Q129=-999,"NA",IF(san!Q129&gt;99, "&gt;99", IF(san!Q129&lt;1, "&lt;1", san!Q129))), "-")</f>
        <v>74.961072139685214</v>
      </c>
      <c r="R131" s="39">
        <f>IF(ISNUMBER(san!R129), IF(san!R129=-999,"NA",IF(san!R129&gt;99, "&gt;99", IF(san!R129&lt;1, "&lt;1", san!R129))), "-")</f>
        <v>8.1146515528318037</v>
      </c>
      <c r="S131" s="39">
        <f>IF(ISNUMBER(san!S129), IF(san!S129=-999,"NA",IF(san!S129&gt;99, "&gt;99", IF(san!S129&lt;1, "&lt;1", san!S129))), "-")</f>
        <v>14.302250991451992</v>
      </c>
      <c r="T131" s="40">
        <f>IF(ISNUMBER(san!T129), IF(san!T129=-999,"NA",IF(san!T129&gt;99, "&gt;99", IF(san!T129&lt;1, "&lt;1", san!T129))), "-")</f>
        <v>2.6220253160310012</v>
      </c>
      <c r="U131" s="29">
        <f>IF(ISNUMBER(san!U129), IF(san!U129=-999,"NA",san!U129), "-")</f>
        <v>-0.17152993381023407</v>
      </c>
      <c r="V131" s="29">
        <f>IF(ISNUMBER(san!V129), IF(san!V129=-999,"NA",san!V129), "-")</f>
        <v>1.3494543731212616E-2</v>
      </c>
      <c r="W131" s="41" t="str">
        <f>IF(ISNUMBER(san!W129), IF(san!W129=-999,"NA",IF(san!W129&gt;99, "&gt;99", IF(san!W129&lt;1, "&lt;1", san!W129))), "-")</f>
        <v>-</v>
      </c>
      <c r="X131" s="39" t="str">
        <f>IF(ISNUMBER(san!X129), IF(san!X129=-999,"NA",IF(san!X129&gt;99, "&gt;99", IF(san!X129&lt;1, "&lt;1", san!X129))), "-")</f>
        <v>-</v>
      </c>
      <c r="Y131" s="39" t="str">
        <f>IF(ISNUMBER(san!Y129), IF(san!Y129=-999,"NA",IF(san!Y129&gt;99, "&gt;99", IF(san!Y129&lt;1, "&lt;1", san!Y129))), "-")</f>
        <v>-</v>
      </c>
      <c r="Z131" s="39">
        <f>IF(ISNUMBER(san!Z129), IF(san!Z129=-999,"NA",IF(san!Z129&gt;99, "&gt;99", IF(san!Z129&lt;1, "&lt;1", san!Z129))), "-")</f>
        <v>4.1682366811638349</v>
      </c>
      <c r="AA131" s="29" t="str">
        <f>IF(ISNUMBER(san!AA129), IF(san!AA129=-999,"NA",san!AA129), "-")</f>
        <v>-</v>
      </c>
      <c r="AB131" s="39">
        <f>IF(ISNUMBER(san!AB129), IF(san!AB129=-999,"NA",IF(san!AB129&gt;99, "&gt;99", IF(san!AB129&lt;1, "&lt;1", san!AB129))), "-")</f>
        <v>12.722040875929142</v>
      </c>
      <c r="AC131" s="39">
        <f>IF(ISNUMBER(san!AC129), IF(san!AC129=-999,"NA",IF(san!AC129&gt;99, "&gt;99", IF(san!AC129&lt;1, "&lt;1", san!AC129))), "-")</f>
        <v>17.995629702801377</v>
      </c>
      <c r="AD131" s="39">
        <f>IF(ISNUMBER(san!AD129), IF(san!AD129=-999,"NA",IF(san!AD129&gt;99, "&gt;99", IF(san!AD129&lt;1, "&lt;1", san!AD129))), "-")</f>
        <v>8.0977443276558141</v>
      </c>
      <c r="AE131" s="41" t="str">
        <f>IF(ISNUMBER(san!AE129), IF(san!AE129=-999,"NA",IF(san!AE129&gt;99, "&gt;99", IF(san!AE129&lt;1, "&lt;1", san!AE129))), "-")</f>
        <v>-</v>
      </c>
      <c r="AF131" s="39" t="str">
        <f>IF(ISNUMBER(san!AF129), IF(san!AF129=-999,"NA",IF(san!AF129&gt;99, "&gt;99", IF(san!AF129&lt;1, "&lt;1", san!AF129))), "-")</f>
        <v>-</v>
      </c>
      <c r="AG131" s="39" t="str">
        <f>IF(ISNUMBER(san!AG129), IF(san!AG129=-999,"NA",IF(san!AG129&gt;99, "&gt;99", IF(san!AG129&lt;1, "&lt;1", san!AG129))), "-")</f>
        <v>-</v>
      </c>
      <c r="AH131" s="39" t="str">
        <f>IF(ISNUMBER(san!AH129), IF(san!AH129=-999,"NA",IF(san!AH129&gt;99, "&gt;99", IF(san!AH129&lt;1, "&lt;1", san!AH129))), "-")</f>
        <v>&lt;1</v>
      </c>
      <c r="AI131" s="29" t="str">
        <f>IF(ISNUMBER(san!AI129), IF(san!AI129=-999,"NA",san!AI129), "-")</f>
        <v>-</v>
      </c>
      <c r="AJ131" s="39">
        <f>IF(ISNUMBER(san!AJ129), IF(san!AJ129=-999,"NA",IF(san!AJ129&gt;99, "&gt;99", IF(san!AJ129&lt;1, "&lt;1", san!AJ129))), "-")</f>
        <v>13.57400046337097</v>
      </c>
      <c r="AK131" s="39">
        <f>IF(ISNUMBER(san!AK129), IF(san!AK129=-999,"NA",IF(san!AK129&gt;99, "&gt;99", IF(san!AK129&lt;1, "&lt;1", san!AK129))), "-")</f>
        <v>10.364523918789054</v>
      </c>
      <c r="AL131" s="39">
        <f>IF(ISNUMBER(san!AL129), IF(san!AL129=-999,"NA",IF(san!AL129&gt;99, "&gt;99", IF(san!AL129&lt;1, "&lt;1", san!AL129))), "-")</f>
        <v>1.6035955834421836</v>
      </c>
      <c r="AM131" s="41" t="str">
        <f>IF(ISNUMBER(san!AM129), IF(san!AM129=-999,"NA",IF(san!AM129&gt;99, "&gt;99", IF(san!AM129&lt;1, "&lt;1", san!AM129))), "-")</f>
        <v>-</v>
      </c>
      <c r="AN131" s="39" t="str">
        <f>IF(ISNUMBER(san!AN129), IF(san!AN129=-999,"NA",IF(san!AN129&gt;99, "&gt;99", IF(san!AN129&lt;1, "&lt;1", san!AN129))), "-")</f>
        <v>-</v>
      </c>
      <c r="AO131" s="39" t="str">
        <f>IF(ISNUMBER(san!AO129), IF(san!AO129=-999,"NA",IF(san!AO129&gt;99, "&gt;99", IF(san!AO129&lt;1, "&lt;1", san!AO129))), "-")</f>
        <v>-</v>
      </c>
      <c r="AP131" s="39">
        <f>IF(ISNUMBER(san!AP129), IF(san!AP129=-999,"NA",IF(san!AP129&gt;99, "&gt;99", IF(san!AP129&lt;1, "&lt;1", san!AP129))), "-")</f>
        <v>15.502606411956203</v>
      </c>
      <c r="AQ131" s="29" t="str">
        <f>IF(ISNUMBER(san!AQ129), IF(san!AQ129=-999,"NA",san!AQ129), "-")</f>
        <v>-</v>
      </c>
      <c r="AR131" s="39">
        <f>IF(ISNUMBER(san!AR129), IF(san!AR129=-999,"NA",IF(san!AR129&gt;99, "&gt;99", IF(san!AR129&lt;1, "&lt;1", san!AR129))), "-")</f>
        <v>9.8811487134229328</v>
      </c>
      <c r="AS131" s="39">
        <f>IF(ISNUMBER(san!AS129), IF(san!AS129=-999,"NA",IF(san!AS129&gt;99, "&gt;99", IF(san!AS129&lt;1, "&lt;1", san!AS129))), "-")</f>
        <v>43.441843423700924</v>
      </c>
      <c r="AT131" s="39">
        <f>IF(ISNUMBER(san!AT129), IF(san!AT129=-999,"NA",IF(san!AT129&gt;99, "&gt;99", IF(san!AT129&lt;1, "&lt;1", san!AT129))), "-")</f>
        <v>29.752731555393176</v>
      </c>
      <c r="AU131" s="42">
        <f>san!AU129</f>
        <v>128</v>
      </c>
    </row>
    <row r="132" spans="1:47" s="12" customFormat="1" ht="15" hidden="1" x14ac:dyDescent="0.25">
      <c r="A132" s="36" t="str">
        <f>IF(ISBLANK(san!A130), "", san!A130)</f>
        <v>Oceania</v>
      </c>
      <c r="B132" s="57">
        <f>IF(ISBLANK(san!B130), "", san!B130)</f>
        <v>2002</v>
      </c>
      <c r="C132" s="37">
        <f>IF(ISNUMBER(san!C130), san!C130, "-")</f>
        <v>8890.3301068544388</v>
      </c>
      <c r="D132" s="39">
        <f>IF(ISNUMBER(san!D130), san!D130, "-")</f>
        <v>23.041654586791992</v>
      </c>
      <c r="E132" s="38">
        <f>IF(ISNUMBER(san!E130), IF(san!E130=-999,"NA",IF(san!E130&gt;99, "&gt;99", IF(san!E130&lt;1, "&lt;1", san!E130))), "-")</f>
        <v>34.830580130557365</v>
      </c>
      <c r="F132" s="39">
        <f>IF(ISNUMBER(san!F130), IF(san!F130=-999,"NA",IF(san!F130&gt;99, "&gt;99", IF(san!F130&lt;1, "&lt;1", san!F130))), "-")</f>
        <v>3.8662499260229266</v>
      </c>
      <c r="G132" s="39">
        <f>IF(ISNUMBER(san!G130), IF(san!G130=-999,"NA",IF(san!G130&gt;99, "&gt;99", IF(san!G130&lt;1, "&lt;1", san!G130))), "-")</f>
        <v>48.552847532440225</v>
      </c>
      <c r="H132" s="40">
        <f>IF(ISNUMBER(san!H130), IF(san!H130=-999,"NA",IF(san!H130&gt;99, "&gt;99", IF(san!H130&lt;1, "&lt;1", san!H130))), "-")</f>
        <v>12.75032241097948</v>
      </c>
      <c r="I132" s="29">
        <f>IF(ISNUMBER(san!I130), IF(san!I130=-999,"NA",san!I130), "-")</f>
        <v>-1.300041563808918E-2</v>
      </c>
      <c r="J132" s="29">
        <f>IF(ISNUMBER(san!J130), IF(san!J130=-999,"NA",san!J130), "-")</f>
        <v>0.11066234856843948</v>
      </c>
      <c r="K132" s="38">
        <f>IF(ISNUMBER(san!K130), IF(san!K130=-999,"NA",IF(san!K130&gt;99, "&gt;99", IF(san!K130&lt;1, "&lt;1", san!K130))), "-")</f>
        <v>22.824983596971805</v>
      </c>
      <c r="L132" s="39">
        <f>IF(ISNUMBER(san!L130), IF(san!L130=-999,"NA",IF(san!L130&gt;99, "&gt;99", IF(san!L130&lt;1, "&lt;1", san!L130))), "-")</f>
        <v>2.5912727853644366</v>
      </c>
      <c r="M132" s="39">
        <f>IF(ISNUMBER(san!M130), IF(san!M130=-999,"NA",IF(san!M130&gt;99, "&gt;99", IF(san!M130&lt;1, "&lt;1", san!M130))), "-")</f>
        <v>58.800207852293362</v>
      </c>
      <c r="N132" s="40">
        <f>IF(ISNUMBER(san!N130), IF(san!N130=-999,"NA",IF(san!N130&gt;99, "&gt;99", IF(san!N130&lt;1, "&lt;1", san!N130))), "-")</f>
        <v>15.783535765370393</v>
      </c>
      <c r="O132" s="29">
        <f>IF(ISNUMBER(san!O130), IF(san!O130=-999,"NA",san!O130), "-")</f>
        <v>3.7590116262435913E-2</v>
      </c>
      <c r="P132" s="29">
        <f>IF(ISNUMBER(san!P130), IF(san!P130=-999,"NA",san!P130), "-")</f>
        <v>0.13883748650550842</v>
      </c>
      <c r="Q132" s="38">
        <f>IF(ISNUMBER(san!Q130), IF(san!Q130=-999,"NA",IF(san!Q130&gt;99, "&gt;99", IF(san!Q130&lt;1, "&lt;1", san!Q130))), "-")</f>
        <v>74.928862727522414</v>
      </c>
      <c r="R132" s="39">
        <f>IF(ISNUMBER(san!R130), IF(san!R130=-999,"NA",IF(san!R130&gt;99, "&gt;99", IF(san!R130&lt;1, "&lt;1", san!R130))), "-")</f>
        <v>8.1246300341684794</v>
      </c>
      <c r="S132" s="39">
        <f>IF(ISNUMBER(san!S130), IF(san!S130=-999,"NA",IF(san!S130&gt;99, "&gt;99", IF(san!S130&lt;1, "&lt;1", san!S130))), "-")</f>
        <v>14.327016310965366</v>
      </c>
      <c r="T132" s="40">
        <f>IF(ISNUMBER(san!T130), IF(san!T130=-999,"NA",IF(san!T130&gt;99, "&gt;99", IF(san!T130&lt;1, "&lt;1", san!T130))), "-")</f>
        <v>2.6194909273437501</v>
      </c>
      <c r="U132" s="29">
        <f>IF(ISNUMBER(san!U130), IF(san!U130=-999,"NA",san!U130), "-")</f>
        <v>-0.17152993381023407</v>
      </c>
      <c r="V132" s="29">
        <f>IF(ISNUMBER(san!V130), IF(san!V130=-999,"NA",san!V130), "-")</f>
        <v>1.3494543731212616E-2</v>
      </c>
      <c r="W132" s="41" t="str">
        <f>IF(ISNUMBER(san!W130), IF(san!W130=-999,"NA",IF(san!W130&gt;99, "&gt;99", IF(san!W130&lt;1, "&lt;1", san!W130))), "-")</f>
        <v>-</v>
      </c>
      <c r="X132" s="39" t="str">
        <f>IF(ISNUMBER(san!X130), IF(san!X130=-999,"NA",IF(san!X130&gt;99, "&gt;99", IF(san!X130&lt;1, "&lt;1", san!X130))), "-")</f>
        <v>-</v>
      </c>
      <c r="Y132" s="39" t="str">
        <f>IF(ISNUMBER(san!Y130), IF(san!Y130=-999,"NA",IF(san!Y130&gt;99, "&gt;99", IF(san!Y130&lt;1, "&lt;1", san!Y130))), "-")</f>
        <v>-</v>
      </c>
      <c r="Z132" s="39">
        <f>IF(ISNUMBER(san!Z130), IF(san!Z130=-999,"NA",IF(san!Z130&gt;99, "&gt;99", IF(san!Z130&lt;1, "&lt;1", san!Z130))), "-")</f>
        <v>4.1660928728988198</v>
      </c>
      <c r="AA132" s="29" t="str">
        <f>IF(ISNUMBER(san!AA130), IF(san!AA130=-999,"NA",san!AA130), "-")</f>
        <v>-</v>
      </c>
      <c r="AB132" s="39">
        <f>IF(ISNUMBER(san!AB130), IF(san!AB130=-999,"NA",IF(san!AB130&gt;99, "&gt;99", IF(san!AB130&lt;1, "&lt;1", san!AB130))), "-")</f>
        <v>12.742225011493636</v>
      </c>
      <c r="AC132" s="39">
        <f>IF(ISNUMBER(san!AC130), IF(san!AC130=-999,"NA",IF(san!AC130&gt;99, "&gt;99", IF(san!AC130&lt;1, "&lt;1", san!AC130))), "-")</f>
        <v>17.870721817453088</v>
      </c>
      <c r="AD132" s="39">
        <f>IF(ISNUMBER(san!AD130), IF(san!AD130=-999,"NA",IF(san!AD130&gt;99, "&gt;99", IF(san!AD130&lt;1, "&lt;1", san!AD130))), "-")</f>
        <v>8.0838832276335637</v>
      </c>
      <c r="AE132" s="41" t="str">
        <f>IF(ISNUMBER(san!AE130), IF(san!AE130=-999,"NA",IF(san!AE130&gt;99, "&gt;99", IF(san!AE130&lt;1, "&lt;1", san!AE130))), "-")</f>
        <v>-</v>
      </c>
      <c r="AF132" s="39" t="str">
        <f>IF(ISNUMBER(san!AF130), IF(san!AF130=-999,"NA",IF(san!AF130&gt;99, "&gt;99", IF(san!AF130&lt;1, "&lt;1", san!AF130))), "-")</f>
        <v>-</v>
      </c>
      <c r="AG132" s="39" t="str">
        <f>IF(ISNUMBER(san!AG130), IF(san!AG130=-999,"NA",IF(san!AG130&gt;99, "&gt;99", IF(san!AG130&lt;1, "&lt;1", san!AG130))), "-")</f>
        <v>-</v>
      </c>
      <c r="AH132" s="39" t="str">
        <f>IF(ISNUMBER(san!AH130), IF(san!AH130=-999,"NA",IF(san!AH130&gt;99, "&gt;99", IF(san!AH130&lt;1, "&lt;1", san!AH130))), "-")</f>
        <v>&lt;1</v>
      </c>
      <c r="AI132" s="29" t="str">
        <f>IF(ISNUMBER(san!AI130), IF(san!AI130=-999,"NA",san!AI130), "-")</f>
        <v>-</v>
      </c>
      <c r="AJ132" s="39">
        <f>IF(ISNUMBER(san!AJ130), IF(san!AJ130=-999,"NA",IF(san!AJ130&gt;99, "&gt;99", IF(san!AJ130&lt;1, "&lt;1", san!AJ130))), "-")</f>
        <v>13.598665816327651</v>
      </c>
      <c r="AK132" s="39">
        <f>IF(ISNUMBER(san!AK130), IF(san!AK130=-999,"NA",IF(san!AK130&gt;99, "&gt;99", IF(san!AK130&lt;1, "&lt;1", san!AK130))), "-")</f>
        <v>10.220687785578969</v>
      </c>
      <c r="AL132" s="39">
        <f>IF(ISNUMBER(san!AL130), IF(san!AL130=-999,"NA",IF(san!AL130&gt;99, "&gt;99", IF(san!AL130&lt;1, "&lt;1", san!AL130))), "-")</f>
        <v>1.5969027804296179</v>
      </c>
      <c r="AM132" s="41" t="str">
        <f>IF(ISNUMBER(san!AM130), IF(san!AM130=-999,"NA",IF(san!AM130&gt;99, "&gt;99", IF(san!AM130&lt;1, "&lt;1", san!AM130))), "-")</f>
        <v>-</v>
      </c>
      <c r="AN132" s="39" t="str">
        <f>IF(ISNUMBER(san!AN130), IF(san!AN130=-999,"NA",IF(san!AN130&gt;99, "&gt;99", IF(san!AN130&lt;1, "&lt;1", san!AN130))), "-")</f>
        <v>-</v>
      </c>
      <c r="AO132" s="39" t="str">
        <f>IF(ISNUMBER(san!AO130), IF(san!AO130=-999,"NA",IF(san!AO130&gt;99, "&gt;99", IF(san!AO130&lt;1, "&lt;1", san!AO130))), "-")</f>
        <v>-</v>
      </c>
      <c r="AP132" s="39">
        <f>IF(ISNUMBER(san!AP130), IF(san!AP130=-999,"NA",IF(san!AP130&gt;99, "&gt;99", IF(san!AP130&lt;1, "&lt;1", san!AP130))), "-")</f>
        <v>15.516006895665326</v>
      </c>
      <c r="AQ132" s="29" t="str">
        <f>IF(ISNUMBER(san!AQ130), IF(san!AQ130=-999,"NA",san!AQ130), "-")</f>
        <v>-</v>
      </c>
      <c r="AR132" s="39">
        <f>IF(ISNUMBER(san!AR130), IF(san!AR130=-999,"NA",IF(san!AR130&gt;99, "&gt;99", IF(san!AR130&lt;1, "&lt;1", san!AR130))), "-")</f>
        <v>9.8817402474319938</v>
      </c>
      <c r="AS132" s="39">
        <f>IF(ISNUMBER(san!AS130), IF(san!AS130=-999,"NA",IF(san!AS130&gt;99, "&gt;99", IF(san!AS130&lt;1, "&lt;1", san!AS130))), "-")</f>
        <v>43.421574826941324</v>
      </c>
      <c r="AT132" s="39">
        <f>IF(ISNUMBER(san!AT130), IF(san!AT130=-999,"NA",IF(san!AT130&gt;99, "&gt;99", IF(san!AT130&lt;1, "&lt;1", san!AT130))), "-")</f>
        <v>29.750177687317574</v>
      </c>
      <c r="AU132" s="42">
        <f>san!AU130</f>
        <v>129</v>
      </c>
    </row>
    <row r="133" spans="1:47" s="12" customFormat="1" ht="15" hidden="1" x14ac:dyDescent="0.25">
      <c r="A133" s="36" t="str">
        <f>IF(ISBLANK(san!A131), "", san!A131)</f>
        <v>Oceania</v>
      </c>
      <c r="B133" s="57">
        <f>IF(ISBLANK(san!B131), "", san!B131)</f>
        <v>2003</v>
      </c>
      <c r="C133" s="37">
        <f>IF(ISNUMBER(san!C131), san!C131, "-")</f>
        <v>9045.1699451208115</v>
      </c>
      <c r="D133" s="39">
        <f>IF(ISNUMBER(san!D131), san!D131, "-")</f>
        <v>23.014862060546875</v>
      </c>
      <c r="E133" s="38">
        <f>IF(ISNUMBER(san!E131), IF(san!E131=-999,"NA",IF(san!E131&gt;99, "&gt;99", IF(san!E131&lt;1, "&lt;1", san!E131))), "-")</f>
        <v>34.788324075942548</v>
      </c>
      <c r="F133" s="39">
        <f>IF(ISNUMBER(san!F131), IF(san!F131=-999,"NA",IF(san!F131&gt;99, "&gt;99", IF(san!F131&lt;1, "&lt;1", san!F131))), "-")</f>
        <v>3.8699445765062541</v>
      </c>
      <c r="G133" s="39">
        <f>IF(ISNUMBER(san!G131), IF(san!G131=-999,"NA",IF(san!G131&gt;99, "&gt;99", IF(san!G131&lt;1, "&lt;1", san!G131))), "-")</f>
        <v>48.569036290851834</v>
      </c>
      <c r="H133" s="40">
        <f>IF(ISNUMBER(san!H131), IF(san!H131=-999,"NA",IF(san!H131&gt;99, "&gt;99", IF(san!H131&lt;1, "&lt;1", san!H131))), "-")</f>
        <v>12.772695056699368</v>
      </c>
      <c r="I133" s="29">
        <f>IF(ISNUMBER(san!I131), IF(san!I131=-999,"NA",san!I131), "-")</f>
        <v>-1.300041563808918E-2</v>
      </c>
      <c r="J133" s="29">
        <f>IF(ISNUMBER(san!J131), IF(san!J131=-999,"NA",san!J131), "-")</f>
        <v>0.11066234856843948</v>
      </c>
      <c r="K133" s="38">
        <f>IF(ISNUMBER(san!K131), IF(san!K131=-999,"NA",IF(san!K131&gt;99, "&gt;99", IF(san!K131&lt;1, "&lt;1", san!K131))), "-")</f>
        <v>22.776936405217551</v>
      </c>
      <c r="L133" s="39">
        <f>IF(ISNUMBER(san!L131), IF(san!L131=-999,"NA",IF(san!L131&gt;99, "&gt;99", IF(san!L131&lt;1, "&lt;1", san!L131))), "-")</f>
        <v>2.5954256785582506</v>
      </c>
      <c r="M133" s="39">
        <f>IF(ISNUMBER(san!M131), IF(san!M131=-999,"NA",IF(san!M131&gt;99, "&gt;99", IF(san!M131&lt;1, "&lt;1", san!M131))), "-")</f>
        <v>58.818996605935716</v>
      </c>
      <c r="N133" s="40">
        <f>IF(ISNUMBER(san!N131), IF(san!N131=-999,"NA",IF(san!N131&gt;99, "&gt;99", IF(san!N131&lt;1, "&lt;1", san!N131))), "-")</f>
        <v>15.808641310288477</v>
      </c>
      <c r="O133" s="29">
        <f>IF(ISNUMBER(san!O131), IF(san!O131=-999,"NA",san!O131), "-")</f>
        <v>3.7590116262435913E-2</v>
      </c>
      <c r="P133" s="29">
        <f>IF(ISNUMBER(san!P131), IF(san!P131=-999,"NA",san!P131), "-")</f>
        <v>0.13883748650550842</v>
      </c>
      <c r="Q133" s="38">
        <f>IF(ISNUMBER(san!Q131), IF(san!Q131=-999,"NA",IF(san!Q131&gt;99, "&gt;99", IF(san!Q131&lt;1, "&lt;1", san!Q131))), "-")</f>
        <v>74.966636091639671</v>
      </c>
      <c r="R133" s="39">
        <f>IF(ISNUMBER(san!R131), IF(san!R131=-999,"NA",IF(san!R131&gt;99, "&gt;99", IF(san!R131&lt;1, "&lt;1", san!R131))), "-")</f>
        <v>8.1332336405494328</v>
      </c>
      <c r="S133" s="39">
        <f>IF(ISNUMBER(san!S131), IF(san!S131=-999,"NA",IF(san!S131&gt;99, "&gt;99", IF(san!S131&lt;1, "&lt;1", san!S131))), "-")</f>
        <v>14.282733624828181</v>
      </c>
      <c r="T133" s="40">
        <f>IF(ISNUMBER(san!T131), IF(san!T131=-999,"NA",IF(san!T131&gt;99, "&gt;99", IF(san!T131&lt;1, "&lt;1", san!T131))), "-")</f>
        <v>2.6173966429827176</v>
      </c>
      <c r="U133" s="29">
        <f>IF(ISNUMBER(san!U131), IF(san!U131=-999,"NA",san!U131), "-")</f>
        <v>-0.17152993381023407</v>
      </c>
      <c r="V133" s="29">
        <f>IF(ISNUMBER(san!V131), IF(san!V131=-999,"NA",san!V131), "-")</f>
        <v>1.3494543731212616E-2</v>
      </c>
      <c r="W133" s="41" t="str">
        <f>IF(ISNUMBER(san!W131), IF(san!W131=-999,"NA",IF(san!W131&gt;99, "&gt;99", IF(san!W131&lt;1, "&lt;1", san!W131))), "-")</f>
        <v>-</v>
      </c>
      <c r="X133" s="39" t="str">
        <f>IF(ISNUMBER(san!X131), IF(san!X131=-999,"NA",IF(san!X131&gt;99, "&gt;99", IF(san!X131&lt;1, "&lt;1", san!X131))), "-")</f>
        <v>-</v>
      </c>
      <c r="Y133" s="39" t="str">
        <f>IF(ISNUMBER(san!Y131), IF(san!Y131=-999,"NA",IF(san!Y131&gt;99, "&gt;99", IF(san!Y131&lt;1, "&lt;1", san!Y131))), "-")</f>
        <v>-</v>
      </c>
      <c r="Z133" s="39">
        <f>IF(ISNUMBER(san!Z131), IF(san!Z131=-999,"NA",IF(san!Z131&gt;99, "&gt;99", IF(san!Z131&lt;1, "&lt;1", san!Z131))), "-")</f>
        <v>4.1594977889862825</v>
      </c>
      <c r="AA133" s="29" t="str">
        <f>IF(ISNUMBER(san!AA131), IF(san!AA131=-999,"NA",san!AA131), "-")</f>
        <v>-</v>
      </c>
      <c r="AB133" s="39">
        <f>IF(ISNUMBER(san!AB131), IF(san!AB131=-999,"NA",IF(san!AB131&gt;99, "&gt;99", IF(san!AB131&lt;1, "&lt;1", san!AB131))), "-")</f>
        <v>12.864458563829521</v>
      </c>
      <c r="AC133" s="39">
        <f>IF(ISNUMBER(san!AC131), IF(san!AC131=-999,"NA",IF(san!AC131&gt;99, "&gt;99", IF(san!AC131&lt;1, "&lt;1", san!AC131))), "-")</f>
        <v>17.730435474179323</v>
      </c>
      <c r="AD133" s="39">
        <f>IF(ISNUMBER(san!AD131), IF(san!AD131=-999,"NA",IF(san!AD131&gt;99, "&gt;99", IF(san!AD131&lt;1, "&lt;1", san!AD131))), "-")</f>
        <v>8.0633746144399634</v>
      </c>
      <c r="AE133" s="41" t="str">
        <f>IF(ISNUMBER(san!AE131), IF(san!AE131=-999,"NA",IF(san!AE131&gt;99, "&gt;99", IF(san!AE131&lt;1, "&lt;1", san!AE131))), "-")</f>
        <v>-</v>
      </c>
      <c r="AF133" s="39" t="str">
        <f>IF(ISNUMBER(san!AF131), IF(san!AF131=-999,"NA",IF(san!AF131&gt;99, "&gt;99", IF(san!AF131&lt;1, "&lt;1", san!AF131))), "-")</f>
        <v>-</v>
      </c>
      <c r="AG133" s="39" t="str">
        <f>IF(ISNUMBER(san!AG131), IF(san!AG131=-999,"NA",IF(san!AG131&gt;99, "&gt;99", IF(san!AG131&lt;1, "&lt;1", san!AG131))), "-")</f>
        <v>-</v>
      </c>
      <c r="AH133" s="39" t="str">
        <f>IF(ISNUMBER(san!AH131), IF(san!AH131=-999,"NA",IF(san!AH131&gt;99, "&gt;99", IF(san!AH131&lt;1, "&lt;1", san!AH131))), "-")</f>
        <v>&lt;1</v>
      </c>
      <c r="AI133" s="29" t="str">
        <f>IF(ISNUMBER(san!AI131), IF(san!AI131=-999,"NA",san!AI131), "-")</f>
        <v>-</v>
      </c>
      <c r="AJ133" s="39">
        <f>IF(ISNUMBER(san!AJ131), IF(san!AJ131=-999,"NA",IF(san!AJ131&gt;99, "&gt;99", IF(san!AJ131&lt;1, "&lt;1", san!AJ131))), "-")</f>
        <v>13.727809491817064</v>
      </c>
      <c r="AK133" s="39">
        <f>IF(ISNUMBER(san!AK131), IF(san!AK131=-999,"NA",IF(san!AK131&gt;99, "&gt;99", IF(san!AK131&lt;1, "&lt;1", san!AK131))), "-")</f>
        <v>10.059558005583682</v>
      </c>
      <c r="AL133" s="39">
        <f>IF(ISNUMBER(san!AL131), IF(san!AL131=-999,"NA",IF(san!AL131&gt;99, "&gt;99", IF(san!AL131&lt;1, "&lt;1", san!AL131))), "-")</f>
        <v>1.5849945863750596</v>
      </c>
      <c r="AM133" s="41" t="str">
        <f>IF(ISNUMBER(san!AM131), IF(san!AM131=-999,"NA",IF(san!AM131&gt;99, "&gt;99", IF(san!AM131&lt;1, "&lt;1", san!AM131))), "-")</f>
        <v>-</v>
      </c>
      <c r="AN133" s="39" t="str">
        <f>IF(ISNUMBER(san!AN131), IF(san!AN131=-999,"NA",IF(san!AN131&gt;99, "&gt;99", IF(san!AN131&lt;1, "&lt;1", san!AN131))), "-")</f>
        <v>-</v>
      </c>
      <c r="AO133" s="39" t="str">
        <f>IF(ISNUMBER(san!AO131), IF(san!AO131=-999,"NA",IF(san!AO131&gt;99, "&gt;99", IF(san!AO131&lt;1, "&lt;1", san!AO131))), "-")</f>
        <v>-</v>
      </c>
      <c r="AP133" s="39">
        <f>IF(ISNUMBER(san!AP131), IF(san!AP131=-999,"NA",IF(san!AP131&gt;99, "&gt;99", IF(san!AP131&lt;1, "&lt;1", san!AP131))), "-")</f>
        <v>15.517670880411892</v>
      </c>
      <c r="AQ133" s="29" t="str">
        <f>IF(ISNUMBER(san!AQ131), IF(san!AQ131=-999,"NA",san!AQ131), "-")</f>
        <v>-</v>
      </c>
      <c r="AR133" s="39">
        <f>IF(ISNUMBER(san!AR131), IF(san!AR131=-999,"NA",IF(san!AR131&gt;99, "&gt;99", IF(san!AR131&lt;1, "&lt;1", san!AR131))), "-")</f>
        <v>9.976532079689596</v>
      </c>
      <c r="AS133" s="39">
        <f>IF(ISNUMBER(san!AS131), IF(san!AS131=-999,"NA",IF(san!AS131&gt;99, "&gt;99", IF(san!AS131&lt;1, "&lt;1", san!AS131))), "-")</f>
        <v>43.389661795407442</v>
      </c>
      <c r="AT133" s="39">
        <f>IF(ISNUMBER(san!AT131), IF(san!AT131=-999,"NA",IF(san!AT131&gt;99, "&gt;99", IF(san!AT131&lt;1, "&lt;1", san!AT131))), "-")</f>
        <v>29.733675857092052</v>
      </c>
      <c r="AU133" s="42">
        <f>san!AU131</f>
        <v>130</v>
      </c>
    </row>
    <row r="134" spans="1:47" s="12" customFormat="1" ht="15" hidden="1" x14ac:dyDescent="0.25">
      <c r="A134" s="36" t="str">
        <f>IF(ISBLANK(san!A132), "", san!A132)</f>
        <v>Oceania</v>
      </c>
      <c r="B134" s="57">
        <f>IF(ISBLANK(san!B132), "", san!B132)</f>
        <v>2004</v>
      </c>
      <c r="C134" s="37">
        <f>IF(ISNUMBER(san!C132), san!C132, "-")</f>
        <v>9205.6910833120346</v>
      </c>
      <c r="D134" s="39">
        <f>IF(ISNUMBER(san!D132), san!D132, "-")</f>
        <v>22.987997055053711</v>
      </c>
      <c r="E134" s="38">
        <f>IF(ISNUMBER(san!E132), IF(san!E132=-999,"NA",IF(san!E132&gt;99, "&gt;99", IF(san!E132&lt;1, "&lt;1", san!E132))), "-")</f>
        <v>34.732108146546878</v>
      </c>
      <c r="F134" s="39">
        <f>IF(ISNUMBER(san!F132), IF(san!F132=-999,"NA",IF(san!F132&gt;99, "&gt;99", IF(san!F132&lt;1, "&lt;1", san!F132))), "-")</f>
        <v>3.8727048956828507</v>
      </c>
      <c r="G134" s="39">
        <f>IF(ISNUMBER(san!G132), IF(san!G132=-999,"NA",IF(san!G132&gt;99, "&gt;99", IF(san!G132&lt;1, "&lt;1", san!G132))), "-")</f>
        <v>48.601165879022531</v>
      </c>
      <c r="H134" s="40">
        <f>IF(ISNUMBER(san!H132), IF(san!H132=-999,"NA",IF(san!H132&gt;99, "&gt;99", IF(san!H132&lt;1, "&lt;1", san!H132))), "-")</f>
        <v>12.794021078747727</v>
      </c>
      <c r="I134" s="29">
        <f>IF(ISNUMBER(san!I132), IF(san!I132=-999,"NA",san!I132), "-")</f>
        <v>-1.300041563808918E-2</v>
      </c>
      <c r="J134" s="29">
        <f>IF(ISNUMBER(san!J132), IF(san!J132=-999,"NA",san!J132), "-")</f>
        <v>0.11066234856843948</v>
      </c>
      <c r="K134" s="38">
        <f>IF(ISNUMBER(san!K132), IF(san!K132=-999,"NA",IF(san!K132&gt;99, "&gt;99", IF(san!K132&lt;1, "&lt;1", san!K132))), "-")</f>
        <v>22.710809984179416</v>
      </c>
      <c r="L134" s="39">
        <f>IF(ISNUMBER(san!L132), IF(san!L132=-999,"NA",IF(san!L132&gt;99, "&gt;99", IF(san!L132&lt;1, "&lt;1", san!L132))), "-")</f>
        <v>2.599733428369162</v>
      </c>
      <c r="M134" s="39">
        <f>IF(ISNUMBER(san!M132), IF(san!M132=-999,"NA",IF(san!M132&gt;99, "&gt;99", IF(san!M132&lt;1, "&lt;1", san!M132))), "-")</f>
        <v>58.856356644200829</v>
      </c>
      <c r="N134" s="40">
        <f>IF(ISNUMBER(san!N132), IF(san!N132=-999,"NA",IF(san!N132&gt;99, "&gt;99", IF(san!N132&lt;1, "&lt;1", san!N132))), "-")</f>
        <v>15.833099943250586</v>
      </c>
      <c r="O134" s="29">
        <f>IF(ISNUMBER(san!O132), IF(san!O132=-999,"NA",san!O132), "-")</f>
        <v>3.7590116262435913E-2</v>
      </c>
      <c r="P134" s="29">
        <f>IF(ISNUMBER(san!P132), IF(san!P132=-999,"NA",san!P132), "-")</f>
        <v>0.13883748650550842</v>
      </c>
      <c r="Q134" s="38">
        <f>IF(ISNUMBER(san!Q132), IF(san!Q132=-999,"NA",IF(san!Q132&gt;99, "&gt;99", IF(san!Q132&lt;1, "&lt;1", san!Q132))), "-")</f>
        <v>75.004614674112176</v>
      </c>
      <c r="R134" s="39">
        <f>IF(ISNUMBER(san!R132), IF(san!R132=-999,"NA",IF(san!R132&gt;99, "&gt;99", IF(san!R132&lt;1, "&lt;1", san!R132))), "-")</f>
        <v>8.1372819021854568</v>
      </c>
      <c r="S134" s="39">
        <f>IF(ISNUMBER(san!S132), IF(san!S132=-999,"NA",IF(san!S132&gt;99, "&gt;99", IF(san!S132&lt;1, "&lt;1", san!S132))), "-")</f>
        <v>14.24528916882883</v>
      </c>
      <c r="T134" s="40">
        <f>IF(ISNUMBER(san!T132), IF(san!T132=-999,"NA",IF(san!T132&gt;99, "&gt;99", IF(san!T132&lt;1, "&lt;1", san!T132))), "-")</f>
        <v>2.6128142548735345</v>
      </c>
      <c r="U134" s="29">
        <f>IF(ISNUMBER(san!U132), IF(san!U132=-999,"NA",san!U132), "-")</f>
        <v>-0.17152993381023407</v>
      </c>
      <c r="V134" s="29">
        <f>IF(ISNUMBER(san!V132), IF(san!V132=-999,"NA",san!V132), "-")</f>
        <v>1.3494543731212616E-2</v>
      </c>
      <c r="W134" s="41" t="str">
        <f>IF(ISNUMBER(san!W132), IF(san!W132=-999,"NA",IF(san!W132&gt;99, "&gt;99", IF(san!W132&lt;1, "&lt;1", san!W132))), "-")</f>
        <v>-</v>
      </c>
      <c r="X134" s="39" t="str">
        <f>IF(ISNUMBER(san!X132), IF(san!X132=-999,"NA",IF(san!X132&gt;99, "&gt;99", IF(san!X132&lt;1, "&lt;1", san!X132))), "-")</f>
        <v>-</v>
      </c>
      <c r="Y134" s="39" t="str">
        <f>IF(ISNUMBER(san!Y132), IF(san!Y132=-999,"NA",IF(san!Y132&gt;99, "&gt;99", IF(san!Y132&lt;1, "&lt;1", san!Y132))), "-")</f>
        <v>-</v>
      </c>
      <c r="Z134" s="39">
        <f>IF(ISNUMBER(san!Z132), IF(san!Z132=-999,"NA",IF(san!Z132&gt;99, "&gt;99", IF(san!Z132&lt;1, "&lt;1", san!Z132))), "-")</f>
        <v>4.1489967446475298</v>
      </c>
      <c r="AA134" s="29" t="str">
        <f>IF(ISNUMBER(san!AA132), IF(san!AA132=-999,"NA",san!AA132), "-")</f>
        <v>-</v>
      </c>
      <c r="AB134" s="39">
        <f>IF(ISNUMBER(san!AB132), IF(san!AB132=-999,"NA",IF(san!AB132&gt;99, "&gt;99", IF(san!AB132&lt;1, "&lt;1", san!AB132))), "-")</f>
        <v>12.982642975588634</v>
      </c>
      <c r="AC134" s="39">
        <f>IF(ISNUMBER(san!AC132), IF(san!AC132=-999,"NA",IF(san!AC132&gt;99, "&gt;99", IF(san!AC132&lt;1, "&lt;1", san!AC132))), "-")</f>
        <v>17.584891468318698</v>
      </c>
      <c r="AD134" s="39">
        <f>IF(ISNUMBER(san!AD132), IF(san!AD132=-999,"NA",IF(san!AD132&gt;99, "&gt;99", IF(san!AD132&lt;1, "&lt;1", san!AD132))), "-")</f>
        <v>8.0372785983223949</v>
      </c>
      <c r="AE134" s="41" t="str">
        <f>IF(ISNUMBER(san!AE132), IF(san!AE132=-999,"NA",IF(san!AE132&gt;99, "&gt;99", IF(san!AE132&lt;1, "&lt;1", san!AE132))), "-")</f>
        <v>-</v>
      </c>
      <c r="AF134" s="39" t="str">
        <f>IF(ISNUMBER(san!AF132), IF(san!AF132=-999,"NA",IF(san!AF132&gt;99, "&gt;99", IF(san!AF132&lt;1, "&lt;1", san!AF132))), "-")</f>
        <v>-</v>
      </c>
      <c r="AG134" s="39" t="str">
        <f>IF(ISNUMBER(san!AG132), IF(san!AG132=-999,"NA",IF(san!AG132&gt;99, "&gt;99", IF(san!AG132&lt;1, "&lt;1", san!AG132))), "-")</f>
        <v>-</v>
      </c>
      <c r="AH134" s="39" t="str">
        <f>IF(ISNUMBER(san!AH132), IF(san!AH132=-999,"NA",IF(san!AH132&gt;99, "&gt;99", IF(san!AH132&lt;1, "&lt;1", san!AH132))), "-")</f>
        <v>&lt;1</v>
      </c>
      <c r="AI134" s="29" t="str">
        <f>IF(ISNUMBER(san!AI132), IF(san!AI132=-999,"NA",san!AI132), "-")</f>
        <v>-</v>
      </c>
      <c r="AJ134" s="39">
        <f>IF(ISNUMBER(san!AJ132), IF(san!AJ132=-999,"NA",IF(san!AJ132&gt;99, "&gt;99", IF(san!AJ132&lt;1, "&lt;1", san!AJ132))), "-")</f>
        <v>13.852515276691838</v>
      </c>
      <c r="AK134" s="39">
        <f>IF(ISNUMBER(san!AK132), IF(san!AK132=-999,"NA",IF(san!AK132&gt;99, "&gt;99", IF(san!AK132&lt;1, "&lt;1", san!AK132))), "-")</f>
        <v>9.8897230796777471</v>
      </c>
      <c r="AL134" s="39">
        <f>IF(ISNUMBER(san!AL132), IF(san!AL132=-999,"NA",IF(san!AL132&gt;99, "&gt;99", IF(san!AL132&lt;1, "&lt;1", san!AL132))), "-")</f>
        <v>1.56830505617899</v>
      </c>
      <c r="AM134" s="41" t="str">
        <f>IF(ISNUMBER(san!AM132), IF(san!AM132=-999,"NA",IF(san!AM132&gt;99, "&gt;99", IF(san!AM132&lt;1, "&lt;1", san!AM132))), "-")</f>
        <v>-</v>
      </c>
      <c r="AN134" s="39" t="str">
        <f>IF(ISNUMBER(san!AN132), IF(san!AN132=-999,"NA",IF(san!AN132&gt;99, "&gt;99", IF(san!AN132&lt;1, "&lt;1", san!AN132))), "-")</f>
        <v>-</v>
      </c>
      <c r="AO134" s="39" t="str">
        <f>IF(ISNUMBER(san!AO132), IF(san!AO132=-999,"NA",IF(san!AO132&gt;99, "&gt;99", IF(san!AO132&lt;1, "&lt;1", san!AO132))), "-")</f>
        <v>-</v>
      </c>
      <c r="AP134" s="39">
        <f>IF(ISNUMBER(san!AP132), IF(san!AP132=-999,"NA",IF(san!AP132&gt;99, "&gt;99", IF(san!AP132&lt;1, "&lt;1", san!AP132))), "-")</f>
        <v>15.510861969514844</v>
      </c>
      <c r="AQ134" s="29" t="str">
        <f>IF(ISNUMBER(san!AQ132), IF(san!AQ132=-999,"NA",san!AQ132), "-")</f>
        <v>-</v>
      </c>
      <c r="AR134" s="39">
        <f>IF(ISNUMBER(san!AR132), IF(san!AR132=-999,"NA",IF(san!AR132&gt;99, "&gt;99", IF(san!AR132&lt;1, "&lt;1", san!AR132))), "-")</f>
        <v>10.068487027254555</v>
      </c>
      <c r="AS134" s="39">
        <f>IF(ISNUMBER(san!AS132), IF(san!AS132=-999,"NA",IF(san!AS132&gt;99, "&gt;99", IF(san!AS132&lt;1, "&lt;1", san!AS132))), "-")</f>
        <v>43.364446626437413</v>
      </c>
      <c r="AT134" s="39">
        <f>IF(ISNUMBER(san!AT132), IF(san!AT132=-999,"NA",IF(san!AT132&gt;99, "&gt;99", IF(san!AT132&lt;1, "&lt;1", san!AT132))), "-")</f>
        <v>29.708962922605668</v>
      </c>
      <c r="AU134" s="42">
        <f>san!AU132</f>
        <v>131</v>
      </c>
    </row>
    <row r="135" spans="1:47" s="12" customFormat="1" ht="15" hidden="1" x14ac:dyDescent="0.25">
      <c r="A135" s="36" t="str">
        <f>IF(ISBLANK(san!A133), "", san!A133)</f>
        <v>Oceania</v>
      </c>
      <c r="B135" s="57">
        <f>IF(ISBLANK(san!B133), "", san!B133)</f>
        <v>2005</v>
      </c>
      <c r="C135" s="37">
        <f>IF(ISNUMBER(san!C133), san!C133, "-")</f>
        <v>9376.3168687820435</v>
      </c>
      <c r="D135" s="39">
        <f>IF(ISNUMBER(san!D133), san!D133, "-")</f>
        <v>22.960624694824219</v>
      </c>
      <c r="E135" s="38">
        <f>IF(ISNUMBER(san!E133), IF(san!E133=-999,"NA",IF(san!E133&gt;99, "&gt;99", IF(san!E133&lt;1, "&lt;1", san!E133))), "-")</f>
        <v>34.781827337003378</v>
      </c>
      <c r="F135" s="39">
        <f>IF(ISNUMBER(san!F133), IF(san!F133=-999,"NA",IF(san!F133&gt;99, "&gt;99", IF(san!F133&lt;1, "&lt;1", san!F133))), "-")</f>
        <v>3.8943849426168899</v>
      </c>
      <c r="G135" s="39">
        <f>IF(ISNUMBER(san!G133), IF(san!G133=-999,"NA",IF(san!G133&gt;99, "&gt;99", IF(san!G133&lt;1, "&lt;1", san!G133))), "-")</f>
        <v>48.411909314399836</v>
      </c>
      <c r="H135" s="40">
        <f>IF(ISNUMBER(san!H133), IF(san!H133=-999,"NA",IF(san!H133&gt;99, "&gt;99", IF(san!H133&lt;1, "&lt;1", san!H133))), "-")</f>
        <v>12.911878405979897</v>
      </c>
      <c r="I135" s="29">
        <f>IF(ISNUMBER(san!I133), IF(san!I133=-999,"NA",san!I133), "-")</f>
        <v>-1.300041563808918E-2</v>
      </c>
      <c r="J135" s="29">
        <f>IF(ISNUMBER(san!J133), IF(san!J133=-999,"NA",san!J133), "-")</f>
        <v>0.11066234856843948</v>
      </c>
      <c r="K135" s="38">
        <f>IF(ISNUMBER(san!K133), IF(san!K133=-999,"NA",IF(san!K133&gt;99, "&gt;99", IF(san!K133&lt;1, "&lt;1", san!K133))), "-")</f>
        <v>22.819806987989541</v>
      </c>
      <c r="L135" s="39">
        <f>IF(ISNUMBER(san!L133), IF(san!L133=-999,"NA",IF(san!L133&gt;99, "&gt;99", IF(san!L133&lt;1, "&lt;1", san!L133))), "-")</f>
        <v>2.6342496877874746</v>
      </c>
      <c r="M135" s="39">
        <f>IF(ISNUMBER(san!M133), IF(san!M133=-999,"NA",IF(san!M133&gt;99, "&gt;99", IF(san!M133&lt;1, "&lt;1", san!M133))), "-")</f>
        <v>58.562482428008536</v>
      </c>
      <c r="N135" s="40">
        <f>IF(ISNUMBER(san!N133), IF(san!N133=-999,"NA",IF(san!N133&gt;99, "&gt;99", IF(san!N133&lt;1, "&lt;1", san!N133))), "-")</f>
        <v>15.983460896214453</v>
      </c>
      <c r="O135" s="29">
        <f>IF(ISNUMBER(san!O133), IF(san!O133=-999,"NA",san!O133), "-")</f>
        <v>3.7590116262435913E-2</v>
      </c>
      <c r="P135" s="29">
        <f>IF(ISNUMBER(san!P133), IF(san!P133=-999,"NA",san!P133), "-")</f>
        <v>0.13883748650550842</v>
      </c>
      <c r="Q135" s="38">
        <f>IF(ISNUMBER(san!Q133), IF(san!Q133=-999,"NA",IF(san!Q133&gt;99, "&gt;99", IF(san!Q133&lt;1, "&lt;1", san!Q133))), "-")</f>
        <v>74.917781293378809</v>
      </c>
      <c r="R135" s="39">
        <f>IF(ISNUMBER(san!R133), IF(san!R133=-999,"NA",IF(san!R133&gt;99, "&gt;99", IF(san!R133&lt;1, "&lt;1", san!R133))), "-")</f>
        <v>8.1224943125281577</v>
      </c>
      <c r="S135" s="39">
        <f>IF(ISNUMBER(san!S133), IF(san!S133=-999,"NA",IF(san!S133&gt;99, "&gt;99", IF(san!S133&lt;1, "&lt;1", san!S133))), "-")</f>
        <v>14.353873993997906</v>
      </c>
      <c r="T135" s="40">
        <f>IF(ISNUMBER(san!T133), IF(san!T133=-999,"NA",IF(san!T133&gt;99, "&gt;99", IF(san!T133&lt;1, "&lt;1", san!T133))), "-")</f>
        <v>2.6058504000951213</v>
      </c>
      <c r="U135" s="29">
        <f>IF(ISNUMBER(san!U133), IF(san!U133=-999,"NA",san!U133), "-")</f>
        <v>-0.17152993381023407</v>
      </c>
      <c r="V135" s="29">
        <f>IF(ISNUMBER(san!V133), IF(san!V133=-999,"NA",san!V133), "-")</f>
        <v>1.3494543731212616E-2</v>
      </c>
      <c r="W135" s="41" t="str">
        <f>IF(ISNUMBER(san!W133), IF(san!W133=-999,"NA",IF(san!W133&gt;99, "&gt;99", IF(san!W133&lt;1, "&lt;1", san!W133))), "-")</f>
        <v>-</v>
      </c>
      <c r="X135" s="39" t="str">
        <f>IF(ISNUMBER(san!X133), IF(san!X133=-999,"NA",IF(san!X133&gt;99, "&gt;99", IF(san!X133&lt;1, "&lt;1", san!X133))), "-")</f>
        <v>-</v>
      </c>
      <c r="Y135" s="39" t="str">
        <f>IF(ISNUMBER(san!Y133), IF(san!Y133=-999,"NA",IF(san!Y133&gt;99, "&gt;99", IF(san!Y133&lt;1, "&lt;1", san!Y133))), "-")</f>
        <v>-</v>
      </c>
      <c r="Z135" s="39">
        <f>IF(ISNUMBER(san!Z133), IF(san!Z133=-999,"NA",IF(san!Z133&gt;99, "&gt;99", IF(san!Z133&lt;1, "&lt;1", san!Z133))), "-")</f>
        <v>4.134808743922564</v>
      </c>
      <c r="AA135" s="29" t="str">
        <f>IF(ISNUMBER(san!AA133), IF(san!AA133=-999,"NA",san!AA133), "-")</f>
        <v>-</v>
      </c>
      <c r="AB135" s="39">
        <f>IF(ISNUMBER(san!AB133), IF(san!AB133=-999,"NA",IF(san!AB133&gt;99, "&gt;99", IF(san!AB133&lt;1, "&lt;1", san!AB133))), "-")</f>
        <v>13.208848946514173</v>
      </c>
      <c r="AC135" s="39">
        <f>IF(ISNUMBER(san!AC133), IF(san!AC133=-999,"NA",IF(san!AC133&gt;99, "&gt;99", IF(san!AC133&lt;1, "&lt;1", san!AC133))), "-")</f>
        <v>17.462133580073182</v>
      </c>
      <c r="AD135" s="39">
        <f>IF(ISNUMBER(san!AD133), IF(san!AD133=-999,"NA",IF(san!AD133&gt;99, "&gt;99", IF(san!AD133&lt;1, "&lt;1", san!AD133))), "-")</f>
        <v>8.0052297530329017</v>
      </c>
      <c r="AE135" s="41" t="str">
        <f>IF(ISNUMBER(san!AE133), IF(san!AE133=-999,"NA",IF(san!AE133&gt;99, "&gt;99", IF(san!AE133&lt;1, "&lt;1", san!AE133))), "-")</f>
        <v>-</v>
      </c>
      <c r="AF135" s="39" t="str">
        <f>IF(ISNUMBER(san!AF133), IF(san!AF133=-999,"NA",IF(san!AF133&gt;99, "&gt;99", IF(san!AF133&lt;1, "&lt;1", san!AF133))), "-")</f>
        <v>-</v>
      </c>
      <c r="AG135" s="39" t="str">
        <f>IF(ISNUMBER(san!AG133), IF(san!AG133=-999,"NA",IF(san!AG133&gt;99, "&gt;99", IF(san!AG133&lt;1, "&lt;1", san!AG133))), "-")</f>
        <v>-</v>
      </c>
      <c r="AH135" s="39" t="str">
        <f>IF(ISNUMBER(san!AH133), IF(san!AH133=-999,"NA",IF(san!AH133&gt;99, "&gt;99", IF(san!AH133&lt;1, "&lt;1", san!AH133))), "-")</f>
        <v>&lt;1</v>
      </c>
      <c r="AI135" s="29" t="str">
        <f>IF(ISNUMBER(san!AI133), IF(san!AI133=-999,"NA",san!AI133), "-")</f>
        <v>-</v>
      </c>
      <c r="AJ135" s="39">
        <f>IF(ISNUMBER(san!AJ133), IF(san!AJ133=-999,"NA",IF(san!AJ133&gt;99, "&gt;99", IF(san!AJ133&lt;1, "&lt;1", san!AJ133))), "-")</f>
        <v>14.187552113431209</v>
      </c>
      <c r="AK135" s="39">
        <f>IF(ISNUMBER(san!AK133), IF(san!AK133=-999,"NA",IF(san!AK133&gt;99, "&gt;99", IF(san!AK133&lt;1, "&lt;1", san!AK133))), "-")</f>
        <v>9.7223706544537318</v>
      </c>
      <c r="AL135" s="39">
        <f>IF(ISNUMBER(san!AL133), IF(san!AL133=-999,"NA",IF(san!AL133&gt;99, "&gt;99", IF(san!AL133&lt;1, "&lt;1", san!AL133))), "-")</f>
        <v>1.5441339078920648</v>
      </c>
      <c r="AM135" s="41" t="str">
        <f>IF(ISNUMBER(san!AM133), IF(san!AM133=-999,"NA",IF(san!AM133&gt;99, "&gt;99", IF(san!AM133&lt;1, "&lt;1", san!AM133))), "-")</f>
        <v>-</v>
      </c>
      <c r="AN135" s="39" t="str">
        <f>IF(ISNUMBER(san!AN133), IF(san!AN133=-999,"NA",IF(san!AN133&gt;99, "&gt;99", IF(san!AN133&lt;1, "&lt;1", san!AN133))), "-")</f>
        <v>-</v>
      </c>
      <c r="AO135" s="39" t="str">
        <f>IF(ISNUMBER(san!AO133), IF(san!AO133=-999,"NA",IF(san!AO133&gt;99, "&gt;99", IF(san!AO133&lt;1, "&lt;1", san!AO133))), "-")</f>
        <v>-</v>
      </c>
      <c r="AP135" s="39">
        <f>IF(ISNUMBER(san!AP133), IF(san!AP133=-999,"NA",IF(san!AP133&gt;99, "&gt;99", IF(san!AP133&lt;1, "&lt;1", san!AP133))), "-")</f>
        <v>15.50034095884639</v>
      </c>
      <c r="AQ135" s="29" t="str">
        <f>IF(ISNUMBER(san!AQ133), IF(san!AQ133=-999,"NA",san!AQ133), "-")</f>
        <v>-</v>
      </c>
      <c r="AR135" s="39">
        <f>IF(ISNUMBER(san!AR133), IF(san!AR133=-999,"NA",IF(san!AR133&gt;99, "&gt;99", IF(san!AR133&lt;1, "&lt;1", san!AR133))), "-")</f>
        <v>9.9250221981622051</v>
      </c>
      <c r="AS135" s="39">
        <f>IF(ISNUMBER(san!AS133), IF(san!AS133=-999,"NA",IF(san!AS133&gt;99, "&gt;99", IF(san!AS133&lt;1, "&lt;1", san!AS133))), "-")</f>
        <v>43.431222808866195</v>
      </c>
      <c r="AT135" s="39">
        <f>IF(ISNUMBER(san!AT133), IF(san!AT133=-999,"NA",IF(san!AT133&gt;99, "&gt;99", IF(san!AT133&lt;1, "&lt;1", san!AT133))), "-")</f>
        <v>29.684030598878557</v>
      </c>
      <c r="AU135" s="42">
        <f>san!AU133</f>
        <v>132</v>
      </c>
    </row>
    <row r="136" spans="1:47" s="12" customFormat="1" ht="15" hidden="1" x14ac:dyDescent="0.25">
      <c r="A136" s="36" t="str">
        <f>IF(ISBLANK(san!A134), "", san!A134)</f>
        <v>Oceania</v>
      </c>
      <c r="B136" s="57">
        <f>IF(ISBLANK(san!B134), "", san!B134)</f>
        <v>2006</v>
      </c>
      <c r="C136" s="37">
        <f>IF(ISNUMBER(san!C134), san!C134, "-")</f>
        <v>9558.8911106586456</v>
      </c>
      <c r="D136" s="39">
        <f>IF(ISNUMBER(san!D134), san!D134, "-")</f>
        <v>22.931282043457031</v>
      </c>
      <c r="E136" s="38">
        <f>IF(ISNUMBER(san!E134), IF(san!E134=-999,"NA",IF(san!E134&gt;99, "&gt;99", IF(san!E134&lt;1, "&lt;1", san!E134))), "-")</f>
        <v>34.850933521567413</v>
      </c>
      <c r="F136" s="39">
        <f>IF(ISNUMBER(san!F134), IF(san!F134=-999,"NA",IF(san!F134&gt;99, "&gt;99", IF(san!F134&lt;1, "&lt;1", san!F134))), "-")</f>
        <v>3.887734067334732</v>
      </c>
      <c r="G136" s="39">
        <f>IF(ISNUMBER(san!G134), IF(san!G134=-999,"NA",IF(san!G134&gt;99, "&gt;99", IF(san!G134&lt;1, "&lt;1", san!G134))), "-")</f>
        <v>48.235069741286438</v>
      </c>
      <c r="H136" s="40">
        <f>IF(ISNUMBER(san!H134), IF(san!H134=-999,"NA",IF(san!H134&gt;99, "&gt;99", IF(san!H134&lt;1, "&lt;1", san!H134))), "-")</f>
        <v>13.026262669811416</v>
      </c>
      <c r="I136" s="29">
        <f>IF(ISNUMBER(san!I134), IF(san!I134=-999,"NA",san!I134), "-")</f>
        <v>-1.300041563808918E-2</v>
      </c>
      <c r="J136" s="29">
        <f>IF(ISNUMBER(san!J134), IF(san!J134=-999,"NA",san!J134), "-")</f>
        <v>0.11066234856843948</v>
      </c>
      <c r="K136" s="38">
        <f>IF(ISNUMBER(san!K134), IF(san!K134=-999,"NA",IF(san!K134&gt;99, "&gt;99", IF(san!K134&lt;1, "&lt;1", san!K134))), "-")</f>
        <v>22.938358690879674</v>
      </c>
      <c r="L136" s="39">
        <f>IF(ISNUMBER(san!L134), IF(san!L134=-999,"NA",IF(san!L134&gt;99, "&gt;99", IF(san!L134&lt;1, "&lt;1", san!L134))), "-")</f>
        <v>2.6510915901925616</v>
      </c>
      <c r="M136" s="39">
        <f>IF(ISNUMBER(san!M134), IF(san!M134=-999,"NA",IF(san!M134&gt;99, "&gt;99", IF(san!M134&lt;1, "&lt;1", san!M134))), "-")</f>
        <v>58.283369232498629</v>
      </c>
      <c r="N136" s="40">
        <f>IF(ISNUMBER(san!N134), IF(san!N134=-999,"NA",IF(san!N134&gt;99, "&gt;99", IF(san!N134&lt;1, "&lt;1", san!N134))), "-")</f>
        <v>16.12718048642914</v>
      </c>
      <c r="O136" s="29">
        <f>IF(ISNUMBER(san!O134), IF(san!O134=-999,"NA",san!O134), "-")</f>
        <v>3.7590116262435913E-2</v>
      </c>
      <c r="P136" s="29">
        <f>IF(ISNUMBER(san!P134), IF(san!P134=-999,"NA",san!P134), "-")</f>
        <v>0.13883748650550842</v>
      </c>
      <c r="Q136" s="38">
        <f>IF(ISNUMBER(san!Q134), IF(san!Q134=-999,"NA",IF(san!Q134&gt;99, "&gt;99", IF(san!Q134&lt;1, "&lt;1", san!Q134))), "-")</f>
        <v>74.887372947753775</v>
      </c>
      <c r="R136" s="39">
        <f>IF(ISNUMBER(san!R134), IF(san!R134=-999,"NA",IF(san!R134&gt;99, "&gt;99", IF(san!R134&lt;1, "&lt;1", san!R134))), "-")</f>
        <v>8.043910411589831</v>
      </c>
      <c r="S136" s="39">
        <f>IF(ISNUMBER(san!S134), IF(san!S134=-999,"NA",IF(san!S134&gt;99, "&gt;99", IF(san!S134&lt;1, "&lt;1", san!S134))), "-")</f>
        <v>14.464189266341073</v>
      </c>
      <c r="T136" s="40">
        <f>IF(ISNUMBER(san!T134), IF(san!T134=-999,"NA",IF(san!T134&gt;99, "&gt;99", IF(san!T134&lt;1, "&lt;1", san!T134))), "-")</f>
        <v>2.6045273743153041</v>
      </c>
      <c r="U136" s="29">
        <f>IF(ISNUMBER(san!U134), IF(san!U134=-999,"NA",san!U134), "-")</f>
        <v>-0.17152993381023407</v>
      </c>
      <c r="V136" s="29">
        <f>IF(ISNUMBER(san!V134), IF(san!V134=-999,"NA",san!V134), "-")</f>
        <v>1.3494543731212616E-2</v>
      </c>
      <c r="W136" s="41" t="str">
        <f>IF(ISNUMBER(san!W134), IF(san!W134=-999,"NA",IF(san!W134&gt;99, "&gt;99", IF(san!W134&lt;1, "&lt;1", san!W134))), "-")</f>
        <v>-</v>
      </c>
      <c r="X136" s="39" t="str">
        <f>IF(ISNUMBER(san!X134), IF(san!X134=-999,"NA",IF(san!X134&gt;99, "&gt;99", IF(san!X134&lt;1, "&lt;1", san!X134))), "-")</f>
        <v>-</v>
      </c>
      <c r="Y136" s="39" t="str">
        <f>IF(ISNUMBER(san!Y134), IF(san!Y134=-999,"NA",IF(san!Y134&gt;99, "&gt;99", IF(san!Y134&lt;1, "&lt;1", san!Y134))), "-")</f>
        <v>-</v>
      </c>
      <c r="Z136" s="39">
        <f>IF(ISNUMBER(san!Z134), IF(san!Z134=-999,"NA",IF(san!Z134&gt;99, "&gt;99", IF(san!Z134&lt;1, "&lt;1", san!Z134))), "-")</f>
        <v>4.1171459152336825</v>
      </c>
      <c r="AA136" s="29" t="str">
        <f>IF(ISNUMBER(san!AA134), IF(san!AA134=-999,"NA",san!AA134), "-")</f>
        <v>-</v>
      </c>
      <c r="AB136" s="39">
        <f>IF(ISNUMBER(san!AB134), IF(san!AB134=-999,"NA",IF(san!AB134&gt;99, "&gt;99", IF(san!AB134&lt;1, "&lt;1", san!AB134))), "-")</f>
        <v>13.416225544220387</v>
      </c>
      <c r="AC136" s="39">
        <f>IF(ISNUMBER(san!AC134), IF(san!AC134=-999,"NA",IF(san!AC134&gt;99, "&gt;99", IF(san!AC134&lt;1, "&lt;1", san!AC134))), "-")</f>
        <v>17.359249553092134</v>
      </c>
      <c r="AD136" s="39">
        <f>IF(ISNUMBER(san!AD134), IF(san!AD134=-999,"NA",IF(san!AD134&gt;99, "&gt;99", IF(san!AD134&lt;1, "&lt;1", san!AD134))), "-")</f>
        <v>7.9631924915896226</v>
      </c>
      <c r="AE136" s="41" t="str">
        <f>IF(ISNUMBER(san!AE134), IF(san!AE134=-999,"NA",IF(san!AE134&gt;99, "&gt;99", IF(san!AE134&lt;1, "&lt;1", san!AE134))), "-")</f>
        <v>-</v>
      </c>
      <c r="AF136" s="39" t="str">
        <f>IF(ISNUMBER(san!AF134), IF(san!AF134=-999,"NA",IF(san!AF134&gt;99, "&gt;99", IF(san!AF134&lt;1, "&lt;1", san!AF134))), "-")</f>
        <v>-</v>
      </c>
      <c r="AG136" s="39" t="str">
        <f>IF(ISNUMBER(san!AG134), IF(san!AG134=-999,"NA",IF(san!AG134&gt;99, "&gt;99", IF(san!AG134&lt;1, "&lt;1", san!AG134))), "-")</f>
        <v>-</v>
      </c>
      <c r="AH136" s="39" t="str">
        <f>IF(ISNUMBER(san!AH134), IF(san!AH134=-999,"NA",IF(san!AH134&gt;99, "&gt;99", IF(san!AH134&lt;1, "&lt;1", san!AH134))), "-")</f>
        <v>&lt;1</v>
      </c>
      <c r="AI136" s="29" t="str">
        <f>IF(ISNUMBER(san!AI134), IF(san!AI134=-999,"NA",san!AI134), "-")</f>
        <v>-</v>
      </c>
      <c r="AJ136" s="39">
        <f>IF(ISNUMBER(san!AJ134), IF(san!AJ134=-999,"NA",IF(san!AJ134&gt;99, "&gt;99", IF(san!AJ134&lt;1, "&lt;1", san!AJ134))), "-")</f>
        <v>14.506017812575111</v>
      </c>
      <c r="AK136" s="39">
        <f>IF(ISNUMBER(san!AK134), IF(san!AK134=-999,"NA",IF(san!AK134&gt;99, "&gt;99", IF(san!AK134&lt;1, "&lt;1", san!AK134))), "-")</f>
        <v>9.5652490251525588</v>
      </c>
      <c r="AL136" s="39">
        <f>IF(ISNUMBER(san!AL134), IF(san!AL134=-999,"NA",IF(san!AL134&gt;99, "&gt;99", IF(san!AL134&lt;1, "&lt;1", san!AL134))), "-")</f>
        <v>1.5181834433445678</v>
      </c>
      <c r="AM136" s="41" t="str">
        <f>IF(ISNUMBER(san!AM134), IF(san!AM134=-999,"NA",IF(san!AM134&gt;99, "&gt;99", IF(san!AM134&lt;1, "&lt;1", san!AM134))), "-")</f>
        <v>-</v>
      </c>
      <c r="AN136" s="39" t="str">
        <f>IF(ISNUMBER(san!AN134), IF(san!AN134=-999,"NA",IF(san!AN134&gt;99, "&gt;99", IF(san!AN134&lt;1, "&lt;1", san!AN134))), "-")</f>
        <v>-</v>
      </c>
      <c r="AO136" s="39" t="str">
        <f>IF(ISNUMBER(san!AO134), IF(san!AO134=-999,"NA",IF(san!AO134&gt;99, "&gt;99", IF(san!AO134&lt;1, "&lt;1", san!AO134))), "-")</f>
        <v>-</v>
      </c>
      <c r="AP136" s="39">
        <f>IF(ISNUMBER(san!AP134), IF(san!AP134=-999,"NA",IF(san!AP134&gt;99, "&gt;99", IF(san!AP134&lt;1, "&lt;1", san!AP134))), "-")</f>
        <v>15.478940821622333</v>
      </c>
      <c r="AQ136" s="29" t="str">
        <f>IF(ISNUMBER(san!AQ134), IF(san!AQ134=-999,"NA",san!AQ134), "-")</f>
        <v>-</v>
      </c>
      <c r="AR136" s="39">
        <f>IF(ISNUMBER(san!AR134), IF(san!AR134=-999,"NA",IF(san!AR134&gt;99, "&gt;99", IF(san!AR134&lt;1, "&lt;1", san!AR134))), "-")</f>
        <v>9.7535919253955505</v>
      </c>
      <c r="AS136" s="39">
        <f>IF(ISNUMBER(san!AS134), IF(san!AS134=-999,"NA",IF(san!AS134&gt;99, "&gt;99", IF(san!AS134&lt;1, "&lt;1", san!AS134))), "-")</f>
        <v>43.553756852756187</v>
      </c>
      <c r="AT136" s="39">
        <f>IF(ISNUMBER(san!AT134), IF(san!AT134=-999,"NA",IF(san!AT134&gt;99, "&gt;99", IF(san!AT134&lt;1, "&lt;1", san!AT134))), "-")</f>
        <v>29.623934581191875</v>
      </c>
      <c r="AU136" s="42">
        <f>san!AU134</f>
        <v>133</v>
      </c>
    </row>
    <row r="137" spans="1:47" s="12" customFormat="1" ht="15" hidden="1" x14ac:dyDescent="0.25">
      <c r="A137" s="36" t="str">
        <f>IF(ISBLANK(san!A135), "", san!A135)</f>
        <v>Oceania</v>
      </c>
      <c r="B137" s="57">
        <f>IF(ISBLANK(san!B135), "", san!B135)</f>
        <v>2007</v>
      </c>
      <c r="C137" s="37">
        <f>IF(ISNUMBER(san!C135), san!C135, "-")</f>
        <v>9751.5409488677979</v>
      </c>
      <c r="D137" s="39">
        <f>IF(ISNUMBER(san!D135), san!D135, "-")</f>
        <v>22.898494720458984</v>
      </c>
      <c r="E137" s="38">
        <f>IF(ISNUMBER(san!E135), IF(san!E135=-999,"NA",IF(san!E135&gt;99, "&gt;99", IF(san!E135&lt;1, "&lt;1", san!E135))), "-")</f>
        <v>34.911988630127347</v>
      </c>
      <c r="F137" s="39">
        <f>IF(ISNUMBER(san!F135), IF(san!F135=-999,"NA",IF(san!F135&gt;99, "&gt;99", IF(san!F135&lt;1, "&lt;1", san!F135))), "-")</f>
        <v>3.8809611873033072</v>
      </c>
      <c r="G137" s="39">
        <f>IF(ISNUMBER(san!G135), IF(san!G135=-999,"NA",IF(san!G135&gt;99, "&gt;99", IF(san!G135&lt;1, "&lt;1", san!G135))), "-")</f>
        <v>48.068872090584868</v>
      </c>
      <c r="H137" s="40">
        <f>IF(ISNUMBER(san!H135), IF(san!H135=-999,"NA",IF(san!H135&gt;99, "&gt;99", IF(san!H135&lt;1, "&lt;1", san!H135))), "-")</f>
        <v>13.138178091984487</v>
      </c>
      <c r="I137" s="29">
        <f>IF(ISNUMBER(san!I135), IF(san!I135=-999,"NA",san!I135), "-")</f>
        <v>-1.300041563808918E-2</v>
      </c>
      <c r="J137" s="29">
        <f>IF(ISNUMBER(san!J135), IF(san!J135=-999,"NA",san!J135), "-")</f>
        <v>0.11066234856843948</v>
      </c>
      <c r="K137" s="38">
        <f>IF(ISNUMBER(san!K135), IF(san!K135=-999,"NA",IF(san!K135&gt;99, "&gt;99", IF(san!K135&lt;1, "&lt;1", san!K135))), "-")</f>
        <v>23.051603646265402</v>
      </c>
      <c r="L137" s="39">
        <f>IF(ISNUMBER(san!L135), IF(san!L135=-999,"NA",IF(san!L135&gt;99, "&gt;99", IF(san!L135&lt;1, "&lt;1", san!L135))), "-")</f>
        <v>2.6678291020461558</v>
      </c>
      <c r="M137" s="39">
        <f>IF(ISNUMBER(san!M135), IF(san!M135=-999,"NA",IF(san!M135&gt;99, "&gt;99", IF(san!M135&lt;1, "&lt;1", san!M135))), "-")</f>
        <v>58.0145210591905</v>
      </c>
      <c r="N137" s="40">
        <f>IF(ISNUMBER(san!N135), IF(san!N135=-999,"NA",IF(san!N135&gt;99, "&gt;99", IF(san!N135&lt;1, "&lt;1", san!N135))), "-")</f>
        <v>16.266046192497939</v>
      </c>
      <c r="O137" s="29">
        <f>IF(ISNUMBER(san!O135), IF(san!O135=-999,"NA",san!O135), "-")</f>
        <v>3.7590116262435913E-2</v>
      </c>
      <c r="P137" s="29">
        <f>IF(ISNUMBER(san!P135), IF(san!P135=-999,"NA",san!P135), "-")</f>
        <v>0.13883748650550842</v>
      </c>
      <c r="Q137" s="38">
        <f>IF(ISNUMBER(san!Q135), IF(san!Q135=-999,"NA",IF(san!Q135&gt;99, "&gt;99", IF(san!Q135&lt;1, "&lt;1", san!Q135))), "-")</f>
        <v>74.847080790427285</v>
      </c>
      <c r="R137" s="39">
        <f>IF(ISNUMBER(san!R135), IF(san!R135=-999,"NA",IF(san!R135&gt;99, "&gt;99", IF(san!R135&lt;1, "&lt;1", san!R135))), "-")</f>
        <v>7.9656972014038931</v>
      </c>
      <c r="S137" s="39">
        <f>IF(ISNUMBER(san!S135), IF(san!S135=-999,"NA",IF(san!S135&gt;99, "&gt;99", IF(san!S135&lt;1, "&lt;1", san!S135))), "-")</f>
        <v>14.580885580499988</v>
      </c>
      <c r="T137" s="40">
        <f>IF(ISNUMBER(san!T135), IF(san!T135=-999,"NA",IF(san!T135&gt;99, "&gt;99", IF(san!T135&lt;1, "&lt;1", san!T135))), "-")</f>
        <v>2.6063364276688294</v>
      </c>
      <c r="U137" s="29">
        <f>IF(ISNUMBER(san!U135), IF(san!U135=-999,"NA",san!U135), "-")</f>
        <v>-0.17152993381023407</v>
      </c>
      <c r="V137" s="29">
        <f>IF(ISNUMBER(san!V135), IF(san!V135=-999,"NA",san!V135), "-")</f>
        <v>1.3494543731212616E-2</v>
      </c>
      <c r="W137" s="41" t="str">
        <f>IF(ISNUMBER(san!W135), IF(san!W135=-999,"NA",IF(san!W135&gt;99, "&gt;99", IF(san!W135&lt;1, "&lt;1", san!W135))), "-")</f>
        <v>-</v>
      </c>
      <c r="X137" s="39" t="str">
        <f>IF(ISNUMBER(san!X135), IF(san!X135=-999,"NA",IF(san!X135&gt;99, "&gt;99", IF(san!X135&lt;1, "&lt;1", san!X135))), "-")</f>
        <v>-</v>
      </c>
      <c r="Y137" s="39" t="str">
        <f>IF(ISNUMBER(san!Y135), IF(san!Y135=-999,"NA",IF(san!Y135&gt;99, "&gt;99", IF(san!Y135&lt;1, "&lt;1", san!Y135))), "-")</f>
        <v>-</v>
      </c>
      <c r="Z137" s="39">
        <f>IF(ISNUMBER(san!Z135), IF(san!Z135=-999,"NA",IF(san!Z135&gt;99, "&gt;99", IF(san!Z135&lt;1, "&lt;1", san!Z135))), "-")</f>
        <v>4.096046569102775</v>
      </c>
      <c r="AA137" s="29" t="str">
        <f>IF(ISNUMBER(san!AA135), IF(san!AA135=-999,"NA",san!AA135), "-")</f>
        <v>-</v>
      </c>
      <c r="AB137" s="39">
        <f>IF(ISNUMBER(san!AB135), IF(san!AB135=-999,"NA",IF(san!AB135&gt;99, "&gt;99", IF(san!AB135&lt;1, "&lt;1", san!AB135))), "-")</f>
        <v>13.643998459088408</v>
      </c>
      <c r="AC137" s="39">
        <f>IF(ISNUMBER(san!AC135), IF(san!AC135=-999,"NA",IF(san!AC135&gt;99, "&gt;99", IF(san!AC135&lt;1, "&lt;1", san!AC135))), "-")</f>
        <v>17.232176908379419</v>
      </c>
      <c r="AD137" s="39">
        <f>IF(ISNUMBER(san!AD135), IF(san!AD135=-999,"NA",IF(san!AD135&gt;99, "&gt;99", IF(san!AD135&lt;1, "&lt;1", san!AD135))), "-")</f>
        <v>7.9167744499628254</v>
      </c>
      <c r="AE137" s="41" t="str">
        <f>IF(ISNUMBER(san!AE135), IF(san!AE135=-999,"NA",IF(san!AE135&gt;99, "&gt;99", IF(san!AE135&lt;1, "&lt;1", san!AE135))), "-")</f>
        <v>-</v>
      </c>
      <c r="AF137" s="39" t="str">
        <f>IF(ISNUMBER(san!AF135), IF(san!AF135=-999,"NA",IF(san!AF135&gt;99, "&gt;99", IF(san!AF135&lt;1, "&lt;1", san!AF135))), "-")</f>
        <v>-</v>
      </c>
      <c r="AG137" s="39" t="str">
        <f>IF(ISNUMBER(san!AG135), IF(san!AG135=-999,"NA",IF(san!AG135&gt;99, "&gt;99", IF(san!AG135&lt;1, "&lt;1", san!AG135))), "-")</f>
        <v>-</v>
      </c>
      <c r="AH137" s="39" t="str">
        <f>IF(ISNUMBER(san!AH135), IF(san!AH135=-999,"NA",IF(san!AH135&gt;99, "&gt;99", IF(san!AH135&lt;1, "&lt;1", san!AH135))), "-")</f>
        <v>&lt;1</v>
      </c>
      <c r="AI137" s="29" t="str">
        <f>IF(ISNUMBER(san!AI135), IF(san!AI135=-999,"NA",san!AI135), "-")</f>
        <v>-</v>
      </c>
      <c r="AJ137" s="39">
        <f>IF(ISNUMBER(san!AJ135), IF(san!AJ135=-999,"NA",IF(san!AJ135&gt;99, "&gt;99", IF(san!AJ135&lt;1, "&lt;1", san!AJ135))), "-")</f>
        <v>14.819577953342868</v>
      </c>
      <c r="AK137" s="39">
        <f>IF(ISNUMBER(san!AK135), IF(san!AK135=-999,"NA",IF(san!AK135&gt;99, "&gt;99", IF(san!AK135&lt;1, "&lt;1", san!AK135))), "-")</f>
        <v>9.4088466659618319</v>
      </c>
      <c r="AL137" s="39">
        <f>IF(ISNUMBER(san!AL135), IF(san!AL135=-999,"NA",IF(san!AL135&gt;99, "&gt;99", IF(san!AL135&lt;1, "&lt;1", san!AL135))), "-")</f>
        <v>1.4910081290068549</v>
      </c>
      <c r="AM137" s="41" t="str">
        <f>IF(ISNUMBER(san!AM135), IF(san!AM135=-999,"NA",IF(san!AM135&gt;99, "&gt;99", IF(san!AM135&lt;1, "&lt;1", san!AM135))), "-")</f>
        <v>-</v>
      </c>
      <c r="AN137" s="39" t="str">
        <f>IF(ISNUMBER(san!AN135), IF(san!AN135=-999,"NA",IF(san!AN135&gt;99, "&gt;99", IF(san!AN135&lt;1, "&lt;1", san!AN135))), "-")</f>
        <v>-</v>
      </c>
      <c r="AO137" s="39" t="str">
        <f>IF(ISNUMBER(san!AO135), IF(san!AO135=-999,"NA",IF(san!AO135&gt;99, "&gt;99", IF(san!AO135&lt;1, "&lt;1", san!AO135))), "-")</f>
        <v>-</v>
      </c>
      <c r="AP137" s="39">
        <f>IF(ISNUMBER(san!AP135), IF(san!AP135=-999,"NA",IF(san!AP135&gt;99, "&gt;99", IF(san!AP135&lt;1, "&lt;1", san!AP135))), "-")</f>
        <v>15.447199974573207</v>
      </c>
      <c r="AQ137" s="29" t="str">
        <f>IF(ISNUMBER(san!AQ135), IF(san!AQ135=-999,"NA",san!AQ135), "-")</f>
        <v>-</v>
      </c>
      <c r="AR137" s="39">
        <f>IF(ISNUMBER(san!AR135), IF(san!AR135=-999,"NA",IF(san!AR135&gt;99, "&gt;99", IF(san!AR135&lt;1, "&lt;1", san!AR135))), "-")</f>
        <v>9.6857060135844044</v>
      </c>
      <c r="AS137" s="39">
        <f>IF(ISNUMBER(san!AS135), IF(san!AS135=-999,"NA",IF(san!AS135&gt;99, "&gt;99", IF(san!AS135&lt;1, "&lt;1", san!AS135))), "-")</f>
        <v>43.574105402675343</v>
      </c>
      <c r="AT137" s="39">
        <f>IF(ISNUMBER(san!AT135), IF(san!AT135=-999,"NA",IF(san!AT135&gt;99, "&gt;99", IF(san!AT135&lt;1, "&lt;1", san!AT135))), "-")</f>
        <v>29.552966575571414</v>
      </c>
      <c r="AU137" s="42">
        <f>san!AU135</f>
        <v>134</v>
      </c>
    </row>
    <row r="138" spans="1:47" s="12" customFormat="1" ht="15" hidden="1" x14ac:dyDescent="0.25">
      <c r="A138" s="36" t="str">
        <f>IF(ISBLANK(san!A136), "", san!A136)</f>
        <v>Oceania</v>
      </c>
      <c r="B138" s="57">
        <f>IF(ISBLANK(san!B136), "", san!B136)</f>
        <v>2008</v>
      </c>
      <c r="C138" s="37">
        <f>IF(ISNUMBER(san!C136), san!C136, "-")</f>
        <v>9950.7132184505463</v>
      </c>
      <c r="D138" s="39">
        <f>IF(ISNUMBER(san!D136), san!D136, "-")</f>
        <v>22.870662689208984</v>
      </c>
      <c r="E138" s="38">
        <f>IF(ISNUMBER(san!E136), IF(san!E136=-999,"NA",IF(san!E136&gt;99, "&gt;99", IF(san!E136&lt;1, "&lt;1", san!E136))), "-")</f>
        <v>34.966160090204909</v>
      </c>
      <c r="F138" s="39">
        <f>IF(ISNUMBER(san!F136), IF(san!F136=-999,"NA",IF(san!F136&gt;99, "&gt;99", IF(san!F136&lt;1, "&lt;1", san!F136))), "-")</f>
        <v>3.8785033145363106</v>
      </c>
      <c r="G138" s="39">
        <f>IF(ISNUMBER(san!G136), IF(san!G136=-999,"NA",IF(san!G136&gt;99, "&gt;99", IF(san!G136&lt;1, "&lt;1", san!G136))), "-")</f>
        <v>47.905030463909831</v>
      </c>
      <c r="H138" s="40">
        <f>IF(ISNUMBER(san!H136), IF(san!H136=-999,"NA",IF(san!H136&gt;99, "&gt;99", IF(san!H136&lt;1, "&lt;1", san!H136))), "-")</f>
        <v>13.250306131348946</v>
      </c>
      <c r="I138" s="29">
        <f>IF(ISNUMBER(san!I136), IF(san!I136=-999,"NA",san!I136), "-")</f>
        <v>-1.300041563808918E-2</v>
      </c>
      <c r="J138" s="29">
        <f>IF(ISNUMBER(san!J136), IF(san!J136=-999,"NA",san!J136), "-")</f>
        <v>0.11066234856843948</v>
      </c>
      <c r="K138" s="38">
        <f>IF(ISNUMBER(san!K136), IF(san!K136=-999,"NA",IF(san!K136&gt;99, "&gt;99", IF(san!K136&lt;1, "&lt;1", san!K136))), "-")</f>
        <v>23.15574250633561</v>
      </c>
      <c r="L138" s="39">
        <f>IF(ISNUMBER(san!L136), IF(san!L136=-999,"NA",IF(san!L136&gt;99, "&gt;99", IF(san!L136&lt;1, "&lt;1", san!L136))), "-")</f>
        <v>2.6854202407805507</v>
      </c>
      <c r="M138" s="39">
        <f>IF(ISNUMBER(san!M136), IF(san!M136=-999,"NA",IF(san!M136&gt;99, "&gt;99", IF(san!M136&lt;1, "&lt;1", san!M136))), "-")</f>
        <v>57.752238856276989</v>
      </c>
      <c r="N138" s="40">
        <f>IF(ISNUMBER(san!N136), IF(san!N136=-999,"NA",IF(san!N136&gt;99, "&gt;99", IF(san!N136&lt;1, "&lt;1", san!N136))), "-")</f>
        <v>16.406598396606849</v>
      </c>
      <c r="O138" s="29">
        <f>IF(ISNUMBER(san!O136), IF(san!O136=-999,"NA",san!O136), "-")</f>
        <v>3.7590116262435913E-2</v>
      </c>
      <c r="P138" s="29">
        <f>IF(ISNUMBER(san!P136), IF(san!P136=-999,"NA",san!P136), "-")</f>
        <v>0.13883748650550842</v>
      </c>
      <c r="Q138" s="38">
        <f>IF(ISNUMBER(san!Q136), IF(san!Q136=-999,"NA",IF(san!Q136&gt;99, "&gt;99", IF(san!Q136&lt;1, "&lt;1", san!Q136))), "-")</f>
        <v>74.795771681637575</v>
      </c>
      <c r="R138" s="39">
        <f>IF(ISNUMBER(san!R136), IF(san!R136=-999,"NA",IF(san!R136&gt;99, "&gt;99", IF(san!R136&lt;1, "&lt;1", san!R136))), "-")</f>
        <v>7.9020727267249899</v>
      </c>
      <c r="S138" s="39">
        <f>IF(ISNUMBER(san!S136), IF(san!S136=-999,"NA",IF(san!S136&gt;99, "&gt;99", IF(san!S136&lt;1, "&lt;1", san!S136))), "-")</f>
        <v>14.696174774946339</v>
      </c>
      <c r="T138" s="40">
        <f>IF(ISNUMBER(san!T136), IF(san!T136=-999,"NA",IF(san!T136&gt;99, "&gt;99", IF(san!T136&lt;1, "&lt;1", san!T136))), "-")</f>
        <v>2.6059808166910816</v>
      </c>
      <c r="U138" s="29">
        <f>IF(ISNUMBER(san!U136), IF(san!U136=-999,"NA",san!U136), "-")</f>
        <v>-0.17152993381023407</v>
      </c>
      <c r="V138" s="29">
        <f>IF(ISNUMBER(san!V136), IF(san!V136=-999,"NA",san!V136), "-")</f>
        <v>1.3494543731212616E-2</v>
      </c>
      <c r="W138" s="41" t="str">
        <f>IF(ISNUMBER(san!W136), IF(san!W136=-999,"NA",IF(san!W136&gt;99, "&gt;99", IF(san!W136&lt;1, "&lt;1", san!W136))), "-")</f>
        <v>-</v>
      </c>
      <c r="X138" s="39" t="str">
        <f>IF(ISNUMBER(san!X136), IF(san!X136=-999,"NA",IF(san!X136&gt;99, "&gt;99", IF(san!X136&lt;1, "&lt;1", san!X136))), "-")</f>
        <v>-</v>
      </c>
      <c r="Y138" s="39" t="str">
        <f>IF(ISNUMBER(san!Y136), IF(san!Y136=-999,"NA",IF(san!Y136&gt;99, "&gt;99", IF(san!Y136&lt;1, "&lt;1", san!Y136))), "-")</f>
        <v>-</v>
      </c>
      <c r="Z138" s="39">
        <f>IF(ISNUMBER(san!Z136), IF(san!Z136=-999,"NA",IF(san!Z136&gt;99, "&gt;99", IF(san!Z136&lt;1, "&lt;1", san!Z136))), "-")</f>
        <v>4.0745799358449908</v>
      </c>
      <c r="AA138" s="29" t="str">
        <f>IF(ISNUMBER(san!AA136), IF(san!AA136=-999,"NA",san!AA136), "-")</f>
        <v>-</v>
      </c>
      <c r="AB138" s="39">
        <f>IF(ISNUMBER(san!AB136), IF(san!AB136=-999,"NA",IF(san!AB136&gt;99, "&gt;99", IF(san!AB136&lt;1, "&lt;1", san!AB136))), "-")</f>
        <v>13.86924067605805</v>
      </c>
      <c r="AC138" s="39">
        <f>IF(ISNUMBER(san!AC136), IF(san!AC136=-999,"NA",IF(san!AC136&gt;99, "&gt;99", IF(san!AC136&lt;1, "&lt;1", san!AC136))), "-")</f>
        <v>17.103322449976783</v>
      </c>
      <c r="AD138" s="39">
        <f>IF(ISNUMBER(san!AD136), IF(san!AD136=-999,"NA",IF(san!AD136&gt;99, "&gt;99", IF(san!AD136&lt;1, "&lt;1", san!AD136))), "-")</f>
        <v>7.8721002787063759</v>
      </c>
      <c r="AE138" s="41" t="str">
        <f>IF(ISNUMBER(san!AE136), IF(san!AE136=-999,"NA",IF(san!AE136&gt;99, "&gt;99", IF(san!AE136&lt;1, "&lt;1", san!AE136))), "-")</f>
        <v>-</v>
      </c>
      <c r="AF138" s="39" t="str">
        <f>IF(ISNUMBER(san!AF136), IF(san!AF136=-999,"NA",IF(san!AF136&gt;99, "&gt;99", IF(san!AF136&lt;1, "&lt;1", san!AF136))), "-")</f>
        <v>-</v>
      </c>
      <c r="AG138" s="39" t="str">
        <f>IF(ISNUMBER(san!AG136), IF(san!AG136=-999,"NA",IF(san!AG136&gt;99, "&gt;99", IF(san!AG136&lt;1, "&lt;1", san!AG136))), "-")</f>
        <v>-</v>
      </c>
      <c r="AH138" s="39" t="str">
        <f>IF(ISNUMBER(san!AH136), IF(san!AH136=-999,"NA",IF(san!AH136&gt;99, "&gt;99", IF(san!AH136&lt;1, "&lt;1", san!AH136))), "-")</f>
        <v>&lt;1</v>
      </c>
      <c r="AI138" s="29" t="str">
        <f>IF(ISNUMBER(san!AI136), IF(san!AI136=-999,"NA",san!AI136), "-")</f>
        <v>-</v>
      </c>
      <c r="AJ138" s="39">
        <f>IF(ISNUMBER(san!AJ136), IF(san!AJ136=-999,"NA",IF(san!AJ136&gt;99, "&gt;99", IF(san!AJ136&lt;1, "&lt;1", san!AJ136))), "-")</f>
        <v>15.118318315845928</v>
      </c>
      <c r="AK138" s="39">
        <f>IF(ISNUMBER(san!AK136), IF(san!AK136=-999,"NA",IF(san!AK136&gt;99, "&gt;99", IF(san!AK136&lt;1, "&lt;1", san!AK136))), "-")</f>
        <v>9.2580862950461693</v>
      </c>
      <c r="AL138" s="39">
        <f>IF(ISNUMBER(san!AL136), IF(san!AL136=-999,"NA",IF(san!AL136&gt;99, "&gt;99", IF(san!AL136&lt;1, "&lt;1", san!AL136))), "-")</f>
        <v>1.4647581362240674</v>
      </c>
      <c r="AM138" s="41" t="str">
        <f>IF(ISNUMBER(san!AM136), IF(san!AM136=-999,"NA",IF(san!AM136&gt;99, "&gt;99", IF(san!AM136&lt;1, "&lt;1", san!AM136))), "-")</f>
        <v>-</v>
      </c>
      <c r="AN138" s="39" t="str">
        <f>IF(ISNUMBER(san!AN136), IF(san!AN136=-999,"NA",IF(san!AN136&gt;99, "&gt;99", IF(san!AN136&lt;1, "&lt;1", san!AN136))), "-")</f>
        <v>-</v>
      </c>
      <c r="AO138" s="39" t="str">
        <f>IF(ISNUMBER(san!AO136), IF(san!AO136=-999,"NA",IF(san!AO136&gt;99, "&gt;99", IF(san!AO136&lt;1, "&lt;1", san!AO136))), "-")</f>
        <v>-</v>
      </c>
      <c r="AP138" s="39">
        <f>IF(ISNUMBER(san!AP136), IF(san!AP136=-999,"NA",IF(san!AP136&gt;99, "&gt;99", IF(san!AP136&lt;1, "&lt;1", san!AP136))), "-")</f>
        <v>15.410021672483539</v>
      </c>
      <c r="AQ138" s="29" t="str">
        <f>IF(ISNUMBER(san!AQ136), IF(san!AQ136=-999,"NA",san!AQ136), "-")</f>
        <v>-</v>
      </c>
      <c r="AR138" s="39">
        <f>IF(ISNUMBER(san!AR136), IF(san!AR136=-999,"NA",IF(san!AR136&gt;99, "&gt;99", IF(san!AR136&lt;1, "&lt;1", san!AR136))), "-")</f>
        <v>9.6568322945681508</v>
      </c>
      <c r="AS138" s="39">
        <f>IF(ISNUMBER(san!AS136), IF(san!AS136=-999,"NA",IF(san!AS136&gt;99, "&gt;99", IF(san!AS136&lt;1, "&lt;1", san!AS136))), "-")</f>
        <v>43.560703428438082</v>
      </c>
      <c r="AT138" s="39">
        <f>IF(ISNUMBER(san!AT136), IF(san!AT136=-999,"NA",IF(san!AT136&gt;99, "&gt;99", IF(san!AT136&lt;1, "&lt;1", san!AT136))), "-")</f>
        <v>29.480308685356356</v>
      </c>
      <c r="AU138" s="42">
        <f>san!AU136</f>
        <v>135</v>
      </c>
    </row>
    <row r="139" spans="1:47" s="12" customFormat="1" ht="15" hidden="1" x14ac:dyDescent="0.25">
      <c r="A139" s="36" t="str">
        <f>IF(ISBLANK(san!A137), "", san!A137)</f>
        <v>Oceania</v>
      </c>
      <c r="B139" s="57">
        <f>IF(ISBLANK(san!B137), "", san!B137)</f>
        <v>2009</v>
      </c>
      <c r="C139" s="37">
        <f>IF(ISNUMBER(san!C137), san!C137, "-")</f>
        <v>10150.947929263115</v>
      </c>
      <c r="D139" s="39">
        <f>IF(ISNUMBER(san!D137), san!D137, "-")</f>
        <v>22.845775604248047</v>
      </c>
      <c r="E139" s="38">
        <f>IF(ISNUMBER(san!E137), IF(san!E137=-999,"NA",IF(san!E137&gt;99, "&gt;99", IF(san!E137&lt;1, "&lt;1", san!E137))), "-")</f>
        <v>34.971391049225318</v>
      </c>
      <c r="F139" s="39">
        <f>IF(ISNUMBER(san!F137), IF(san!F137=-999,"NA",IF(san!F137&gt;99, "&gt;99", IF(san!F137&lt;1, "&lt;1", san!F137))), "-")</f>
        <v>3.9270132159169266</v>
      </c>
      <c r="G139" s="39">
        <f>IF(ISNUMBER(san!G137), IF(san!G137=-999,"NA",IF(san!G137&gt;99, "&gt;99", IF(san!G137&lt;1, "&lt;1", san!G137))), "-")</f>
        <v>47.736263375894723</v>
      </c>
      <c r="H139" s="40">
        <f>IF(ISNUMBER(san!H137), IF(san!H137=-999,"NA",IF(san!H137&gt;99, "&gt;99", IF(san!H137&lt;1, "&lt;1", san!H137))), "-")</f>
        <v>13.365332358963034</v>
      </c>
      <c r="I139" s="29">
        <f>IF(ISNUMBER(san!I137), IF(san!I137=-999,"NA",san!I137), "-")</f>
        <v>-1.300041563808918E-2</v>
      </c>
      <c r="J139" s="29">
        <f>IF(ISNUMBER(san!J137), IF(san!J137=-999,"NA",san!J137), "-")</f>
        <v>0.11066234856843948</v>
      </c>
      <c r="K139" s="38">
        <f>IF(ISNUMBER(san!K137), IF(san!K137=-999,"NA",IF(san!K137&gt;99, "&gt;99", IF(san!K137&lt;1, "&lt;1", san!K137))), "-")</f>
        <v>23.217993209611731</v>
      </c>
      <c r="L139" s="39">
        <f>IF(ISNUMBER(san!L137), IF(san!L137=-999,"NA",IF(san!L137&gt;99, "&gt;99", IF(san!L137&lt;1, "&lt;1", san!L137))), "-")</f>
        <v>2.7436629473578602</v>
      </c>
      <c r="M139" s="39">
        <f>IF(ISNUMBER(san!M137), IF(san!M137=-999,"NA",IF(san!M137&gt;99, "&gt;99", IF(san!M137&lt;1, "&lt;1", san!M137))), "-")</f>
        <v>57.486399096023334</v>
      </c>
      <c r="N139" s="40">
        <f>IF(ISNUMBER(san!N137), IF(san!N137=-999,"NA",IF(san!N137&gt;99, "&gt;99", IF(san!N137&lt;1, "&lt;1", san!N137))), "-")</f>
        <v>16.551944747007074</v>
      </c>
      <c r="O139" s="29">
        <f>IF(ISNUMBER(san!O137), IF(san!O137=-999,"NA",san!O137), "-")</f>
        <v>3.7590116262435913E-2</v>
      </c>
      <c r="P139" s="29">
        <f>IF(ISNUMBER(san!P137), IF(san!P137=-999,"NA",san!P137), "-")</f>
        <v>0.13883748650550842</v>
      </c>
      <c r="Q139" s="38">
        <f>IF(ISNUMBER(san!Q137), IF(san!Q137=-999,"NA",IF(san!Q137&gt;99, "&gt;99", IF(san!Q137&lt;1, "&lt;1", san!Q137))), "-")</f>
        <v>74.664696522734019</v>
      </c>
      <c r="R139" s="39">
        <f>IF(ISNUMBER(san!R137), IF(san!R137=-999,"NA",IF(san!R137&gt;99, "&gt;99", IF(san!R137&lt;1, "&lt;1", san!R137))), "-")</f>
        <v>7.9233966099884645</v>
      </c>
      <c r="S139" s="39">
        <f>IF(ISNUMBER(san!S137), IF(san!S137=-999,"NA",IF(san!S137&gt;99, "&gt;99", IF(san!S137&lt;1, "&lt;1", san!S137))), "-")</f>
        <v>14.808327505116448</v>
      </c>
      <c r="T139" s="40">
        <f>IF(ISNUMBER(san!T137), IF(san!T137=-999,"NA",IF(san!T137&gt;99, "&gt;99", IF(san!T137&lt;1, "&lt;1", san!T137))), "-")</f>
        <v>2.6035793621610734</v>
      </c>
      <c r="U139" s="29">
        <f>IF(ISNUMBER(san!U137), IF(san!U137=-999,"NA",san!U137), "-")</f>
        <v>-0.17152993381023407</v>
      </c>
      <c r="V139" s="29">
        <f>IF(ISNUMBER(san!V137), IF(san!V137=-999,"NA",san!V137), "-")</f>
        <v>1.3494543731212616E-2</v>
      </c>
      <c r="W139" s="41" t="str">
        <f>IF(ISNUMBER(san!W137), IF(san!W137=-999,"NA",IF(san!W137&gt;99, "&gt;99", IF(san!W137&lt;1, "&lt;1", san!W137))), "-")</f>
        <v>-</v>
      </c>
      <c r="X139" s="39" t="str">
        <f>IF(ISNUMBER(san!X137), IF(san!X137=-999,"NA",IF(san!X137&gt;99, "&gt;99", IF(san!X137&lt;1, "&lt;1", san!X137))), "-")</f>
        <v>-</v>
      </c>
      <c r="Y139" s="39" t="str">
        <f>IF(ISNUMBER(san!Y137), IF(san!Y137=-999,"NA",IF(san!Y137&gt;99, "&gt;99", IF(san!Y137&lt;1, "&lt;1", san!Y137))), "-")</f>
        <v>-</v>
      </c>
      <c r="Z139" s="39">
        <f>IF(ISNUMBER(san!Z137), IF(san!Z137=-999,"NA",IF(san!Z137&gt;99, "&gt;99", IF(san!Z137&lt;1, "&lt;1", san!Z137))), "-")</f>
        <v>4.1663443261437738</v>
      </c>
      <c r="AA139" s="29" t="str">
        <f>IF(ISNUMBER(san!AA137), IF(san!AA137=-999,"NA",san!AA137), "-")</f>
        <v>-</v>
      </c>
      <c r="AB139" s="39">
        <f>IF(ISNUMBER(san!AB137), IF(san!AB137=-999,"NA",IF(san!AB137&gt;99, "&gt;99", IF(san!AB137&lt;1, "&lt;1", san!AB137))), "-")</f>
        <v>13.845787350067928</v>
      </c>
      <c r="AC139" s="39">
        <f>IF(ISNUMBER(san!AC137), IF(san!AC137=-999,"NA",IF(san!AC137&gt;99, "&gt;99", IF(san!AC137&lt;1, "&lt;1", san!AC137))), "-")</f>
        <v>16.983216989380065</v>
      </c>
      <c r="AD139" s="39">
        <f>IF(ISNUMBER(san!AD137), IF(san!AD137=-999,"NA",IF(san!AD137&gt;99, "&gt;99", IF(san!AD137&lt;1, "&lt;1", san!AD137))), "-")</f>
        <v>8.0693999256942366</v>
      </c>
      <c r="AE139" s="41" t="str">
        <f>IF(ISNUMBER(san!AE137), IF(san!AE137=-999,"NA",IF(san!AE137&gt;99, "&gt;99", IF(san!AE137&lt;1, "&lt;1", san!AE137))), "-")</f>
        <v>-</v>
      </c>
      <c r="AF139" s="39" t="str">
        <f>IF(ISNUMBER(san!AF137), IF(san!AF137=-999,"NA",IF(san!AF137&gt;99, "&gt;99", IF(san!AF137&lt;1, "&lt;1", san!AF137))), "-")</f>
        <v>-</v>
      </c>
      <c r="AG139" s="39" t="str">
        <f>IF(ISNUMBER(san!AG137), IF(san!AG137=-999,"NA",IF(san!AG137&gt;99, "&gt;99", IF(san!AG137&lt;1, "&lt;1", san!AG137))), "-")</f>
        <v>-</v>
      </c>
      <c r="AH139" s="39" t="str">
        <f>IF(ISNUMBER(san!AH137), IF(san!AH137=-999,"NA",IF(san!AH137&gt;99, "&gt;99", IF(san!AH137&lt;1, "&lt;1", san!AH137))), "-")</f>
        <v>&lt;1</v>
      </c>
      <c r="AI139" s="29" t="str">
        <f>IF(ISNUMBER(san!AI137), IF(san!AI137=-999,"NA",san!AI137), "-")</f>
        <v>-</v>
      </c>
      <c r="AJ139" s="39">
        <f>IF(ISNUMBER(san!AJ137), IF(san!AJ137=-999,"NA",IF(san!AJ137&gt;99, "&gt;99", IF(san!AJ137&lt;1, "&lt;1", san!AJ137))), "-")</f>
        <v>15.055709726628791</v>
      </c>
      <c r="AK139" s="39">
        <f>IF(ISNUMBER(san!AK137), IF(san!AK137=-999,"NA",IF(san!AK137&gt;99, "&gt;99", IF(san!AK137&lt;1, "&lt;1", san!AK137))), "-")</f>
        <v>9.3153156267232831</v>
      </c>
      <c r="AL139" s="39">
        <f>IF(ISNUMBER(san!AL137), IF(san!AL137=-999,"NA",IF(san!AL137&gt;99, "&gt;99", IF(san!AL137&lt;1, "&lt;1", san!AL137))), "-")</f>
        <v>1.5906308036175099</v>
      </c>
      <c r="AM139" s="41" t="str">
        <f>IF(ISNUMBER(san!AM137), IF(san!AM137=-999,"NA",IF(san!AM137&gt;99, "&gt;99", IF(san!AM137&lt;1, "&lt;1", san!AM137))), "-")</f>
        <v>-</v>
      </c>
      <c r="AN139" s="39" t="str">
        <f>IF(ISNUMBER(san!AN137), IF(san!AN137=-999,"NA",IF(san!AN137&gt;99, "&gt;99", IF(san!AN137&lt;1, "&lt;1", san!AN137))), "-")</f>
        <v>-</v>
      </c>
      <c r="AO139" s="39" t="str">
        <f>IF(ISNUMBER(san!AO137), IF(san!AO137=-999,"NA",IF(san!AO137&gt;99, "&gt;99", IF(san!AO137&lt;1, "&lt;1", san!AO137))), "-")</f>
        <v>-</v>
      </c>
      <c r="AP139" s="39">
        <f>IF(ISNUMBER(san!AP137), IF(san!AP137=-999,"NA",IF(san!AP137&gt;99, "&gt;99", IF(san!AP137&lt;1, "&lt;1", san!AP137))), "-")</f>
        <v>15.615502139988974</v>
      </c>
      <c r="AQ139" s="29" t="str">
        <f>IF(ISNUMBER(san!AQ137), IF(san!AQ137=-999,"NA",san!AQ137), "-")</f>
        <v>-</v>
      </c>
      <c r="AR139" s="39">
        <f>IF(ISNUMBER(san!AR137), IF(san!AR137=-999,"NA",IF(san!AR137&gt;99, "&gt;99", IF(san!AR137&lt;1, "&lt;1", san!AR137))), "-")</f>
        <v>9.7596662079915788</v>
      </c>
      <c r="AS139" s="39">
        <f>IF(ISNUMBER(san!AS137), IF(san!AS137=-999,"NA",IF(san!AS137&gt;99, "&gt;99", IF(san!AS137&lt;1, "&lt;1", san!AS137))), "-")</f>
        <v>42.879077197228803</v>
      </c>
      <c r="AT139" s="39">
        <f>IF(ISNUMBER(san!AT137), IF(san!AT137=-999,"NA",IF(san!AT137&gt;99, "&gt;99", IF(san!AT137&lt;1, "&lt;1", san!AT137))), "-")</f>
        <v>29.949349727502106</v>
      </c>
      <c r="AU139" s="42">
        <f>san!AU137</f>
        <v>136</v>
      </c>
    </row>
    <row r="140" spans="1:47" s="12" customFormat="1" ht="15" hidden="1" x14ac:dyDescent="0.25">
      <c r="A140" s="36" t="str">
        <f>IF(ISBLANK(san!A138), "", san!A138)</f>
        <v>Oceania</v>
      </c>
      <c r="B140" s="57">
        <f>IF(ISBLANK(san!B138), "", san!B138)</f>
        <v>2010</v>
      </c>
      <c r="C140" s="37">
        <f>IF(ISNUMBER(san!C138), san!C138, "-")</f>
        <v>10348.322224140167</v>
      </c>
      <c r="D140" s="39">
        <f>IF(ISNUMBER(san!D138), san!D138, "-")</f>
        <v>22.816938400268555</v>
      </c>
      <c r="E140" s="38">
        <f>IF(ISNUMBER(san!E138), IF(san!E138=-999,"NA",IF(san!E138&gt;99, "&gt;99", IF(san!E138&lt;1, "&lt;1", san!E138))), "-")</f>
        <v>34.977885061901929</v>
      </c>
      <c r="F140" s="39">
        <f>IF(ISNUMBER(san!F138), IF(san!F138=-999,"NA",IF(san!F138&gt;99, "&gt;99", IF(san!F138&lt;1, "&lt;1", san!F138))), "-")</f>
        <v>3.9782541122607844</v>
      </c>
      <c r="G140" s="39">
        <f>IF(ISNUMBER(san!G138), IF(san!G138=-999,"NA",IF(san!G138&gt;99, "&gt;99", IF(san!G138&lt;1, "&lt;1", san!G138))), "-")</f>
        <v>47.559059871390502</v>
      </c>
      <c r="H140" s="40">
        <f>IF(ISNUMBER(san!H138), IF(san!H138=-999,"NA",IF(san!H138&gt;99, "&gt;99", IF(san!H138&lt;1, "&lt;1", san!H138))), "-")</f>
        <v>13.484800954446783</v>
      </c>
      <c r="I140" s="29">
        <f>IF(ISNUMBER(san!I138), IF(san!I138=-999,"NA",san!I138), "-")</f>
        <v>-1.300041563808918E-2</v>
      </c>
      <c r="J140" s="29">
        <f>IF(ISNUMBER(san!J138), IF(san!J138=-999,"NA",san!J138), "-")</f>
        <v>0.11066234856843948</v>
      </c>
      <c r="K140" s="38">
        <f>IF(ISNUMBER(san!K138), IF(san!K138=-999,"NA",IF(san!K138&gt;99, "&gt;99", IF(san!K138&lt;1, "&lt;1", san!K138))), "-")</f>
        <v>23.284994107142762</v>
      </c>
      <c r="L140" s="39">
        <f>IF(ISNUMBER(san!L138), IF(san!L138=-999,"NA",IF(san!L138&gt;99, "&gt;99", IF(san!L138&lt;1, "&lt;1", san!L138))), "-")</f>
        <v>2.8042584849532934</v>
      </c>
      <c r="M140" s="39">
        <f>IF(ISNUMBER(san!M138), IF(san!M138=-999,"NA",IF(san!M138&gt;99, "&gt;99", IF(san!M138&lt;1, "&lt;1", san!M138))), "-")</f>
        <v>57.208268501059912</v>
      </c>
      <c r="N140" s="40">
        <f>IF(ISNUMBER(san!N138), IF(san!N138=-999,"NA",IF(san!N138&gt;99, "&gt;99", IF(san!N138&lt;1, "&lt;1", san!N138))), "-")</f>
        <v>16.702478906844039</v>
      </c>
      <c r="O140" s="29">
        <f>IF(ISNUMBER(san!O138), IF(san!O138=-999,"NA",san!O138), "-")</f>
        <v>3.7590116262435913E-2</v>
      </c>
      <c r="P140" s="29">
        <f>IF(ISNUMBER(san!P138), IF(san!P138=-999,"NA",san!P138), "-")</f>
        <v>0.13883748650550842</v>
      </c>
      <c r="Q140" s="38">
        <f>IF(ISNUMBER(san!Q138), IF(san!Q138=-999,"NA",IF(san!Q138&gt;99, "&gt;99", IF(san!Q138&lt;1, "&lt;1", san!Q138))), "-")</f>
        <v>74.531530665279575</v>
      </c>
      <c r="R140" s="39">
        <f>IF(ISNUMBER(san!R138), IF(san!R138=-999,"NA",IF(san!R138&gt;99, "&gt;99", IF(san!R138&lt;1, "&lt;1", san!R138))), "-")</f>
        <v>7.9495394633597529</v>
      </c>
      <c r="S140" s="39">
        <f>IF(ISNUMBER(san!S138), IF(san!S138=-999,"NA",IF(san!S138&gt;99, "&gt;99", IF(san!S138&lt;1, "&lt;1", san!S138))), "-")</f>
        <v>14.918598359779589</v>
      </c>
      <c r="T140" s="40">
        <f>IF(ISNUMBER(san!T138), IF(san!T138=-999,"NA",IF(san!T138&gt;99, "&gt;99", IF(san!T138&lt;1, "&lt;1", san!T138))), "-")</f>
        <v>2.6003315115810799</v>
      </c>
      <c r="U140" s="29">
        <f>IF(ISNUMBER(san!U138), IF(san!U138=-999,"NA",san!U138), "-")</f>
        <v>-0.17152993381023407</v>
      </c>
      <c r="V140" s="29">
        <f>IF(ISNUMBER(san!V138), IF(san!V138=-999,"NA",san!V138), "-")</f>
        <v>1.3494543731212616E-2</v>
      </c>
      <c r="W140" s="41" t="str">
        <f>IF(ISNUMBER(san!W138), IF(san!W138=-999,"NA",IF(san!W138&gt;99, "&gt;99", IF(san!W138&lt;1, "&lt;1", san!W138))), "-")</f>
        <v>-</v>
      </c>
      <c r="X140" s="39" t="str">
        <f>IF(ISNUMBER(san!X138), IF(san!X138=-999,"NA",IF(san!X138&gt;99, "&gt;99", IF(san!X138&lt;1, "&lt;1", san!X138))), "-")</f>
        <v>-</v>
      </c>
      <c r="Y140" s="39" t="str">
        <f>IF(ISNUMBER(san!Y138), IF(san!Y138=-999,"NA",IF(san!Y138&gt;99, "&gt;99", IF(san!Y138&lt;1, "&lt;1", san!Y138))), "-")</f>
        <v>-</v>
      </c>
      <c r="Z140" s="39">
        <f>IF(ISNUMBER(san!Z138), IF(san!Z138=-999,"NA",IF(san!Z138&gt;99, "&gt;99", IF(san!Z138&lt;1, "&lt;1", san!Z138))), "-")</f>
        <v>4.2598744834456923</v>
      </c>
      <c r="AA140" s="29" t="str">
        <f>IF(ISNUMBER(san!AA138), IF(san!AA138=-999,"NA",san!AA138), "-")</f>
        <v>-</v>
      </c>
      <c r="AB140" s="39">
        <f>IF(ISNUMBER(san!AB138), IF(san!AB138=-999,"NA",IF(san!AB138&gt;99, "&gt;99", IF(san!AB138&lt;1, "&lt;1", san!AB138))), "-")</f>
        <v>13.823813993292427</v>
      </c>
      <c r="AC140" s="39">
        <f>IF(ISNUMBER(san!AC138), IF(san!AC138=-999,"NA",IF(san!AC138&gt;99, "&gt;99", IF(san!AC138&lt;1, "&lt;1", san!AC138))), "-")</f>
        <v>16.859347678900296</v>
      </c>
      <c r="AD140" s="39">
        <f>IF(ISNUMBER(san!AD138), IF(san!AD138=-999,"NA",IF(san!AD138&gt;99, "&gt;99", IF(san!AD138&lt;1, "&lt;1", san!AD138))), "-")</f>
        <v>8.2729775019699812</v>
      </c>
      <c r="AE140" s="41" t="str">
        <f>IF(ISNUMBER(san!AE138), IF(san!AE138=-999,"NA",IF(san!AE138&gt;99, "&gt;99", IF(san!AE138&lt;1, "&lt;1", san!AE138))), "-")</f>
        <v>-</v>
      </c>
      <c r="AF140" s="39" t="str">
        <f>IF(ISNUMBER(san!AF138), IF(san!AF138=-999,"NA",IF(san!AF138&gt;99, "&gt;99", IF(san!AF138&lt;1, "&lt;1", san!AF138))), "-")</f>
        <v>-</v>
      </c>
      <c r="AG140" s="39" t="str">
        <f>IF(ISNUMBER(san!AG138), IF(san!AG138=-999,"NA",IF(san!AG138&gt;99, "&gt;99", IF(san!AG138&lt;1, "&lt;1", san!AG138))), "-")</f>
        <v>-</v>
      </c>
      <c r="AH140" s="39" t="str">
        <f>IF(ISNUMBER(san!AH138), IF(san!AH138=-999,"NA",IF(san!AH138&gt;99, "&gt;99", IF(san!AH138&lt;1, "&lt;1", san!AH138))), "-")</f>
        <v>&lt;1</v>
      </c>
      <c r="AI140" s="29" t="str">
        <f>IF(ISNUMBER(san!AI138), IF(san!AI138=-999,"NA",san!AI138), "-")</f>
        <v>-</v>
      </c>
      <c r="AJ140" s="39">
        <f>IF(ISNUMBER(san!AJ138), IF(san!AJ138=-999,"NA",IF(san!AJ138&gt;99, "&gt;99", IF(san!AJ138&lt;1, "&lt;1", san!AJ138))), "-")</f>
        <v>14.992552212383497</v>
      </c>
      <c r="AK140" s="39">
        <f>IF(ISNUMBER(san!AK138), IF(san!AK138=-999,"NA",IF(san!AK138&gt;99, "&gt;99", IF(san!AK138&lt;1, "&lt;1", san!AK138))), "-")</f>
        <v>9.3742878912247853</v>
      </c>
      <c r="AL140" s="39">
        <f>IF(ISNUMBER(san!AL138), IF(san!AL138=-999,"NA",IF(san!AL138&gt;99, "&gt;99", IF(san!AL138&lt;1, "&lt;1", san!AL138))), "-")</f>
        <v>1.722412488487769</v>
      </c>
      <c r="AM140" s="41" t="str">
        <f>IF(ISNUMBER(san!AM138), IF(san!AM138=-999,"NA",IF(san!AM138&gt;99, "&gt;99", IF(san!AM138&lt;1, "&lt;1", san!AM138))), "-")</f>
        <v>-</v>
      </c>
      <c r="AN140" s="39" t="str">
        <f>IF(ISNUMBER(san!AN138), IF(san!AN138=-999,"NA",IF(san!AN138&gt;99, "&gt;99", IF(san!AN138&lt;1, "&lt;1", san!AN138))), "-")</f>
        <v>-</v>
      </c>
      <c r="AO140" s="39" t="str">
        <f>IF(ISNUMBER(san!AO138), IF(san!AO138=-999,"NA",IF(san!AO138&gt;99, "&gt;99", IF(san!AO138&lt;1, "&lt;1", san!AO138))), "-")</f>
        <v>-</v>
      </c>
      <c r="AP140" s="39">
        <f>IF(ISNUMBER(san!AP138), IF(san!AP138=-999,"NA",IF(san!AP138&gt;99, "&gt;99", IF(san!AP138&lt;1, "&lt;1", san!AP138))), "-")</f>
        <v>15.828551890948022</v>
      </c>
      <c r="AQ140" s="29" t="str">
        <f>IF(ISNUMBER(san!AQ138), IF(san!AQ138=-999,"NA",san!AQ138), "-")</f>
        <v>-</v>
      </c>
      <c r="AR140" s="39">
        <f>IF(ISNUMBER(san!AR138), IF(san!AR138=-999,"NA",IF(san!AR138&gt;99, "&gt;99", IF(san!AR138&lt;1, "&lt;1", san!AR138))), "-")</f>
        <v>9.8703115477310774</v>
      </c>
      <c r="AS140" s="39">
        <f>IF(ISNUMBER(san!AS138), IF(san!AS138=-999,"NA",IF(san!AS138&gt;99, "&gt;99", IF(san!AS138&lt;1, "&lt;1", san!AS138))), "-")</f>
        <v>42.179126021985148</v>
      </c>
      <c r="AT140" s="39">
        <f>IF(ISNUMBER(san!AT138), IF(san!AT138=-999,"NA",IF(san!AT138&gt;99, "&gt;99", IF(san!AT138&lt;1, "&lt;1", san!AT138))), "-")</f>
        <v>30.431632558923088</v>
      </c>
      <c r="AU140" s="42">
        <f>san!AU138</f>
        <v>137</v>
      </c>
    </row>
    <row r="141" spans="1:47" s="12" customFormat="1" ht="15" hidden="1" x14ac:dyDescent="0.25">
      <c r="A141" s="36" t="str">
        <f>IF(ISBLANK(san!A139), "", san!A139)</f>
        <v>Oceania</v>
      </c>
      <c r="B141" s="57">
        <f>IF(ISBLANK(san!B139), "", san!B139)</f>
        <v>2011</v>
      </c>
      <c r="C141" s="37">
        <f>IF(ISNUMBER(san!C139), san!C139, "-")</f>
        <v>10541.648766994476</v>
      </c>
      <c r="D141" s="39">
        <f>IF(ISNUMBER(san!D139), san!D139, "-")</f>
        <v>22.789091110229492</v>
      </c>
      <c r="E141" s="38">
        <f>IF(ISNUMBER(san!E139), IF(san!E139=-999,"NA",IF(san!E139&gt;99, "&gt;99", IF(san!E139&lt;1, "&lt;1", san!E139))), "-")</f>
        <v>34.984715900224451</v>
      </c>
      <c r="F141" s="39">
        <f>IF(ISNUMBER(san!F139), IF(san!F139=-999,"NA",IF(san!F139&gt;99, "&gt;99", IF(san!F139&lt;1, "&lt;1", san!F139))), "-")</f>
        <v>4.0336595687851426</v>
      </c>
      <c r="G141" s="39">
        <f>IF(ISNUMBER(san!G139), IF(san!G139=-999,"NA",IF(san!G139&gt;99, "&gt;99", IF(san!G139&lt;1, "&lt;1", san!G139))), "-")</f>
        <v>47.372707797564246</v>
      </c>
      <c r="H141" s="40">
        <f>IF(ISNUMBER(san!H139), IF(san!H139=-999,"NA",IF(san!H139&gt;99, "&gt;99", IF(san!H139&lt;1, "&lt;1", san!H139))), "-")</f>
        <v>13.608916733426174</v>
      </c>
      <c r="I141" s="29">
        <f>IF(ISNUMBER(san!I139), IF(san!I139=-999,"NA",san!I139), "-")</f>
        <v>-1.300041563808918E-2</v>
      </c>
      <c r="J141" s="29">
        <f>IF(ISNUMBER(san!J139), IF(san!J139=-999,"NA",san!J139), "-")</f>
        <v>0.11066234856843948</v>
      </c>
      <c r="K141" s="38">
        <f>IF(ISNUMBER(san!K139), IF(san!K139=-999,"NA",IF(san!K139&gt;99, "&gt;99", IF(san!K139&lt;1, "&lt;1", san!K139))), "-")</f>
        <v>23.352061137434802</v>
      </c>
      <c r="L141" s="39">
        <f>IF(ISNUMBER(san!L139), IF(san!L139=-999,"NA",IF(san!L139&gt;99, "&gt;99", IF(san!L139&lt;1, "&lt;1", san!L139))), "-")</f>
        <v>2.8673081851617517</v>
      </c>
      <c r="M141" s="39">
        <f>IF(ISNUMBER(san!M139), IF(san!M139=-999,"NA",IF(san!M139&gt;99, "&gt;99", IF(san!M139&lt;1, "&lt;1", san!M139))), "-")</f>
        <v>56.921056779140734</v>
      </c>
      <c r="N141" s="40">
        <f>IF(ISNUMBER(san!N139), IF(san!N139=-999,"NA",IF(san!N139&gt;99, "&gt;99", IF(san!N139&lt;1, "&lt;1", san!N139))), "-")</f>
        <v>16.859573898262717</v>
      </c>
      <c r="O141" s="29">
        <f>IF(ISNUMBER(san!O139), IF(san!O139=-999,"NA",san!O139), "-")</f>
        <v>3.7590116262435913E-2</v>
      </c>
      <c r="P141" s="29">
        <f>IF(ISNUMBER(san!P139), IF(san!P139=-999,"NA",san!P139), "-")</f>
        <v>0.13883748650550842</v>
      </c>
      <c r="Q141" s="38">
        <f>IF(ISNUMBER(san!Q139), IF(san!Q139=-999,"NA",IF(san!Q139&gt;99, "&gt;99", IF(san!Q139&lt;1, "&lt;1", san!Q139))), "-")</f>
        <v>74.396900054739007</v>
      </c>
      <c r="R141" s="39">
        <f>IF(ISNUMBER(san!R139), IF(san!R139=-999,"NA",IF(san!R139&gt;99, "&gt;99", IF(san!R139&lt;1, "&lt;1", san!R139))), "-")</f>
        <v>7.9853331989212757</v>
      </c>
      <c r="S141" s="39">
        <f>IF(ISNUMBER(san!S139), IF(san!S139=-999,"NA",IF(san!S139&gt;99, "&gt;99", IF(san!S139&lt;1, "&lt;1", san!S139))), "-")</f>
        <v>15.022287721878552</v>
      </c>
      <c r="T141" s="40">
        <f>IF(ISNUMBER(san!T139), IF(san!T139=-999,"NA",IF(san!T139&gt;99, "&gt;99", IF(san!T139&lt;1, "&lt;1", san!T139))), "-")</f>
        <v>2.5954790244611612</v>
      </c>
      <c r="U141" s="29">
        <f>IF(ISNUMBER(san!U139), IF(san!U139=-999,"NA",san!U139), "-")</f>
        <v>-0.17152993381023407</v>
      </c>
      <c r="V141" s="29">
        <f>IF(ISNUMBER(san!V139), IF(san!V139=-999,"NA",san!V139), "-")</f>
        <v>1.3494543731212616E-2</v>
      </c>
      <c r="W141" s="41" t="str">
        <f>IF(ISNUMBER(san!W139), IF(san!W139=-999,"NA",IF(san!W139&gt;99, "&gt;99", IF(san!W139&lt;1, "&lt;1", san!W139))), "-")</f>
        <v>-</v>
      </c>
      <c r="X141" s="39" t="str">
        <f>IF(ISNUMBER(san!X139), IF(san!X139=-999,"NA",IF(san!X139&gt;99, "&gt;99", IF(san!X139&lt;1, "&lt;1", san!X139))), "-")</f>
        <v>-</v>
      </c>
      <c r="Y141" s="39" t="str">
        <f>IF(ISNUMBER(san!Y139), IF(san!Y139=-999,"NA",IF(san!Y139&gt;99, "&gt;99", IF(san!Y139&lt;1, "&lt;1", san!Y139))), "-")</f>
        <v>-</v>
      </c>
      <c r="Z141" s="39">
        <f>IF(ISNUMBER(san!Z139), IF(san!Z139=-999,"NA",IF(san!Z139&gt;99, "&gt;99", IF(san!Z139&lt;1, "&lt;1", san!Z139))), "-")</f>
        <v>4.3555753279413159</v>
      </c>
      <c r="AA141" s="29" t="str">
        <f>IF(ISNUMBER(san!AA139), IF(san!AA139=-999,"NA",san!AA139), "-")</f>
        <v>-</v>
      </c>
      <c r="AB141" s="39">
        <f>IF(ISNUMBER(san!AB139), IF(san!AB139=-999,"NA",IF(san!AB139&gt;99, "&gt;99", IF(san!AB139&lt;1, "&lt;1", san!AB139))), "-")</f>
        <v>13.7944522223787</v>
      </c>
      <c r="AC141" s="39">
        <f>IF(ISNUMBER(san!AC139), IF(san!AC139=-999,"NA",IF(san!AC139&gt;99, "&gt;99", IF(san!AC139&lt;1, "&lt;1", san!AC139))), "-")</f>
        <v>16.741897931688673</v>
      </c>
      <c r="AD141" s="39">
        <f>IF(ISNUMBER(san!AD139), IF(san!AD139=-999,"NA",IF(san!AD139&gt;99, "&gt;99", IF(san!AD139&lt;1, "&lt;1", san!AD139))), "-")</f>
        <v>8.4820253149422129</v>
      </c>
      <c r="AE141" s="41" t="str">
        <f>IF(ISNUMBER(san!AE139), IF(san!AE139=-999,"NA",IF(san!AE139&gt;99, "&gt;99", IF(san!AE139&lt;1, "&lt;1", san!AE139))), "-")</f>
        <v>-</v>
      </c>
      <c r="AF141" s="39" t="str">
        <f>IF(ISNUMBER(san!AF139), IF(san!AF139=-999,"NA",IF(san!AF139&gt;99, "&gt;99", IF(san!AF139&lt;1, "&lt;1", san!AF139))), "-")</f>
        <v>-</v>
      </c>
      <c r="AG141" s="39" t="str">
        <f>IF(ISNUMBER(san!AG139), IF(san!AG139=-999,"NA",IF(san!AG139&gt;99, "&gt;99", IF(san!AG139&lt;1, "&lt;1", san!AG139))), "-")</f>
        <v>-</v>
      </c>
      <c r="AH141" s="39" t="str">
        <f>IF(ISNUMBER(san!AH139), IF(san!AH139=-999,"NA",IF(san!AH139&gt;99, "&gt;99", IF(san!AH139&lt;1, "&lt;1", san!AH139))), "-")</f>
        <v>&lt;1</v>
      </c>
      <c r="AI141" s="29" t="str">
        <f>IF(ISNUMBER(san!AI139), IF(san!AI139=-999,"NA",san!AI139), "-")</f>
        <v>-</v>
      </c>
      <c r="AJ141" s="39">
        <f>IF(ISNUMBER(san!AJ139), IF(san!AJ139=-999,"NA",IF(san!AJ139&gt;99, "&gt;99", IF(san!AJ139&lt;1, "&lt;1", san!AJ139))), "-")</f>
        <v>14.91841459924389</v>
      </c>
      <c r="AK141" s="39">
        <f>IF(ISNUMBER(san!AK139), IF(san!AK139=-999,"NA",IF(san!AK139&gt;99, "&gt;99", IF(san!AK139&lt;1, "&lt;1", san!AK139))), "-")</f>
        <v>9.4435863697899443</v>
      </c>
      <c r="AL141" s="39">
        <f>IF(ISNUMBER(san!AL139), IF(san!AL139=-999,"NA",IF(san!AL139&gt;99, "&gt;99", IF(san!AL139&lt;1, "&lt;1", san!AL139))), "-")</f>
        <v>1.8573683535627141</v>
      </c>
      <c r="AM141" s="41" t="str">
        <f>IF(ISNUMBER(san!AM139), IF(san!AM139=-999,"NA",IF(san!AM139&gt;99, "&gt;99", IF(san!AM139&lt;1, "&lt;1", san!AM139))), "-")</f>
        <v>-</v>
      </c>
      <c r="AN141" s="39" t="str">
        <f>IF(ISNUMBER(san!AN139), IF(san!AN139=-999,"NA",IF(san!AN139&gt;99, "&gt;99", IF(san!AN139&lt;1, "&lt;1", san!AN139))), "-")</f>
        <v>-</v>
      </c>
      <c r="AO141" s="39" t="str">
        <f>IF(ISNUMBER(san!AO139), IF(san!AO139=-999,"NA",IF(san!AO139&gt;99, "&gt;99", IF(san!AO139&lt;1, "&lt;1", san!AO139))), "-")</f>
        <v>-</v>
      </c>
      <c r="AP141" s="39">
        <f>IF(ISNUMBER(san!AP139), IF(san!AP139=-999,"NA",IF(san!AP139&gt;99, "&gt;99", IF(san!AP139&lt;1, "&lt;1", san!AP139))), "-")</f>
        <v>16.049959117848832</v>
      </c>
      <c r="AQ141" s="29" t="str">
        <f>IF(ISNUMBER(san!AQ139), IF(san!AQ139=-999,"NA",san!AQ139), "-")</f>
        <v>-</v>
      </c>
      <c r="AR141" s="39">
        <f>IF(ISNUMBER(san!AR139), IF(san!AR139=-999,"NA",IF(san!AR139&gt;99, "&gt;99", IF(san!AR139&lt;1, "&lt;1", san!AR139))), "-")</f>
        <v>9.9863939900469525</v>
      </c>
      <c r="AS141" s="39">
        <f>IF(ISNUMBER(san!AS139), IF(san!AS139=-999,"NA",IF(san!AS139&gt;99, "&gt;99", IF(san!AS139&lt;1, "&lt;1", san!AS139))), "-")</f>
        <v>41.469048317634588</v>
      </c>
      <c r="AT141" s="39">
        <f>IF(ISNUMBER(san!AT139), IF(san!AT139=-999,"NA",IF(san!AT139&gt;99, "&gt;99", IF(san!AT139&lt;1, "&lt;1", san!AT139))), "-")</f>
        <v>30.926790945978738</v>
      </c>
      <c r="AU141" s="42">
        <f>san!AU139</f>
        <v>138</v>
      </c>
    </row>
    <row r="142" spans="1:47" s="12" customFormat="1" ht="15" hidden="1" x14ac:dyDescent="0.25">
      <c r="A142" s="36" t="str">
        <f>IF(ISBLANK(san!A140), "", san!A140)</f>
        <v>Oceania</v>
      </c>
      <c r="B142" s="57">
        <f>IF(ISBLANK(san!B140), "", san!B140)</f>
        <v>2012</v>
      </c>
      <c r="C142" s="37">
        <f>IF(ISNUMBER(san!C140), san!C140, "-")</f>
        <v>10732.319933772087</v>
      </c>
      <c r="D142" s="39">
        <f>IF(ISNUMBER(san!D140), san!D140, "-")</f>
        <v>22.764436721801758</v>
      </c>
      <c r="E142" s="38">
        <f>IF(ISNUMBER(san!E140), IF(san!E140=-999,"NA",IF(san!E140&gt;99, "&gt;99", IF(san!E140&lt;1, "&lt;1", san!E140))), "-")</f>
        <v>34.989733042481504</v>
      </c>
      <c r="F142" s="39">
        <f>IF(ISNUMBER(san!F140), IF(san!F140=-999,"NA",IF(san!F140&gt;99, "&gt;99", IF(san!F140&lt;1, "&lt;1", san!F140))), "-")</f>
        <v>4.0957157143711616</v>
      </c>
      <c r="G142" s="39">
        <f>IF(ISNUMBER(san!G140), IF(san!G140=-999,"NA",IF(san!G140&gt;99, "&gt;99", IF(san!G140&lt;1, "&lt;1", san!G140))), "-")</f>
        <v>47.178354091326653</v>
      </c>
      <c r="H142" s="40">
        <f>IF(ISNUMBER(san!H140), IF(san!H140=-999,"NA",IF(san!H140&gt;99, "&gt;99", IF(san!H140&lt;1, "&lt;1", san!H140))), "-")</f>
        <v>13.73619715182067</v>
      </c>
      <c r="I142" s="29">
        <f>IF(ISNUMBER(san!I140), IF(san!I140=-999,"NA",san!I140), "-")</f>
        <v>-1.300041563808918E-2</v>
      </c>
      <c r="J142" s="29">
        <f>IF(ISNUMBER(san!J140), IF(san!J140=-999,"NA",san!J140), "-")</f>
        <v>0.11066234856843948</v>
      </c>
      <c r="K142" s="38">
        <f>IF(ISNUMBER(san!K140), IF(san!K140=-999,"NA",IF(san!K140&gt;99, "&gt;99", IF(san!K140&lt;1, "&lt;1", san!K140))), "-")</f>
        <v>23.414643928801297</v>
      </c>
      <c r="L142" s="39">
        <f>IF(ISNUMBER(san!L140), IF(san!L140=-999,"NA",IF(san!L140&gt;99, "&gt;99", IF(san!L140&lt;1, "&lt;1", san!L140))), "-")</f>
        <v>2.9365560034043297</v>
      </c>
      <c r="M142" s="39">
        <f>IF(ISNUMBER(san!M140), IF(san!M140=-999,"NA",IF(san!M140&gt;99, "&gt;99", IF(san!M140&lt;1, "&lt;1", san!M140))), "-")</f>
        <v>56.627052335917632</v>
      </c>
      <c r="N142" s="40">
        <f>IF(ISNUMBER(san!N140), IF(san!N140=-999,"NA",IF(san!N140&gt;99, "&gt;99", IF(san!N140&lt;1, "&lt;1", san!N140))), "-")</f>
        <v>17.021747731876747</v>
      </c>
      <c r="O142" s="29">
        <f>IF(ISNUMBER(san!O140), IF(san!O140=-999,"NA",san!O140), "-")</f>
        <v>3.7590116262435913E-2</v>
      </c>
      <c r="P142" s="29">
        <f>IF(ISNUMBER(san!P140), IF(san!P140=-999,"NA",san!P140), "-")</f>
        <v>0.13883748650550842</v>
      </c>
      <c r="Q142" s="38">
        <f>IF(ISNUMBER(san!Q140), IF(san!Q140=-999,"NA",IF(san!Q140&gt;99, "&gt;99", IF(san!Q140&lt;1, "&lt;1", san!Q140))), "-")</f>
        <v>74.261889313569057</v>
      </c>
      <c r="R142" s="39">
        <f>IF(ISNUMBER(san!R140), IF(san!R140=-999,"NA",IF(san!R140&gt;99, "&gt;99", IF(san!R140&lt;1, "&lt;1", san!R140))), "-")</f>
        <v>8.0285321686380797</v>
      </c>
      <c r="S142" s="39">
        <f>IF(ISNUMBER(san!S140), IF(san!S140=-999,"NA",IF(san!S140&gt;99, "&gt;99", IF(san!S140&lt;1, "&lt;1", san!S140))), "-")</f>
        <v>15.120653754280266</v>
      </c>
      <c r="T142" s="40">
        <f>IF(ISNUMBER(san!T140), IF(san!T140=-999,"NA",IF(san!T140&gt;99, "&gt;99", IF(san!T140&lt;1, "&lt;1", san!T140))), "-")</f>
        <v>2.5889247635125976</v>
      </c>
      <c r="U142" s="29">
        <f>IF(ISNUMBER(san!U140), IF(san!U140=-999,"NA",san!U140), "-")</f>
        <v>-0.17152993381023407</v>
      </c>
      <c r="V142" s="29">
        <f>IF(ISNUMBER(san!V140), IF(san!V140=-999,"NA",san!V140), "-")</f>
        <v>1.3494543731212616E-2</v>
      </c>
      <c r="W142" s="41" t="str">
        <f>IF(ISNUMBER(san!W140), IF(san!W140=-999,"NA",IF(san!W140&gt;99, "&gt;99", IF(san!W140&lt;1, "&lt;1", san!W140))), "-")</f>
        <v>-</v>
      </c>
      <c r="X142" s="39" t="str">
        <f>IF(ISNUMBER(san!X140), IF(san!X140=-999,"NA",IF(san!X140&gt;99, "&gt;99", IF(san!X140&lt;1, "&lt;1", san!X140))), "-")</f>
        <v>-</v>
      </c>
      <c r="Y142" s="39" t="str">
        <f>IF(ISNUMBER(san!Y140), IF(san!Y140=-999,"NA",IF(san!Y140&gt;99, "&gt;99", IF(san!Y140&lt;1, "&lt;1", san!Y140))), "-")</f>
        <v>-</v>
      </c>
      <c r="Z142" s="39">
        <f>IF(ISNUMBER(san!Z140), IF(san!Z140=-999,"NA",IF(san!Z140&gt;99, "&gt;99", IF(san!Z140&lt;1, "&lt;1", san!Z140))), "-")</f>
        <v>4.4531947136691459</v>
      </c>
      <c r="AA142" s="29" t="str">
        <f>IF(ISNUMBER(san!AA140), IF(san!AA140=-999,"NA",san!AA140), "-")</f>
        <v>-</v>
      </c>
      <c r="AB142" s="39">
        <f>IF(ISNUMBER(san!AB140), IF(san!AB140=-999,"NA",IF(san!AB140&gt;99, "&gt;99", IF(san!AB140&lt;1, "&lt;1", san!AB140))), "-")</f>
        <v>13.765238113421931</v>
      </c>
      <c r="AC142" s="39">
        <f>IF(ISNUMBER(san!AC140), IF(san!AC140=-999,"NA",IF(san!AC140&gt;99, "&gt;99", IF(san!AC140&lt;1, "&lt;1", san!AC140))), "-")</f>
        <v>16.623957969649471</v>
      </c>
      <c r="AD142" s="39">
        <f>IF(ISNUMBER(san!AD140), IF(san!AD140=-999,"NA",IF(san!AD140&gt;99, "&gt;99", IF(san!AD140&lt;1, "&lt;1", san!AD140))), "-")</f>
        <v>8.6962526737812613</v>
      </c>
      <c r="AE142" s="41" t="str">
        <f>IF(ISNUMBER(san!AE140), IF(san!AE140=-999,"NA",IF(san!AE140&gt;99, "&gt;99", IF(san!AE140&lt;1, "&lt;1", san!AE140))), "-")</f>
        <v>-</v>
      </c>
      <c r="AF142" s="39" t="str">
        <f>IF(ISNUMBER(san!AF140), IF(san!AF140=-999,"NA",IF(san!AF140&gt;99, "&gt;99", IF(san!AF140&lt;1, "&lt;1", san!AF140))), "-")</f>
        <v>-</v>
      </c>
      <c r="AG142" s="39" t="str">
        <f>IF(ISNUMBER(san!AG140), IF(san!AG140=-999,"NA",IF(san!AG140&gt;99, "&gt;99", IF(san!AG140&lt;1, "&lt;1", san!AG140))), "-")</f>
        <v>-</v>
      </c>
      <c r="AH142" s="39" t="str">
        <f>IF(ISNUMBER(san!AH140), IF(san!AH140=-999,"NA",IF(san!AH140&gt;99, "&gt;99", IF(san!AH140&lt;1, "&lt;1", san!AH140))), "-")</f>
        <v>&lt;1</v>
      </c>
      <c r="AI142" s="29" t="str">
        <f>IF(ISNUMBER(san!AI140), IF(san!AI140=-999,"NA",san!AI140), "-")</f>
        <v>-</v>
      </c>
      <c r="AJ142" s="39">
        <f>IF(ISNUMBER(san!AJ140), IF(san!AJ140=-999,"NA",IF(san!AJ140&gt;99, "&gt;99", IF(san!AJ140&lt;1, "&lt;1", san!AJ140))), "-")</f>
        <v>14.841123500069687</v>
      </c>
      <c r="AK142" s="39">
        <f>IF(ISNUMBER(san!AK140), IF(san!AK140=-999,"NA",IF(san!AK140&gt;99, "&gt;99", IF(san!AK140&lt;1, "&lt;1", san!AK140))), "-")</f>
        <v>9.5151266038044433</v>
      </c>
      <c r="AL142" s="39">
        <f>IF(ISNUMBER(san!AL140), IF(san!AL140=-999,"NA",IF(san!AL140&gt;99, "&gt;99", IF(san!AL140&lt;1, "&lt;1", san!AL140))), "-")</f>
        <v>1.9949498283315017</v>
      </c>
      <c r="AM142" s="41" t="str">
        <f>IF(ISNUMBER(san!AM140), IF(san!AM140=-999,"NA",IF(san!AM140&gt;99, "&gt;99", IF(san!AM140&lt;1, "&lt;1", san!AM140))), "-")</f>
        <v>-</v>
      </c>
      <c r="AN142" s="39" t="str">
        <f>IF(ISNUMBER(san!AN140), IF(san!AN140=-999,"NA",IF(san!AN140&gt;99, "&gt;99", IF(san!AN140&lt;1, "&lt;1", san!AN140))), "-")</f>
        <v>-</v>
      </c>
      <c r="AO142" s="39" t="str">
        <f>IF(ISNUMBER(san!AO140), IF(san!AO140=-999,"NA",IF(san!AO140&gt;99, "&gt;99", IF(san!AO140&lt;1, "&lt;1", san!AO140))), "-")</f>
        <v>-</v>
      </c>
      <c r="AP142" s="39">
        <f>IF(ISNUMBER(san!AP140), IF(san!AP140=-999,"NA",IF(san!AP140&gt;99, "&gt;99", IF(san!AP140&lt;1, "&lt;1", san!AP140))), "-")</f>
        <v>16.277334255708585</v>
      </c>
      <c r="AQ142" s="29" t="str">
        <f>IF(ISNUMBER(san!AQ140), IF(san!AQ140=-999,"NA",san!AQ140), "-")</f>
        <v>-</v>
      </c>
      <c r="AR142" s="39">
        <f>IF(ISNUMBER(san!AR140), IF(san!AR140=-999,"NA",IF(san!AR140&gt;99, "&gt;99", IF(san!AR140&lt;1, "&lt;1", san!AR140))), "-")</f>
        <v>10.114955188614211</v>
      </c>
      <c r="AS142" s="39">
        <f>IF(ISNUMBER(san!AS140), IF(san!AS140=-999,"NA",IF(san!AS140&gt;99, "&gt;99", IF(san!AS140&lt;1, "&lt;1", san!AS140))), "-")</f>
        <v>40.742920401706883</v>
      </c>
      <c r="AT142" s="39">
        <f>IF(ISNUMBER(san!AT140), IF(san!AT140=-999,"NA",IF(san!AT140&gt;99, "&gt;99", IF(san!AT140&lt;1, "&lt;1", san!AT140))), "-")</f>
        <v>31.432545891886022</v>
      </c>
      <c r="AU142" s="42">
        <f>san!AU140</f>
        <v>139</v>
      </c>
    </row>
    <row r="143" spans="1:47" s="12" customFormat="1" ht="15" hidden="1" x14ac:dyDescent="0.25">
      <c r="A143" s="36" t="str">
        <f>IF(ISBLANK(san!A141), "", san!A141)</f>
        <v>Oceania</v>
      </c>
      <c r="B143" s="57">
        <f>IF(ISBLANK(san!B141), "", san!B141)</f>
        <v>2013</v>
      </c>
      <c r="C143" s="37">
        <f>IF(ISNUMBER(san!C141), san!C141, "-")</f>
        <v>10922.311152458191</v>
      </c>
      <c r="D143" s="39">
        <f>IF(ISNUMBER(san!D141), san!D141, "-")</f>
        <v>22.741725921630859</v>
      </c>
      <c r="E143" s="38">
        <f>IF(ISNUMBER(san!E141), IF(san!E141=-999,"NA",IF(san!E141&gt;99, "&gt;99", IF(san!E141&lt;1, "&lt;1", san!E141))), "-")</f>
        <v>34.996372532127602</v>
      </c>
      <c r="F143" s="39">
        <f>IF(ISNUMBER(san!F141), IF(san!F141=-999,"NA",IF(san!F141&gt;99, "&gt;99", IF(san!F141&lt;1, "&lt;1", san!F141))), "-")</f>
        <v>4.1629422698986565</v>
      </c>
      <c r="G143" s="39">
        <f>IF(ISNUMBER(san!G141), IF(san!G141=-999,"NA",IF(san!G141&gt;99, "&gt;99", IF(san!G141&lt;1, "&lt;1", san!G141))), "-")</f>
        <v>46.979388396929522</v>
      </c>
      <c r="H143" s="40">
        <f>IF(ISNUMBER(san!H141), IF(san!H141=-999,"NA",IF(san!H141&gt;99, "&gt;99", IF(san!H141&lt;1, "&lt;1", san!H141))), "-")</f>
        <v>13.861296801044212</v>
      </c>
      <c r="I143" s="29">
        <f>IF(ISNUMBER(san!I141), IF(san!I141=-999,"NA",san!I141), "-")</f>
        <v>-1.300041563808918E-2</v>
      </c>
      <c r="J143" s="29">
        <f>IF(ISNUMBER(san!J141), IF(san!J141=-999,"NA",san!J141), "-")</f>
        <v>0.11066234856843948</v>
      </c>
      <c r="K143" s="38">
        <f>IF(ISNUMBER(san!K141), IF(san!K141=-999,"NA",IF(san!K141&gt;99, "&gt;99", IF(san!K141&lt;1, "&lt;1", san!K141))), "-")</f>
        <v>23.485754086160124</v>
      </c>
      <c r="L143" s="39">
        <f>IF(ISNUMBER(san!L141), IF(san!L141=-999,"NA",IF(san!L141&gt;99, "&gt;99", IF(san!L141&lt;1, "&lt;1", san!L141))), "-")</f>
        <v>3.0100117459558833</v>
      </c>
      <c r="M143" s="39">
        <f>IF(ISNUMBER(san!M141), IF(san!M141=-999,"NA",IF(san!M141&gt;99, "&gt;99", IF(san!M141&lt;1, "&lt;1", san!M141))), "-")</f>
        <v>56.320502491551309</v>
      </c>
      <c r="N143" s="40">
        <f>IF(ISNUMBER(san!N141), IF(san!N141=-999,"NA",IF(san!N141&gt;99, "&gt;99", IF(san!N141&lt;1, "&lt;1", san!N141))), "-")</f>
        <v>17.183731676332691</v>
      </c>
      <c r="O143" s="29">
        <f>IF(ISNUMBER(san!O141), IF(san!O141=-999,"NA",san!O141), "-")</f>
        <v>3.7590116262435913E-2</v>
      </c>
      <c r="P143" s="29">
        <f>IF(ISNUMBER(san!P141), IF(san!P141=-999,"NA",san!P141), "-")</f>
        <v>0.13883748650550842</v>
      </c>
      <c r="Q143" s="38">
        <f>IF(ISNUMBER(san!Q141), IF(san!Q141=-999,"NA",IF(san!Q141&gt;99, "&gt;99", IF(san!Q141&lt;1, "&lt;1", san!Q141))), "-")</f>
        <v>74.100284834084434</v>
      </c>
      <c r="R143" s="39">
        <f>IF(ISNUMBER(san!R141), IF(san!R141=-999,"NA",IF(san!R141&gt;99, "&gt;99", IF(san!R141&lt;1, "&lt;1", san!R141))), "-")</f>
        <v>8.0796817483508807</v>
      </c>
      <c r="S143" s="39">
        <f>IF(ISNUMBER(san!S141), IF(san!S141=-999,"NA",IF(san!S141&gt;99, "&gt;99", IF(san!S141&lt;1, "&lt;1", san!S141))), "-")</f>
        <v>15.245725020663562</v>
      </c>
      <c r="T143" s="40">
        <f>IF(ISNUMBER(san!T141), IF(san!T141=-999,"NA",IF(san!T141&gt;99, "&gt;99", IF(san!T141&lt;1, "&lt;1", san!T141))), "-")</f>
        <v>2.5743083969011367</v>
      </c>
      <c r="U143" s="29">
        <f>IF(ISNUMBER(san!U141), IF(san!U141=-999,"NA",san!U141), "-")</f>
        <v>-0.17152993381023407</v>
      </c>
      <c r="V143" s="29">
        <f>IF(ISNUMBER(san!V141), IF(san!V141=-999,"NA",san!V141), "-")</f>
        <v>1.3494543731212616E-2</v>
      </c>
      <c r="W143" s="41" t="str">
        <f>IF(ISNUMBER(san!W141), IF(san!W141=-999,"NA",IF(san!W141&gt;99, "&gt;99", IF(san!W141&lt;1, "&lt;1", san!W141))), "-")</f>
        <v>-</v>
      </c>
      <c r="X143" s="39" t="str">
        <f>IF(ISNUMBER(san!X141), IF(san!X141=-999,"NA",IF(san!X141&gt;99, "&gt;99", IF(san!X141&lt;1, "&lt;1", san!X141))), "-")</f>
        <v>-</v>
      </c>
      <c r="Y143" s="39" t="str">
        <f>IF(ISNUMBER(san!Y141), IF(san!Y141=-999,"NA",IF(san!Y141&gt;99, "&gt;99", IF(san!Y141&lt;1, "&lt;1", san!Y141))), "-")</f>
        <v>-</v>
      </c>
      <c r="Z143" s="39">
        <f>IF(ISNUMBER(san!Z141), IF(san!Z141=-999,"NA",IF(san!Z141&gt;99, "&gt;99", IF(san!Z141&lt;1, "&lt;1", san!Z141))), "-")</f>
        <v>4.5463802507843836</v>
      </c>
      <c r="AA143" s="29" t="str">
        <f>IF(ISNUMBER(san!AA141), IF(san!AA141=-999,"NA",san!AA141), "-")</f>
        <v>-</v>
      </c>
      <c r="AB143" s="39">
        <f>IF(ISNUMBER(san!AB141), IF(san!AB141=-999,"NA",IF(san!AB141&gt;99, "&gt;99", IF(san!AB141&lt;1, "&lt;1", san!AB141))), "-")</f>
        <v>13.738113343403896</v>
      </c>
      <c r="AC143" s="39">
        <f>IF(ISNUMBER(san!AC141), IF(san!AC141=-999,"NA",IF(san!AC141&gt;99, "&gt;99", IF(san!AC141&lt;1, "&lt;1", san!AC141))), "-")</f>
        <v>16.511511058703025</v>
      </c>
      <c r="AD143" s="39">
        <f>IF(ISNUMBER(san!AD141), IF(san!AD141=-999,"NA",IF(san!AD141&gt;99, "&gt;99", IF(san!AD141&lt;1, "&lt;1", san!AD141))), "-")</f>
        <v>8.9096903999193344</v>
      </c>
      <c r="AE143" s="41" t="str">
        <f>IF(ISNUMBER(san!AE141), IF(san!AE141=-999,"NA",IF(san!AE141&gt;99, "&gt;99", IF(san!AE141&lt;1, "&lt;1", san!AE141))), "-")</f>
        <v>-</v>
      </c>
      <c r="AF143" s="39" t="str">
        <f>IF(ISNUMBER(san!AF141), IF(san!AF141=-999,"NA",IF(san!AF141&gt;99, "&gt;99", IF(san!AF141&lt;1, "&lt;1", san!AF141))), "-")</f>
        <v>-</v>
      </c>
      <c r="AG143" s="39" t="str">
        <f>IF(ISNUMBER(san!AG141), IF(san!AG141=-999,"NA",IF(san!AG141&gt;99, "&gt;99", IF(san!AG141&lt;1, "&lt;1", san!AG141))), "-")</f>
        <v>-</v>
      </c>
      <c r="AH143" s="39">
        <f>IF(ISNUMBER(san!AH141), IF(san!AH141=-999,"NA",IF(san!AH141&gt;99, "&gt;99", IF(san!AH141&lt;1, "&lt;1", san!AH141))), "-")</f>
        <v>1.0328663936508669</v>
      </c>
      <c r="AI143" s="29" t="str">
        <f>IF(ISNUMBER(san!AI141), IF(san!AI141=-999,"NA",san!AI141), "-")</f>
        <v>-</v>
      </c>
      <c r="AJ143" s="39">
        <f>IF(ISNUMBER(san!AJ141), IF(san!AJ141=-999,"NA",IF(san!AJ141&gt;99, "&gt;99", IF(san!AJ141&lt;1, "&lt;1", san!AJ141))), "-")</f>
        <v>14.757853080572309</v>
      </c>
      <c r="AK143" s="39">
        <f>IF(ISNUMBER(san!AK141), IF(san!AK141=-999,"NA",IF(san!AK141&gt;99, "&gt;99", IF(san!AK141&lt;1, "&lt;1", san!AK141))), "-")</f>
        <v>9.6022744987111999</v>
      </c>
      <c r="AL143" s="39">
        <f>IF(ISNUMBER(san!AL141), IF(san!AL141=-999,"NA",IF(san!AL141&gt;99, "&gt;99", IF(san!AL141&lt;1, "&lt;1", san!AL141))), "-")</f>
        <v>2.1356382528324955</v>
      </c>
      <c r="AM143" s="41" t="str">
        <f>IF(ISNUMBER(san!AM141), IF(san!AM141=-999,"NA",IF(san!AM141&gt;99, "&gt;99", IF(san!AM141&lt;1, "&lt;1", san!AM141))), "-")</f>
        <v>-</v>
      </c>
      <c r="AN143" s="39" t="str">
        <f>IF(ISNUMBER(san!AN141), IF(san!AN141=-999,"NA",IF(san!AN141&gt;99, "&gt;99", IF(san!AN141&lt;1, "&lt;1", san!AN141))), "-")</f>
        <v>-</v>
      </c>
      <c r="AO143" s="39" t="str">
        <f>IF(ISNUMBER(san!AO141), IF(san!AO141=-999,"NA",IF(san!AO141&gt;99, "&gt;99", IF(san!AO141&lt;1, "&lt;1", san!AO141))), "-")</f>
        <v>-</v>
      </c>
      <c r="AP143" s="39">
        <f>IF(ISNUMBER(san!AP141), IF(san!AP141=-999,"NA",IF(san!AP141&gt;99, "&gt;99", IF(san!AP141&lt;1, "&lt;1", san!AP141))), "-")</f>
        <v>16.482501859671334</v>
      </c>
      <c r="AQ143" s="29" t="str">
        <f>IF(ISNUMBER(san!AQ141), IF(san!AQ141=-999,"NA",san!AQ141), "-")</f>
        <v>-</v>
      </c>
      <c r="AR143" s="39">
        <f>IF(ISNUMBER(san!AR141), IF(san!AR141=-999,"NA",IF(san!AR141&gt;99, "&gt;99", IF(san!AR141&lt;1, "&lt;1", san!AR141))), "-")</f>
        <v>10.273849113568506</v>
      </c>
      <c r="AS143" s="39">
        <f>IF(ISNUMBER(san!AS141), IF(san!AS141=-999,"NA",IF(san!AS141&gt;99, "&gt;99", IF(san!AS141&lt;1, "&lt;1", san!AS141))), "-")</f>
        <v>39.983593343824595</v>
      </c>
      <c r="AT143" s="39">
        <f>IF(ISNUMBER(san!AT141), IF(san!AT141=-999,"NA",IF(san!AT141&gt;99, "&gt;99", IF(san!AT141&lt;1, "&lt;1", san!AT141))), "-")</f>
        <v>31.922524125042216</v>
      </c>
      <c r="AU143" s="42">
        <f>san!AU141</f>
        <v>140</v>
      </c>
    </row>
    <row r="144" spans="1:47" s="12" customFormat="1" ht="15" hidden="1" x14ac:dyDescent="0.25">
      <c r="A144" s="36" t="str">
        <f>IF(ISBLANK(san!A142), "", san!A142)</f>
        <v>Oceania</v>
      </c>
      <c r="B144" s="57">
        <f>IF(ISBLANK(san!B142), "", san!B142)</f>
        <v>2014</v>
      </c>
      <c r="C144" s="37">
        <f>IF(ISNUMBER(san!C142), san!C142, "-")</f>
        <v>11114.681924462318</v>
      </c>
      <c r="D144" s="39">
        <f>IF(ISNUMBER(san!D142), san!D142, "-")</f>
        <v>22.731784820556641</v>
      </c>
      <c r="E144" s="38">
        <f>IF(ISNUMBER(san!E142), IF(san!E142=-999,"NA",IF(san!E142&gt;99, "&gt;99", IF(san!E142&lt;1, "&lt;1", san!E142))), "-")</f>
        <v>35.012111351396847</v>
      </c>
      <c r="F144" s="39">
        <f>IF(ISNUMBER(san!F142), IF(san!F142=-999,"NA",IF(san!F142&gt;99, "&gt;99", IF(san!F142&lt;1, "&lt;1", san!F142))), "-")</f>
        <v>4.232332694114759</v>
      </c>
      <c r="G144" s="39">
        <f>IF(ISNUMBER(san!G142), IF(san!G142=-999,"NA",IF(san!G142&gt;99, "&gt;99", IF(san!G142&lt;1, "&lt;1", san!G142))), "-")</f>
        <v>46.770411891656117</v>
      </c>
      <c r="H144" s="40">
        <f>IF(ISNUMBER(san!H142), IF(san!H142=-999,"NA",IF(san!H142&gt;99, "&gt;99", IF(san!H142&lt;1, "&lt;1", san!H142))), "-")</f>
        <v>13.98514406283228</v>
      </c>
      <c r="I144" s="29">
        <f>IF(ISNUMBER(san!I142), IF(san!I142=-999,"NA",san!I142), "-")</f>
        <v>-1.300041563808918E-2</v>
      </c>
      <c r="J144" s="29">
        <f>IF(ISNUMBER(san!J142), IF(san!J142=-999,"NA",san!J142), "-")</f>
        <v>0.11066234856843948</v>
      </c>
      <c r="K144" s="38">
        <f>IF(ISNUMBER(san!K142), IF(san!K142=-999,"NA",IF(san!K142&gt;99, "&gt;99", IF(san!K142&lt;1, "&lt;1", san!K142))), "-")</f>
        <v>23.561494775039851</v>
      </c>
      <c r="L144" s="39">
        <f>IF(ISNUMBER(san!L142), IF(san!L142=-999,"NA",IF(san!L142&gt;99, "&gt;99", IF(san!L142&lt;1, "&lt;1", san!L142))), "-")</f>
        <v>3.0848885337874945</v>
      </c>
      <c r="M144" s="39">
        <f>IF(ISNUMBER(san!M142), IF(san!M142=-999,"NA",IF(san!M142&gt;99, "&gt;99", IF(san!M142&lt;1, "&lt;1", san!M142))), "-")</f>
        <v>56.007796543719024</v>
      </c>
      <c r="N144" s="40">
        <f>IF(ISNUMBER(san!N142), IF(san!N142=-999,"NA",IF(san!N142&gt;99, "&gt;99", IF(san!N142&lt;1, "&lt;1", san!N142))), "-")</f>
        <v>17.345820147453615</v>
      </c>
      <c r="O144" s="29">
        <f>IF(ISNUMBER(san!O142), IF(san!O142=-999,"NA",san!O142), "-")</f>
        <v>3.7590116262435913E-2</v>
      </c>
      <c r="P144" s="29">
        <f>IF(ISNUMBER(san!P142), IF(san!P142=-999,"NA",san!P142), "-")</f>
        <v>0.13883748650550842</v>
      </c>
      <c r="Q144" s="38">
        <f>IF(ISNUMBER(san!Q142), IF(san!Q142=-999,"NA",IF(san!Q142&gt;99, "&gt;99", IF(san!Q142&lt;1, "&lt;1", san!Q142))), "-")</f>
        <v>73.934205314771347</v>
      </c>
      <c r="R144" s="39">
        <f>IF(ISNUMBER(san!R142), IF(san!R142=-999,"NA",IF(san!R142&gt;99, "&gt;99", IF(san!R142&lt;1, "&lt;1", san!R142))), "-")</f>
        <v>8.1326405214340252</v>
      </c>
      <c r="S144" s="39">
        <f>IF(ISNUMBER(san!S142), IF(san!S142=-999,"NA",IF(san!S142&gt;99, "&gt;99", IF(san!S142&lt;1, "&lt;1", san!S142))), "-")</f>
        <v>15.371373054423668</v>
      </c>
      <c r="T144" s="40">
        <f>IF(ISNUMBER(san!T142), IF(san!T142=-999,"NA",IF(san!T142&gt;99, "&gt;99", IF(san!T142&lt;1, "&lt;1", san!T142))), "-")</f>
        <v>2.5617811093709526</v>
      </c>
      <c r="U144" s="29">
        <f>IF(ISNUMBER(san!U142), IF(san!U142=-999,"NA",san!U142), "-")</f>
        <v>-0.17152993381023407</v>
      </c>
      <c r="V144" s="29">
        <f>IF(ISNUMBER(san!V142), IF(san!V142=-999,"NA",san!V142), "-")</f>
        <v>1.3494543731212616E-2</v>
      </c>
      <c r="W144" s="41" t="str">
        <f>IF(ISNUMBER(san!W142), IF(san!W142=-999,"NA",IF(san!W142&gt;99, "&gt;99", IF(san!W142&lt;1, "&lt;1", san!W142))), "-")</f>
        <v>-</v>
      </c>
      <c r="X144" s="39" t="str">
        <f>IF(ISNUMBER(san!X142), IF(san!X142=-999,"NA",IF(san!X142&gt;99, "&gt;99", IF(san!X142&lt;1, "&lt;1", san!X142))), "-")</f>
        <v>-</v>
      </c>
      <c r="Y144" s="39" t="str">
        <f>IF(ISNUMBER(san!Y142), IF(san!Y142=-999,"NA",IF(san!Y142&gt;99, "&gt;99", IF(san!Y142&lt;1, "&lt;1", san!Y142))), "-")</f>
        <v>-</v>
      </c>
      <c r="Z144" s="39">
        <f>IF(ISNUMBER(san!Z142), IF(san!Z142=-999,"NA",IF(san!Z142&gt;99, "&gt;99", IF(san!Z142&lt;1, "&lt;1", san!Z142))), "-")</f>
        <v>4.6422053537605121</v>
      </c>
      <c r="AA144" s="29" t="str">
        <f>IF(ISNUMBER(san!AA142), IF(san!AA142=-999,"NA",san!AA142), "-")</f>
        <v>-</v>
      </c>
      <c r="AB144" s="39">
        <f>IF(ISNUMBER(san!AB142), IF(san!AB142=-999,"NA",IF(san!AB142&gt;99, "&gt;99", IF(san!AB142&lt;1, "&lt;1", san!AB142))), "-")</f>
        <v>13.71034159759118</v>
      </c>
      <c r="AC144" s="39">
        <f>IF(ISNUMBER(san!AC142), IF(san!AC142=-999,"NA",IF(san!AC142&gt;99, "&gt;99", IF(san!AC142&lt;1, "&lt;1", san!AC142))), "-")</f>
        <v>16.404540545652591</v>
      </c>
      <c r="AD144" s="39">
        <f>IF(ISNUMBER(san!AD142), IF(san!AD142=-999,"NA",IF(san!AD142&gt;99, "&gt;99", IF(san!AD142&lt;1, "&lt;1", san!AD142))), "-")</f>
        <v>9.1295619022678451</v>
      </c>
      <c r="AE144" s="41" t="str">
        <f>IF(ISNUMBER(san!AE142), IF(san!AE142=-999,"NA",IF(san!AE142&gt;99, "&gt;99", IF(san!AE142&lt;1, "&lt;1", san!AE142))), "-")</f>
        <v>-</v>
      </c>
      <c r="AF144" s="39" t="str">
        <f>IF(ISNUMBER(san!AF142), IF(san!AF142=-999,"NA",IF(san!AF142&gt;99, "&gt;99", IF(san!AF142&lt;1, "&lt;1", san!AF142))), "-")</f>
        <v>-</v>
      </c>
      <c r="AG144" s="39" t="str">
        <f>IF(ISNUMBER(san!AG142), IF(san!AG142=-999,"NA",IF(san!AG142&gt;99, "&gt;99", IF(san!AG142&lt;1, "&lt;1", san!AG142))), "-")</f>
        <v>-</v>
      </c>
      <c r="AH144" s="39">
        <f>IF(ISNUMBER(san!AH142), IF(san!AH142=-999,"NA",IF(san!AH142&gt;99, "&gt;99", IF(san!AH142&lt;1, "&lt;1", san!AH142))), "-")</f>
        <v>1.0975008584568426</v>
      </c>
      <c r="AI144" s="29" t="str">
        <f>IF(ISNUMBER(san!AI142), IF(san!AI142=-999,"NA",san!AI142), "-")</f>
        <v>-</v>
      </c>
      <c r="AJ144" s="39">
        <f>IF(ISNUMBER(san!AJ142), IF(san!AJ142=-999,"NA",IF(san!AJ142&gt;99, "&gt;99", IF(san!AJ142&lt;1, "&lt;1", san!AJ142))), "-")</f>
        <v>14.670808073647088</v>
      </c>
      <c r="AK144" s="39">
        <f>IF(ISNUMBER(san!AK142), IF(san!AK142=-999,"NA",IF(san!AK142&gt;99, "&gt;99", IF(san!AK142&lt;1, "&lt;1", san!AK142))), "-")</f>
        <v>9.6978126724573794</v>
      </c>
      <c r="AL144" s="39">
        <f>IF(ISNUMBER(san!AL142), IF(san!AL142=-999,"NA",IF(san!AL142&gt;99, "&gt;99", IF(san!AL142&lt;1, "&lt;1", san!AL142))), "-")</f>
        <v>2.2777625627228892</v>
      </c>
      <c r="AM144" s="41" t="str">
        <f>IF(ISNUMBER(san!AM142), IF(san!AM142=-999,"NA",IF(san!AM142&gt;99, "&gt;99", IF(san!AM142&lt;1, "&lt;1", san!AM142))), "-")</f>
        <v>-</v>
      </c>
      <c r="AN144" s="39" t="str">
        <f>IF(ISNUMBER(san!AN142), IF(san!AN142=-999,"NA",IF(san!AN142&gt;99, "&gt;99", IF(san!AN142&lt;1, "&lt;1", san!AN142))), "-")</f>
        <v>-</v>
      </c>
      <c r="AO144" s="39" t="str">
        <f>IF(ISNUMBER(san!AO142), IF(san!AO142=-999,"NA",IF(san!AO142&gt;99, "&gt;99", IF(san!AO142&lt;1, "&lt;1", san!AO142))), "-")</f>
        <v>-</v>
      </c>
      <c r="AP144" s="39">
        <f>IF(ISNUMBER(san!AP142), IF(san!AP142=-999,"NA",IF(san!AP142&gt;99, "&gt;99", IF(san!AP142&lt;1, "&lt;1", san!AP142))), "-")</f>
        <v>16.691104225187562</v>
      </c>
      <c r="AQ144" s="29" t="str">
        <f>IF(ISNUMBER(san!AQ142), IF(san!AQ142=-999,"NA",san!AQ142), "-")</f>
        <v>-</v>
      </c>
      <c r="AR144" s="39">
        <f>IF(ISNUMBER(san!AR142), IF(san!AR142=-999,"NA",IF(san!AR142&gt;99, "&gt;99", IF(san!AR142&lt;1, "&lt;1", san!AR142))), "-")</f>
        <v>10.445594639296772</v>
      </c>
      <c r="AS144" s="39">
        <f>IF(ISNUMBER(san!AS142), IF(san!AS142=-999,"NA",IF(san!AS142&gt;99, "&gt;99", IF(san!AS142&lt;1, "&lt;1", san!AS142))), "-")</f>
        <v>39.201556805129485</v>
      </c>
      <c r="AT144" s="39">
        <f>IF(ISNUMBER(san!AT142), IF(san!AT142=-999,"NA",IF(san!AT142&gt;99, "&gt;99", IF(san!AT142&lt;1, "&lt;1", san!AT142))), "-")</f>
        <v>32.419694391779124</v>
      </c>
      <c r="AU144" s="42">
        <f>san!AU142</f>
        <v>141</v>
      </c>
    </row>
    <row r="145" spans="1:47" s="12" customFormat="1" ht="15" hidden="1" x14ac:dyDescent="0.25">
      <c r="A145" s="36" t="str">
        <f>IF(ISBLANK(san!A143), "", san!A143)</f>
        <v>Oceania</v>
      </c>
      <c r="B145" s="57">
        <f>IF(ISBLANK(san!B143), "", san!B143)</f>
        <v>2015</v>
      </c>
      <c r="C145" s="37">
        <f>IF(ISNUMBER(san!C143), san!C143, "-")</f>
        <v>11311.666971802711</v>
      </c>
      <c r="D145" s="39">
        <f>IF(ISNUMBER(san!D143), san!D143, "-")</f>
        <v>22.737190246582031</v>
      </c>
      <c r="E145" s="38">
        <f>IF(ISNUMBER(san!E143), IF(san!E143=-999,"NA",IF(san!E143&gt;99, "&gt;99", IF(san!E143&lt;1, "&lt;1", san!E143))), "-")</f>
        <v>35.039876420406934</v>
      </c>
      <c r="F145" s="39">
        <f>IF(ISNUMBER(san!F143), IF(san!F143=-999,"NA",IF(san!F143&gt;99, "&gt;99", IF(san!F143&lt;1, "&lt;1", san!F143))), "-")</f>
        <v>4.3032269430713868</v>
      </c>
      <c r="G145" s="39">
        <f>IF(ISNUMBER(san!G143), IF(san!G143=-999,"NA",IF(san!G143&gt;99, "&gt;99", IF(san!G143&lt;1, "&lt;1", san!G143))), "-")</f>
        <v>46.554415131198901</v>
      </c>
      <c r="H145" s="40">
        <f>IF(ISNUMBER(san!H143), IF(san!H143=-999,"NA",IF(san!H143&gt;99, "&gt;99", IF(san!H143&lt;1, "&lt;1", san!H143))), "-")</f>
        <v>14.102481505322787</v>
      </c>
      <c r="I145" s="29">
        <f>IF(ISNUMBER(san!I143), IF(san!I143=-999,"NA",san!I143), "-")</f>
        <v>-1.300041563808918E-2</v>
      </c>
      <c r="J145" s="29">
        <f>IF(ISNUMBER(san!J143), IF(san!J143=-999,"NA",san!J143), "-")</f>
        <v>0.11066234856843948</v>
      </c>
      <c r="K145" s="38">
        <f>IF(ISNUMBER(san!K143), IF(san!K143=-999,"NA",IF(san!K143&gt;99, "&gt;99", IF(san!K143&lt;1, "&lt;1", san!K143))), "-")</f>
        <v>23.641942039456939</v>
      </c>
      <c r="L145" s="39">
        <f>IF(ISNUMBER(san!L143), IF(san!L143=-999,"NA",IF(san!L143&gt;99, "&gt;99", IF(san!L143&lt;1, "&lt;1", san!L143))), "-")</f>
        <v>3.1610736180591861</v>
      </c>
      <c r="M145" s="39">
        <f>IF(ISNUMBER(san!M143), IF(san!M143=-999,"NA",IF(san!M143&gt;99, "&gt;99", IF(san!M143&lt;1, "&lt;1", san!M143))), "-")</f>
        <v>55.691188028299287</v>
      </c>
      <c r="N145" s="40">
        <f>IF(ISNUMBER(san!N143), IF(san!N143=-999,"NA",IF(san!N143&gt;99, "&gt;99", IF(san!N143&lt;1, "&lt;1", san!N143))), "-")</f>
        <v>17.505796314184575</v>
      </c>
      <c r="O145" s="29">
        <f>IF(ISNUMBER(san!O143), IF(san!O143=-999,"NA",san!O143), "-")</f>
        <v>3.7590116262435913E-2</v>
      </c>
      <c r="P145" s="29">
        <f>IF(ISNUMBER(san!P143), IF(san!P143=-999,"NA",san!P143), "-")</f>
        <v>0.13883748650550842</v>
      </c>
      <c r="Q145" s="38">
        <f>IF(ISNUMBER(san!Q143), IF(san!Q143=-999,"NA",IF(san!Q143&gt;99, "&gt;99", IF(san!Q143&lt;1, "&lt;1", san!Q143))), "-")</f>
        <v>73.770978682368209</v>
      </c>
      <c r="R145" s="39">
        <f>IF(ISNUMBER(san!R143), IF(san!R143=-999,"NA",IF(san!R143&gt;99, "&gt;99", IF(san!R143&lt;1, "&lt;1", san!R143))), "-")</f>
        <v>8.1843562891539801</v>
      </c>
      <c r="S145" s="39">
        <f>IF(ISNUMBER(san!S143), IF(san!S143=-999,"NA",IF(san!S143&gt;99, "&gt;99", IF(san!S143&lt;1, "&lt;1", san!S143))), "-")</f>
        <v>15.50692127971457</v>
      </c>
      <c r="T145" s="40">
        <f>IF(ISNUMBER(san!T143), IF(san!T143=-999,"NA",IF(san!T143&gt;99, "&gt;99", IF(san!T143&lt;1, "&lt;1", san!T143))), "-")</f>
        <v>2.5377437487632384</v>
      </c>
      <c r="U145" s="29">
        <f>IF(ISNUMBER(san!U143), IF(san!U143=-999,"NA",san!U143), "-")</f>
        <v>-0.17152993381023407</v>
      </c>
      <c r="V145" s="29">
        <f>IF(ISNUMBER(san!V143), IF(san!V143=-999,"NA",san!V143), "-")</f>
        <v>1.3494543731212616E-2</v>
      </c>
      <c r="W145" s="41" t="str">
        <f>IF(ISNUMBER(san!W143), IF(san!W143=-999,"NA",IF(san!W143&gt;99, "&gt;99", IF(san!W143&lt;1, "&lt;1", san!W143))), "-")</f>
        <v>-</v>
      </c>
      <c r="X145" s="39" t="str">
        <f>IF(ISNUMBER(san!X143), IF(san!X143=-999,"NA",IF(san!X143&gt;99, "&gt;99", IF(san!X143&lt;1, "&lt;1", san!X143))), "-")</f>
        <v>-</v>
      </c>
      <c r="Y145" s="39" t="str">
        <f>IF(ISNUMBER(san!Y143), IF(san!Y143=-999,"NA",IF(san!Y143&gt;99, "&gt;99", IF(san!Y143&lt;1, "&lt;1", san!Y143))), "-")</f>
        <v>-</v>
      </c>
      <c r="Z145" s="39">
        <f>IF(ISNUMBER(san!Z143), IF(san!Z143=-999,"NA",IF(san!Z143&gt;99, "&gt;99", IF(san!Z143&lt;1, "&lt;1", san!Z143))), "-")</f>
        <v>4.7404791238656498</v>
      </c>
      <c r="AA145" s="29" t="str">
        <f>IF(ISNUMBER(san!AA143), IF(san!AA143=-999,"NA",san!AA143), "-")</f>
        <v>-</v>
      </c>
      <c r="AB145" s="39">
        <f>IF(ISNUMBER(san!AB143), IF(san!AB143=-999,"NA",IF(san!AB143&gt;99, "&gt;99", IF(san!AB143&lt;1, "&lt;1", san!AB143))), "-")</f>
        <v>13.683478242673994</v>
      </c>
      <c r="AC145" s="39">
        <f>IF(ISNUMBER(san!AC143), IF(san!AC143=-999,"NA",IF(san!AC143&gt;99, "&gt;99", IF(san!AC143&lt;1, "&lt;1", san!AC143))), "-")</f>
        <v>16.304159054309277</v>
      </c>
      <c r="AD145" s="39">
        <f>IF(ISNUMBER(san!AD143), IF(san!AD143=-999,"NA",IF(san!AD143&gt;99, "&gt;99", IF(san!AD143&lt;1, "&lt;1", san!AD143))), "-")</f>
        <v>9.355466066495044</v>
      </c>
      <c r="AE145" s="41" t="str">
        <f>IF(ISNUMBER(san!AE143), IF(san!AE143=-999,"NA",IF(san!AE143&gt;99, "&gt;99", IF(san!AE143&lt;1, "&lt;1", san!AE143))), "-")</f>
        <v>-</v>
      </c>
      <c r="AF145" s="39" t="str">
        <f>IF(ISNUMBER(san!AF143), IF(san!AF143=-999,"NA",IF(san!AF143&gt;99, "&gt;99", IF(san!AF143&lt;1, "&lt;1", san!AF143))), "-")</f>
        <v>-</v>
      </c>
      <c r="AG145" s="39" t="str">
        <f>IF(ISNUMBER(san!AG143), IF(san!AG143=-999,"NA",IF(san!AG143&gt;99, "&gt;99", IF(san!AG143&lt;1, "&lt;1", san!AG143))), "-")</f>
        <v>-</v>
      </c>
      <c r="AH145" s="39">
        <f>IF(ISNUMBER(san!AH143), IF(san!AH143=-999,"NA",IF(san!AH143&gt;99, "&gt;99", IF(san!AH143&lt;1, "&lt;1", san!AH143))), "-")</f>
        <v>1.1615449691294442</v>
      </c>
      <c r="AI145" s="29" t="str">
        <f>IF(ISNUMBER(san!AI143), IF(san!AI143=-999,"NA",san!AI143), "-")</f>
        <v>-</v>
      </c>
      <c r="AJ145" s="39">
        <f>IF(ISNUMBER(san!AJ143), IF(san!AJ143=-999,"NA",IF(san!AJ143&gt;99, "&gt;99", IF(san!AJ143&lt;1, "&lt;1", san!AJ143))), "-")</f>
        <v>14.581277809594878</v>
      </c>
      <c r="AK145" s="39">
        <f>IF(ISNUMBER(san!AK143), IF(san!AK143=-999,"NA",IF(san!AK143&gt;99, "&gt;99", IF(san!AK143&lt;1, "&lt;1", san!AK143))), "-")</f>
        <v>9.8015302387684002</v>
      </c>
      <c r="AL145" s="39">
        <f>IF(ISNUMBER(san!AL143), IF(san!AL143=-999,"NA",IF(san!AL143&gt;99, "&gt;99", IF(san!AL143&lt;1, "&lt;1", san!AL143))), "-")</f>
        <v>2.4202076091528513</v>
      </c>
      <c r="AM145" s="41" t="str">
        <f>IF(ISNUMBER(san!AM143), IF(san!AM143=-999,"NA",IF(san!AM143&gt;99, "&gt;99", IF(san!AM143&lt;1, "&lt;1", san!AM143))), "-")</f>
        <v>-</v>
      </c>
      <c r="AN145" s="39" t="str">
        <f>IF(ISNUMBER(san!AN143), IF(san!AN143=-999,"NA",IF(san!AN143&gt;99, "&gt;99", IF(san!AN143&lt;1, "&lt;1", san!AN143))), "-")</f>
        <v>-</v>
      </c>
      <c r="AO145" s="39" t="str">
        <f>IF(ISNUMBER(san!AO143), IF(san!AO143=-999,"NA",IF(san!AO143&gt;99, "&gt;99", IF(san!AO143&lt;1, "&lt;1", san!AO143))), "-")</f>
        <v>-</v>
      </c>
      <c r="AP145" s="39">
        <f>IF(ISNUMBER(san!AP143), IF(san!AP143=-999,"NA",IF(san!AP143&gt;99, "&gt;99", IF(san!AP143&lt;1, "&lt;1", san!AP143))), "-")</f>
        <v>16.901986384091209</v>
      </c>
      <c r="AQ145" s="29" t="str">
        <f>IF(ISNUMBER(san!AQ143), IF(san!AQ143=-999,"NA",san!AQ143), "-")</f>
        <v>-</v>
      </c>
      <c r="AR145" s="39">
        <f>IF(ISNUMBER(san!AR143), IF(san!AR143=-999,"NA",IF(san!AR143&gt;99, "&gt;99", IF(san!AR143&lt;1, "&lt;1", san!AR143))), "-")</f>
        <v>10.632683443386126</v>
      </c>
      <c r="AS145" s="39">
        <f>IF(ISNUMBER(san!AS143), IF(san!AS143=-999,"NA",IF(san!AS143&gt;99, "&gt;99", IF(san!AS143&lt;1, "&lt;1", san!AS143))), "-")</f>
        <v>38.400617187548029</v>
      </c>
      <c r="AT145" s="39">
        <f>IF(ISNUMBER(san!AT143), IF(san!AT143=-999,"NA",IF(san!AT143&gt;99, "&gt;99", IF(san!AT143&lt;1, "&lt;1", san!AT143))), "-")</f>
        <v>32.922034340588027</v>
      </c>
      <c r="AU145" s="42">
        <f>san!AU143</f>
        <v>142</v>
      </c>
    </row>
    <row r="146" spans="1:47" s="12" customFormat="1" ht="15" hidden="1" x14ac:dyDescent="0.25">
      <c r="A146" s="36" t="str">
        <f>IF(ISBLANK(san!A144), "", san!A144)</f>
        <v>Oceania</v>
      </c>
      <c r="B146" s="57">
        <f>IF(ISBLANK(san!B144), "", san!B144)</f>
        <v>2016</v>
      </c>
      <c r="C146" s="37">
        <f>IF(ISNUMBER(san!C144), san!C144, "-")</f>
        <v>11513.655582308769</v>
      </c>
      <c r="D146" s="39">
        <f>IF(ISNUMBER(san!D144), san!D144, "-")</f>
        <v>22.757925033569336</v>
      </c>
      <c r="E146" s="38">
        <f>IF(ISNUMBER(san!E144), IF(san!E144=-999,"NA",IF(san!E144&gt;99, "&gt;99", IF(san!E144&lt;1, "&lt;1", san!E144))), "-")</f>
        <v>35.074170811137023</v>
      </c>
      <c r="F146" s="39">
        <f>IF(ISNUMBER(san!F144), IF(san!F144=-999,"NA",IF(san!F144&gt;99, "&gt;99", IF(san!F144&lt;1, "&lt;1", san!F144))), "-")</f>
        <v>4.3740723750897956</v>
      </c>
      <c r="G146" s="39">
        <f>IF(ISNUMBER(san!G144), IF(san!G144=-999,"NA",IF(san!G144&gt;99, "&gt;99", IF(san!G144&lt;1, "&lt;1", san!G144))), "-")</f>
        <v>46.331606946782443</v>
      </c>
      <c r="H146" s="40">
        <f>IF(ISNUMBER(san!H144), IF(san!H144=-999,"NA",IF(san!H144&gt;99, "&gt;99", IF(san!H144&lt;1, "&lt;1", san!H144))), "-")</f>
        <v>14.220149866990731</v>
      </c>
      <c r="I146" s="29">
        <f>IF(ISNUMBER(san!I144), IF(san!I144=-999,"NA",san!I144), "-")</f>
        <v>-1.300041563808918E-2</v>
      </c>
      <c r="J146" s="29">
        <f>IF(ISNUMBER(san!J144), IF(san!J144=-999,"NA",san!J144), "-")</f>
        <v>0.11066234856843948</v>
      </c>
      <c r="K146" s="38">
        <f>IF(ISNUMBER(san!K144), IF(san!K144=-999,"NA",IF(san!K144&gt;99, "&gt;99", IF(san!K144&lt;1, "&lt;1", san!K144))), "-")</f>
        <v>23.727448762842844</v>
      </c>
      <c r="L146" s="39">
        <f>IF(ISNUMBER(san!L144), IF(san!L144=-999,"NA",IF(san!L144&gt;99, "&gt;99", IF(san!L144&lt;1, "&lt;1", san!L144))), "-")</f>
        <v>3.2385260795964097</v>
      </c>
      <c r="M146" s="39">
        <f>IF(ISNUMBER(san!M144), IF(san!M144=-999,"NA",IF(san!M144&gt;99, "&gt;99", IF(san!M144&lt;1, "&lt;1", san!M144))), "-")</f>
        <v>55.368932526133662</v>
      </c>
      <c r="N146" s="40">
        <f>IF(ISNUMBER(san!N144), IF(san!N144=-999,"NA",IF(san!N144&gt;99, "&gt;99", IF(san!N144&lt;1, "&lt;1", san!N144))), "-")</f>
        <v>17.665092631427086</v>
      </c>
      <c r="O146" s="29">
        <f>IF(ISNUMBER(san!O144), IF(san!O144=-999,"NA",san!O144), "-")</f>
        <v>3.7590116262435913E-2</v>
      </c>
      <c r="P146" s="29">
        <f>IF(ISNUMBER(san!P144), IF(san!P144=-999,"NA",san!P144), "-")</f>
        <v>0.13883748650550842</v>
      </c>
      <c r="Q146" s="38">
        <f>IF(ISNUMBER(san!Q144), IF(san!Q144=-999,"NA",IF(san!Q144&gt;99, "&gt;99", IF(san!Q144&lt;1, "&lt;1", san!Q144))), "-")</f>
        <v>73.585779839109534</v>
      </c>
      <c r="R146" s="39">
        <f>IF(ISNUMBER(san!R144), IF(san!R144=-999,"NA",IF(san!R144&gt;99, "&gt;99", IF(san!R144&lt;1, "&lt;1", san!R144))), "-")</f>
        <v>8.2281999675156872</v>
      </c>
      <c r="S146" s="39">
        <f>IF(ISNUMBER(san!S144), IF(san!S144=-999,"NA",IF(san!S144&gt;99, "&gt;99", IF(san!S144&lt;1, "&lt;1", san!S144))), "-")</f>
        <v>15.658260501516175</v>
      </c>
      <c r="T146" s="40">
        <f>IF(ISNUMBER(san!T144), IF(san!T144=-999,"NA",IF(san!T144&gt;99, "&gt;99", IF(san!T144&lt;1, "&lt;1", san!T144))), "-")</f>
        <v>2.5277596918586118</v>
      </c>
      <c r="U146" s="29">
        <f>IF(ISNUMBER(san!U144), IF(san!U144=-999,"NA",san!U144), "-")</f>
        <v>-0.17152993381023407</v>
      </c>
      <c r="V146" s="29">
        <f>IF(ISNUMBER(san!V144), IF(san!V144=-999,"NA",san!V144), "-")</f>
        <v>1.3494543731212616E-2</v>
      </c>
      <c r="W146" s="41" t="str">
        <f>IF(ISNUMBER(san!W144), IF(san!W144=-999,"NA",IF(san!W144&gt;99, "&gt;99", IF(san!W144&lt;1, "&lt;1", san!W144))), "-")</f>
        <v>-</v>
      </c>
      <c r="X146" s="39" t="str">
        <f>IF(ISNUMBER(san!X144), IF(san!X144=-999,"NA",IF(san!X144&gt;99, "&gt;99", IF(san!X144&lt;1, "&lt;1", san!X144))), "-")</f>
        <v>-</v>
      </c>
      <c r="Y146" s="39" t="str">
        <f>IF(ISNUMBER(san!Y144), IF(san!Y144=-999,"NA",IF(san!Y144&gt;99, "&gt;99", IF(san!Y144&lt;1, "&lt;1", san!Y144))), "-")</f>
        <v>-</v>
      </c>
      <c r="Z146" s="39">
        <f>IF(ISNUMBER(san!Z144), IF(san!Z144=-999,"NA",IF(san!Z144&gt;99, "&gt;99", IF(san!Z144&lt;1, "&lt;1", san!Z144))), "-")</f>
        <v>4.84136192812855</v>
      </c>
      <c r="AA146" s="29" t="str">
        <f>IF(ISNUMBER(san!AA144), IF(san!AA144=-999,"NA",san!AA144), "-")</f>
        <v>-</v>
      </c>
      <c r="AB146" s="39">
        <f>IF(ISNUMBER(san!AB144), IF(san!AB144=-999,"NA",IF(san!AB144&gt;99, "&gt;99", IF(san!AB144&lt;1, "&lt;1", san!AB144))), "-")</f>
        <v>13.647872001446409</v>
      </c>
      <c r="AC146" s="39">
        <f>IF(ISNUMBER(san!AC144), IF(san!AC144=-999,"NA",IF(san!AC144&gt;99, "&gt;99", IF(san!AC144&lt;1, "&lt;1", san!AC144))), "-")</f>
        <v>16.212612999549052</v>
      </c>
      <c r="AD146" s="39">
        <f>IF(ISNUMBER(san!AD144), IF(san!AD144=-999,"NA",IF(san!AD144&gt;99, "&gt;99", IF(san!AD144&lt;1, "&lt;1", san!AD144))), "-")</f>
        <v>9.5877581852313494</v>
      </c>
      <c r="AE146" s="41" t="str">
        <f>IF(ISNUMBER(san!AE144), IF(san!AE144=-999,"NA",IF(san!AE144&gt;99, "&gt;99", IF(san!AE144&lt;1, "&lt;1", san!AE144))), "-")</f>
        <v>-</v>
      </c>
      <c r="AF146" s="39" t="str">
        <f>IF(ISNUMBER(san!AF144), IF(san!AF144=-999,"NA",IF(san!AF144&gt;99, "&gt;99", IF(san!AF144&lt;1, "&lt;1", san!AF144))), "-")</f>
        <v>-</v>
      </c>
      <c r="AG146" s="39" t="str">
        <f>IF(ISNUMBER(san!AG144), IF(san!AG144=-999,"NA",IF(san!AG144&gt;99, "&gt;99", IF(san!AG144&lt;1, "&lt;1", san!AG144))), "-")</f>
        <v>-</v>
      </c>
      <c r="AH146" s="39">
        <f>IF(ISNUMBER(san!AH144), IF(san!AH144=-999,"NA",IF(san!AH144&gt;99, "&gt;99", IF(san!AH144&lt;1, "&lt;1", san!AH144))), "-")</f>
        <v>1.2249828527448579</v>
      </c>
      <c r="AI146" s="29" t="str">
        <f>IF(ISNUMBER(san!AI144), IF(san!AI144=-999,"NA",san!AI144), "-")</f>
        <v>-</v>
      </c>
      <c r="AJ146" s="39">
        <f>IF(ISNUMBER(san!AJ144), IF(san!AJ144=-999,"NA",IF(san!AJ144&gt;99, "&gt;99", IF(san!AJ144&lt;1, "&lt;1", san!AJ144))), "-")</f>
        <v>14.488543952021949</v>
      </c>
      <c r="AK146" s="39">
        <f>IF(ISNUMBER(san!AK144), IF(san!AK144=-999,"NA",IF(san!AK144&gt;99, "&gt;99", IF(san!AK144&lt;1, "&lt;1", san!AK144))), "-")</f>
        <v>9.9145459322709275</v>
      </c>
      <c r="AL146" s="39">
        <f>IF(ISNUMBER(san!AL144), IF(san!AL144=-999,"NA",IF(san!AL144&gt;99, "&gt;99", IF(san!AL144&lt;1, "&lt;1", san!AL144))), "-")</f>
        <v>2.562884958146376</v>
      </c>
      <c r="AM146" s="41" t="str">
        <f>IF(ISNUMBER(san!AM144), IF(san!AM144=-999,"NA",IF(san!AM144&gt;99, "&gt;99", IF(san!AM144&lt;1, "&lt;1", san!AM144))), "-")</f>
        <v>-</v>
      </c>
      <c r="AN146" s="39" t="str">
        <f>IF(ISNUMBER(san!AN144), IF(san!AN144=-999,"NA",IF(san!AN144&gt;99, "&gt;99", IF(san!AN144&lt;1, "&lt;1", san!AN144))), "-")</f>
        <v>-</v>
      </c>
      <c r="AO146" s="39" t="str">
        <f>IF(ISNUMBER(san!AO144), IF(san!AO144=-999,"NA",IF(san!AO144&gt;99, "&gt;99", IF(san!AO144&lt;1, "&lt;1", san!AO144))), "-")</f>
        <v>-</v>
      </c>
      <c r="AP146" s="39">
        <f>IF(ISNUMBER(san!AP144), IF(san!AP144=-999,"NA",IF(san!AP144&gt;99, "&gt;99", IF(san!AP144&lt;1, "&lt;1", san!AP144))), "-")</f>
        <v>17.115618726548554</v>
      </c>
      <c r="AQ146" s="29" t="str">
        <f>IF(ISNUMBER(san!AQ144), IF(san!AQ144=-999,"NA",san!AQ144), "-")</f>
        <v>-</v>
      </c>
      <c r="AR146" s="39">
        <f>IF(ISNUMBER(san!AR144), IF(san!AR144=-999,"NA",IF(san!AR144&gt;99, "&gt;99", IF(san!AR144&lt;1, "&lt;1", san!AR144))), "-")</f>
        <v>10.794568859884448</v>
      </c>
      <c r="AS146" s="39">
        <f>IF(ISNUMBER(san!AS144), IF(san!AS144=-999,"NA",IF(san!AS144&gt;99, "&gt;99", IF(san!AS144&lt;1, "&lt;1", san!AS144))), "-")</f>
        <v>37.588715907054237</v>
      </c>
      <c r="AT146" s="39">
        <f>IF(ISNUMBER(san!AT144), IF(san!AT144=-999,"NA",IF(san!AT144&gt;99, "&gt;99", IF(san!AT144&lt;1, "&lt;1", san!AT144))), "-")</f>
        <v>33.430695039686533</v>
      </c>
      <c r="AU146" s="42">
        <f>san!AU144</f>
        <v>143</v>
      </c>
    </row>
    <row r="147" spans="1:47" s="12" customFormat="1" ht="15" hidden="1" x14ac:dyDescent="0.25">
      <c r="A147" s="36" t="str">
        <f>IF(ISBLANK(san!A145), "", san!A145)</f>
        <v>Oceania</v>
      </c>
      <c r="B147" s="57">
        <f>IF(ISBLANK(san!B145), "", san!B145)</f>
        <v>2017</v>
      </c>
      <c r="C147" s="37">
        <f>IF(ISNUMBER(san!C145), san!C145, "-")</f>
        <v>11719.831135392189</v>
      </c>
      <c r="D147" s="39">
        <f>IF(ISNUMBER(san!D145), san!D145, "-")</f>
        <v>22.794029235839844</v>
      </c>
      <c r="E147" s="38">
        <f>IF(ISNUMBER(san!E145), IF(san!E145=-999,"NA",IF(san!E145&gt;99, "&gt;99", IF(san!E145&lt;1, "&lt;1", san!E145))), "-")</f>
        <v>34.790490611524035</v>
      </c>
      <c r="F147" s="39">
        <f>IF(ISNUMBER(san!F145), IF(san!F145=-999,"NA",IF(san!F145&gt;99, "&gt;99", IF(san!F145&lt;1, "&lt;1", san!F145))), "-")</f>
        <v>4.5378234405018265</v>
      </c>
      <c r="G147" s="39">
        <f>IF(ISNUMBER(san!G145), IF(san!G145=-999,"NA",IF(san!G145&gt;99, "&gt;99", IF(san!G145&lt;1, "&lt;1", san!G145))), "-")</f>
        <v>46.188867499552956</v>
      </c>
      <c r="H147" s="40">
        <f>IF(ISNUMBER(san!H145), IF(san!H145=-999,"NA",IF(san!H145&gt;99, "&gt;99", IF(san!H145&lt;1, "&lt;1", san!H145))), "-")</f>
        <v>14.482818448421192</v>
      </c>
      <c r="I147" s="29">
        <f>IF(ISNUMBER(san!I145), IF(san!I145=-999,"NA",san!I145), "-")</f>
        <v>-1.300041563808918E-2</v>
      </c>
      <c r="J147" s="29">
        <f>IF(ISNUMBER(san!J145), IF(san!J145=-999,"NA",san!J145), "-")</f>
        <v>0.11066234856843948</v>
      </c>
      <c r="K147" s="38">
        <f>IF(ISNUMBER(san!K145), IF(san!K145=-999,"NA",IF(san!K145&gt;99, "&gt;99", IF(san!K145&lt;1, "&lt;1", san!K145))), "-")</f>
        <v>23.725242088040449</v>
      </c>
      <c r="L147" s="39">
        <f>IF(ISNUMBER(san!L145), IF(san!L145=-999,"NA",IF(san!L145&gt;99, "&gt;99", IF(san!L145&lt;1, "&lt;1", san!L145))), "-")</f>
        <v>3.3123334958258379</v>
      </c>
      <c r="M147" s="39">
        <f>IF(ISNUMBER(san!M145), IF(san!M145=-999,"NA",IF(san!M145&gt;99, "&gt;99", IF(san!M145&lt;1, "&lt;1", san!M145))), "-")</f>
        <v>55.064462813128557</v>
      </c>
      <c r="N147" s="40">
        <f>IF(ISNUMBER(san!N145), IF(san!N145=-999,"NA",IF(san!N145&gt;99, "&gt;99", IF(san!N145&lt;1, "&lt;1", san!N145))), "-")</f>
        <v>17.897961603005157</v>
      </c>
      <c r="O147" s="29">
        <f>IF(ISNUMBER(san!O145), IF(san!O145=-999,"NA",san!O145), "-")</f>
        <v>3.7590116262435913E-2</v>
      </c>
      <c r="P147" s="29">
        <f>IF(ISNUMBER(san!P145), IF(san!P145=-999,"NA",san!P145), "-")</f>
        <v>0.13883748650550842</v>
      </c>
      <c r="Q147" s="38">
        <f>IF(ISNUMBER(san!Q145), IF(san!Q145=-999,"NA",IF(san!Q145&gt;99, "&gt;99", IF(san!Q145&lt;1, "&lt;1", san!Q145))), "-")</f>
        <v>72.269746512002982</v>
      </c>
      <c r="R147" s="39">
        <f>IF(ISNUMBER(san!R145), IF(san!R145=-999,"NA",IF(san!R145&gt;99, "&gt;99", IF(san!R145&lt;1, "&lt;1", san!R145))), "-")</f>
        <v>8.6886973372859035</v>
      </c>
      <c r="S147" s="39">
        <f>IF(ISNUMBER(san!S145), IF(san!S145=-999,"NA",IF(san!S145&gt;99, "&gt;99", IF(san!S145&lt;1, "&lt;1", san!S145))), "-")</f>
        <v>16.126216128843833</v>
      </c>
      <c r="T147" s="40">
        <f>IF(ISNUMBER(san!T145), IF(san!T145=-999,"NA",IF(san!T145&gt;99, "&gt;99", IF(san!T145&lt;1, "&lt;1", san!T145))), "-")</f>
        <v>2.9153400218672791</v>
      </c>
      <c r="U147" s="29">
        <f>IF(ISNUMBER(san!U145), IF(san!U145=-999,"NA",san!U145), "-")</f>
        <v>-0.17152993381023407</v>
      </c>
      <c r="V147" s="29">
        <f>IF(ISNUMBER(san!V145), IF(san!V145=-999,"NA",san!V145), "-")</f>
        <v>1.3494543731212616E-2</v>
      </c>
      <c r="W147" s="41" t="str">
        <f>IF(ISNUMBER(san!W145), IF(san!W145=-999,"NA",IF(san!W145&gt;99, "&gt;99", IF(san!W145&lt;1, "&lt;1", san!W145))), "-")</f>
        <v>-</v>
      </c>
      <c r="X147" s="39" t="str">
        <f>IF(ISNUMBER(san!X145), IF(san!X145=-999,"NA",IF(san!X145&gt;99, "&gt;99", IF(san!X145&lt;1, "&lt;1", san!X145))), "-")</f>
        <v>-</v>
      </c>
      <c r="Y147" s="39" t="str">
        <f>IF(ISNUMBER(san!Y145), IF(san!Y145=-999,"NA",IF(san!Y145&gt;99, "&gt;99", IF(san!Y145&lt;1, "&lt;1", san!Y145))), "-")</f>
        <v>-</v>
      </c>
      <c r="Z147" s="39">
        <f>IF(ISNUMBER(san!Z145), IF(san!Z145=-999,"NA",IF(san!Z145&gt;99, "&gt;99", IF(san!Z145&lt;1, "&lt;1", san!Z145))), "-")</f>
        <v>4.6467002601276013</v>
      </c>
      <c r="AA147" s="29" t="str">
        <f>IF(ISNUMBER(san!AA145), IF(san!AA145=-999,"NA",san!AA145), "-")</f>
        <v>-</v>
      </c>
      <c r="AB147" s="39">
        <f>IF(ISNUMBER(san!AB145), IF(san!AB145=-999,"NA",IF(san!AB145&gt;99, "&gt;99", IF(san!AB145&lt;1, "&lt;1", san!AB145))), "-")</f>
        <v>13.675070094045136</v>
      </c>
      <c r="AC147" s="39">
        <f>IF(ISNUMBER(san!AC145), IF(san!AC145=-999,"NA",IF(san!AC145&gt;99, "&gt;99", IF(san!AC145&lt;1, "&lt;1", san!AC145))), "-")</f>
        <v>16.347447021666056</v>
      </c>
      <c r="AD147" s="39">
        <f>IF(ISNUMBER(san!AD145), IF(san!AD145=-999,"NA",IF(san!AD145&gt;99, "&gt;99", IF(san!AD145&lt;1, "&lt;1", san!AD145))), "-")</f>
        <v>9.3057969363146675</v>
      </c>
      <c r="AE147" s="41" t="str">
        <f>IF(ISNUMBER(san!AE145), IF(san!AE145=-999,"NA",IF(san!AE145&gt;99, "&gt;99", IF(san!AE145&lt;1, "&lt;1", san!AE145))), "-")</f>
        <v>-</v>
      </c>
      <c r="AF147" s="39" t="str">
        <f>IF(ISNUMBER(san!AF145), IF(san!AF145=-999,"NA",IF(san!AF145&gt;99, "&gt;99", IF(san!AF145&lt;1, "&lt;1", san!AF145))), "-")</f>
        <v>-</v>
      </c>
      <c r="AG147" s="39" t="str">
        <f>IF(ISNUMBER(san!AG145), IF(san!AG145=-999,"NA",IF(san!AG145&gt;99, "&gt;99", IF(san!AG145&lt;1, "&lt;1", san!AG145))), "-")</f>
        <v>-</v>
      </c>
      <c r="AH147" s="39">
        <f>IF(ISNUMBER(san!AH145), IF(san!AH145=-999,"NA",IF(san!AH145&gt;99, "&gt;99", IF(san!AH145&lt;1, "&lt;1", san!AH145))), "-")</f>
        <v>1.224460117836045</v>
      </c>
      <c r="AI147" s="29" t="str">
        <f>IF(ISNUMBER(san!AI145), IF(san!AI145=-999,"NA",san!AI145), "-")</f>
        <v>-</v>
      </c>
      <c r="AJ147" s="39">
        <f>IF(ISNUMBER(san!AJ145), IF(san!AJ145=-999,"NA",IF(san!AJ145&gt;99, "&gt;99", IF(san!AJ145&lt;1, "&lt;1", san!AJ145))), "-")</f>
        <v>14.41521693240203</v>
      </c>
      <c r="AK147" s="39">
        <f>IF(ISNUMBER(san!AK145), IF(san!AK145=-999,"NA",IF(san!AK145&gt;99, "&gt;99", IF(san!AK145&lt;1, "&lt;1", san!AK145))), "-")</f>
        <v>10.042022188067481</v>
      </c>
      <c r="AL147" s="39">
        <f>IF(ISNUMBER(san!AL145), IF(san!AL145=-999,"NA",IF(san!AL145&gt;99, "&gt;99", IF(san!AL145&lt;1, "&lt;1", san!AL145))), "-")</f>
        <v>2.5803364633967654</v>
      </c>
      <c r="AM147" s="41" t="str">
        <f>IF(ISNUMBER(san!AM145), IF(san!AM145=-999,"NA",IF(san!AM145&gt;99, "&gt;99", IF(san!AM145&lt;1, "&lt;1", san!AM145))), "-")</f>
        <v>-</v>
      </c>
      <c r="AN147" s="39" t="str">
        <f>IF(ISNUMBER(san!AN145), IF(san!AN145=-999,"NA",IF(san!AN145&gt;99, "&gt;99", IF(san!AN145&lt;1, "&lt;1", san!AN145))), "-")</f>
        <v>-</v>
      </c>
      <c r="AO147" s="39" t="str">
        <f>IF(ISNUMBER(san!AO145), IF(san!AO145=-999,"NA",IF(san!AO145&gt;99, "&gt;99", IF(san!AO145&lt;1, "&lt;1", san!AO145))), "-")</f>
        <v>-</v>
      </c>
      <c r="AP147" s="39">
        <f>IF(ISNUMBER(san!AP145), IF(san!AP145=-999,"NA",IF(san!AP145&gt;99, "&gt;99", IF(san!AP145&lt;1, "&lt;1", san!AP145))), "-")</f>
        <v>16.238217035974156</v>
      </c>
      <c r="AQ147" s="29" t="str">
        <f>IF(ISNUMBER(san!AQ145), IF(san!AQ145=-999,"NA",san!AQ145), "-")</f>
        <v>-</v>
      </c>
      <c r="AR147" s="39">
        <f>IF(ISNUMBER(san!AR145), IF(san!AR145=-999,"NA",IF(san!AR145&gt;99, "&gt;99", IF(san!AR145&lt;1, "&lt;1", san!AR145))), "-")</f>
        <v>11.168108565891531</v>
      </c>
      <c r="AS147" s="39">
        <f>IF(ISNUMBER(san!AS145), IF(san!AS145=-999,"NA",IF(san!AS145&gt;99, "&gt;99", IF(san!AS145&lt;1, "&lt;1", san!AS145))), "-")</f>
        <v>37.704638440262862</v>
      </c>
      <c r="AT147" s="39">
        <f>IF(ISNUMBER(san!AT145), IF(san!AT145=-999,"NA",IF(san!AT145&gt;99, "&gt;99", IF(san!AT145&lt;1, "&lt;1", san!AT145))), "-")</f>
        <v>32.085696843134507</v>
      </c>
      <c r="AU147" s="42">
        <f>san!AU145</f>
        <v>144</v>
      </c>
    </row>
    <row r="148" spans="1:47" s="12" customFormat="1" ht="15" hidden="1" x14ac:dyDescent="0.25">
      <c r="A148" s="36" t="str">
        <f>IF(ISBLANK(san!A146), "", san!A146)</f>
        <v>Oceania</v>
      </c>
      <c r="B148" s="57">
        <f>IF(ISBLANK(san!B146), "", san!B146)</f>
        <v>2018</v>
      </c>
      <c r="C148" s="37">
        <f>IF(ISNUMBER(san!C146), san!C146, "-")</f>
        <v>11929.539217472076</v>
      </c>
      <c r="D148" s="39">
        <f>IF(ISNUMBER(san!D146), san!D146, "-")</f>
        <v>22.845663070678711</v>
      </c>
      <c r="E148" s="38">
        <f>IF(ISNUMBER(san!E146), IF(san!E146=-999,"NA",IF(san!E146&gt;99, "&gt;99", IF(san!E146&lt;1, "&lt;1", san!E146))), "-")</f>
        <v>34.787840353630905</v>
      </c>
      <c r="F148" s="39">
        <f>IF(ISNUMBER(san!F146), IF(san!F146=-999,"NA",IF(san!F146&gt;99, "&gt;99", IF(san!F146&lt;1, "&lt;1", san!F146))), "-")</f>
        <v>4.5798666528018561</v>
      </c>
      <c r="G148" s="39">
        <f>IF(ISNUMBER(san!G146), IF(san!G146=-999,"NA",IF(san!G146&gt;99, "&gt;99", IF(san!G146&lt;1, "&lt;1", san!G146))), "-")</f>
        <v>45.986744887499071</v>
      </c>
      <c r="H148" s="40">
        <f>IF(ISNUMBER(san!H146), IF(san!H146=-999,"NA",IF(san!H146&gt;99, "&gt;99", IF(san!H146&lt;1, "&lt;1", san!H146))), "-")</f>
        <v>14.645548106068157</v>
      </c>
      <c r="I148" s="29">
        <f>IF(ISNUMBER(san!I146), IF(san!I146=-999,"NA",san!I146), "-")</f>
        <v>-1.300041563808918E-2</v>
      </c>
      <c r="J148" s="29">
        <f>IF(ISNUMBER(san!J146), IF(san!J146=-999,"NA",san!J146), "-")</f>
        <v>0.11066234856843948</v>
      </c>
      <c r="K148" s="38">
        <f>IF(ISNUMBER(san!K146), IF(san!K146=-999,"NA",IF(san!K146&gt;99, "&gt;99", IF(san!K146&lt;1, "&lt;1", san!K146))), "-")</f>
        <v>23.753220742406931</v>
      </c>
      <c r="L148" s="39">
        <f>IF(ISNUMBER(san!L146), IF(san!L146=-999,"NA",IF(san!L146&gt;99, "&gt;99", IF(san!L146&lt;1, "&lt;1", san!L146))), "-")</f>
        <v>3.3913305959957398</v>
      </c>
      <c r="M148" s="39">
        <f>IF(ISNUMBER(san!M146), IF(san!M146=-999,"NA",IF(san!M146&gt;99, "&gt;99", IF(san!M146&lt;1, "&lt;1", san!M146))), "-")</f>
        <v>54.74504030949015</v>
      </c>
      <c r="N148" s="40">
        <f>IF(ISNUMBER(san!N146), IF(san!N146=-999,"NA",IF(san!N146&gt;99, "&gt;99", IF(san!N146&lt;1, "&lt;1", san!N146))), "-")</f>
        <v>18.110408352107175</v>
      </c>
      <c r="O148" s="29">
        <f>IF(ISNUMBER(san!O146), IF(san!O146=-999,"NA",san!O146), "-")</f>
        <v>3.7590116262435913E-2</v>
      </c>
      <c r="P148" s="29">
        <f>IF(ISNUMBER(san!P146), IF(san!P146=-999,"NA",san!P146), "-")</f>
        <v>0.13883748650550842</v>
      </c>
      <c r="Q148" s="38">
        <f>IF(ISNUMBER(san!Q146), IF(san!Q146=-999,"NA",IF(san!Q146&gt;99, "&gt;99", IF(san!Q146&lt;1, "&lt;1", san!Q146))), "-")</f>
        <v>72.053937353540533</v>
      </c>
      <c r="R148" s="39">
        <f>IF(ISNUMBER(san!R146), IF(san!R146=-999,"NA",IF(san!R146&gt;99, "&gt;99", IF(san!R146&lt;1, "&lt;1", san!R146))), "-")</f>
        <v>8.5937883931449193</v>
      </c>
      <c r="S148" s="39">
        <f>IF(ISNUMBER(san!S146), IF(san!S146=-999,"NA",IF(san!S146&gt;99, "&gt;99", IF(san!S146&lt;1, "&lt;1", san!S146))), "-")</f>
        <v>16.408246967671904</v>
      </c>
      <c r="T148" s="40">
        <f>IF(ISNUMBER(san!T146), IF(san!T146=-999,"NA",IF(san!T146&gt;99, "&gt;99", IF(san!T146&lt;1, "&lt;1", san!T146))), "-")</f>
        <v>2.9440272856426422</v>
      </c>
      <c r="U148" s="29">
        <f>IF(ISNUMBER(san!U146), IF(san!U146=-999,"NA",san!U146), "-")</f>
        <v>-0.17152993381023407</v>
      </c>
      <c r="V148" s="29">
        <f>IF(ISNUMBER(san!V146), IF(san!V146=-999,"NA",san!V146), "-")</f>
        <v>1.3494543731212616E-2</v>
      </c>
      <c r="W148" s="41" t="str">
        <f>IF(ISNUMBER(san!W146), IF(san!W146=-999,"NA",IF(san!W146&gt;99, "&gt;99", IF(san!W146&lt;1, "&lt;1", san!W146))), "-")</f>
        <v>-</v>
      </c>
      <c r="X148" s="39" t="str">
        <f>IF(ISNUMBER(san!X146), IF(san!X146=-999,"NA",IF(san!X146&gt;99, "&gt;99", IF(san!X146&lt;1, "&lt;1", san!X146))), "-")</f>
        <v>-</v>
      </c>
      <c r="Y148" s="39" t="str">
        <f>IF(ISNUMBER(san!Y146), IF(san!Y146=-999,"NA",IF(san!Y146&gt;99, "&gt;99", IF(san!Y146&lt;1, "&lt;1", san!Y146))), "-")</f>
        <v>-</v>
      </c>
      <c r="Z148" s="39">
        <f>IF(ISNUMBER(san!Z146), IF(san!Z146=-999,"NA",IF(san!Z146&gt;99, "&gt;99", IF(san!Z146&lt;1, "&lt;1", san!Z146))), "-")</f>
        <v>4.7780904170961795</v>
      </c>
      <c r="AA148" s="29" t="str">
        <f>IF(ISNUMBER(san!AA146), IF(san!AA146=-999,"NA",san!AA146), "-")</f>
        <v>-</v>
      </c>
      <c r="AB148" s="39">
        <f>IF(ISNUMBER(san!AB146), IF(san!AB146=-999,"NA",IF(san!AB146&gt;99, "&gt;99", IF(san!AB146&lt;1, "&lt;1", san!AB146))), "-")</f>
        <v>13.46008120323555</v>
      </c>
      <c r="AC148" s="39">
        <f>IF(ISNUMBER(san!AC146), IF(san!AC146=-999,"NA",IF(san!AC146&gt;99, "&gt;99", IF(san!AC146&lt;1, "&lt;1", san!AC146))), "-")</f>
        <v>16.317171324998327</v>
      </c>
      <c r="AD148" s="39">
        <f>IF(ISNUMBER(san!AD146), IF(san!AD146=-999,"NA",IF(san!AD146&gt;99, "&gt;99", IF(san!AD146&lt;1, "&lt;1", san!AD146))), "-")</f>
        <v>9.5904544781988754</v>
      </c>
      <c r="AE148" s="41" t="str">
        <f>IF(ISNUMBER(san!AE146), IF(san!AE146=-999,"NA",IF(san!AE146&gt;99, "&gt;99", IF(san!AE146&lt;1, "&lt;1", san!AE146))), "-")</f>
        <v>-</v>
      </c>
      <c r="AF148" s="39" t="str">
        <f>IF(ISNUMBER(san!AF146), IF(san!AF146=-999,"NA",IF(san!AF146&gt;99, "&gt;99", IF(san!AF146&lt;1, "&lt;1", san!AF146))), "-")</f>
        <v>-</v>
      </c>
      <c r="AG148" s="39" t="str">
        <f>IF(ISNUMBER(san!AG146), IF(san!AG146=-999,"NA",IF(san!AG146&gt;99, "&gt;99", IF(san!AG146&lt;1, "&lt;1", san!AG146))), "-")</f>
        <v>-</v>
      </c>
      <c r="AH148" s="39">
        <f>IF(ISNUMBER(san!AH146), IF(san!AH146=-999,"NA",IF(san!AH146&gt;99, "&gt;99", IF(san!AH146&lt;1, "&lt;1", san!AH146))), "-")</f>
        <v>1.2882064269536793</v>
      </c>
      <c r="AI148" s="29" t="str">
        <f>IF(ISNUMBER(san!AI146), IF(san!AI146=-999,"NA",san!AI146), "-")</f>
        <v>-</v>
      </c>
      <c r="AJ148" s="39">
        <f>IF(ISNUMBER(san!AJ146), IF(san!AJ146=-999,"NA",IF(san!AJ146&gt;99, "&gt;99", IF(san!AJ146&lt;1, "&lt;1", san!AJ146))), "-")</f>
        <v>14.247079520890789</v>
      </c>
      <c r="AK148" s="39">
        <f>IF(ISNUMBER(san!AK146), IF(san!AK146=-999,"NA",IF(san!AK146&gt;99, "&gt;99", IF(san!AK146&lt;1, "&lt;1", san!AK146))), "-")</f>
        <v>10.171759264043533</v>
      </c>
      <c r="AL148" s="39">
        <f>IF(ISNUMBER(san!AL146), IF(san!AL146=-999,"NA",IF(san!AL146&gt;99, "&gt;99", IF(san!AL146&lt;1, "&lt;1", san!AL146))), "-")</f>
        <v>2.7257125534683389</v>
      </c>
      <c r="AM148" s="41" t="str">
        <f>IF(ISNUMBER(san!AM146), IF(san!AM146=-999,"NA",IF(san!AM146&gt;99, "&gt;99", IF(san!AM146&lt;1, "&lt;1", san!AM146))), "-")</f>
        <v>-</v>
      </c>
      <c r="AN148" s="39" t="str">
        <f>IF(ISNUMBER(san!AN146), IF(san!AN146=-999,"NA",IF(san!AN146&gt;99, "&gt;99", IF(san!AN146&lt;1, "&lt;1", san!AN146))), "-")</f>
        <v>-</v>
      </c>
      <c r="AO148" s="39" t="str">
        <f>IF(ISNUMBER(san!AO146), IF(san!AO146=-999,"NA",IF(san!AO146&gt;99, "&gt;99", IF(san!AO146&lt;1, "&lt;1", san!AO146))), "-")</f>
        <v>-</v>
      </c>
      <c r="AP148" s="39">
        <f>IF(ISNUMBER(san!AP146), IF(san!AP146=-999,"NA",IF(san!AP146&gt;99, "&gt;99", IF(san!AP146&lt;1, "&lt;1", san!AP146))), "-")</f>
        <v>16.564120481348823</v>
      </c>
      <c r="AQ148" s="29" t="str">
        <f>IF(ISNUMBER(san!AQ146), IF(san!AQ146=-999,"NA",san!AQ146), "-")</f>
        <v>-</v>
      </c>
      <c r="AR148" s="39">
        <f>IF(ISNUMBER(san!AR146), IF(san!AR146=-999,"NA",IF(san!AR146&gt;99, "&gt;99", IF(san!AR146&lt;1, "&lt;1", san!AR146))), "-")</f>
        <v>10.80223119580458</v>
      </c>
      <c r="AS148" s="39">
        <f>IF(ISNUMBER(san!AS146), IF(san!AS146=-999,"NA",IF(san!AS146&gt;99, "&gt;99", IF(san!AS146&lt;1, "&lt;1", san!AS146))), "-")</f>
        <v>37.071445745290212</v>
      </c>
      <c r="AT148" s="39">
        <f>IF(ISNUMBER(san!AT146), IF(san!AT146=-999,"NA",IF(san!AT146&gt;99, "&gt;99", IF(san!AT146&lt;1, "&lt;1", san!AT146))), "-")</f>
        <v>32.774048805590674</v>
      </c>
      <c r="AU148" s="42">
        <f>san!AU146</f>
        <v>145</v>
      </c>
    </row>
    <row r="149" spans="1:47" s="12" customFormat="1" ht="15" hidden="1" x14ac:dyDescent="0.25">
      <c r="A149" s="36" t="str">
        <f>IF(ISBLANK(san!A147), "", san!A147)</f>
        <v>Oceania</v>
      </c>
      <c r="B149" s="57">
        <f>IF(ISBLANK(san!B147), "", san!B147)</f>
        <v>2019</v>
      </c>
      <c r="C149" s="37">
        <f>IF(ISNUMBER(san!C147), san!C147, "-")</f>
        <v>12141.786124944687</v>
      </c>
      <c r="D149" s="39">
        <f>IF(ISNUMBER(san!D147), san!D147, "-")</f>
        <v>22.910528182983398</v>
      </c>
      <c r="E149" s="38">
        <f>IF(ISNUMBER(san!E147), IF(san!E147=-999,"NA",IF(san!E147&gt;99, "&gt;99", IF(san!E147&lt;1, "&lt;1", san!E147))), "-")</f>
        <v>34.762827258016102</v>
      </c>
      <c r="F149" s="39">
        <f>IF(ISNUMBER(san!F147), IF(san!F147=-999,"NA",IF(san!F147&gt;99, "&gt;99", IF(san!F147&lt;1, "&lt;1", san!F147))), "-")</f>
        <v>4.6507717393931527</v>
      </c>
      <c r="G149" s="39">
        <f>IF(ISNUMBER(san!G147), IF(san!G147=-999,"NA",IF(san!G147&gt;99, "&gt;99", IF(san!G147&lt;1, "&lt;1", san!G147))), "-")</f>
        <v>45.794624138024552</v>
      </c>
      <c r="H149" s="40">
        <f>IF(ISNUMBER(san!H147), IF(san!H147=-999,"NA",IF(san!H147&gt;99, "&gt;99", IF(san!H147&lt;1, "&lt;1", san!H147))), "-")</f>
        <v>14.791776864566202</v>
      </c>
      <c r="I149" s="29">
        <f>IF(ISNUMBER(san!I147), IF(san!I147=-999,"NA",san!I147), "-")</f>
        <v>-1.300041563808918E-2</v>
      </c>
      <c r="J149" s="29">
        <f>IF(ISNUMBER(san!J147), IF(san!J147=-999,"NA",san!J147), "-")</f>
        <v>0.11066234856843948</v>
      </c>
      <c r="K149" s="38">
        <f>IF(ISNUMBER(san!K147), IF(san!K147=-999,"NA",IF(san!K147&gt;99, "&gt;99", IF(san!K147&lt;1, "&lt;1", san!K147))), "-")</f>
        <v>23.765167912288906</v>
      </c>
      <c r="L149" s="39">
        <f>IF(ISNUMBER(san!L147), IF(san!L147=-999,"NA",IF(san!L147&gt;99, "&gt;99", IF(san!L147&lt;1, "&lt;1", san!L147))), "-")</f>
        <v>3.470335431707384</v>
      </c>
      <c r="M149" s="39">
        <f>IF(ISNUMBER(san!M147), IF(san!M147=-999,"NA",IF(san!M147&gt;99, "&gt;99", IF(san!M147&lt;1, "&lt;1", san!M147))), "-")</f>
        <v>54.443931335817183</v>
      </c>
      <c r="N149" s="40">
        <f>IF(ISNUMBER(san!N147), IF(san!N147=-999,"NA",IF(san!N147&gt;99, "&gt;99", IF(san!N147&lt;1, "&lt;1", san!N147))), "-")</f>
        <v>18.320565320186528</v>
      </c>
      <c r="O149" s="29">
        <f>IF(ISNUMBER(san!O147), IF(san!O147=-999,"NA",san!O147), "-")</f>
        <v>3.7590116262435913E-2</v>
      </c>
      <c r="P149" s="29">
        <f>IF(ISNUMBER(san!P147), IF(san!P147=-999,"NA",san!P147), "-")</f>
        <v>0.13883748650550842</v>
      </c>
      <c r="Q149" s="38">
        <f>IF(ISNUMBER(san!Q147), IF(san!Q147=-999,"NA",IF(san!Q147&gt;99, "&gt;99", IF(san!Q147&lt;1, "&lt;1", san!Q147))), "-")</f>
        <v>71.767815341496359</v>
      </c>
      <c r="R149" s="39">
        <f>IF(ISNUMBER(san!R147), IF(san!R147=-999,"NA",IF(san!R147&gt;99, "&gt;99", IF(san!R147&lt;1, "&lt;1", san!R147))), "-")</f>
        <v>8.6227107649546983</v>
      </c>
      <c r="S149" s="39">
        <f>IF(ISNUMBER(san!S147), IF(san!S147=-999,"NA",IF(san!S147&gt;99, "&gt;99", IF(san!S147&lt;1, "&lt;1", san!S147))), "-")</f>
        <v>16.691382762900492</v>
      </c>
      <c r="T149" s="40">
        <f>IF(ISNUMBER(san!T147), IF(san!T147=-999,"NA",IF(san!T147&gt;99, "&gt;99", IF(san!T147&lt;1, "&lt;1", san!T147))), "-")</f>
        <v>2.9180911306484472</v>
      </c>
      <c r="U149" s="29">
        <f>IF(ISNUMBER(san!U147), IF(san!U147=-999,"NA",san!U147), "-")</f>
        <v>-0.17152993381023407</v>
      </c>
      <c r="V149" s="29">
        <f>IF(ISNUMBER(san!V147), IF(san!V147=-999,"NA",san!V147), "-")</f>
        <v>1.3494543731212616E-2</v>
      </c>
      <c r="W149" s="41" t="str">
        <f>IF(ISNUMBER(san!W147), IF(san!W147=-999,"NA",IF(san!W147&gt;99, "&gt;99", IF(san!W147&lt;1, "&lt;1", san!W147))), "-")</f>
        <v>-</v>
      </c>
      <c r="X149" s="39" t="str">
        <f>IF(ISNUMBER(san!X147), IF(san!X147=-999,"NA",IF(san!X147&gt;99, "&gt;99", IF(san!X147&lt;1, "&lt;1", san!X147))), "-")</f>
        <v>-</v>
      </c>
      <c r="Y149" s="39" t="str">
        <f>IF(ISNUMBER(san!Y147), IF(san!Y147=-999,"NA",IF(san!Y147&gt;99, "&gt;99", IF(san!Y147&lt;1, "&lt;1", san!Y147))), "-")</f>
        <v>-</v>
      </c>
      <c r="Z149" s="39">
        <f>IF(ISNUMBER(san!Z147), IF(san!Z147=-999,"NA",IF(san!Z147&gt;99, "&gt;99", IF(san!Z147&lt;1, "&lt;1", san!Z147))), "-")</f>
        <v>4.9206074033058247</v>
      </c>
      <c r="AA149" s="29" t="str">
        <f>IF(ISNUMBER(san!AA147), IF(san!AA147=-999,"NA",san!AA147), "-")</f>
        <v>-</v>
      </c>
      <c r="AB149" s="39">
        <f>IF(ISNUMBER(san!AB147), IF(san!AB147=-999,"NA",IF(san!AB147&gt;99, "&gt;99", IF(san!AB147&lt;1, "&lt;1", san!AB147))), "-")</f>
        <v>13.305353078208679</v>
      </c>
      <c r="AC149" s="39">
        <f>IF(ISNUMBER(san!AC147), IF(san!AC147=-999,"NA",IF(san!AC147&gt;99, "&gt;99", IF(san!AC147&lt;1, "&lt;1", san!AC147))), "-")</f>
        <v>16.330838171095522</v>
      </c>
      <c r="AD149" s="39">
        <f>IF(ISNUMBER(san!AD147), IF(san!AD147=-999,"NA",IF(san!AD147&gt;99, "&gt;99", IF(san!AD147&lt;1, "&lt;1", san!AD147))), "-")</f>
        <v>9.7774077481050572</v>
      </c>
      <c r="AE149" s="41" t="str">
        <f>IF(ISNUMBER(san!AE147), IF(san!AE147=-999,"NA",IF(san!AE147&gt;99, "&gt;99", IF(san!AE147&lt;1, "&lt;1", san!AE147))), "-")</f>
        <v>-</v>
      </c>
      <c r="AF149" s="39" t="str">
        <f>IF(ISNUMBER(san!AF147), IF(san!AF147=-999,"NA",IF(san!AF147&gt;99, "&gt;99", IF(san!AF147&lt;1, "&lt;1", san!AF147))), "-")</f>
        <v>-</v>
      </c>
      <c r="AG149" s="39" t="str">
        <f>IF(ISNUMBER(san!AG147), IF(san!AG147=-999,"NA",IF(san!AG147&gt;99, "&gt;99", IF(san!AG147&lt;1, "&lt;1", san!AG147))), "-")</f>
        <v>-</v>
      </c>
      <c r="AH149" s="39">
        <f>IF(ISNUMBER(san!AH147), IF(san!AH147=-999,"NA",IF(san!AH147&gt;99, "&gt;99", IF(san!AH147&lt;1, "&lt;1", san!AH147))), "-")</f>
        <v>1.3540672669493685</v>
      </c>
      <c r="AI149" s="29" t="str">
        <f>IF(ISNUMBER(san!AI147), IF(san!AI147=-999,"NA",san!AI147), "-")</f>
        <v>-</v>
      </c>
      <c r="AJ149" s="39">
        <f>IF(ISNUMBER(san!AJ147), IF(san!AJ147=-999,"NA",IF(san!AJ147&gt;99, "&gt;99", IF(san!AJ147&lt;1, "&lt;1", san!AJ147))), "-")</f>
        <v>14.061953047440948</v>
      </c>
      <c r="AK149" s="39">
        <f>IF(ISNUMBER(san!AK147), IF(san!AK147=-999,"NA",IF(san!AK147&gt;99, "&gt;99", IF(san!AK147&lt;1, "&lt;1", san!AK147))), "-")</f>
        <v>10.33039743858693</v>
      </c>
      <c r="AL149" s="39">
        <f>IF(ISNUMBER(san!AL147), IF(san!AL147=-999,"NA",IF(san!AL147&gt;99, "&gt;99", IF(san!AL147&lt;1, "&lt;1", san!AL147))), "-")</f>
        <v>2.8431528579684051</v>
      </c>
      <c r="AM149" s="41" t="str">
        <f>IF(ISNUMBER(san!AM147), IF(san!AM147=-999,"NA",IF(san!AM147&gt;99, "&gt;99", IF(san!AM147&lt;1, "&lt;1", san!AM147))), "-")</f>
        <v>-</v>
      </c>
      <c r="AN149" s="39" t="str">
        <f>IF(ISNUMBER(san!AN147), IF(san!AN147=-999,"NA",IF(san!AN147&gt;99, "&gt;99", IF(san!AN147&lt;1, "&lt;1", san!AN147))), "-")</f>
        <v>-</v>
      </c>
      <c r="AO149" s="39" t="str">
        <f>IF(ISNUMBER(san!AO147), IF(san!AO147=-999,"NA",IF(san!AO147&gt;99, "&gt;99", IF(san!AO147&lt;1, "&lt;1", san!AO147))), "-")</f>
        <v>-</v>
      </c>
      <c r="AP149" s="39">
        <f>IF(ISNUMBER(san!AP147), IF(san!AP147=-999,"NA",IF(san!AP147&gt;99, "&gt;99", IF(san!AP147&lt;1, "&lt;1", san!AP147))), "-")</f>
        <v>16.921321850955142</v>
      </c>
      <c r="AQ149" s="29" t="str">
        <f>IF(ISNUMBER(san!AQ147), IF(san!AQ147=-999,"NA",san!AQ147), "-")</f>
        <v>-</v>
      </c>
      <c r="AR149" s="39">
        <f>IF(ISNUMBER(san!AR147), IF(san!AR147=-999,"NA",IF(san!AR147&gt;99, "&gt;99", IF(san!AR147&lt;1, "&lt;1", san!AR147))), "-")</f>
        <v>10.759542417540269</v>
      </c>
      <c r="AS149" s="39">
        <f>IF(ISNUMBER(san!AS147), IF(san!AS147=-999,"NA",IF(san!AS147&gt;99, "&gt;99", IF(san!AS147&lt;1, "&lt;1", san!AS147))), "-")</f>
        <v>36.521155801112194</v>
      </c>
      <c r="AT149" s="39">
        <f>IF(ISNUMBER(san!AT147), IF(san!AT147=-999,"NA",IF(san!AT147&gt;99, "&gt;99", IF(san!AT147&lt;1, "&lt;1", san!AT147))), "-")</f>
        <v>33.109827887798609</v>
      </c>
      <c r="AU149" s="42">
        <f>san!AU147</f>
        <v>146</v>
      </c>
    </row>
    <row r="150" spans="1:47" s="12" customFormat="1" ht="15" x14ac:dyDescent="0.25">
      <c r="A150" s="36" t="str">
        <f>IF(ISBLANK(san!A148), "", san!A148)</f>
        <v>Oceania</v>
      </c>
      <c r="B150" s="57">
        <f>IF(ISBLANK(san!B148), "", san!B148)</f>
        <v>2020</v>
      </c>
      <c r="C150" s="37">
        <f>IF(ISNUMBER(san!C148), san!C148, "-")</f>
        <v>12355.695293068886</v>
      </c>
      <c r="D150" s="39">
        <f>IF(ISNUMBER(san!D148), san!D148, "-")</f>
        <v>22.987398147583008</v>
      </c>
      <c r="E150" s="38">
        <f>IF(ISNUMBER(san!E148), IF(san!E148=-999,"NA",IF(san!E148&gt;99, "&gt;99", IF(san!E148&lt;1, "&lt;1", san!E148))), "-")</f>
        <v>34.710078822479637</v>
      </c>
      <c r="F150" s="39">
        <f>IF(ISNUMBER(san!F148), IF(san!F148=-999,"NA",IF(san!F148&gt;99, "&gt;99", IF(san!F148&lt;1, "&lt;1", san!F148))), "-")</f>
        <v>4.7519582152147768</v>
      </c>
      <c r="G150" s="39">
        <f>IF(ISNUMBER(san!G148), IF(san!G148=-999,"NA",IF(san!G148&gt;99, "&gt;99", IF(san!G148&lt;1, "&lt;1", san!G148))), "-")</f>
        <v>45.594217730405497</v>
      </c>
      <c r="H150" s="40">
        <f>IF(ISNUMBER(san!H148), IF(san!H148=-999,"NA",IF(san!H148&gt;99, "&gt;99", IF(san!H148&lt;1, "&lt;1", san!H148))), "-")</f>
        <v>14.943745231900095</v>
      </c>
      <c r="I150" s="29">
        <f>IF(ISNUMBER(san!I148), IF(san!I148=-999,"NA",san!I148), "-")</f>
        <v>-1.300041563808918E-2</v>
      </c>
      <c r="J150" s="29">
        <f>IF(ISNUMBER(san!J148), IF(san!J148=-999,"NA",san!J148), "-")</f>
        <v>0.11066234856843948</v>
      </c>
      <c r="K150" s="38">
        <f>IF(ISNUMBER(san!K148), IF(san!K148=-999,"NA",IF(san!K148&gt;99, "&gt;99", IF(san!K148&lt;1, "&lt;1", san!K148))), "-")</f>
        <v>23.760079335205003</v>
      </c>
      <c r="L150" s="39">
        <f>IF(ISNUMBER(san!L148), IF(san!L148=-999,"NA",IF(san!L148&gt;99, "&gt;99", IF(san!L148&lt;1, "&lt;1", san!L148))), "-")</f>
        <v>3.5676948152128762</v>
      </c>
      <c r="M150" s="39">
        <f>IF(ISNUMBER(san!M148), IF(san!M148=-999,"NA",IF(san!M148&gt;99, "&gt;99", IF(san!M148&lt;1, "&lt;1", san!M148))), "-")</f>
        <v>54.135935719384129</v>
      </c>
      <c r="N150" s="40">
        <f>IF(ISNUMBER(san!N148), IF(san!N148=-999,"NA",IF(san!N148&gt;99, "&gt;99", IF(san!N148&lt;1, "&lt;1", san!N148))), "-")</f>
        <v>18.536290130197987</v>
      </c>
      <c r="O150" s="29">
        <f>IF(ISNUMBER(san!O148), IF(san!O148=-999,"NA",san!O148), "-")</f>
        <v>3.7590116262435913E-2</v>
      </c>
      <c r="P150" s="29">
        <f>IF(ISNUMBER(san!P148), IF(san!P148=-999,"NA",san!P148), "-")</f>
        <v>0.13883748650550842</v>
      </c>
      <c r="Q150" s="38">
        <f>IF(ISNUMBER(san!Q148), IF(san!Q148=-999,"NA",IF(san!Q148&gt;99, "&gt;99", IF(san!Q148&lt;1, "&lt;1", san!Q148))), "-")</f>
        <v>71.394874906933595</v>
      </c>
      <c r="R150" s="39">
        <f>IF(ISNUMBER(san!R148), IF(san!R148=-999,"NA",IF(san!R148&gt;99, "&gt;99", IF(san!R148&lt;1, "&lt;1", san!R148))), "-")</f>
        <v>8.7194891509263961</v>
      </c>
      <c r="S150" s="39">
        <f>IF(ISNUMBER(san!S148), IF(san!S148=-999,"NA",IF(san!S148&gt;99, "&gt;99", IF(san!S148&lt;1, "&lt;1", san!S148))), "-")</f>
        <v>16.977669099536556</v>
      </c>
      <c r="T150" s="40">
        <f>IF(ISNUMBER(san!T148), IF(san!T148=-999,"NA",IF(san!T148&gt;99, "&gt;99", IF(san!T148&lt;1, "&lt;1", san!T148))), "-")</f>
        <v>2.9079668426034608</v>
      </c>
      <c r="U150" s="29">
        <f>IF(ISNUMBER(san!U148), IF(san!U148=-999,"NA",san!U148), "-")</f>
        <v>-0.17152993381023407</v>
      </c>
      <c r="V150" s="29">
        <f>IF(ISNUMBER(san!V148), IF(san!V148=-999,"NA",san!V148), "-")</f>
        <v>1.3494543731212616E-2</v>
      </c>
      <c r="W150" s="41" t="str">
        <f>IF(ISNUMBER(san!W148), IF(san!W148=-999,"NA",IF(san!W148&gt;99, "&gt;99", IF(san!W148&lt;1, "&lt;1", san!W148))), "-")</f>
        <v>-</v>
      </c>
      <c r="X150" s="39" t="str">
        <f>IF(ISNUMBER(san!X148), IF(san!X148=-999,"NA",IF(san!X148&gt;99, "&gt;99", IF(san!X148&lt;1, "&lt;1", san!X148))), "-")</f>
        <v>-</v>
      </c>
      <c r="Y150" s="39" t="str">
        <f>IF(ISNUMBER(san!Y148), IF(san!Y148=-999,"NA",IF(san!Y148&gt;99, "&gt;99", IF(san!Y148&lt;1, "&lt;1", san!Y148))), "-")</f>
        <v>-</v>
      </c>
      <c r="Z150" s="39">
        <f>IF(ISNUMBER(san!Z148), IF(san!Z148=-999,"NA",IF(san!Z148&gt;99, "&gt;99", IF(san!Z148&lt;1, "&lt;1", san!Z148))), "-")</f>
        <v>5.0296460399660985</v>
      </c>
      <c r="AA150" s="29" t="str">
        <f>IF(ISNUMBER(san!AA148), IF(san!AA148=-999,"NA",san!AA148), "-")</f>
        <v>-</v>
      </c>
      <c r="AB150" s="39">
        <f>IF(ISNUMBER(san!AB148), IF(san!AB148=-999,"NA",IF(san!AB148&gt;99, "&gt;99", IF(san!AB148&lt;1, "&lt;1", san!AB148))), "-")</f>
        <v>13.161425816134672</v>
      </c>
      <c r="AC150" s="39">
        <f>IF(ISNUMBER(san!AC148), IF(san!AC148=-999,"NA",IF(san!AC148&gt;99, "&gt;99", IF(san!AC148&lt;1, "&lt;1", san!AC148))), "-")</f>
        <v>16.26285194708716</v>
      </c>
      <c r="AD150" s="39">
        <f>IF(ISNUMBER(san!AD148), IF(san!AD148=-999,"NA",IF(san!AD148&gt;99, "&gt;99", IF(san!AD148&lt;1, "&lt;1", san!AD148))), "-")</f>
        <v>10.037759274472574</v>
      </c>
      <c r="AE150" s="41" t="str">
        <f>IF(ISNUMBER(san!AE148), IF(san!AE148=-999,"NA",IF(san!AE148&gt;99, "&gt;99", IF(san!AE148&lt;1, "&lt;1", san!AE148))), "-")</f>
        <v>-</v>
      </c>
      <c r="AF150" s="39" t="str">
        <f>IF(ISNUMBER(san!AF148), IF(san!AF148=-999,"NA",IF(san!AF148&gt;99, "&gt;99", IF(san!AF148&lt;1, "&lt;1", san!AF148))), "-")</f>
        <v>-</v>
      </c>
      <c r="AG150" s="39" t="str">
        <f>IF(ISNUMBER(san!AG148), IF(san!AG148=-999,"NA",IF(san!AG148&gt;99, "&gt;99", IF(san!AG148&lt;1, "&lt;1", san!AG148))), "-")</f>
        <v>-</v>
      </c>
      <c r="AH150" s="39">
        <f>IF(ISNUMBER(san!AH148), IF(san!AH148=-999,"NA",IF(san!AH148&gt;99, "&gt;99", IF(san!AH148&lt;1, "&lt;1", san!AH148))), "-")</f>
        <v>1.4151049026124394</v>
      </c>
      <c r="AI150" s="29" t="str">
        <f>IF(ISNUMBER(san!AI148), IF(san!AI148=-999,"NA",san!AI148), "-")</f>
        <v>-</v>
      </c>
      <c r="AJ150" s="39">
        <f>IF(ISNUMBER(san!AJ148), IF(san!AJ148=-999,"NA",IF(san!AJ148&gt;99, "&gt;99", IF(san!AJ148&lt;1, "&lt;1", san!AJ148))), "-")</f>
        <v>13.885555978506737</v>
      </c>
      <c r="AK150" s="39">
        <f>IF(ISNUMBER(san!AK148), IF(san!AK148=-999,"NA",IF(san!AK148&gt;99, "&gt;99", IF(san!AK148&lt;1, "&lt;1", san!AK148))), "-")</f>
        <v>10.454708722085128</v>
      </c>
      <c r="AL150" s="39">
        <f>IF(ISNUMBER(san!AL148), IF(san!AL148=-999,"NA",IF(san!AL148&gt;99, "&gt;99", IF(san!AL148&lt;1, "&lt;1", san!AL148))), "-")</f>
        <v>2.9875094498260082</v>
      </c>
      <c r="AM150" s="41" t="str">
        <f>IF(ISNUMBER(san!AM148), IF(san!AM148=-999,"NA",IF(san!AM148&gt;99, "&gt;99", IF(san!AM148&lt;1, "&lt;1", san!AM148))), "-")</f>
        <v>-</v>
      </c>
      <c r="AN150" s="39" t="str">
        <f>IF(ISNUMBER(san!AN148), IF(san!AN148=-999,"NA",IF(san!AN148&gt;99, "&gt;99", IF(san!AN148&lt;1, "&lt;1", san!AN148))), "-")</f>
        <v>-</v>
      </c>
      <c r="AO150" s="39" t="str">
        <f>IF(ISNUMBER(san!AO148), IF(san!AO148=-999,"NA",IF(san!AO148&gt;99, "&gt;99", IF(san!AO148&lt;1, "&lt;1", san!AO148))), "-")</f>
        <v>-</v>
      </c>
      <c r="AP150" s="39">
        <f>IF(ISNUMBER(san!AP148), IF(san!AP148=-999,"NA",IF(san!AP148&gt;99, "&gt;99", IF(san!AP148&lt;1, "&lt;1", san!AP148))), "-")</f>
        <v>17.139117124231063</v>
      </c>
      <c r="AQ150" s="29" t="str">
        <f>IF(ISNUMBER(san!AQ148), IF(san!AQ148=-999,"NA",san!AQ148), "-")</f>
        <v>-</v>
      </c>
      <c r="AR150" s="39">
        <f>IF(ISNUMBER(san!AR148), IF(san!AR148=-999,"NA",IF(san!AR148&gt;99, "&gt;99", IF(san!AR148&lt;1, "&lt;1", san!AR148))), "-")</f>
        <v>10.735438343911451</v>
      </c>
      <c r="AS150" s="39">
        <f>IF(ISNUMBER(san!AS148), IF(san!AS148=-999,"NA",IF(san!AS148&gt;99, "&gt;99", IF(san!AS148&lt;1, "&lt;1", san!AS148))), "-")</f>
        <v>35.721350487150211</v>
      </c>
      <c r="AT150" s="39">
        <f>IF(ISNUMBER(san!AT148), IF(san!AT148=-999,"NA",IF(san!AT148&gt;99, "&gt;99", IF(san!AT148&lt;1, "&lt;1", san!AT148))), "-")</f>
        <v>33.657575226798322</v>
      </c>
      <c r="AU150" s="42">
        <f>san!AU148</f>
        <v>147</v>
      </c>
    </row>
    <row r="151" spans="1:47" s="12" customFormat="1" ht="15" hidden="1" x14ac:dyDescent="0.25">
      <c r="A151" s="36" t="str">
        <f>IF(ISBLANK(san!A149), "", san!A149)</f>
        <v>Sub-Saharan Africa</v>
      </c>
      <c r="B151" s="57">
        <f>IF(ISBLANK(san!B149), "", san!B149)</f>
        <v>2000</v>
      </c>
      <c r="C151" s="37">
        <f>IF(ISNUMBER(san!C149), san!C149, "-")</f>
        <v>633461.99114894867</v>
      </c>
      <c r="D151" s="39">
        <f>IF(ISNUMBER(san!D149), san!D149, "-")</f>
        <v>31.574512481689453</v>
      </c>
      <c r="E151" s="38">
        <f>IF(ISNUMBER(san!E149), IF(san!E149=-999,"NA",IF(san!E149&gt;99, "&gt;99", IF(san!E149&lt;1, "&lt;1", san!E149))), "-")</f>
        <v>22.711433175958629</v>
      </c>
      <c r="F151" s="39">
        <f>IF(ISNUMBER(san!F149), IF(san!F149=-999,"NA",IF(san!F149&gt;99, "&gt;99", IF(san!F149&lt;1, "&lt;1", san!F149))), "-")</f>
        <v>15.170190367673101</v>
      </c>
      <c r="G151" s="39">
        <f>IF(ISNUMBER(san!G149), IF(san!G149=-999,"NA",IF(san!G149&gt;99, "&gt;99", IF(san!G149&lt;1, "&lt;1", san!G149))), "-")</f>
        <v>29.820226992863741</v>
      </c>
      <c r="H151" s="40">
        <f>IF(ISNUMBER(san!H149), IF(san!H149=-999,"NA",IF(san!H149&gt;99, "&gt;99", IF(san!H149&lt;1, "&lt;1", san!H149))), "-")</f>
        <v>32.298149463504529</v>
      </c>
      <c r="I151" s="29">
        <f>IF(ISNUMBER(san!I149), IF(san!I149=-999,"NA",san!I149), "-")</f>
        <v>0.49906101822853088</v>
      </c>
      <c r="J151" s="29">
        <f>IF(ISNUMBER(san!J149), IF(san!J149=-999,"NA",san!J149), "-")</f>
        <v>-0.71555882692337036</v>
      </c>
      <c r="K151" s="38">
        <f>IF(ISNUMBER(san!K149), IF(san!K149=-999,"NA",IF(san!K149&gt;99, "&gt;99", IF(san!K149&lt;1, "&lt;1", san!K149))), "-")</f>
        <v>16.323999312260387</v>
      </c>
      <c r="L151" s="39">
        <f>IF(ISNUMBER(san!L149), IF(san!L149=-999,"NA",IF(san!L149&gt;99, "&gt;99", IF(san!L149&lt;1, "&lt;1", san!L149))), "-")</f>
        <v>8.4734629356474542</v>
      </c>
      <c r="M151" s="39">
        <f>IF(ISNUMBER(san!M149), IF(san!M149=-999,"NA",IF(san!M149&gt;99, "&gt;99", IF(san!M149&lt;1, "&lt;1", san!M149))), "-")</f>
        <v>32.391691140877832</v>
      </c>
      <c r="N151" s="40">
        <f>IF(ISNUMBER(san!N149), IF(san!N149=-999,"NA",IF(san!N149&gt;99, "&gt;99", IF(san!N149&lt;1, "&lt;1", san!N149))), "-")</f>
        <v>42.81084661121433</v>
      </c>
      <c r="O151" s="29">
        <f>IF(ISNUMBER(san!O149), IF(san!O149=-999,"NA",san!O149), "-")</f>
        <v>0.33046308159828186</v>
      </c>
      <c r="P151" s="29">
        <f>IF(ISNUMBER(san!P149), IF(san!P149=-999,"NA",san!P149), "-")</f>
        <v>-0.79085934162139893</v>
      </c>
      <c r="Q151" s="38">
        <f>IF(ISNUMBER(san!Q149), IF(san!Q149=-999,"NA",IF(san!Q149&gt;99, "&gt;99", IF(san!Q149&lt;1, "&lt;1", san!Q149))), "-")</f>
        <v>36.553713744590226</v>
      </c>
      <c r="R151" s="39">
        <f>IF(ISNUMBER(san!R149), IF(san!R149=-999,"NA",IF(san!R149&gt;99, "&gt;99", IF(san!R149&lt;1, "&lt;1", san!R149))), "-")</f>
        <v>29.682744628472964</v>
      </c>
      <c r="S151" s="39">
        <f>IF(ISNUMBER(san!S149), IF(san!S149=-999,"NA",IF(san!S149&gt;99, "&gt;99", IF(san!S149&lt;1, "&lt;1", san!S149))), "-")</f>
        <v>24.247578377496378</v>
      </c>
      <c r="T151" s="40">
        <f>IF(ISNUMBER(san!T149), IF(san!T149=-999,"NA",IF(san!T149&gt;99, "&gt;99", IF(san!T149&lt;1, "&lt;1", san!T149))), "-")</f>
        <v>9.5159632494404374</v>
      </c>
      <c r="U151" s="29">
        <f>IF(ISNUMBER(san!U149), IF(san!U149=-999,"NA",san!U149), "-")</f>
        <v>0.49269673228263855</v>
      </c>
      <c r="V151" s="29">
        <f>IF(ISNUMBER(san!V149), IF(san!V149=-999,"NA",san!V149), "-")</f>
        <v>-0.20930986106395721</v>
      </c>
      <c r="W151" s="41">
        <f>IF(ISNUMBER(san!W149), IF(san!W149=-999,"NA",IF(san!W149&gt;99, "&gt;99", IF(san!W149&lt;1, "&lt;1", san!W149))), "-")</f>
        <v>14.297017545040362</v>
      </c>
      <c r="X151" s="39">
        <f>IF(ISNUMBER(san!X149), IF(san!X149=-999,"NA",IF(san!X149&gt;99, "&gt;99", IF(san!X149&lt;1, "&lt;1", san!X149))), "-")</f>
        <v>14.297017545040362</v>
      </c>
      <c r="Y151" s="39" t="str">
        <f>IF(ISNUMBER(san!Y149), IF(san!Y149=-999,"NA",IF(san!Y149&gt;99, "&gt;99", IF(san!Y149&lt;1, "&lt;1", san!Y149))), "-")</f>
        <v>-</v>
      </c>
      <c r="Z151" s="39" t="str">
        <f>IF(ISNUMBER(san!Z149), IF(san!Z149=-999,"NA",IF(san!Z149&gt;99, "&gt;99", IF(san!Z149&lt;1, "&lt;1", san!Z149))), "-")</f>
        <v>-</v>
      </c>
      <c r="AA151" s="29">
        <f>IF(ISNUMBER(san!AA149), IF(san!AA149=-999,"NA",san!AA149), "-")</f>
        <v>0.33835262060165405</v>
      </c>
      <c r="AB151" s="39">
        <f>IF(ISNUMBER(san!AB149), IF(san!AB149=-999,"NA",IF(san!AB149&gt;99, "&gt;99", IF(san!AB149&lt;1, "&lt;1", san!AB149))), "-")</f>
        <v>27.917964704217173</v>
      </c>
      <c r="AC151" s="39">
        <f>IF(ISNUMBER(san!AC149), IF(san!AC149=-999,"NA",IF(san!AC149&gt;99, "&gt;99", IF(san!AC149&lt;1, "&lt;1", san!AC149))), "-")</f>
        <v>2.8175601807663493</v>
      </c>
      <c r="AD151" s="39">
        <f>IF(ISNUMBER(san!AD149), IF(san!AD149=-999,"NA",IF(san!AD149&gt;99, "&gt;99", IF(san!AD149&lt;1, "&lt;1", san!AD149))), "-")</f>
        <v>7.1460986586482047</v>
      </c>
      <c r="AE151" s="41">
        <f>IF(ISNUMBER(san!AE149), IF(san!AE149=-999,"NA",IF(san!AE149&gt;99, "&gt;99", IF(san!AE149&lt;1, "&lt;1", san!AE149))), "-")</f>
        <v>13.535118700638517</v>
      </c>
      <c r="AF151" s="39">
        <f>IF(ISNUMBER(san!AF149), IF(san!AF149=-999,"NA",IF(san!AF149&gt;99, "&gt;99", IF(san!AF149&lt;1, "&lt;1", san!AF149))), "-")</f>
        <v>13.535118700638517</v>
      </c>
      <c r="AG151" s="39" t="str">
        <f>IF(ISNUMBER(san!AG149), IF(san!AG149=-999,"NA",IF(san!AG149&gt;99, "&gt;99", IF(san!AG149&lt;1, "&lt;1", san!AG149))), "-")</f>
        <v>-</v>
      </c>
      <c r="AH151" s="39" t="str">
        <f>IF(ISNUMBER(san!AH149), IF(san!AH149=-999,"NA",IF(san!AH149&gt;99, "&gt;99", IF(san!AH149&lt;1, "&lt;1", san!AH149))), "-")</f>
        <v>-</v>
      </c>
      <c r="AI151" s="29">
        <f>IF(ISNUMBER(san!AI149), IF(san!AI149=-999,"NA",san!AI149), "-")</f>
        <v>0.2907874584197998</v>
      </c>
      <c r="AJ151" s="39">
        <f>IF(ISNUMBER(san!AJ149), IF(san!AJ149=-999,"NA",IF(san!AJ149&gt;99, "&gt;99", IF(san!AJ149&lt;1, "&lt;1", san!AJ149))), "-")</f>
        <v>23.148993093809214</v>
      </c>
      <c r="AK151" s="39" t="str">
        <f>IF(ISNUMBER(san!AK149), IF(san!AK149=-999,"NA",IF(san!AK149&gt;99, "&gt;99", IF(san!AK149&lt;1, "&lt;1", san!AK149))), "-")</f>
        <v>&lt;1</v>
      </c>
      <c r="AL151" s="39">
        <f>IF(ISNUMBER(san!AL149), IF(san!AL149=-999,"NA",IF(san!AL149&gt;99, "&gt;99", IF(san!AL149&lt;1, "&lt;1", san!AL149))), "-")</f>
        <v>1.0930818506877233</v>
      </c>
      <c r="AM151" s="41">
        <f>IF(ISNUMBER(san!AM149), IF(san!AM149=-999,"NA",IF(san!AM149&gt;99, "&gt;99", IF(san!AM149&lt;1, "&lt;1", san!AM149))), "-")</f>
        <v>15.948137084672808</v>
      </c>
      <c r="AN151" s="39">
        <f>IF(ISNUMBER(san!AN149), IF(san!AN149=-999,"NA",IF(san!AN149&gt;99, "&gt;99", IF(san!AN149&lt;1, "&lt;1", san!AN149))), "-")</f>
        <v>15.948137084672808</v>
      </c>
      <c r="AO151" s="39" t="str">
        <f>IF(ISNUMBER(san!AO149), IF(san!AO149=-999,"NA",IF(san!AO149&gt;99, "&gt;99", IF(san!AO149&lt;1, "&lt;1", san!AO149))), "-")</f>
        <v>-</v>
      </c>
      <c r="AP151" s="39" t="str">
        <f>IF(ISNUMBER(san!AP149), IF(san!AP149=-999,"NA",IF(san!AP149&gt;99, "&gt;99", IF(san!AP149&lt;1, "&lt;1", san!AP149))), "-")</f>
        <v>-</v>
      </c>
      <c r="AQ151" s="29">
        <f>IF(ISNUMBER(san!AQ149), IF(san!AQ149=-999,"NA",san!AQ149), "-")</f>
        <v>0.37617585062980652</v>
      </c>
      <c r="AR151" s="39">
        <f>IF(ISNUMBER(san!AR149), IF(san!AR149=-999,"NA",IF(san!AR149&gt;99, "&gt;99", IF(san!AR149&lt;1, "&lt;1", san!AR149))), "-")</f>
        <v>38.252857212450671</v>
      </c>
      <c r="AS151" s="39">
        <f>IF(ISNUMBER(san!AS149), IF(san!AS149=-999,"NA",IF(san!AS149&gt;99, "&gt;99", IF(san!AS149&lt;1, "&lt;1", san!AS149))), "-")</f>
        <v>7.7199408004169943</v>
      </c>
      <c r="AT151" s="39">
        <f>IF(ISNUMBER(san!AT149), IF(san!AT149=-999,"NA",IF(san!AT149&gt;99, "&gt;99", IF(san!AT149&lt;1, "&lt;1", san!AT149))), "-")</f>
        <v>20.26366036019553</v>
      </c>
      <c r="AU151" s="42">
        <f>san!AU149</f>
        <v>148</v>
      </c>
    </row>
    <row r="152" spans="1:47" s="12" customFormat="1" ht="15" hidden="1" x14ac:dyDescent="0.25">
      <c r="A152" s="36" t="str">
        <f>IF(ISBLANK(san!A150), "", san!A150)</f>
        <v>Sub-Saharan Africa</v>
      </c>
      <c r="B152" s="57">
        <f>IF(ISBLANK(san!B150), "", san!B150)</f>
        <v>2001</v>
      </c>
      <c r="C152" s="37">
        <f>IF(ISNUMBER(san!C150), san!C150, "-")</f>
        <v>650179.36762189865</v>
      </c>
      <c r="D152" s="39">
        <f>IF(ISNUMBER(san!D150), san!D150, "-")</f>
        <v>32.022201538085938</v>
      </c>
      <c r="E152" s="38">
        <f>IF(ISNUMBER(san!E150), IF(san!E150=-999,"NA",IF(san!E150&gt;99, "&gt;99", IF(san!E150&lt;1, "&lt;1", san!E150))), "-")</f>
        <v>23.147482848438582</v>
      </c>
      <c r="F152" s="39">
        <f>IF(ISNUMBER(san!F150), IF(san!F150=-999,"NA",IF(san!F150&gt;99, "&gt;99", IF(san!F150&lt;1, "&lt;1", san!F150))), "-")</f>
        <v>15.39464431141514</v>
      </c>
      <c r="G152" s="39">
        <f>IF(ISNUMBER(san!G150), IF(san!G150=-999,"NA",IF(san!G150&gt;99, "&gt;99", IF(san!G150&lt;1, "&lt;1", san!G150))), "-")</f>
        <v>29.870833148792737</v>
      </c>
      <c r="H152" s="40">
        <f>IF(ISNUMBER(san!H150), IF(san!H150=-999,"NA",IF(san!H150&gt;99, "&gt;99", IF(san!H150&lt;1, "&lt;1", san!H150))), "-")</f>
        <v>31.587039691353532</v>
      </c>
      <c r="I152" s="29">
        <f>IF(ISNUMBER(san!I150), IF(san!I150=-999,"NA",san!I150), "-")</f>
        <v>0.49906101822853088</v>
      </c>
      <c r="J152" s="29">
        <f>IF(ISNUMBER(san!J150), IF(san!J150=-999,"NA",san!J150), "-")</f>
        <v>-0.71555882692337036</v>
      </c>
      <c r="K152" s="38">
        <f>IF(ISNUMBER(san!K150), IF(san!K150=-999,"NA",IF(san!K150&gt;99, "&gt;99", IF(san!K150&lt;1, "&lt;1", san!K150))), "-")</f>
        <v>16.603388572361862</v>
      </c>
      <c r="L152" s="39">
        <f>IF(ISNUMBER(san!L150), IF(san!L150=-999,"NA",IF(san!L150&gt;99, "&gt;99", IF(san!L150&lt;1, "&lt;1", san!L150))), "-")</f>
        <v>8.5449604290675971</v>
      </c>
      <c r="M152" s="39">
        <f>IF(ISNUMBER(san!M150), IF(san!M150=-999,"NA",IF(san!M150&gt;99, "&gt;99", IF(san!M150&lt;1, "&lt;1", san!M150))), "-")</f>
        <v>32.764552845564133</v>
      </c>
      <c r="N152" s="40">
        <f>IF(ISNUMBER(san!N150), IF(san!N150=-999,"NA",IF(san!N150&gt;99, "&gt;99", IF(san!N150&lt;1, "&lt;1", san!N150))), "-")</f>
        <v>42.087098153006409</v>
      </c>
      <c r="O152" s="29">
        <f>IF(ISNUMBER(san!O150), IF(san!O150=-999,"NA",san!O150), "-")</f>
        <v>0.33046308159828186</v>
      </c>
      <c r="P152" s="29">
        <f>IF(ISNUMBER(san!P150), IF(san!P150=-999,"NA",san!P150), "-")</f>
        <v>-0.79085934162139893</v>
      </c>
      <c r="Q152" s="38">
        <f>IF(ISNUMBER(san!Q150), IF(san!Q150=-999,"NA",IF(san!Q150&gt;99, "&gt;99", IF(san!Q150&lt;1, "&lt;1", san!Q150))), "-")</f>
        <v>37.039505142580396</v>
      </c>
      <c r="R152" s="39">
        <f>IF(ISNUMBER(san!R150), IF(san!R150=-999,"NA",IF(san!R150&gt;99, "&gt;99", IF(san!R150&lt;1, "&lt;1", san!R150))), "-")</f>
        <v>29.935382354982426</v>
      </c>
      <c r="S152" s="39">
        <f>IF(ISNUMBER(san!S150), IF(san!S150=-999,"NA",IF(san!S150&gt;99, "&gt;99", IF(san!S150&lt;1, "&lt;1", san!S150))), "-")</f>
        <v>23.727947530636719</v>
      </c>
      <c r="T152" s="40">
        <f>IF(ISNUMBER(san!T150), IF(san!T150=-999,"NA",IF(san!T150&gt;99, "&gt;99", IF(san!T150&lt;1, "&lt;1", san!T150))), "-")</f>
        <v>9.297164971800477</v>
      </c>
      <c r="U152" s="29">
        <f>IF(ISNUMBER(san!U150), IF(san!U150=-999,"NA",san!U150), "-")</f>
        <v>0.49269673228263855</v>
      </c>
      <c r="V152" s="29">
        <f>IF(ISNUMBER(san!V150), IF(san!V150=-999,"NA",san!V150), "-")</f>
        <v>-0.20930986106395721</v>
      </c>
      <c r="W152" s="41">
        <f>IF(ISNUMBER(san!W150), IF(san!W150=-999,"NA",IF(san!W150&gt;99, "&gt;99", IF(san!W150&lt;1, "&lt;1", san!W150))), "-")</f>
        <v>14.592068478869697</v>
      </c>
      <c r="X152" s="39">
        <f>IF(ISNUMBER(san!X150), IF(san!X150=-999,"NA",IF(san!X150&gt;99, "&gt;99", IF(san!X150&lt;1, "&lt;1", san!X150))), "-")</f>
        <v>14.592068478869697</v>
      </c>
      <c r="Y152" s="39" t="str">
        <f>IF(ISNUMBER(san!Y150), IF(san!Y150=-999,"NA",IF(san!Y150&gt;99, "&gt;99", IF(san!Y150&lt;1, "&lt;1", san!Y150))), "-")</f>
        <v>-</v>
      </c>
      <c r="Z152" s="39" t="str">
        <f>IF(ISNUMBER(san!Z150), IF(san!Z150=-999,"NA",IF(san!Z150&gt;99, "&gt;99", IF(san!Z150&lt;1, "&lt;1", san!Z150))), "-")</f>
        <v>-</v>
      </c>
      <c r="AA152" s="29">
        <f>IF(ISNUMBER(san!AA150), IF(san!AA150=-999,"NA",san!AA150), "-")</f>
        <v>0.33835262060165405</v>
      </c>
      <c r="AB152" s="39">
        <f>IF(ISNUMBER(san!AB150), IF(san!AB150=-999,"NA",IF(san!AB150&gt;99, "&gt;99", IF(san!AB150&lt;1, "&lt;1", san!AB150))), "-")</f>
        <v>28.36713933015541</v>
      </c>
      <c r="AC152" s="39">
        <f>IF(ISNUMBER(san!AC150), IF(san!AC150=-999,"NA",IF(san!AC150&gt;99, "&gt;99", IF(san!AC150&lt;1, "&lt;1", san!AC150))), "-")</f>
        <v>2.9709899430598061</v>
      </c>
      <c r="AD152" s="39">
        <f>IF(ISNUMBER(san!AD150), IF(san!AD150=-999,"NA",IF(san!AD150&gt;99, "&gt;99", IF(san!AD150&lt;1, "&lt;1", san!AD150))), "-")</f>
        <v>7.2039978866384997</v>
      </c>
      <c r="AE152" s="41">
        <f>IF(ISNUMBER(san!AE150), IF(san!AE150=-999,"NA",IF(san!AE150&gt;99, "&gt;99", IF(san!AE150&lt;1, "&lt;1", san!AE150))), "-")</f>
        <v>13.776614107779842</v>
      </c>
      <c r="AF152" s="39">
        <f>IF(ISNUMBER(san!AF150), IF(san!AF150=-999,"NA",IF(san!AF150&gt;99, "&gt;99", IF(san!AF150&lt;1, "&lt;1", san!AF150))), "-")</f>
        <v>13.776614107779842</v>
      </c>
      <c r="AG152" s="39" t="str">
        <f>IF(ISNUMBER(san!AG150), IF(san!AG150=-999,"NA",IF(san!AG150&gt;99, "&gt;99", IF(san!AG150&lt;1, "&lt;1", san!AG150))), "-")</f>
        <v>-</v>
      </c>
      <c r="AH152" s="39" t="str">
        <f>IF(ISNUMBER(san!AH150), IF(san!AH150=-999,"NA",IF(san!AH150&gt;99, "&gt;99", IF(san!AH150&lt;1, "&lt;1", san!AH150))), "-")</f>
        <v>-</v>
      </c>
      <c r="AI152" s="29">
        <f>IF(ISNUMBER(san!AI150), IF(san!AI150=-999,"NA",san!AI150), "-")</f>
        <v>0.2907874584197998</v>
      </c>
      <c r="AJ152" s="39">
        <f>IF(ISNUMBER(san!AJ150), IF(san!AJ150=-999,"NA",IF(san!AJ150&gt;99, "&gt;99", IF(san!AJ150&lt;1, "&lt;1", san!AJ150))), "-")</f>
        <v>23.45748732918555</v>
      </c>
      <c r="AK152" s="39" t="str">
        <f>IF(ISNUMBER(san!AK150), IF(san!AK150=-999,"NA",IF(san!AK150&gt;99, "&gt;99", IF(san!AK150&lt;1, "&lt;1", san!AK150))), "-")</f>
        <v>&lt;1</v>
      </c>
      <c r="AL152" s="39">
        <f>IF(ISNUMBER(san!AL150), IF(san!AL150=-999,"NA",IF(san!AL150&gt;99, "&gt;99", IF(san!AL150&lt;1, "&lt;1", san!AL150))), "-")</f>
        <v>1.0998165310199375</v>
      </c>
      <c r="AM152" s="41">
        <f>IF(ISNUMBER(san!AM150), IF(san!AM150=-999,"NA",IF(san!AM150&gt;99, "&gt;99", IF(san!AM150&lt;1, "&lt;1", san!AM150))), "-")</f>
        <v>16.323142424486033</v>
      </c>
      <c r="AN152" s="39">
        <f>IF(ISNUMBER(san!AN150), IF(san!AN150=-999,"NA",IF(san!AN150&gt;99, "&gt;99", IF(san!AN150&lt;1, "&lt;1", san!AN150))), "-")</f>
        <v>16.323142424486033</v>
      </c>
      <c r="AO152" s="39" t="str">
        <f>IF(ISNUMBER(san!AO150), IF(san!AO150=-999,"NA",IF(san!AO150&gt;99, "&gt;99", IF(san!AO150&lt;1, "&lt;1", san!AO150))), "-")</f>
        <v>-</v>
      </c>
      <c r="AP152" s="39" t="str">
        <f>IF(ISNUMBER(san!AP150), IF(san!AP150=-999,"NA",IF(san!AP150&gt;99, "&gt;99", IF(san!AP150&lt;1, "&lt;1", san!AP150))), "-")</f>
        <v>-</v>
      </c>
      <c r="AQ152" s="29">
        <f>IF(ISNUMBER(san!AQ150), IF(san!AQ150=-999,"NA",san!AQ150), "-")</f>
        <v>0.37617585062980652</v>
      </c>
      <c r="AR152" s="39">
        <f>IF(ISNUMBER(san!AR150), IF(san!AR150=-999,"NA",IF(san!AR150&gt;99, "&gt;99", IF(san!AR150&lt;1, "&lt;1", san!AR150))), "-")</f>
        <v>38.789512988673579</v>
      </c>
      <c r="AS152" s="39">
        <f>IF(ISNUMBER(san!AS150), IF(san!AS150=-999,"NA",IF(san!AS150&gt;99, "&gt;99", IF(san!AS150&lt;1, "&lt;1", san!AS150))), "-")</f>
        <v>8.0232163445756406</v>
      </c>
      <c r="AT152" s="39">
        <f>IF(ISNUMBER(san!AT150), IF(san!AT150=-999,"NA",IF(san!AT150&gt;99, "&gt;99", IF(san!AT150&lt;1, "&lt;1", san!AT150))), "-")</f>
        <v>20.162158164313588</v>
      </c>
      <c r="AU152" s="42">
        <f>san!AU150</f>
        <v>149</v>
      </c>
    </row>
    <row r="153" spans="1:47" s="12" customFormat="1" ht="15" hidden="1" x14ac:dyDescent="0.25">
      <c r="A153" s="36" t="str">
        <f>IF(ISBLANK(san!A151), "", san!A151)</f>
        <v>Sub-Saharan Africa</v>
      </c>
      <c r="B153" s="57">
        <f>IF(ISBLANK(san!B151), "", san!B151)</f>
        <v>2002</v>
      </c>
      <c r="C153" s="37">
        <f>IF(ISNUMBER(san!C151), san!C151, "-")</f>
        <v>667344.92919540405</v>
      </c>
      <c r="D153" s="39">
        <f>IF(ISNUMBER(san!D151), san!D151, "-")</f>
        <v>32.483089447021484</v>
      </c>
      <c r="E153" s="38">
        <f>IF(ISNUMBER(san!E151), IF(san!E151=-999,"NA",IF(san!E151&gt;99, "&gt;99", IF(san!E151&lt;1, "&lt;1", san!E151))), "-")</f>
        <v>23.619506395989735</v>
      </c>
      <c r="F153" s="39">
        <f>IF(ISNUMBER(san!F151), IF(san!F151=-999,"NA",IF(san!F151&gt;99, "&gt;99", IF(san!F151&lt;1, "&lt;1", san!F151))), "-")</f>
        <v>15.561244905325317</v>
      </c>
      <c r="G153" s="39">
        <f>IF(ISNUMBER(san!G151), IF(san!G151=-999,"NA",IF(san!G151&gt;99, "&gt;99", IF(san!G151&lt;1, "&lt;1", san!G151))), "-")</f>
        <v>29.962475929075467</v>
      </c>
      <c r="H153" s="40">
        <f>IF(ISNUMBER(san!H151), IF(san!H151=-999,"NA",IF(san!H151&gt;99, "&gt;99", IF(san!H151&lt;1, "&lt;1", san!H151))), "-")</f>
        <v>30.856772769609474</v>
      </c>
      <c r="I153" s="29">
        <f>IF(ISNUMBER(san!I151), IF(san!I151=-999,"NA",san!I151), "-")</f>
        <v>0.49906101822853088</v>
      </c>
      <c r="J153" s="29">
        <f>IF(ISNUMBER(san!J151), IF(san!J151=-999,"NA",san!J151), "-")</f>
        <v>-0.71555882692337036</v>
      </c>
      <c r="K153" s="38">
        <f>IF(ISNUMBER(san!K151), IF(san!K151=-999,"NA",IF(san!K151&gt;99, "&gt;99", IF(san!K151&lt;1, "&lt;1", san!K151))), "-")</f>
        <v>16.951359743724375</v>
      </c>
      <c r="L153" s="39">
        <f>IF(ISNUMBER(san!L151), IF(san!L151=-999,"NA",IF(san!L151&gt;99, "&gt;99", IF(san!L151&lt;1, "&lt;1", san!L151))), "-")</f>
        <v>8.568072525345281</v>
      </c>
      <c r="M153" s="39">
        <f>IF(ISNUMBER(san!M151), IF(san!M151=-999,"NA",IF(san!M151&gt;99, "&gt;99", IF(san!M151&lt;1, "&lt;1", san!M151))), "-")</f>
        <v>33.158913315446789</v>
      </c>
      <c r="N153" s="40">
        <f>IF(ISNUMBER(san!N151), IF(san!N151=-999,"NA",IF(san!N151&gt;99, "&gt;99", IF(san!N151&lt;1, "&lt;1", san!N151))), "-")</f>
        <v>41.321654415483557</v>
      </c>
      <c r="O153" s="29">
        <f>IF(ISNUMBER(san!O151), IF(san!O151=-999,"NA",san!O151), "-")</f>
        <v>0.33046308159828186</v>
      </c>
      <c r="P153" s="29">
        <f>IF(ISNUMBER(san!P151), IF(san!P151=-999,"NA",san!P151), "-")</f>
        <v>-0.79085934162139893</v>
      </c>
      <c r="Q153" s="38">
        <f>IF(ISNUMBER(san!Q151), IF(san!Q151=-999,"NA",IF(san!Q151&gt;99, "&gt;99", IF(san!Q151&lt;1, "&lt;1", san!Q151))), "-")</f>
        <v>37.479415100263445</v>
      </c>
      <c r="R153" s="39">
        <f>IF(ISNUMBER(san!R151), IF(san!R151=-999,"NA",IF(san!R151&gt;99, "&gt;99", IF(san!R151&lt;1, "&lt;1", san!R151))), "-")</f>
        <v>30.096727440545727</v>
      </c>
      <c r="S153" s="39">
        <f>IF(ISNUMBER(san!S151), IF(san!S151=-999,"NA",IF(san!S151&gt;99, "&gt;99", IF(san!S151&lt;1, "&lt;1", san!S151))), "-")</f>
        <v>23.318599835609955</v>
      </c>
      <c r="T153" s="40">
        <f>IF(ISNUMBER(san!T151), IF(san!T151=-999,"NA",IF(san!T151&gt;99, "&gt;99", IF(san!T151&lt;1, "&lt;1", san!T151))), "-")</f>
        <v>9.1052576235808669</v>
      </c>
      <c r="U153" s="29">
        <f>IF(ISNUMBER(san!U151), IF(san!U151=-999,"NA",san!U151), "-")</f>
        <v>0.49269673228263855</v>
      </c>
      <c r="V153" s="29">
        <f>IF(ISNUMBER(san!V151), IF(san!V151=-999,"NA",san!V151), "-")</f>
        <v>-0.20930986106395721</v>
      </c>
      <c r="W153" s="41">
        <f>IF(ISNUMBER(san!W151), IF(san!W151=-999,"NA",IF(san!W151&gt;99, "&gt;99", IF(san!W151&lt;1, "&lt;1", san!W151))), "-")</f>
        <v>14.931625566640006</v>
      </c>
      <c r="X153" s="39">
        <f>IF(ISNUMBER(san!X151), IF(san!X151=-999,"NA",IF(san!X151&gt;99, "&gt;99", IF(san!X151&lt;1, "&lt;1", san!X151))), "-")</f>
        <v>14.931625566640006</v>
      </c>
      <c r="Y153" s="39" t="str">
        <f>IF(ISNUMBER(san!Y151), IF(san!Y151=-999,"NA",IF(san!Y151&gt;99, "&gt;99", IF(san!Y151&lt;1, "&lt;1", san!Y151))), "-")</f>
        <v>-</v>
      </c>
      <c r="Z153" s="39" t="str">
        <f>IF(ISNUMBER(san!Z151), IF(san!Z151=-999,"NA",IF(san!Z151&gt;99, "&gt;99", IF(san!Z151&lt;1, "&lt;1", san!Z151))), "-")</f>
        <v>-</v>
      </c>
      <c r="AA153" s="29">
        <f>IF(ISNUMBER(san!AA151), IF(san!AA151=-999,"NA",san!AA151), "-")</f>
        <v>0.33835262060165405</v>
      </c>
      <c r="AB153" s="39">
        <f>IF(ISNUMBER(san!AB151), IF(san!AB151=-999,"NA",IF(san!AB151&gt;99, "&gt;99", IF(san!AB151&lt;1, "&lt;1", san!AB151))), "-")</f>
        <v>28.824925234950939</v>
      </c>
      <c r="AC153" s="39">
        <f>IF(ISNUMBER(san!AC151), IF(san!AC151=-999,"NA",IF(san!AC151&gt;99, "&gt;99", IF(san!AC151&lt;1, "&lt;1", san!AC151))), "-")</f>
        <v>3.1250907971872155</v>
      </c>
      <c r="AD153" s="39">
        <f>IF(ISNUMBER(san!AD151), IF(san!AD151=-999,"NA",IF(san!AD151&gt;99, "&gt;99", IF(san!AD151&lt;1, "&lt;1", san!AD151))), "-")</f>
        <v>7.2307352691768898</v>
      </c>
      <c r="AE153" s="41">
        <f>IF(ISNUMBER(san!AE151), IF(san!AE151=-999,"NA",IF(san!AE151&gt;99, "&gt;99", IF(san!AE151&lt;1, "&lt;1", san!AE151))), "-")</f>
        <v>14.084595601674506</v>
      </c>
      <c r="AF153" s="39">
        <f>IF(ISNUMBER(san!AF151), IF(san!AF151=-999,"NA",IF(san!AF151&gt;99, "&gt;99", IF(san!AF151&lt;1, "&lt;1", san!AF151))), "-")</f>
        <v>14.084595601674506</v>
      </c>
      <c r="AG153" s="39" t="str">
        <f>IF(ISNUMBER(san!AG151), IF(san!AG151=-999,"NA",IF(san!AG151&gt;99, "&gt;99", IF(san!AG151&lt;1, "&lt;1", san!AG151))), "-")</f>
        <v>-</v>
      </c>
      <c r="AH153" s="39" t="str">
        <f>IF(ISNUMBER(san!AH151), IF(san!AH151=-999,"NA",IF(san!AH151&gt;99, "&gt;99", IF(san!AH151&lt;1, "&lt;1", san!AH151))), "-")</f>
        <v>-</v>
      </c>
      <c r="AI153" s="29">
        <f>IF(ISNUMBER(san!AI151), IF(san!AI151=-999,"NA",san!AI151), "-")</f>
        <v>0.2907874584197998</v>
      </c>
      <c r="AJ153" s="39">
        <f>IF(ISNUMBER(san!AJ151), IF(san!AJ151=-999,"NA",IF(san!AJ151&gt;99, "&gt;99", IF(san!AJ151&lt;1, "&lt;1", san!AJ151))), "-")</f>
        <v>23.805685940977863</v>
      </c>
      <c r="AK153" s="39" t="str">
        <f>IF(ISNUMBER(san!AK151), IF(san!AK151=-999,"NA",IF(san!AK151&gt;99, "&gt;99", IF(san!AK151&lt;1, "&lt;1", san!AK151))), "-")</f>
        <v>&lt;1</v>
      </c>
      <c r="AL153" s="39">
        <f>IF(ISNUMBER(san!AL151), IF(san!AL151=-999,"NA",IF(san!AL151&gt;99, "&gt;99", IF(san!AL151&lt;1, "&lt;1", san!AL151))), "-")</f>
        <v>1.0977096434149949</v>
      </c>
      <c r="AM153" s="41">
        <f>IF(ISNUMBER(san!AM151), IF(san!AM151=-999,"NA",IF(san!AM151&gt;99, "&gt;99", IF(san!AM151&lt;1, "&lt;1", san!AM151))), "-")</f>
        <v>16.69219871883681</v>
      </c>
      <c r="AN153" s="39">
        <f>IF(ISNUMBER(san!AN151), IF(san!AN151=-999,"NA",IF(san!AN151&gt;99, "&gt;99", IF(san!AN151&lt;1, "&lt;1", san!AN151))), "-")</f>
        <v>16.69219871883681</v>
      </c>
      <c r="AO153" s="39" t="str">
        <f>IF(ISNUMBER(san!AO151), IF(san!AO151=-999,"NA",IF(san!AO151&gt;99, "&gt;99", IF(san!AO151&lt;1, "&lt;1", san!AO151))), "-")</f>
        <v>-</v>
      </c>
      <c r="AP153" s="39" t="str">
        <f>IF(ISNUMBER(san!AP151), IF(san!AP151=-999,"NA",IF(san!AP151&gt;99, "&gt;99", IF(san!AP151&lt;1, "&lt;1", san!AP151))), "-")</f>
        <v>-</v>
      </c>
      <c r="AQ153" s="29">
        <f>IF(ISNUMBER(san!AQ151), IF(san!AQ151=-999,"NA",san!AQ151), "-")</f>
        <v>0.37617585062980652</v>
      </c>
      <c r="AR153" s="39">
        <f>IF(ISNUMBER(san!AR151), IF(san!AR151=-999,"NA",IF(san!AR151&gt;99, "&gt;99", IF(san!AR151&lt;1, "&lt;1", san!AR151))), "-")</f>
        <v>39.257539249973767</v>
      </c>
      <c r="AS153" s="39">
        <f>IF(ISNUMBER(san!AS151), IF(san!AS151=-999,"NA",IF(san!AS151&gt;99, "&gt;99", IF(san!AS151&lt;1, "&lt;1", san!AS151))), "-")</f>
        <v>8.3402220454146594</v>
      </c>
      <c r="AT153" s="39">
        <f>IF(ISNUMBER(san!AT151), IF(san!AT151=-999,"NA",IF(san!AT151&gt;99, "&gt;99", IF(san!AT151&lt;1, "&lt;1", san!AT151))), "-")</f>
        <v>19.978381245420739</v>
      </c>
      <c r="AU153" s="42">
        <f>san!AU151</f>
        <v>150</v>
      </c>
    </row>
    <row r="154" spans="1:47" s="12" customFormat="1" ht="15" hidden="1" x14ac:dyDescent="0.25">
      <c r="A154" s="36" t="str">
        <f>IF(ISBLANK(san!A152), "", san!A152)</f>
        <v>Sub-Saharan Africa</v>
      </c>
      <c r="B154" s="57">
        <f>IF(ISBLANK(san!B152), "", san!B152)</f>
        <v>2003</v>
      </c>
      <c r="C154" s="37">
        <f>IF(ISNUMBER(san!C152), san!C152, "-")</f>
        <v>685022.00971508026</v>
      </c>
      <c r="D154" s="39">
        <f>IF(ISNUMBER(san!D152), san!D152, "-")</f>
        <v>32.948387145996094</v>
      </c>
      <c r="E154" s="38">
        <f>IF(ISNUMBER(san!E152), IF(san!E152=-999,"NA",IF(san!E152&gt;99, "&gt;99", IF(san!E152&lt;1, "&lt;1", san!E152))), "-")</f>
        <v>24.098200571423124</v>
      </c>
      <c r="F154" s="39">
        <f>IF(ISNUMBER(san!F152), IF(san!F152=-999,"NA",IF(san!F152&gt;99, "&gt;99", IF(san!F152&lt;1, "&lt;1", san!F152))), "-")</f>
        <v>15.721497861917385</v>
      </c>
      <c r="G154" s="39">
        <f>IF(ISNUMBER(san!G152), IF(san!G152=-999,"NA",IF(san!G152&gt;99, "&gt;99", IF(san!G152&lt;1, "&lt;1", san!G152))), "-")</f>
        <v>30.056930906053591</v>
      </c>
      <c r="H154" s="40">
        <f>IF(ISNUMBER(san!H152), IF(san!H152=-999,"NA",IF(san!H152&gt;99, "&gt;99", IF(san!H152&lt;1, "&lt;1", san!H152))), "-")</f>
        <v>30.123370660605897</v>
      </c>
      <c r="I154" s="29">
        <f>IF(ISNUMBER(san!I152), IF(san!I152=-999,"NA",san!I152), "-")</f>
        <v>0.49906101822853088</v>
      </c>
      <c r="J154" s="29">
        <f>IF(ISNUMBER(san!J152), IF(san!J152=-999,"NA",san!J152), "-")</f>
        <v>-0.71555882692337036</v>
      </c>
      <c r="K154" s="38">
        <f>IF(ISNUMBER(san!K152), IF(san!K152=-999,"NA",IF(san!K152&gt;99, "&gt;99", IF(san!K152&lt;1, "&lt;1", san!K152))), "-")</f>
        <v>17.30789561774742</v>
      </c>
      <c r="L154" s="39">
        <f>IF(ISNUMBER(san!L152), IF(san!L152=-999,"NA",IF(san!L152&gt;99, "&gt;99", IF(san!L152&lt;1, "&lt;1", san!L152))), "-")</f>
        <v>8.5883759708839786</v>
      </c>
      <c r="M154" s="39">
        <f>IF(ISNUMBER(san!M152), IF(san!M152=-999,"NA",IF(san!M152&gt;99, "&gt;99", IF(san!M152&lt;1, "&lt;1", san!M152))), "-")</f>
        <v>33.557982268734143</v>
      </c>
      <c r="N154" s="40">
        <f>IF(ISNUMBER(san!N152), IF(san!N152=-999,"NA",IF(san!N152&gt;99, "&gt;99", IF(san!N152&lt;1, "&lt;1", san!N152))), "-")</f>
        <v>40.545746142634457</v>
      </c>
      <c r="O154" s="29">
        <f>IF(ISNUMBER(san!O152), IF(san!O152=-999,"NA",san!O152), "-")</f>
        <v>0.33046308159828186</v>
      </c>
      <c r="P154" s="29">
        <f>IF(ISNUMBER(san!P152), IF(san!P152=-999,"NA",san!P152), "-")</f>
        <v>-0.79085934162139893</v>
      </c>
      <c r="Q154" s="38">
        <f>IF(ISNUMBER(san!Q152), IF(san!Q152=-999,"NA",IF(san!Q152&gt;99, "&gt;99", IF(san!Q152&lt;1, "&lt;1", san!Q152))), "-")</f>
        <v>37.916810964253258</v>
      </c>
      <c r="R154" s="39">
        <f>IF(ISNUMBER(san!R152), IF(san!R152=-999,"NA",IF(san!R152&gt;99, "&gt;99", IF(san!R152&lt;1, "&lt;1", san!R152))), "-")</f>
        <v>30.237757773037359</v>
      </c>
      <c r="S154" s="39">
        <f>IF(ISNUMBER(san!S152), IF(san!S152=-999,"NA",IF(san!S152&gt;99, "&gt;99", IF(san!S152&lt;1, "&lt;1", san!S152))), "-")</f>
        <v>22.932115547431735</v>
      </c>
      <c r="T154" s="40">
        <f>IF(ISNUMBER(san!T152), IF(san!T152=-999,"NA",IF(san!T152&gt;99, "&gt;99", IF(san!T152&lt;1, "&lt;1", san!T152))), "-")</f>
        <v>8.9133157152776494</v>
      </c>
      <c r="U154" s="29">
        <f>IF(ISNUMBER(san!U152), IF(san!U152=-999,"NA",san!U152), "-")</f>
        <v>0.49269673228263855</v>
      </c>
      <c r="V154" s="29">
        <f>IF(ISNUMBER(san!V152), IF(san!V152=-999,"NA",san!V152), "-")</f>
        <v>-0.20930986106395721</v>
      </c>
      <c r="W154" s="41">
        <f>IF(ISNUMBER(san!W152), IF(san!W152=-999,"NA",IF(san!W152&gt;99, "&gt;99", IF(san!W152&lt;1, "&lt;1", san!W152))), "-")</f>
        <v>15.282465843957763</v>
      </c>
      <c r="X154" s="39">
        <f>IF(ISNUMBER(san!X152), IF(san!X152=-999,"NA",IF(san!X152&gt;99, "&gt;99", IF(san!X152&lt;1, "&lt;1", san!X152))), "-")</f>
        <v>15.282465843957763</v>
      </c>
      <c r="Y154" s="39" t="str">
        <f>IF(ISNUMBER(san!Y152), IF(san!Y152=-999,"NA",IF(san!Y152&gt;99, "&gt;99", IF(san!Y152&lt;1, "&lt;1", san!Y152))), "-")</f>
        <v>-</v>
      </c>
      <c r="Z154" s="39" t="str">
        <f>IF(ISNUMBER(san!Z152), IF(san!Z152=-999,"NA",IF(san!Z152&gt;99, "&gt;99", IF(san!Z152&lt;1, "&lt;1", san!Z152))), "-")</f>
        <v>-</v>
      </c>
      <c r="AA154" s="29">
        <f>IF(ISNUMBER(san!AA152), IF(san!AA152=-999,"NA",san!AA152), "-")</f>
        <v>0.33835262060165405</v>
      </c>
      <c r="AB154" s="39">
        <f>IF(ISNUMBER(san!AB152), IF(san!AB152=-999,"NA",IF(san!AB152&gt;99, "&gt;99", IF(san!AB152&lt;1, "&lt;1", san!AB152))), "-")</f>
        <v>29.139987130891093</v>
      </c>
      <c r="AC154" s="39">
        <f>IF(ISNUMBER(san!AC152), IF(san!AC152=-999,"NA",IF(san!AC152&gt;99, "&gt;99", IF(san!AC152&lt;1, "&lt;1", san!AC152))), "-")</f>
        <v>3.4291576967682813</v>
      </c>
      <c r="AD154" s="39">
        <f>IF(ISNUMBER(san!AD152), IF(san!AD152=-999,"NA",IF(san!AD152&gt;99, "&gt;99", IF(san!AD152&lt;1, "&lt;1", san!AD152))), "-")</f>
        <v>7.2505536056811533</v>
      </c>
      <c r="AE154" s="41">
        <f>IF(ISNUMBER(san!AE152), IF(san!AE152=-999,"NA",IF(san!AE152&gt;99, "&gt;99", IF(san!AE152&lt;1, "&lt;1", san!AE152))), "-")</f>
        <v>14.405017870148061</v>
      </c>
      <c r="AF154" s="39">
        <f>IF(ISNUMBER(san!AF152), IF(san!AF152=-999,"NA",IF(san!AF152&gt;99, "&gt;99", IF(san!AF152&lt;1, "&lt;1", san!AF152))), "-")</f>
        <v>14.405017870148061</v>
      </c>
      <c r="AG154" s="39" t="str">
        <f>IF(ISNUMBER(san!AG152), IF(san!AG152=-999,"NA",IF(san!AG152&gt;99, "&gt;99", IF(san!AG152&lt;1, "&lt;1", san!AG152))), "-")</f>
        <v>-</v>
      </c>
      <c r="AH154" s="39" t="str">
        <f>IF(ISNUMBER(san!AH152), IF(san!AH152=-999,"NA",IF(san!AH152&gt;99, "&gt;99", IF(san!AH152&lt;1, "&lt;1", san!AH152))), "-")</f>
        <v>-</v>
      </c>
      <c r="AI154" s="29">
        <f>IF(ISNUMBER(san!AI152), IF(san!AI152=-999,"NA",san!AI152), "-")</f>
        <v>0.2907874584197998</v>
      </c>
      <c r="AJ154" s="39">
        <f>IF(ISNUMBER(san!AJ152), IF(san!AJ152=-999,"NA",IF(san!AJ152&gt;99, "&gt;99", IF(san!AJ152&lt;1, "&lt;1", san!AJ152))), "-")</f>
        <v>24.094687742538877</v>
      </c>
      <c r="AK154" s="39" t="str">
        <f>IF(ISNUMBER(san!AK152), IF(san!AK152=-999,"NA",IF(san!AK152&gt;99, "&gt;99", IF(san!AK152&lt;1, "&lt;1", san!AK152))), "-")</f>
        <v>&lt;1</v>
      </c>
      <c r="AL154" s="39">
        <f>IF(ISNUMBER(san!AL152), IF(san!AL152=-999,"NA",IF(san!AL152&gt;99, "&gt;99", IF(san!AL152&lt;1, "&lt;1", san!AL152))), "-")</f>
        <v>1.0955311956249401</v>
      </c>
      <c r="AM154" s="41">
        <f>IF(ISNUMBER(san!AM152), IF(san!AM152=-999,"NA",IF(san!AM152&gt;99, "&gt;99", IF(san!AM152&lt;1, "&lt;1", san!AM152))), "-")</f>
        <v>17.068116514688764</v>
      </c>
      <c r="AN154" s="39">
        <f>IF(ISNUMBER(san!AN152), IF(san!AN152=-999,"NA",IF(san!AN152&gt;99, "&gt;99", IF(san!AN152&lt;1, "&lt;1", san!AN152))), "-")</f>
        <v>17.068116514688764</v>
      </c>
      <c r="AO154" s="39" t="str">
        <f>IF(ISNUMBER(san!AO152), IF(san!AO152=-999,"NA",IF(san!AO152&gt;99, "&gt;99", IF(san!AO152&lt;1, "&lt;1", san!AO152))), "-")</f>
        <v>-</v>
      </c>
      <c r="AP154" s="39" t="str">
        <f>IF(ISNUMBER(san!AP152), IF(san!AP152=-999,"NA",IF(san!AP152&gt;99, "&gt;99", IF(san!AP152&lt;1, "&lt;1", san!AP152))), "-")</f>
        <v>-</v>
      </c>
      <c r="AQ154" s="29">
        <f>IF(ISNUMBER(san!AQ152), IF(san!AQ152=-999,"NA",san!AQ152), "-")</f>
        <v>0.37617585062980652</v>
      </c>
      <c r="AR154" s="39">
        <f>IF(ISNUMBER(san!AR152), IF(san!AR152=-999,"NA",IF(san!AR152&gt;99, "&gt;99", IF(san!AR152&lt;1, "&lt;1", san!AR152))), "-")</f>
        <v>39.407423994765892</v>
      </c>
      <c r="AS154" s="39">
        <f>IF(ISNUMBER(san!AS152), IF(san!AS152=-999,"NA",IF(san!AS152&gt;99, "&gt;99", IF(san!AS152&lt;1, "&lt;1", san!AS152))), "-")</f>
        <v>8.9708126720036052</v>
      </c>
      <c r="AT154" s="39">
        <f>IF(ISNUMBER(san!AT152), IF(san!AT152=-999,"NA",IF(san!AT152&gt;99, "&gt;99", IF(san!AT152&lt;1, "&lt;1", san!AT152))), "-")</f>
        <v>19.77633207052115</v>
      </c>
      <c r="AU154" s="42">
        <f>san!AU152</f>
        <v>151</v>
      </c>
    </row>
    <row r="155" spans="1:47" s="12" customFormat="1" ht="15" hidden="1" x14ac:dyDescent="0.25">
      <c r="A155" s="36" t="str">
        <f>IF(ISBLANK(san!A153), "", san!A153)</f>
        <v>Sub-Saharan Africa</v>
      </c>
      <c r="B155" s="57">
        <f>IF(ISBLANK(san!B153), "", san!B153)</f>
        <v>2004</v>
      </c>
      <c r="C155" s="37">
        <f>IF(ISNUMBER(san!C153), san!C153, "-")</f>
        <v>703286.57362508774</v>
      </c>
      <c r="D155" s="39">
        <f>IF(ISNUMBER(san!D153), san!D153, "-")</f>
        <v>33.419902801513672</v>
      </c>
      <c r="E155" s="38">
        <f>IF(ISNUMBER(san!E153), IF(san!E153=-999,"NA",IF(san!E153&gt;99, "&gt;99", IF(san!E153&lt;1, "&lt;1", san!E153))), "-")</f>
        <v>24.580555087791335</v>
      </c>
      <c r="F155" s="39">
        <f>IF(ISNUMBER(san!F153), IF(san!F153=-999,"NA",IF(san!F153&gt;99, "&gt;99", IF(san!F153&lt;1, "&lt;1", san!F153))), "-")</f>
        <v>15.884685812667851</v>
      </c>
      <c r="G155" s="39">
        <f>IF(ISNUMBER(san!G153), IF(san!G153=-999,"NA",IF(san!G153&gt;99, "&gt;99", IF(san!G153&lt;1, "&lt;1", san!G153))), "-")</f>
        <v>30.148527442149444</v>
      </c>
      <c r="H155" s="40">
        <f>IF(ISNUMBER(san!H153), IF(san!H153=-999,"NA",IF(san!H153&gt;99, "&gt;99", IF(san!H153&lt;1, "&lt;1", san!H153))), "-")</f>
        <v>29.386231657391377</v>
      </c>
      <c r="I155" s="29">
        <f>IF(ISNUMBER(san!I153), IF(san!I153=-999,"NA",san!I153), "-")</f>
        <v>0.49906101822853088</v>
      </c>
      <c r="J155" s="29">
        <f>IF(ISNUMBER(san!J153), IF(san!J153=-999,"NA",san!J153), "-")</f>
        <v>-0.71555882692337036</v>
      </c>
      <c r="K155" s="38">
        <f>IF(ISNUMBER(san!K153), IF(san!K153=-999,"NA",IF(san!K153&gt;99, "&gt;99", IF(san!K153&lt;1, "&lt;1", san!K153))), "-")</f>
        <v>17.660250816448087</v>
      </c>
      <c r="L155" s="39">
        <f>IF(ISNUMBER(san!L153), IF(san!L153=-999,"NA",IF(san!L153&gt;99, "&gt;99", IF(san!L153&lt;1, "&lt;1", san!L153))), "-")</f>
        <v>8.6147339083289012</v>
      </c>
      <c r="M155" s="39">
        <f>IF(ISNUMBER(san!M153), IF(san!M153=-999,"NA",IF(san!M153&gt;99, "&gt;99", IF(san!M153&lt;1, "&lt;1", san!M153))), "-")</f>
        <v>33.964287138867661</v>
      </c>
      <c r="N155" s="40">
        <f>IF(ISNUMBER(san!N153), IF(san!N153=-999,"NA",IF(san!N153&gt;99, "&gt;99", IF(san!N153&lt;1, "&lt;1", san!N153))), "-")</f>
        <v>39.760728136355361</v>
      </c>
      <c r="O155" s="29">
        <f>IF(ISNUMBER(san!O153), IF(san!O153=-999,"NA",san!O153), "-")</f>
        <v>0.33046308159828186</v>
      </c>
      <c r="P155" s="29">
        <f>IF(ISNUMBER(san!P153), IF(san!P153=-999,"NA",san!P153), "-")</f>
        <v>-0.79085934162139893</v>
      </c>
      <c r="Q155" s="38">
        <f>IF(ISNUMBER(san!Q153), IF(san!Q153=-999,"NA",IF(san!Q153&gt;99, "&gt;99", IF(san!Q153&lt;1, "&lt;1", san!Q153))), "-")</f>
        <v>38.367385342983759</v>
      </c>
      <c r="R155" s="39">
        <f>IF(ISNUMBER(san!R153), IF(san!R153=-999,"NA",IF(san!R153&gt;99, "&gt;99", IF(san!R153&lt;1, "&lt;1", san!R153))), "-")</f>
        <v>30.36809413791887</v>
      </c>
      <c r="S155" s="39">
        <f>IF(ISNUMBER(san!S153), IF(san!S153=-999,"NA",IF(san!S153&gt;99, "&gt;99", IF(san!S153&lt;1, "&lt;1", san!S153))), "-")</f>
        <v>22.546660345531894</v>
      </c>
      <c r="T155" s="40">
        <f>IF(ISNUMBER(san!T153), IF(san!T153=-999,"NA",IF(san!T153&gt;99, "&gt;99", IF(san!T153&lt;1, "&lt;1", san!T153))), "-")</f>
        <v>8.7178601735654802</v>
      </c>
      <c r="U155" s="29">
        <f>IF(ISNUMBER(san!U153), IF(san!U153=-999,"NA",san!U153), "-")</f>
        <v>0.49269673228263855</v>
      </c>
      <c r="V155" s="29">
        <f>IF(ISNUMBER(san!V153), IF(san!V153=-999,"NA",san!V153), "-")</f>
        <v>-0.20930986106395721</v>
      </c>
      <c r="W155" s="41">
        <f>IF(ISNUMBER(san!W153), IF(san!W153=-999,"NA",IF(san!W153&gt;99, "&gt;99", IF(san!W153&lt;1, "&lt;1", san!W153))), "-")</f>
        <v>15.634603322714536</v>
      </c>
      <c r="X155" s="39">
        <f>IF(ISNUMBER(san!X153), IF(san!X153=-999,"NA",IF(san!X153&gt;99, "&gt;99", IF(san!X153&lt;1, "&lt;1", san!X153))), "-")</f>
        <v>15.634603322714536</v>
      </c>
      <c r="Y155" s="39" t="str">
        <f>IF(ISNUMBER(san!Y153), IF(san!Y153=-999,"NA",IF(san!Y153&gt;99, "&gt;99", IF(san!Y153&lt;1, "&lt;1", san!Y153))), "-")</f>
        <v>-</v>
      </c>
      <c r="Z155" s="39" t="str">
        <f>IF(ISNUMBER(san!Z153), IF(san!Z153=-999,"NA",IF(san!Z153&gt;99, "&gt;99", IF(san!Z153&lt;1, "&lt;1", san!Z153))), "-")</f>
        <v>-</v>
      </c>
      <c r="AA155" s="29">
        <f>IF(ISNUMBER(san!AA153), IF(san!AA153=-999,"NA",san!AA153), "-")</f>
        <v>0.33835262060165405</v>
      </c>
      <c r="AB155" s="39">
        <f>IF(ISNUMBER(san!AB153), IF(san!AB153=-999,"NA",IF(san!AB153&gt;99, "&gt;99", IF(san!AB153&lt;1, "&lt;1", san!AB153))), "-")</f>
        <v>29.435569783711095</v>
      </c>
      <c r="AC155" s="39">
        <f>IF(ISNUMBER(san!AC153), IF(san!AC153=-999,"NA",IF(san!AC153&gt;99, "&gt;99", IF(san!AC153&lt;1, "&lt;1", san!AC153))), "-")</f>
        <v>3.7607109604812847</v>
      </c>
      <c r="AD155" s="39">
        <f>IF(ISNUMBER(san!AD153), IF(san!AD153=-999,"NA",IF(san!AD153&gt;99, "&gt;99", IF(san!AD153&lt;1, "&lt;1", san!AD153))), "-")</f>
        <v>7.2689601562668082</v>
      </c>
      <c r="AE155" s="41">
        <f>IF(ISNUMBER(san!AE153), IF(san!AE153=-999,"NA",IF(san!AE153&gt;99, "&gt;99", IF(san!AE153&lt;1, "&lt;1", san!AE153))), "-")</f>
        <v>14.72270166435894</v>
      </c>
      <c r="AF155" s="39">
        <f>IF(ISNUMBER(san!AF153), IF(san!AF153=-999,"NA",IF(san!AF153&gt;99, "&gt;99", IF(san!AF153&lt;1, "&lt;1", san!AF153))), "-")</f>
        <v>14.72270166435894</v>
      </c>
      <c r="AG155" s="39" t="str">
        <f>IF(ISNUMBER(san!AG153), IF(san!AG153=-999,"NA",IF(san!AG153&gt;99, "&gt;99", IF(san!AG153&lt;1, "&lt;1", san!AG153))), "-")</f>
        <v>-</v>
      </c>
      <c r="AH155" s="39" t="str">
        <f>IF(ISNUMBER(san!AH153), IF(san!AH153=-999,"NA",IF(san!AH153&gt;99, "&gt;99", IF(san!AH153&lt;1, "&lt;1", san!AH153))), "-")</f>
        <v>-</v>
      </c>
      <c r="AI155" s="29">
        <f>IF(ISNUMBER(san!AI153), IF(san!AI153=-999,"NA",san!AI153), "-")</f>
        <v>0.2907874584197998</v>
      </c>
      <c r="AJ155" s="39">
        <f>IF(ISNUMBER(san!AJ153), IF(san!AJ153=-999,"NA",IF(san!AJ153&gt;99, "&gt;99", IF(san!AJ153&lt;1, "&lt;1", san!AJ153))), "-")</f>
        <v>24.360946591172144</v>
      </c>
      <c r="AK155" s="39" t="str">
        <f>IF(ISNUMBER(san!AK153), IF(san!AK153=-999,"NA",IF(san!AK153&gt;99, "&gt;99", IF(san!AK153&lt;1, "&lt;1", san!AK153))), "-")</f>
        <v>&lt;1</v>
      </c>
      <c r="AL155" s="39">
        <f>IF(ISNUMBER(san!AL153), IF(san!AL153=-999,"NA",IF(san!AL153&gt;99, "&gt;99", IF(san!AL153&lt;1, "&lt;1", san!AL153))), "-")</f>
        <v>1.0935157757005942</v>
      </c>
      <c r="AM155" s="41">
        <f>IF(ISNUMBER(san!AM153), IF(san!AM153=-999,"NA",IF(san!AM153&gt;99, "&gt;99", IF(san!AM153&lt;1, "&lt;1", san!AM153))), "-")</f>
        <v>17.451320239173629</v>
      </c>
      <c r="AN155" s="39">
        <f>IF(ISNUMBER(san!AN153), IF(san!AN153=-999,"NA",IF(san!AN153&gt;99, "&gt;99", IF(san!AN153&lt;1, "&lt;1", san!AN153))), "-")</f>
        <v>17.451320239173629</v>
      </c>
      <c r="AO155" s="39" t="str">
        <f>IF(ISNUMBER(san!AO153), IF(san!AO153=-999,"NA",IF(san!AO153&gt;99, "&gt;99", IF(san!AO153&lt;1, "&lt;1", san!AO153))), "-")</f>
        <v>-</v>
      </c>
      <c r="AP155" s="39" t="str">
        <f>IF(ISNUMBER(san!AP153), IF(san!AP153=-999,"NA",IF(san!AP153&gt;99, "&gt;99", IF(san!AP153&lt;1, "&lt;1", san!AP153))), "-")</f>
        <v>-</v>
      </c>
      <c r="AQ155" s="29">
        <f>IF(ISNUMBER(san!AQ153), IF(san!AQ153=-999,"NA",san!AQ153), "-")</f>
        <v>0.37617585062980652</v>
      </c>
      <c r="AR155" s="39">
        <f>IF(ISNUMBER(san!AR153), IF(san!AR153=-999,"NA",IF(san!AR153&gt;99, "&gt;99", IF(san!AR153&lt;1, "&lt;1", san!AR153))), "-")</f>
        <v>39.545380891453071</v>
      </c>
      <c r="AS155" s="39">
        <f>IF(ISNUMBER(san!AS153), IF(san!AS153=-999,"NA",IF(san!AS153&gt;99, "&gt;99", IF(san!AS153&lt;1, "&lt;1", san!AS153))), "-")</f>
        <v>9.6182396676935777</v>
      </c>
      <c r="AT155" s="39">
        <f>IF(ISNUMBER(san!AT153), IF(san!AT153=-999,"NA",IF(san!AT153&gt;99, "&gt;99", IF(san!AT153&lt;1, "&lt;1", san!AT153))), "-")</f>
        <v>19.571858921755979</v>
      </c>
      <c r="AU155" s="42">
        <f>san!AU153</f>
        <v>152</v>
      </c>
    </row>
    <row r="156" spans="1:47" s="12" customFormat="1" ht="15" hidden="1" x14ac:dyDescent="0.25">
      <c r="A156" s="36" t="str">
        <f>IF(ISBLANK(san!A154), "", san!A154)</f>
        <v>Sub-Saharan Africa</v>
      </c>
      <c r="B156" s="57">
        <f>IF(ISBLANK(san!B154), "", san!B154)</f>
        <v>2005</v>
      </c>
      <c r="C156" s="37">
        <f>IF(ISNUMBER(san!C154), san!C154, "-")</f>
        <v>722197.07977676392</v>
      </c>
      <c r="D156" s="39">
        <f>IF(ISNUMBER(san!D154), san!D154, "-")</f>
        <v>33.905563354492188</v>
      </c>
      <c r="E156" s="38">
        <f>IF(ISNUMBER(san!E154), IF(san!E154=-999,"NA",IF(san!E154&gt;99, "&gt;99", IF(san!E154&lt;1, "&lt;1", san!E154))), "-")</f>
        <v>25.071878414435737</v>
      </c>
      <c r="F156" s="39">
        <f>IF(ISNUMBER(san!F154), IF(san!F154=-999,"NA",IF(san!F154&gt;99, "&gt;99", IF(san!F154&lt;1, "&lt;1", san!F154))), "-")</f>
        <v>16.05178850762433</v>
      </c>
      <c r="G156" s="39">
        <f>IF(ISNUMBER(san!G154), IF(san!G154=-999,"NA",IF(san!G154&gt;99, "&gt;99", IF(san!G154&lt;1, "&lt;1", san!G154))), "-")</f>
        <v>30.234154400777413</v>
      </c>
      <c r="H156" s="40">
        <f>IF(ISNUMBER(san!H154), IF(san!H154=-999,"NA",IF(san!H154&gt;99, "&gt;99", IF(san!H154&lt;1, "&lt;1", san!H154))), "-")</f>
        <v>28.642178677162523</v>
      </c>
      <c r="I156" s="29">
        <f>IF(ISNUMBER(san!I154), IF(san!I154=-999,"NA",san!I154), "-")</f>
        <v>0.49906101822853088</v>
      </c>
      <c r="J156" s="29">
        <f>IF(ISNUMBER(san!J154), IF(san!J154=-999,"NA",san!J154), "-")</f>
        <v>-0.71555882692337036</v>
      </c>
      <c r="K156" s="38">
        <f>IF(ISNUMBER(san!K154), IF(san!K154=-999,"NA",IF(san!K154&gt;99, "&gt;99", IF(san!K154&lt;1, "&lt;1", san!K154))), "-")</f>
        <v>18.019532325814534</v>
      </c>
      <c r="L156" s="39">
        <f>IF(ISNUMBER(san!L154), IF(san!L154=-999,"NA",IF(san!L154&gt;99, "&gt;99", IF(san!L154&lt;1, "&lt;1", san!L154))), "-")</f>
        <v>8.6402326736669242</v>
      </c>
      <c r="M156" s="39">
        <f>IF(ISNUMBER(san!M154), IF(san!M154=-999,"NA",IF(san!M154&gt;99, "&gt;99", IF(san!M154&lt;1, "&lt;1", san!M154))), "-")</f>
        <v>34.376203005652336</v>
      </c>
      <c r="N156" s="40">
        <f>IF(ISNUMBER(san!N154), IF(san!N154=-999,"NA",IF(san!N154&gt;99, "&gt;99", IF(san!N154&lt;1, "&lt;1", san!N154))), "-")</f>
        <v>38.964031994866197</v>
      </c>
      <c r="O156" s="29">
        <f>IF(ISNUMBER(san!O154), IF(san!O154=-999,"NA",san!O154), "-")</f>
        <v>0.33046308159828186</v>
      </c>
      <c r="P156" s="29">
        <f>IF(ISNUMBER(san!P154), IF(san!P154=-999,"NA",san!P154), "-")</f>
        <v>-0.79085934162139893</v>
      </c>
      <c r="Q156" s="38">
        <f>IF(ISNUMBER(san!Q154), IF(san!Q154=-999,"NA",IF(san!Q154&gt;99, "&gt;99", IF(san!Q154&lt;1, "&lt;1", san!Q154))), "-")</f>
        <v>38.819498890983361</v>
      </c>
      <c r="R156" s="39">
        <f>IF(ISNUMBER(san!R154), IF(san!R154=-999,"NA",IF(san!R154&gt;99, "&gt;99", IF(san!R154&lt;1, "&lt;1", san!R154))), "-")</f>
        <v>30.499641075138378</v>
      </c>
      <c r="S156" s="39">
        <f>IF(ISNUMBER(san!S154), IF(san!S154=-999,"NA",IF(san!S154&gt;99, "&gt;99", IF(san!S154&lt;1, "&lt;1", san!S154))), "-")</f>
        <v>22.159775664664981</v>
      </c>
      <c r="T156" s="40">
        <f>IF(ISNUMBER(san!T154), IF(san!T154=-999,"NA",IF(san!T154&gt;99, "&gt;99", IF(san!T154&lt;1, "&lt;1", san!T154))), "-")</f>
        <v>8.5210843692132823</v>
      </c>
      <c r="U156" s="29">
        <f>IF(ISNUMBER(san!U154), IF(san!U154=-999,"NA",san!U154), "-")</f>
        <v>0.49269673228263855</v>
      </c>
      <c r="V156" s="29">
        <f>IF(ISNUMBER(san!V154), IF(san!V154=-999,"NA",san!V154), "-")</f>
        <v>-0.20930986106395721</v>
      </c>
      <c r="W156" s="41">
        <f>IF(ISNUMBER(san!W154), IF(san!W154=-999,"NA",IF(san!W154&gt;99, "&gt;99", IF(san!W154&lt;1, "&lt;1", san!W154))), "-")</f>
        <v>15.993284532039629</v>
      </c>
      <c r="X156" s="39">
        <f>IF(ISNUMBER(san!X154), IF(san!X154=-999,"NA",IF(san!X154&gt;99, "&gt;99", IF(san!X154&lt;1, "&lt;1", san!X154))), "-")</f>
        <v>15.993284532039629</v>
      </c>
      <c r="Y156" s="39" t="str">
        <f>IF(ISNUMBER(san!Y154), IF(san!Y154=-999,"NA",IF(san!Y154&gt;99, "&gt;99", IF(san!Y154&lt;1, "&lt;1", san!Y154))), "-")</f>
        <v>-</v>
      </c>
      <c r="Z156" s="39" t="str">
        <f>IF(ISNUMBER(san!Z154), IF(san!Z154=-999,"NA",IF(san!Z154&gt;99, "&gt;99", IF(san!Z154&lt;1, "&lt;1", san!Z154))), "-")</f>
        <v>-</v>
      </c>
      <c r="AA156" s="29">
        <f>IF(ISNUMBER(san!AA154), IF(san!AA154=-999,"NA",san!AA154), "-")</f>
        <v>0.33835262060165405</v>
      </c>
      <c r="AB156" s="39">
        <f>IF(ISNUMBER(san!AB154), IF(san!AB154=-999,"NA",IF(san!AB154&gt;99, "&gt;99", IF(san!AB154&lt;1, "&lt;1", san!AB154))), "-")</f>
        <v>29.701688757020179</v>
      </c>
      <c r="AC156" s="39">
        <f>IF(ISNUMBER(san!AC154), IF(san!AC154=-999,"NA",IF(san!AC154&gt;99, "&gt;99", IF(san!AC154&lt;1, "&lt;1", san!AC154))), "-")</f>
        <v>4.1388365035496104</v>
      </c>
      <c r="AD156" s="39">
        <f>IF(ISNUMBER(san!AD154), IF(san!AD154=-999,"NA",IF(san!AD154&gt;99, "&gt;99", IF(san!AD154&lt;1, "&lt;1", san!AD154))), "-")</f>
        <v>7.2831416614902906</v>
      </c>
      <c r="AE156" s="41">
        <f>IF(ISNUMBER(san!AE154), IF(san!AE154=-999,"NA",IF(san!AE154&gt;99, "&gt;99", IF(san!AE154&lt;1, "&lt;1", san!AE154))), "-")</f>
        <v>15.045173023987113</v>
      </c>
      <c r="AF156" s="39">
        <f>IF(ISNUMBER(san!AF154), IF(san!AF154=-999,"NA",IF(san!AF154&gt;99, "&gt;99", IF(san!AF154&lt;1, "&lt;1", san!AF154))), "-")</f>
        <v>15.045173023987113</v>
      </c>
      <c r="AG156" s="39" t="str">
        <f>IF(ISNUMBER(san!AG154), IF(san!AG154=-999,"NA",IF(san!AG154&gt;99, "&gt;99", IF(san!AG154&lt;1, "&lt;1", san!AG154))), "-")</f>
        <v>-</v>
      </c>
      <c r="AH156" s="39" t="str">
        <f>IF(ISNUMBER(san!AH154), IF(san!AH154=-999,"NA",IF(san!AH154&gt;99, "&gt;99", IF(san!AH154&lt;1, "&lt;1", san!AH154))), "-")</f>
        <v>-</v>
      </c>
      <c r="AI156" s="29">
        <f>IF(ISNUMBER(san!AI154), IF(san!AI154=-999,"NA",san!AI154), "-")</f>
        <v>0.2907874584197998</v>
      </c>
      <c r="AJ156" s="39">
        <f>IF(ISNUMBER(san!AJ154), IF(san!AJ154=-999,"NA",IF(san!AJ154&gt;99, "&gt;99", IF(san!AJ154&lt;1, "&lt;1", san!AJ154))), "-")</f>
        <v>24.61582142869349</v>
      </c>
      <c r="AK156" s="39" t="str">
        <f>IF(ISNUMBER(san!AK154), IF(san!AK154=-999,"NA",IF(san!AK154&gt;99, "&gt;99", IF(san!AK154&lt;1, "&lt;1", san!AK154))), "-")</f>
        <v>&lt;1</v>
      </c>
      <c r="AL156" s="39">
        <f>IF(ISNUMBER(san!AL154), IF(san!AL154=-999,"NA",IF(san!AL154&gt;99, "&gt;99", IF(san!AL154&lt;1, "&lt;1", san!AL154))), "-")</f>
        <v>1.0923806467361528</v>
      </c>
      <c r="AM156" s="41">
        <f>IF(ISNUMBER(san!AM154), IF(san!AM154=-999,"NA",IF(san!AM154&gt;99, "&gt;99", IF(san!AM154&lt;1, "&lt;1", san!AM154))), "-")</f>
        <v>17.841503162634471</v>
      </c>
      <c r="AN156" s="39">
        <f>IF(ISNUMBER(san!AN154), IF(san!AN154=-999,"NA",IF(san!AN154&gt;99, "&gt;99", IF(san!AN154&lt;1, "&lt;1", san!AN154))), "-")</f>
        <v>17.841503162634471</v>
      </c>
      <c r="AO156" s="39" t="str">
        <f>IF(ISNUMBER(san!AO154), IF(san!AO154=-999,"NA",IF(san!AO154&gt;99, "&gt;99", IF(san!AO154&lt;1, "&lt;1", san!AO154))), "-")</f>
        <v>-</v>
      </c>
      <c r="AP156" s="39" t="str">
        <f>IF(ISNUMBER(san!AP154), IF(san!AP154=-999,"NA",IF(san!AP154&gt;99, "&gt;99", IF(san!AP154&lt;1, "&lt;1", san!AP154))), "-")</f>
        <v>-</v>
      </c>
      <c r="AQ156" s="29">
        <f>IF(ISNUMBER(san!AQ154), IF(san!AQ154=-999,"NA",san!AQ154), "-")</f>
        <v>0.37617585062980652</v>
      </c>
      <c r="AR156" s="39">
        <f>IF(ISNUMBER(san!AR154), IF(san!AR154=-999,"NA",IF(san!AR154&gt;99, "&gt;99", IF(san!AR154&lt;1, "&lt;1", san!AR154))), "-")</f>
        <v>39.615917748881238</v>
      </c>
      <c r="AS156" s="39">
        <f>IF(ISNUMBER(san!AS154), IF(san!AS154=-999,"NA",IF(san!AS154&gt;99, "&gt;99", IF(san!AS154&lt;1, "&lt;1", san!AS154))), "-")</f>
        <v>10.35200682074616</v>
      </c>
      <c r="AT156" s="39">
        <f>IF(ISNUMBER(san!AT154), IF(san!AT154=-999,"NA",IF(san!AT154&gt;99, "&gt;99", IF(san!AT154&lt;1, "&lt;1", san!AT154))), "-")</f>
        <v>19.351215396494347</v>
      </c>
      <c r="AU156" s="42">
        <f>san!AU154</f>
        <v>153</v>
      </c>
    </row>
    <row r="157" spans="1:47" s="12" customFormat="1" ht="15" hidden="1" x14ac:dyDescent="0.25">
      <c r="A157" s="36" t="str">
        <f>IF(ISBLANK(san!A155), "", san!A155)</f>
        <v>Sub-Saharan Africa</v>
      </c>
      <c r="B157" s="57">
        <f>IF(ISBLANK(san!B155), "", san!B155)</f>
        <v>2006</v>
      </c>
      <c r="C157" s="37">
        <f>IF(ISNUMBER(san!C155), san!C155, "-")</f>
        <v>741781.01489114761</v>
      </c>
      <c r="D157" s="39">
        <f>IF(ISNUMBER(san!D155), san!D155, "-")</f>
        <v>34.388076782226563</v>
      </c>
      <c r="E157" s="38">
        <f>IF(ISNUMBER(san!E155), IF(san!E155=-999,"NA",IF(san!E155&gt;99, "&gt;99", IF(san!E155&lt;1, "&lt;1", san!E155))), "-")</f>
        <v>25.572336689202867</v>
      </c>
      <c r="F157" s="39">
        <f>IF(ISNUMBER(san!F155), IF(san!F155=-999,"NA",IF(san!F155&gt;99, "&gt;99", IF(san!F155&lt;1, "&lt;1", san!F155))), "-")</f>
        <v>16.221683405288751</v>
      </c>
      <c r="G157" s="39">
        <f>IF(ISNUMBER(san!G155), IF(san!G155=-999,"NA",IF(san!G155&gt;99, "&gt;99", IF(san!G155&lt;1, "&lt;1", san!G155))), "-")</f>
        <v>30.312893660381867</v>
      </c>
      <c r="H157" s="40">
        <f>IF(ISNUMBER(san!H155), IF(san!H155=-999,"NA",IF(san!H155&gt;99, "&gt;99", IF(san!H155&lt;1, "&lt;1", san!H155))), "-")</f>
        <v>27.893086245126526</v>
      </c>
      <c r="I157" s="29">
        <f>IF(ISNUMBER(san!I155), IF(san!I155=-999,"NA",san!I155), "-")</f>
        <v>0.49906101822853088</v>
      </c>
      <c r="J157" s="29">
        <f>IF(ISNUMBER(san!J155), IF(san!J155=-999,"NA",san!J155), "-")</f>
        <v>-0.71555882692337036</v>
      </c>
      <c r="K157" s="38">
        <f>IF(ISNUMBER(san!K155), IF(san!K155=-999,"NA",IF(san!K155&gt;99, "&gt;99", IF(san!K155&lt;1, "&lt;1", san!K155))), "-")</f>
        <v>18.385127886765734</v>
      </c>
      <c r="L157" s="39">
        <f>IF(ISNUMBER(san!L155), IF(san!L155=-999,"NA",IF(san!L155&gt;99, "&gt;99", IF(san!L155&lt;1, "&lt;1", san!L155))), "-")</f>
        <v>8.6712162110393507</v>
      </c>
      <c r="M157" s="39">
        <f>IF(ISNUMBER(san!M155), IF(san!M155=-999,"NA",IF(san!M155&gt;99, "&gt;99", IF(san!M155&lt;1, "&lt;1", san!M155))), "-")</f>
        <v>34.790069371996317</v>
      </c>
      <c r="N157" s="40">
        <f>IF(ISNUMBER(san!N155), IF(san!N155=-999,"NA",IF(san!N155&gt;99, "&gt;99", IF(san!N155&lt;1, "&lt;1", san!N155))), "-")</f>
        <v>38.153586530198595</v>
      </c>
      <c r="O157" s="29">
        <f>IF(ISNUMBER(san!O155), IF(san!O155=-999,"NA",san!O155), "-")</f>
        <v>0.33046308159828186</v>
      </c>
      <c r="P157" s="29">
        <f>IF(ISNUMBER(san!P155), IF(san!P155=-999,"NA",san!P155), "-")</f>
        <v>-0.79085934162139893</v>
      </c>
      <c r="Q157" s="38">
        <f>IF(ISNUMBER(san!Q155), IF(san!Q155=-999,"NA",IF(san!Q155&gt;99, "&gt;99", IF(san!Q155&lt;1, "&lt;1", san!Q155))), "-")</f>
        <v>39.285420314465554</v>
      </c>
      <c r="R157" s="39">
        <f>IF(ISNUMBER(san!R155), IF(san!R155=-999,"NA",IF(san!R155&gt;99, "&gt;99", IF(san!R155&lt;1, "&lt;1", san!R155))), "-")</f>
        <v>30.627858321564783</v>
      </c>
      <c r="S157" s="39">
        <f>IF(ISNUMBER(san!S155), IF(san!S155=-999,"NA",IF(san!S155&gt;99, "&gt;99", IF(san!S155&lt;1, "&lt;1", san!S155))), "-")</f>
        <v>21.770510788976143</v>
      </c>
      <c r="T157" s="40">
        <f>IF(ISNUMBER(san!T155), IF(san!T155=-999,"NA",IF(san!T155&gt;99, "&gt;99", IF(san!T155&lt;1, "&lt;1", san!T155))), "-")</f>
        <v>8.3162105749935158</v>
      </c>
      <c r="U157" s="29">
        <f>IF(ISNUMBER(san!U155), IF(san!U155=-999,"NA",san!U155), "-")</f>
        <v>0.49269673228263855</v>
      </c>
      <c r="V157" s="29">
        <f>IF(ISNUMBER(san!V155), IF(san!V155=-999,"NA",san!V155), "-")</f>
        <v>-0.20930986106395721</v>
      </c>
      <c r="W157" s="41">
        <f>IF(ISNUMBER(san!W155), IF(san!W155=-999,"NA",IF(san!W155&gt;99, "&gt;99", IF(san!W155&lt;1, "&lt;1", san!W155))), "-")</f>
        <v>16.359382515123016</v>
      </c>
      <c r="X157" s="39">
        <f>IF(ISNUMBER(san!X155), IF(san!X155=-999,"NA",IF(san!X155&gt;99, "&gt;99", IF(san!X155&lt;1, "&lt;1", san!X155))), "-")</f>
        <v>16.359382515123016</v>
      </c>
      <c r="Y157" s="39" t="str">
        <f>IF(ISNUMBER(san!Y155), IF(san!Y155=-999,"NA",IF(san!Y155&gt;99, "&gt;99", IF(san!Y155&lt;1, "&lt;1", san!Y155))), "-")</f>
        <v>-</v>
      </c>
      <c r="Z157" s="39" t="str">
        <f>IF(ISNUMBER(san!Z155), IF(san!Z155=-999,"NA",IF(san!Z155&gt;99, "&gt;99", IF(san!Z155&lt;1, "&lt;1", san!Z155))), "-")</f>
        <v>-</v>
      </c>
      <c r="AA157" s="29">
        <f>IF(ISNUMBER(san!AA155), IF(san!AA155=-999,"NA",san!AA155), "-")</f>
        <v>0.33835262060165405</v>
      </c>
      <c r="AB157" s="39">
        <f>IF(ISNUMBER(san!AB155), IF(san!AB155=-999,"NA",IF(san!AB155&gt;99, "&gt;99", IF(san!AB155&lt;1, "&lt;1", san!AB155))), "-")</f>
        <v>29.965857801228985</v>
      </c>
      <c r="AC157" s="39">
        <f>IF(ISNUMBER(san!AC155), IF(san!AC155=-999,"NA",IF(san!AC155&gt;99, "&gt;99", IF(san!AC155&lt;1, "&lt;1", san!AC155))), "-")</f>
        <v>4.5367524234542813</v>
      </c>
      <c r="AD157" s="39">
        <f>IF(ISNUMBER(san!AD155), IF(san!AD155=-999,"NA",IF(san!AD155&gt;99, "&gt;99", IF(san!AD155&lt;1, "&lt;1", san!AD155))), "-")</f>
        <v>7.2914098698083478</v>
      </c>
      <c r="AE157" s="41">
        <f>IF(ISNUMBER(san!AE155), IF(san!AE155=-999,"NA",IF(san!AE155&gt;99, "&gt;99", IF(san!AE155&lt;1, "&lt;1", san!AE155))), "-")</f>
        <v>15.372121783933977</v>
      </c>
      <c r="AF157" s="39">
        <f>IF(ISNUMBER(san!AF155), IF(san!AF155=-999,"NA",IF(san!AF155&gt;99, "&gt;99", IF(san!AF155&lt;1, "&lt;1", san!AF155))), "-")</f>
        <v>15.372121783933977</v>
      </c>
      <c r="AG157" s="39" t="str">
        <f>IF(ISNUMBER(san!AG155), IF(san!AG155=-999,"NA",IF(san!AG155&gt;99, "&gt;99", IF(san!AG155&lt;1, "&lt;1", san!AG155))), "-")</f>
        <v>-</v>
      </c>
      <c r="AH157" s="39" t="str">
        <f>IF(ISNUMBER(san!AH155), IF(san!AH155=-999,"NA",IF(san!AH155&gt;99, "&gt;99", IF(san!AH155&lt;1, "&lt;1", san!AH155))), "-")</f>
        <v>-</v>
      </c>
      <c r="AI157" s="29">
        <f>IF(ISNUMBER(san!AI155), IF(san!AI155=-999,"NA",san!AI155), "-")</f>
        <v>0.2907874584197998</v>
      </c>
      <c r="AJ157" s="39">
        <f>IF(ISNUMBER(san!AJ155), IF(san!AJ155=-999,"NA",IF(san!AJ155&gt;99, "&gt;99", IF(san!AJ155&lt;1, "&lt;1", san!AJ155))), "-")</f>
        <v>24.874783703500412</v>
      </c>
      <c r="AK157" s="39">
        <f>IF(ISNUMBER(san!AK155), IF(san!AK155=-999,"NA",IF(san!AK155&gt;99, "&gt;99", IF(san!AK155&lt;1, "&lt;1", san!AK155))), "-")</f>
        <v>1.0889221402011786</v>
      </c>
      <c r="AL157" s="39">
        <f>IF(ISNUMBER(san!AL155), IF(san!AL155=-999,"NA",IF(san!AL155&gt;99, "&gt;99", IF(san!AL155&lt;1, "&lt;1", san!AL155))), "-")</f>
        <v>1.0926382541035073</v>
      </c>
      <c r="AM157" s="41">
        <f>IF(ISNUMBER(san!AM155), IF(san!AM155=-999,"NA",IF(san!AM155&gt;99, "&gt;99", IF(san!AM155&lt;1, "&lt;1", san!AM155))), "-")</f>
        <v>18.243060921755305</v>
      </c>
      <c r="AN157" s="39">
        <f>IF(ISNUMBER(san!AN155), IF(san!AN155=-999,"NA",IF(san!AN155&gt;99, "&gt;99", IF(san!AN155&lt;1, "&lt;1", san!AN155))), "-")</f>
        <v>18.243060921755305</v>
      </c>
      <c r="AO157" s="39" t="str">
        <f>IF(ISNUMBER(san!AO155), IF(san!AO155=-999,"NA",IF(san!AO155&gt;99, "&gt;99", IF(san!AO155&lt;1, "&lt;1", san!AO155))), "-")</f>
        <v>-</v>
      </c>
      <c r="AP157" s="39" t="str">
        <f>IF(ISNUMBER(san!AP155), IF(san!AP155=-999,"NA",IF(san!AP155&gt;99, "&gt;99", IF(san!AP155&lt;1, "&lt;1", san!AP155))), "-")</f>
        <v>-</v>
      </c>
      <c r="AQ157" s="29">
        <f>IF(ISNUMBER(san!AQ155), IF(san!AQ155=-999,"NA",san!AQ155), "-")</f>
        <v>0.37617585062980652</v>
      </c>
      <c r="AR157" s="39">
        <f>IF(ISNUMBER(san!AR155), IF(san!AR155=-999,"NA",IF(san!AR155&gt;99, "&gt;99", IF(san!AR155&lt;1, "&lt;1", san!AR155))), "-")</f>
        <v>39.679548851541377</v>
      </c>
      <c r="AS157" s="39">
        <f>IF(ISNUMBER(san!AS155), IF(san!AS155=-999,"NA",IF(san!AS155&gt;99, "&gt;99", IF(san!AS155&lt;1, "&lt;1", san!AS155))), "-")</f>
        <v>11.115159377073304</v>
      </c>
      <c r="AT157" s="39">
        <f>IF(ISNUMBER(san!AT155), IF(san!AT155=-999,"NA",IF(san!AT155&gt;99, "&gt;99", IF(san!AT155&lt;1, "&lt;1", san!AT155))), "-")</f>
        <v>19.118570407415643</v>
      </c>
      <c r="AU157" s="42">
        <f>san!AU155</f>
        <v>154</v>
      </c>
    </row>
    <row r="158" spans="1:47" s="12" customFormat="1" ht="15" hidden="1" x14ac:dyDescent="0.25">
      <c r="A158" s="36" t="str">
        <f>IF(ISBLANK(san!A156), "", san!A156)</f>
        <v>Sub-Saharan Africa</v>
      </c>
      <c r="B158" s="57">
        <f>IF(ISBLANK(san!B156), "", san!B156)</f>
        <v>2007</v>
      </c>
      <c r="C158" s="37">
        <f>IF(ISNUMBER(san!C156), san!C156, "-")</f>
        <v>762041.57454872131</v>
      </c>
      <c r="D158" s="39">
        <f>IF(ISNUMBER(san!D156), san!D156, "-")</f>
        <v>34.827259063720703</v>
      </c>
      <c r="E158" s="38">
        <f>IF(ISNUMBER(san!E156), IF(san!E156=-999,"NA",IF(san!E156&gt;99, "&gt;99", IF(san!E156&lt;1, "&lt;1", san!E156))), "-")</f>
        <v>26.050691542676773</v>
      </c>
      <c r="F158" s="39">
        <f>IF(ISNUMBER(san!F156), IF(san!F156=-999,"NA",IF(san!F156&gt;99, "&gt;99", IF(san!F156&lt;1, "&lt;1", san!F156))), "-")</f>
        <v>16.386499834658032</v>
      </c>
      <c r="G158" s="39">
        <f>IF(ISNUMBER(san!G156), IF(san!G156=-999,"NA",IF(san!G156&gt;99, "&gt;99", IF(san!G156&lt;1, "&lt;1", san!G156))), "-")</f>
        <v>30.384735021074306</v>
      </c>
      <c r="H158" s="40">
        <f>IF(ISNUMBER(san!H156), IF(san!H156=-999,"NA",IF(san!H156&gt;99, "&gt;99", IF(san!H156&lt;1, "&lt;1", san!H156))), "-")</f>
        <v>27.178073601590885</v>
      </c>
      <c r="I158" s="29">
        <f>IF(ISNUMBER(san!I156), IF(san!I156=-999,"NA",san!I156), "-")</f>
        <v>0.49906101822853088</v>
      </c>
      <c r="J158" s="29">
        <f>IF(ISNUMBER(san!J156), IF(san!J156=-999,"NA",san!J156), "-")</f>
        <v>-0.71555882692337036</v>
      </c>
      <c r="K158" s="38">
        <f>IF(ISNUMBER(san!K156), IF(san!K156=-999,"NA",IF(san!K156&gt;99, "&gt;99", IF(san!K156&lt;1, "&lt;1", san!K156))), "-")</f>
        <v>18.735957709689576</v>
      </c>
      <c r="L158" s="39">
        <f>IF(ISNUMBER(san!L156), IF(san!L156=-999,"NA",IF(san!L156&gt;99, "&gt;99", IF(san!L156&lt;1, "&lt;1", san!L156))), "-")</f>
        <v>8.7044070867754524</v>
      </c>
      <c r="M158" s="39">
        <f>IF(ISNUMBER(san!M156), IF(san!M156=-999,"NA",IF(san!M156&gt;99, "&gt;99", IF(san!M156&lt;1, "&lt;1", san!M156))), "-")</f>
        <v>35.192843362473639</v>
      </c>
      <c r="N158" s="40">
        <f>IF(ISNUMBER(san!N156), IF(san!N156=-999,"NA",IF(san!N156&gt;99, "&gt;99", IF(san!N156&lt;1, "&lt;1", san!N156))), "-")</f>
        <v>37.366791841061328</v>
      </c>
      <c r="O158" s="29">
        <f>IF(ISNUMBER(san!O156), IF(san!O156=-999,"NA",san!O156), "-")</f>
        <v>0.33046308159828186</v>
      </c>
      <c r="P158" s="29">
        <f>IF(ISNUMBER(san!P156), IF(san!P156=-999,"NA",san!P156), "-")</f>
        <v>-0.79085934162139893</v>
      </c>
      <c r="Q158" s="38">
        <f>IF(ISNUMBER(san!Q156), IF(san!Q156=-999,"NA",IF(san!Q156&gt;99, "&gt;99", IF(san!Q156&lt;1, "&lt;1", san!Q156))), "-")</f>
        <v>39.738856346472375</v>
      </c>
      <c r="R158" s="39">
        <f>IF(ISNUMBER(san!R156), IF(san!R156=-999,"NA",IF(san!R156&gt;99, "&gt;99", IF(san!R156&lt;1, "&lt;1", san!R156))), "-")</f>
        <v>30.762108350839128</v>
      </c>
      <c r="S158" s="39">
        <f>IF(ISNUMBER(san!S156), IF(san!S156=-999,"NA",IF(san!S156&gt;99, "&gt;99", IF(san!S156&lt;1, "&lt;1", san!S156))), "-")</f>
        <v>21.387252888297834</v>
      </c>
      <c r="T158" s="40">
        <f>IF(ISNUMBER(san!T156), IF(san!T156=-999,"NA",IF(san!T156&gt;99, "&gt;99", IF(san!T156&lt;1, "&lt;1", san!T156))), "-")</f>
        <v>8.1117824143906674</v>
      </c>
      <c r="U158" s="29">
        <f>IF(ISNUMBER(san!U156), IF(san!U156=-999,"NA",san!U156), "-")</f>
        <v>0.49269673228263855</v>
      </c>
      <c r="V158" s="29">
        <f>IF(ISNUMBER(san!V156), IF(san!V156=-999,"NA",san!V156), "-")</f>
        <v>-0.20930986106395721</v>
      </c>
      <c r="W158" s="41">
        <f>IF(ISNUMBER(san!W156), IF(san!W156=-999,"NA",IF(san!W156&gt;99, "&gt;99", IF(san!W156&lt;1, "&lt;1", san!W156))), "-")</f>
        <v>16.709932892173555</v>
      </c>
      <c r="X158" s="39">
        <f>IF(ISNUMBER(san!X156), IF(san!X156=-999,"NA",IF(san!X156&gt;99, "&gt;99", IF(san!X156&lt;1, "&lt;1", san!X156))), "-")</f>
        <v>16.709932892173555</v>
      </c>
      <c r="Y158" s="39" t="str">
        <f>IF(ISNUMBER(san!Y156), IF(san!Y156=-999,"NA",IF(san!Y156&gt;99, "&gt;99", IF(san!Y156&lt;1, "&lt;1", san!Y156))), "-")</f>
        <v>-</v>
      </c>
      <c r="Z158" s="39" t="str">
        <f>IF(ISNUMBER(san!Z156), IF(san!Z156=-999,"NA",IF(san!Z156&gt;99, "&gt;99", IF(san!Z156&lt;1, "&lt;1", san!Z156))), "-")</f>
        <v>-</v>
      </c>
      <c r="AA158" s="29">
        <f>IF(ISNUMBER(san!AA156), IF(san!AA156=-999,"NA",san!AA156), "-")</f>
        <v>0.33835262060165405</v>
      </c>
      <c r="AB158" s="39">
        <f>IF(ISNUMBER(san!AB156), IF(san!AB156=-999,"NA",IF(san!AB156&gt;99, "&gt;99", IF(san!AB156&lt;1, "&lt;1", san!AB156))), "-")</f>
        <v>30.212950382641342</v>
      </c>
      <c r="AC158" s="39">
        <f>IF(ISNUMBER(san!AC156), IF(san!AC156=-999,"NA",IF(san!AC156&gt;99, "&gt;99", IF(san!AC156&lt;1, "&lt;1", san!AC156))), "-")</f>
        <v>4.9349968053100204</v>
      </c>
      <c r="AD158" s="39">
        <f>IF(ISNUMBER(san!AD156), IF(san!AD156=-999,"NA",IF(san!AD156&gt;99, "&gt;99", IF(san!AD156&lt;1, "&lt;1", san!AD156))), "-")</f>
        <v>7.2892441893834468</v>
      </c>
      <c r="AE158" s="41">
        <f>IF(ISNUMBER(san!AE156), IF(san!AE156=-999,"NA",IF(san!AE156&gt;99, "&gt;99", IF(san!AE156&lt;1, "&lt;1", san!AE156))), "-")</f>
        <v>15.687121129830881</v>
      </c>
      <c r="AF158" s="39">
        <f>IF(ISNUMBER(san!AF156), IF(san!AF156=-999,"NA",IF(san!AF156&gt;99, "&gt;99", IF(san!AF156&lt;1, "&lt;1", san!AF156))), "-")</f>
        <v>15.687121129830881</v>
      </c>
      <c r="AG158" s="39" t="str">
        <f>IF(ISNUMBER(san!AG156), IF(san!AG156=-999,"NA",IF(san!AG156&gt;99, "&gt;99", IF(san!AG156&lt;1, "&lt;1", san!AG156))), "-")</f>
        <v>-</v>
      </c>
      <c r="AH158" s="39" t="str">
        <f>IF(ISNUMBER(san!AH156), IF(san!AH156=-999,"NA",IF(san!AH156&gt;99, "&gt;99", IF(san!AH156&lt;1, "&lt;1", san!AH156))), "-")</f>
        <v>-</v>
      </c>
      <c r="AI158" s="29">
        <f>IF(ISNUMBER(san!AI156), IF(san!AI156=-999,"NA",san!AI156), "-")</f>
        <v>0.2907874584197998</v>
      </c>
      <c r="AJ158" s="39">
        <f>IF(ISNUMBER(san!AJ156), IF(san!AJ156=-999,"NA",IF(san!AJ156&gt;99, "&gt;99", IF(san!AJ156&lt;1, "&lt;1", san!AJ156))), "-")</f>
        <v>25.129993931601707</v>
      </c>
      <c r="AK158" s="39">
        <f>IF(ISNUMBER(san!AK156), IF(san!AK156=-999,"NA",IF(san!AK156&gt;99, "&gt;99", IF(san!AK156&lt;1, "&lt;1", san!AK156))), "-")</f>
        <v>1.2191438727092911</v>
      </c>
      <c r="AL158" s="39">
        <f>IF(ISNUMBER(san!AL156), IF(san!AL156=-999,"NA",IF(san!AL156&gt;99, "&gt;99", IF(san!AL156&lt;1, "&lt;1", san!AL156))), "-")</f>
        <v>1.0912269921540187</v>
      </c>
      <c r="AM158" s="41">
        <f>IF(ISNUMBER(san!AM156), IF(san!AM156=-999,"NA",IF(san!AM156&gt;99, "&gt;99", IF(san!AM156&lt;1, "&lt;1", san!AM156))), "-")</f>
        <v>18.623935257400323</v>
      </c>
      <c r="AN158" s="39">
        <f>IF(ISNUMBER(san!AN156), IF(san!AN156=-999,"NA",IF(san!AN156&gt;99, "&gt;99", IF(san!AN156&lt;1, "&lt;1", san!AN156))), "-")</f>
        <v>18.623935257400323</v>
      </c>
      <c r="AO158" s="39" t="str">
        <f>IF(ISNUMBER(san!AO156), IF(san!AO156=-999,"NA",IF(san!AO156&gt;99, "&gt;99", IF(san!AO156&lt;1, "&lt;1", san!AO156))), "-")</f>
        <v>-</v>
      </c>
      <c r="AP158" s="39" t="str">
        <f>IF(ISNUMBER(san!AP156), IF(san!AP156=-999,"NA",IF(san!AP156&gt;99, "&gt;99", IF(san!AP156&lt;1, "&lt;1", san!AP156))), "-")</f>
        <v>-</v>
      </c>
      <c r="AQ158" s="29">
        <f>IF(ISNUMBER(san!AQ156), IF(san!AQ156=-999,"NA",san!AQ156), "-")</f>
        <v>0.37617585062980652</v>
      </c>
      <c r="AR158" s="39">
        <f>IF(ISNUMBER(san!AR156), IF(san!AR156=-999,"NA",IF(san!AR156&gt;99, "&gt;99", IF(san!AR156&lt;1, "&lt;1", san!AR156))), "-")</f>
        <v>39.724758868583109</v>
      </c>
      <c r="AS158" s="39">
        <f>IF(ISNUMBER(san!AS156), IF(san!AS156=-999,"NA",IF(san!AS156&gt;99, "&gt;99", IF(san!AS156&lt;1, "&lt;1", san!AS156))), "-")</f>
        <v>11.888524751566418</v>
      </c>
      <c r="AT158" s="39">
        <f>IF(ISNUMBER(san!AT156), IF(san!AT156=-999,"NA",IF(san!AT156&gt;99, "&gt;99", IF(san!AT156&lt;1, "&lt;1", san!AT156))), "-")</f>
        <v>18.887681077161979</v>
      </c>
      <c r="AU158" s="42">
        <f>san!AU156</f>
        <v>155</v>
      </c>
    </row>
    <row r="159" spans="1:47" s="12" customFormat="1" ht="15" hidden="1" x14ac:dyDescent="0.25">
      <c r="A159" s="36" t="str">
        <f>IF(ISBLANK(san!A157), "", san!A157)</f>
        <v>Sub-Saharan Africa</v>
      </c>
      <c r="B159" s="57">
        <f>IF(ISBLANK(san!B157), "", san!B157)</f>
        <v>2008</v>
      </c>
      <c r="C159" s="37">
        <f>IF(ISNUMBER(san!C157), san!C157, "-")</f>
        <v>782980.46383666992</v>
      </c>
      <c r="D159" s="39">
        <f>IF(ISNUMBER(san!D157), san!D157, "-")</f>
        <v>35.359344482421875</v>
      </c>
      <c r="E159" s="38">
        <f>IF(ISNUMBER(san!E157), IF(san!E157=-999,"NA",IF(san!E157&gt;99, "&gt;99", IF(san!E157&lt;1, "&lt;1", san!E157))), "-")</f>
        <v>26.565046015431065</v>
      </c>
      <c r="F159" s="39">
        <f>IF(ISNUMBER(san!F157), IF(san!F157=-999,"NA",IF(san!F157&gt;99, "&gt;99", IF(san!F157&lt;1, "&lt;1", san!F157))), "-")</f>
        <v>16.567637147577251</v>
      </c>
      <c r="G159" s="39">
        <f>IF(ISNUMBER(san!G157), IF(san!G157=-999,"NA",IF(san!G157&gt;99, "&gt;99", IF(san!G157&lt;1, "&lt;1", san!G157))), "-")</f>
        <v>30.4533076731053</v>
      </c>
      <c r="H159" s="40">
        <f>IF(ISNUMBER(san!H157), IF(san!H157=-999,"NA",IF(san!H157&gt;99, "&gt;99", IF(san!H157&lt;1, "&lt;1", san!H157))), "-")</f>
        <v>26.414009163886387</v>
      </c>
      <c r="I159" s="29">
        <f>IF(ISNUMBER(san!I157), IF(san!I157=-999,"NA",san!I157), "-")</f>
        <v>0.49906101822853088</v>
      </c>
      <c r="J159" s="29">
        <f>IF(ISNUMBER(san!J157), IF(san!J157=-999,"NA",san!J157), "-")</f>
        <v>-0.71555882692337036</v>
      </c>
      <c r="K159" s="38">
        <f>IF(ISNUMBER(san!K157), IF(san!K157=-999,"NA",IF(san!K157&gt;99, "&gt;99", IF(san!K157&lt;1, "&lt;1", san!K157))), "-")</f>
        <v>19.100246328174599</v>
      </c>
      <c r="L159" s="39">
        <f>IF(ISNUMBER(san!L157), IF(san!L157=-999,"NA",IF(san!L157&gt;99, "&gt;99", IF(san!L157&lt;1, "&lt;1", san!L157))), "-")</f>
        <v>8.7411199426370114</v>
      </c>
      <c r="M159" s="39">
        <f>IF(ISNUMBER(san!M157), IF(san!M157=-999,"NA",IF(san!M157&gt;99, "&gt;99", IF(san!M157&lt;1, "&lt;1", san!M157))), "-")</f>
        <v>35.622858174298109</v>
      </c>
      <c r="N159" s="40">
        <f>IF(ISNUMBER(san!N157), IF(san!N157=-999,"NA",IF(san!N157&gt;99, "&gt;99", IF(san!N157&lt;1, "&lt;1", san!N157))), "-")</f>
        <v>36.535775554890279</v>
      </c>
      <c r="O159" s="29">
        <f>IF(ISNUMBER(san!O157), IF(san!O157=-999,"NA",san!O157), "-")</f>
        <v>0.33046308159828186</v>
      </c>
      <c r="P159" s="29">
        <f>IF(ISNUMBER(san!P157), IF(san!P157=-999,"NA",san!P157), "-")</f>
        <v>-0.79085934162139893</v>
      </c>
      <c r="Q159" s="38">
        <f>IF(ISNUMBER(san!Q157), IF(san!Q157=-999,"NA",IF(san!Q157&gt;99, "&gt;99", IF(san!Q157&lt;1, "&lt;1", san!Q157))), "-")</f>
        <v>40.211496393668291</v>
      </c>
      <c r="R159" s="39">
        <f>IF(ISNUMBER(san!R157), IF(san!R157=-999,"NA",IF(san!R157&gt;99, "&gt;99", IF(san!R157&lt;1, "&lt;1", san!R157))), "-")</f>
        <v>30.875345831543665</v>
      </c>
      <c r="S159" s="39">
        <f>IF(ISNUMBER(san!S157), IF(san!S157=-999,"NA",IF(san!S157&gt;99, "&gt;99", IF(san!S157&lt;1, "&lt;1", san!S157))), "-")</f>
        <v>21.002818114511708</v>
      </c>
      <c r="T159" s="40">
        <f>IF(ISNUMBER(san!T157), IF(san!T157=-999,"NA",IF(san!T157&gt;99, "&gt;99", IF(san!T157&lt;1, "&lt;1", san!T157))), "-")</f>
        <v>7.9103396602763301</v>
      </c>
      <c r="U159" s="29">
        <f>IF(ISNUMBER(san!U157), IF(san!U157=-999,"NA",san!U157), "-")</f>
        <v>0.49269673228263855</v>
      </c>
      <c r="V159" s="29">
        <f>IF(ISNUMBER(san!V157), IF(san!V157=-999,"NA",san!V157), "-")</f>
        <v>-0.20930986106395721</v>
      </c>
      <c r="W159" s="41">
        <f>IF(ISNUMBER(san!W157), IF(san!W157=-999,"NA",IF(san!W157&gt;99, "&gt;99", IF(san!W157&lt;1, "&lt;1", san!W157))), "-")</f>
        <v>17.080133278477838</v>
      </c>
      <c r="X159" s="39">
        <f>IF(ISNUMBER(san!X157), IF(san!X157=-999,"NA",IF(san!X157&gt;99, "&gt;99", IF(san!X157&lt;1, "&lt;1", san!X157))), "-")</f>
        <v>17.080133278477838</v>
      </c>
      <c r="Y159" s="39" t="str">
        <f>IF(ISNUMBER(san!Y157), IF(san!Y157=-999,"NA",IF(san!Y157&gt;99, "&gt;99", IF(san!Y157&lt;1, "&lt;1", san!Y157))), "-")</f>
        <v>-</v>
      </c>
      <c r="Z159" s="39" t="str">
        <f>IF(ISNUMBER(san!Z157), IF(san!Z157=-999,"NA",IF(san!Z157&gt;99, "&gt;99", IF(san!Z157&lt;1, "&lt;1", san!Z157))), "-")</f>
        <v>-</v>
      </c>
      <c r="AA159" s="29">
        <f>IF(ISNUMBER(san!AA157), IF(san!AA157=-999,"NA",san!AA157), "-")</f>
        <v>0.33835262060165405</v>
      </c>
      <c r="AB159" s="39">
        <f>IF(ISNUMBER(san!AB157), IF(san!AB157=-999,"NA",IF(san!AB157&gt;99, "&gt;99", IF(san!AB157&lt;1, "&lt;1", san!AB157))), "-")</f>
        <v>30.475425060853773</v>
      </c>
      <c r="AC159" s="39">
        <f>IF(ISNUMBER(san!AC157), IF(san!AC157=-999,"NA",IF(san!AC157&gt;99, "&gt;99", IF(san!AC157&lt;1, "&lt;1", san!AC157))), "-")</f>
        <v>5.3555415522015011</v>
      </c>
      <c r="AD159" s="39">
        <f>IF(ISNUMBER(san!AD157), IF(san!AD157=-999,"NA",IF(san!AD157&gt;99, "&gt;99", IF(san!AD157&lt;1, "&lt;1", san!AD157))), "-")</f>
        <v>7.3017165499530456</v>
      </c>
      <c r="AE159" s="41">
        <f>IF(ISNUMBER(san!AE157), IF(san!AE157=-999,"NA",IF(san!AE157&gt;99, "&gt;99", IF(san!AE157&lt;1, "&lt;1", san!AE157))), "-")</f>
        <v>16.012283308223118</v>
      </c>
      <c r="AF159" s="39">
        <f>IF(ISNUMBER(san!AF157), IF(san!AF157=-999,"NA",IF(san!AF157&gt;99, "&gt;99", IF(san!AF157&lt;1, "&lt;1", san!AF157))), "-")</f>
        <v>16.012283308223118</v>
      </c>
      <c r="AG159" s="39" t="str">
        <f>IF(ISNUMBER(san!AG157), IF(san!AG157=-999,"NA",IF(san!AG157&gt;99, "&gt;99", IF(san!AG157&lt;1, "&lt;1", san!AG157))), "-")</f>
        <v>-</v>
      </c>
      <c r="AH159" s="39" t="str">
        <f>IF(ISNUMBER(san!AH157), IF(san!AH157=-999,"NA",IF(san!AH157&gt;99, "&gt;99", IF(san!AH157&lt;1, "&lt;1", san!AH157))), "-")</f>
        <v>-</v>
      </c>
      <c r="AI159" s="29">
        <f>IF(ISNUMBER(san!AI157), IF(san!AI157=-999,"NA",san!AI157), "-")</f>
        <v>0.2907874584197998</v>
      </c>
      <c r="AJ159" s="39">
        <f>IF(ISNUMBER(san!AJ157), IF(san!AJ157=-999,"NA",IF(san!AJ157&gt;99, "&gt;99", IF(san!AJ157&lt;1, "&lt;1", san!AJ157))), "-")</f>
        <v>25.395557478341011</v>
      </c>
      <c r="AK159" s="39">
        <f>IF(ISNUMBER(san!AK157), IF(san!AK157=-999,"NA",IF(san!AK157&gt;99, "&gt;99", IF(san!AK157&lt;1, "&lt;1", san!AK157))), "-")</f>
        <v>1.3549303592899096</v>
      </c>
      <c r="AL159" s="39">
        <f>IF(ISNUMBER(san!AL157), IF(san!AL157=-999,"NA",IF(san!AL157&gt;99, "&gt;99", IF(san!AL157&lt;1, "&lt;1", san!AL157))), "-")</f>
        <v>1.09087843318069</v>
      </c>
      <c r="AM159" s="41">
        <f>IF(ISNUMBER(san!AM157), IF(san!AM157=-999,"NA",IF(san!AM157&gt;99, "&gt;99", IF(san!AM157&lt;1, "&lt;1", san!AM157))), "-")</f>
        <v>19.03227687113127</v>
      </c>
      <c r="AN159" s="39">
        <f>IF(ISNUMBER(san!AN157), IF(san!AN157=-999,"NA",IF(san!AN157&gt;99, "&gt;99", IF(san!AN157&lt;1, "&lt;1", san!AN157))), "-")</f>
        <v>19.03227687113127</v>
      </c>
      <c r="AO159" s="39" t="str">
        <f>IF(ISNUMBER(san!AO157), IF(san!AO157=-999,"NA",IF(san!AO157&gt;99, "&gt;99", IF(san!AO157&lt;1, "&lt;1", san!AO157))), "-")</f>
        <v>-</v>
      </c>
      <c r="AP159" s="39" t="str">
        <f>IF(ISNUMBER(san!AP157), IF(san!AP157=-999,"NA",IF(san!AP157&gt;99, "&gt;99", IF(san!AP157&lt;1, "&lt;1", san!AP157))), "-")</f>
        <v>-</v>
      </c>
      <c r="AQ159" s="29">
        <f>IF(ISNUMBER(san!AQ157), IF(san!AQ157=-999,"NA",san!AQ157), "-")</f>
        <v>0.37617585062980652</v>
      </c>
      <c r="AR159" s="39">
        <f>IF(ISNUMBER(san!AR157), IF(san!AR157=-999,"NA",IF(san!AR157&gt;99, "&gt;99", IF(san!AR157&lt;1, "&lt;1", san!AR157))), "-")</f>
        <v>39.761964967667645</v>
      </c>
      <c r="AS159" s="39">
        <f>IF(ISNUMBER(san!AS157), IF(san!AS157=-999,"NA",IF(san!AS157&gt;99, "&gt;99", IF(san!AS157&lt;1, "&lt;1", san!AS157))), "-")</f>
        <v>12.669085775210775</v>
      </c>
      <c r="AT159" s="39">
        <f>IF(ISNUMBER(san!AT157), IF(san!AT157=-999,"NA",IF(san!AT157&gt;99, "&gt;99", IF(san!AT157&lt;1, "&lt;1", san!AT157))), "-")</f>
        <v>18.655791482333534</v>
      </c>
      <c r="AU159" s="42">
        <f>san!AU157</f>
        <v>156</v>
      </c>
    </row>
    <row r="160" spans="1:47" s="12" customFormat="1" ht="15" hidden="1" x14ac:dyDescent="0.25">
      <c r="A160" s="36" t="str">
        <f>IF(ISBLANK(san!A158), "", san!A158)</f>
        <v>Sub-Saharan Africa</v>
      </c>
      <c r="B160" s="57">
        <f>IF(ISBLANK(san!B158), "", san!B158)</f>
        <v>2009</v>
      </c>
      <c r="C160" s="37">
        <f>IF(ISNUMBER(san!C158), san!C158, "-")</f>
        <v>804588.19671440125</v>
      </c>
      <c r="D160" s="39">
        <f>IF(ISNUMBER(san!D158), san!D158, "-")</f>
        <v>35.894809722900391</v>
      </c>
      <c r="E160" s="38">
        <f>IF(ISNUMBER(san!E158), IF(san!E158=-999,"NA",IF(san!E158&gt;99, "&gt;99", IF(san!E158&lt;1, "&lt;1", san!E158))), "-")</f>
        <v>27.086769184997404</v>
      </c>
      <c r="F160" s="39">
        <f>IF(ISNUMBER(san!F158), IF(san!F158=-999,"NA",IF(san!F158&gt;99, "&gt;99", IF(san!F158&lt;1, "&lt;1", san!F158))), "-")</f>
        <v>16.747235439290513</v>
      </c>
      <c r="G160" s="39">
        <f>IF(ISNUMBER(san!G158), IF(san!G158=-999,"NA",IF(san!G158&gt;99, "&gt;99", IF(san!G158&lt;1, "&lt;1", san!G158))), "-")</f>
        <v>30.513119146957482</v>
      </c>
      <c r="H160" s="40">
        <f>IF(ISNUMBER(san!H158), IF(san!H158=-999,"NA",IF(san!H158&gt;99, "&gt;99", IF(san!H158&lt;1, "&lt;1", san!H158))), "-")</f>
        <v>25.652876228754607</v>
      </c>
      <c r="I160" s="29">
        <f>IF(ISNUMBER(san!I158), IF(san!I158=-999,"NA",san!I158), "-")</f>
        <v>0.49906101822853088</v>
      </c>
      <c r="J160" s="29">
        <f>IF(ISNUMBER(san!J158), IF(san!J158=-999,"NA",san!J158), "-")</f>
        <v>-0.71555882692337036</v>
      </c>
      <c r="K160" s="38">
        <f>IF(ISNUMBER(san!K158), IF(san!K158=-999,"NA",IF(san!K158&gt;99, "&gt;99", IF(san!K158&lt;1, "&lt;1", san!K158))), "-")</f>
        <v>19.462726348100798</v>
      </c>
      <c r="L160" s="39">
        <f>IF(ISNUMBER(san!L158), IF(san!L158=-999,"NA",IF(san!L158&gt;99, "&gt;99", IF(san!L158&lt;1, "&lt;1", san!L158))), "-")</f>
        <v>8.7790379195159893</v>
      </c>
      <c r="M160" s="39">
        <f>IF(ISNUMBER(san!M158), IF(san!M158=-999,"NA",IF(san!M158&gt;99, "&gt;99", IF(san!M158&lt;1, "&lt;1", san!M158))), "-")</f>
        <v>36.054911499058221</v>
      </c>
      <c r="N160" s="40">
        <f>IF(ISNUMBER(san!N158), IF(san!N158=-999,"NA",IF(san!N158&gt;99, "&gt;99", IF(san!N158&lt;1, "&lt;1", san!N158))), "-")</f>
        <v>35.703324233324992</v>
      </c>
      <c r="O160" s="29">
        <f>IF(ISNUMBER(san!O158), IF(san!O158=-999,"NA",san!O158), "-")</f>
        <v>0.33046308159828186</v>
      </c>
      <c r="P160" s="29">
        <f>IF(ISNUMBER(san!P158), IF(san!P158=-999,"NA",san!P158), "-")</f>
        <v>-0.79085934162139893</v>
      </c>
      <c r="Q160" s="38">
        <f>IF(ISNUMBER(san!Q158), IF(san!Q158=-999,"NA",IF(san!Q158&gt;99, "&gt;99", IF(san!Q158&lt;1, "&lt;1", san!Q158))), "-")</f>
        <v>40.702685178170874</v>
      </c>
      <c r="R160" s="39">
        <f>IF(ISNUMBER(san!R158), IF(san!R158=-999,"NA",IF(san!R158&gt;99, "&gt;99", IF(san!R158&lt;1, "&lt;1", san!R158))), "-")</f>
        <v>30.977783490746368</v>
      </c>
      <c r="S160" s="39">
        <f>IF(ISNUMBER(san!S158), IF(san!S158=-999,"NA",IF(san!S158&gt;99, "&gt;99", IF(san!S158&lt;1, "&lt;1", san!S158))), "-")</f>
        <v>20.615931892967854</v>
      </c>
      <c r="T160" s="40">
        <f>IF(ISNUMBER(san!T158), IF(san!T158=-999,"NA",IF(san!T158&gt;99, "&gt;99", IF(san!T158&lt;1, "&lt;1", san!T158))), "-")</f>
        <v>7.7035994381149111</v>
      </c>
      <c r="U160" s="29">
        <f>IF(ISNUMBER(san!U158), IF(san!U158=-999,"NA",san!U158), "-")</f>
        <v>0.49269673228263855</v>
      </c>
      <c r="V160" s="29">
        <f>IF(ISNUMBER(san!V158), IF(san!V158=-999,"NA",san!V158), "-")</f>
        <v>-0.20930986106395721</v>
      </c>
      <c r="W160" s="41">
        <f>IF(ISNUMBER(san!W158), IF(san!W158=-999,"NA",IF(san!W158&gt;99, "&gt;99", IF(san!W158&lt;1, "&lt;1", san!W158))), "-")</f>
        <v>17.431218575359662</v>
      </c>
      <c r="X160" s="39">
        <f>IF(ISNUMBER(san!X158), IF(san!X158=-999,"NA",IF(san!X158&gt;99, "&gt;99", IF(san!X158&lt;1, "&lt;1", san!X158))), "-")</f>
        <v>17.431218575359662</v>
      </c>
      <c r="Y160" s="39" t="str">
        <f>IF(ISNUMBER(san!Y158), IF(san!Y158=-999,"NA",IF(san!Y158&gt;99, "&gt;99", IF(san!Y158&lt;1, "&lt;1", san!Y158))), "-")</f>
        <v>-</v>
      </c>
      <c r="Z160" s="39" t="str">
        <f>IF(ISNUMBER(san!Z158), IF(san!Z158=-999,"NA",IF(san!Z158&gt;99, "&gt;99", IF(san!Z158&lt;1, "&lt;1", san!Z158))), "-")</f>
        <v>-</v>
      </c>
      <c r="AA160" s="29">
        <f>IF(ISNUMBER(san!AA158), IF(san!AA158=-999,"NA",san!AA158), "-")</f>
        <v>0.33835262060165405</v>
      </c>
      <c r="AB160" s="39">
        <f>IF(ISNUMBER(san!AB158), IF(san!AB158=-999,"NA",IF(san!AB158&gt;99, "&gt;99", IF(san!AB158&lt;1, "&lt;1", san!AB158))), "-")</f>
        <v>30.67865106846784</v>
      </c>
      <c r="AC160" s="39">
        <f>IF(ISNUMBER(san!AC158), IF(san!AC158=-999,"NA",IF(san!AC158&gt;99, "&gt;99", IF(san!AC158&lt;1, "&lt;1", san!AC158))), "-")</f>
        <v>5.8405003007261431</v>
      </c>
      <c r="AD160" s="39">
        <f>IF(ISNUMBER(san!AD158), IF(san!AD158=-999,"NA",IF(san!AD158&gt;99, "&gt;99", IF(san!AD158&lt;1, "&lt;1", san!AD158))), "-")</f>
        <v>7.3148532550939338</v>
      </c>
      <c r="AE160" s="41">
        <f>IF(ISNUMBER(san!AE158), IF(san!AE158=-999,"NA",IF(san!AE158&gt;99, "&gt;99", IF(san!AE158&lt;1, "&lt;1", san!AE158))), "-")</f>
        <v>16.3365642444614</v>
      </c>
      <c r="AF160" s="39">
        <f>IF(ISNUMBER(san!AF158), IF(san!AF158=-999,"NA",IF(san!AF158&gt;99, "&gt;99", IF(san!AF158&lt;1, "&lt;1", san!AF158))), "-")</f>
        <v>16.3365642444614</v>
      </c>
      <c r="AG160" s="39" t="str">
        <f>IF(ISNUMBER(san!AG158), IF(san!AG158=-999,"NA",IF(san!AG158&gt;99, "&gt;99", IF(san!AG158&lt;1, "&lt;1", san!AG158))), "-")</f>
        <v>-</v>
      </c>
      <c r="AH160" s="39" t="str">
        <f>IF(ISNUMBER(san!AH158), IF(san!AH158=-999,"NA",IF(san!AH158&gt;99, "&gt;99", IF(san!AH158&lt;1, "&lt;1", san!AH158))), "-")</f>
        <v>-</v>
      </c>
      <c r="AI160" s="29">
        <f>IF(ISNUMBER(san!AI158), IF(san!AI158=-999,"NA",san!AI158), "-")</f>
        <v>0.2907874584197998</v>
      </c>
      <c r="AJ160" s="39">
        <f>IF(ISNUMBER(san!AJ158), IF(san!AJ158=-999,"NA",IF(san!AJ158&gt;99, "&gt;99", IF(san!AJ158&lt;1, "&lt;1", san!AJ158))), "-")</f>
        <v>25.663309143213333</v>
      </c>
      <c r="AK160" s="39">
        <f>IF(ISNUMBER(san!AK158), IF(san!AK158=-999,"NA",IF(san!AK158&gt;99, "&gt;99", IF(san!AK158&lt;1, "&lt;1", san!AK158))), "-")</f>
        <v>1.4879410044537589</v>
      </c>
      <c r="AL160" s="39">
        <f>IF(ISNUMBER(san!AL158), IF(san!AL158=-999,"NA",IF(san!AL158&gt;99, "&gt;99", IF(san!AL158&lt;1, "&lt;1", san!AL158))), "-")</f>
        <v>1.0905141199497026</v>
      </c>
      <c r="AM160" s="41">
        <f>IF(ISNUMBER(san!AM158), IF(san!AM158=-999,"NA",IF(san!AM158&gt;99, "&gt;99", IF(san!AM158&lt;1, "&lt;1", san!AM158))), "-")</f>
        <v>19.38618155997629</v>
      </c>
      <c r="AN160" s="39">
        <f>IF(ISNUMBER(san!AN158), IF(san!AN158=-999,"NA",IF(san!AN158&gt;99, "&gt;99", IF(san!AN158&lt;1, "&lt;1", san!AN158))), "-")</f>
        <v>19.38618155997629</v>
      </c>
      <c r="AO160" s="39" t="str">
        <f>IF(ISNUMBER(san!AO158), IF(san!AO158=-999,"NA",IF(san!AO158&gt;99, "&gt;99", IF(san!AO158&lt;1, "&lt;1", san!AO158))), "-")</f>
        <v>-</v>
      </c>
      <c r="AP160" s="39" t="str">
        <f>IF(ISNUMBER(san!AP158), IF(san!AP158=-999,"NA",IF(san!AP158&gt;99, "&gt;99", IF(san!AP158&lt;1, "&lt;1", san!AP158))), "-")</f>
        <v>-</v>
      </c>
      <c r="AQ160" s="29">
        <f>IF(ISNUMBER(san!AQ158), IF(san!AQ158=-999,"NA",san!AQ158), "-")</f>
        <v>0.37617585062980652</v>
      </c>
      <c r="AR160" s="39">
        <f>IF(ISNUMBER(san!AR158), IF(san!AR158=-999,"NA",IF(san!AR158&gt;99, "&gt;99", IF(san!AR158&lt;1, "&lt;1", san!AR158))), "-")</f>
        <v>39.635640937747965</v>
      </c>
      <c r="AS160" s="39">
        <f>IF(ISNUMBER(san!AS158), IF(san!AS158=-999,"NA",IF(san!AS158&gt;99, "&gt;99", IF(san!AS158&lt;1, "&lt;1", san!AS158))), "-")</f>
        <v>13.613814657703221</v>
      </c>
      <c r="AT160" s="39">
        <f>IF(ISNUMBER(san!AT158), IF(san!AT158=-999,"NA",IF(san!AT158&gt;99, "&gt;99", IF(san!AT158&lt;1, "&lt;1", san!AT158))), "-")</f>
        <v>18.431013073466062</v>
      </c>
      <c r="AU160" s="42">
        <f>san!AU158</f>
        <v>157</v>
      </c>
    </row>
    <row r="161" spans="1:47" s="12" customFormat="1" ht="15" hidden="1" x14ac:dyDescent="0.25">
      <c r="A161" s="36" t="str">
        <f>IF(ISBLANK(san!A159), "", san!A159)</f>
        <v>Sub-Saharan Africa</v>
      </c>
      <c r="B161" s="57">
        <f>IF(ISBLANK(san!B159), "", san!B159)</f>
        <v>2010</v>
      </c>
      <c r="C161" s="37">
        <f>IF(ISNUMBER(san!C159), san!C159, "-")</f>
        <v>826855.38051748276</v>
      </c>
      <c r="D161" s="39">
        <f>IF(ISNUMBER(san!D159), san!D159, "-")</f>
        <v>36.436264038085938</v>
      </c>
      <c r="E161" s="38">
        <f>IF(ISNUMBER(san!E159), IF(san!E159=-999,"NA",IF(san!E159&gt;99, "&gt;99", IF(san!E159&lt;1, "&lt;1", san!E159))), "-")</f>
        <v>27.615044833361019</v>
      </c>
      <c r="F161" s="39">
        <f>IF(ISNUMBER(san!F159), IF(san!F159=-999,"NA",IF(san!F159&gt;99, "&gt;99", IF(san!F159&lt;1, "&lt;1", san!F159))), "-")</f>
        <v>16.926111938884247</v>
      </c>
      <c r="G161" s="39">
        <f>IF(ISNUMBER(san!G159), IF(san!G159=-999,"NA",IF(san!G159&gt;99, "&gt;99", IF(san!G159&lt;1, "&lt;1", san!G159))), "-")</f>
        <v>30.564399772758993</v>
      </c>
      <c r="H161" s="40">
        <f>IF(ISNUMBER(san!H159), IF(san!H159=-999,"NA",IF(san!H159&gt;99, "&gt;99", IF(san!H159&lt;1, "&lt;1", san!H159))), "-")</f>
        <v>24.894443454995738</v>
      </c>
      <c r="I161" s="29">
        <f>IF(ISNUMBER(san!I159), IF(san!I159=-999,"NA",san!I159), "-")</f>
        <v>0.49906101822853088</v>
      </c>
      <c r="J161" s="29">
        <f>IF(ISNUMBER(san!J159), IF(san!J159=-999,"NA",san!J159), "-")</f>
        <v>-0.71555882692337036</v>
      </c>
      <c r="K161" s="38">
        <f>IF(ISNUMBER(san!K159), IF(san!K159=-999,"NA",IF(san!K159&gt;99, "&gt;99", IF(san!K159&lt;1, "&lt;1", san!K159))), "-")</f>
        <v>19.823671844729095</v>
      </c>
      <c r="L161" s="39">
        <f>IF(ISNUMBER(san!L159), IF(san!L159=-999,"NA",IF(san!L159&gt;99, "&gt;99", IF(san!L159&lt;1, "&lt;1", san!L159))), "-")</f>
        <v>8.8167118956232358</v>
      </c>
      <c r="M161" s="39">
        <f>IF(ISNUMBER(san!M159), IF(san!M159=-999,"NA",IF(san!M159&gt;99, "&gt;99", IF(san!M159&lt;1, "&lt;1", san!M159))), "-")</f>
        <v>36.490247472881542</v>
      </c>
      <c r="N161" s="40">
        <f>IF(ISNUMBER(san!N159), IF(san!N159=-999,"NA",IF(san!N159&gt;99, "&gt;99", IF(san!N159&lt;1, "&lt;1", san!N159))), "-")</f>
        <v>34.869368786766124</v>
      </c>
      <c r="O161" s="29">
        <f>IF(ISNUMBER(san!O159), IF(san!O159=-999,"NA",san!O159), "-")</f>
        <v>0.33046308159828186</v>
      </c>
      <c r="P161" s="29">
        <f>IF(ISNUMBER(san!P159), IF(san!P159=-999,"NA",san!P159), "-")</f>
        <v>-0.79085934162139893</v>
      </c>
      <c r="Q161" s="38">
        <f>IF(ISNUMBER(san!Q159), IF(san!Q159=-999,"NA",IF(san!Q159&gt;99, "&gt;99", IF(san!Q159&lt;1, "&lt;1", san!Q159))), "-")</f>
        <v>41.207240078986615</v>
      </c>
      <c r="R161" s="39">
        <f>IF(ISNUMBER(san!R159), IF(san!R159=-999,"NA",IF(san!R159&gt;99, "&gt;99", IF(san!R159&lt;1, "&lt;1", san!R159))), "-")</f>
        <v>31.073111131360509</v>
      </c>
      <c r="S161" s="39">
        <f>IF(ISNUMBER(san!S159), IF(san!S159=-999,"NA",IF(san!S159&gt;99, "&gt;99", IF(san!S159&lt;1, "&lt;1", san!S159))), "-")</f>
        <v>20.226647424993434</v>
      </c>
      <c r="T161" s="40">
        <f>IF(ISNUMBER(san!T159), IF(san!T159=-999,"NA",IF(san!T159&gt;99, "&gt;99", IF(san!T159&lt;1, "&lt;1", san!T159))), "-")</f>
        <v>7.4930013646594489</v>
      </c>
      <c r="U161" s="29">
        <f>IF(ISNUMBER(san!U159), IF(san!U159=-999,"NA",san!U159), "-")</f>
        <v>0.49269673228263855</v>
      </c>
      <c r="V161" s="29">
        <f>IF(ISNUMBER(san!V159), IF(san!V159=-999,"NA",san!V159), "-")</f>
        <v>-0.20930986106395721</v>
      </c>
      <c r="W161" s="41">
        <f>IF(ISNUMBER(san!W159), IF(san!W159=-999,"NA",IF(san!W159&gt;99, "&gt;99", IF(san!W159&lt;1, "&lt;1", san!W159))), "-")</f>
        <v>17.789026086924668</v>
      </c>
      <c r="X161" s="39">
        <f>IF(ISNUMBER(san!X159), IF(san!X159=-999,"NA",IF(san!X159&gt;99, "&gt;99", IF(san!X159&lt;1, "&lt;1", san!X159))), "-")</f>
        <v>17.789026086924668</v>
      </c>
      <c r="Y161" s="39" t="str">
        <f>IF(ISNUMBER(san!Y159), IF(san!Y159=-999,"NA",IF(san!Y159&gt;99, "&gt;99", IF(san!Y159&lt;1, "&lt;1", san!Y159))), "-")</f>
        <v>-</v>
      </c>
      <c r="Z161" s="39" t="str">
        <f>IF(ISNUMBER(san!Z159), IF(san!Z159=-999,"NA",IF(san!Z159&gt;99, "&gt;99", IF(san!Z159&lt;1, "&lt;1", san!Z159))), "-")</f>
        <v>-</v>
      </c>
      <c r="AA161" s="29">
        <f>IF(ISNUMBER(san!AA159), IF(san!AA159=-999,"NA",san!AA159), "-")</f>
        <v>0.33835262060165405</v>
      </c>
      <c r="AB161" s="39">
        <f>IF(ISNUMBER(san!AB159), IF(san!AB159=-999,"NA",IF(san!AB159&gt;99, "&gt;99", IF(san!AB159&lt;1, "&lt;1", san!AB159))), "-")</f>
        <v>30.875946135124288</v>
      </c>
      <c r="AC161" s="39">
        <f>IF(ISNUMBER(san!AC159), IF(san!AC159=-999,"NA",IF(san!AC159&gt;99, "&gt;99", IF(san!AC159&lt;1, "&lt;1", san!AC159))), "-")</f>
        <v>6.3364380797268209</v>
      </c>
      <c r="AD161" s="39">
        <f>IF(ISNUMBER(san!AD159), IF(san!AD159=-999,"NA",IF(san!AD159&gt;99, "&gt;99", IF(san!AD159&lt;1, "&lt;1", san!AD159))), "-")</f>
        <v>7.3287725573941502</v>
      </c>
      <c r="AE161" s="41">
        <f>IF(ISNUMBER(san!AE159), IF(san!AE159=-999,"NA",IF(san!AE159&gt;99, "&gt;99", IF(san!AE159&lt;1, "&lt;1", san!AE159))), "-")</f>
        <v>16.659793489983279</v>
      </c>
      <c r="AF161" s="39">
        <f>IF(ISNUMBER(san!AF159), IF(san!AF159=-999,"NA",IF(san!AF159&gt;99, "&gt;99", IF(san!AF159&lt;1, "&lt;1", san!AF159))), "-")</f>
        <v>16.659793489983279</v>
      </c>
      <c r="AG161" s="39" t="str">
        <f>IF(ISNUMBER(san!AG159), IF(san!AG159=-999,"NA",IF(san!AG159&gt;99, "&gt;99", IF(san!AG159&lt;1, "&lt;1", san!AG159))), "-")</f>
        <v>-</v>
      </c>
      <c r="AH161" s="39" t="str">
        <f>IF(ISNUMBER(san!AH159), IF(san!AH159=-999,"NA",IF(san!AH159&gt;99, "&gt;99", IF(san!AH159&lt;1, "&lt;1", san!AH159))), "-")</f>
        <v>-</v>
      </c>
      <c r="AI161" s="29">
        <f>IF(ISNUMBER(san!AI159), IF(san!AI159=-999,"NA",san!AI159), "-")</f>
        <v>0.2907874584197998</v>
      </c>
      <c r="AJ161" s="39">
        <f>IF(ISNUMBER(san!AJ159), IF(san!AJ159=-999,"NA",IF(san!AJ159&gt;99, "&gt;99", IF(san!AJ159&lt;1, "&lt;1", san!AJ159))), "-")</f>
        <v>25.930836592873057</v>
      </c>
      <c r="AK161" s="39">
        <f>IF(ISNUMBER(san!AK159), IF(san!AK159=-999,"NA",IF(san!AK159&gt;99, "&gt;99", IF(san!AK159&lt;1, "&lt;1", san!AK159))), "-")</f>
        <v>1.6195270530814951</v>
      </c>
      <c r="AL161" s="39">
        <f>IF(ISNUMBER(san!AL159), IF(san!AL159=-999,"NA",IF(san!AL159&gt;99, "&gt;99", IF(san!AL159&lt;1, "&lt;1", san!AL159))), "-")</f>
        <v>1.0900200943977718</v>
      </c>
      <c r="AM161" s="41">
        <f>IF(ISNUMBER(san!AM159), IF(san!AM159=-999,"NA",IF(san!AM159&gt;99, "&gt;99", IF(san!AM159&lt;1, "&lt;1", san!AM159))), "-")</f>
        <v>19.758993577214152</v>
      </c>
      <c r="AN161" s="39">
        <f>IF(ISNUMBER(san!AN159), IF(san!AN159=-999,"NA",IF(san!AN159&gt;99, "&gt;99", IF(san!AN159&lt;1, "&lt;1", san!AN159))), "-")</f>
        <v>19.758993577214152</v>
      </c>
      <c r="AO161" s="39" t="str">
        <f>IF(ISNUMBER(san!AO159), IF(san!AO159=-999,"NA",IF(san!AO159&gt;99, "&gt;99", IF(san!AO159&lt;1, "&lt;1", san!AO159))), "-")</f>
        <v>-</v>
      </c>
      <c r="AP161" s="39" t="str">
        <f>IF(ISNUMBER(san!AP159), IF(san!AP159=-999,"NA",IF(san!AP159&gt;99, "&gt;99", IF(san!AP159&lt;1, "&lt;1", san!AP159))), "-")</f>
        <v>-</v>
      </c>
      <c r="AQ161" s="29">
        <f>IF(ISNUMBER(san!AQ159), IF(san!AQ159=-999,"NA",san!AQ159), "-")</f>
        <v>0.37617585062980652</v>
      </c>
      <c r="AR161" s="39">
        <f>IF(ISNUMBER(san!AR159), IF(san!AR159=-999,"NA",IF(san!AR159&gt;99, "&gt;99", IF(san!AR159&lt;1, "&lt;1", san!AR159))), "-")</f>
        <v>39.502781997672962</v>
      </c>
      <c r="AS161" s="39">
        <f>IF(ISNUMBER(san!AS159), IF(san!AS159=-999,"NA",IF(san!AS159&gt;99, "&gt;99", IF(san!AS159&lt;1, "&lt;1", san!AS159))), "-")</f>
        <v>14.565177039022956</v>
      </c>
      <c r="AT161" s="39">
        <f>IF(ISNUMBER(san!AT159), IF(san!AT159=-999,"NA",IF(san!AT159&gt;99, "&gt;99", IF(san!AT159&lt;1, "&lt;1", san!AT159))), "-")</f>
        <v>18.21239217365121</v>
      </c>
      <c r="AU161" s="42">
        <f>san!AU159</f>
        <v>158</v>
      </c>
    </row>
    <row r="162" spans="1:47" s="12" customFormat="1" ht="15" hidden="1" x14ac:dyDescent="0.25">
      <c r="A162" s="36" t="str">
        <f>IF(ISBLANK(san!A160), "", san!A160)</f>
        <v>Sub-Saharan Africa</v>
      </c>
      <c r="B162" s="57">
        <f>IF(ISBLANK(san!B160), "", san!B160)</f>
        <v>2011</v>
      </c>
      <c r="C162" s="37">
        <f>IF(ISNUMBER(san!C160), san!C160, "-")</f>
        <v>859610.52208900452</v>
      </c>
      <c r="D162" s="39">
        <f>IF(ISNUMBER(san!D160), san!D160, "-")</f>
        <v>36.764213562011719</v>
      </c>
      <c r="E162" s="38">
        <f>IF(ISNUMBER(san!E160), IF(san!E160=-999,"NA",IF(san!E160&gt;99, "&gt;99", IF(san!E160&lt;1, "&lt;1", san!E160))), "-")</f>
        <v>27.907217744682239</v>
      </c>
      <c r="F162" s="39">
        <f>IF(ISNUMBER(san!F160), IF(san!F160=-999,"NA",IF(san!F160&gt;99, "&gt;99", IF(san!F160&lt;1, "&lt;1", san!F160))), "-")</f>
        <v>16.97802814551223</v>
      </c>
      <c r="G162" s="39">
        <f>IF(ISNUMBER(san!G160), IF(san!G160=-999,"NA",IF(san!G160&gt;99, "&gt;99", IF(san!G160&lt;1, "&lt;1", san!G160))), "-")</f>
        <v>30.437745513030176</v>
      </c>
      <c r="H162" s="40">
        <f>IF(ISNUMBER(san!H160), IF(san!H160=-999,"NA",IF(san!H160&gt;99, "&gt;99", IF(san!H160&lt;1, "&lt;1", san!H160))), "-")</f>
        <v>24.677008596775359</v>
      </c>
      <c r="I162" s="29">
        <f>IF(ISNUMBER(san!I160), IF(san!I160=-999,"NA",san!I160), "-")</f>
        <v>0.49906101822853088</v>
      </c>
      <c r="J162" s="29">
        <f>IF(ISNUMBER(san!J160), IF(san!J160=-999,"NA",san!J160), "-")</f>
        <v>-0.71555882692337036</v>
      </c>
      <c r="K162" s="38">
        <f>IF(ISNUMBER(san!K160), IF(san!K160=-999,"NA",IF(san!K160&gt;99, "&gt;99", IF(san!K160&lt;1, "&lt;1", san!K160))), "-")</f>
        <v>19.947876572254795</v>
      </c>
      <c r="L162" s="39">
        <f>IF(ISNUMBER(san!L160), IF(san!L160=-999,"NA",IF(san!L160&gt;99, "&gt;99", IF(san!L160&lt;1, "&lt;1", san!L160))), "-")</f>
        <v>8.7878029493345693</v>
      </c>
      <c r="M162" s="39">
        <f>IF(ISNUMBER(san!M160), IF(san!M160=-999,"NA",IF(san!M160&gt;99, "&gt;99", IF(san!M160&lt;1, "&lt;1", san!M160))), "-")</f>
        <v>36.581259473749547</v>
      </c>
      <c r="N162" s="40">
        <f>IF(ISNUMBER(san!N160), IF(san!N160=-999,"NA",IF(san!N160&gt;99, "&gt;99", IF(san!N160&lt;1, "&lt;1", san!N160))), "-")</f>
        <v>34.683061004661091</v>
      </c>
      <c r="O162" s="29">
        <f>IF(ISNUMBER(san!O160), IF(san!O160=-999,"NA",san!O160), "-")</f>
        <v>0.33046308159828186</v>
      </c>
      <c r="P162" s="29">
        <f>IF(ISNUMBER(san!P160), IF(san!P160=-999,"NA",san!P160), "-")</f>
        <v>-0.79085934162139893</v>
      </c>
      <c r="Q162" s="38">
        <f>IF(ISNUMBER(san!Q160), IF(san!Q160=-999,"NA",IF(san!Q160&gt;99, "&gt;99", IF(san!Q160&lt;1, "&lt;1", san!Q160))), "-")</f>
        <v>41.597575053418353</v>
      </c>
      <c r="R162" s="39">
        <f>IF(ISNUMBER(san!R160), IF(san!R160=-999,"NA",IF(san!R160&gt;99, "&gt;99", IF(san!R160&lt;1, "&lt;1", san!R160))), "-")</f>
        <v>31.065514318642297</v>
      </c>
      <c r="S162" s="39">
        <f>IF(ISNUMBER(san!S160), IF(san!S160=-999,"NA",IF(san!S160&gt;99, "&gt;99", IF(san!S160&lt;1, "&lt;1", san!S160))), "-")</f>
        <v>19.870676941018463</v>
      </c>
      <c r="T162" s="40">
        <f>IF(ISNUMBER(san!T160), IF(san!T160=-999,"NA",IF(san!T160&gt;99, "&gt;99", IF(san!T160&lt;1, "&lt;1", san!T160))), "-")</f>
        <v>7.4662336869208934</v>
      </c>
      <c r="U162" s="29">
        <f>IF(ISNUMBER(san!U160), IF(san!U160=-999,"NA",san!U160), "-")</f>
        <v>0.49269673228263855</v>
      </c>
      <c r="V162" s="29">
        <f>IF(ISNUMBER(san!V160), IF(san!V160=-999,"NA",san!V160), "-")</f>
        <v>-0.20930986106395721</v>
      </c>
      <c r="W162" s="41">
        <f>IF(ISNUMBER(san!W160), IF(san!W160=-999,"NA",IF(san!W160&gt;99, "&gt;99", IF(san!W160&lt;1, "&lt;1", san!W160))), "-")</f>
        <v>17.996355244021483</v>
      </c>
      <c r="X162" s="39">
        <f>IF(ISNUMBER(san!X160), IF(san!X160=-999,"NA",IF(san!X160&gt;99, "&gt;99", IF(san!X160&lt;1, "&lt;1", san!X160))), "-")</f>
        <v>17.996355244021483</v>
      </c>
      <c r="Y162" s="39" t="str">
        <f>IF(ISNUMBER(san!Y160), IF(san!Y160=-999,"NA",IF(san!Y160&gt;99, "&gt;99", IF(san!Y160&lt;1, "&lt;1", san!Y160))), "-")</f>
        <v>-</v>
      </c>
      <c r="Z162" s="39" t="str">
        <f>IF(ISNUMBER(san!Z160), IF(san!Z160=-999,"NA",IF(san!Z160&gt;99, "&gt;99", IF(san!Z160&lt;1, "&lt;1", san!Z160))), "-")</f>
        <v>-</v>
      </c>
      <c r="AA162" s="29">
        <f>IF(ISNUMBER(san!AA160), IF(san!AA160=-999,"NA",san!AA160), "-")</f>
        <v>0.33835262060165405</v>
      </c>
      <c r="AB162" s="39">
        <f>IF(ISNUMBER(san!AB160), IF(san!AB160=-999,"NA",IF(san!AB160&gt;99, "&gt;99", IF(san!AB160&lt;1, "&lt;1", san!AB160))), "-")</f>
        <v>30.845265213673034</v>
      </c>
      <c r="AC162" s="39">
        <f>IF(ISNUMBER(san!AC160), IF(san!AC160=-999,"NA",IF(san!AC160&gt;99, "&gt;99", IF(san!AC160&lt;1, "&lt;1", san!AC160))), "-")</f>
        <v>6.7771313608507953</v>
      </c>
      <c r="AD162" s="39">
        <f>IF(ISNUMBER(san!AD160), IF(san!AD160=-999,"NA",IF(san!AD160&gt;99, "&gt;99", IF(san!AD160&lt;1, "&lt;1", san!AD160))), "-")</f>
        <v>7.2628493156706497</v>
      </c>
      <c r="AE162" s="41">
        <f>IF(ISNUMBER(san!AE160), IF(san!AE160=-999,"NA",IF(san!AE160&gt;99, "&gt;99", IF(san!AE160&lt;1, "&lt;1", san!AE160))), "-")</f>
        <v>16.776853560148027</v>
      </c>
      <c r="AF162" s="39">
        <f>IF(ISNUMBER(san!AF160), IF(san!AF160=-999,"NA",IF(san!AF160&gt;99, "&gt;99", IF(san!AF160&lt;1, "&lt;1", san!AF160))), "-")</f>
        <v>16.776853560148027</v>
      </c>
      <c r="AG162" s="39" t="str">
        <f>IF(ISNUMBER(san!AG160), IF(san!AG160=-999,"NA",IF(san!AG160&gt;99, "&gt;99", IF(san!AG160&lt;1, "&lt;1", san!AG160))), "-")</f>
        <v>-</v>
      </c>
      <c r="AH162" s="39" t="str">
        <f>IF(ISNUMBER(san!AH160), IF(san!AH160=-999,"NA",IF(san!AH160&gt;99, "&gt;99", IF(san!AH160&lt;1, "&lt;1", san!AH160))), "-")</f>
        <v>-</v>
      </c>
      <c r="AI162" s="29">
        <f>IF(ISNUMBER(san!AI160), IF(san!AI160=-999,"NA",san!AI160), "-")</f>
        <v>0.2907874584197998</v>
      </c>
      <c r="AJ162" s="39">
        <f>IF(ISNUMBER(san!AJ160), IF(san!AJ160=-999,"NA",IF(san!AJ160&gt;99, "&gt;99", IF(san!AJ160&lt;1, "&lt;1", san!AJ160))), "-")</f>
        <v>25.918432247225265</v>
      </c>
      <c r="AK162" s="39">
        <f>IF(ISNUMBER(san!AK160), IF(san!AK160=-999,"NA",IF(san!AK160&gt;99, "&gt;99", IF(san!AK160&lt;1, "&lt;1", san!AK160))), "-")</f>
        <v>1.740889386490559</v>
      </c>
      <c r="AL162" s="39">
        <f>IF(ISNUMBER(san!AL160), IF(san!AL160=-999,"NA",IF(san!AL160&gt;99, "&gt;99", IF(san!AL160&lt;1, "&lt;1", san!AL160))), "-")</f>
        <v>1.07635788787354</v>
      </c>
      <c r="AM162" s="41">
        <f>IF(ISNUMBER(san!AM160), IF(san!AM160=-999,"NA",IF(san!AM160&gt;99, "&gt;99", IF(san!AM160&lt;1, "&lt;1", san!AM160))), "-")</f>
        <v>20.093942745501206</v>
      </c>
      <c r="AN162" s="39">
        <f>IF(ISNUMBER(san!AN160), IF(san!AN160=-999,"NA",IF(san!AN160&gt;99, "&gt;99", IF(san!AN160&lt;1, "&lt;1", san!AN160))), "-")</f>
        <v>20.093942745501206</v>
      </c>
      <c r="AO162" s="39" t="str">
        <f>IF(ISNUMBER(san!AO160), IF(san!AO160=-999,"NA",IF(san!AO160&gt;99, "&gt;99", IF(san!AO160&lt;1, "&lt;1", san!AO160))), "-")</f>
        <v>-</v>
      </c>
      <c r="AP162" s="39" t="str">
        <f>IF(ISNUMBER(san!AP160), IF(san!AP160=-999,"NA",IF(san!AP160&gt;99, "&gt;99", IF(san!AP160&lt;1, "&lt;1", san!AP160))), "-")</f>
        <v>-</v>
      </c>
      <c r="AQ162" s="29">
        <f>IF(ISNUMBER(san!AQ160), IF(san!AQ160=-999,"NA",san!AQ160), "-")</f>
        <v>0.37617585062980652</v>
      </c>
      <c r="AR162" s="39">
        <f>IF(ISNUMBER(san!AR160), IF(san!AR160=-999,"NA",IF(san!AR160&gt;99, "&gt;99", IF(san!AR160&lt;1, "&lt;1", san!AR160))), "-")</f>
        <v>39.319597826630762</v>
      </c>
      <c r="AS162" s="39">
        <f>IF(ISNUMBER(san!AS160), IF(san!AS160=-999,"NA",IF(san!AS160&gt;99, "&gt;99", IF(san!AS160&lt;1, "&lt;1", san!AS160))), "-")</f>
        <v>15.439651287561773</v>
      </c>
      <c r="AT162" s="39">
        <f>IF(ISNUMBER(san!AT160), IF(san!AT160=-999,"NA",IF(san!AT160&gt;99, "&gt;99", IF(san!AT160&lt;1, "&lt;1", san!AT160))), "-")</f>
        <v>17.903840257868097</v>
      </c>
      <c r="AU162" s="42">
        <f>san!AU160</f>
        <v>159</v>
      </c>
    </row>
    <row r="163" spans="1:47" s="12" customFormat="1" ht="15" hidden="1" x14ac:dyDescent="0.25">
      <c r="A163" s="36" t="str">
        <f>IF(ISBLANK(san!A161), "", san!A161)</f>
        <v>Sub-Saharan Africa</v>
      </c>
      <c r="B163" s="57">
        <f>IF(ISBLANK(san!B161), "", san!B161)</f>
        <v>2012</v>
      </c>
      <c r="C163" s="37">
        <f>IF(ISNUMBER(san!C161), san!C161, "-")</f>
        <v>883472.69235181808</v>
      </c>
      <c r="D163" s="39">
        <f>IF(ISNUMBER(san!D161), san!D161, "-")</f>
        <v>37.289817810058594</v>
      </c>
      <c r="E163" s="38">
        <f>IF(ISNUMBER(san!E161), IF(san!E161=-999,"NA",IF(san!E161&gt;99, "&gt;99", IF(san!E161&lt;1, "&lt;1", san!E161))), "-")</f>
        <v>28.4470613980282</v>
      </c>
      <c r="F163" s="39">
        <f>IF(ISNUMBER(san!F161), IF(san!F161=-999,"NA",IF(san!F161&gt;99, "&gt;99", IF(san!F161&lt;1, "&lt;1", san!F161))), "-")</f>
        <v>17.154486864686568</v>
      </c>
      <c r="G163" s="39">
        <f>IF(ISNUMBER(san!G161), IF(san!G161=-999,"NA",IF(san!G161&gt;99, "&gt;99", IF(san!G161&lt;1, "&lt;1", san!G161))), "-")</f>
        <v>30.469134651911851</v>
      </c>
      <c r="H163" s="40">
        <f>IF(ISNUMBER(san!H161), IF(san!H161=-999,"NA",IF(san!H161&gt;99, "&gt;99", IF(san!H161&lt;1, "&lt;1", san!H161))), "-")</f>
        <v>23.929317085373373</v>
      </c>
      <c r="I163" s="29">
        <f>IF(ISNUMBER(san!I161), IF(san!I161=-999,"NA",san!I161), "-")</f>
        <v>0.49906101822853088</v>
      </c>
      <c r="J163" s="29">
        <f>IF(ISNUMBER(san!J161), IF(san!J161=-999,"NA",san!J161), "-")</f>
        <v>-0.71555882692337036</v>
      </c>
      <c r="K163" s="38">
        <f>IF(ISNUMBER(san!K161), IF(san!K161=-999,"NA",IF(san!K161&gt;99, "&gt;99", IF(san!K161&lt;1, "&lt;1", san!K161))), "-")</f>
        <v>20.307938387549772</v>
      </c>
      <c r="L163" s="39">
        <f>IF(ISNUMBER(san!L161), IF(san!L161=-999,"NA",IF(san!L161&gt;99, "&gt;99", IF(san!L161&lt;1, "&lt;1", san!L161))), "-")</f>
        <v>8.8290868840503336</v>
      </c>
      <c r="M163" s="39">
        <f>IF(ISNUMBER(san!M161), IF(san!M161=-999,"NA",IF(san!M161&gt;99, "&gt;99", IF(san!M161&lt;1, "&lt;1", san!M161))), "-")</f>
        <v>37.001773477457192</v>
      </c>
      <c r="N163" s="40">
        <f>IF(ISNUMBER(san!N161), IF(san!N161=-999,"NA",IF(san!N161&gt;99, "&gt;99", IF(san!N161&lt;1, "&lt;1", san!N161))), "-")</f>
        <v>33.861201250942699</v>
      </c>
      <c r="O163" s="29">
        <f>IF(ISNUMBER(san!O161), IF(san!O161=-999,"NA",san!O161), "-")</f>
        <v>0.33046308159828186</v>
      </c>
      <c r="P163" s="29">
        <f>IF(ISNUMBER(san!P161), IF(san!P161=-999,"NA",san!P161), "-")</f>
        <v>-0.79085934162139893</v>
      </c>
      <c r="Q163" s="38">
        <f>IF(ISNUMBER(san!Q161), IF(san!Q161=-999,"NA",IF(san!Q161&gt;99, "&gt;99", IF(san!Q161&lt;1, "&lt;1", san!Q161))), "-")</f>
        <v>42.134602501991949</v>
      </c>
      <c r="R163" s="39">
        <f>IF(ISNUMBER(san!R161), IF(san!R161=-999,"NA",IF(san!R161&gt;99, "&gt;99", IF(san!R161&lt;1, "&lt;1", san!R161))), "-")</f>
        <v>31.15528952715912</v>
      </c>
      <c r="S163" s="39">
        <f>IF(ISNUMBER(san!S161), IF(san!S161=-999,"NA",IF(san!S161&gt;99, "&gt;99", IF(san!S161&lt;1, "&lt;1", san!S161))), "-")</f>
        <v>19.483213970538056</v>
      </c>
      <c r="T163" s="40">
        <f>IF(ISNUMBER(san!T161), IF(san!T161=-999,"NA",IF(san!T161&gt;99, "&gt;99", IF(san!T161&lt;1, "&lt;1", san!T161))), "-")</f>
        <v>7.2268940003108586</v>
      </c>
      <c r="U163" s="29">
        <f>IF(ISNUMBER(san!U161), IF(san!U161=-999,"NA",san!U161), "-")</f>
        <v>0.49269673228263855</v>
      </c>
      <c r="V163" s="29">
        <f>IF(ISNUMBER(san!V161), IF(san!V161=-999,"NA",san!V161), "-")</f>
        <v>-0.20930986106395721</v>
      </c>
      <c r="W163" s="41">
        <f>IF(ISNUMBER(san!W161), IF(san!W161=-999,"NA",IF(san!W161&gt;99, "&gt;99", IF(san!W161&lt;1, "&lt;1", san!W161))), "-")</f>
        <v>18.350682671732162</v>
      </c>
      <c r="X163" s="39">
        <f>IF(ISNUMBER(san!X161), IF(san!X161=-999,"NA",IF(san!X161&gt;99, "&gt;99", IF(san!X161&lt;1, "&lt;1", san!X161))), "-")</f>
        <v>18.350682671732162</v>
      </c>
      <c r="Y163" s="39" t="str">
        <f>IF(ISNUMBER(san!Y161), IF(san!Y161=-999,"NA",IF(san!Y161&gt;99, "&gt;99", IF(san!Y161&lt;1, "&lt;1", san!Y161))), "-")</f>
        <v>-</v>
      </c>
      <c r="Z163" s="39" t="str">
        <f>IF(ISNUMBER(san!Z161), IF(san!Z161=-999,"NA",IF(san!Z161&gt;99, "&gt;99", IF(san!Z161&lt;1, "&lt;1", san!Z161))), "-")</f>
        <v>-</v>
      </c>
      <c r="AA163" s="29">
        <f>IF(ISNUMBER(san!AA161), IF(san!AA161=-999,"NA",san!AA161), "-")</f>
        <v>0.33835262060165405</v>
      </c>
      <c r="AB163" s="39">
        <f>IF(ISNUMBER(san!AB161), IF(san!AB161=-999,"NA",IF(san!AB161&gt;99, "&gt;99", IF(san!AB161&lt;1, "&lt;1", san!AB161))), "-")</f>
        <v>31.022239097222165</v>
      </c>
      <c r="AC163" s="39">
        <f>IF(ISNUMBER(san!AC161), IF(san!AC161=-999,"NA",IF(san!AC161&gt;99, "&gt;99", IF(san!AC161&lt;1, "&lt;1", san!AC161))), "-")</f>
        <v>7.3019529235883684</v>
      </c>
      <c r="AD163" s="39">
        <f>IF(ISNUMBER(san!AD161), IF(san!AD161=-999,"NA",IF(san!AD161&gt;99, "&gt;99", IF(san!AD161&lt;1, "&lt;1", san!AD161))), "-")</f>
        <v>7.2773562419042497</v>
      </c>
      <c r="AE163" s="41">
        <f>IF(ISNUMBER(san!AE161), IF(san!AE161=-999,"NA",IF(san!AE161&gt;99, "&gt;99", IF(san!AE161&lt;1, "&lt;1", san!AE161))), "-")</f>
        <v>17.08815572304729</v>
      </c>
      <c r="AF163" s="39">
        <f>IF(ISNUMBER(san!AF161), IF(san!AF161=-999,"NA",IF(san!AF161&gt;99, "&gt;99", IF(san!AF161&lt;1, "&lt;1", san!AF161))), "-")</f>
        <v>17.08815572304729</v>
      </c>
      <c r="AG163" s="39" t="str">
        <f>IF(ISNUMBER(san!AG161), IF(san!AG161=-999,"NA",IF(san!AG161&gt;99, "&gt;99", IF(san!AG161&lt;1, "&lt;1", san!AG161))), "-")</f>
        <v>-</v>
      </c>
      <c r="AH163" s="39" t="str">
        <f>IF(ISNUMBER(san!AH161), IF(san!AH161=-999,"NA",IF(san!AH161&gt;99, "&gt;99", IF(san!AH161&lt;1, "&lt;1", san!AH161))), "-")</f>
        <v>-</v>
      </c>
      <c r="AI163" s="29">
        <f>IF(ISNUMBER(san!AI161), IF(san!AI161=-999,"NA",san!AI161), "-")</f>
        <v>0.2907874584197998</v>
      </c>
      <c r="AJ163" s="39">
        <f>IF(ISNUMBER(san!AJ161), IF(san!AJ161=-999,"NA",IF(san!AJ161&gt;99, "&gt;99", IF(san!AJ161&lt;1, "&lt;1", san!AJ161))), "-")</f>
        <v>26.169335768141693</v>
      </c>
      <c r="AK163" s="39">
        <f>IF(ISNUMBER(san!AK161), IF(san!AK161=-999,"NA",IF(san!AK161&gt;99, "&gt;99", IF(san!AK161&lt;1, "&lt;1", san!AK161))), "-")</f>
        <v>1.8904588749125553</v>
      </c>
      <c r="AL163" s="39">
        <f>IF(ISNUMBER(san!AL161), IF(san!AL161=-999,"NA",IF(san!AL161&gt;99, "&gt;99", IF(san!AL161&lt;1, "&lt;1", san!AL161))), "-")</f>
        <v>1.0772306285458546</v>
      </c>
      <c r="AM163" s="41">
        <f>IF(ISNUMBER(san!AM161), IF(san!AM161=-999,"NA",IF(san!AM161&gt;99, "&gt;99", IF(san!AM161&lt;1, "&lt;1", san!AM161))), "-")</f>
        <v>20.473870722446112</v>
      </c>
      <c r="AN163" s="39">
        <f>IF(ISNUMBER(san!AN161), IF(san!AN161=-999,"NA",IF(san!AN161&gt;99, "&gt;99", IF(san!AN161&lt;1, "&lt;1", san!AN161))), "-")</f>
        <v>20.473870722446112</v>
      </c>
      <c r="AO163" s="39" t="str">
        <f>IF(ISNUMBER(san!AO161), IF(san!AO161=-999,"NA",IF(san!AO161&gt;99, "&gt;99", IF(san!AO161&lt;1, "&lt;1", san!AO161))), "-")</f>
        <v>-</v>
      </c>
      <c r="AP163" s="39" t="str">
        <f>IF(ISNUMBER(san!AP161), IF(san!AP161=-999,"NA",IF(san!AP161&gt;99, "&gt;99", IF(san!AP161&lt;1, "&lt;1", san!AP161))), "-")</f>
        <v>-</v>
      </c>
      <c r="AQ163" s="29">
        <f>IF(ISNUMBER(san!AQ161), IF(san!AQ161=-999,"NA",san!AQ161), "-")</f>
        <v>0.37617585062980652</v>
      </c>
      <c r="AR163" s="39">
        <f>IF(ISNUMBER(san!AR161), IF(san!AR161=-999,"NA",IF(san!AR161&gt;99, "&gt;99", IF(san!AR161&lt;1, "&lt;1", san!AR161))), "-")</f>
        <v>39.183353373546929</v>
      </c>
      <c r="AS163" s="39">
        <f>IF(ISNUMBER(san!AS161), IF(san!AS161=-999,"NA",IF(san!AS161&gt;99, "&gt;99", IF(san!AS161&lt;1, "&lt;1", san!AS161))), "-")</f>
        <v>16.402447876722263</v>
      </c>
      <c r="AT163" s="39">
        <f>IF(ISNUMBER(san!AT161), IF(san!AT161=-999,"NA",IF(san!AT161&gt;99, "&gt;99", IF(san!AT161&lt;1, "&lt;1", san!AT161))), "-")</f>
        <v>17.704090778881891</v>
      </c>
      <c r="AU163" s="42">
        <f>san!AU161</f>
        <v>160</v>
      </c>
    </row>
    <row r="164" spans="1:47" s="12" customFormat="1" ht="15" hidden="1" x14ac:dyDescent="0.25">
      <c r="A164" s="36" t="str">
        <f>IF(ISBLANK(san!A162), "", san!A162)</f>
        <v>Sub-Saharan Africa</v>
      </c>
      <c r="B164" s="57">
        <f>IF(ISBLANK(san!B162), "", san!B162)</f>
        <v>2013</v>
      </c>
      <c r="C164" s="37">
        <f>IF(ISNUMBER(san!C162), san!C162, "-")</f>
        <v>907933.92969512939</v>
      </c>
      <c r="D164" s="39">
        <f>IF(ISNUMBER(san!D162), san!D162, "-")</f>
        <v>37.815040588378906</v>
      </c>
      <c r="E164" s="38">
        <f>IF(ISNUMBER(san!E162), IF(san!E162=-999,"NA",IF(san!E162&gt;99, "&gt;99", IF(san!E162&lt;1, "&lt;1", san!E162))), "-")</f>
        <v>28.993247568528535</v>
      </c>
      <c r="F164" s="39">
        <f>IF(ISNUMBER(san!F162), IF(san!F162=-999,"NA",IF(san!F162&gt;99, "&gt;99", IF(san!F162&lt;1, "&lt;1", san!F162))), "-")</f>
        <v>17.329692091005402</v>
      </c>
      <c r="G164" s="39">
        <f>IF(ISNUMBER(san!G162), IF(san!G162=-999,"NA",IF(san!G162&gt;99, "&gt;99", IF(san!G162&lt;1, "&lt;1", san!G162))), "-")</f>
        <v>30.492018064370079</v>
      </c>
      <c r="H164" s="40">
        <f>IF(ISNUMBER(san!H162), IF(san!H162=-999,"NA",IF(san!H162&gt;99, "&gt;99", IF(san!H162&lt;1, "&lt;1", san!H162))), "-")</f>
        <v>23.185042276095981</v>
      </c>
      <c r="I164" s="29">
        <f>IF(ISNUMBER(san!I162), IF(san!I162=-999,"NA",san!I162), "-")</f>
        <v>0.49906101822853088</v>
      </c>
      <c r="J164" s="29">
        <f>IF(ISNUMBER(san!J162), IF(san!J162=-999,"NA",san!J162), "-")</f>
        <v>-0.71555882692337036</v>
      </c>
      <c r="K164" s="38">
        <f>IF(ISNUMBER(san!K162), IF(san!K162=-999,"NA",IF(san!K162&gt;99, "&gt;99", IF(san!K162&lt;1, "&lt;1", san!K162))), "-")</f>
        <v>20.667328391369914</v>
      </c>
      <c r="L164" s="39">
        <f>IF(ISNUMBER(san!L162), IF(san!L162=-999,"NA",IF(san!L162&gt;99, "&gt;99", IF(san!L162&lt;1, "&lt;1", san!L162))), "-")</f>
        <v>8.8699789876012272</v>
      </c>
      <c r="M164" s="39">
        <f>IF(ISNUMBER(san!M162), IF(san!M162=-999,"NA",IF(san!M162&gt;99, "&gt;99", IF(san!M162&lt;1, "&lt;1", san!M162))), "-")</f>
        <v>37.42717278133447</v>
      </c>
      <c r="N164" s="40">
        <f>IF(ISNUMBER(san!N162), IF(san!N162=-999,"NA",IF(san!N162&gt;99, "&gt;99", IF(san!N162&lt;1, "&lt;1", san!N162))), "-")</f>
        <v>33.035519839694388</v>
      </c>
      <c r="O164" s="29">
        <f>IF(ISNUMBER(san!O162), IF(san!O162=-999,"NA",san!O162), "-")</f>
        <v>0.33046308159828186</v>
      </c>
      <c r="P164" s="29">
        <f>IF(ISNUMBER(san!P162), IF(san!P162=-999,"NA",san!P162), "-")</f>
        <v>-0.79085934162139893</v>
      </c>
      <c r="Q164" s="38">
        <f>IF(ISNUMBER(san!Q162), IF(san!Q162=-999,"NA",IF(san!Q162&gt;99, "&gt;99", IF(san!Q162&lt;1, "&lt;1", san!Q162))), "-")</f>
        <v>42.684808392881443</v>
      </c>
      <c r="R164" s="39">
        <f>IF(ISNUMBER(san!R162), IF(san!R162=-999,"NA",IF(san!R162&gt;99, "&gt;99", IF(san!R162&lt;1, "&lt;1", san!R162))), "-")</f>
        <v>31.241270267137232</v>
      </c>
      <c r="S164" s="39">
        <f>IF(ISNUMBER(san!S162), IF(san!S162=-999,"NA",IF(san!S162&gt;99, "&gt;99", IF(san!S162&lt;1, "&lt;1", san!S162))), "-")</f>
        <v>19.08749991836569</v>
      </c>
      <c r="T164" s="40">
        <f>IF(ISNUMBER(san!T162), IF(san!T162=-999,"NA",IF(san!T162&gt;99, "&gt;99", IF(san!T162&lt;1, "&lt;1", san!T162))), "-")</f>
        <v>6.9864214216156375</v>
      </c>
      <c r="U164" s="29">
        <f>IF(ISNUMBER(san!U162), IF(san!U162=-999,"NA",san!U162), "-")</f>
        <v>0.49269673228263855</v>
      </c>
      <c r="V164" s="29">
        <f>IF(ISNUMBER(san!V162), IF(san!V162=-999,"NA",san!V162), "-")</f>
        <v>-0.20930986106395721</v>
      </c>
      <c r="W164" s="41">
        <f>IF(ISNUMBER(san!W162), IF(san!W162=-999,"NA",IF(san!W162&gt;99, "&gt;99", IF(san!W162&lt;1, "&lt;1", san!W162))), "-")</f>
        <v>18.706193779522394</v>
      </c>
      <c r="X164" s="39">
        <f>IF(ISNUMBER(san!X162), IF(san!X162=-999,"NA",IF(san!X162&gt;99, "&gt;99", IF(san!X162&lt;1, "&lt;1", san!X162))), "-")</f>
        <v>18.706193779522394</v>
      </c>
      <c r="Y164" s="39" t="str">
        <f>IF(ISNUMBER(san!Y162), IF(san!Y162=-999,"NA",IF(san!Y162&gt;99, "&gt;99", IF(san!Y162&lt;1, "&lt;1", san!Y162))), "-")</f>
        <v>-</v>
      </c>
      <c r="Z164" s="39" t="str">
        <f>IF(ISNUMBER(san!Z162), IF(san!Z162=-999,"NA",IF(san!Z162&gt;99, "&gt;99", IF(san!Z162&lt;1, "&lt;1", san!Z162))), "-")</f>
        <v>-</v>
      </c>
      <c r="AA164" s="29">
        <f>IF(ISNUMBER(san!AA162), IF(san!AA162=-999,"NA",san!AA162), "-")</f>
        <v>0.33835262060165405</v>
      </c>
      <c r="AB164" s="39">
        <f>IF(ISNUMBER(san!AB162), IF(san!AB162=-999,"NA",IF(san!AB162&gt;99, "&gt;99", IF(san!AB162&lt;1, "&lt;1", san!AB162))), "-")</f>
        <v>31.19329180416614</v>
      </c>
      <c r="AC164" s="39">
        <f>IF(ISNUMBER(san!AC162), IF(san!AC162=-999,"NA",IF(san!AC162&gt;99, "&gt;99", IF(san!AC162&lt;1, "&lt;1", san!AC162))), "-")</f>
        <v>7.836905052189068</v>
      </c>
      <c r="AD164" s="39">
        <f>IF(ISNUMBER(san!AD162), IF(san!AD162=-999,"NA",IF(san!AD162&gt;99, "&gt;99", IF(san!AD162&lt;1, "&lt;1", san!AD162))), "-")</f>
        <v>7.2927428031787045</v>
      </c>
      <c r="AE164" s="41">
        <f>IF(ISNUMBER(san!AE162), IF(san!AE162=-999,"NA",IF(san!AE162&gt;99, "&gt;99", IF(san!AE162&lt;1, "&lt;1", san!AE162))), "-")</f>
        <v>17.397650937609267</v>
      </c>
      <c r="AF164" s="39">
        <f>IF(ISNUMBER(san!AF162), IF(san!AF162=-999,"NA",IF(san!AF162&gt;99, "&gt;99", IF(san!AF162&lt;1, "&lt;1", san!AF162))), "-")</f>
        <v>17.397650937609267</v>
      </c>
      <c r="AG164" s="39" t="str">
        <f>IF(ISNUMBER(san!AG162), IF(san!AG162=-999,"NA",IF(san!AG162&gt;99, "&gt;99", IF(san!AG162&lt;1, "&lt;1", san!AG162))), "-")</f>
        <v>-</v>
      </c>
      <c r="AH164" s="39" t="str">
        <f>IF(ISNUMBER(san!AH162), IF(san!AH162=-999,"NA",IF(san!AH162&gt;99, "&gt;99", IF(san!AH162&lt;1, "&lt;1", san!AH162))), "-")</f>
        <v>-</v>
      </c>
      <c r="AI164" s="29">
        <f>IF(ISNUMBER(san!AI162), IF(san!AI162=-999,"NA",san!AI162), "-")</f>
        <v>0.2907874584197998</v>
      </c>
      <c r="AJ164" s="39">
        <f>IF(ISNUMBER(san!AJ162), IF(san!AJ162=-999,"NA",IF(san!AJ162&gt;99, "&gt;99", IF(san!AJ162&lt;1, "&lt;1", san!AJ162))), "-")</f>
        <v>26.420285227810542</v>
      </c>
      <c r="AK164" s="39">
        <f>IF(ISNUMBER(san!AK162), IF(san!AK162=-999,"NA",IF(san!AK162&gt;99, "&gt;99", IF(san!AK162&lt;1, "&lt;1", san!AK162))), "-")</f>
        <v>2.0388691579511113</v>
      </c>
      <c r="AL164" s="39">
        <f>IF(ISNUMBER(san!AL162), IF(san!AL162=-999,"NA",IF(san!AL162&gt;99, "&gt;99", IF(san!AL162&lt;1, "&lt;1", san!AL162))), "-")</f>
        <v>1.0781529932094871</v>
      </c>
      <c r="AM164" s="41">
        <f>IF(ISNUMBER(san!AM162), IF(san!AM162=-999,"NA",IF(san!AM162&gt;99, "&gt;99", IF(san!AM162&lt;1, "&lt;1", san!AM162))), "-")</f>
        <v>20.858027671459546</v>
      </c>
      <c r="AN164" s="39">
        <f>IF(ISNUMBER(san!AN162), IF(san!AN162=-999,"NA",IF(san!AN162&gt;99, "&gt;99", IF(san!AN162&lt;1, "&lt;1", san!AN162))), "-")</f>
        <v>20.858027671459546</v>
      </c>
      <c r="AO164" s="39" t="str">
        <f>IF(ISNUMBER(san!AO162), IF(san!AO162=-999,"NA",IF(san!AO162&gt;99, "&gt;99", IF(san!AO162&lt;1, "&lt;1", san!AO162))), "-")</f>
        <v>-</v>
      </c>
      <c r="AP164" s="39" t="str">
        <f>IF(ISNUMBER(san!AP162), IF(san!AP162=-999,"NA",IF(san!AP162&gt;99, "&gt;99", IF(san!AP162&lt;1, "&lt;1", san!AP162))), "-")</f>
        <v>-</v>
      </c>
      <c r="AQ164" s="29">
        <f>IF(ISNUMBER(san!AQ162), IF(san!AQ162=-999,"NA",san!AQ162), "-")</f>
        <v>0.37617585062980652</v>
      </c>
      <c r="AR164" s="39">
        <f>IF(ISNUMBER(san!AR162), IF(san!AR162=-999,"NA",IF(san!AR162&gt;99, "&gt;99", IF(san!AR162&lt;1, "&lt;1", san!AR162))), "-")</f>
        <v>39.042264350601457</v>
      </c>
      <c r="AS164" s="39">
        <f>IF(ISNUMBER(san!AS162), IF(san!AS162=-999,"NA",IF(san!AS162&gt;99, "&gt;99", IF(san!AS162&lt;1, "&lt;1", san!AS162))), "-")</f>
        <v>17.37148716975128</v>
      </c>
      <c r="AT164" s="39">
        <f>IF(ISNUMBER(san!AT162), IF(san!AT162=-999,"NA",IF(san!AT162&gt;99, "&gt;99", IF(san!AT162&lt;1, "&lt;1", san!AT162))), "-")</f>
        <v>17.512327139665942</v>
      </c>
      <c r="AU164" s="42">
        <f>san!AU162</f>
        <v>161</v>
      </c>
    </row>
    <row r="165" spans="1:47" s="12" customFormat="1" ht="15" hidden="1" x14ac:dyDescent="0.25">
      <c r="A165" s="36" t="str">
        <f>IF(ISBLANK(san!A163), "", san!A163)</f>
        <v>Sub-Saharan Africa</v>
      </c>
      <c r="B165" s="57">
        <f>IF(ISBLANK(san!B163), "", san!B163)</f>
        <v>2014</v>
      </c>
      <c r="C165" s="37">
        <f>IF(ISNUMBER(san!C163), san!C163, "-")</f>
        <v>932975.03559160233</v>
      </c>
      <c r="D165" s="39">
        <f>IF(ISNUMBER(san!D163), san!D163, "-")</f>
        <v>38.343704223632813</v>
      </c>
      <c r="E165" s="38">
        <f>IF(ISNUMBER(san!E163), IF(san!E163=-999,"NA",IF(san!E163&gt;99, "&gt;99", IF(san!E163&lt;1, "&lt;1", san!E163))), "-")</f>
        <v>29.544370691647753</v>
      </c>
      <c r="F165" s="39">
        <f>IF(ISNUMBER(san!F163), IF(san!F163=-999,"NA",IF(san!F163&gt;99, "&gt;99", IF(san!F163&lt;1, "&lt;1", san!F163))), "-")</f>
        <v>17.504668578437251</v>
      </c>
      <c r="G165" s="39">
        <f>IF(ISNUMBER(san!G163), IF(san!G163=-999,"NA",IF(san!G163&gt;99, "&gt;99", IF(san!G163&lt;1, "&lt;1", san!G163))), "-")</f>
        <v>30.510076633231666</v>
      </c>
      <c r="H165" s="40">
        <f>IF(ISNUMBER(san!H163), IF(san!H163=-999,"NA",IF(san!H163&gt;99, "&gt;99", IF(san!H163&lt;1, "&lt;1", san!H163))), "-")</f>
        <v>22.440884096683337</v>
      </c>
      <c r="I165" s="29">
        <f>IF(ISNUMBER(san!I163), IF(san!I163=-999,"NA",san!I163), "-")</f>
        <v>0.49906101822853088</v>
      </c>
      <c r="J165" s="29">
        <f>IF(ISNUMBER(san!J163), IF(san!J163=-999,"NA",san!J163), "-")</f>
        <v>-0.71555882692337036</v>
      </c>
      <c r="K165" s="38">
        <f>IF(ISNUMBER(san!K163), IF(san!K163=-999,"NA",IF(san!K163&gt;99, "&gt;99", IF(san!K163&lt;1, "&lt;1", san!K163))), "-")</f>
        <v>21.025234140439611</v>
      </c>
      <c r="L165" s="39">
        <f>IF(ISNUMBER(san!L163), IF(san!L163=-999,"NA",IF(san!L163&gt;99, "&gt;99", IF(san!L163&lt;1, "&lt;1", san!L163))), "-")</f>
        <v>8.9117719303946359</v>
      </c>
      <c r="M165" s="39">
        <f>IF(ISNUMBER(san!M163), IF(san!M163=-999,"NA",IF(san!M163&gt;99, "&gt;99", IF(san!M163&lt;1, "&lt;1", san!M163))), "-")</f>
        <v>37.860547919581755</v>
      </c>
      <c r="N165" s="40">
        <f>IF(ISNUMBER(san!N163), IF(san!N163=-999,"NA",IF(san!N163&gt;99, "&gt;99", IF(san!N163&lt;1, "&lt;1", san!N163))), "-")</f>
        <v>32.202446009583994</v>
      </c>
      <c r="O165" s="29">
        <f>IF(ISNUMBER(san!O163), IF(san!O163=-999,"NA",san!O163), "-")</f>
        <v>0.33046308159828186</v>
      </c>
      <c r="P165" s="29">
        <f>IF(ISNUMBER(san!P163), IF(san!P163=-999,"NA",san!P163), "-")</f>
        <v>-0.79085934162139893</v>
      </c>
      <c r="Q165" s="38">
        <f>IF(ISNUMBER(san!Q163), IF(san!Q163=-999,"NA",IF(san!Q163&gt;99, "&gt;99", IF(san!Q163&lt;1, "&lt;1", san!Q163))), "-")</f>
        <v>43.243057904151229</v>
      </c>
      <c r="R165" s="39">
        <f>IF(ISNUMBER(san!R163), IF(san!R163=-999,"NA",IF(san!R163&gt;99, "&gt;99", IF(san!R163&lt;1, "&lt;1", san!R163))), "-")</f>
        <v>31.321961304311557</v>
      </c>
      <c r="S165" s="39">
        <f>IF(ISNUMBER(san!S163), IF(san!S163=-999,"NA",IF(san!S163&gt;99, "&gt;99", IF(san!S163&lt;1, "&lt;1", san!S163))), "-")</f>
        <v>18.690591622675498</v>
      </c>
      <c r="T165" s="40">
        <f>IF(ISNUMBER(san!T163), IF(san!T163=-999,"NA",IF(san!T163&gt;99, "&gt;99", IF(san!T163&lt;1, "&lt;1", san!T163))), "-")</f>
        <v>6.7443891688617184</v>
      </c>
      <c r="U165" s="29">
        <f>IF(ISNUMBER(san!U163), IF(san!U163=-999,"NA",san!U163), "-")</f>
        <v>0.49269673228263855</v>
      </c>
      <c r="V165" s="29">
        <f>IF(ISNUMBER(san!V163), IF(san!V163=-999,"NA",san!V163), "-")</f>
        <v>-0.20930986106395721</v>
      </c>
      <c r="W165" s="41">
        <f>IF(ISNUMBER(san!W163), IF(san!W163=-999,"NA",IF(san!W163&gt;99, "&gt;99", IF(san!W163&lt;1, "&lt;1", san!W163))), "-")</f>
        <v>19.063803400119831</v>
      </c>
      <c r="X165" s="39">
        <f>IF(ISNUMBER(san!X163), IF(san!X163=-999,"NA",IF(san!X163&gt;99, "&gt;99", IF(san!X163&lt;1, "&lt;1", san!X163))), "-")</f>
        <v>19.063803400119831</v>
      </c>
      <c r="Y165" s="39" t="str">
        <f>IF(ISNUMBER(san!Y163), IF(san!Y163=-999,"NA",IF(san!Y163&gt;99, "&gt;99", IF(san!Y163&lt;1, "&lt;1", san!Y163))), "-")</f>
        <v>-</v>
      </c>
      <c r="Z165" s="39" t="str">
        <f>IF(ISNUMBER(san!Z163), IF(san!Z163=-999,"NA",IF(san!Z163&gt;99, "&gt;99", IF(san!Z163&lt;1, "&lt;1", san!Z163))), "-")</f>
        <v>-</v>
      </c>
      <c r="AA165" s="29">
        <f>IF(ISNUMBER(san!AA163), IF(san!AA163=-999,"NA",san!AA163), "-")</f>
        <v>0.33835262060165405</v>
      </c>
      <c r="AB165" s="39">
        <f>IF(ISNUMBER(san!AB163), IF(san!AB163=-999,"NA",IF(san!AB163&gt;99, "&gt;99", IF(san!AB163&lt;1, "&lt;1", san!AB163))), "-")</f>
        <v>31.361258881233152</v>
      </c>
      <c r="AC165" s="39">
        <f>IF(ISNUMBER(san!AC163), IF(san!AC163=-999,"NA",IF(san!AC163&gt;99, "&gt;99", IF(san!AC163&lt;1, "&lt;1", san!AC163))), "-")</f>
        <v>8.3821301712991119</v>
      </c>
      <c r="AD165" s="39">
        <f>IF(ISNUMBER(san!AD163), IF(san!AD163=-999,"NA",IF(san!AD163&gt;99, "&gt;99", IF(san!AD163&lt;1, "&lt;1", san!AD163))), "-")</f>
        <v>7.3056502175527243</v>
      </c>
      <c r="AE165" s="41">
        <f>IF(ISNUMBER(san!AE163), IF(san!AE163=-999,"NA",IF(san!AE163&gt;99, "&gt;99", IF(san!AE163&lt;1, "&lt;1", san!AE163))), "-")</f>
        <v>17.705815897493569</v>
      </c>
      <c r="AF165" s="39">
        <f>IF(ISNUMBER(san!AF163), IF(san!AF163=-999,"NA",IF(san!AF163&gt;99, "&gt;99", IF(san!AF163&lt;1, "&lt;1", san!AF163))), "-")</f>
        <v>17.705815897493569</v>
      </c>
      <c r="AG165" s="39" t="str">
        <f>IF(ISNUMBER(san!AG163), IF(san!AG163=-999,"NA",IF(san!AG163&gt;99, "&gt;99", IF(san!AG163&lt;1, "&lt;1", san!AG163))), "-")</f>
        <v>-</v>
      </c>
      <c r="AH165" s="39" t="str">
        <f>IF(ISNUMBER(san!AH163), IF(san!AH163=-999,"NA",IF(san!AH163&gt;99, "&gt;99", IF(san!AH163&lt;1, "&lt;1", san!AH163))), "-")</f>
        <v>-</v>
      </c>
      <c r="AI165" s="29">
        <f>IF(ISNUMBER(san!AI163), IF(san!AI163=-999,"NA",san!AI163), "-")</f>
        <v>0.2907874584197998</v>
      </c>
      <c r="AJ165" s="39">
        <f>IF(ISNUMBER(san!AJ163), IF(san!AJ163=-999,"NA",IF(san!AJ163&gt;99, "&gt;99", IF(san!AJ163&lt;1, "&lt;1", san!AJ163))), "-")</f>
        <v>26.672429834609567</v>
      </c>
      <c r="AK165" s="39">
        <f>IF(ISNUMBER(san!AK163), IF(san!AK163=-999,"NA",IF(san!AK163&gt;99, "&gt;99", IF(san!AK163&lt;1, "&lt;1", san!AK163))), "-")</f>
        <v>2.1859782821827034</v>
      </c>
      <c r="AL165" s="39">
        <f>IF(ISNUMBER(san!AL163), IF(san!AL163=-999,"NA",IF(san!AL163&gt;99, "&gt;99", IF(san!AL163&lt;1, "&lt;1", san!AL163))), "-")</f>
        <v>1.0785979540419788</v>
      </c>
      <c r="AM165" s="41">
        <f>IF(ISNUMBER(san!AM163), IF(san!AM163=-999,"NA",IF(san!AM163&gt;99, "&gt;99", IF(san!AM163&lt;1, "&lt;1", san!AM163))), "-")</f>
        <v>21.24743384726527</v>
      </c>
      <c r="AN165" s="39">
        <f>IF(ISNUMBER(san!AN163), IF(san!AN163=-999,"NA",IF(san!AN163&gt;99, "&gt;99", IF(san!AN163&lt;1, "&lt;1", san!AN163))), "-")</f>
        <v>21.24743384726527</v>
      </c>
      <c r="AO165" s="39" t="str">
        <f>IF(ISNUMBER(san!AO163), IF(san!AO163=-999,"NA",IF(san!AO163&gt;99, "&gt;99", IF(san!AO163&lt;1, "&lt;1", san!AO163))), "-")</f>
        <v>-</v>
      </c>
      <c r="AP165" s="39" t="str">
        <f>IF(ISNUMBER(san!AP163), IF(san!AP163=-999,"NA",IF(san!AP163&gt;99, "&gt;99", IF(san!AP163&lt;1, "&lt;1", san!AP163))), "-")</f>
        <v>-</v>
      </c>
      <c r="AQ165" s="29">
        <f>IF(ISNUMBER(san!AQ163), IF(san!AQ163=-999,"NA",san!AQ163), "-")</f>
        <v>0.37617585062980652</v>
      </c>
      <c r="AR165" s="39">
        <f>IF(ISNUMBER(san!AR163), IF(san!AR163=-999,"NA",IF(san!AR163&gt;99, "&gt;99", IF(san!AR163&lt;1, "&lt;1", san!AR163))), "-")</f>
        <v>38.90084954655164</v>
      </c>
      <c r="AS165" s="39">
        <f>IF(ISNUMBER(san!AS163), IF(san!AS163=-999,"NA",IF(san!AS163&gt;99, "&gt;99", IF(san!AS163&lt;1, "&lt;1", san!AS163))), "-")</f>
        <v>18.345481059424269</v>
      </c>
      <c r="AT165" s="39">
        <f>IF(ISNUMBER(san!AT163), IF(san!AT163=-999,"NA",IF(san!AT163&gt;99, "&gt;99", IF(san!AT163&lt;1, "&lt;1", san!AT163))), "-")</f>
        <v>17.318688602486869</v>
      </c>
      <c r="AU165" s="42">
        <f>san!AU163</f>
        <v>162</v>
      </c>
    </row>
    <row r="166" spans="1:47" s="12" customFormat="1" ht="15" hidden="1" x14ac:dyDescent="0.25">
      <c r="A166" s="36" t="str">
        <f>IF(ISBLANK(san!A164), "", san!A164)</f>
        <v>Sub-Saharan Africa</v>
      </c>
      <c r="B166" s="57">
        <f>IF(ISBLANK(san!B164), "", san!B164)</f>
        <v>2015</v>
      </c>
      <c r="C166" s="37">
        <f>IF(ISNUMBER(san!C164), san!C164, "-")</f>
        <v>958577.19660615921</v>
      </c>
      <c r="D166" s="39">
        <f>IF(ISNUMBER(san!D164), san!D164, "-")</f>
        <v>38.875560760498047</v>
      </c>
      <c r="E166" s="38">
        <f>IF(ISNUMBER(san!E164), IF(san!E164=-999,"NA",IF(san!E164&gt;99, "&gt;99", IF(san!E164&lt;1, "&lt;1", san!E164))), "-")</f>
        <v>30.100023005383918</v>
      </c>
      <c r="F166" s="39">
        <f>IF(ISNUMBER(san!F164), IF(san!F164=-999,"NA",IF(san!F164&gt;99, "&gt;99", IF(san!F164&lt;1, "&lt;1", san!F164))), "-")</f>
        <v>17.680188443855844</v>
      </c>
      <c r="G166" s="39">
        <f>IF(ISNUMBER(san!G164), IF(san!G164=-999,"NA",IF(san!G164&gt;99, "&gt;99", IF(san!G164&lt;1, "&lt;1", san!G164))), "-")</f>
        <v>30.523064855940493</v>
      </c>
      <c r="H166" s="40">
        <f>IF(ISNUMBER(san!H164), IF(san!H164=-999,"NA",IF(san!H164&gt;99, "&gt;99", IF(san!H164&lt;1, "&lt;1", san!H164))), "-")</f>
        <v>21.696723694819756</v>
      </c>
      <c r="I166" s="29">
        <f>IF(ISNUMBER(san!I164), IF(san!I164=-999,"NA",san!I164), "-")</f>
        <v>0.49906101822853088</v>
      </c>
      <c r="J166" s="29">
        <f>IF(ISNUMBER(san!J164), IF(san!J164=-999,"NA",san!J164), "-")</f>
        <v>-0.71555882692337036</v>
      </c>
      <c r="K166" s="38">
        <f>IF(ISNUMBER(san!K164), IF(san!K164=-999,"NA",IF(san!K164&gt;99, "&gt;99", IF(san!K164&lt;1, "&lt;1", san!K164))), "-")</f>
        <v>21.382950325431455</v>
      </c>
      <c r="L166" s="39">
        <f>IF(ISNUMBER(san!L164), IF(san!L164=-999,"NA",IF(san!L164&gt;99, "&gt;99", IF(san!L164&lt;1, "&lt;1", san!L164))), "-")</f>
        <v>8.9537917276950019</v>
      </c>
      <c r="M166" s="39">
        <f>IF(ISNUMBER(san!M164), IF(san!M164=-999,"NA",IF(san!M164&gt;99, "&gt;99", IF(san!M164&lt;1, "&lt;1", san!M164))), "-")</f>
        <v>38.301622972475613</v>
      </c>
      <c r="N166" s="40">
        <f>IF(ISNUMBER(san!N164), IF(san!N164=-999,"NA",IF(san!N164&gt;99, "&gt;99", IF(san!N164&lt;1, "&lt;1", san!N164))), "-")</f>
        <v>31.36163497439793</v>
      </c>
      <c r="O166" s="29">
        <f>IF(ISNUMBER(san!O164), IF(san!O164=-999,"NA",san!O164), "-")</f>
        <v>0.33046308159828186</v>
      </c>
      <c r="P166" s="29">
        <f>IF(ISNUMBER(san!P164), IF(san!P164=-999,"NA",san!P164), "-")</f>
        <v>-0.79085934162139893</v>
      </c>
      <c r="Q166" s="38">
        <f>IF(ISNUMBER(san!Q164), IF(san!Q164=-999,"NA",IF(san!Q164&gt;99, "&gt;99", IF(san!Q164&lt;1, "&lt;1", san!Q164))), "-")</f>
        <v>43.805964555052853</v>
      </c>
      <c r="R166" s="39">
        <f>IF(ISNUMBER(san!R164), IF(san!R164=-999,"NA",IF(san!R164&gt;99, "&gt;99", IF(san!R164&lt;1, "&lt;1", san!R164))), "-")</f>
        <v>31.40079019600724</v>
      </c>
      <c r="S166" s="39">
        <f>IF(ISNUMBER(san!S164), IF(san!S164=-999,"NA",IF(san!S164&gt;99, "&gt;99", IF(san!S164&lt;1, "&lt;1", san!S164))), "-")</f>
        <v>18.292758994460279</v>
      </c>
      <c r="T166" s="40">
        <f>IF(ISNUMBER(san!T164), IF(san!T164=-999,"NA",IF(san!T164&gt;99, "&gt;99", IF(san!T164&lt;1, "&lt;1", san!T164))), "-")</f>
        <v>6.5004862544796334</v>
      </c>
      <c r="U166" s="29">
        <f>IF(ISNUMBER(san!U164), IF(san!U164=-999,"NA",san!U164), "-")</f>
        <v>0.49269673228263855</v>
      </c>
      <c r="V166" s="29">
        <f>IF(ISNUMBER(san!V164), IF(san!V164=-999,"NA",san!V164), "-")</f>
        <v>-0.20930986106395721</v>
      </c>
      <c r="W166" s="41">
        <f>IF(ISNUMBER(san!W164), IF(san!W164=-999,"NA",IF(san!W164&gt;99, "&gt;99", IF(san!W164&lt;1, "&lt;1", san!W164))), "-")</f>
        <v>19.424514439471313</v>
      </c>
      <c r="X166" s="39">
        <f>IF(ISNUMBER(san!X164), IF(san!X164=-999,"NA",IF(san!X164&gt;99, "&gt;99", IF(san!X164&lt;1, "&lt;1", san!X164))), "-")</f>
        <v>19.424514439471313</v>
      </c>
      <c r="Y166" s="39" t="str">
        <f>IF(ISNUMBER(san!Y164), IF(san!Y164=-999,"NA",IF(san!Y164&gt;99, "&gt;99", IF(san!Y164&lt;1, "&lt;1", san!Y164))), "-")</f>
        <v>-</v>
      </c>
      <c r="Z166" s="39" t="str">
        <f>IF(ISNUMBER(san!Z164), IF(san!Z164=-999,"NA",IF(san!Z164&gt;99, "&gt;99", IF(san!Z164&lt;1, "&lt;1", san!Z164))), "-")</f>
        <v>-</v>
      </c>
      <c r="AA166" s="29">
        <f>IF(ISNUMBER(san!AA164), IF(san!AA164=-999,"NA",san!AA164), "-")</f>
        <v>0.33835262060165405</v>
      </c>
      <c r="AB166" s="39">
        <f>IF(ISNUMBER(san!AB164), IF(san!AB164=-999,"NA",IF(san!AB164&gt;99, "&gt;99", IF(san!AB164&lt;1, "&lt;1", san!AB164))), "-")</f>
        <v>31.527348777942226</v>
      </c>
      <c r="AC166" s="39">
        <f>IF(ISNUMBER(san!AC164), IF(san!AC164=-999,"NA",IF(san!AC164&gt;99, "&gt;99", IF(san!AC164&lt;1, "&lt;1", san!AC164))), "-")</f>
        <v>8.9371363682802798</v>
      </c>
      <c r="AD166" s="39">
        <f>IF(ISNUMBER(san!AD164), IF(san!AD164=-999,"NA",IF(san!AD164&gt;99, "&gt;99", IF(san!AD164&lt;1, "&lt;1", san!AD164))), "-")</f>
        <v>7.3157263030172572</v>
      </c>
      <c r="AE166" s="41">
        <f>IF(ISNUMBER(san!AE164), IF(san!AE164=-999,"NA",IF(san!AE164&gt;99, "&gt;99", IF(san!AE164&lt;1, "&lt;1", san!AE164))), "-")</f>
        <v>18.014179004256693</v>
      </c>
      <c r="AF166" s="39">
        <f>IF(ISNUMBER(san!AF164), IF(san!AF164=-999,"NA",IF(san!AF164&gt;99, "&gt;99", IF(san!AF164&lt;1, "&lt;1", san!AF164))), "-")</f>
        <v>18.014179004256693</v>
      </c>
      <c r="AG166" s="39" t="str">
        <f>IF(ISNUMBER(san!AG164), IF(san!AG164=-999,"NA",IF(san!AG164&gt;99, "&gt;99", IF(san!AG164&lt;1, "&lt;1", san!AG164))), "-")</f>
        <v>-</v>
      </c>
      <c r="AH166" s="39" t="str">
        <f>IF(ISNUMBER(san!AH164), IF(san!AH164=-999,"NA",IF(san!AH164&gt;99, "&gt;99", IF(san!AH164&lt;1, "&lt;1", san!AH164))), "-")</f>
        <v>-</v>
      </c>
      <c r="AI166" s="29">
        <f>IF(ISNUMBER(san!AI164), IF(san!AI164=-999,"NA",san!AI164), "-")</f>
        <v>0.2907874584197998</v>
      </c>
      <c r="AJ166" s="39">
        <f>IF(ISNUMBER(san!AJ164), IF(san!AJ164=-999,"NA",IF(san!AJ164&gt;99, "&gt;99", IF(san!AJ164&lt;1, "&lt;1", san!AJ164))), "-")</f>
        <v>26.926585169803662</v>
      </c>
      <c r="AK166" s="39">
        <f>IF(ISNUMBER(san!AK164), IF(san!AK164=-999,"NA",IF(san!AK164&gt;99, "&gt;99", IF(san!AK164&lt;1, "&lt;1", san!AK164))), "-")</f>
        <v>2.3313932798369614</v>
      </c>
      <c r="AL166" s="39">
        <f>IF(ISNUMBER(san!AL164), IF(san!AL164=-999,"NA",IF(san!AL164&gt;99, "&gt;99", IF(san!AL164&lt;1, "&lt;1", san!AL164))), "-")</f>
        <v>1.0787636034858454</v>
      </c>
      <c r="AM166" s="41">
        <f>IF(ISNUMBER(san!AM164), IF(san!AM164=-999,"NA",IF(san!AM164&gt;99, "&gt;99", IF(san!AM164&lt;1, "&lt;1", san!AM164))), "-")</f>
        <v>21.641999196543232</v>
      </c>
      <c r="AN166" s="39">
        <f>IF(ISNUMBER(san!AN164), IF(san!AN164=-999,"NA",IF(san!AN164&gt;99, "&gt;99", IF(san!AN164&lt;1, "&lt;1", san!AN164))), "-")</f>
        <v>21.641999196543232</v>
      </c>
      <c r="AO166" s="39" t="str">
        <f>IF(ISNUMBER(san!AO164), IF(san!AO164=-999,"NA",IF(san!AO164&gt;99, "&gt;99", IF(san!AO164&lt;1, "&lt;1", san!AO164))), "-")</f>
        <v>-</v>
      </c>
      <c r="AP166" s="39" t="str">
        <f>IF(ISNUMBER(san!AP164), IF(san!AP164=-999,"NA",IF(san!AP164&gt;99, "&gt;99", IF(san!AP164&lt;1, "&lt;1", san!AP164))), "-")</f>
        <v>-</v>
      </c>
      <c r="AQ166" s="29">
        <f>IF(ISNUMBER(san!AQ164), IF(san!AQ164=-999,"NA",san!AQ164), "-")</f>
        <v>0.37617585062980652</v>
      </c>
      <c r="AR166" s="39">
        <f>IF(ISNUMBER(san!AR164), IF(san!AR164=-999,"NA",IF(san!AR164&gt;99, "&gt;99", IF(san!AR164&lt;1, "&lt;1", san!AR164))), "-")</f>
        <v>38.761176029590786</v>
      </c>
      <c r="AS166" s="39">
        <f>IF(ISNUMBER(san!AS164), IF(san!AS164=-999,"NA",IF(san!AS164&gt;99, "&gt;99", IF(san!AS164&lt;1, "&lt;1", san!AS164))), "-")</f>
        <v>19.323412962287478</v>
      </c>
      <c r="AT166" s="39">
        <f>IF(ISNUMBER(san!AT164), IF(san!AT164=-999,"NA",IF(san!AT164&gt;99, "&gt;99", IF(san!AT164&lt;1, "&lt;1", san!AT164))), "-")</f>
        <v>17.122165759181794</v>
      </c>
      <c r="AU166" s="42">
        <f>san!AU164</f>
        <v>163</v>
      </c>
    </row>
    <row r="167" spans="1:47" s="12" customFormat="1" ht="15" hidden="1" x14ac:dyDescent="0.25">
      <c r="A167" s="36" t="str">
        <f>IF(ISBLANK(san!A165), "", san!A165)</f>
        <v>Sub-Saharan Africa</v>
      </c>
      <c r="B167" s="57">
        <f>IF(ISBLANK(san!B165), "", san!B165)</f>
        <v>2016</v>
      </c>
      <c r="C167" s="37">
        <f>IF(ISNUMBER(san!C165), san!C165, "-")</f>
        <v>984733.52669525146</v>
      </c>
      <c r="D167" s="39">
        <f>IF(ISNUMBER(san!D165), san!D165, "-")</f>
        <v>39.409809112548828</v>
      </c>
      <c r="E167" s="38">
        <f>IF(ISNUMBER(san!E165), IF(san!E165=-999,"NA",IF(san!E165&gt;99, "&gt;99", IF(san!E165&lt;1, "&lt;1", san!E165))), "-")</f>
        <v>30.659453595616004</v>
      </c>
      <c r="F167" s="39">
        <f>IF(ISNUMBER(san!F165), IF(san!F165=-999,"NA",IF(san!F165&gt;99, "&gt;99", IF(san!F165&lt;1, "&lt;1", san!F165))), "-")</f>
        <v>17.855682164934215</v>
      </c>
      <c r="G167" s="39">
        <f>IF(ISNUMBER(san!G165), IF(san!G165=-999,"NA",IF(san!G165&gt;99, "&gt;99", IF(san!G165&lt;1, "&lt;1", san!G165))), "-")</f>
        <v>30.531855106168994</v>
      </c>
      <c r="H167" s="40">
        <f>IF(ISNUMBER(san!H165), IF(san!H165=-999,"NA",IF(san!H165&gt;99, "&gt;99", IF(san!H165&lt;1, "&lt;1", san!H165))), "-")</f>
        <v>20.953009133280791</v>
      </c>
      <c r="I167" s="29">
        <f>IF(ISNUMBER(san!I165), IF(san!I165=-999,"NA",san!I165), "-")</f>
        <v>0.49906101822853088</v>
      </c>
      <c r="J167" s="29">
        <f>IF(ISNUMBER(san!J165), IF(san!J165=-999,"NA",san!J165), "-")</f>
        <v>-0.71555882692337036</v>
      </c>
      <c r="K167" s="38">
        <f>IF(ISNUMBER(san!K165), IF(san!K165=-999,"NA",IF(san!K165&gt;99, "&gt;99", IF(san!K165&lt;1, "&lt;1", san!K165))), "-")</f>
        <v>21.738973449629601</v>
      </c>
      <c r="L167" s="39">
        <f>IF(ISNUMBER(san!L165), IF(san!L165=-999,"NA",IF(san!L165&gt;99, "&gt;99", IF(san!L165&lt;1, "&lt;1", san!L165))), "-")</f>
        <v>8.9965456026370525</v>
      </c>
      <c r="M167" s="39">
        <f>IF(ISNUMBER(san!M165), IF(san!M165=-999,"NA",IF(san!M165&gt;99, "&gt;99", IF(san!M165&lt;1, "&lt;1", san!M165))), "-")</f>
        <v>38.75147787181433</v>
      </c>
      <c r="N167" s="40">
        <f>IF(ISNUMBER(san!N165), IF(san!N165=-999,"NA",IF(san!N165&gt;99, "&gt;99", IF(san!N165&lt;1, "&lt;1", san!N165))), "-")</f>
        <v>30.51300307591902</v>
      </c>
      <c r="O167" s="29">
        <f>IF(ISNUMBER(san!O165), IF(san!O165=-999,"NA",san!O165), "-")</f>
        <v>0.33046308159828186</v>
      </c>
      <c r="P167" s="29">
        <f>IF(ISNUMBER(san!P165), IF(san!P165=-999,"NA",san!P165), "-")</f>
        <v>-0.79085934162139893</v>
      </c>
      <c r="Q167" s="38">
        <f>IF(ISNUMBER(san!Q165), IF(san!Q165=-999,"NA",IF(san!Q165&gt;99, "&gt;99", IF(san!Q165&lt;1, "&lt;1", san!Q165))), "-")</f>
        <v>44.374150517028347</v>
      </c>
      <c r="R167" s="39">
        <f>IF(ISNUMBER(san!R165), IF(san!R165=-999,"NA",IF(san!R165&gt;99, "&gt;99", IF(san!R165&lt;1, "&lt;1", san!R165))), "-")</f>
        <v>31.476066899758926</v>
      </c>
      <c r="S167" s="39">
        <f>IF(ISNUMBER(san!S165), IF(san!S165=-999,"NA",IF(san!S165&gt;99, "&gt;99", IF(san!S165&lt;1, "&lt;1", san!S165))), "-")</f>
        <v>17.894683390497953</v>
      </c>
      <c r="T167" s="40">
        <f>IF(ISNUMBER(san!T165), IF(san!T165=-999,"NA",IF(san!T165&gt;99, "&gt;99", IF(san!T165&lt;1, "&lt;1", san!T165))), "-")</f>
        <v>6.2550991927147859</v>
      </c>
      <c r="U167" s="29">
        <f>IF(ISNUMBER(san!U165), IF(san!U165=-999,"NA",san!U165), "-")</f>
        <v>0.49269673228263855</v>
      </c>
      <c r="V167" s="29">
        <f>IF(ISNUMBER(san!V165), IF(san!V165=-999,"NA",san!V165), "-")</f>
        <v>-0.20930986106395721</v>
      </c>
      <c r="W167" s="41">
        <f>IF(ISNUMBER(san!W165), IF(san!W165=-999,"NA",IF(san!W165&gt;99, "&gt;99", IF(san!W165&lt;1, "&lt;1", san!W165))), "-")</f>
        <v>19.786786216512201</v>
      </c>
      <c r="X167" s="39">
        <f>IF(ISNUMBER(san!X165), IF(san!X165=-999,"NA",IF(san!X165&gt;99, "&gt;99", IF(san!X165&lt;1, "&lt;1", san!X165))), "-")</f>
        <v>19.786786216512201</v>
      </c>
      <c r="Y167" s="39" t="str">
        <f>IF(ISNUMBER(san!Y165), IF(san!Y165=-999,"NA",IF(san!Y165&gt;99, "&gt;99", IF(san!Y165&lt;1, "&lt;1", san!Y165))), "-")</f>
        <v>-</v>
      </c>
      <c r="Z167" s="39" t="str">
        <f>IF(ISNUMBER(san!Z165), IF(san!Z165=-999,"NA",IF(san!Z165&gt;99, "&gt;99", IF(san!Z165&lt;1, "&lt;1", san!Z165))), "-")</f>
        <v>-</v>
      </c>
      <c r="AA167" s="29">
        <f>IF(ISNUMBER(san!AA165), IF(san!AA165=-999,"NA",san!AA165), "-")</f>
        <v>0.33835262060165405</v>
      </c>
      <c r="AB167" s="39">
        <f>IF(ISNUMBER(san!AB165), IF(san!AB165=-999,"NA",IF(san!AB165&gt;99, "&gt;99", IF(san!AB165&lt;1, "&lt;1", san!AB165))), "-")</f>
        <v>31.691022220172222</v>
      </c>
      <c r="AC167" s="39">
        <f>IF(ISNUMBER(san!AC165), IF(san!AC165=-999,"NA",IF(san!AC165&gt;99, "&gt;99", IF(san!AC165&lt;1, "&lt;1", san!AC165))), "-")</f>
        <v>9.501976417216504</v>
      </c>
      <c r="AD167" s="39">
        <f>IF(ISNUMBER(san!AD165), IF(san!AD165=-999,"NA",IF(san!AD165&gt;99, "&gt;99", IF(san!AD165&lt;1, "&lt;1", san!AD165))), "-")</f>
        <v>7.322137123161494</v>
      </c>
      <c r="AE167" s="41">
        <f>IF(ISNUMBER(san!AE165), IF(san!AE165=-999,"NA",IF(san!AE165&gt;99, "&gt;99", IF(san!AE165&lt;1, "&lt;1", san!AE165))), "-")</f>
        <v>18.320680062442371</v>
      </c>
      <c r="AF167" s="39">
        <f>IF(ISNUMBER(san!AF165), IF(san!AF165=-999,"NA",IF(san!AF165&gt;99, "&gt;99", IF(san!AF165&lt;1, "&lt;1", san!AF165))), "-")</f>
        <v>18.320680062442371</v>
      </c>
      <c r="AG167" s="39" t="str">
        <f>IF(ISNUMBER(san!AG165), IF(san!AG165=-999,"NA",IF(san!AG165&gt;99, "&gt;99", IF(san!AG165&lt;1, "&lt;1", san!AG165))), "-")</f>
        <v>-</v>
      </c>
      <c r="AH167" s="39" t="str">
        <f>IF(ISNUMBER(san!AH165), IF(san!AH165=-999,"NA",IF(san!AH165&gt;99, "&gt;99", IF(san!AH165&lt;1, "&lt;1", san!AH165))), "-")</f>
        <v>-</v>
      </c>
      <c r="AI167" s="29">
        <f>IF(ISNUMBER(san!AI165), IF(san!AI165=-999,"NA",san!AI165), "-")</f>
        <v>0.2907874584197998</v>
      </c>
      <c r="AJ167" s="39">
        <f>IF(ISNUMBER(san!AJ165), IF(san!AJ165=-999,"NA",IF(san!AJ165&gt;99, "&gt;99", IF(san!AJ165&lt;1, "&lt;1", san!AJ165))), "-")</f>
        <v>27.181217171097543</v>
      </c>
      <c r="AK167" s="39">
        <f>IF(ISNUMBER(san!AK165), IF(san!AK165=-999,"NA",IF(san!AK165&gt;99, "&gt;99", IF(san!AK165&lt;1, "&lt;1", san!AK165))), "-")</f>
        <v>2.4754061738700499</v>
      </c>
      <c r="AL167" s="39">
        <f>IF(ISNUMBER(san!AL165), IF(san!AL165=-999,"NA",IF(san!AL165&gt;99, "&gt;99", IF(san!AL165&lt;1, "&lt;1", san!AL165))), "-")</f>
        <v>1.0788957072990559</v>
      </c>
      <c r="AM167" s="41">
        <f>IF(ISNUMBER(san!AM165), IF(san!AM165=-999,"NA",IF(san!AM165&gt;99, "&gt;99", IF(san!AM165&lt;1, "&lt;1", san!AM165))), "-")</f>
        <v>22.040835638264586</v>
      </c>
      <c r="AN167" s="39">
        <f>IF(ISNUMBER(san!AN165), IF(san!AN165=-999,"NA",IF(san!AN165&gt;99, "&gt;99", IF(san!AN165&lt;1, "&lt;1", san!AN165))), "-")</f>
        <v>22.040835638264586</v>
      </c>
      <c r="AO167" s="39" t="str">
        <f>IF(ISNUMBER(san!AO165), IF(san!AO165=-999,"NA",IF(san!AO165&gt;99, "&gt;99", IF(san!AO165&lt;1, "&lt;1", san!AO165))), "-")</f>
        <v>-</v>
      </c>
      <c r="AP167" s="39" t="str">
        <f>IF(ISNUMBER(san!AP165), IF(san!AP165=-999,"NA",IF(san!AP165&gt;99, "&gt;99", IF(san!AP165&lt;1, "&lt;1", san!AP165))), "-")</f>
        <v>-</v>
      </c>
      <c r="AQ167" s="29">
        <f>IF(ISNUMBER(san!AQ165), IF(san!AQ165=-999,"NA",san!AQ165), "-")</f>
        <v>0.37617585062980652</v>
      </c>
      <c r="AR167" s="39">
        <f>IF(ISNUMBER(san!AR165), IF(san!AR165=-999,"NA",IF(san!AR165&gt;99, "&gt;99", IF(san!AR165&lt;1, "&lt;1", san!AR165))), "-")</f>
        <v>38.624574015592358</v>
      </c>
      <c r="AS167" s="39">
        <f>IF(ISNUMBER(san!AS165), IF(san!AS165=-999,"NA",IF(san!AS165&gt;99, "&gt;99", IF(san!AS165&lt;1, "&lt;1", san!AS165))), "-")</f>
        <v>20.304901614159306</v>
      </c>
      <c r="AT167" s="39">
        <f>IF(ISNUMBER(san!AT165), IF(san!AT165=-999,"NA",IF(san!AT165&gt;99, "&gt;99", IF(san!AT165&lt;1, "&lt;1", san!AT165))), "-")</f>
        <v>16.920741787035595</v>
      </c>
      <c r="AU167" s="42">
        <f>san!AU165</f>
        <v>164</v>
      </c>
    </row>
    <row r="168" spans="1:47" s="12" customFormat="1" ht="15" hidden="1" x14ac:dyDescent="0.25">
      <c r="A168" s="36" t="str">
        <f>IF(ISBLANK(san!A166), "", san!A166)</f>
        <v>Sub-Saharan Africa</v>
      </c>
      <c r="B168" s="57">
        <f>IF(ISBLANK(san!B166), "", san!B166)</f>
        <v>2017</v>
      </c>
      <c r="C168" s="37">
        <f>IF(ISNUMBER(san!C166), san!C166, "-")</f>
        <v>1011429.0808148384</v>
      </c>
      <c r="D168" s="39">
        <f>IF(ISNUMBER(san!D166), san!D166, "-")</f>
        <v>39.946731567382813</v>
      </c>
      <c r="E168" s="38">
        <f>IF(ISNUMBER(san!E166), IF(san!E166=-999,"NA",IF(san!E166&gt;99, "&gt;99", IF(san!E166&lt;1, "&lt;1", san!E166))), "-")</f>
        <v>31.272362663191171</v>
      </c>
      <c r="F168" s="39">
        <f>IF(ISNUMBER(san!F166), IF(san!F166=-999,"NA",IF(san!F166&gt;99, "&gt;99", IF(san!F166&lt;1, "&lt;1", san!F166))), "-")</f>
        <v>18.055731754635424</v>
      </c>
      <c r="G168" s="39">
        <f>IF(ISNUMBER(san!G166), IF(san!G166=-999,"NA",IF(san!G166&gt;99, "&gt;99", IF(san!G166&lt;1, "&lt;1", san!G166))), "-")</f>
        <v>30.629525365254985</v>
      </c>
      <c r="H168" s="40">
        <f>IF(ISNUMBER(san!H166), IF(san!H166=-999,"NA",IF(san!H166&gt;99, "&gt;99", IF(san!H166&lt;1, "&lt;1", san!H166))), "-")</f>
        <v>20.042380216918424</v>
      </c>
      <c r="I168" s="29">
        <f>IF(ISNUMBER(san!I166), IF(san!I166=-999,"NA",san!I166), "-")</f>
        <v>0.49906101822853088</v>
      </c>
      <c r="J168" s="29">
        <f>IF(ISNUMBER(san!J166), IF(san!J166=-999,"NA",san!J166), "-")</f>
        <v>-0.71555882692337036</v>
      </c>
      <c r="K168" s="38">
        <f>IF(ISNUMBER(san!K166), IF(san!K166=-999,"NA",IF(san!K166&gt;99, "&gt;99", IF(san!K166&lt;1, "&lt;1", san!K166))), "-")</f>
        <v>22.141066511687775</v>
      </c>
      <c r="L168" s="39">
        <f>IF(ISNUMBER(san!L166), IF(san!L166=-999,"NA",IF(san!L166&gt;99, "&gt;99", IF(san!L166&lt;1, "&lt;1", san!L166))), "-")</f>
        <v>9.0582233107880938</v>
      </c>
      <c r="M168" s="39">
        <f>IF(ISNUMBER(san!M166), IF(san!M166=-999,"NA",IF(san!M166&gt;99, "&gt;99", IF(san!M166&lt;1, "&lt;1", san!M166))), "-")</f>
        <v>39.361494577954161</v>
      </c>
      <c r="N168" s="40">
        <f>IF(ISNUMBER(san!N166), IF(san!N166=-999,"NA",IF(san!N166&gt;99, "&gt;99", IF(san!N166&lt;1, "&lt;1", san!N166))), "-")</f>
        <v>29.43921559956998</v>
      </c>
      <c r="O168" s="29">
        <f>IF(ISNUMBER(san!O166), IF(san!O166=-999,"NA",san!O166), "-")</f>
        <v>0.33046308159828186</v>
      </c>
      <c r="P168" s="29">
        <f>IF(ISNUMBER(san!P166), IF(san!P166=-999,"NA",san!P166), "-")</f>
        <v>-0.79085934162139893</v>
      </c>
      <c r="Q168" s="38">
        <f>IF(ISNUMBER(san!Q166), IF(san!Q166=-999,"NA",IF(san!Q166&gt;99, "&gt;99", IF(san!Q166&lt;1, "&lt;1", san!Q166))), "-")</f>
        <v>44.99974728946782</v>
      </c>
      <c r="R168" s="39">
        <f>IF(ISNUMBER(san!R166), IF(san!R166=-999,"NA",IF(san!R166&gt;99, "&gt;99", IF(san!R166&lt;1, "&lt;1", san!R166))), "-")</f>
        <v>31.581988754831986</v>
      </c>
      <c r="S168" s="39">
        <f>IF(ISNUMBER(san!S166), IF(san!S166=-999,"NA",IF(san!S166&gt;99, "&gt;99", IF(san!S166&lt;1, "&lt;1", san!S166))), "-")</f>
        <v>17.502462154887183</v>
      </c>
      <c r="T168" s="40">
        <f>IF(ISNUMBER(san!T166), IF(san!T166=-999,"NA",IF(san!T166&gt;99, "&gt;99", IF(san!T166&lt;1, "&lt;1", san!T166))), "-")</f>
        <v>5.9158018008130187</v>
      </c>
      <c r="U168" s="29">
        <f>IF(ISNUMBER(san!U166), IF(san!U166=-999,"NA",san!U166), "-")</f>
        <v>0.49269673228263855</v>
      </c>
      <c r="V168" s="29">
        <f>IF(ISNUMBER(san!V166), IF(san!V166=-999,"NA",san!V166), "-")</f>
        <v>-0.20930986106395721</v>
      </c>
      <c r="W168" s="41">
        <f>IF(ISNUMBER(san!W166), IF(san!W166=-999,"NA",IF(san!W166&gt;99, "&gt;99", IF(san!W166&lt;1, "&lt;1", san!W166))), "-")</f>
        <v>20.187687885913778</v>
      </c>
      <c r="X168" s="39">
        <f>IF(ISNUMBER(san!X166), IF(san!X166=-999,"NA",IF(san!X166&gt;99, "&gt;99", IF(san!X166&lt;1, "&lt;1", san!X166))), "-")</f>
        <v>20.187687885913778</v>
      </c>
      <c r="Y168" s="39" t="str">
        <f>IF(ISNUMBER(san!Y166), IF(san!Y166=-999,"NA",IF(san!Y166&gt;99, "&gt;99", IF(san!Y166&lt;1, "&lt;1", san!Y166))), "-")</f>
        <v>-</v>
      </c>
      <c r="Z168" s="39" t="str">
        <f>IF(ISNUMBER(san!Z166), IF(san!Z166=-999,"NA",IF(san!Z166&gt;99, "&gt;99", IF(san!Z166&lt;1, "&lt;1", san!Z166))), "-")</f>
        <v>-</v>
      </c>
      <c r="AA168" s="29">
        <f>IF(ISNUMBER(san!AA166), IF(san!AA166=-999,"NA",san!AA166), "-")</f>
        <v>0.33835262060165405</v>
      </c>
      <c r="AB168" s="39">
        <f>IF(ISNUMBER(san!AB166), IF(san!AB166=-999,"NA",IF(san!AB166&gt;99, "&gt;99", IF(san!AB166&lt;1, "&lt;1", san!AB166))), "-")</f>
        <v>31.920524885124244</v>
      </c>
      <c r="AC168" s="39">
        <f>IF(ISNUMBER(san!AC166), IF(san!AC166=-999,"NA",IF(san!AC166&gt;99, "&gt;99", IF(san!AC166&lt;1, "&lt;1", san!AC166))), "-")</f>
        <v>10.077949151805891</v>
      </c>
      <c r="AD168" s="39">
        <f>IF(ISNUMBER(san!AD166), IF(san!AD166=-999,"NA",IF(san!AD166&gt;99, "&gt;99", IF(san!AD166&lt;1, "&lt;1", san!AD166))), "-")</f>
        <v>7.3296203808964542</v>
      </c>
      <c r="AE168" s="41">
        <f>IF(ISNUMBER(san!AE166), IF(san!AE166=-999,"NA",IF(san!AE166&gt;99, "&gt;99", IF(san!AE166&lt;1, "&lt;1", san!AE166))), "-")</f>
        <v>18.666291063967048</v>
      </c>
      <c r="AF168" s="39">
        <f>IF(ISNUMBER(san!AF166), IF(san!AF166=-999,"NA",IF(san!AF166&gt;99, "&gt;99", IF(san!AF166&lt;1, "&lt;1", san!AF166))), "-")</f>
        <v>18.666291063967048</v>
      </c>
      <c r="AG168" s="39" t="str">
        <f>IF(ISNUMBER(san!AG166), IF(san!AG166=-999,"NA",IF(san!AG166&gt;99, "&gt;99", IF(san!AG166&lt;1, "&lt;1", san!AG166))), "-")</f>
        <v>-</v>
      </c>
      <c r="AH168" s="39" t="str">
        <f>IF(ISNUMBER(san!AH166), IF(san!AH166=-999,"NA",IF(san!AH166&gt;99, "&gt;99", IF(san!AH166&lt;1, "&lt;1", san!AH166))), "-")</f>
        <v>-</v>
      </c>
      <c r="AI168" s="29">
        <f>IF(ISNUMBER(san!AI166), IF(san!AI166=-999,"NA",san!AI166), "-")</f>
        <v>0.2907874584197998</v>
      </c>
      <c r="AJ168" s="39">
        <f>IF(ISNUMBER(san!AJ166), IF(san!AJ166=-999,"NA",IF(san!AJ166&gt;99, "&gt;99", IF(san!AJ166&lt;1, "&lt;1", san!AJ166))), "-")</f>
        <v>27.50153801733169</v>
      </c>
      <c r="AK168" s="39">
        <f>IF(ISNUMBER(san!AK166), IF(san!AK166=-999,"NA",IF(san!AK166&gt;99, "&gt;99", IF(san!AK166&lt;1, "&lt;1", san!AK166))), "-")</f>
        <v>2.6173426080869846</v>
      </c>
      <c r="AL168" s="39">
        <f>IF(ISNUMBER(san!AL166), IF(san!AL166=-999,"NA",IF(san!AL166&gt;99, "&gt;99", IF(san!AL166&lt;1, "&lt;1", san!AL166))), "-")</f>
        <v>1.0804091970571972</v>
      </c>
      <c r="AM168" s="41">
        <f>IF(ISNUMBER(san!AM166), IF(san!AM166=-999,"NA",IF(san!AM166&gt;99, "&gt;99", IF(san!AM166&lt;1, "&lt;1", san!AM166))), "-")</f>
        <v>22.474854975672478</v>
      </c>
      <c r="AN168" s="39">
        <f>IF(ISNUMBER(san!AN166), IF(san!AN166=-999,"NA",IF(san!AN166&gt;99, "&gt;99", IF(san!AN166&lt;1, "&lt;1", san!AN166))), "-")</f>
        <v>22.474854975672478</v>
      </c>
      <c r="AO168" s="39" t="str">
        <f>IF(ISNUMBER(san!AO166), IF(san!AO166=-999,"NA",IF(san!AO166&gt;99, "&gt;99", IF(san!AO166&lt;1, "&lt;1", san!AO166))), "-")</f>
        <v>-</v>
      </c>
      <c r="AP168" s="39" t="str">
        <f>IF(ISNUMBER(san!AP166), IF(san!AP166=-999,"NA",IF(san!AP166&gt;99, "&gt;99", IF(san!AP166&lt;1, "&lt;1", san!AP166))), "-")</f>
        <v>-</v>
      </c>
      <c r="AQ168" s="29">
        <f>IF(ISNUMBER(san!AQ166), IF(san!AQ166=-999,"NA",san!AQ166), "-")</f>
        <v>0.37617585062980652</v>
      </c>
      <c r="AR168" s="39">
        <f>IF(ISNUMBER(san!AR166), IF(san!AR166=-999,"NA",IF(san!AR166&gt;99, "&gt;99", IF(san!AR166&lt;1, "&lt;1", san!AR166))), "-")</f>
        <v>38.563736557521011</v>
      </c>
      <c r="AS168" s="39">
        <f>IF(ISNUMBER(san!AS166), IF(san!AS166=-999,"NA",IF(san!AS166&gt;99, "&gt;99", IF(san!AS166&lt;1, "&lt;1", san!AS166))), "-")</f>
        <v>21.293729819527545</v>
      </c>
      <c r="AT168" s="39">
        <f>IF(ISNUMBER(san!AT166), IF(san!AT166=-999,"NA",IF(san!AT166&gt;99, "&gt;99", IF(san!AT166&lt;1, "&lt;1", san!AT166))), "-")</f>
        <v>16.724269667251253</v>
      </c>
      <c r="AU168" s="42">
        <f>san!AU166</f>
        <v>165</v>
      </c>
    </row>
    <row r="169" spans="1:47" s="12" customFormat="1" ht="15" hidden="1" x14ac:dyDescent="0.25">
      <c r="A169" s="36" t="str">
        <f>IF(ISBLANK(san!A167), "", san!A167)</f>
        <v>Sub-Saharan Africa</v>
      </c>
      <c r="B169" s="57">
        <f>IF(ISBLANK(san!B167), "", san!B167)</f>
        <v>2018</v>
      </c>
      <c r="C169" s="37">
        <f>IF(ISNUMBER(san!C167), san!C167, "-")</f>
        <v>1038627.2137665749</v>
      </c>
      <c r="D169" s="39">
        <f>IF(ISNUMBER(san!D167), san!D167, "-")</f>
        <v>40.486526489257813</v>
      </c>
      <c r="E169" s="38">
        <f>IF(ISNUMBER(san!E167), IF(san!E167=-999,"NA",IF(san!E167&gt;99, "&gt;99", IF(san!E167&lt;1, "&lt;1", san!E167))), "-")</f>
        <v>31.734180078826281</v>
      </c>
      <c r="F169" s="39">
        <f>IF(ISNUMBER(san!F167), IF(san!F167=-999,"NA",IF(san!F167&gt;99, "&gt;99", IF(san!F167&lt;1, "&lt;1", san!F167))), "-")</f>
        <v>18.252161997076637</v>
      </c>
      <c r="G169" s="39">
        <f>IF(ISNUMBER(san!G167), IF(san!G167=-999,"NA",IF(san!G167&gt;99, "&gt;99", IF(san!G167&lt;1, "&lt;1", san!G167))), "-")</f>
        <v>30.677520545705462</v>
      </c>
      <c r="H169" s="40">
        <f>IF(ISNUMBER(san!H167), IF(san!H167=-999,"NA",IF(san!H167&gt;99, "&gt;99", IF(san!H167&lt;1, "&lt;1", san!H167))), "-")</f>
        <v>19.336137378391605</v>
      </c>
      <c r="I169" s="29">
        <f>IF(ISNUMBER(san!I167), IF(san!I167=-999,"NA",san!I167), "-")</f>
        <v>0.49906101822853088</v>
      </c>
      <c r="J169" s="29">
        <f>IF(ISNUMBER(san!J167), IF(san!J167=-999,"NA",san!J167), "-")</f>
        <v>-0.71555882692337036</v>
      </c>
      <c r="K169" s="38">
        <f>IF(ISNUMBER(san!K167), IF(san!K167=-999,"NA",IF(san!K167&gt;99, "&gt;99", IF(san!K167&lt;1, "&lt;1", san!K167))), "-")</f>
        <v>22.375496047940018</v>
      </c>
      <c r="L169" s="39">
        <f>IF(ISNUMBER(san!L167), IF(san!L167=-999,"NA",IF(san!L167&gt;99, "&gt;99", IF(san!L167&lt;1, "&lt;1", san!L167))), "-")</f>
        <v>9.1077172096851573</v>
      </c>
      <c r="M169" s="39">
        <f>IF(ISNUMBER(san!M167), IF(san!M167=-999,"NA",IF(san!M167&gt;99, "&gt;99", IF(san!M167&lt;1, "&lt;1", san!M167))), "-")</f>
        <v>39.889526528094876</v>
      </c>
      <c r="N169" s="40">
        <f>IF(ISNUMBER(san!N167), IF(san!N167=-999,"NA",IF(san!N167&gt;99, "&gt;99", IF(san!N167&lt;1, "&lt;1", san!N167))), "-")</f>
        <v>28.627260214279936</v>
      </c>
      <c r="O169" s="29">
        <f>IF(ISNUMBER(san!O167), IF(san!O167=-999,"NA",san!O167), "-")</f>
        <v>0.33046308159828186</v>
      </c>
      <c r="P169" s="29">
        <f>IF(ISNUMBER(san!P167), IF(san!P167=-999,"NA",san!P167), "-")</f>
        <v>-0.79085934162139893</v>
      </c>
      <c r="Q169" s="38">
        <f>IF(ISNUMBER(san!Q167), IF(san!Q167=-999,"NA",IF(san!Q167&gt;99, "&gt;99", IF(san!Q167&lt;1, "&lt;1", san!Q167))), "-")</f>
        <v>45.49104685331482</v>
      </c>
      <c r="R169" s="39">
        <f>IF(ISNUMBER(san!R167), IF(san!R167=-999,"NA",IF(san!R167&gt;99, "&gt;99", IF(san!R167&lt;1, "&lt;1", san!R167))), "-")</f>
        <v>31.69410620519799</v>
      </c>
      <c r="S169" s="39">
        <f>IF(ISNUMBER(san!S167), IF(san!S167=-999,"NA",IF(san!S167&gt;99, "&gt;99", IF(san!S167&lt;1, "&lt;1", san!S167))), "-")</f>
        <v>17.136264233065262</v>
      </c>
      <c r="T169" s="40">
        <f>IF(ISNUMBER(san!T167), IF(san!T167=-999,"NA",IF(san!T167&gt;99, "&gt;99", IF(san!T167&lt;1, "&lt;1", san!T167))), "-")</f>
        <v>5.6785827084219243</v>
      </c>
      <c r="U169" s="29">
        <f>IF(ISNUMBER(san!U167), IF(san!U167=-999,"NA",san!U167), "-")</f>
        <v>0.49269673228263855</v>
      </c>
      <c r="V169" s="29">
        <f>IF(ISNUMBER(san!V167), IF(san!V167=-999,"NA",san!V167), "-")</f>
        <v>-0.20930986106395721</v>
      </c>
      <c r="W169" s="41">
        <f>IF(ISNUMBER(san!W167), IF(san!W167=-999,"NA",IF(san!W167&gt;99, "&gt;99", IF(san!W167&lt;1, "&lt;1", san!W167))), "-")</f>
        <v>20.476818036646659</v>
      </c>
      <c r="X169" s="39">
        <f>IF(ISNUMBER(san!X167), IF(san!X167=-999,"NA",IF(san!X167&gt;99, "&gt;99", IF(san!X167&lt;1, "&lt;1", san!X167))), "-")</f>
        <v>20.476818036646659</v>
      </c>
      <c r="Y169" s="39" t="str">
        <f>IF(ISNUMBER(san!Y167), IF(san!Y167=-999,"NA",IF(san!Y167&gt;99, "&gt;99", IF(san!Y167&lt;1, "&lt;1", san!Y167))), "-")</f>
        <v>-</v>
      </c>
      <c r="Z169" s="39" t="str">
        <f>IF(ISNUMBER(san!Z167), IF(san!Z167=-999,"NA",IF(san!Z167&gt;99, "&gt;99", IF(san!Z167&lt;1, "&lt;1", san!Z167))), "-")</f>
        <v>-</v>
      </c>
      <c r="AA169" s="29">
        <f>IF(ISNUMBER(san!AA167), IF(san!AA167=-999,"NA",san!AA167), "-")</f>
        <v>0.33835262060165405</v>
      </c>
      <c r="AB169" s="39">
        <f>IF(ISNUMBER(san!AB167), IF(san!AB167=-999,"NA",IF(san!AB167&gt;99, "&gt;99", IF(san!AB167&lt;1, "&lt;1", san!AB167))), "-")</f>
        <v>32.010890462808916</v>
      </c>
      <c r="AC169" s="39">
        <f>IF(ISNUMBER(san!AC167), IF(san!AC167=-999,"NA",IF(san!AC167&gt;99, "&gt;99", IF(san!AC167&lt;1, "&lt;1", san!AC167))), "-")</f>
        <v>10.656754768916301</v>
      </c>
      <c r="AD169" s="39">
        <f>IF(ISNUMBER(san!AD167), IF(san!AD167=-999,"NA",IF(san!AD167&gt;99, "&gt;99", IF(san!AD167&lt;1, "&lt;1", san!AD167))), "-")</f>
        <v>7.3186968441776949</v>
      </c>
      <c r="AE169" s="41">
        <f>IF(ISNUMBER(san!AE167), IF(san!AE167=-999,"NA",IF(san!AE167&gt;99, "&gt;99", IF(san!AE167&lt;1, "&lt;1", san!AE167))), "-")</f>
        <v>18.873163807741925</v>
      </c>
      <c r="AF169" s="39">
        <f>IF(ISNUMBER(san!AF167), IF(san!AF167=-999,"NA",IF(san!AF167&gt;99, "&gt;99", IF(san!AF167&lt;1, "&lt;1", san!AF167))), "-")</f>
        <v>18.873163807741925</v>
      </c>
      <c r="AG169" s="39" t="str">
        <f>IF(ISNUMBER(san!AG167), IF(san!AG167=-999,"NA",IF(san!AG167&gt;99, "&gt;99", IF(san!AG167&lt;1, "&lt;1", san!AG167))), "-")</f>
        <v>-</v>
      </c>
      <c r="AH169" s="39" t="str">
        <f>IF(ISNUMBER(san!AH167), IF(san!AH167=-999,"NA",IF(san!AH167&gt;99, "&gt;99", IF(san!AH167&lt;1, "&lt;1", san!AH167))), "-")</f>
        <v>-</v>
      </c>
      <c r="AI169" s="29">
        <f>IF(ISNUMBER(san!AI167), IF(san!AI167=-999,"NA",san!AI167), "-")</f>
        <v>0.2907874584197998</v>
      </c>
      <c r="AJ169" s="39">
        <f>IF(ISNUMBER(san!AJ167), IF(san!AJ167=-999,"NA",IF(san!AJ167&gt;99, "&gt;99", IF(san!AJ167&lt;1, "&lt;1", san!AJ167))), "-")</f>
        <v>27.662822944025766</v>
      </c>
      <c r="AK169" s="39">
        <f>IF(ISNUMBER(san!AK167), IF(san!AK167=-999,"NA",IF(san!AK167&gt;99, "&gt;99", IF(san!AK167&lt;1, "&lt;1", san!AK167))), "-")</f>
        <v>2.7484906717486615</v>
      </c>
      <c r="AL169" s="39">
        <f>IF(ISNUMBER(san!AL167), IF(san!AL167=-999,"NA",IF(san!AL167&gt;99, "&gt;99", IF(san!AL167&lt;1, "&lt;1", san!AL167))), "-")</f>
        <v>1.0718996418507516</v>
      </c>
      <c r="AM169" s="41">
        <f>IF(ISNUMBER(san!AM167), IF(san!AM167=-999,"NA",IF(san!AM167&gt;99, "&gt;99", IF(san!AM167&lt;1, "&lt;1", san!AM167))), "-")</f>
        <v>22.83412143314084</v>
      </c>
      <c r="AN169" s="39">
        <f>IF(ISNUMBER(san!AN167), IF(san!AN167=-999,"NA",IF(san!AN167&gt;99, "&gt;99", IF(san!AN167&lt;1, "&lt;1", san!AN167))), "-")</f>
        <v>22.83412143314084</v>
      </c>
      <c r="AO169" s="39" t="str">
        <f>IF(ISNUMBER(san!AO167), IF(san!AO167=-999,"NA",IF(san!AO167&gt;99, "&gt;99", IF(san!AO167&lt;1, "&lt;1", san!AO167))), "-")</f>
        <v>-</v>
      </c>
      <c r="AP169" s="39" t="str">
        <f>IF(ISNUMBER(san!AP167), IF(san!AP167=-999,"NA",IF(san!AP167&gt;99, "&gt;99", IF(san!AP167&lt;1, "&lt;1", san!AP167))), "-")</f>
        <v>-</v>
      </c>
      <c r="AQ169" s="29">
        <f>IF(ISNUMBER(san!AQ167), IF(san!AQ167=-999,"NA",san!AQ167), "-")</f>
        <v>0.37617585062980652</v>
      </c>
      <c r="AR169" s="39">
        <f>IF(ISNUMBER(san!AR167), IF(san!AR167=-999,"NA",IF(san!AR167&gt;99, "&gt;99", IF(san!AR167&lt;1, "&lt;1", san!AR167))), "-")</f>
        <v>38.402364463766062</v>
      </c>
      <c r="AS169" s="39">
        <f>IF(ISNUMBER(san!AS167), IF(san!AS167=-999,"NA",IF(san!AS167&gt;99, "&gt;99", IF(san!AS167&lt;1, "&lt;1", san!AS167))), "-")</f>
        <v>22.281566031307488</v>
      </c>
      <c r="AT169" s="39">
        <f>IF(ISNUMBER(san!AT167), IF(san!AT167=-999,"NA",IF(san!AT167&gt;99, "&gt;99", IF(san!AT167&lt;1, "&lt;1", san!AT167))), "-")</f>
        <v>16.501222563439267</v>
      </c>
      <c r="AU169" s="42">
        <f>san!AU167</f>
        <v>166</v>
      </c>
    </row>
    <row r="170" spans="1:47" s="12" customFormat="1" ht="15" hidden="1" x14ac:dyDescent="0.25">
      <c r="A170" s="36" t="str">
        <f>IF(ISBLANK(san!A168), "", san!A168)</f>
        <v>Sub-Saharan Africa</v>
      </c>
      <c r="B170" s="57">
        <f>IF(ISBLANK(san!B168), "", san!B168)</f>
        <v>2019</v>
      </c>
      <c r="C170" s="37">
        <f>IF(ISNUMBER(san!C168), san!C168, "-")</f>
        <v>1066283.4186048508</v>
      </c>
      <c r="D170" s="39">
        <f>IF(ISNUMBER(san!D168), san!D168, "-")</f>
        <v>41.029098510742188</v>
      </c>
      <c r="E170" s="38">
        <f>IF(ISNUMBER(san!E168), IF(san!E168=-999,"NA",IF(san!E168&gt;99, "&gt;99", IF(san!E168&lt;1, "&lt;1", san!E168))), "-")</f>
        <v>32.270816074644422</v>
      </c>
      <c r="F170" s="39">
        <f>IF(ISNUMBER(san!F168), IF(san!F168=-999,"NA",IF(san!F168&gt;99, "&gt;99", IF(san!F168&lt;1, "&lt;1", san!F168))), "-")</f>
        <v>18.416623347207789</v>
      </c>
      <c r="G170" s="39">
        <f>IF(ISNUMBER(san!G168), IF(san!G168=-999,"NA",IF(san!G168&gt;99, "&gt;99", IF(san!G168&lt;1, "&lt;1", san!G168))), "-")</f>
        <v>30.66468878311132</v>
      </c>
      <c r="H170" s="40">
        <f>IF(ISNUMBER(san!H168), IF(san!H168=-999,"NA",IF(san!H168&gt;99, "&gt;99", IF(san!H168&lt;1, "&lt;1", san!H168))), "-")</f>
        <v>18.647871795036458</v>
      </c>
      <c r="I170" s="29">
        <f>IF(ISNUMBER(san!I168), IF(san!I168=-999,"NA",san!I168), "-")</f>
        <v>0.49906101822853088</v>
      </c>
      <c r="J170" s="29">
        <f>IF(ISNUMBER(san!J168), IF(san!J168=-999,"NA",san!J168), "-")</f>
        <v>-0.71555882692337036</v>
      </c>
      <c r="K170" s="38">
        <f>IF(ISNUMBER(san!K168), IF(san!K168=-999,"NA",IF(san!K168&gt;99, "&gt;99", IF(san!K168&lt;1, "&lt;1", san!K168))), "-")</f>
        <v>22.711882573509698</v>
      </c>
      <c r="L170" s="39">
        <f>IF(ISNUMBER(san!L168), IF(san!L168=-999,"NA",IF(san!L168&gt;99, "&gt;99", IF(san!L168&lt;1, "&lt;1", san!L168))), "-")</f>
        <v>9.1489192114224096</v>
      </c>
      <c r="M170" s="39">
        <f>IF(ISNUMBER(san!M168), IF(san!M168=-999,"NA",IF(san!M168&gt;99, "&gt;99", IF(san!M168&lt;1, "&lt;1", san!M168))), "-")</f>
        <v>40.336209773454343</v>
      </c>
      <c r="N170" s="40">
        <f>IF(ISNUMBER(san!N168), IF(san!N168=-999,"NA",IF(san!N168&gt;99, "&gt;99", IF(san!N168&lt;1, "&lt;1", san!N168))), "-")</f>
        <v>27.80298844161355</v>
      </c>
      <c r="O170" s="29">
        <f>IF(ISNUMBER(san!O168), IF(san!O168=-999,"NA",san!O168), "-")</f>
        <v>0.33046308159828186</v>
      </c>
      <c r="P170" s="29">
        <f>IF(ISNUMBER(san!P168), IF(san!P168=-999,"NA",san!P168), "-")</f>
        <v>-0.79085934162139893</v>
      </c>
      <c r="Q170" s="38">
        <f>IF(ISNUMBER(san!Q168), IF(san!Q168=-999,"NA",IF(san!Q168&gt;99, "&gt;99", IF(san!Q168&lt;1, "&lt;1", san!Q168))), "-")</f>
        <v>46.009818570833147</v>
      </c>
      <c r="R170" s="39">
        <f>IF(ISNUMBER(san!R168), IF(san!R168=-999,"NA",IF(san!R168&gt;99, "&gt;99", IF(san!R168&lt;1, "&lt;1", san!R168))), "-")</f>
        <v>31.737043585842773</v>
      </c>
      <c r="S170" s="39">
        <f>IF(ISNUMBER(san!S168), IF(san!S168=-999,"NA",IF(san!S168&gt;99, "&gt;99", IF(san!S168&lt;1, "&lt;1", san!S168))), "-")</f>
        <v>16.76386521049335</v>
      </c>
      <c r="T170" s="40">
        <f>IF(ISNUMBER(san!T168), IF(san!T168=-999,"NA",IF(san!T168&gt;99, "&gt;99", IF(san!T168&lt;1, "&lt;1", san!T168))), "-")</f>
        <v>5.4892726328307333</v>
      </c>
      <c r="U170" s="29">
        <f>IF(ISNUMBER(san!U168), IF(san!U168=-999,"NA",san!U168), "-")</f>
        <v>0.49269673228263855</v>
      </c>
      <c r="V170" s="29">
        <f>IF(ISNUMBER(san!V168), IF(san!V168=-999,"NA",san!V168), "-")</f>
        <v>-0.20930986106395721</v>
      </c>
      <c r="W170" s="41">
        <f>IF(ISNUMBER(san!W168), IF(san!W168=-999,"NA",IF(san!W168&gt;99, "&gt;99", IF(san!W168&lt;1, "&lt;1", san!W168))), "-")</f>
        <v>20.816687775355781</v>
      </c>
      <c r="X170" s="39">
        <f>IF(ISNUMBER(san!X168), IF(san!X168=-999,"NA",IF(san!X168&gt;99, "&gt;99", IF(san!X168&lt;1, "&lt;1", san!X168))), "-")</f>
        <v>20.816687775355781</v>
      </c>
      <c r="Y170" s="39" t="str">
        <f>IF(ISNUMBER(san!Y168), IF(san!Y168=-999,"NA",IF(san!Y168&gt;99, "&gt;99", IF(san!Y168&lt;1, "&lt;1", san!Y168))), "-")</f>
        <v>-</v>
      </c>
      <c r="Z170" s="39" t="str">
        <f>IF(ISNUMBER(san!Z168), IF(san!Z168=-999,"NA",IF(san!Z168&gt;99, "&gt;99", IF(san!Z168&lt;1, "&lt;1", san!Z168))), "-")</f>
        <v>-</v>
      </c>
      <c r="AA170" s="29">
        <f>IF(ISNUMBER(san!AA168), IF(san!AA168=-999,"NA",san!AA168), "-")</f>
        <v>0.33835262060165405</v>
      </c>
      <c r="AB170" s="39">
        <f>IF(ISNUMBER(san!AB168), IF(san!AB168=-999,"NA",IF(san!AB168&gt;99, "&gt;99", IF(san!AB168&lt;1, "&lt;1", san!AB168))), "-")</f>
        <v>32.225681422314793</v>
      </c>
      <c r="AC170" s="39">
        <f>IF(ISNUMBER(san!AC168), IF(san!AC168=-999,"NA",IF(san!AC168&gt;99, "&gt;99", IF(san!AC168&lt;1, "&lt;1", san!AC168))), "-")</f>
        <v>11.141113112154644</v>
      </c>
      <c r="AD170" s="39">
        <f>IF(ISNUMBER(san!AD168), IF(san!AD168=-999,"NA",IF(san!AD168&gt;99, "&gt;99", IF(san!AD168&lt;1, "&lt;1", san!AD168))), "-")</f>
        <v>7.3206448873827874</v>
      </c>
      <c r="AE170" s="41">
        <f>IF(ISNUMBER(san!AE168), IF(san!AE168=-999,"NA",IF(san!AE168&gt;99, "&gt;99", IF(san!AE168&lt;1, "&lt;1", san!AE168))), "-")</f>
        <v>19.160005404566348</v>
      </c>
      <c r="AF170" s="39">
        <f>IF(ISNUMBER(san!AF168), IF(san!AF168=-999,"NA",IF(san!AF168&gt;99, "&gt;99", IF(san!AF168&lt;1, "&lt;1", san!AF168))), "-")</f>
        <v>19.160005404566348</v>
      </c>
      <c r="AG170" s="39" t="str">
        <f>IF(ISNUMBER(san!AG168), IF(san!AG168=-999,"NA",IF(san!AG168&gt;99, "&gt;99", IF(san!AG168&lt;1, "&lt;1", san!AG168))), "-")</f>
        <v>-</v>
      </c>
      <c r="AH170" s="39" t="str">
        <f>IF(ISNUMBER(san!AH168), IF(san!AH168=-999,"NA",IF(san!AH168&gt;99, "&gt;99", IF(san!AH168&lt;1, "&lt;1", san!AH168))), "-")</f>
        <v>-</v>
      </c>
      <c r="AI170" s="29">
        <f>IF(ISNUMBER(san!AI168), IF(san!AI168=-999,"NA",san!AI168), "-")</f>
        <v>0.2907874584197998</v>
      </c>
      <c r="AJ170" s="39">
        <f>IF(ISNUMBER(san!AJ168), IF(san!AJ168=-999,"NA",IF(san!AJ168&gt;99, "&gt;99", IF(san!AJ168&lt;1, "&lt;1", san!AJ168))), "-")</f>
        <v>27.926989006556006</v>
      </c>
      <c r="AK170" s="39">
        <f>IF(ISNUMBER(san!AK168), IF(san!AK168=-999,"NA",IF(san!AK168&gt;99, "&gt;99", IF(san!AK168&lt;1, "&lt;1", san!AK168))), "-")</f>
        <v>2.859151231064414</v>
      </c>
      <c r="AL170" s="39">
        <f>IF(ISNUMBER(san!AL168), IF(san!AL168=-999,"NA",IF(san!AL168&gt;99, "&gt;99", IF(san!AL168&lt;1, "&lt;1", san!AL168))), "-")</f>
        <v>1.0746615473116945</v>
      </c>
      <c r="AM170" s="41">
        <f>IF(ISNUMBER(san!AM168), IF(san!AM168=-999,"NA",IF(san!AM168&gt;99, "&gt;99", IF(san!AM168&lt;1, "&lt;1", san!AM168))), "-")</f>
        <v>23.197828101004792</v>
      </c>
      <c r="AN170" s="39">
        <f>IF(ISNUMBER(san!AN168), IF(san!AN168=-999,"NA",IF(san!AN168&gt;99, "&gt;99", IF(san!AN168&lt;1, "&lt;1", san!AN168))), "-")</f>
        <v>23.197828101004792</v>
      </c>
      <c r="AO170" s="39" t="str">
        <f>IF(ISNUMBER(san!AO168), IF(san!AO168=-999,"NA",IF(san!AO168&gt;99, "&gt;99", IF(san!AO168&lt;1, "&lt;1", san!AO168))), "-")</f>
        <v>-</v>
      </c>
      <c r="AP170" s="39" t="str">
        <f>IF(ISNUMBER(san!AP168), IF(san!AP168=-999,"NA",IF(san!AP168&gt;99, "&gt;99", IF(san!AP168&lt;1, "&lt;1", san!AP168))), "-")</f>
        <v>-</v>
      </c>
      <c r="AQ170" s="29">
        <f>IF(ISNUMBER(san!AQ168), IF(san!AQ168=-999,"NA",san!AQ168), "-")</f>
        <v>0.37617585062980652</v>
      </c>
      <c r="AR170" s="39">
        <f>IF(ISNUMBER(san!AR168), IF(san!AR168=-999,"NA",IF(san!AR168&gt;99, "&gt;99", IF(san!AR168&lt;1, "&lt;1", san!AR168))), "-")</f>
        <v>38.404168219992258</v>
      </c>
      <c r="AS170" s="39">
        <f>IF(ISNUMBER(san!AS168), IF(san!AS168=-999,"NA",IF(san!AS168&gt;99, "&gt;99", IF(san!AS168&lt;1, "&lt;1", san!AS168))), "-")</f>
        <v>23.044731467439732</v>
      </c>
      <c r="AT170" s="39">
        <f>IF(ISNUMBER(san!AT168), IF(san!AT168=-999,"NA",IF(san!AT168&gt;99, "&gt;99", IF(san!AT168&lt;1, "&lt;1", san!AT168))), "-")</f>
        <v>16.297962469243924</v>
      </c>
      <c r="AU170" s="42">
        <f>san!AU168</f>
        <v>167</v>
      </c>
    </row>
    <row r="171" spans="1:47" s="12" customFormat="1" ht="15" x14ac:dyDescent="0.25">
      <c r="A171" s="36" t="str">
        <f>IF(ISBLANK(san!A169), "", san!A169)</f>
        <v>Sub-Saharan Africa</v>
      </c>
      <c r="B171" s="57">
        <f>IF(ISBLANK(san!B169), "", san!B169)</f>
        <v>2020</v>
      </c>
      <c r="C171" s="37">
        <f>IF(ISNUMBER(san!C169), san!C169, "-")</f>
        <v>1094365.6222848892</v>
      </c>
      <c r="D171" s="39">
        <f>IF(ISNUMBER(san!D169), san!D169, "-")</f>
        <v>41.574642181396484</v>
      </c>
      <c r="E171" s="38">
        <f>IF(ISNUMBER(san!E169), IF(san!E169=-999,"NA",IF(san!E169&gt;99, "&gt;99", IF(san!E169&lt;1, "&lt;1", san!E169))), "-")</f>
        <v>32.692653431277201</v>
      </c>
      <c r="F171" s="39">
        <f>IF(ISNUMBER(san!F169), IF(san!F169=-999,"NA",IF(san!F169&gt;99, "&gt;99", IF(san!F169&lt;1, "&lt;1", san!F169))), "-")</f>
        <v>18.525787782196588</v>
      </c>
      <c r="G171" s="39">
        <f>IF(ISNUMBER(san!G169), IF(san!G169=-999,"NA",IF(san!G169&gt;99, "&gt;99", IF(san!G169&lt;1, "&lt;1", san!G169))), "-")</f>
        <v>30.794585360833082</v>
      </c>
      <c r="H171" s="40">
        <f>IF(ISNUMBER(san!H169), IF(san!H169=-999,"NA",IF(san!H169&gt;99, "&gt;99", IF(san!H169&lt;1, "&lt;1", san!H169))), "-")</f>
        <v>17.986973425693126</v>
      </c>
      <c r="I171" s="29">
        <f>IF(ISNUMBER(san!I169), IF(san!I169=-999,"NA",san!I169), "-")</f>
        <v>0.49906101822853088</v>
      </c>
      <c r="J171" s="29">
        <f>IF(ISNUMBER(san!J169), IF(san!J169=-999,"NA",san!J169), "-")</f>
        <v>-0.71555882692337036</v>
      </c>
      <c r="K171" s="38">
        <f>IF(ISNUMBER(san!K169), IF(san!K169=-999,"NA",IF(san!K169&gt;99, "&gt;99", IF(san!K169&lt;1, "&lt;1", san!K169))), "-")</f>
        <v>22.933260710656107</v>
      </c>
      <c r="L171" s="39">
        <f>IF(ISNUMBER(san!L169), IF(san!L169=-999,"NA",IF(san!L169&gt;99, "&gt;99", IF(san!L169&lt;1, "&lt;1", san!L169))), "-")</f>
        <v>9.1542379721580875</v>
      </c>
      <c r="M171" s="39">
        <f>IF(ISNUMBER(san!M169), IF(san!M169=-999,"NA",IF(san!M169&gt;99, "&gt;99", IF(san!M169&lt;1, "&lt;1", san!M169))), "-")</f>
        <v>40.918841082012491</v>
      </c>
      <c r="N171" s="40">
        <f>IF(ISNUMBER(san!N169), IF(san!N169=-999,"NA",IF(san!N169&gt;99, "&gt;99", IF(san!N169&lt;1, "&lt;1", san!N169))), "-")</f>
        <v>26.993660235173323</v>
      </c>
      <c r="O171" s="29">
        <f>IF(ISNUMBER(san!O169), IF(san!O169=-999,"NA",san!O169), "-")</f>
        <v>0.33046308159828186</v>
      </c>
      <c r="P171" s="29">
        <f>IF(ISNUMBER(san!P169), IF(san!P169=-999,"NA",san!P169), "-")</f>
        <v>-0.79085934162139893</v>
      </c>
      <c r="Q171" s="38">
        <f>IF(ISNUMBER(san!Q169), IF(san!Q169=-999,"NA",IF(san!Q169&gt;99, "&gt;99", IF(san!Q169&lt;1, "&lt;1", san!Q169))), "-")</f>
        <v>46.407648147290729</v>
      </c>
      <c r="R171" s="39">
        <f>IF(ISNUMBER(san!R169), IF(san!R169=-999,"NA",IF(san!R169&gt;99, "&gt;99", IF(san!R169&lt;1, "&lt;1", san!R169))), "-")</f>
        <v>31.695741975886911</v>
      </c>
      <c r="S171" s="39">
        <f>IF(ISNUMBER(san!S169), IF(san!S169=-999,"NA",IF(san!S169&gt;99, "&gt;99", IF(san!S169&lt;1, "&lt;1", san!S169))), "-")</f>
        <v>16.566843887796455</v>
      </c>
      <c r="T171" s="40">
        <f>IF(ISNUMBER(san!T169), IF(san!T169=-999,"NA",IF(san!T169&gt;99, "&gt;99", IF(san!T169&lt;1, "&lt;1", san!T169))), "-")</f>
        <v>5.3297659890259172</v>
      </c>
      <c r="U171" s="29">
        <f>IF(ISNUMBER(san!U169), IF(san!U169=-999,"NA",san!U169), "-")</f>
        <v>0.49269673228263855</v>
      </c>
      <c r="V171" s="29">
        <f>IF(ISNUMBER(san!V169), IF(san!V169=-999,"NA",san!V169), "-")</f>
        <v>-0.20930986106395721</v>
      </c>
      <c r="W171" s="41">
        <f>IF(ISNUMBER(san!W169), IF(san!W169=-999,"NA",IF(san!W169&gt;99, "&gt;99", IF(san!W169&lt;1, "&lt;1", san!W169))), "-")</f>
        <v>21.064069977872659</v>
      </c>
      <c r="X171" s="39">
        <f>IF(ISNUMBER(san!X169), IF(san!X169=-999,"NA",IF(san!X169&gt;99, "&gt;99", IF(san!X169&lt;1, "&lt;1", san!X169))), "-")</f>
        <v>21.064069977872659</v>
      </c>
      <c r="Y171" s="39" t="str">
        <f>IF(ISNUMBER(san!Y169), IF(san!Y169=-999,"NA",IF(san!Y169&gt;99, "&gt;99", IF(san!Y169&lt;1, "&lt;1", san!Y169))), "-")</f>
        <v>-</v>
      </c>
      <c r="Z171" s="39" t="str">
        <f>IF(ISNUMBER(san!Z169), IF(san!Z169=-999,"NA",IF(san!Z169&gt;99, "&gt;99", IF(san!Z169&lt;1, "&lt;1", san!Z169))), "-")</f>
        <v>-</v>
      </c>
      <c r="AA171" s="29">
        <f>IF(ISNUMBER(san!AA169), IF(san!AA169=-999,"NA",san!AA169), "-")</f>
        <v>0.33835262060165405</v>
      </c>
      <c r="AB171" s="39">
        <f>IF(ISNUMBER(san!AB169), IF(san!AB169=-999,"NA",IF(san!AB169&gt;99, "&gt;99", IF(san!AB169&lt;1, "&lt;1", san!AB169))), "-")</f>
        <v>32.313515718760364</v>
      </c>
      <c r="AC171" s="39">
        <f>IF(ISNUMBER(san!AC169), IF(san!AC169=-999,"NA",IF(san!AC169&gt;99, "&gt;99", IF(san!AC169&lt;1, "&lt;1", san!AC169))), "-")</f>
        <v>11.57462933696851</v>
      </c>
      <c r="AD171" s="39">
        <f>IF(ISNUMBER(san!AD169), IF(san!AD169=-999,"NA",IF(san!AD169&gt;99, "&gt;99", IF(san!AD169&lt;1, "&lt;1", san!AD169))), "-")</f>
        <v>7.3302961577449128</v>
      </c>
      <c r="AE171" s="41">
        <f>IF(ISNUMBER(san!AE169), IF(san!AE169=-999,"NA",IF(san!AE169&gt;99, "&gt;99", IF(san!AE169&lt;1, "&lt;1", san!AE169))), "-")</f>
        <v>19.350868061155492</v>
      </c>
      <c r="AF171" s="39">
        <f>IF(ISNUMBER(san!AF169), IF(san!AF169=-999,"NA",IF(san!AF169&gt;99, "&gt;99", IF(san!AF169&lt;1, "&lt;1", san!AF169))), "-")</f>
        <v>19.350868061155492</v>
      </c>
      <c r="AG171" s="39" t="str">
        <f>IF(ISNUMBER(san!AG169), IF(san!AG169=-999,"NA",IF(san!AG169&gt;99, "&gt;99", IF(san!AG169&lt;1, "&lt;1", san!AG169))), "-")</f>
        <v>-</v>
      </c>
      <c r="AH171" s="39" t="str">
        <f>IF(ISNUMBER(san!AH169), IF(san!AH169=-999,"NA",IF(san!AH169&gt;99, "&gt;99", IF(san!AH169&lt;1, "&lt;1", san!AH169))), "-")</f>
        <v>-</v>
      </c>
      <c r="AI171" s="29">
        <f>IF(ISNUMBER(san!AI169), IF(san!AI169=-999,"NA",san!AI169), "-")</f>
        <v>0.2907874584197998</v>
      </c>
      <c r="AJ171" s="39">
        <f>IF(ISNUMBER(san!AJ169), IF(san!AJ169=-999,"NA",IF(san!AJ169&gt;99, "&gt;99", IF(san!AJ169&lt;1, "&lt;1", san!AJ169))), "-")</f>
        <v>28.06574937131802</v>
      </c>
      <c r="AK171" s="39">
        <f>IF(ISNUMBER(san!AK169), IF(san!AK169=-999,"NA",IF(san!AK169&gt;99, "&gt;99", IF(san!AK169&lt;1, "&lt;1", san!AK169))), "-")</f>
        <v>2.9415659135879157</v>
      </c>
      <c r="AL171" s="39">
        <f>IF(ISNUMBER(san!AL169), IF(san!AL169=-999,"NA",IF(san!AL169&gt;99, "&gt;99", IF(san!AL169&lt;1, "&lt;1", san!AL169))), "-")</f>
        <v>1.0801833979082451</v>
      </c>
      <c r="AM171" s="41">
        <f>IF(ISNUMBER(san!AM169), IF(san!AM169=-999,"NA",IF(san!AM169&gt;99, "&gt;99", IF(san!AM169&lt;1, "&lt;1", san!AM169))), "-")</f>
        <v>23.47165384528935</v>
      </c>
      <c r="AN171" s="39">
        <f>IF(ISNUMBER(san!AN169), IF(san!AN169=-999,"NA",IF(san!AN169&gt;99, "&gt;99", IF(san!AN169&lt;1, "&lt;1", san!AN169))), "-")</f>
        <v>23.47165384528935</v>
      </c>
      <c r="AO171" s="39" t="str">
        <f>IF(ISNUMBER(san!AO169), IF(san!AO169=-999,"NA",IF(san!AO169&gt;99, "&gt;99", IF(san!AO169&lt;1, "&lt;1", san!AO169))), "-")</f>
        <v>-</v>
      </c>
      <c r="AP171" s="39" t="str">
        <f>IF(ISNUMBER(san!AP169), IF(san!AP169=-999,"NA",IF(san!AP169&gt;99, "&gt;99", IF(san!AP169&lt;1, "&lt;1", san!AP169))), "-")</f>
        <v>-</v>
      </c>
      <c r="AQ171" s="29">
        <f>IF(ISNUMBER(san!AQ169), IF(san!AQ169=-999,"NA",san!AQ169), "-")</f>
        <v>0.37617585062980652</v>
      </c>
      <c r="AR171" s="39">
        <f>IF(ISNUMBER(san!AR169), IF(san!AR169=-999,"NA",IF(san!AR169&gt;99, "&gt;99", IF(san!AR169&lt;1, "&lt;1", san!AR169))), "-")</f>
        <v>38.282954200719722</v>
      </c>
      <c r="AS171" s="39">
        <f>IF(ISNUMBER(san!AS169), IF(san!AS169=-999,"NA",IF(san!AS169&gt;99, "&gt;99", IF(san!AS169&lt;1, "&lt;1", san!AS169))), "-")</f>
        <v>23.706779484697062</v>
      </c>
      <c r="AT171" s="39">
        <f>IF(ISNUMBER(san!AT169), IF(san!AT169=-999,"NA",IF(san!AT169&gt;99, "&gt;99", IF(san!AT169&lt;1, "&lt;1", san!AT169))), "-")</f>
        <v>16.113656437760863</v>
      </c>
      <c r="AU171" s="42">
        <f>san!AU169</f>
        <v>168</v>
      </c>
    </row>
    <row r="172" spans="1:47" s="12" customFormat="1" ht="15" hidden="1" x14ac:dyDescent="0.25">
      <c r="A172" s="36" t="str">
        <f>IF(ISBLANK(san!A170), "", san!A170)</f>
        <v>Low-income</v>
      </c>
      <c r="B172" s="57">
        <f>IF(ISBLANK(san!B170), "", san!B170)</f>
        <v>2000</v>
      </c>
      <c r="C172" s="37">
        <f>IF(ISNUMBER(san!C170), san!C170, "-")</f>
        <v>395568.81311035156</v>
      </c>
      <c r="D172" s="39">
        <f>IF(ISNUMBER(san!D170), san!D170, "-")</f>
        <v>27.625265121459961</v>
      </c>
      <c r="E172" s="38">
        <f>IF(ISNUMBER(san!E170), IF(san!E170=-999,"NA",IF(san!E170&gt;99, "&gt;99", IF(san!E170&lt;1, "&lt;1", san!E170))), "-")</f>
        <v>23.687709214073845</v>
      </c>
      <c r="F172" s="39">
        <f>IF(ISNUMBER(san!F170), IF(san!F170=-999,"NA",IF(san!F170&gt;99, "&gt;99", IF(san!F170&lt;1, "&lt;1", san!F170))), "-")</f>
        <v>8.8273729627012525</v>
      </c>
      <c r="G172" s="39">
        <f>IF(ISNUMBER(san!G170), IF(san!G170=-999,"NA",IF(san!G170&gt;99, "&gt;99", IF(san!G170&lt;1, "&lt;1", san!G170))), "-")</f>
        <v>29.720870790757065</v>
      </c>
      <c r="H172" s="40">
        <f>IF(ISNUMBER(san!H170), IF(san!H170=-999,"NA",IF(san!H170&gt;99, "&gt;99", IF(san!H170&lt;1, "&lt;1", san!H170))), "-")</f>
        <v>37.76404703246785</v>
      </c>
      <c r="I172" s="29">
        <f>IF(ISNUMBER(san!I170), IF(san!I170=-999,"NA",san!I170), "-")</f>
        <v>0.33614665269851685</v>
      </c>
      <c r="J172" s="29">
        <f>IF(ISNUMBER(san!J170), IF(san!J170=-999,"NA",san!J170), "-")</f>
        <v>-0.94592916965484619</v>
      </c>
      <c r="K172" s="38">
        <f>IF(ISNUMBER(san!K170), IF(san!K170=-999,"NA",IF(san!K170&gt;99, "&gt;99", IF(san!K170&lt;1, "&lt;1", san!K170))), "-")</f>
        <v>16.059096760519491</v>
      </c>
      <c r="L172" s="39">
        <f>IF(ISNUMBER(san!L170), IF(san!L170=-999,"NA",IF(san!L170&gt;99, "&gt;99", IF(san!L170&lt;1, "&lt;1", san!L170))), "-")</f>
        <v>4.7549307850991847</v>
      </c>
      <c r="M172" s="39">
        <f>IF(ISNUMBER(san!M170), IF(san!M170=-999,"NA",IF(san!M170&gt;99, "&gt;99", IF(san!M170&lt;1, "&lt;1", san!M170))), "-")</f>
        <v>30.630093579023949</v>
      </c>
      <c r="N172" s="40">
        <f>IF(ISNUMBER(san!N170), IF(san!N170=-999,"NA",IF(san!N170&gt;99, "&gt;99", IF(san!N170&lt;1, "&lt;1", san!N170))), "-")</f>
        <v>48.555878875357386</v>
      </c>
      <c r="O172" s="29">
        <f>IF(ISNUMBER(san!O170), IF(san!O170=-999,"NA",san!O170), "-")</f>
        <v>0.32366153597831726</v>
      </c>
      <c r="P172" s="29">
        <f>IF(ISNUMBER(san!P170), IF(san!P170=-999,"NA",san!P170), "-")</f>
        <v>-1.1120051145553589</v>
      </c>
      <c r="Q172" s="38">
        <f>IF(ISNUMBER(san!Q170), IF(san!Q170=-999,"NA",IF(san!Q170&gt;99, "&gt;99", IF(san!Q170&lt;1, "&lt;1", san!Q170))), "-")</f>
        <v>43.673718801299827</v>
      </c>
      <c r="R172" s="39">
        <f>IF(ISNUMBER(san!R170), IF(san!R170=-999,"NA",IF(san!R170&gt;99, "&gt;99", IF(san!R170&lt;1, "&lt;1", san!R170))), "-")</f>
        <v>19.496661644786325</v>
      </c>
      <c r="S172" s="39">
        <f>IF(ISNUMBER(san!S170), IF(san!S170=-999,"NA",IF(san!S170&gt;99, "&gt;99", IF(san!S170&lt;1, "&lt;1", san!S170))), "-")</f>
        <v>27.338821157795284</v>
      </c>
      <c r="T172" s="40">
        <f>IF(ISNUMBER(san!T170), IF(san!T170=-999,"NA",IF(san!T170&gt;99, "&gt;99", IF(san!T170&lt;1, "&lt;1", san!T170))), "-")</f>
        <v>9.4907983961185582</v>
      </c>
      <c r="U172" s="29">
        <f>IF(ISNUMBER(san!U170), IF(san!U170=-999,"NA",san!U170), "-")</f>
        <v>0.10970590263605118</v>
      </c>
      <c r="V172" s="29">
        <f>IF(ISNUMBER(san!V170), IF(san!V170=-999,"NA",san!V170), "-")</f>
        <v>-0.26510146260261536</v>
      </c>
      <c r="W172" s="41">
        <f>IF(ISNUMBER(san!W170), IF(san!W170=-999,"NA",IF(san!W170&gt;99, "&gt;99", IF(san!W170&lt;1, "&lt;1", san!W170))), "-")</f>
        <v>14.177983356791838</v>
      </c>
      <c r="X172" s="39">
        <f>IF(ISNUMBER(san!X170), IF(san!X170=-999,"NA",IF(san!X170&gt;99, "&gt;99", IF(san!X170&lt;1, "&lt;1", san!X170))), "-")</f>
        <v>14.177983356791838</v>
      </c>
      <c r="Y172" s="39" t="str">
        <f>IF(ISNUMBER(san!Y170), IF(san!Y170=-999,"NA",IF(san!Y170&gt;99, "&gt;99", IF(san!Y170&lt;1, "&lt;1", san!Y170))), "-")</f>
        <v>-</v>
      </c>
      <c r="Z172" s="39" t="str">
        <f>IF(ISNUMBER(san!Z170), IF(san!Z170=-999,"NA",IF(san!Z170&gt;99, "&gt;99", IF(san!Z170&lt;1, "&lt;1", san!Z170))), "-")</f>
        <v>-</v>
      </c>
      <c r="AA172" s="29">
        <f>IF(ISNUMBER(san!AA170), IF(san!AA170=-999,"NA",san!AA170), "-")</f>
        <v>0.19762636721134186</v>
      </c>
      <c r="AB172" s="39">
        <f>IF(ISNUMBER(san!AB170), IF(san!AB170=-999,"NA",IF(san!AB170&gt;99, "&gt;99", IF(san!AB170&lt;1, "&lt;1", san!AB170))), "-")</f>
        <v>22.604733161342072</v>
      </c>
      <c r="AC172" s="39">
        <f>IF(ISNUMBER(san!AC170), IF(san!AC170=-999,"NA",IF(san!AC170&gt;99, "&gt;99", IF(san!AC170&lt;1, "&lt;1", san!AC170))), "-")</f>
        <v>2.5093340750693063</v>
      </c>
      <c r="AD172" s="39">
        <f>IF(ISNUMBER(san!AD170), IF(san!AD170=-999,"NA",IF(san!AD170&gt;99, "&gt;99", IF(san!AD170&lt;1, "&lt;1", san!AD170))), "-")</f>
        <v>7.4010149403637291</v>
      </c>
      <c r="AE172" s="41">
        <f>IF(ISNUMBER(san!AE170), IF(san!AE170=-999,"NA",IF(san!AE170&gt;99, "&gt;99", IF(san!AE170&lt;1, "&lt;1", san!AE170))), "-")</f>
        <v>13.064512119167174</v>
      </c>
      <c r="AF172" s="39">
        <f>IF(ISNUMBER(san!AF170), IF(san!AF170=-999,"NA",IF(san!AF170&gt;99, "&gt;99", IF(san!AF170&lt;1, "&lt;1", san!AF170))), "-")</f>
        <v>13.064512119167174</v>
      </c>
      <c r="AG172" s="39" t="str">
        <f>IF(ISNUMBER(san!AG170), IF(san!AG170=-999,"NA",IF(san!AG170&gt;99, "&gt;99", IF(san!AG170&lt;1, "&lt;1", san!AG170))), "-")</f>
        <v>-</v>
      </c>
      <c r="AH172" s="39" t="str">
        <f>IF(ISNUMBER(san!AH170), IF(san!AH170=-999,"NA",IF(san!AH170&gt;99, "&gt;99", IF(san!AH170&lt;1, "&lt;1", san!AH170))), "-")</f>
        <v>-</v>
      </c>
      <c r="AI172" s="29">
        <f>IF(ISNUMBER(san!AI170), IF(san!AI170=-999,"NA",san!AI170), "-")</f>
        <v>0.19313496351242065</v>
      </c>
      <c r="AJ172" s="39">
        <f>IF(ISNUMBER(san!AJ170), IF(san!AJ170=-999,"NA",IF(san!AJ170&gt;99, "&gt;99", IF(san!AJ170&lt;1, "&lt;1", san!AJ170))), "-")</f>
        <v>18.303622798217727</v>
      </c>
      <c r="AK172" s="39" t="str">
        <f>IF(ISNUMBER(san!AK170), IF(san!AK170=-999,"NA",IF(san!AK170&gt;99, "&gt;99", IF(san!AK170&lt;1, "&lt;1", san!AK170))), "-")</f>
        <v>&lt;1</v>
      </c>
      <c r="AL172" s="39">
        <f>IF(ISNUMBER(san!AL170), IF(san!AL170=-999,"NA",IF(san!AL170&gt;99, "&gt;99", IF(san!AL170&lt;1, "&lt;1", san!AL170))), "-")</f>
        <v>1.679338054300946</v>
      </c>
      <c r="AM172" s="41">
        <f>IF(ISNUMBER(san!AM170), IF(san!AM170=-999,"NA",IF(san!AM170&gt;99, "&gt;99", IF(san!AM170&lt;1, "&lt;1", san!AM170))), "-")</f>
        <v>17.095138562780445</v>
      </c>
      <c r="AN172" s="39">
        <f>IF(ISNUMBER(san!AN170), IF(san!AN170=-999,"NA",IF(san!AN170&gt;99, "&gt;99", IF(san!AN170&lt;1, "&lt;1", san!AN170))), "-")</f>
        <v>17.095138562780445</v>
      </c>
      <c r="AO172" s="39" t="str">
        <f>IF(ISNUMBER(san!AO170), IF(san!AO170=-999,"NA",IF(san!AO170&gt;99, "&gt;99", IF(san!AO170&lt;1, "&lt;1", san!AO170))), "-")</f>
        <v>-</v>
      </c>
      <c r="AP172" s="39" t="str">
        <f>IF(ISNUMBER(san!AP170), IF(san!AP170=-999,"NA",IF(san!AP170&gt;99, "&gt;99", IF(san!AP170&lt;1, "&lt;1", san!AP170))), "-")</f>
        <v>-</v>
      </c>
      <c r="AQ172" s="29">
        <f>IF(ISNUMBER(san!AQ170), IF(san!AQ170=-999,"NA",san!AQ170), "-")</f>
        <v>0.16981184482574463</v>
      </c>
      <c r="AR172" s="39">
        <f>IF(ISNUMBER(san!AR170), IF(san!AR170=-999,"NA",IF(san!AR170&gt;99, "&gt;99", IF(san!AR170&lt;1, "&lt;1", san!AR170))), "-")</f>
        <v>33.873103814632195</v>
      </c>
      <c r="AS172" s="39">
        <f>IF(ISNUMBER(san!AS170), IF(san!AS170=-999,"NA",IF(san!AS170&gt;99, "&gt;99", IF(san!AS170&lt;1, "&lt;1", san!AS170))), "-")</f>
        <v>6.9061845200239595</v>
      </c>
      <c r="AT172" s="39">
        <f>IF(ISNUMBER(san!AT170), IF(san!AT170=-999,"NA",IF(san!AT170&gt;99, "&gt;99", IF(san!AT170&lt;1, "&lt;1", san!AT170))), "-")</f>
        <v>22.391092111429995</v>
      </c>
      <c r="AU172" s="42">
        <f>san!AU170</f>
        <v>169</v>
      </c>
    </row>
    <row r="173" spans="1:47" s="12" customFormat="1" ht="15" hidden="1" x14ac:dyDescent="0.25">
      <c r="A173" s="36" t="str">
        <f>IF(ISBLANK(san!A171), "", san!A171)</f>
        <v>Low-income</v>
      </c>
      <c r="B173" s="57">
        <f>IF(ISBLANK(san!B171), "", san!B171)</f>
        <v>2001</v>
      </c>
      <c r="C173" s="37">
        <f>IF(ISNUMBER(san!C171), san!C171, "-")</f>
        <v>406675.62512207031</v>
      </c>
      <c r="D173" s="39">
        <f>IF(ISNUMBER(san!D171), san!D171, "-")</f>
        <v>27.890401840209961</v>
      </c>
      <c r="E173" s="38">
        <f>IF(ISNUMBER(san!E171), IF(san!E171=-999,"NA",IF(san!E171&gt;99, "&gt;99", IF(san!E171&lt;1, "&lt;1", san!E171))), "-")</f>
        <v>23.892516656546174</v>
      </c>
      <c r="F173" s="39">
        <f>IF(ISNUMBER(san!F171), IF(san!F171=-999,"NA",IF(san!F171&gt;99, "&gt;99", IF(san!F171&lt;1, "&lt;1", san!F171))), "-")</f>
        <v>8.9901803960738143</v>
      </c>
      <c r="G173" s="39">
        <f>IF(ISNUMBER(san!G171), IF(san!G171=-999,"NA",IF(san!G171&gt;99, "&gt;99", IF(san!G171&lt;1, "&lt;1", san!G171))), "-")</f>
        <v>30.110736812932643</v>
      </c>
      <c r="H173" s="40">
        <f>IF(ISNUMBER(san!H171), IF(san!H171=-999,"NA",IF(san!H171&gt;99, "&gt;99", IF(san!H171&lt;1, "&lt;1", san!H171))), "-")</f>
        <v>37.006566134447368</v>
      </c>
      <c r="I173" s="29">
        <f>IF(ISNUMBER(san!I171), IF(san!I171=-999,"NA",san!I171), "-")</f>
        <v>0.33614665269851685</v>
      </c>
      <c r="J173" s="29">
        <f>IF(ISNUMBER(san!J171), IF(san!J171=-999,"NA",san!J171), "-")</f>
        <v>-0.94592916965484619</v>
      </c>
      <c r="K173" s="38">
        <f>IF(ISNUMBER(san!K171), IF(san!K171=-999,"NA",IF(san!K171&gt;99, "&gt;99", IF(san!K171&lt;1, "&lt;1", san!K171))), "-")</f>
        <v>16.209183364780252</v>
      </c>
      <c r="L173" s="39">
        <f>IF(ISNUMBER(san!L171), IF(san!L171=-999,"NA",IF(san!L171&gt;99, "&gt;99", IF(san!L171&lt;1, "&lt;1", san!L171))), "-")</f>
        <v>4.8299213740494986</v>
      </c>
      <c r="M173" s="39">
        <f>IF(ISNUMBER(san!M171), IF(san!M171=-999,"NA",IF(san!M171&gt;99, "&gt;99", IF(san!M171&lt;1, "&lt;1", san!M171))), "-")</f>
        <v>31.255233780999852</v>
      </c>
      <c r="N173" s="40">
        <f>IF(ISNUMBER(san!N171), IF(san!N171=-999,"NA",IF(san!N171&gt;99, "&gt;99", IF(san!N171&lt;1, "&lt;1", san!N171))), "-")</f>
        <v>47.705661480170392</v>
      </c>
      <c r="O173" s="29">
        <f>IF(ISNUMBER(san!O171), IF(san!O171=-999,"NA",san!O171), "-")</f>
        <v>0.32366153597831726</v>
      </c>
      <c r="P173" s="29">
        <f>IF(ISNUMBER(san!P171), IF(san!P171=-999,"NA",san!P171), "-")</f>
        <v>-1.1120051145553589</v>
      </c>
      <c r="Q173" s="38">
        <f>IF(ISNUMBER(san!Q171), IF(san!Q171=-999,"NA",IF(san!Q171&gt;99, "&gt;99", IF(san!Q171&lt;1, "&lt;1", san!Q171))), "-")</f>
        <v>43.757490083537043</v>
      </c>
      <c r="R173" s="39">
        <f>IF(ISNUMBER(san!R171), IF(san!R171=-999,"NA",IF(san!R171&gt;99, "&gt;99", IF(san!R171&lt;1, "&lt;1", san!R171))), "-")</f>
        <v>19.746375952502916</v>
      </c>
      <c r="S173" s="39">
        <f>IF(ISNUMBER(san!S171), IF(san!S171=-999,"NA",IF(san!S171&gt;99, "&gt;99", IF(san!S171&lt;1, "&lt;1", san!S171))), "-")</f>
        <v>27.151683395980932</v>
      </c>
      <c r="T173" s="40">
        <f>IF(ISNUMBER(san!T171), IF(san!T171=-999,"NA",IF(san!T171&gt;99, "&gt;99", IF(san!T171&lt;1, "&lt;1", san!T171))), "-")</f>
        <v>9.3444505679791146</v>
      </c>
      <c r="U173" s="29">
        <f>IF(ISNUMBER(san!U171), IF(san!U171=-999,"NA",san!U171), "-")</f>
        <v>0.10970590263605118</v>
      </c>
      <c r="V173" s="29">
        <f>IF(ISNUMBER(san!V171), IF(san!V171=-999,"NA",san!V171), "-")</f>
        <v>-0.26510146260261536</v>
      </c>
      <c r="W173" s="41">
        <f>IF(ISNUMBER(san!W171), IF(san!W171=-999,"NA",IF(san!W171&gt;99, "&gt;99", IF(san!W171&lt;1, "&lt;1", san!W171))), "-")</f>
        <v>14.33498297833725</v>
      </c>
      <c r="X173" s="39">
        <f>IF(ISNUMBER(san!X171), IF(san!X171=-999,"NA",IF(san!X171&gt;99, "&gt;99", IF(san!X171&lt;1, "&lt;1", san!X171))), "-")</f>
        <v>14.33498297833725</v>
      </c>
      <c r="Y173" s="39" t="str">
        <f>IF(ISNUMBER(san!Y171), IF(san!Y171=-999,"NA",IF(san!Y171&gt;99, "&gt;99", IF(san!Y171&lt;1, "&lt;1", san!Y171))), "-")</f>
        <v>-</v>
      </c>
      <c r="Z173" s="39" t="str">
        <f>IF(ISNUMBER(san!Z171), IF(san!Z171=-999,"NA",IF(san!Z171&gt;99, "&gt;99", IF(san!Z171&lt;1, "&lt;1", san!Z171))), "-")</f>
        <v>-</v>
      </c>
      <c r="AA173" s="29">
        <f>IF(ISNUMBER(san!AA171), IF(san!AA171=-999,"NA",san!AA171), "-")</f>
        <v>0.19762636721134186</v>
      </c>
      <c r="AB173" s="39">
        <f>IF(ISNUMBER(san!AB171), IF(san!AB171=-999,"NA",IF(san!AB171&gt;99, "&gt;99", IF(san!AB171&lt;1, "&lt;1", san!AB171))), "-")</f>
        <v>22.948549907854805</v>
      </c>
      <c r="AC173" s="39">
        <f>IF(ISNUMBER(san!AC171), IF(san!AC171=-999,"NA",IF(san!AC171&gt;99, "&gt;99", IF(san!AC171&lt;1, "&lt;1", san!AC171))), "-")</f>
        <v>2.566458900195943</v>
      </c>
      <c r="AD173" s="39">
        <f>IF(ISNUMBER(san!AD171), IF(san!AD171=-999,"NA",IF(san!AD171&gt;99, "&gt;99", IF(san!AD171&lt;1, "&lt;1", san!AD171))), "-")</f>
        <v>7.3676882445692424</v>
      </c>
      <c r="AE173" s="41">
        <f>IF(ISNUMBER(san!AE171), IF(san!AE171=-999,"NA",IF(san!AE171&gt;99, "&gt;99", IF(san!AE171&lt;1, "&lt;1", san!AE171))), "-")</f>
        <v>13.176302959929897</v>
      </c>
      <c r="AF173" s="39">
        <f>IF(ISNUMBER(san!AF171), IF(san!AF171=-999,"NA",IF(san!AF171&gt;99, "&gt;99", IF(san!AF171&lt;1, "&lt;1", san!AF171))), "-")</f>
        <v>13.176302959929897</v>
      </c>
      <c r="AG173" s="39" t="str">
        <f>IF(ISNUMBER(san!AG171), IF(san!AG171=-999,"NA",IF(san!AG171&gt;99, "&gt;99", IF(san!AG171&lt;1, "&lt;1", san!AG171))), "-")</f>
        <v>-</v>
      </c>
      <c r="AH173" s="39" t="str">
        <f>IF(ISNUMBER(san!AH171), IF(san!AH171=-999,"NA",IF(san!AH171&gt;99, "&gt;99", IF(san!AH171&lt;1, "&lt;1", san!AH171))), "-")</f>
        <v>-</v>
      </c>
      <c r="AI173" s="29">
        <f>IF(ISNUMBER(san!AI171), IF(san!AI171=-999,"NA",san!AI171), "-")</f>
        <v>0.19313496351242065</v>
      </c>
      <c r="AJ173" s="39">
        <f>IF(ISNUMBER(san!AJ171), IF(san!AJ171=-999,"NA",IF(san!AJ171&gt;99, "&gt;99", IF(san!AJ171&lt;1, "&lt;1", san!AJ171))), "-")</f>
        <v>18.505209479146433</v>
      </c>
      <c r="AK173" s="39" t="str">
        <f>IF(ISNUMBER(san!AK171), IF(san!AK171=-999,"NA",IF(san!AK171&gt;99, "&gt;99", IF(san!AK171&lt;1, "&lt;1", san!AK171))), "-")</f>
        <v>&lt;1</v>
      </c>
      <c r="AL173" s="39">
        <f>IF(ISNUMBER(san!AL171), IF(san!AL171=-999,"NA",IF(san!AL171&gt;99, "&gt;99", IF(san!AL171&lt;1, "&lt;1", san!AL171))), "-")</f>
        <v>1.6771771469645087</v>
      </c>
      <c r="AM173" s="41">
        <f>IF(ISNUMBER(san!AM171), IF(san!AM171=-999,"NA",IF(san!AM171&gt;99, "&gt;99", IF(san!AM171&lt;1, "&lt;1", san!AM171))), "-")</f>
        <v>17.330707043772872</v>
      </c>
      <c r="AN173" s="39">
        <f>IF(ISNUMBER(san!AN171), IF(san!AN171=-999,"NA",IF(san!AN171&gt;99, "&gt;99", IF(san!AN171&lt;1, "&lt;1", san!AN171))), "-")</f>
        <v>17.330707043772872</v>
      </c>
      <c r="AO173" s="39" t="str">
        <f>IF(ISNUMBER(san!AO171), IF(san!AO171=-999,"NA",IF(san!AO171&gt;99, "&gt;99", IF(san!AO171&lt;1, "&lt;1", san!AO171))), "-")</f>
        <v>-</v>
      </c>
      <c r="AP173" s="39" t="str">
        <f>IF(ISNUMBER(san!AP171), IF(san!AP171=-999,"NA",IF(san!AP171&gt;99, "&gt;99", IF(san!AP171&lt;1, "&lt;1", san!AP171))), "-")</f>
        <v>-</v>
      </c>
      <c r="AQ173" s="29">
        <f>IF(ISNUMBER(san!AQ171), IF(san!AQ171=-999,"NA",san!AQ171), "-")</f>
        <v>0.16981184482574463</v>
      </c>
      <c r="AR173" s="39">
        <f>IF(ISNUMBER(san!AR171), IF(san!AR171=-999,"NA",IF(san!AR171&gt;99, "&gt;99", IF(san!AR171&lt;1, "&lt;1", san!AR171))), "-")</f>
        <v>34.436641737132831</v>
      </c>
      <c r="AS173" s="39">
        <f>IF(ISNUMBER(san!AS171), IF(san!AS171=-999,"NA",IF(san!AS171&gt;99, "&gt;99", IF(san!AS171&lt;1, "&lt;1", san!AS171))), "-")</f>
        <v>6.986930375486998</v>
      </c>
      <c r="AT173" s="39">
        <f>IF(ISNUMBER(san!AT171), IF(san!AT171=-999,"NA",IF(san!AT171&gt;99, "&gt;99", IF(san!AT171&lt;1, "&lt;1", san!AT171))), "-")</f>
        <v>22.08029392342014</v>
      </c>
      <c r="AU173" s="42">
        <f>san!AU171</f>
        <v>170</v>
      </c>
    </row>
    <row r="174" spans="1:47" s="12" customFormat="1" ht="15" hidden="1" x14ac:dyDescent="0.25">
      <c r="A174" s="36" t="str">
        <f>IF(ISBLANK(san!A172), "", san!A172)</f>
        <v>Low-income</v>
      </c>
      <c r="B174" s="57">
        <f>IF(ISBLANK(san!B172), "", san!B172)</f>
        <v>2002</v>
      </c>
      <c r="C174" s="37">
        <f>IF(ISNUMBER(san!C172), san!C172, "-")</f>
        <v>418245.52453613281</v>
      </c>
      <c r="D174" s="39">
        <f>IF(ISNUMBER(san!D172), san!D172, "-")</f>
        <v>28.156623840332031</v>
      </c>
      <c r="E174" s="38">
        <f>IF(ISNUMBER(san!E172), IF(san!E172=-999,"NA",IF(san!E172&gt;99, "&gt;99", IF(san!E172&lt;1, "&lt;1", san!E172))), "-")</f>
        <v>24.514022009374756</v>
      </c>
      <c r="F174" s="39">
        <f>IF(ISNUMBER(san!F172), IF(san!F172=-999,"NA",IF(san!F172&gt;99, "&gt;99", IF(san!F172&lt;1, "&lt;1", san!F172))), "-")</f>
        <v>9.2958936995234289</v>
      </c>
      <c r="G174" s="39">
        <f>IF(ISNUMBER(san!G172), IF(san!G172=-999,"NA",IF(san!G172&gt;99, "&gt;99", IF(san!G172&lt;1, "&lt;1", san!G172))), "-")</f>
        <v>30.10677379114674</v>
      </c>
      <c r="H174" s="40">
        <f>IF(ISNUMBER(san!H172), IF(san!H172=-999,"NA",IF(san!H172&gt;99, "&gt;99", IF(san!H172&lt;1, "&lt;1", san!H172))), "-")</f>
        <v>36.083310499955083</v>
      </c>
      <c r="I174" s="29">
        <f>IF(ISNUMBER(san!I172), IF(san!I172=-999,"NA",san!I172), "-")</f>
        <v>0.33614665269851685</v>
      </c>
      <c r="J174" s="29">
        <f>IF(ISNUMBER(san!J172), IF(san!J172=-999,"NA",san!J172), "-")</f>
        <v>-0.94592916965484619</v>
      </c>
      <c r="K174" s="38">
        <f>IF(ISNUMBER(san!K172), IF(san!K172=-999,"NA",IF(san!K172&gt;99, "&gt;99", IF(san!K172&lt;1, "&lt;1", san!K172))), "-")</f>
        <v>17.082631527340659</v>
      </c>
      <c r="L174" s="39">
        <f>IF(ISNUMBER(san!L172), IF(san!L172=-999,"NA",IF(san!L172&gt;99, "&gt;99", IF(san!L172&lt;1, "&lt;1", san!L172))), "-")</f>
        <v>4.9792844553370488</v>
      </c>
      <c r="M174" s="39">
        <f>IF(ISNUMBER(san!M172), IF(san!M172=-999,"NA",IF(san!M172&gt;99, "&gt;99", IF(san!M172&lt;1, "&lt;1", san!M172))), "-")</f>
        <v>31.307025480308489</v>
      </c>
      <c r="N174" s="40">
        <f>IF(ISNUMBER(san!N172), IF(san!N172=-999,"NA",IF(san!N172&gt;99, "&gt;99", IF(san!N172&lt;1, "&lt;1", san!N172))), "-")</f>
        <v>46.6310585370138</v>
      </c>
      <c r="O174" s="29">
        <f>IF(ISNUMBER(san!O172), IF(san!O172=-999,"NA",san!O172), "-")</f>
        <v>0.32366153597831726</v>
      </c>
      <c r="P174" s="29">
        <f>IF(ISNUMBER(san!P172), IF(san!P172=-999,"NA",san!P172), "-")</f>
        <v>-1.1120051145553589</v>
      </c>
      <c r="Q174" s="38">
        <f>IF(ISNUMBER(san!Q172), IF(san!Q172=-999,"NA",IF(san!Q172&gt;99, "&gt;99", IF(san!Q172&lt;1, "&lt;1", san!Q172))), "-")</f>
        <v>43.475677710075558</v>
      </c>
      <c r="R174" s="39">
        <f>IF(ISNUMBER(san!R172), IF(san!R172=-999,"NA",IF(san!R172&gt;99, "&gt;99", IF(san!R172&lt;1, "&lt;1", san!R172))), "-")</f>
        <v>20.309991034298861</v>
      </c>
      <c r="S174" s="39">
        <f>IF(ISNUMBER(san!S172), IF(san!S172=-999,"NA",IF(san!S172&gt;99, "&gt;99", IF(san!S172&lt;1, "&lt;1", san!S172))), "-")</f>
        <v>27.044256520440712</v>
      </c>
      <c r="T174" s="40">
        <f>IF(ISNUMBER(san!T172), IF(san!T172=-999,"NA",IF(san!T172&gt;99, "&gt;99", IF(san!T172&lt;1, "&lt;1", san!T172))), "-")</f>
        <v>9.1700747351848673</v>
      </c>
      <c r="U174" s="29">
        <f>IF(ISNUMBER(san!U172), IF(san!U172=-999,"NA",san!U172), "-")</f>
        <v>0.10970590263605118</v>
      </c>
      <c r="V174" s="29">
        <f>IF(ISNUMBER(san!V172), IF(san!V172=-999,"NA",san!V172), "-")</f>
        <v>-0.26510146260261536</v>
      </c>
      <c r="W174" s="41">
        <f>IF(ISNUMBER(san!W172), IF(san!W172=-999,"NA",IF(san!W172&gt;99, "&gt;99", IF(san!W172&lt;1, "&lt;1", san!W172))), "-")</f>
        <v>13.345882988962053</v>
      </c>
      <c r="X174" s="39">
        <f>IF(ISNUMBER(san!X172), IF(san!X172=-999,"NA",IF(san!X172&gt;99, "&gt;99", IF(san!X172&lt;1, "&lt;1", san!X172))), "-")</f>
        <v>13.345882988962053</v>
      </c>
      <c r="Y174" s="39" t="str">
        <f>IF(ISNUMBER(san!Y172), IF(san!Y172=-999,"NA",IF(san!Y172&gt;99, "&gt;99", IF(san!Y172&lt;1, "&lt;1", san!Y172))), "-")</f>
        <v>-</v>
      </c>
      <c r="Z174" s="39" t="str">
        <f>IF(ISNUMBER(san!Z172), IF(san!Z172=-999,"NA",IF(san!Z172&gt;99, "&gt;99", IF(san!Z172&lt;1, "&lt;1", san!Z172))), "-")</f>
        <v>-</v>
      </c>
      <c r="AA174" s="29">
        <f>IF(ISNUMBER(san!AA172), IF(san!AA172=-999,"NA",san!AA172), "-")</f>
        <v>0.19762636721134186</v>
      </c>
      <c r="AB174" s="39">
        <f>IF(ISNUMBER(san!AB172), IF(san!AB172=-999,"NA",IF(san!AB172&gt;99, "&gt;99", IF(san!AB172&lt;1, "&lt;1", san!AB172))), "-")</f>
        <v>23.220802966403692</v>
      </c>
      <c r="AC174" s="39">
        <f>IF(ISNUMBER(san!AC172), IF(san!AC172=-999,"NA",IF(san!AC172&gt;99, "&gt;99", IF(san!AC172&lt;1, "&lt;1", san!AC172))), "-")</f>
        <v>2.4813565515752702</v>
      </c>
      <c r="AD174" s="39">
        <f>IF(ISNUMBER(san!AD172), IF(san!AD172=-999,"NA",IF(san!AD172&gt;99, "&gt;99", IF(san!AD172&lt;1, "&lt;1", san!AD172))), "-")</f>
        <v>8.1077561909192131</v>
      </c>
      <c r="AE174" s="41">
        <f>IF(ISNUMBER(san!AE172), IF(san!AE172=-999,"NA",IF(san!AE172&gt;99, "&gt;99", IF(san!AE172&lt;1, "&lt;1", san!AE172))), "-")</f>
        <v>12.028413388554611</v>
      </c>
      <c r="AF174" s="39">
        <f>IF(ISNUMBER(san!AF172), IF(san!AF172=-999,"NA",IF(san!AF172&gt;99, "&gt;99", IF(san!AF172&lt;1, "&lt;1", san!AF172))), "-")</f>
        <v>12.028413388554611</v>
      </c>
      <c r="AG174" s="39" t="str">
        <f>IF(ISNUMBER(san!AG172), IF(san!AG172=-999,"NA",IF(san!AG172&gt;99, "&gt;99", IF(san!AG172&lt;1, "&lt;1", san!AG172))), "-")</f>
        <v>-</v>
      </c>
      <c r="AH174" s="39" t="str">
        <f>IF(ISNUMBER(san!AH172), IF(san!AH172=-999,"NA",IF(san!AH172&gt;99, "&gt;99", IF(san!AH172&lt;1, "&lt;1", san!AH172))), "-")</f>
        <v>-</v>
      </c>
      <c r="AI174" s="29">
        <f>IF(ISNUMBER(san!AI172), IF(san!AI172=-999,"NA",san!AI172), "-")</f>
        <v>0.19313496351242065</v>
      </c>
      <c r="AJ174" s="39">
        <f>IF(ISNUMBER(san!AJ172), IF(san!AJ172=-999,"NA",IF(san!AJ172&gt;99, "&gt;99", IF(san!AJ172&lt;1, "&lt;1", san!AJ172))), "-")</f>
        <v>18.114135877809776</v>
      </c>
      <c r="AK174" s="39" t="str">
        <f>IF(ISNUMBER(san!AK172), IF(san!AK172=-999,"NA",IF(san!AK172&gt;99, "&gt;99", IF(san!AK172&lt;1, "&lt;1", san!AK172))), "-")</f>
        <v>&lt;1</v>
      </c>
      <c r="AL174" s="39">
        <f>IF(ISNUMBER(san!AL172), IF(san!AL172=-999,"NA",IF(san!AL172&gt;99, "&gt;99", IF(san!AL172&lt;1, "&lt;1", san!AL172))), "-")</f>
        <v>3.102919078695491</v>
      </c>
      <c r="AM174" s="41">
        <f>IF(ISNUMBER(san!AM172), IF(san!AM172=-999,"NA",IF(san!AM172&gt;99, "&gt;99", IF(san!AM172&lt;1, "&lt;1", san!AM172))), "-")</f>
        <v>16.707488781144168</v>
      </c>
      <c r="AN174" s="39">
        <f>IF(ISNUMBER(san!AN172), IF(san!AN172=-999,"NA",IF(san!AN172&gt;99, "&gt;99", IF(san!AN172&lt;1, "&lt;1", san!AN172))), "-")</f>
        <v>16.707488781144168</v>
      </c>
      <c r="AO174" s="39" t="str">
        <f>IF(ISNUMBER(san!AO172), IF(san!AO172=-999,"NA",IF(san!AO172&gt;99, "&gt;99", IF(san!AO172&lt;1, "&lt;1", san!AO172))), "-")</f>
        <v>-</v>
      </c>
      <c r="AP174" s="39" t="str">
        <f>IF(ISNUMBER(san!AP172), IF(san!AP172=-999,"NA",IF(san!AP172&gt;99, "&gt;99", IF(san!AP172&lt;1, "&lt;1", san!AP172))), "-")</f>
        <v>-</v>
      </c>
      <c r="AQ174" s="29">
        <f>IF(ISNUMBER(san!AQ172), IF(san!AQ172=-999,"NA",san!AQ172), "-")</f>
        <v>0.16981184482574463</v>
      </c>
      <c r="AR174" s="39">
        <f>IF(ISNUMBER(san!AR172), IF(san!AR172=-999,"NA",IF(san!AR172&gt;99, "&gt;99", IF(san!AR172&lt;1, "&lt;1", san!AR172))), "-")</f>
        <v>36.250782157967961</v>
      </c>
      <c r="AS174" s="39">
        <f>IF(ISNUMBER(san!AS172), IF(san!AS172=-999,"NA",IF(san!AS172&gt;99, "&gt;99", IF(san!AS172&lt;1, "&lt;1", san!AS172))), "-")</f>
        <v>6.6569768041663187</v>
      </c>
      <c r="AT174" s="39">
        <f>IF(ISNUMBER(san!AT172), IF(san!AT172=-999,"NA",IF(san!AT172&gt;99, "&gt;99", IF(san!AT172&lt;1, "&lt;1", san!AT172))), "-")</f>
        <v>20.877909782240138</v>
      </c>
      <c r="AU174" s="42">
        <f>san!AU172</f>
        <v>171</v>
      </c>
    </row>
    <row r="175" spans="1:47" s="12" customFormat="1" ht="15" hidden="1" x14ac:dyDescent="0.25">
      <c r="A175" s="36" t="str">
        <f>IF(ISBLANK(san!A173), "", san!A173)</f>
        <v>Low-income</v>
      </c>
      <c r="B175" s="57">
        <f>IF(ISBLANK(san!B173), "", san!B173)</f>
        <v>2003</v>
      </c>
      <c r="C175" s="37">
        <f>IF(ISNUMBER(san!C173), san!C173, "-")</f>
        <v>430231.00329589844</v>
      </c>
      <c r="D175" s="39">
        <f>IF(ISNUMBER(san!D173), san!D173, "-")</f>
        <v>28.419286727905273</v>
      </c>
      <c r="E175" s="38">
        <f>IF(ISNUMBER(san!E173), IF(san!E173=-999,"NA",IF(san!E173&gt;99, "&gt;99", IF(san!E173&lt;1, "&lt;1", san!E173))), "-")</f>
        <v>24.790874838755688</v>
      </c>
      <c r="F175" s="39">
        <f>IF(ISNUMBER(san!F173), IF(san!F173=-999,"NA",IF(san!F173&gt;99, "&gt;99", IF(san!F173&lt;1, "&lt;1", san!F173))), "-")</f>
        <v>9.5111447899185286</v>
      </c>
      <c r="G175" s="39">
        <f>IF(ISNUMBER(san!G173), IF(san!G173=-999,"NA",IF(san!G173&gt;99, "&gt;99", IF(san!G173&lt;1, "&lt;1", san!G173))), "-")</f>
        <v>30.510210556810357</v>
      </c>
      <c r="H175" s="40">
        <f>IF(ISNUMBER(san!H173), IF(san!H173=-999,"NA",IF(san!H173&gt;99, "&gt;99", IF(san!H173&lt;1, "&lt;1", san!H173))), "-")</f>
        <v>35.187769814515427</v>
      </c>
      <c r="I175" s="29">
        <f>IF(ISNUMBER(san!I173), IF(san!I173=-999,"NA",san!I173), "-")</f>
        <v>0.33614665269851685</v>
      </c>
      <c r="J175" s="29">
        <f>IF(ISNUMBER(san!J173), IF(san!J173=-999,"NA",san!J173), "-")</f>
        <v>-0.94592916965484619</v>
      </c>
      <c r="K175" s="38">
        <f>IF(ISNUMBER(san!K173), IF(san!K173=-999,"NA",IF(san!K173&gt;99, "&gt;99", IF(san!K173&lt;1, "&lt;1", san!K173))), "-")</f>
        <v>17.354350844281676</v>
      </c>
      <c r="L175" s="39">
        <f>IF(ISNUMBER(san!L173), IF(san!L173=-999,"NA",IF(san!L173&gt;99, "&gt;99", IF(san!L173&lt;1, "&lt;1", san!L173))), "-")</f>
        <v>5.1005445060687142</v>
      </c>
      <c r="M175" s="39">
        <f>IF(ISNUMBER(san!M173), IF(san!M173=-999,"NA",IF(san!M173&gt;99, "&gt;99", IF(san!M173&lt;1, "&lt;1", san!M173))), "-")</f>
        <v>31.957302570951416</v>
      </c>
      <c r="N175" s="40">
        <f>IF(ISNUMBER(san!N173), IF(san!N173=-999,"NA",IF(san!N173&gt;99, "&gt;99", IF(san!N173&lt;1, "&lt;1", san!N173))), "-")</f>
        <v>45.587802078698189</v>
      </c>
      <c r="O175" s="29">
        <f>IF(ISNUMBER(san!O173), IF(san!O173=-999,"NA",san!O173), "-")</f>
        <v>0.32366153597831726</v>
      </c>
      <c r="P175" s="29">
        <f>IF(ISNUMBER(san!P173), IF(san!P173=-999,"NA",san!P173), "-")</f>
        <v>-1.1120051145553589</v>
      </c>
      <c r="Q175" s="38">
        <f>IF(ISNUMBER(san!Q173), IF(san!Q173=-999,"NA",IF(san!Q173&gt;99, "&gt;99", IF(san!Q173&lt;1, "&lt;1", san!Q173))), "-")</f>
        <v>43.521524925331427</v>
      </c>
      <c r="R175" s="39">
        <f>IF(ISNUMBER(san!R173), IF(san!R173=-999,"NA",IF(san!R173&gt;99, "&gt;99", IF(san!R173&lt;1, "&lt;1", san!R173))), "-")</f>
        <v>20.620287906606983</v>
      </c>
      <c r="S175" s="39">
        <f>IF(ISNUMBER(san!S173), IF(san!S173=-999,"NA",IF(san!S173&gt;99, "&gt;99", IF(san!S173&lt;1, "&lt;1", san!S173))), "-")</f>
        <v>26.865363896787553</v>
      </c>
      <c r="T175" s="40">
        <f>IF(ISNUMBER(san!T173), IF(san!T173=-999,"NA",IF(san!T173&gt;99, "&gt;99", IF(san!T173&lt;1, "&lt;1", san!T173))), "-")</f>
        <v>8.9928232712740268</v>
      </c>
      <c r="U175" s="29">
        <f>IF(ISNUMBER(san!U173), IF(san!U173=-999,"NA",san!U173), "-")</f>
        <v>0.10970590263605118</v>
      </c>
      <c r="V175" s="29">
        <f>IF(ISNUMBER(san!V173), IF(san!V173=-999,"NA",san!V173), "-")</f>
        <v>-0.26510146260261536</v>
      </c>
      <c r="W175" s="41">
        <f>IF(ISNUMBER(san!W173), IF(san!W173=-999,"NA",IF(san!W173&gt;99, "&gt;99", IF(san!W173&lt;1, "&lt;1", san!W173))), "-")</f>
        <v>13.596806334600444</v>
      </c>
      <c r="X175" s="39">
        <f>IF(ISNUMBER(san!X173), IF(san!X173=-999,"NA",IF(san!X173&gt;99, "&gt;99", IF(san!X173&lt;1, "&lt;1", san!X173))), "-")</f>
        <v>13.596806334600444</v>
      </c>
      <c r="Y175" s="39" t="str">
        <f>IF(ISNUMBER(san!Y173), IF(san!Y173=-999,"NA",IF(san!Y173&gt;99, "&gt;99", IF(san!Y173&lt;1, "&lt;1", san!Y173))), "-")</f>
        <v>-</v>
      </c>
      <c r="Z175" s="39" t="str">
        <f>IF(ISNUMBER(san!Z173), IF(san!Z173=-999,"NA",IF(san!Z173&gt;99, "&gt;99", IF(san!Z173&lt;1, "&lt;1", san!Z173))), "-")</f>
        <v>-</v>
      </c>
      <c r="AA175" s="29">
        <f>IF(ISNUMBER(san!AA173), IF(san!AA173=-999,"NA",san!AA173), "-")</f>
        <v>0.19762636721134186</v>
      </c>
      <c r="AB175" s="39">
        <f>IF(ISNUMBER(san!AB173), IF(san!AB173=-999,"NA",IF(san!AB173&gt;99, "&gt;99", IF(san!AB173&lt;1, "&lt;1", san!AB173))), "-")</f>
        <v>23.602822532582877</v>
      </c>
      <c r="AC175" s="39">
        <f>IF(ISNUMBER(san!AC173), IF(san!AC173=-999,"NA",IF(san!AC173&gt;99, "&gt;99", IF(san!AC173&lt;1, "&lt;1", san!AC173))), "-")</f>
        <v>2.6231697158927156</v>
      </c>
      <c r="AD175" s="39">
        <f>IF(ISNUMBER(san!AD173), IF(san!AD173=-999,"NA",IF(san!AD173&gt;99, "&gt;99", IF(san!AD173&lt;1, "&lt;1", san!AD173))), "-")</f>
        <v>8.0760273801986298</v>
      </c>
      <c r="AE175" s="41">
        <f>IF(ISNUMBER(san!AE173), IF(san!AE173=-999,"NA",IF(san!AE173&gt;99, "&gt;99", IF(san!AE173&lt;1, "&lt;1", san!AE173))), "-")</f>
        <v>12.288321173914911</v>
      </c>
      <c r="AF175" s="39">
        <f>IF(ISNUMBER(san!AF173), IF(san!AF173=-999,"NA",IF(san!AF173&gt;99, "&gt;99", IF(san!AF173&lt;1, "&lt;1", san!AF173))), "-")</f>
        <v>12.288321173914911</v>
      </c>
      <c r="AG175" s="39" t="str">
        <f>IF(ISNUMBER(san!AG173), IF(san!AG173=-999,"NA",IF(san!AG173&gt;99, "&gt;99", IF(san!AG173&lt;1, "&lt;1", san!AG173))), "-")</f>
        <v>-</v>
      </c>
      <c r="AH175" s="39" t="str">
        <f>IF(ISNUMBER(san!AH173), IF(san!AH173=-999,"NA",IF(san!AH173&gt;99, "&gt;99", IF(san!AH173&lt;1, "&lt;1", san!AH173))), "-")</f>
        <v>-</v>
      </c>
      <c r="AI175" s="29">
        <f>IF(ISNUMBER(san!AI173), IF(san!AI173=-999,"NA",san!AI173), "-")</f>
        <v>0.19313496351242065</v>
      </c>
      <c r="AJ175" s="39">
        <f>IF(ISNUMBER(san!AJ173), IF(san!AJ173=-999,"NA",IF(san!AJ173&gt;99, "&gt;99", IF(san!AJ173&lt;1, "&lt;1", san!AJ173))), "-")</f>
        <v>18.424698043836653</v>
      </c>
      <c r="AK175" s="39" t="str">
        <f>IF(ISNUMBER(san!AK173), IF(san!AK173=-999,"NA",IF(san!AK173&gt;99, "&gt;99", IF(san!AK173&lt;1, "&lt;1", san!AK173))), "-")</f>
        <v>&lt;1</v>
      </c>
      <c r="AL175" s="39">
        <f>IF(ISNUMBER(san!AL173), IF(san!AL173=-999,"NA",IF(san!AL173&gt;99, "&gt;99", IF(san!AL173&lt;1, "&lt;1", san!AL173))), "-")</f>
        <v>3.0749512201317488</v>
      </c>
      <c r="AM175" s="41">
        <f>IF(ISNUMBER(san!AM173), IF(san!AM173=-999,"NA",IF(san!AM173&gt;99, "&gt;99", IF(san!AM173&lt;1, "&lt;1", san!AM173))), "-")</f>
        <v>16.892536963271905</v>
      </c>
      <c r="AN175" s="39">
        <f>IF(ISNUMBER(san!AN173), IF(san!AN173=-999,"NA",IF(san!AN173&gt;99, "&gt;99", IF(san!AN173&lt;1, "&lt;1", san!AN173))), "-")</f>
        <v>16.892536963271905</v>
      </c>
      <c r="AO175" s="39" t="str">
        <f>IF(ISNUMBER(san!AO173), IF(san!AO173=-999,"NA",IF(san!AO173&gt;99, "&gt;99", IF(san!AO173&lt;1, "&lt;1", san!AO173))), "-")</f>
        <v>-</v>
      </c>
      <c r="AP175" s="39" t="str">
        <f>IF(ISNUMBER(san!AP173), IF(san!AP173=-999,"NA",IF(san!AP173&gt;99, "&gt;99", IF(san!AP173&lt;1, "&lt;1", san!AP173))), "-")</f>
        <v>-</v>
      </c>
      <c r="AQ175" s="29">
        <f>IF(ISNUMBER(san!AQ173), IF(san!AQ173=-999,"NA",san!AQ173), "-")</f>
        <v>0.16981184482574463</v>
      </c>
      <c r="AR175" s="39">
        <f>IF(ISNUMBER(san!AR173), IF(san!AR173=-999,"NA",IF(san!AR173&gt;99, "&gt;99", IF(san!AR173&lt;1, "&lt;1", san!AR173))), "-")</f>
        <v>36.645157835167183</v>
      </c>
      <c r="AS175" s="39">
        <f>IF(ISNUMBER(san!AS173), IF(san!AS173=-999,"NA",IF(san!AS173&gt;99, "&gt;99", IF(san!AS173&lt;1, "&lt;1", san!AS173))), "-")</f>
        <v>6.8242310175773282</v>
      </c>
      <c r="AT175" s="39">
        <f>IF(ISNUMBER(san!AT173), IF(san!AT173=-999,"NA",IF(san!AT173&gt;99, "&gt;99", IF(san!AT173&lt;1, "&lt;1", san!AT173))), "-")</f>
        <v>20.672423979193901</v>
      </c>
      <c r="AU175" s="42">
        <f>san!AU173</f>
        <v>172</v>
      </c>
    </row>
    <row r="176" spans="1:47" s="12" customFormat="1" ht="15" hidden="1" x14ac:dyDescent="0.25">
      <c r="A176" s="36" t="str">
        <f>IF(ISBLANK(san!A174), "", san!A174)</f>
        <v>Low-income</v>
      </c>
      <c r="B176" s="57">
        <f>IF(ISBLANK(san!B174), "", san!B174)</f>
        <v>2004</v>
      </c>
      <c r="C176" s="37">
        <f>IF(ISNUMBER(san!C174), san!C174, "-")</f>
        <v>442551.70739746094</v>
      </c>
      <c r="D176" s="39">
        <f>IF(ISNUMBER(san!D174), san!D174, "-")</f>
        <v>28.676837921142578</v>
      </c>
      <c r="E176" s="38">
        <f>IF(ISNUMBER(san!E174), IF(san!E174=-999,"NA",IF(san!E174&gt;99, "&gt;99", IF(san!E174&lt;1, "&lt;1", san!E174))), "-")</f>
        <v>25.080310636908859</v>
      </c>
      <c r="F176" s="39">
        <f>IF(ISNUMBER(san!F174), IF(san!F174=-999,"NA",IF(san!F174&gt;99, "&gt;99", IF(san!F174&lt;1, "&lt;1", san!F174))), "-")</f>
        <v>9.7252966397083256</v>
      </c>
      <c r="G176" s="39">
        <f>IF(ISNUMBER(san!G174), IF(san!G174=-999,"NA",IF(san!G174&gt;99, "&gt;99", IF(san!G174&lt;1, "&lt;1", san!G174))), "-")</f>
        <v>30.906111046781213</v>
      </c>
      <c r="H176" s="40">
        <f>IF(ISNUMBER(san!H174), IF(san!H174=-999,"NA",IF(san!H174&gt;99, "&gt;99", IF(san!H174&lt;1, "&lt;1", san!H174))), "-")</f>
        <v>34.288281676601613</v>
      </c>
      <c r="I176" s="29">
        <f>IF(ISNUMBER(san!I174), IF(san!I174=-999,"NA",san!I174), "-")</f>
        <v>0.33614665269851685</v>
      </c>
      <c r="J176" s="29">
        <f>IF(ISNUMBER(san!J174), IF(san!J174=-999,"NA",san!J174), "-")</f>
        <v>-0.94592916965484619</v>
      </c>
      <c r="K176" s="38">
        <f>IF(ISNUMBER(san!K174), IF(san!K174=-999,"NA",IF(san!K174&gt;99, "&gt;99", IF(san!K174&lt;1, "&lt;1", san!K174))), "-")</f>
        <v>17.633603699277536</v>
      </c>
      <c r="L176" s="39">
        <f>IF(ISNUMBER(san!L174), IF(san!L174=-999,"NA",IF(san!L174&gt;99, "&gt;99", IF(san!L174&lt;1, "&lt;1", san!L174))), "-")</f>
        <v>5.2275838387356321</v>
      </c>
      <c r="M176" s="39">
        <f>IF(ISNUMBER(san!M174), IF(san!M174=-999,"NA",IF(san!M174&gt;99, "&gt;99", IF(san!M174&lt;1, "&lt;1", san!M174))), "-")</f>
        <v>32.605857455127804</v>
      </c>
      <c r="N176" s="40">
        <f>IF(ISNUMBER(san!N174), IF(san!N174=-999,"NA",IF(san!N174&gt;99, "&gt;99", IF(san!N174&lt;1, "&lt;1", san!N174))), "-")</f>
        <v>44.532955006859027</v>
      </c>
      <c r="O176" s="29">
        <f>IF(ISNUMBER(san!O174), IF(san!O174=-999,"NA",san!O174), "-")</f>
        <v>0.32366153597831726</v>
      </c>
      <c r="P176" s="29">
        <f>IF(ISNUMBER(san!P174), IF(san!P174=-999,"NA",san!P174), "-")</f>
        <v>-1.1120051145553589</v>
      </c>
      <c r="Q176" s="38">
        <f>IF(ISNUMBER(san!Q174), IF(san!Q174=-999,"NA",IF(san!Q174&gt;99, "&gt;99", IF(san!Q174&lt;1, "&lt;1", san!Q174))), "-")</f>
        <v>43.601275823158097</v>
      </c>
      <c r="R176" s="39">
        <f>IF(ISNUMBER(san!R174), IF(san!R174=-999,"NA",IF(san!R174&gt;99, "&gt;99", IF(san!R174&lt;1, "&lt;1", san!R174))), "-")</f>
        <v>20.911715335515868</v>
      </c>
      <c r="S176" s="39">
        <f>IF(ISNUMBER(san!S174), IF(san!S174=-999,"NA",IF(san!S174&gt;99, "&gt;99", IF(san!S174&lt;1, "&lt;1", san!S174))), "-")</f>
        <v>26.678611548642174</v>
      </c>
      <c r="T176" s="40">
        <f>IF(ISNUMBER(san!T174), IF(san!T174=-999,"NA",IF(san!T174&gt;99, "&gt;99", IF(san!T174&lt;1, "&lt;1", san!T174))), "-")</f>
        <v>8.8083972926838481</v>
      </c>
      <c r="U176" s="29">
        <f>IF(ISNUMBER(san!U174), IF(san!U174=-999,"NA",san!U174), "-")</f>
        <v>0.10970590263605118</v>
      </c>
      <c r="V176" s="29">
        <f>IF(ISNUMBER(san!V174), IF(san!V174=-999,"NA",san!V174), "-")</f>
        <v>-0.26510146260261536</v>
      </c>
      <c r="W176" s="41">
        <f>IF(ISNUMBER(san!W174), IF(san!W174=-999,"NA",IF(san!W174&gt;99, "&gt;99", IF(san!W174&lt;1, "&lt;1", san!W174))), "-")</f>
        <v>13.835121333213774</v>
      </c>
      <c r="X176" s="39">
        <f>IF(ISNUMBER(san!X174), IF(san!X174=-999,"NA",IF(san!X174&gt;99, "&gt;99", IF(san!X174&lt;1, "&lt;1", san!X174))), "-")</f>
        <v>13.835121333213774</v>
      </c>
      <c r="Y176" s="39" t="str">
        <f>IF(ISNUMBER(san!Y174), IF(san!Y174=-999,"NA",IF(san!Y174&gt;99, "&gt;99", IF(san!Y174&lt;1, "&lt;1", san!Y174))), "-")</f>
        <v>-</v>
      </c>
      <c r="Z176" s="39" t="str">
        <f>IF(ISNUMBER(san!Z174), IF(san!Z174=-999,"NA",IF(san!Z174&gt;99, "&gt;99", IF(san!Z174&lt;1, "&lt;1", san!Z174))), "-")</f>
        <v>-</v>
      </c>
      <c r="AA176" s="29">
        <f>IF(ISNUMBER(san!AA174), IF(san!AA174=-999,"NA",san!AA174), "-")</f>
        <v>0.19762636721134186</v>
      </c>
      <c r="AB176" s="39">
        <f>IF(ISNUMBER(san!AB174), IF(san!AB174=-999,"NA",IF(san!AB174&gt;99, "&gt;99", IF(san!AB174&lt;1, "&lt;1", san!AB174))), "-")</f>
        <v>23.96262657081839</v>
      </c>
      <c r="AC176" s="39">
        <f>IF(ISNUMBER(san!AC174), IF(san!AC174=-999,"NA",IF(san!AC174&gt;99, "&gt;99", IF(san!AC174&lt;1, "&lt;1", san!AC174))), "-")</f>
        <v>2.7689922049680935</v>
      </c>
      <c r="AD176" s="39">
        <f>IF(ISNUMBER(san!AD174), IF(san!AD174=-999,"NA",IF(san!AD174&gt;99, "&gt;99", IF(san!AD174&lt;1, "&lt;1", san!AD174))), "-")</f>
        <v>8.0739885008306942</v>
      </c>
      <c r="AE176" s="41">
        <f>IF(ISNUMBER(san!AE174), IF(san!AE174=-999,"NA",IF(san!AE174&gt;99, "&gt;99", IF(san!AE174&lt;1, "&lt;1", san!AE174))), "-")</f>
        <v>12.53361707245412</v>
      </c>
      <c r="AF176" s="39">
        <f>IF(ISNUMBER(san!AF174), IF(san!AF174=-999,"NA",IF(san!AF174&gt;99, "&gt;99", IF(san!AF174&lt;1, "&lt;1", san!AF174))), "-")</f>
        <v>12.53361707245412</v>
      </c>
      <c r="AG176" s="39" t="str">
        <f>IF(ISNUMBER(san!AG174), IF(san!AG174=-999,"NA",IF(san!AG174&gt;99, "&gt;99", IF(san!AG174&lt;1, "&lt;1", san!AG174))), "-")</f>
        <v>-</v>
      </c>
      <c r="AH176" s="39" t="str">
        <f>IF(ISNUMBER(san!AH174), IF(san!AH174=-999,"NA",IF(san!AH174&gt;99, "&gt;99", IF(san!AH174&lt;1, "&lt;1", san!AH174))), "-")</f>
        <v>-</v>
      </c>
      <c r="AI176" s="29">
        <f>IF(ISNUMBER(san!AI174), IF(san!AI174=-999,"NA",san!AI174), "-")</f>
        <v>0.19313496351242065</v>
      </c>
      <c r="AJ176" s="39">
        <f>IF(ISNUMBER(san!AJ174), IF(san!AJ174=-999,"NA",IF(san!AJ174&gt;99, "&gt;99", IF(san!AJ174&lt;1, "&lt;1", san!AJ174))), "-")</f>
        <v>18.71732305617823</v>
      </c>
      <c r="AK176" s="39">
        <f>IF(ISNUMBER(san!AK174), IF(san!AK174=-999,"NA",IF(san!AK174&gt;99, "&gt;99", IF(san!AK174&lt;1, "&lt;1", san!AK174))), "-")</f>
        <v>1.0679333719431698</v>
      </c>
      <c r="AL176" s="39">
        <f>IF(ISNUMBER(san!AL174), IF(san!AL174=-999,"NA",IF(san!AL174&gt;99, "&gt;99", IF(san!AL174&lt;1, "&lt;1", san!AL174))), "-")</f>
        <v>3.0759311098917617</v>
      </c>
      <c r="AM176" s="41">
        <f>IF(ISNUMBER(san!AM174), IF(san!AM174=-999,"NA",IF(san!AM174&gt;99, "&gt;99", IF(san!AM174&lt;1, "&lt;1", san!AM174))), "-")</f>
        <v>17.072138200984689</v>
      </c>
      <c r="AN176" s="39">
        <f>IF(ISNUMBER(san!AN174), IF(san!AN174=-999,"NA",IF(san!AN174&gt;99, "&gt;99", IF(san!AN174&lt;1, "&lt;1", san!AN174))), "-")</f>
        <v>17.072138200984689</v>
      </c>
      <c r="AO176" s="39" t="str">
        <f>IF(ISNUMBER(san!AO174), IF(san!AO174=-999,"NA",IF(san!AO174&gt;99, "&gt;99", IF(san!AO174&lt;1, "&lt;1", san!AO174))), "-")</f>
        <v>-</v>
      </c>
      <c r="AP176" s="39" t="str">
        <f>IF(ISNUMBER(san!AP174), IF(san!AP174=-999,"NA",IF(san!AP174&gt;99, "&gt;99", IF(san!AP174&lt;1, "&lt;1", san!AP174))), "-")</f>
        <v>-</v>
      </c>
      <c r="AQ176" s="29">
        <f>IF(ISNUMBER(san!AQ174), IF(san!AQ174=-999,"NA",san!AQ174), "-")</f>
        <v>0.16981184482574463</v>
      </c>
      <c r="AR176" s="39">
        <f>IF(ISNUMBER(san!AR174), IF(san!AR174=-999,"NA",IF(san!AR174&gt;99, "&gt;99", IF(san!AR174&lt;1, "&lt;1", san!AR174))), "-")</f>
        <v>37.008404412573675</v>
      </c>
      <c r="AS176" s="39">
        <f>IF(ISNUMBER(san!AS174), IF(san!AS174=-999,"NA",IF(san!AS174&gt;99, "&gt;99", IF(san!AS174&lt;1, "&lt;1", san!AS174))), "-")</f>
        <v>6.9997550669619919</v>
      </c>
      <c r="AT176" s="39">
        <f>IF(ISNUMBER(san!AT174), IF(san!AT174=-999,"NA",IF(san!AT174&gt;99, "&gt;99", IF(san!AT174&lt;1, "&lt;1", san!AT174))), "-")</f>
        <v>20.504831679138285</v>
      </c>
      <c r="AU176" s="42">
        <f>san!AU174</f>
        <v>173</v>
      </c>
    </row>
    <row r="177" spans="1:47" s="12" customFormat="1" ht="15" hidden="1" x14ac:dyDescent="0.25">
      <c r="A177" s="36" t="str">
        <f>IF(ISBLANK(san!A175), "", san!A175)</f>
        <v>Low-income</v>
      </c>
      <c r="B177" s="57">
        <f>IF(ISBLANK(san!B175), "", san!B175)</f>
        <v>2005</v>
      </c>
      <c r="C177" s="37">
        <f>IF(ISNUMBER(san!C175), san!C175, "-")</f>
        <v>455143.71313476563</v>
      </c>
      <c r="D177" s="39">
        <f>IF(ISNUMBER(san!D175), san!D175, "-")</f>
        <v>28.960653305053711</v>
      </c>
      <c r="E177" s="38">
        <f>IF(ISNUMBER(san!E175), IF(san!E175=-999,"NA",IF(san!E175&gt;99, "&gt;99", IF(san!E175&lt;1, "&lt;1", san!E175))), "-")</f>
        <v>25.461759314683675</v>
      </c>
      <c r="F177" s="39">
        <f>IF(ISNUMBER(san!F175), IF(san!F175=-999,"NA",IF(san!F175&gt;99, "&gt;99", IF(san!F175&lt;1, "&lt;1", san!F175))), "-")</f>
        <v>9.9765702358254966</v>
      </c>
      <c r="G177" s="39">
        <f>IF(ISNUMBER(san!G175), IF(san!G175=-999,"NA",IF(san!G175&gt;99, "&gt;99", IF(san!G175&lt;1, "&lt;1", san!G175))), "-")</f>
        <v>31.334744284453627</v>
      </c>
      <c r="H177" s="40">
        <f>IF(ISNUMBER(san!H175), IF(san!H175=-999,"NA",IF(san!H175&gt;99, "&gt;99", IF(san!H175&lt;1, "&lt;1", san!H175))), "-")</f>
        <v>33.226926165037192</v>
      </c>
      <c r="I177" s="29">
        <f>IF(ISNUMBER(san!I175), IF(san!I175=-999,"NA",san!I175), "-")</f>
        <v>0.33614665269851685</v>
      </c>
      <c r="J177" s="29">
        <f>IF(ISNUMBER(san!J175), IF(san!J175=-999,"NA",san!J175), "-")</f>
        <v>-0.94592916965484619</v>
      </c>
      <c r="K177" s="38">
        <f>IF(ISNUMBER(san!K175), IF(san!K175=-999,"NA",IF(san!K175&gt;99, "&gt;99", IF(san!K175&lt;1, "&lt;1", san!K175))), "-")</f>
        <v>17.99381431042837</v>
      </c>
      <c r="L177" s="39">
        <f>IF(ISNUMBER(san!L175), IF(san!L175=-999,"NA",IF(san!L175&gt;99, "&gt;99", IF(san!L175&lt;1, "&lt;1", san!L175))), "-")</f>
        <v>5.3808075755779994</v>
      </c>
      <c r="M177" s="39">
        <f>IF(ISNUMBER(san!M175), IF(san!M175=-999,"NA",IF(san!M175&gt;99, "&gt;99", IF(san!M175&lt;1, "&lt;1", san!M175))), "-")</f>
        <v>33.308986527133243</v>
      </c>
      <c r="N177" s="40">
        <f>IF(ISNUMBER(san!N175), IF(san!N175=-999,"NA",IF(san!N175&gt;99, "&gt;99", IF(san!N175&lt;1, "&lt;1", san!N175))), "-")</f>
        <v>43.316391586860398</v>
      </c>
      <c r="O177" s="29">
        <f>IF(ISNUMBER(san!O175), IF(san!O175=-999,"NA",san!O175), "-")</f>
        <v>0.32366153597831726</v>
      </c>
      <c r="P177" s="29">
        <f>IF(ISNUMBER(san!P175), IF(san!P175=-999,"NA",san!P175), "-")</f>
        <v>-1.1120051145553589</v>
      </c>
      <c r="Q177" s="38">
        <f>IF(ISNUMBER(san!Q175), IF(san!Q175=-999,"NA",IF(san!Q175&gt;99, "&gt;99", IF(san!Q175&lt;1, "&lt;1", san!Q175))), "-")</f>
        <v>43.780334970687512</v>
      </c>
      <c r="R177" s="39">
        <f>IF(ISNUMBER(san!R175), IF(san!R175=-999,"NA",IF(san!R175&gt;99, "&gt;99", IF(san!R175&lt;1, "&lt;1", san!R175))), "-")</f>
        <v>21.249795488199943</v>
      </c>
      <c r="S177" s="39">
        <f>IF(ISNUMBER(san!S175), IF(san!S175=-999,"NA",IF(san!S175&gt;99, "&gt;99", IF(san!S175&lt;1, "&lt;1", san!S175))), "-")</f>
        <v>26.492005952911157</v>
      </c>
      <c r="T177" s="40">
        <f>IF(ISNUMBER(san!T175), IF(san!T175=-999,"NA",IF(san!T175&gt;99, "&gt;99", IF(san!T175&lt;1, "&lt;1", san!T175))), "-")</f>
        <v>8.4778635882013944</v>
      </c>
      <c r="U177" s="29">
        <f>IF(ISNUMBER(san!U175), IF(san!U175=-999,"NA",san!U175), "-")</f>
        <v>0.10970590263605118</v>
      </c>
      <c r="V177" s="29">
        <f>IF(ISNUMBER(san!V175), IF(san!V175=-999,"NA",san!V175), "-")</f>
        <v>-0.26510146260261536</v>
      </c>
      <c r="W177" s="41">
        <f>IF(ISNUMBER(san!W175), IF(san!W175=-999,"NA",IF(san!W175&gt;99, "&gt;99", IF(san!W175&lt;1, "&lt;1", san!W175))), "-")</f>
        <v>14.130462067493298</v>
      </c>
      <c r="X177" s="39">
        <f>IF(ISNUMBER(san!X175), IF(san!X175=-999,"NA",IF(san!X175&gt;99, "&gt;99", IF(san!X175&lt;1, "&lt;1", san!X175))), "-")</f>
        <v>14.130462067493298</v>
      </c>
      <c r="Y177" s="39" t="str">
        <f>IF(ISNUMBER(san!Y175), IF(san!Y175=-999,"NA",IF(san!Y175&gt;99, "&gt;99", IF(san!Y175&lt;1, "&lt;1", san!Y175))), "-")</f>
        <v>-</v>
      </c>
      <c r="Z177" s="39" t="str">
        <f>IF(ISNUMBER(san!Z175), IF(san!Z175=-999,"NA",IF(san!Z175&gt;99, "&gt;99", IF(san!Z175&lt;1, "&lt;1", san!Z175))), "-")</f>
        <v>-</v>
      </c>
      <c r="AA177" s="29">
        <f>IF(ISNUMBER(san!AA175), IF(san!AA175=-999,"NA",san!AA175), "-")</f>
        <v>0.19762636721134186</v>
      </c>
      <c r="AB177" s="39">
        <f>IF(ISNUMBER(san!AB175), IF(san!AB175=-999,"NA",IF(san!AB175&gt;99, "&gt;99", IF(san!AB175&lt;1, "&lt;1", san!AB175))), "-")</f>
        <v>24.371546586643543</v>
      </c>
      <c r="AC177" s="39">
        <f>IF(ISNUMBER(san!AC175), IF(san!AC175=-999,"NA",IF(san!AC175&gt;99, "&gt;99", IF(san!AC175&lt;1, "&lt;1", san!AC175))), "-")</f>
        <v>2.9810116173132486</v>
      </c>
      <c r="AD177" s="39">
        <f>IF(ISNUMBER(san!AD175), IF(san!AD175=-999,"NA",IF(san!AD175&gt;99, "&gt;99", IF(san!AD175&lt;1, "&lt;1", san!AD175))), "-")</f>
        <v>8.0857713465523791</v>
      </c>
      <c r="AE177" s="41">
        <f>IF(ISNUMBER(san!AE175), IF(san!AE175=-999,"NA",IF(san!AE175&gt;99, "&gt;99", IF(san!AE175&lt;1, "&lt;1", san!AE175))), "-")</f>
        <v>12.839143738837192</v>
      </c>
      <c r="AF177" s="39">
        <f>IF(ISNUMBER(san!AF175), IF(san!AF175=-999,"NA",IF(san!AF175&gt;99, "&gt;99", IF(san!AF175&lt;1, "&lt;1", san!AF175))), "-")</f>
        <v>12.839143738837192</v>
      </c>
      <c r="AG177" s="39" t="str">
        <f>IF(ISNUMBER(san!AG175), IF(san!AG175=-999,"NA",IF(san!AG175&gt;99, "&gt;99", IF(san!AG175&lt;1, "&lt;1", san!AG175))), "-")</f>
        <v>-</v>
      </c>
      <c r="AH177" s="39" t="str">
        <f>IF(ISNUMBER(san!AH175), IF(san!AH175=-999,"NA",IF(san!AH175&gt;99, "&gt;99", IF(san!AH175&lt;1, "&lt;1", san!AH175))), "-")</f>
        <v>-</v>
      </c>
      <c r="AI177" s="29">
        <f>IF(ISNUMBER(san!AI175), IF(san!AI175=-999,"NA",san!AI175), "-")</f>
        <v>0.19313496351242065</v>
      </c>
      <c r="AJ177" s="39">
        <f>IF(ISNUMBER(san!AJ175), IF(san!AJ175=-999,"NA",IF(san!AJ175&gt;99, "&gt;99", IF(san!AJ175&lt;1, "&lt;1", san!AJ175))), "-")</f>
        <v>19.09298148596211</v>
      </c>
      <c r="AK177" s="39">
        <f>IF(ISNUMBER(san!AK175), IF(san!AK175=-999,"NA",IF(san!AK175&gt;99, "&gt;99", IF(san!AK175&lt;1, "&lt;1", san!AK175))), "-")</f>
        <v>1.1958697392914526</v>
      </c>
      <c r="AL177" s="39">
        <f>IF(ISNUMBER(san!AL175), IF(san!AL175=-999,"NA",IF(san!AL175&gt;99, "&gt;99", IF(san!AL175&lt;1, "&lt;1", san!AL175))), "-")</f>
        <v>3.0857706607528046</v>
      </c>
      <c r="AM177" s="41">
        <f>IF(ISNUMBER(san!AM175), IF(san!AM175=-999,"NA",IF(san!AM175&gt;99, "&gt;99", IF(san!AM175&lt;1, "&lt;1", san!AM175))), "-")</f>
        <v>17.298015138112994</v>
      </c>
      <c r="AN177" s="39">
        <f>IF(ISNUMBER(san!AN175), IF(san!AN175=-999,"NA",IF(san!AN175&gt;99, "&gt;99", IF(san!AN175&lt;1, "&lt;1", san!AN175))), "-")</f>
        <v>17.298015138112994</v>
      </c>
      <c r="AO177" s="39" t="str">
        <f>IF(ISNUMBER(san!AO175), IF(san!AO175=-999,"NA",IF(san!AO175&gt;99, "&gt;99", IF(san!AO175&lt;1, "&lt;1", san!AO175))), "-")</f>
        <v>-</v>
      </c>
      <c r="AP177" s="39" t="str">
        <f>IF(ISNUMBER(san!AP175), IF(san!AP175=-999,"NA",IF(san!AP175&gt;99, "&gt;99", IF(san!AP175&lt;1, "&lt;1", san!AP175))), "-")</f>
        <v>-</v>
      </c>
      <c r="AQ177" s="29">
        <f>IF(ISNUMBER(san!AQ175), IF(san!AQ175=-999,"NA",san!AQ175), "-")</f>
        <v>0.16981184482574463</v>
      </c>
      <c r="AR177" s="39">
        <f>IF(ISNUMBER(san!AR175), IF(san!AR175=-999,"NA",IF(san!AR175&gt;99, "&gt;99", IF(san!AR175&lt;1, "&lt;1", san!AR175))), "-")</f>
        <v>37.319659334448509</v>
      </c>
      <c r="AS177" s="39">
        <f>IF(ISNUMBER(san!AS175), IF(san!AS175=-999,"NA",IF(san!AS175&gt;99, "&gt;99", IF(san!AS175&lt;1, "&lt;1", san!AS175))), "-")</f>
        <v>7.3598945159864257</v>
      </c>
      <c r="AT177" s="39">
        <f>IF(ISNUMBER(san!AT175), IF(san!AT175=-999,"NA",IF(san!AT175&gt;99, "&gt;99", IF(san!AT175&lt;1, "&lt;1", san!AT175))), "-")</f>
        <v>20.350576608452503</v>
      </c>
      <c r="AU177" s="42">
        <f>san!AU175</f>
        <v>174</v>
      </c>
    </row>
    <row r="178" spans="1:47" s="12" customFormat="1" ht="15" hidden="1" x14ac:dyDescent="0.25">
      <c r="A178" s="36" t="str">
        <f>IF(ISBLANK(san!A176), "", san!A176)</f>
        <v>Low-income</v>
      </c>
      <c r="B178" s="57">
        <f>IF(ISBLANK(san!B176), "", san!B176)</f>
        <v>2006</v>
      </c>
      <c r="C178" s="37">
        <f>IF(ISNUMBER(san!C176), san!C176, "-")</f>
        <v>468019.62023925781</v>
      </c>
      <c r="D178" s="39">
        <f>IF(ISNUMBER(san!D176), san!D176, "-")</f>
        <v>29.260112762451172</v>
      </c>
      <c r="E178" s="38">
        <f>IF(ISNUMBER(san!E176), IF(san!E176=-999,"NA",IF(san!E176&gt;99, "&gt;99", IF(san!E176&lt;1, "&lt;1", san!E176))), "-")</f>
        <v>25.853593353654752</v>
      </c>
      <c r="F178" s="39">
        <f>IF(ISNUMBER(san!F176), IF(san!F176=-999,"NA",IF(san!F176&gt;99, "&gt;99", IF(san!F176&lt;1, "&lt;1", san!F176))), "-")</f>
        <v>10.244621801605817</v>
      </c>
      <c r="G178" s="39">
        <f>IF(ISNUMBER(san!G176), IF(san!G176=-999,"NA",IF(san!G176&gt;99, "&gt;99", IF(san!G176&lt;1, "&lt;1", san!G176))), "-")</f>
        <v>31.747349660381364</v>
      </c>
      <c r="H178" s="40">
        <f>IF(ISNUMBER(san!H176), IF(san!H176=-999,"NA",IF(san!H176&gt;99, "&gt;99", IF(san!H176&lt;1, "&lt;1", san!H176))), "-")</f>
        <v>32.154435184358064</v>
      </c>
      <c r="I178" s="29">
        <f>IF(ISNUMBER(san!I176), IF(san!I176=-999,"NA",san!I176), "-")</f>
        <v>0.33614665269851685</v>
      </c>
      <c r="J178" s="29">
        <f>IF(ISNUMBER(san!J176), IF(san!J176=-999,"NA",san!J176), "-")</f>
        <v>-0.94592916965484619</v>
      </c>
      <c r="K178" s="38">
        <f>IF(ISNUMBER(san!K176), IF(san!K176=-999,"NA",IF(san!K176&gt;99, "&gt;99", IF(san!K176&lt;1, "&lt;1", san!K176))), "-")</f>
        <v>18.362317749027302</v>
      </c>
      <c r="L178" s="39">
        <f>IF(ISNUMBER(san!L176), IF(san!L176=-999,"NA",IF(san!L176&gt;99, "&gt;99", IF(san!L176&lt;1, "&lt;1", san!L176))), "-")</f>
        <v>5.5446685880735309</v>
      </c>
      <c r="M178" s="39">
        <f>IF(ISNUMBER(san!M176), IF(san!M176=-999,"NA",IF(san!M176&gt;99, "&gt;99", IF(san!M176&lt;1, "&lt;1", san!M176))), "-")</f>
        <v>34.006844291646004</v>
      </c>
      <c r="N178" s="40">
        <f>IF(ISNUMBER(san!N176), IF(san!N176=-999,"NA",IF(san!N176&gt;99, "&gt;99", IF(san!N176&lt;1, "&lt;1", san!N176))), "-")</f>
        <v>42.086169371253163</v>
      </c>
      <c r="O178" s="29">
        <f>IF(ISNUMBER(san!O176), IF(san!O176=-999,"NA",san!O176), "-")</f>
        <v>0.32366153597831726</v>
      </c>
      <c r="P178" s="29">
        <f>IF(ISNUMBER(san!P176), IF(san!P176=-999,"NA",san!P176), "-")</f>
        <v>-1.1120051145553589</v>
      </c>
      <c r="Q178" s="38">
        <f>IF(ISNUMBER(san!Q176), IF(san!Q176=-999,"NA",IF(san!Q176&gt;99, "&gt;99", IF(san!Q176&lt;1, "&lt;1", san!Q176))), "-")</f>
        <v>43.964664536943367</v>
      </c>
      <c r="R178" s="39">
        <f>IF(ISNUMBER(san!R176), IF(san!R176=-999,"NA",IF(san!R176&gt;99, "&gt;99", IF(san!R176&lt;1, "&lt;1", san!R176))), "-")</f>
        <v>21.607330982740105</v>
      </c>
      <c r="S178" s="39">
        <f>IF(ISNUMBER(san!S176), IF(san!S176=-999,"NA",IF(san!S176&gt;99, "&gt;99", IF(san!S176&lt;1, "&lt;1", san!S176))), "-")</f>
        <v>26.284744682485258</v>
      </c>
      <c r="T178" s="40">
        <f>IF(ISNUMBER(san!T176), IF(san!T176=-999,"NA",IF(san!T176&gt;99, "&gt;99", IF(san!T176&lt;1, "&lt;1", san!T176))), "-")</f>
        <v>8.1432597978312806</v>
      </c>
      <c r="U178" s="29">
        <f>IF(ISNUMBER(san!U176), IF(san!U176=-999,"NA",san!U176), "-")</f>
        <v>0.10970590263605118</v>
      </c>
      <c r="V178" s="29">
        <f>IF(ISNUMBER(san!V176), IF(san!V176=-999,"NA",san!V176), "-")</f>
        <v>-0.26510146260261536</v>
      </c>
      <c r="W178" s="41">
        <f>IF(ISNUMBER(san!W176), IF(san!W176=-999,"NA",IF(san!W176&gt;99, "&gt;99", IF(san!W176&lt;1, "&lt;1", san!W176))), "-")</f>
        <v>14.414554152070487</v>
      </c>
      <c r="X178" s="39">
        <f>IF(ISNUMBER(san!X176), IF(san!X176=-999,"NA",IF(san!X176&gt;99, "&gt;99", IF(san!X176&lt;1, "&lt;1", san!X176))), "-")</f>
        <v>14.414554152070487</v>
      </c>
      <c r="Y178" s="39" t="str">
        <f>IF(ISNUMBER(san!Y176), IF(san!Y176=-999,"NA",IF(san!Y176&gt;99, "&gt;99", IF(san!Y176&lt;1, "&lt;1", san!Y176))), "-")</f>
        <v>-</v>
      </c>
      <c r="Z178" s="39" t="str">
        <f>IF(ISNUMBER(san!Z176), IF(san!Z176=-999,"NA",IF(san!Z176&gt;99, "&gt;99", IF(san!Z176&lt;1, "&lt;1", san!Z176))), "-")</f>
        <v>-</v>
      </c>
      <c r="AA178" s="29">
        <f>IF(ISNUMBER(san!AA176), IF(san!AA176=-999,"NA",san!AA176), "-")</f>
        <v>0.19762636721134186</v>
      </c>
      <c r="AB178" s="39">
        <f>IF(ISNUMBER(san!AB176), IF(san!AB176=-999,"NA",IF(san!AB176&gt;99, "&gt;99", IF(san!AB176&lt;1, "&lt;1", san!AB176))), "-")</f>
        <v>24.77018837074209</v>
      </c>
      <c r="AC178" s="39">
        <f>IF(ISNUMBER(san!AC176), IF(san!AC176=-999,"NA",IF(san!AC176&gt;99, "&gt;99", IF(san!AC176&lt;1, "&lt;1", san!AC176))), "-")</f>
        <v>3.2048444837724075</v>
      </c>
      <c r="AD178" s="39">
        <f>IF(ISNUMBER(san!AD176), IF(san!AD176=-999,"NA",IF(san!AD176&gt;99, "&gt;99", IF(san!AD176&lt;1, "&lt;1", san!AD176))), "-")</f>
        <v>8.1231823007460644</v>
      </c>
      <c r="AE178" s="41">
        <f>IF(ISNUMBER(san!AE176), IF(san!AE176=-999,"NA",IF(san!AE176&gt;99, "&gt;99", IF(san!AE176&lt;1, "&lt;1", san!AE176))), "-")</f>
        <v>13.141359031818897</v>
      </c>
      <c r="AF178" s="39">
        <f>IF(ISNUMBER(san!AF176), IF(san!AF176=-999,"NA",IF(san!AF176&gt;99, "&gt;99", IF(san!AF176&lt;1, "&lt;1", san!AF176))), "-")</f>
        <v>13.141359031818897</v>
      </c>
      <c r="AG178" s="39" t="str">
        <f>IF(ISNUMBER(san!AG176), IF(san!AG176=-999,"NA",IF(san!AG176&gt;99, "&gt;99", IF(san!AG176&lt;1, "&lt;1", san!AG176))), "-")</f>
        <v>-</v>
      </c>
      <c r="AH178" s="39" t="str">
        <f>IF(ISNUMBER(san!AH176), IF(san!AH176=-999,"NA",IF(san!AH176&gt;99, "&gt;99", IF(san!AH176&lt;1, "&lt;1", san!AH176))), "-")</f>
        <v>-</v>
      </c>
      <c r="AI178" s="29">
        <f>IF(ISNUMBER(san!AI176), IF(san!AI176=-999,"NA",san!AI176), "-")</f>
        <v>0.19313496351242065</v>
      </c>
      <c r="AJ178" s="39">
        <f>IF(ISNUMBER(san!AJ176), IF(san!AJ176=-999,"NA",IF(san!AJ176&gt;99, "&gt;99", IF(san!AJ176&lt;1, "&lt;1", san!AJ176))), "-")</f>
        <v>19.469596497036967</v>
      </c>
      <c r="AK178" s="39">
        <f>IF(ISNUMBER(san!AK176), IF(san!AK176=-999,"NA",IF(san!AK176&gt;99, "&gt;99", IF(san!AK176&lt;1, "&lt;1", san!AK176))), "-")</f>
        <v>1.328813388890332</v>
      </c>
      <c r="AL178" s="39">
        <f>IF(ISNUMBER(san!AL176), IF(san!AL176=-999,"NA",IF(san!AL176&gt;99, "&gt;99", IF(san!AL176&lt;1, "&lt;1", san!AL176))), "-")</f>
        <v>3.1085764511735365</v>
      </c>
      <c r="AM178" s="41">
        <f>IF(ISNUMBER(san!AM176), IF(san!AM176=-999,"NA",IF(san!AM176&gt;99, "&gt;99", IF(san!AM176&lt;1, "&lt;1", san!AM176))), "-")</f>
        <v>17.49265867574368</v>
      </c>
      <c r="AN178" s="39">
        <f>IF(ISNUMBER(san!AN176), IF(san!AN176=-999,"NA",IF(san!AN176&gt;99, "&gt;99", IF(san!AN176&lt;1, "&lt;1", san!AN176))), "-")</f>
        <v>17.49265867574368</v>
      </c>
      <c r="AO178" s="39" t="str">
        <f>IF(ISNUMBER(san!AO176), IF(san!AO176=-999,"NA",IF(san!AO176&gt;99, "&gt;99", IF(san!AO176&lt;1, "&lt;1", san!AO176))), "-")</f>
        <v>-</v>
      </c>
      <c r="AP178" s="39" t="str">
        <f>IF(ISNUMBER(san!AP176), IF(san!AP176=-999,"NA",IF(san!AP176&gt;99, "&gt;99", IF(san!AP176&lt;1, "&lt;1", san!AP176))), "-")</f>
        <v>-</v>
      </c>
      <c r="AQ178" s="29">
        <f>IF(ISNUMBER(san!AQ176), IF(san!AQ176=-999,"NA",san!AQ176), "-")</f>
        <v>0.16981184482574463</v>
      </c>
      <c r="AR178" s="39">
        <f>IF(ISNUMBER(san!AR176), IF(san!AR176=-999,"NA",IF(san!AR176&gt;99, "&gt;99", IF(san!AR176&lt;1, "&lt;1", san!AR176))), "-")</f>
        <v>37.585014979173351</v>
      </c>
      <c r="AS178" s="39">
        <f>IF(ISNUMBER(san!AS176), IF(san!AS176=-999,"NA",IF(san!AS176&gt;99, "&gt;99", IF(san!AS176&lt;1, "&lt;1", san!AS176))), "-")</f>
        <v>7.7403780675512541</v>
      </c>
      <c r="AT178" s="39">
        <f>IF(ISNUMBER(san!AT176), IF(san!AT176=-999,"NA",IF(san!AT176&gt;99, "&gt;99", IF(san!AT176&lt;1, "&lt;1", san!AT176))), "-")</f>
        <v>20.246602472958873</v>
      </c>
      <c r="AU178" s="42">
        <f>san!AU176</f>
        <v>175</v>
      </c>
    </row>
    <row r="179" spans="1:47" s="12" customFormat="1" ht="15" hidden="1" x14ac:dyDescent="0.25">
      <c r="A179" s="36" t="str">
        <f>IF(ISBLANK(san!A177), "", san!A177)</f>
        <v>Low-income</v>
      </c>
      <c r="B179" s="57">
        <f>IF(ISBLANK(san!B177), "", san!B177)</f>
        <v>2007</v>
      </c>
      <c r="C179" s="37">
        <f>IF(ISNUMBER(san!C177), san!C177, "-")</f>
        <v>481190.31213378906</v>
      </c>
      <c r="D179" s="39">
        <f>IF(ISNUMBER(san!D177), san!D177, "-")</f>
        <v>29.488048553466797</v>
      </c>
      <c r="E179" s="38">
        <f>IF(ISNUMBER(san!E177), IF(san!E177=-999,"NA",IF(san!E177&gt;99, "&gt;99", IF(san!E177&lt;1, "&lt;1", san!E177))), "-")</f>
        <v>26.272277892621048</v>
      </c>
      <c r="F179" s="39">
        <f>IF(ISNUMBER(san!F177), IF(san!F177=-999,"NA",IF(san!F177&gt;99, "&gt;99", IF(san!F177&lt;1, "&lt;1", san!F177))), "-")</f>
        <v>10.47171665086862</v>
      </c>
      <c r="G179" s="39">
        <f>IF(ISNUMBER(san!G177), IF(san!G177=-999,"NA",IF(san!G177&gt;99, "&gt;99", IF(san!G177&lt;1, "&lt;1", san!G177))), "-")</f>
        <v>32.128869987868576</v>
      </c>
      <c r="H179" s="40">
        <f>IF(ISNUMBER(san!H177), IF(san!H177=-999,"NA",IF(san!H177&gt;99, "&gt;99", IF(san!H177&lt;1, "&lt;1", san!H177))), "-")</f>
        <v>31.127135468641754</v>
      </c>
      <c r="I179" s="29">
        <f>IF(ISNUMBER(san!I177), IF(san!I177=-999,"NA",san!I177), "-")</f>
        <v>0.33614665269851685</v>
      </c>
      <c r="J179" s="29">
        <f>IF(ISNUMBER(san!J177), IF(san!J177=-999,"NA",san!J177), "-")</f>
        <v>-0.94592916965484619</v>
      </c>
      <c r="K179" s="38">
        <f>IF(ISNUMBER(san!K177), IF(san!K177=-999,"NA",IF(san!K177&gt;99, "&gt;99", IF(san!K177&lt;1, "&lt;1", san!K177))), "-")</f>
        <v>18.748030226492229</v>
      </c>
      <c r="L179" s="39">
        <f>IF(ISNUMBER(san!L177), IF(san!L177=-999,"NA",IF(san!L177&gt;99, "&gt;99", IF(san!L177&lt;1, "&lt;1", san!L177))), "-")</f>
        <v>5.703979502990042</v>
      </c>
      <c r="M179" s="39">
        <f>IF(ISNUMBER(san!M177), IF(san!M177=-999,"NA",IF(san!M177&gt;99, "&gt;99", IF(san!M177&lt;1, "&lt;1", san!M177))), "-")</f>
        <v>34.668494013474835</v>
      </c>
      <c r="N179" s="40">
        <f>IF(ISNUMBER(san!N177), IF(san!N177=-999,"NA",IF(san!N177&gt;99, "&gt;99", IF(san!N177&lt;1, "&lt;1", san!N177))), "-")</f>
        <v>40.879496257042902</v>
      </c>
      <c r="O179" s="29">
        <f>IF(ISNUMBER(san!O177), IF(san!O177=-999,"NA",san!O177), "-")</f>
        <v>0.32366153597831726</v>
      </c>
      <c r="P179" s="29">
        <f>IF(ISNUMBER(san!P177), IF(san!P177=-999,"NA",san!P177), "-")</f>
        <v>-1.1120051145553589</v>
      </c>
      <c r="Q179" s="38">
        <f>IF(ISNUMBER(san!Q177), IF(san!Q177=-999,"NA",IF(san!Q177&gt;99, "&gt;99", IF(san!Q177&lt;1, "&lt;1", san!Q177))), "-")</f>
        <v>44.264291522900997</v>
      </c>
      <c r="R179" s="39">
        <f>IF(ISNUMBER(san!R177), IF(san!R177=-999,"NA",IF(san!R177&gt;99, "&gt;99", IF(san!R177&lt;1, "&lt;1", san!R177))), "-")</f>
        <v>21.872350441288589</v>
      </c>
      <c r="S179" s="39">
        <f>IF(ISNUMBER(san!S177), IF(san!S177=-999,"NA",IF(san!S177&gt;99, "&gt;99", IF(san!S177&lt;1, "&lt;1", san!S177))), "-")</f>
        <v>26.05611056915491</v>
      </c>
      <c r="T179" s="40">
        <f>IF(ISNUMBER(san!T177), IF(san!T177=-999,"NA",IF(san!T177&gt;99, "&gt;99", IF(san!T177&lt;1, "&lt;1", san!T177))), "-")</f>
        <v>7.8072474666555065</v>
      </c>
      <c r="U179" s="29">
        <f>IF(ISNUMBER(san!U177), IF(san!U177=-999,"NA",san!U177), "-")</f>
        <v>0.10970590263605118</v>
      </c>
      <c r="V179" s="29">
        <f>IF(ISNUMBER(san!V177), IF(san!V177=-999,"NA",san!V177), "-")</f>
        <v>-0.26510146260261536</v>
      </c>
      <c r="W179" s="41">
        <f>IF(ISNUMBER(san!W177), IF(san!W177=-999,"NA",IF(san!W177&gt;99, "&gt;99", IF(san!W177&lt;1, "&lt;1", san!W177))), "-")</f>
        <v>14.688411269441966</v>
      </c>
      <c r="X179" s="39">
        <f>IF(ISNUMBER(san!X177), IF(san!X177=-999,"NA",IF(san!X177&gt;99, "&gt;99", IF(san!X177&lt;1, "&lt;1", san!X177))), "-")</f>
        <v>14.688411269441966</v>
      </c>
      <c r="Y179" s="39" t="str">
        <f>IF(ISNUMBER(san!Y177), IF(san!Y177=-999,"NA",IF(san!Y177&gt;99, "&gt;99", IF(san!Y177&lt;1, "&lt;1", san!Y177))), "-")</f>
        <v>-</v>
      </c>
      <c r="Z179" s="39" t="str">
        <f>IF(ISNUMBER(san!Z177), IF(san!Z177=-999,"NA",IF(san!Z177&gt;99, "&gt;99", IF(san!Z177&lt;1, "&lt;1", san!Z177))), "-")</f>
        <v>-</v>
      </c>
      <c r="AA179" s="29">
        <f>IF(ISNUMBER(san!AA177), IF(san!AA177=-999,"NA",san!AA177), "-")</f>
        <v>0.19762636721134186</v>
      </c>
      <c r="AB179" s="39">
        <f>IF(ISNUMBER(san!AB177), IF(san!AB177=-999,"NA",IF(san!AB177&gt;99, "&gt;99", IF(san!AB177&lt;1, "&lt;1", san!AB177))), "-")</f>
        <v>25.155974724076074</v>
      </c>
      <c r="AC179" s="39">
        <f>IF(ISNUMBER(san!AC177), IF(san!AC177=-999,"NA",IF(san!AC177&gt;99, "&gt;99", IF(san!AC177&lt;1, "&lt;1", san!AC177))), "-")</f>
        <v>3.4294966671475602</v>
      </c>
      <c r="AD179" s="39">
        <f>IF(ISNUMBER(san!AD177), IF(san!AD177=-999,"NA",IF(san!AD177&gt;99, "&gt;99", IF(san!AD177&lt;1, "&lt;1", san!AD177))), "-")</f>
        <v>8.1585231522660315</v>
      </c>
      <c r="AE179" s="41">
        <f>IF(ISNUMBER(san!AE177), IF(san!AE177=-999,"NA",IF(san!AE177&gt;99, "&gt;99", IF(san!AE177&lt;1, "&lt;1", san!AE177))), "-")</f>
        <v>13.445946058826086</v>
      </c>
      <c r="AF179" s="39">
        <f>IF(ISNUMBER(san!AF177), IF(san!AF177=-999,"NA",IF(san!AF177&gt;99, "&gt;99", IF(san!AF177&lt;1, "&lt;1", san!AF177))), "-")</f>
        <v>13.445946058826086</v>
      </c>
      <c r="AG179" s="39" t="str">
        <f>IF(ISNUMBER(san!AG177), IF(san!AG177=-999,"NA",IF(san!AG177&gt;99, "&gt;99", IF(san!AG177&lt;1, "&lt;1", san!AG177))), "-")</f>
        <v>-</v>
      </c>
      <c r="AH179" s="39" t="str">
        <f>IF(ISNUMBER(san!AH177), IF(san!AH177=-999,"NA",IF(san!AH177&gt;99, "&gt;99", IF(san!AH177&lt;1, "&lt;1", san!AH177))), "-")</f>
        <v>-</v>
      </c>
      <c r="AI179" s="29">
        <f>IF(ISNUMBER(san!AI177), IF(san!AI177=-999,"NA",san!AI177), "-")</f>
        <v>0.19313496351242065</v>
      </c>
      <c r="AJ179" s="39">
        <f>IF(ISNUMBER(san!AJ177), IF(san!AJ177=-999,"NA",IF(san!AJ177&gt;99, "&gt;99", IF(san!AJ177&lt;1, "&lt;1", san!AJ177))), "-")</f>
        <v>19.853791412098136</v>
      </c>
      <c r="AK179" s="39">
        <f>IF(ISNUMBER(san!AK177), IF(san!AK177=-999,"NA",IF(san!AK177&gt;99, "&gt;99", IF(san!AK177&lt;1, "&lt;1", san!AK177))), "-")</f>
        <v>1.4636318164588742</v>
      </c>
      <c r="AL179" s="39">
        <f>IF(ISNUMBER(san!AL177), IF(san!AL177=-999,"NA",IF(san!AL177&gt;99, "&gt;99", IF(san!AL177&lt;1, "&lt;1", san!AL177))), "-")</f>
        <v>3.1345865009252649</v>
      </c>
      <c r="AM179" s="41">
        <f>IF(ISNUMBER(san!AM177), IF(san!AM177=-999,"NA",IF(san!AM177&gt;99, "&gt;99", IF(san!AM177&lt;1, "&lt;1", san!AM177))), "-")</f>
        <v>17.659399368121012</v>
      </c>
      <c r="AN179" s="39">
        <f>IF(ISNUMBER(san!AN177), IF(san!AN177=-999,"NA",IF(san!AN177&gt;99, "&gt;99", IF(san!AN177&lt;1, "&lt;1", san!AN177))), "-")</f>
        <v>17.659399368121012</v>
      </c>
      <c r="AO179" s="39" t="str">
        <f>IF(ISNUMBER(san!AO177), IF(san!AO177=-999,"NA",IF(san!AO177&gt;99, "&gt;99", IF(san!AO177&lt;1, "&lt;1", san!AO177))), "-")</f>
        <v>-</v>
      </c>
      <c r="AP179" s="39" t="str">
        <f>IF(ISNUMBER(san!AP177), IF(san!AP177=-999,"NA",IF(san!AP177&gt;99, "&gt;99", IF(san!AP177&lt;1, "&lt;1", san!AP177))), "-")</f>
        <v>-</v>
      </c>
      <c r="AQ179" s="29">
        <f>IF(ISNUMBER(san!AQ177), IF(san!AQ177=-999,"NA",san!AQ177), "-")</f>
        <v>0.16981184482574463</v>
      </c>
      <c r="AR179" s="39">
        <f>IF(ISNUMBER(san!AR177), IF(san!AR177=-999,"NA",IF(san!AR177&gt;99, "&gt;99", IF(san!AR177&lt;1, "&lt;1", san!AR177))), "-")</f>
        <v>37.834578377145959</v>
      </c>
      <c r="AS179" s="39">
        <f>IF(ISNUMBER(san!AS177), IF(san!AS177=-999,"NA",IF(san!AS177&gt;99, "&gt;99", IF(san!AS177&lt;1, "&lt;1", san!AS177))), "-")</f>
        <v>8.130281250922252</v>
      </c>
      <c r="AT179" s="39">
        <f>IF(ISNUMBER(san!AT177), IF(san!AT177=-999,"NA",IF(san!AT177&gt;99, "&gt;99", IF(san!AT177&lt;1, "&lt;1", san!AT177))), "-")</f>
        <v>20.17178233612136</v>
      </c>
      <c r="AU179" s="42">
        <f>san!AU177</f>
        <v>176</v>
      </c>
    </row>
    <row r="180" spans="1:47" s="12" customFormat="1" ht="15" hidden="1" x14ac:dyDescent="0.25">
      <c r="A180" s="36" t="str">
        <f>IF(ISBLANK(san!A178), "", san!A178)</f>
        <v>Low-income</v>
      </c>
      <c r="B180" s="57">
        <f>IF(ISBLANK(san!B178), "", san!B178)</f>
        <v>2008</v>
      </c>
      <c r="C180" s="37">
        <f>IF(ISNUMBER(san!C178), san!C178, "-")</f>
        <v>494587.76159667969</v>
      </c>
      <c r="D180" s="39">
        <f>IF(ISNUMBER(san!D178), san!D178, "-")</f>
        <v>29.854915618896484</v>
      </c>
      <c r="E180" s="38">
        <f>IF(ISNUMBER(san!E178), IF(san!E178=-999,"NA",IF(san!E178&gt;99, "&gt;99", IF(san!E178&lt;1, "&lt;1", san!E178))), "-")</f>
        <v>26.72730918857707</v>
      </c>
      <c r="F180" s="39">
        <f>IF(ISNUMBER(san!F178), IF(san!F178=-999,"NA",IF(san!F178&gt;99, "&gt;99", IF(san!F178&lt;1, "&lt;1", san!F178))), "-")</f>
        <v>10.725555896898083</v>
      </c>
      <c r="G180" s="39">
        <f>IF(ISNUMBER(san!G178), IF(san!G178=-999,"NA",IF(san!G178&gt;99, "&gt;99", IF(san!G178&lt;1, "&lt;1", san!G178))), "-")</f>
        <v>32.516962855057315</v>
      </c>
      <c r="H180" s="40">
        <f>IF(ISNUMBER(san!H178), IF(san!H178=-999,"NA",IF(san!H178&gt;99, "&gt;99", IF(san!H178&lt;1, "&lt;1", san!H178))), "-")</f>
        <v>30.030172059467525</v>
      </c>
      <c r="I180" s="29">
        <f>IF(ISNUMBER(san!I178), IF(san!I178=-999,"NA",san!I178), "-")</f>
        <v>0.33614665269851685</v>
      </c>
      <c r="J180" s="29">
        <f>IF(ISNUMBER(san!J178), IF(san!J178=-999,"NA",san!J178), "-")</f>
        <v>-0.94592916965484619</v>
      </c>
      <c r="K180" s="38">
        <f>IF(ISNUMBER(san!K178), IF(san!K178=-999,"NA",IF(san!K178&gt;99, "&gt;99", IF(san!K178&lt;1, "&lt;1", san!K178))), "-")</f>
        <v>19.147213661477291</v>
      </c>
      <c r="L180" s="39">
        <f>IF(ISNUMBER(san!L178), IF(san!L178=-999,"NA",IF(san!L178&gt;99, "&gt;99", IF(san!L178&lt;1, "&lt;1", san!L178))), "-")</f>
        <v>5.8609430447769215</v>
      </c>
      <c r="M180" s="39">
        <f>IF(ISNUMBER(san!M178), IF(san!M178=-999,"NA",IF(san!M178&gt;99, "&gt;99", IF(san!M178&lt;1, "&lt;1", san!M178))), "-")</f>
        <v>35.367046256601938</v>
      </c>
      <c r="N180" s="40">
        <f>IF(ISNUMBER(san!N178), IF(san!N178=-999,"NA",IF(san!N178&gt;99, "&gt;99", IF(san!N178&lt;1, "&lt;1", san!N178))), "-")</f>
        <v>39.624797037143857</v>
      </c>
      <c r="O180" s="29">
        <f>IF(ISNUMBER(san!O178), IF(san!O178=-999,"NA",san!O178), "-")</f>
        <v>0.32366153597831726</v>
      </c>
      <c r="P180" s="29">
        <f>IF(ISNUMBER(san!P178), IF(san!P178=-999,"NA",san!P178), "-")</f>
        <v>-1.1120051145553589</v>
      </c>
      <c r="Q180" s="38">
        <f>IF(ISNUMBER(san!Q178), IF(san!Q178=-999,"NA",IF(san!Q178&gt;99, "&gt;99", IF(san!Q178&lt;1, "&lt;1", san!Q178))), "-")</f>
        <v>44.536986816705522</v>
      </c>
      <c r="R180" s="39">
        <f>IF(ISNUMBER(san!R178), IF(san!R178=-999,"NA",IF(san!R178&gt;99, "&gt;99", IF(san!R178&lt;1, "&lt;1", san!R178))), "-")</f>
        <v>22.155119983328248</v>
      </c>
      <c r="S180" s="39">
        <f>IF(ISNUMBER(san!S178), IF(san!S178=-999,"NA",IF(san!S178&gt;99, "&gt;99", IF(san!S178&lt;1, "&lt;1", san!S178))), "-")</f>
        <v>25.820601557838486</v>
      </c>
      <c r="T180" s="40">
        <f>IF(ISNUMBER(san!T178), IF(san!T178=-999,"NA",IF(san!T178&gt;99, "&gt;99", IF(san!T178&lt;1, "&lt;1", san!T178))), "-")</f>
        <v>7.4872916421277429</v>
      </c>
      <c r="U180" s="29">
        <f>IF(ISNUMBER(san!U178), IF(san!U178=-999,"NA",san!U178), "-")</f>
        <v>0.10970590263605118</v>
      </c>
      <c r="V180" s="29">
        <f>IF(ISNUMBER(san!V178), IF(san!V178=-999,"NA",san!V178), "-")</f>
        <v>-0.26510146260261536</v>
      </c>
      <c r="W180" s="41">
        <f>IF(ISNUMBER(san!W178), IF(san!W178=-999,"NA",IF(san!W178&gt;99, "&gt;99", IF(san!W178&lt;1, "&lt;1", san!W178))), "-")</f>
        <v>14.97170272575802</v>
      </c>
      <c r="X180" s="39">
        <f>IF(ISNUMBER(san!X178), IF(san!X178=-999,"NA",IF(san!X178&gt;99, "&gt;99", IF(san!X178&lt;1, "&lt;1", san!X178))), "-")</f>
        <v>14.97170272575802</v>
      </c>
      <c r="Y180" s="39" t="str">
        <f>IF(ISNUMBER(san!Y178), IF(san!Y178=-999,"NA",IF(san!Y178&gt;99, "&gt;99", IF(san!Y178&lt;1, "&lt;1", san!Y178))), "-")</f>
        <v>-</v>
      </c>
      <c r="Z180" s="39" t="str">
        <f>IF(ISNUMBER(san!Z178), IF(san!Z178=-999,"NA",IF(san!Z178&gt;99, "&gt;99", IF(san!Z178&lt;1, "&lt;1", san!Z178))), "-")</f>
        <v>-</v>
      </c>
      <c r="AA180" s="29">
        <f>IF(ISNUMBER(san!AA178), IF(san!AA178=-999,"NA",san!AA178), "-")</f>
        <v>0.19762636721134186</v>
      </c>
      <c r="AB180" s="39">
        <f>IF(ISNUMBER(san!AB178), IF(san!AB178=-999,"NA",IF(san!AB178&gt;99, "&gt;99", IF(san!AB178&lt;1, "&lt;1", san!AB178))), "-")</f>
        <v>25.638206828547933</v>
      </c>
      <c r="AC180" s="39">
        <f>IF(ISNUMBER(san!AC178), IF(san!AC178=-999,"NA",IF(san!AC178&gt;99, "&gt;99", IF(san!AC178&lt;1, "&lt;1", san!AC178))), "-")</f>
        <v>3.6920543343325676</v>
      </c>
      <c r="AD180" s="39">
        <f>IF(ISNUMBER(san!AD178), IF(san!AD178=-999,"NA",IF(san!AD178&gt;99, "&gt;99", IF(san!AD178&lt;1, "&lt;1", san!AD178))), "-")</f>
        <v>8.12260392259466</v>
      </c>
      <c r="AE180" s="41">
        <f>IF(ISNUMBER(san!AE178), IF(san!AE178=-999,"NA",IF(san!AE178&gt;99, "&gt;99", IF(san!AE178&lt;1, "&lt;1", san!AE178))), "-")</f>
        <v>13.734961642512369</v>
      </c>
      <c r="AF180" s="39">
        <f>IF(ISNUMBER(san!AF178), IF(san!AF178=-999,"NA",IF(san!AF178&gt;99, "&gt;99", IF(san!AF178&lt;1, "&lt;1", san!AF178))), "-")</f>
        <v>13.734961642512369</v>
      </c>
      <c r="AG180" s="39" t="str">
        <f>IF(ISNUMBER(san!AG178), IF(san!AG178=-999,"NA",IF(san!AG178&gt;99, "&gt;99", IF(san!AG178&lt;1, "&lt;1", san!AG178))), "-")</f>
        <v>-</v>
      </c>
      <c r="AH180" s="39" t="str">
        <f>IF(ISNUMBER(san!AH178), IF(san!AH178=-999,"NA",IF(san!AH178&gt;99, "&gt;99", IF(san!AH178&lt;1, "&lt;1", san!AH178))), "-")</f>
        <v>-</v>
      </c>
      <c r="AI180" s="29">
        <f>IF(ISNUMBER(san!AI178), IF(san!AI178=-999,"NA",san!AI178), "-")</f>
        <v>0.19313496351242065</v>
      </c>
      <c r="AJ180" s="39">
        <f>IF(ISNUMBER(san!AJ178), IF(san!AJ178=-999,"NA",IF(san!AJ178&gt;99, "&gt;99", IF(san!AJ178&lt;1, "&lt;1", san!AJ178))), "-")</f>
        <v>20.326576801385414</v>
      </c>
      <c r="AK180" s="39">
        <f>IF(ISNUMBER(san!AK178), IF(san!AK178=-999,"NA",IF(san!AK178&gt;99, "&gt;99", IF(san!AK178&lt;1, "&lt;1", san!AK178))), "-")</f>
        <v>1.6304561769599035</v>
      </c>
      <c r="AL180" s="39">
        <f>IF(ISNUMBER(san!AL178), IF(san!AL178=-999,"NA",IF(san!AL178&gt;99, "&gt;99", IF(san!AL178&lt;1, "&lt;1", san!AL178))), "-")</f>
        <v>3.0511237279088896</v>
      </c>
      <c r="AM180" s="41">
        <f>IF(ISNUMBER(san!AM178), IF(san!AM178=-999,"NA",IF(san!AM178&gt;99, "&gt;99", IF(san!AM178&lt;1, "&lt;1", san!AM178))), "-")</f>
        <v>17.877465376633086</v>
      </c>
      <c r="AN180" s="39">
        <f>IF(ISNUMBER(san!AN178), IF(san!AN178=-999,"NA",IF(san!AN178&gt;99, "&gt;99", IF(san!AN178&lt;1, "&lt;1", san!AN178))), "-")</f>
        <v>17.877465376633086</v>
      </c>
      <c r="AO180" s="39" t="str">
        <f>IF(ISNUMBER(san!AO178), IF(san!AO178=-999,"NA",IF(san!AO178&gt;99, "&gt;99", IF(san!AO178&lt;1, "&lt;1", san!AO178))), "-")</f>
        <v>-</v>
      </c>
      <c r="AP180" s="39" t="str">
        <f>IF(ISNUMBER(san!AP178), IF(san!AP178=-999,"NA",IF(san!AP178&gt;99, "&gt;99", IF(san!AP178&lt;1, "&lt;1", san!AP178))), "-")</f>
        <v>-</v>
      </c>
      <c r="AQ180" s="29">
        <f>IF(ISNUMBER(san!AQ178), IF(san!AQ178=-999,"NA",san!AQ178), "-")</f>
        <v>0.16981184482574463</v>
      </c>
      <c r="AR180" s="39">
        <f>IF(ISNUMBER(san!AR178), IF(san!AR178=-999,"NA",IF(san!AR178&gt;99, "&gt;99", IF(san!AR178&lt;1, "&lt;1", san!AR178))), "-")</f>
        <v>38.118051855512327</v>
      </c>
      <c r="AS180" s="39">
        <f>IF(ISNUMBER(san!AS178), IF(san!AS178=-999,"NA",IF(san!AS178&gt;99, "&gt;99", IF(san!AS178&lt;1, "&lt;1", san!AS178))), "-")</f>
        <v>8.5358454139901916</v>
      </c>
      <c r="AT180" s="39">
        <f>IF(ISNUMBER(san!AT178), IF(san!AT178=-999,"NA",IF(san!AT178&gt;99, "&gt;99", IF(san!AT178&lt;1, "&lt;1", san!AT178))), "-")</f>
        <v>20.038209530531248</v>
      </c>
      <c r="AU180" s="42">
        <f>san!AU178</f>
        <v>177</v>
      </c>
    </row>
    <row r="181" spans="1:47" s="12" customFormat="1" ht="15" hidden="1" x14ac:dyDescent="0.25">
      <c r="A181" s="36" t="str">
        <f>IF(ISBLANK(san!A179), "", san!A179)</f>
        <v>Low-income</v>
      </c>
      <c r="B181" s="57">
        <f>IF(ISBLANK(san!B179), "", san!B179)</f>
        <v>2009</v>
      </c>
      <c r="C181" s="37">
        <f>IF(ISNUMBER(san!C179), san!C179, "-")</f>
        <v>508125.47485351563</v>
      </c>
      <c r="D181" s="39">
        <f>IF(ISNUMBER(san!D179), san!D179, "-")</f>
        <v>30.216873168945313</v>
      </c>
      <c r="E181" s="38">
        <f>IF(ISNUMBER(san!E179), IF(san!E179=-999,"NA",IF(san!E179&gt;99, "&gt;99", IF(san!E179&lt;1, "&lt;1", san!E179))), "-")</f>
        <v>27.150370119696284</v>
      </c>
      <c r="F181" s="39">
        <f>IF(ISNUMBER(san!F179), IF(san!F179=-999,"NA",IF(san!F179&gt;99, "&gt;99", IF(san!F179&lt;1, "&lt;1", san!F179))), "-")</f>
        <v>10.980135384965475</v>
      </c>
      <c r="G181" s="39">
        <f>IF(ISNUMBER(san!G179), IF(san!G179=-999,"NA",IF(san!G179&gt;99, "&gt;99", IF(san!G179&lt;1, "&lt;1", san!G179))), "-")</f>
        <v>32.915837159773091</v>
      </c>
      <c r="H181" s="40">
        <f>IF(ISNUMBER(san!H179), IF(san!H179=-999,"NA",IF(san!H179&gt;99, "&gt;99", IF(san!H179&lt;1, "&lt;1", san!H179))), "-")</f>
        <v>28.953657335565158</v>
      </c>
      <c r="I181" s="29">
        <f>IF(ISNUMBER(san!I179), IF(san!I179=-999,"NA",san!I179), "-")</f>
        <v>0.33614665269851685</v>
      </c>
      <c r="J181" s="29">
        <f>IF(ISNUMBER(san!J179), IF(san!J179=-999,"NA",san!J179), "-")</f>
        <v>-0.94592916965484619</v>
      </c>
      <c r="K181" s="38">
        <f>IF(ISNUMBER(san!K179), IF(san!K179=-999,"NA",IF(san!K179&gt;99, "&gt;99", IF(san!K179&lt;1, "&lt;1", san!K179))), "-")</f>
        <v>19.518948116144514</v>
      </c>
      <c r="L181" s="39">
        <f>IF(ISNUMBER(san!L179), IF(san!L179=-999,"NA",IF(san!L179&gt;99, "&gt;99", IF(san!L179&lt;1, "&lt;1", san!L179))), "-")</f>
        <v>6.0176071596264364</v>
      </c>
      <c r="M181" s="39">
        <f>IF(ISNUMBER(san!M179), IF(san!M179=-999,"NA",IF(san!M179&gt;99, "&gt;99", IF(san!M179&lt;1, "&lt;1", san!M179))), "-")</f>
        <v>36.077656074062645</v>
      </c>
      <c r="N181" s="40">
        <f>IF(ISNUMBER(san!N179), IF(san!N179=-999,"NA",IF(san!N179&gt;99, "&gt;99", IF(san!N179&lt;1, "&lt;1", san!N179))), "-")</f>
        <v>38.385788650166411</v>
      </c>
      <c r="O181" s="29">
        <f>IF(ISNUMBER(san!O179), IF(san!O179=-999,"NA",san!O179), "-")</f>
        <v>0.32366153597831726</v>
      </c>
      <c r="P181" s="29">
        <f>IF(ISNUMBER(san!P179), IF(san!P179=-999,"NA",san!P179), "-")</f>
        <v>-1.1120051145553589</v>
      </c>
      <c r="Q181" s="38">
        <f>IF(ISNUMBER(san!Q179), IF(san!Q179=-999,"NA",IF(san!Q179&gt;99, "&gt;99", IF(san!Q179&lt;1, "&lt;1", san!Q179))), "-")</f>
        <v>44.774446708532608</v>
      </c>
      <c r="R181" s="39">
        <f>IF(ISNUMBER(san!R179), IF(san!R179=-999,"NA",IF(san!R179&gt;99, "&gt;99", IF(san!R179&lt;1, "&lt;1", san!R179))), "-")</f>
        <v>22.440643976409199</v>
      </c>
      <c r="S181" s="39">
        <f>IF(ISNUMBER(san!S179), IF(san!S179=-999,"NA",IF(san!S179&gt;99, "&gt;99", IF(san!S179&lt;1, "&lt;1", san!S179))), "-")</f>
        <v>25.613903213901079</v>
      </c>
      <c r="T181" s="40">
        <f>IF(ISNUMBER(san!T179), IF(san!T179=-999,"NA",IF(san!T179&gt;99, "&gt;99", IF(san!T179&lt;1, "&lt;1", san!T179))), "-")</f>
        <v>7.1710061011571211</v>
      </c>
      <c r="U181" s="29">
        <f>IF(ISNUMBER(san!U179), IF(san!U179=-999,"NA",san!U179), "-")</f>
        <v>0.10970590263605118</v>
      </c>
      <c r="V181" s="29">
        <f>IF(ISNUMBER(san!V179), IF(san!V179=-999,"NA",san!V179), "-")</f>
        <v>-0.26510146260261536</v>
      </c>
      <c r="W181" s="41">
        <f>IF(ISNUMBER(san!W179), IF(san!W179=-999,"NA",IF(san!W179&gt;99, "&gt;99", IF(san!W179&lt;1, "&lt;1", san!W179))), "-")</f>
        <v>15.235625757068693</v>
      </c>
      <c r="X181" s="39">
        <f>IF(ISNUMBER(san!X179), IF(san!X179=-999,"NA",IF(san!X179&gt;99, "&gt;99", IF(san!X179&lt;1, "&lt;1", san!X179))), "-")</f>
        <v>15.235625757068693</v>
      </c>
      <c r="Y181" s="39" t="str">
        <f>IF(ISNUMBER(san!Y179), IF(san!Y179=-999,"NA",IF(san!Y179&gt;99, "&gt;99", IF(san!Y179&lt;1, "&lt;1", san!Y179))), "-")</f>
        <v>-</v>
      </c>
      <c r="Z181" s="39" t="str">
        <f>IF(ISNUMBER(san!Z179), IF(san!Z179=-999,"NA",IF(san!Z179&gt;99, "&gt;99", IF(san!Z179&lt;1, "&lt;1", san!Z179))), "-")</f>
        <v>-</v>
      </c>
      <c r="AA181" s="29">
        <f>IF(ISNUMBER(san!AA179), IF(san!AA179=-999,"NA",san!AA179), "-")</f>
        <v>0.19762636721134186</v>
      </c>
      <c r="AB181" s="39">
        <f>IF(ISNUMBER(san!AB179), IF(san!AB179=-999,"NA",IF(san!AB179&gt;99, "&gt;99", IF(san!AB179&lt;1, "&lt;1", san!AB179))), "-")</f>
        <v>26.089007319758988</v>
      </c>
      <c r="AC181" s="39">
        <f>IF(ISNUMBER(san!AC179), IF(san!AC179=-999,"NA",IF(san!AC179&gt;99, "&gt;99", IF(san!AC179&lt;1, "&lt;1", san!AC179))), "-")</f>
        <v>3.9851629080741331</v>
      </c>
      <c r="AD181" s="39">
        <f>IF(ISNUMBER(san!AD179), IF(san!AD179=-999,"NA",IF(san!AD179&gt;99, "&gt;99", IF(san!AD179&lt;1, "&lt;1", san!AD179))), "-")</f>
        <v>8.0563352768286407</v>
      </c>
      <c r="AE181" s="41">
        <f>IF(ISNUMBER(san!AE179), IF(san!AE179=-999,"NA",IF(san!AE179&gt;99, "&gt;99", IF(san!AE179&lt;1, "&lt;1", san!AE179))), "-")</f>
        <v>14.019155053677197</v>
      </c>
      <c r="AF181" s="39">
        <f>IF(ISNUMBER(san!AF179), IF(san!AF179=-999,"NA",IF(san!AF179&gt;99, "&gt;99", IF(san!AF179&lt;1, "&lt;1", san!AF179))), "-")</f>
        <v>14.019155053677197</v>
      </c>
      <c r="AG181" s="39" t="str">
        <f>IF(ISNUMBER(san!AG179), IF(san!AG179=-999,"NA",IF(san!AG179&gt;99, "&gt;99", IF(san!AG179&lt;1, "&lt;1", san!AG179))), "-")</f>
        <v>-</v>
      </c>
      <c r="AH181" s="39" t="str">
        <f>IF(ISNUMBER(san!AH179), IF(san!AH179=-999,"NA",IF(san!AH179&gt;99, "&gt;99", IF(san!AH179&lt;1, "&lt;1", san!AH179))), "-")</f>
        <v>-</v>
      </c>
      <c r="AI181" s="29">
        <f>IF(ISNUMBER(san!AI179), IF(san!AI179=-999,"NA",san!AI179), "-")</f>
        <v>0.19313496351242065</v>
      </c>
      <c r="AJ181" s="39">
        <f>IF(ISNUMBER(san!AJ179), IF(san!AJ179=-999,"NA",IF(san!AJ179&gt;99, "&gt;99", IF(san!AJ179&lt;1, "&lt;1", san!AJ179))), "-")</f>
        <v>20.814826466024332</v>
      </c>
      <c r="AK181" s="39">
        <f>IF(ISNUMBER(san!AK179), IF(san!AK179=-999,"NA",IF(san!AK179&gt;99, "&gt;99", IF(san!AK179&lt;1, "&lt;1", san!AK179))), "-")</f>
        <v>1.7677798491053391</v>
      </c>
      <c r="AL181" s="39">
        <f>IF(ISNUMBER(san!AL179), IF(san!AL179=-999,"NA",IF(san!AL179&gt;99, "&gt;99", IF(san!AL179&lt;1, "&lt;1", san!AL179))), "-")</f>
        <v>2.9539489606412848</v>
      </c>
      <c r="AM181" s="41">
        <f>IF(ISNUMBER(san!AM179), IF(san!AM179=-999,"NA",IF(san!AM179&gt;99, "&gt;99", IF(san!AM179&lt;1, "&lt;1", san!AM179))), "-")</f>
        <v>18.044954472874295</v>
      </c>
      <c r="AN181" s="39">
        <f>IF(ISNUMBER(san!AN179), IF(san!AN179=-999,"NA",IF(san!AN179&gt;99, "&gt;99", IF(san!AN179&lt;1, "&lt;1", san!AN179))), "-")</f>
        <v>18.044954472874295</v>
      </c>
      <c r="AO181" s="39" t="str">
        <f>IF(ISNUMBER(san!AO179), IF(san!AO179=-999,"NA",IF(san!AO179&gt;99, "&gt;99", IF(san!AO179&lt;1, "&lt;1", san!AO179))), "-")</f>
        <v>-</v>
      </c>
      <c r="AP181" s="39" t="str">
        <f>IF(ISNUMBER(san!AP179), IF(san!AP179=-999,"NA",IF(san!AP179&gt;99, "&gt;99", IF(san!AP179&lt;1, "&lt;1", san!AP179))), "-")</f>
        <v>-</v>
      </c>
      <c r="AQ181" s="29">
        <f>IF(ISNUMBER(san!AQ179), IF(san!AQ179=-999,"NA",san!AQ179), "-")</f>
        <v>0.16981184482574463</v>
      </c>
      <c r="AR181" s="39">
        <f>IF(ISNUMBER(san!AR179), IF(san!AR179=-999,"NA",IF(san!AR179&gt;99, "&gt;99", IF(san!AR179&lt;1, "&lt;1", san!AR179))), "-")</f>
        <v>38.269249397214331</v>
      </c>
      <c r="AS181" s="39">
        <f>IF(ISNUMBER(san!AS179), IF(san!AS179=-999,"NA",IF(san!AS179&gt;99, "&gt;99", IF(san!AS179&lt;1, "&lt;1", san!AS179))), "-")</f>
        <v>9.1060078557781221</v>
      </c>
      <c r="AT181" s="39">
        <f>IF(ISNUMBER(san!AT179), IF(san!AT179=-999,"NA",IF(san!AT179&gt;99, "&gt;99", IF(san!AT179&lt;1, "&lt;1", san!AT179))), "-")</f>
        <v>19.839833431949366</v>
      </c>
      <c r="AU181" s="42">
        <f>san!AU179</f>
        <v>178</v>
      </c>
    </row>
    <row r="182" spans="1:47" s="12" customFormat="1" ht="15" hidden="1" x14ac:dyDescent="0.25">
      <c r="A182" s="36" t="str">
        <f>IF(ISBLANK(san!A180), "", san!A180)</f>
        <v>Low-income</v>
      </c>
      <c r="B182" s="57">
        <f>IF(ISBLANK(san!B180), "", san!B180)</f>
        <v>2010</v>
      </c>
      <c r="C182" s="37">
        <f>IF(ISNUMBER(san!C180), san!C180, "-")</f>
        <v>521751.66088867188</v>
      </c>
      <c r="D182" s="39">
        <f>IF(ISNUMBER(san!D180), san!D180, "-")</f>
        <v>30.567525863647461</v>
      </c>
      <c r="E182" s="38">
        <f>IF(ISNUMBER(san!E180), IF(san!E180=-999,"NA",IF(san!E180&gt;99, "&gt;99", IF(san!E180&lt;1, "&lt;1", san!E180))), "-")</f>
        <v>27.527475077026946</v>
      </c>
      <c r="F182" s="39">
        <f>IF(ISNUMBER(san!F180), IF(san!F180=-999,"NA",IF(san!F180&gt;99, "&gt;99", IF(san!F180&lt;1, "&lt;1", san!F180))), "-")</f>
        <v>11.236998114066573</v>
      </c>
      <c r="G182" s="39">
        <f>IF(ISNUMBER(san!G180), IF(san!G180=-999,"NA",IF(san!G180&gt;99, "&gt;99", IF(san!G180&lt;1, "&lt;1", san!G180))), "-")</f>
        <v>33.334463977888142</v>
      </c>
      <c r="H182" s="40">
        <f>IF(ISNUMBER(san!H180), IF(san!H180=-999,"NA",IF(san!H180&gt;99, "&gt;99", IF(san!H180&lt;1, "&lt;1", san!H180))), "-")</f>
        <v>27.901062831018347</v>
      </c>
      <c r="I182" s="29">
        <f>IF(ISNUMBER(san!I180), IF(san!I180=-999,"NA",san!I180), "-")</f>
        <v>0.33614665269851685</v>
      </c>
      <c r="J182" s="29">
        <f>IF(ISNUMBER(san!J180), IF(san!J180=-999,"NA",san!J180), "-")</f>
        <v>-0.94592916965484619</v>
      </c>
      <c r="K182" s="38">
        <f>IF(ISNUMBER(san!K180), IF(san!K180=-999,"NA",IF(san!K180&gt;99, "&gt;99", IF(san!K180&lt;1, "&lt;1", san!K180))), "-")</f>
        <v>19.858056686493502</v>
      </c>
      <c r="L182" s="39">
        <f>IF(ISNUMBER(san!L180), IF(san!L180=-999,"NA",IF(san!L180&gt;99, "&gt;99", IF(san!L180&lt;1, "&lt;1", san!L180))), "-")</f>
        <v>6.1714718260755017</v>
      </c>
      <c r="M182" s="39">
        <f>IF(ISNUMBER(san!M180), IF(san!M180=-999,"NA",IF(san!M180&gt;99, "&gt;99", IF(san!M180&lt;1, "&lt;1", san!M180))), "-")</f>
        <v>36.807313650265478</v>
      </c>
      <c r="N182" s="40">
        <f>IF(ISNUMBER(san!N180), IF(san!N180=-999,"NA",IF(san!N180&gt;99, "&gt;99", IF(san!N180&lt;1, "&lt;1", san!N180))), "-")</f>
        <v>37.163157837165521</v>
      </c>
      <c r="O182" s="29">
        <f>IF(ISNUMBER(san!O180), IF(san!O180=-999,"NA",san!O180), "-")</f>
        <v>0.32366153597831726</v>
      </c>
      <c r="P182" s="29">
        <f>IF(ISNUMBER(san!P180), IF(san!P180=-999,"NA",san!P180), "-")</f>
        <v>-1.1120051145553589</v>
      </c>
      <c r="Q182" s="38">
        <f>IF(ISNUMBER(san!Q180), IF(san!Q180=-999,"NA",IF(san!Q180&gt;99, "&gt;99", IF(san!Q180&lt;1, "&lt;1", san!Q180))), "-")</f>
        <v>44.948142861282747</v>
      </c>
      <c r="R182" s="39">
        <f>IF(ISNUMBER(san!R180), IF(san!R180=-999,"NA",IF(san!R180&gt;99, "&gt;99", IF(san!R180&lt;1, "&lt;1", san!R180))), "-")</f>
        <v>22.74306608125271</v>
      </c>
      <c r="S182" s="39">
        <f>IF(ISNUMBER(san!S180), IF(san!S180=-999,"NA",IF(san!S180&gt;99, "&gt;99", IF(san!S180&lt;1, "&lt;1", san!S180))), "-")</f>
        <v>25.446072990995283</v>
      </c>
      <c r="T182" s="40">
        <f>IF(ISNUMBER(san!T180), IF(san!T180=-999,"NA",IF(san!T180&gt;99, "&gt;99", IF(san!T180&lt;1, "&lt;1", san!T180))), "-")</f>
        <v>6.8627180664692577</v>
      </c>
      <c r="U182" s="29">
        <f>IF(ISNUMBER(san!U180), IF(san!U180=-999,"NA",san!U180), "-")</f>
        <v>0.10970590263605118</v>
      </c>
      <c r="V182" s="29">
        <f>IF(ISNUMBER(san!V180), IF(san!V180=-999,"NA",san!V180), "-")</f>
        <v>-0.26510146260261536</v>
      </c>
      <c r="W182" s="41">
        <f>IF(ISNUMBER(san!W180), IF(san!W180=-999,"NA",IF(san!W180&gt;99, "&gt;99", IF(san!W180&lt;1, "&lt;1", san!W180))), "-")</f>
        <v>15.500719274535045</v>
      </c>
      <c r="X182" s="39">
        <f>IF(ISNUMBER(san!X180), IF(san!X180=-999,"NA",IF(san!X180&gt;99, "&gt;99", IF(san!X180&lt;1, "&lt;1", san!X180))), "-")</f>
        <v>15.500719274535045</v>
      </c>
      <c r="Y182" s="39" t="str">
        <f>IF(ISNUMBER(san!Y180), IF(san!Y180=-999,"NA",IF(san!Y180&gt;99, "&gt;99", IF(san!Y180&lt;1, "&lt;1", san!Y180))), "-")</f>
        <v>-</v>
      </c>
      <c r="Z182" s="39" t="str">
        <f>IF(ISNUMBER(san!Z180), IF(san!Z180=-999,"NA",IF(san!Z180&gt;99, "&gt;99", IF(san!Z180&lt;1, "&lt;1", san!Z180))), "-")</f>
        <v>-</v>
      </c>
      <c r="AA182" s="29">
        <f>IF(ISNUMBER(san!AA180), IF(san!AA180=-999,"NA",san!AA180), "-")</f>
        <v>0.19762636721134186</v>
      </c>
      <c r="AB182" s="39">
        <f>IF(ISNUMBER(san!AB180), IF(san!AB180=-999,"NA",IF(san!AB180&gt;99, "&gt;99", IF(san!AB180&lt;1, "&lt;1", san!AB180))), "-")</f>
        <v>26.535762474699848</v>
      </c>
      <c r="AC182" s="39">
        <f>IF(ISNUMBER(san!AC180), IF(san!AC180=-999,"NA",IF(san!AC180&gt;99, "&gt;99", IF(san!AC180&lt;1, "&lt;1", san!AC180))), "-")</f>
        <v>4.2856174348073521</v>
      </c>
      <c r="AD182" s="39">
        <f>IF(ISNUMBER(san!AD180), IF(san!AD180=-999,"NA",IF(san!AD180&gt;99, "&gt;99", IF(san!AD180&lt;1, "&lt;1", san!AD180))), "-")</f>
        <v>7.9430932815863278</v>
      </c>
      <c r="AE182" s="41">
        <f>IF(ISNUMBER(san!AE180), IF(san!AE180=-999,"NA",IF(san!AE180&gt;99, "&gt;99", IF(san!AE180&lt;1, "&lt;1", san!AE180))), "-")</f>
        <v>14.296828396667966</v>
      </c>
      <c r="AF182" s="39">
        <f>IF(ISNUMBER(san!AF180), IF(san!AF180=-999,"NA",IF(san!AF180&gt;99, "&gt;99", IF(san!AF180&lt;1, "&lt;1", san!AF180))), "-")</f>
        <v>14.296828396667966</v>
      </c>
      <c r="AG182" s="39" t="str">
        <f>IF(ISNUMBER(san!AG180), IF(san!AG180=-999,"NA",IF(san!AG180&gt;99, "&gt;99", IF(san!AG180&lt;1, "&lt;1", san!AG180))), "-")</f>
        <v>-</v>
      </c>
      <c r="AH182" s="39" t="str">
        <f>IF(ISNUMBER(san!AH180), IF(san!AH180=-999,"NA",IF(san!AH180&gt;99, "&gt;99", IF(san!AH180&lt;1, "&lt;1", san!AH180))), "-")</f>
        <v>-</v>
      </c>
      <c r="AI182" s="29">
        <f>IF(ISNUMBER(san!AI180), IF(san!AI180=-999,"NA",san!AI180), "-")</f>
        <v>0.19313496351242065</v>
      </c>
      <c r="AJ182" s="39">
        <f>IF(ISNUMBER(san!AJ180), IF(san!AJ180=-999,"NA",IF(san!AJ180&gt;99, "&gt;99", IF(san!AJ180&lt;1, "&lt;1", san!AJ180))), "-")</f>
        <v>21.291346280773464</v>
      </c>
      <c r="AK182" s="39">
        <f>IF(ISNUMBER(san!AK180), IF(san!AK180=-999,"NA",IF(san!AK180&gt;99, "&gt;99", IF(san!AK180&lt;1, "&lt;1", san!AK180))), "-")</f>
        <v>1.9012098862795166</v>
      </c>
      <c r="AL182" s="39">
        <f>IF(ISNUMBER(san!AL180), IF(san!AL180=-999,"NA",IF(san!AL180&gt;99, "&gt;99", IF(san!AL180&lt;1, "&lt;1", san!AL180))), "-")</f>
        <v>2.8369723455160161</v>
      </c>
      <c r="AM182" s="41">
        <f>IF(ISNUMBER(san!AM180), IF(san!AM180=-999,"NA",IF(san!AM180&gt;99, "&gt;99", IF(san!AM180&lt;1, "&lt;1", san!AM180))), "-")</f>
        <v>18.23529237115563</v>
      </c>
      <c r="AN182" s="39">
        <f>IF(ISNUMBER(san!AN180), IF(san!AN180=-999,"NA",IF(san!AN180&gt;99, "&gt;99", IF(san!AN180&lt;1, "&lt;1", san!AN180))), "-")</f>
        <v>18.23529237115563</v>
      </c>
      <c r="AO182" s="39" t="str">
        <f>IF(ISNUMBER(san!AO180), IF(san!AO180=-999,"NA",IF(san!AO180&gt;99, "&gt;99", IF(san!AO180&lt;1, "&lt;1", san!AO180))), "-")</f>
        <v>-</v>
      </c>
      <c r="AP182" s="39" t="str">
        <f>IF(ISNUMBER(san!AP180), IF(san!AP180=-999,"NA",IF(san!AP180&gt;99, "&gt;99", IF(san!AP180&lt;1, "&lt;1", san!AP180))), "-")</f>
        <v>-</v>
      </c>
      <c r="AQ182" s="29">
        <f>IF(ISNUMBER(san!AQ180), IF(san!AQ180=-999,"NA",san!AQ180), "-")</f>
        <v>0.16981184482574463</v>
      </c>
      <c r="AR182" s="39">
        <f>IF(ISNUMBER(san!AR180), IF(san!AR180=-999,"NA",IF(san!AR180&gt;99, "&gt;99", IF(san!AR180&lt;1, "&lt;1", san!AR180))), "-")</f>
        <v>38.448169528082602</v>
      </c>
      <c r="AS182" s="39">
        <f>IF(ISNUMBER(san!AS180), IF(san!AS180=-999,"NA",IF(san!AS180&gt;99, "&gt;99", IF(san!AS180&lt;1, "&lt;1", san!AS180))), "-")</f>
        <v>9.7016697118323414</v>
      </c>
      <c r="AT182" s="39">
        <f>IF(ISNUMBER(san!AT180), IF(san!AT180=-999,"NA",IF(san!AT180&gt;99, "&gt;99", IF(san!AT180&lt;1, "&lt;1", san!AT180))), "-")</f>
        <v>19.541369702620511</v>
      </c>
      <c r="AU182" s="42">
        <f>san!AU180</f>
        <v>179</v>
      </c>
    </row>
    <row r="183" spans="1:47" s="12" customFormat="1" ht="15" hidden="1" x14ac:dyDescent="0.25">
      <c r="A183" s="36" t="str">
        <f>IF(ISBLANK(san!A181), "", san!A181)</f>
        <v>Low-income</v>
      </c>
      <c r="B183" s="57">
        <f>IF(ISBLANK(san!B181), "", san!B181)</f>
        <v>2011</v>
      </c>
      <c r="C183" s="37">
        <f>IF(ISNUMBER(san!C181), san!C181, "-")</f>
        <v>545264.97729492188</v>
      </c>
      <c r="D183" s="39">
        <f>IF(ISNUMBER(san!D181), san!D181, "-")</f>
        <v>30.618412017822266</v>
      </c>
      <c r="E183" s="38">
        <f>IF(ISNUMBER(san!E181), IF(san!E181=-999,"NA",IF(san!E181&gt;99, "&gt;99", IF(san!E181&lt;1, "&lt;1", san!E181))), "-")</f>
        <v>27.477120398472444</v>
      </c>
      <c r="F183" s="39">
        <f>IF(ISNUMBER(san!F181), IF(san!F181=-999,"NA",IF(san!F181&gt;99, "&gt;99", IF(san!F181&lt;1, "&lt;1", san!F181))), "-")</f>
        <v>11.400059990502637</v>
      </c>
      <c r="G183" s="39">
        <f>IF(ISNUMBER(san!G181), IF(san!G181=-999,"NA",IF(san!G181&gt;99, "&gt;99", IF(san!G181&lt;1, "&lt;1", san!G181))), "-")</f>
        <v>33.452478108095868</v>
      </c>
      <c r="H183" s="40">
        <f>IF(ISNUMBER(san!H181), IF(san!H181=-999,"NA",IF(san!H181&gt;99, "&gt;99", IF(san!H181&lt;1, "&lt;1", san!H181))), "-")</f>
        <v>27.670341502929062</v>
      </c>
      <c r="I183" s="29">
        <f>IF(ISNUMBER(san!I181), IF(san!I181=-999,"NA",san!I181), "-")</f>
        <v>0.33614665269851685</v>
      </c>
      <c r="J183" s="29">
        <f>IF(ISNUMBER(san!J181), IF(san!J181=-999,"NA",san!J181), "-")</f>
        <v>-0.94592916965484619</v>
      </c>
      <c r="K183" s="38">
        <f>IF(ISNUMBER(san!K181), IF(san!K181=-999,"NA",IF(san!K181&gt;99, "&gt;99", IF(san!K181&lt;1, "&lt;1", san!K181))), "-")</f>
        <v>19.878333095360446</v>
      </c>
      <c r="L183" s="39">
        <f>IF(ISNUMBER(san!L181), IF(san!L181=-999,"NA",IF(san!L181&gt;99, "&gt;99", IF(san!L181&lt;1, "&lt;1", san!L181))), "-")</f>
        <v>6.2826383870733613</v>
      </c>
      <c r="M183" s="39">
        <f>IF(ISNUMBER(san!M181), IF(san!M181=-999,"NA",IF(san!M181&gt;99, "&gt;99", IF(san!M181&lt;1, "&lt;1", san!M181))), "-")</f>
        <v>37.018412518313632</v>
      </c>
      <c r="N183" s="40">
        <f>IF(ISNUMBER(san!N181), IF(san!N181=-999,"NA",IF(san!N181&gt;99, "&gt;99", IF(san!N181&lt;1, "&lt;1", san!N181))), "-")</f>
        <v>36.820615999252567</v>
      </c>
      <c r="O183" s="29">
        <f>IF(ISNUMBER(san!O181), IF(san!O181=-999,"NA",san!O181), "-")</f>
        <v>0.32366153597831726</v>
      </c>
      <c r="P183" s="29">
        <f>IF(ISNUMBER(san!P181), IF(san!P181=-999,"NA",san!P181), "-")</f>
        <v>-1.1120051145553589</v>
      </c>
      <c r="Q183" s="38">
        <f>IF(ISNUMBER(san!Q181), IF(san!Q181=-999,"NA",IF(san!Q181&gt;99, "&gt;99", IF(san!Q181&lt;1, "&lt;1", san!Q181))), "-")</f>
        <v>44.696038697442944</v>
      </c>
      <c r="R183" s="39">
        <f>IF(ISNUMBER(san!R181), IF(san!R181=-999,"NA",IF(san!R181&gt;99, "&gt;99", IF(san!R181&lt;1, "&lt;1", san!R181))), "-")</f>
        <v>22.996181841182214</v>
      </c>
      <c r="S183" s="39">
        <f>IF(ISNUMBER(san!S181), IF(san!S181=-999,"NA",IF(san!S181&gt;99, "&gt;99", IF(san!S181&lt;1, "&lt;1", san!S181))), "-")</f>
        <v>25.372038635157356</v>
      </c>
      <c r="T183" s="40">
        <f>IF(ISNUMBER(san!T181), IF(san!T181=-999,"NA",IF(san!T181&gt;99, "&gt;99", IF(san!T181&lt;1, "&lt;1", san!T181))), "-")</f>
        <v>6.9357408262174927</v>
      </c>
      <c r="U183" s="29">
        <f>IF(ISNUMBER(san!U181), IF(san!U181=-999,"NA",san!U181), "-")</f>
        <v>0.10970590263605118</v>
      </c>
      <c r="V183" s="29">
        <f>IF(ISNUMBER(san!V181), IF(san!V181=-999,"NA",san!V181), "-")</f>
        <v>-0.26510146260261536</v>
      </c>
      <c r="W183" s="41">
        <f>IF(ISNUMBER(san!W181), IF(san!W181=-999,"NA",IF(san!W181&gt;99, "&gt;99", IF(san!W181&lt;1, "&lt;1", san!W181))), "-")</f>
        <v>15.591510408077525</v>
      </c>
      <c r="X183" s="39">
        <f>IF(ISNUMBER(san!X181), IF(san!X181=-999,"NA",IF(san!X181&gt;99, "&gt;99", IF(san!X181&lt;1, "&lt;1", san!X181))), "-")</f>
        <v>15.591510408077525</v>
      </c>
      <c r="Y183" s="39" t="str">
        <f>IF(ISNUMBER(san!Y181), IF(san!Y181=-999,"NA",IF(san!Y181&gt;99, "&gt;99", IF(san!Y181&lt;1, "&lt;1", san!Y181))), "-")</f>
        <v>-</v>
      </c>
      <c r="Z183" s="39" t="str">
        <f>IF(ISNUMBER(san!Z181), IF(san!Z181=-999,"NA",IF(san!Z181&gt;99, "&gt;99", IF(san!Z181&lt;1, "&lt;1", san!Z181))), "-")</f>
        <v>-</v>
      </c>
      <c r="AA183" s="29">
        <f>IF(ISNUMBER(san!AA181), IF(san!AA181=-999,"NA",san!AA181), "-")</f>
        <v>0.19762636721134186</v>
      </c>
      <c r="AB183" s="39">
        <f>IF(ISNUMBER(san!AB181), IF(san!AB181=-999,"NA",IF(san!AB181&gt;99, "&gt;99", IF(san!AB181&lt;1, "&lt;1", san!AB181))), "-")</f>
        <v>26.743996031997597</v>
      </c>
      <c r="AC183" s="39">
        <f>IF(ISNUMBER(san!AC181), IF(san!AC181=-999,"NA",IF(san!AC181&gt;99, "&gt;99", IF(san!AC181&lt;1, "&lt;1", san!AC181))), "-")</f>
        <v>4.5147268180574418</v>
      </c>
      <c r="AD183" s="39">
        <f>IF(ISNUMBER(san!AD181), IF(san!AD181=-999,"NA",IF(san!AD181&gt;99, "&gt;99", IF(san!AD181&lt;1, "&lt;1", san!AD181))), "-")</f>
        <v>7.6184575389200422</v>
      </c>
      <c r="AE183" s="41">
        <f>IF(ISNUMBER(san!AE181), IF(san!AE181=-999,"NA",IF(san!AE181&gt;99, "&gt;99", IF(san!AE181&lt;1, "&lt;1", san!AE181))), "-")</f>
        <v>14.346487925592594</v>
      </c>
      <c r="AF183" s="39">
        <f>IF(ISNUMBER(san!AF181), IF(san!AF181=-999,"NA",IF(san!AF181&gt;99, "&gt;99", IF(san!AF181&lt;1, "&lt;1", san!AF181))), "-")</f>
        <v>14.346487925592594</v>
      </c>
      <c r="AG183" s="39" t="str">
        <f>IF(ISNUMBER(san!AG181), IF(san!AG181=-999,"NA",IF(san!AG181&gt;99, "&gt;99", IF(san!AG181&lt;1, "&lt;1", san!AG181))), "-")</f>
        <v>-</v>
      </c>
      <c r="AH183" s="39" t="str">
        <f>IF(ISNUMBER(san!AH181), IF(san!AH181=-999,"NA",IF(san!AH181&gt;99, "&gt;99", IF(san!AH181&lt;1, "&lt;1", san!AH181))), "-")</f>
        <v>-</v>
      </c>
      <c r="AI183" s="29">
        <f>IF(ISNUMBER(san!AI181), IF(san!AI181=-999,"NA",san!AI181), "-")</f>
        <v>0.19313496351242065</v>
      </c>
      <c r="AJ183" s="39">
        <f>IF(ISNUMBER(san!AJ181), IF(san!AJ181=-999,"NA",IF(san!AJ181&gt;99, "&gt;99", IF(san!AJ181&lt;1, "&lt;1", san!AJ181))), "-")</f>
        <v>21.486568991083114</v>
      </c>
      <c r="AK183" s="39">
        <f>IF(ISNUMBER(san!AK181), IF(san!AK181=-999,"NA",IF(san!AK181&gt;99, "&gt;99", IF(san!AK181&lt;1, "&lt;1", san!AK181))), "-")</f>
        <v>1.9926915175540054</v>
      </c>
      <c r="AL183" s="39">
        <f>IF(ISNUMBER(san!AL181), IF(san!AL181=-999,"NA",IF(san!AL181&gt;99, "&gt;99", IF(san!AL181&lt;1, "&lt;1", san!AL181))), "-")</f>
        <v>2.6817109737966844</v>
      </c>
      <c r="AM183" s="41">
        <f>IF(ISNUMBER(san!AM181), IF(san!AM181=-999,"NA",IF(san!AM181&gt;99, "&gt;99", IF(san!AM181&lt;1, "&lt;1", san!AM181))), "-")</f>
        <v>18.412742418171838</v>
      </c>
      <c r="AN183" s="39">
        <f>IF(ISNUMBER(san!AN181), IF(san!AN181=-999,"NA",IF(san!AN181&gt;99, "&gt;99", IF(san!AN181&lt;1, "&lt;1", san!AN181))), "-")</f>
        <v>18.412742418171838</v>
      </c>
      <c r="AO183" s="39" t="str">
        <f>IF(ISNUMBER(san!AO181), IF(san!AO181=-999,"NA",IF(san!AO181&gt;99, "&gt;99", IF(san!AO181&lt;1, "&lt;1", san!AO181))), "-")</f>
        <v>-</v>
      </c>
      <c r="AP183" s="39" t="str">
        <f>IF(ISNUMBER(san!AP181), IF(san!AP181=-999,"NA",IF(san!AP181&gt;99, "&gt;99", IF(san!AP181&lt;1, "&lt;1", san!AP181))), "-")</f>
        <v>-</v>
      </c>
      <c r="AQ183" s="29">
        <f>IF(ISNUMBER(san!AQ181), IF(san!AQ181=-999,"NA",san!AQ181), "-")</f>
        <v>0.16981184482574463</v>
      </c>
      <c r="AR183" s="39">
        <f>IF(ISNUMBER(san!AR181), IF(san!AR181=-999,"NA",IF(san!AR181&gt;99, "&gt;99", IF(san!AR181&lt;1, "&lt;1", san!AR181))), "-")</f>
        <v>38.657371701673199</v>
      </c>
      <c r="AS183" s="39">
        <f>IF(ISNUMBER(san!AS181), IF(san!AS181=-999,"NA",IF(san!AS181&gt;99, "&gt;99", IF(san!AS181&lt;1, "&lt;1", san!AS181))), "-")</f>
        <v>10.22968071817311</v>
      </c>
      <c r="AT183" s="39">
        <f>IF(ISNUMBER(san!AT181), IF(san!AT181=-999,"NA",IF(san!AT181&gt;99, "&gt;99", IF(san!AT181&lt;1, "&lt;1", san!AT181))), "-")</f>
        <v>18.805168118778845</v>
      </c>
      <c r="AU183" s="42">
        <f>san!AU181</f>
        <v>180</v>
      </c>
    </row>
    <row r="184" spans="1:47" s="12" customFormat="1" ht="15" hidden="1" x14ac:dyDescent="0.25">
      <c r="A184" s="36" t="str">
        <f>IF(ISBLANK(san!A182), "", san!A182)</f>
        <v>Low-income</v>
      </c>
      <c r="B184" s="57">
        <f>IF(ISBLANK(san!B182), "", san!B182)</f>
        <v>2012</v>
      </c>
      <c r="C184" s="37">
        <f>IF(ISNUMBER(san!C182), san!C182, "-")</f>
        <v>559331.4541015625</v>
      </c>
      <c r="D184" s="39">
        <f>IF(ISNUMBER(san!D182), san!D182, "-")</f>
        <v>30.869146347045898</v>
      </c>
      <c r="E184" s="38">
        <f>IF(ISNUMBER(san!E182), IF(san!E182=-999,"NA",IF(san!E182&gt;99, "&gt;99", IF(san!E182&lt;1, "&lt;1", san!E182))), "-")</f>
        <v>27.774447090221493</v>
      </c>
      <c r="F184" s="39">
        <f>IF(ISNUMBER(san!F182), IF(san!F182=-999,"NA",IF(san!F182&gt;99, "&gt;99", IF(san!F182&lt;1, "&lt;1", san!F182))), "-")</f>
        <v>11.659822379095482</v>
      </c>
      <c r="G184" s="39">
        <f>IF(ISNUMBER(san!G182), IF(san!G182=-999,"NA",IF(san!G182&gt;99, "&gt;99", IF(san!G182&lt;1, "&lt;1", san!G182))), "-")</f>
        <v>33.897029508473544</v>
      </c>
      <c r="H184" s="40">
        <f>IF(ISNUMBER(san!H182), IF(san!H182=-999,"NA",IF(san!H182&gt;99, "&gt;99", IF(san!H182&lt;1, "&lt;1", san!H182))), "-")</f>
        <v>26.668701022209483</v>
      </c>
      <c r="I184" s="29">
        <f>IF(ISNUMBER(san!I182), IF(san!I182=-999,"NA",san!I182), "-")</f>
        <v>0.33614665269851685</v>
      </c>
      <c r="J184" s="29">
        <f>IF(ISNUMBER(san!J182), IF(san!J182=-999,"NA",san!J182), "-")</f>
        <v>-0.94592916965484619</v>
      </c>
      <c r="K184" s="38">
        <f>IF(ISNUMBER(san!K182), IF(san!K182=-999,"NA",IF(san!K182&gt;99, "&gt;99", IF(san!K182&lt;1, "&lt;1", san!K182))), "-")</f>
        <v>20.211760413879578</v>
      </c>
      <c r="L184" s="39">
        <f>IF(ISNUMBER(san!L182), IF(san!L182=-999,"NA",IF(san!L182&gt;99, "&gt;99", IF(san!L182&lt;1, "&lt;1", san!L182))), "-")</f>
        <v>6.4371791953953306</v>
      </c>
      <c r="M184" s="39">
        <f>IF(ISNUMBER(san!M182), IF(san!M182=-999,"NA",IF(san!M182&gt;99, "&gt;99", IF(san!M182&lt;1, "&lt;1", san!M182))), "-")</f>
        <v>37.724809435834054</v>
      </c>
      <c r="N184" s="40">
        <f>IF(ISNUMBER(san!N182), IF(san!N182=-999,"NA",IF(san!N182&gt;99, "&gt;99", IF(san!N182&lt;1, "&lt;1", san!N182))), "-")</f>
        <v>35.626250954891042</v>
      </c>
      <c r="O184" s="29">
        <f>IF(ISNUMBER(san!O182), IF(san!O182=-999,"NA",san!O182), "-")</f>
        <v>0.32366153597831726</v>
      </c>
      <c r="P184" s="29">
        <f>IF(ISNUMBER(san!P182), IF(san!P182=-999,"NA",san!P182), "-")</f>
        <v>-1.1120051145553589</v>
      </c>
      <c r="Q184" s="38">
        <f>IF(ISNUMBER(san!Q182), IF(san!Q182=-999,"NA",IF(san!Q182&gt;99, "&gt;99", IF(san!Q182&lt;1, "&lt;1", san!Q182))), "-")</f>
        <v>44.710935717977307</v>
      </c>
      <c r="R184" s="39">
        <f>IF(ISNUMBER(san!R182), IF(san!R182=-999,"NA",IF(san!R182&gt;99, "&gt;99", IF(san!R182&lt;1, "&lt;1", san!R182))), "-")</f>
        <v>23.355829676745433</v>
      </c>
      <c r="S184" s="39">
        <f>IF(ISNUMBER(san!S182), IF(san!S182=-999,"NA",IF(san!S182&gt;99, "&gt;99", IF(san!S182&lt;1, "&lt;1", san!S182))), "-")</f>
        <v>25.324792890009039</v>
      </c>
      <c r="T184" s="40">
        <f>IF(ISNUMBER(san!T182), IF(san!T182=-999,"NA",IF(san!T182&gt;99, "&gt;99", IF(san!T182&lt;1, "&lt;1", san!T182))), "-")</f>
        <v>6.6084417152682304</v>
      </c>
      <c r="U184" s="29">
        <f>IF(ISNUMBER(san!U182), IF(san!U182=-999,"NA",san!U182), "-")</f>
        <v>0.10970590263605118</v>
      </c>
      <c r="V184" s="29">
        <f>IF(ISNUMBER(san!V182), IF(san!V182=-999,"NA",san!V182), "-")</f>
        <v>-0.26510146260261536</v>
      </c>
      <c r="W184" s="41">
        <f>IF(ISNUMBER(san!W182), IF(san!W182=-999,"NA",IF(san!W182&gt;99, "&gt;99", IF(san!W182&lt;1, "&lt;1", san!W182))), "-")</f>
        <v>15.877521523645132</v>
      </c>
      <c r="X184" s="39">
        <f>IF(ISNUMBER(san!X182), IF(san!X182=-999,"NA",IF(san!X182&gt;99, "&gt;99", IF(san!X182&lt;1, "&lt;1", san!X182))), "-")</f>
        <v>15.877521523645132</v>
      </c>
      <c r="Y184" s="39" t="str">
        <f>IF(ISNUMBER(san!Y182), IF(san!Y182=-999,"NA",IF(san!Y182&gt;99, "&gt;99", IF(san!Y182&lt;1, "&lt;1", san!Y182))), "-")</f>
        <v>-</v>
      </c>
      <c r="Z184" s="39" t="str">
        <f>IF(ISNUMBER(san!Z182), IF(san!Z182=-999,"NA",IF(san!Z182&gt;99, "&gt;99", IF(san!Z182&lt;1, "&lt;1", san!Z182))), "-")</f>
        <v>-</v>
      </c>
      <c r="AA184" s="29">
        <f>IF(ISNUMBER(san!AA182), IF(san!AA182=-999,"NA",san!AA182), "-")</f>
        <v>0.19762636721134186</v>
      </c>
      <c r="AB184" s="39">
        <f>IF(ISNUMBER(san!AB182), IF(san!AB182=-999,"NA",IF(san!AB182&gt;99, "&gt;99", IF(san!AB182&lt;1, "&lt;1", san!AB182))), "-")</f>
        <v>27.218718993590162</v>
      </c>
      <c r="AC184" s="39">
        <f>IF(ISNUMBER(san!AC182), IF(san!AC182=-999,"NA",IF(san!AC182&gt;99, "&gt;99", IF(san!AC182&lt;1, "&lt;1", san!AC182))), "-")</f>
        <v>4.8191517593001967</v>
      </c>
      <c r="AD184" s="39">
        <f>IF(ISNUMBER(san!AD182), IF(san!AD182=-999,"NA",IF(san!AD182&gt;99, "&gt;99", IF(san!AD182&lt;1, "&lt;1", san!AD182))), "-")</f>
        <v>7.396398716426603</v>
      </c>
      <c r="AE184" s="41">
        <f>IF(ISNUMBER(san!AE182), IF(san!AE182=-999,"NA",IF(san!AE182&gt;99, "&gt;99", IF(san!AE182&lt;1, "&lt;1", san!AE182))), "-")</f>
        <v>14.630305012394425</v>
      </c>
      <c r="AF184" s="39">
        <f>IF(ISNUMBER(san!AF182), IF(san!AF182=-999,"NA",IF(san!AF182&gt;99, "&gt;99", IF(san!AF182&lt;1, "&lt;1", san!AF182))), "-")</f>
        <v>14.630305012394425</v>
      </c>
      <c r="AG184" s="39" t="str">
        <f>IF(ISNUMBER(san!AG182), IF(san!AG182=-999,"NA",IF(san!AG182&gt;99, "&gt;99", IF(san!AG182&lt;1, "&lt;1", san!AG182))), "-")</f>
        <v>-</v>
      </c>
      <c r="AH184" s="39" t="str">
        <f>IF(ISNUMBER(san!AH182), IF(san!AH182=-999,"NA",IF(san!AH182&gt;99, "&gt;99", IF(san!AH182&lt;1, "&lt;1", san!AH182))), "-")</f>
        <v>-</v>
      </c>
      <c r="AI184" s="29">
        <f>IF(ISNUMBER(san!AI182), IF(san!AI182=-999,"NA",san!AI182), "-")</f>
        <v>0.19313496351242065</v>
      </c>
      <c r="AJ184" s="39">
        <f>IF(ISNUMBER(san!AJ182), IF(san!AJ182=-999,"NA",IF(san!AJ182&gt;99, "&gt;99", IF(san!AJ182&lt;1, "&lt;1", san!AJ182))), "-")</f>
        <v>21.966520387127112</v>
      </c>
      <c r="AK184" s="39">
        <f>IF(ISNUMBER(san!AK182), IF(san!AK182=-999,"NA",IF(san!AK182&gt;99, "&gt;99", IF(san!AK182&lt;1, "&lt;1", san!AK182))), "-")</f>
        <v>2.1165577940263502</v>
      </c>
      <c r="AL184" s="39">
        <f>IF(ISNUMBER(san!AL182), IF(san!AL182=-999,"NA",IF(san!AL182&gt;99, "&gt;99", IF(san!AL182&lt;1, "&lt;1", san!AL182))), "-")</f>
        <v>2.5658614281214525</v>
      </c>
      <c r="AM184" s="41">
        <f>IF(ISNUMBER(san!AM182), IF(san!AM182=-999,"NA",IF(san!AM182&gt;99, "&gt;99", IF(san!AM182&lt;1, "&lt;1", san!AM182))), "-")</f>
        <v>18.670638131068692</v>
      </c>
      <c r="AN184" s="39">
        <f>IF(ISNUMBER(san!AN182), IF(san!AN182=-999,"NA",IF(san!AN182&gt;99, "&gt;99", IF(san!AN182&lt;1, "&lt;1", san!AN182))), "-")</f>
        <v>18.670638131068692</v>
      </c>
      <c r="AO184" s="39" t="str">
        <f>IF(ISNUMBER(san!AO182), IF(san!AO182=-999,"NA",IF(san!AO182&gt;99, "&gt;99", IF(san!AO182&lt;1, "&lt;1", san!AO182))), "-")</f>
        <v>-</v>
      </c>
      <c r="AP184" s="39" t="str">
        <f>IF(ISNUMBER(san!AP182), IF(san!AP182=-999,"NA",IF(san!AP182&gt;99, "&gt;99", IF(san!AP182&lt;1, "&lt;1", san!AP182))), "-")</f>
        <v>-</v>
      </c>
      <c r="AQ184" s="29">
        <f>IF(ISNUMBER(san!AQ182), IF(san!AQ182=-999,"NA",san!AQ182), "-")</f>
        <v>0.16981184482574463</v>
      </c>
      <c r="AR184" s="39">
        <f>IF(ISNUMBER(san!AR182), IF(san!AR182=-999,"NA",IF(san!AR182&gt;99, "&gt;99", IF(san!AR182&lt;1, "&lt;1", san!AR182))), "-")</f>
        <v>38.980914628088541</v>
      </c>
      <c r="AS184" s="39">
        <f>IF(ISNUMBER(san!AS182), IF(san!AS182=-999,"NA",IF(san!AS182&gt;99, "&gt;99", IF(san!AS182&lt;1, "&lt;1", san!AS182))), "-")</f>
        <v>10.871558139500168</v>
      </c>
      <c r="AT184" s="39">
        <f>IF(ISNUMBER(san!AT182), IF(san!AT182=-999,"NA",IF(san!AT182&gt;99, "&gt;99", IF(san!AT182&lt;1, "&lt;1", san!AT182))), "-")</f>
        <v>18.21429262713405</v>
      </c>
      <c r="AU184" s="42">
        <f>san!AU182</f>
        <v>181</v>
      </c>
    </row>
    <row r="185" spans="1:47" s="12" customFormat="1" ht="15" hidden="1" x14ac:dyDescent="0.25">
      <c r="A185" s="36" t="str">
        <f>IF(ISBLANK(san!A183), "", san!A183)</f>
        <v>Low-income</v>
      </c>
      <c r="B185" s="57">
        <f>IF(ISBLANK(san!B183), "", san!B183)</f>
        <v>2013</v>
      </c>
      <c r="C185" s="37">
        <f>IF(ISNUMBER(san!C183), san!C183, "-")</f>
        <v>573577.26318359375</v>
      </c>
      <c r="D185" s="39">
        <f>IF(ISNUMBER(san!D183), san!D183, "-")</f>
        <v>31.124017715454102</v>
      </c>
      <c r="E185" s="38">
        <f>IF(ISNUMBER(san!E183), IF(san!E183=-999,"NA",IF(san!E183&gt;99, "&gt;99", IF(san!E183&lt;1, "&lt;1", san!E183))), "-")</f>
        <v>28.061267372637239</v>
      </c>
      <c r="F185" s="39">
        <f>IF(ISNUMBER(san!F183), IF(san!F183=-999,"NA",IF(san!F183&gt;99, "&gt;99", IF(san!F183&lt;1, "&lt;1", san!F183))), "-")</f>
        <v>11.919742267623846</v>
      </c>
      <c r="G185" s="39">
        <f>IF(ISNUMBER(san!G183), IF(san!G183=-999,"NA",IF(san!G183&gt;99, "&gt;99", IF(san!G183&lt;1, "&lt;1", san!G183))), "-")</f>
        <v>34.342067513461735</v>
      </c>
      <c r="H185" s="40">
        <f>IF(ISNUMBER(san!H183), IF(san!H183=-999,"NA",IF(san!H183&gt;99, "&gt;99", IF(san!H183&lt;1, "&lt;1", san!H183))), "-")</f>
        <v>25.676922846277172</v>
      </c>
      <c r="I185" s="29">
        <f>IF(ISNUMBER(san!I183), IF(san!I183=-999,"NA",san!I183), "-")</f>
        <v>0.33614665269851685</v>
      </c>
      <c r="J185" s="29">
        <f>IF(ISNUMBER(san!J183), IF(san!J183=-999,"NA",san!J183), "-")</f>
        <v>-0.94592916965484619</v>
      </c>
      <c r="K185" s="38">
        <f>IF(ISNUMBER(san!K183), IF(san!K183=-999,"NA",IF(san!K183&gt;99, "&gt;99", IF(san!K183&lt;1, "&lt;1", san!K183))), "-")</f>
        <v>20.528369792338903</v>
      </c>
      <c r="L185" s="39">
        <f>IF(ISNUMBER(san!L183), IF(san!L183=-999,"NA",IF(san!L183&gt;99, "&gt;99", IF(san!L183&lt;1, "&lt;1", san!L183))), "-")</f>
        <v>6.5890986560224523</v>
      </c>
      <c r="M185" s="39">
        <f>IF(ISNUMBER(san!M183), IF(san!M183=-999,"NA",IF(san!M183&gt;99, "&gt;99", IF(san!M183&lt;1, "&lt;1", san!M183))), "-")</f>
        <v>38.440488411478526</v>
      </c>
      <c r="N185" s="40">
        <f>IF(ISNUMBER(san!N183), IF(san!N183=-999,"NA",IF(san!N183&gt;99, "&gt;99", IF(san!N183&lt;1, "&lt;1", san!N183))), "-")</f>
        <v>34.442043140160116</v>
      </c>
      <c r="O185" s="29">
        <f>IF(ISNUMBER(san!O183), IF(san!O183=-999,"NA",san!O183), "-")</f>
        <v>0.32366153597831726</v>
      </c>
      <c r="P185" s="29">
        <f>IF(ISNUMBER(san!P183), IF(san!P183=-999,"NA",san!P183), "-")</f>
        <v>-1.1120051145553589</v>
      </c>
      <c r="Q185" s="38">
        <f>IF(ISNUMBER(san!Q183), IF(san!Q183=-999,"NA",IF(san!Q183&gt;99, "&gt;99", IF(san!Q183&lt;1, "&lt;1", san!Q183))), "-")</f>
        <v>44.731214025283336</v>
      </c>
      <c r="R185" s="39">
        <f>IF(ISNUMBER(san!R183), IF(san!R183=-999,"NA",IF(san!R183&gt;99, "&gt;99", IF(san!R183&lt;1, "&lt;1", san!R183))), "-")</f>
        <v>23.716204698395892</v>
      </c>
      <c r="S185" s="39">
        <f>IF(ISNUMBER(san!S183), IF(san!S183=-999,"NA",IF(san!S183&gt;99, "&gt;99", IF(san!S183&lt;1, "&lt;1", san!S183))), "-")</f>
        <v>25.272454467832141</v>
      </c>
      <c r="T185" s="40">
        <f>IF(ISNUMBER(san!T183), IF(san!T183=-999,"NA",IF(san!T183&gt;99, "&gt;99", IF(san!T183&lt;1, "&lt;1", san!T183))), "-")</f>
        <v>6.2801268084886281</v>
      </c>
      <c r="U185" s="29">
        <f>IF(ISNUMBER(san!U183), IF(san!U183=-999,"NA",san!U183), "-")</f>
        <v>0.10970590263605118</v>
      </c>
      <c r="V185" s="29">
        <f>IF(ISNUMBER(san!V183), IF(san!V183=-999,"NA",san!V183), "-")</f>
        <v>-0.26510146260261536</v>
      </c>
      <c r="W185" s="41">
        <f>IF(ISNUMBER(san!W183), IF(san!W183=-999,"NA",IF(san!W183&gt;99, "&gt;99", IF(san!W183&lt;1, "&lt;1", san!W183))), "-")</f>
        <v>16.171271252381938</v>
      </c>
      <c r="X185" s="39">
        <f>IF(ISNUMBER(san!X183), IF(san!X183=-999,"NA",IF(san!X183&gt;99, "&gt;99", IF(san!X183&lt;1, "&lt;1", san!X183))), "-")</f>
        <v>16.171271252381938</v>
      </c>
      <c r="Y185" s="39" t="str">
        <f>IF(ISNUMBER(san!Y183), IF(san!Y183=-999,"NA",IF(san!Y183&gt;99, "&gt;99", IF(san!Y183&lt;1, "&lt;1", san!Y183))), "-")</f>
        <v>-</v>
      </c>
      <c r="Z185" s="39" t="str">
        <f>IF(ISNUMBER(san!Z183), IF(san!Z183=-999,"NA",IF(san!Z183&gt;99, "&gt;99", IF(san!Z183&lt;1, "&lt;1", san!Z183))), "-")</f>
        <v>-</v>
      </c>
      <c r="AA185" s="29">
        <f>IF(ISNUMBER(san!AA183), IF(san!AA183=-999,"NA",san!AA183), "-")</f>
        <v>0.19762636721134186</v>
      </c>
      <c r="AB185" s="39">
        <f>IF(ISNUMBER(san!AB183), IF(san!AB183=-999,"NA",IF(san!AB183&gt;99, "&gt;99", IF(san!AB183&lt;1, "&lt;1", san!AB183))), "-")</f>
        <v>27.702151449006333</v>
      </c>
      <c r="AC185" s="39">
        <f>IF(ISNUMBER(san!AC183), IF(san!AC183=-999,"NA",IF(san!AC183&gt;99, "&gt;99", IF(san!AC183&lt;1, "&lt;1", san!AC183))), "-")</f>
        <v>5.1257594254438814</v>
      </c>
      <c r="AD185" s="39">
        <f>IF(ISNUMBER(san!AD183), IF(san!AD183=-999,"NA",IF(san!AD183&gt;99, "&gt;99", IF(san!AD183&lt;1, "&lt;1", san!AD183))), "-")</f>
        <v>7.1530987658108547</v>
      </c>
      <c r="AE185" s="41">
        <f>IF(ISNUMBER(san!AE183), IF(san!AE183=-999,"NA",IF(san!AE183&gt;99, "&gt;99", IF(san!AE183&lt;1, "&lt;1", san!AE183))), "-")</f>
        <v>14.923848674613083</v>
      </c>
      <c r="AF185" s="39">
        <f>IF(ISNUMBER(san!AF183), IF(san!AF183=-999,"NA",IF(san!AF183&gt;99, "&gt;99", IF(san!AF183&lt;1, "&lt;1", san!AF183))), "-")</f>
        <v>14.923848674613083</v>
      </c>
      <c r="AG185" s="39" t="str">
        <f>IF(ISNUMBER(san!AG183), IF(san!AG183=-999,"NA",IF(san!AG183&gt;99, "&gt;99", IF(san!AG183&lt;1, "&lt;1", san!AG183))), "-")</f>
        <v>-</v>
      </c>
      <c r="AH185" s="39" t="str">
        <f>IF(ISNUMBER(san!AH183), IF(san!AH183=-999,"NA",IF(san!AH183&gt;99, "&gt;99", IF(san!AH183&lt;1, "&lt;1", san!AH183))), "-")</f>
        <v>-</v>
      </c>
      <c r="AI185" s="29">
        <f>IF(ISNUMBER(san!AI183), IF(san!AI183=-999,"NA",san!AI183), "-")</f>
        <v>0.19313496351242065</v>
      </c>
      <c r="AJ185" s="39">
        <f>IF(ISNUMBER(san!AJ183), IF(san!AJ183=-999,"NA",IF(san!AJ183&gt;99, "&gt;99", IF(san!AJ183&lt;1, "&lt;1", san!AJ183))), "-")</f>
        <v>22.460607366419381</v>
      </c>
      <c r="AK185" s="39">
        <f>IF(ISNUMBER(san!AK183), IF(san!AK183=-999,"NA",IF(san!AK183&gt;99, "&gt;99", IF(san!AK183&lt;1, "&lt;1", san!AK183))), "-")</f>
        <v>2.2351542674192428</v>
      </c>
      <c r="AL185" s="39">
        <f>IF(ISNUMBER(san!AL183), IF(san!AL183=-999,"NA",IF(san!AL183&gt;99, "&gt;99", IF(san!AL183&lt;1, "&lt;1", san!AL183))), "-")</f>
        <v>2.421706814522731</v>
      </c>
      <c r="AM185" s="41">
        <f>IF(ISNUMBER(san!AM183), IF(san!AM183=-999,"NA",IF(san!AM183&gt;99, "&gt;99", IF(san!AM183&lt;1, "&lt;1", san!AM183))), "-")</f>
        <v>18.931758771599299</v>
      </c>
      <c r="AN185" s="39">
        <f>IF(ISNUMBER(san!AN183), IF(san!AN183=-999,"NA",IF(san!AN183&gt;99, "&gt;99", IF(san!AN183&lt;1, "&lt;1", san!AN183))), "-")</f>
        <v>18.931758771599299</v>
      </c>
      <c r="AO185" s="39" t="str">
        <f>IF(ISNUMBER(san!AO183), IF(san!AO183=-999,"NA",IF(san!AO183&gt;99, "&gt;99", IF(san!AO183&lt;1, "&lt;1", san!AO183))), "-")</f>
        <v>-</v>
      </c>
      <c r="AP185" s="39" t="str">
        <f>IF(ISNUMBER(san!AP183), IF(san!AP183=-999,"NA",IF(san!AP183&gt;99, "&gt;99", IF(san!AP183&lt;1, "&lt;1", san!AP183))), "-")</f>
        <v>-</v>
      </c>
      <c r="AQ185" s="29">
        <f>IF(ISNUMBER(san!AQ183), IF(san!AQ183=-999,"NA",san!AQ183), "-")</f>
        <v>0.16981184482574463</v>
      </c>
      <c r="AR185" s="39">
        <f>IF(ISNUMBER(san!AR183), IF(san!AR183=-999,"NA",IF(san!AR183&gt;99, "&gt;99", IF(san!AR183&lt;1, "&lt;1", san!AR183))), "-")</f>
        <v>39.301441187331775</v>
      </c>
      <c r="AS185" s="39">
        <f>IF(ISNUMBER(san!AS183), IF(san!AS183=-999,"NA",IF(san!AS183&gt;99, "&gt;99", IF(san!AS183&lt;1, "&lt;1", san!AS183))), "-")</f>
        <v>11.522532024560018</v>
      </c>
      <c r="AT185" s="39">
        <f>IF(ISNUMBER(san!AT183), IF(san!AT183=-999,"NA",IF(san!AT183&gt;99, "&gt;99", IF(san!AT183&lt;1, "&lt;1", san!AT183))), "-")</f>
        <v>17.623445511787452</v>
      </c>
      <c r="AU185" s="42">
        <f>san!AU183</f>
        <v>182</v>
      </c>
    </row>
    <row r="186" spans="1:47" s="12" customFormat="1" ht="15" hidden="1" x14ac:dyDescent="0.25">
      <c r="A186" s="36" t="str">
        <f>IF(ISBLANK(san!A184), "", san!A184)</f>
        <v>Low-income</v>
      </c>
      <c r="B186" s="57">
        <f>IF(ISBLANK(san!B184), "", san!B184)</f>
        <v>2014</v>
      </c>
      <c r="C186" s="37">
        <f>IF(ISNUMBER(san!C184), san!C184, "-")</f>
        <v>588169.24853515625</v>
      </c>
      <c r="D186" s="39">
        <f>IF(ISNUMBER(san!D184), san!D184, "-")</f>
        <v>31.397129058837891</v>
      </c>
      <c r="E186" s="38">
        <f>IF(ISNUMBER(san!E184), IF(san!E184=-999,"NA",IF(san!E184&gt;99, "&gt;99", IF(san!E184&lt;1, "&lt;1", san!E184))), "-")</f>
        <v>28.361172906322995</v>
      </c>
      <c r="F186" s="39">
        <f>IF(ISNUMBER(san!F184), IF(san!F184=-999,"NA",IF(san!F184&gt;99, "&gt;99", IF(san!F184&lt;1, "&lt;1", san!F184))), "-")</f>
        <v>12.18016694126633</v>
      </c>
      <c r="G186" s="39">
        <f>IF(ISNUMBER(san!G184), IF(san!G184=-999,"NA",IF(san!G184&gt;99, "&gt;99", IF(san!G184&lt;1, "&lt;1", san!G184))), "-")</f>
        <v>34.782772326217405</v>
      </c>
      <c r="H186" s="40">
        <f>IF(ISNUMBER(san!H184), IF(san!H184=-999,"NA",IF(san!H184&gt;99, "&gt;99", IF(san!H184&lt;1, "&lt;1", san!H184))), "-")</f>
        <v>24.675887826193264</v>
      </c>
      <c r="I186" s="29">
        <f>IF(ISNUMBER(san!I184), IF(san!I184=-999,"NA",san!I184), "-")</f>
        <v>0.33614665269851685</v>
      </c>
      <c r="J186" s="29">
        <f>IF(ISNUMBER(san!J184), IF(san!J184=-999,"NA",san!J184), "-")</f>
        <v>-0.94592916965484619</v>
      </c>
      <c r="K186" s="38">
        <f>IF(ISNUMBER(san!K184), IF(san!K184=-999,"NA",IF(san!K184&gt;99, "&gt;99", IF(san!K184&lt;1, "&lt;1", san!K184))), "-")</f>
        <v>20.8465765879629</v>
      </c>
      <c r="L186" s="39">
        <f>IF(ISNUMBER(san!L184), IF(san!L184=-999,"NA",IF(san!L184&gt;99, "&gt;99", IF(san!L184&lt;1, "&lt;1", san!L184))), "-")</f>
        <v>6.740585009965903</v>
      </c>
      <c r="M186" s="39">
        <f>IF(ISNUMBER(san!M184), IF(san!M184=-999,"NA",IF(san!M184&gt;99, "&gt;99", IF(san!M184&lt;1, "&lt;1", san!M184))), "-")</f>
        <v>39.163888430339291</v>
      </c>
      <c r="N186" s="40">
        <f>IF(ISNUMBER(san!N184), IF(san!N184=-999,"NA",IF(san!N184&gt;99, "&gt;99", IF(san!N184&lt;1, "&lt;1", san!N184))), "-")</f>
        <v>33.248949971731896</v>
      </c>
      <c r="O186" s="29">
        <f>IF(ISNUMBER(san!O184), IF(san!O184=-999,"NA",san!O184), "-")</f>
        <v>0.32366153597831726</v>
      </c>
      <c r="P186" s="29">
        <f>IF(ISNUMBER(san!P184), IF(san!P184=-999,"NA",san!P184), "-")</f>
        <v>-1.1120051145553589</v>
      </c>
      <c r="Q186" s="38">
        <f>IF(ISNUMBER(san!Q184), IF(san!Q184=-999,"NA",IF(san!Q184&gt;99, "&gt;99", IF(san!Q184&lt;1, "&lt;1", san!Q184))), "-")</f>
        <v>44.780599783129453</v>
      </c>
      <c r="R186" s="39">
        <f>IF(ISNUMBER(san!R184), IF(san!R184=-999,"NA",IF(san!R184&gt;99, "&gt;99", IF(san!R184&lt;1, "&lt;1", san!R184))), "-")</f>
        <v>24.065678101198181</v>
      </c>
      <c r="S186" s="39">
        <f>IF(ISNUMBER(san!S184), IF(san!S184=-999,"NA",IF(san!S184&gt;99, "&gt;99", IF(san!S184&lt;1, "&lt;1", san!S184))), "-")</f>
        <v>25.210014360969897</v>
      </c>
      <c r="T186" s="40">
        <f>IF(ISNUMBER(san!T184), IF(san!T184=-999,"NA",IF(san!T184&gt;99, "&gt;99", IF(san!T184&lt;1, "&lt;1", san!T184))), "-")</f>
        <v>5.9437077547024719</v>
      </c>
      <c r="U186" s="29">
        <f>IF(ISNUMBER(san!U184), IF(san!U184=-999,"NA",san!U184), "-")</f>
        <v>0.10970590263605118</v>
      </c>
      <c r="V186" s="29">
        <f>IF(ISNUMBER(san!V184), IF(san!V184=-999,"NA",san!V184), "-")</f>
        <v>-0.26510146260261536</v>
      </c>
      <c r="W186" s="41">
        <f>IF(ISNUMBER(san!W184), IF(san!W184=-999,"NA",IF(san!W184&gt;99, "&gt;99", IF(san!W184&lt;1, "&lt;1", san!W184))), "-")</f>
        <v>16.466567044812926</v>
      </c>
      <c r="X186" s="39">
        <f>IF(ISNUMBER(san!X184), IF(san!X184=-999,"NA",IF(san!X184&gt;99, "&gt;99", IF(san!X184&lt;1, "&lt;1", san!X184))), "-")</f>
        <v>16.466567044812926</v>
      </c>
      <c r="Y186" s="39" t="str">
        <f>IF(ISNUMBER(san!Y184), IF(san!Y184=-999,"NA",IF(san!Y184&gt;99, "&gt;99", IF(san!Y184&lt;1, "&lt;1", san!Y184))), "-")</f>
        <v>-</v>
      </c>
      <c r="Z186" s="39" t="str">
        <f>IF(ISNUMBER(san!Z184), IF(san!Z184=-999,"NA",IF(san!Z184&gt;99, "&gt;99", IF(san!Z184&lt;1, "&lt;1", san!Z184))), "-")</f>
        <v>-</v>
      </c>
      <c r="AA186" s="29">
        <f>IF(ISNUMBER(san!AA184), IF(san!AA184=-999,"NA",san!AA184), "-")</f>
        <v>0.19762636721134186</v>
      </c>
      <c r="AB186" s="39">
        <f>IF(ISNUMBER(san!AB184), IF(san!AB184=-999,"NA",IF(san!AB184&gt;99, "&gt;99", IF(san!AB184&lt;1, "&lt;1", san!AB184))), "-")</f>
        <v>28.183128146041632</v>
      </c>
      <c r="AC186" s="39">
        <f>IF(ISNUMBER(san!AC184), IF(san!AC184=-999,"NA",IF(san!AC184&gt;99, "&gt;99", IF(san!AC184&lt;1, "&lt;1", san!AC184))), "-")</f>
        <v>5.4353528860535132</v>
      </c>
      <c r="AD186" s="39">
        <f>IF(ISNUMBER(san!AD184), IF(san!AD184=-999,"NA",IF(san!AD184&gt;99, "&gt;99", IF(san!AD184&lt;1, "&lt;1", san!AD184))), "-")</f>
        <v>6.9228588154941857</v>
      </c>
      <c r="AE186" s="41">
        <f>IF(ISNUMBER(san!AE184), IF(san!AE184=-999,"NA",IF(san!AE184&gt;99, "&gt;99", IF(san!AE184&lt;1, "&lt;1", san!AE184))), "-")</f>
        <v>15.220063685883288</v>
      </c>
      <c r="AF186" s="39">
        <f>IF(ISNUMBER(san!AF184), IF(san!AF184=-999,"NA",IF(san!AF184&gt;99, "&gt;99", IF(san!AF184&lt;1, "&lt;1", san!AF184))), "-")</f>
        <v>15.220063685883288</v>
      </c>
      <c r="AG186" s="39" t="str">
        <f>IF(ISNUMBER(san!AG184), IF(san!AG184=-999,"NA",IF(san!AG184&gt;99, "&gt;99", IF(san!AG184&lt;1, "&lt;1", san!AG184))), "-")</f>
        <v>-</v>
      </c>
      <c r="AH186" s="39" t="str">
        <f>IF(ISNUMBER(san!AH184), IF(san!AH184=-999,"NA",IF(san!AH184&gt;99, "&gt;99", IF(san!AH184&lt;1, "&lt;1", san!AH184))), "-")</f>
        <v>-</v>
      </c>
      <c r="AI186" s="29">
        <f>IF(ISNUMBER(san!AI184), IF(san!AI184=-999,"NA",san!AI184), "-")</f>
        <v>0.19313496351242065</v>
      </c>
      <c r="AJ186" s="39">
        <f>IF(ISNUMBER(san!AJ184), IF(san!AJ184=-999,"NA",IF(san!AJ184&gt;99, "&gt;99", IF(san!AJ184&lt;1, "&lt;1", san!AJ184))), "-")</f>
        <v>22.954456980381917</v>
      </c>
      <c r="AK186" s="39">
        <f>IF(ISNUMBER(san!AK184), IF(san!AK184=-999,"NA",IF(san!AK184&gt;99, "&gt;99", IF(san!AK184&lt;1, "&lt;1", san!AK184))), "-")</f>
        <v>2.3515126548307625</v>
      </c>
      <c r="AL186" s="39">
        <f>IF(ISNUMBER(san!AL184), IF(san!AL184=-999,"NA",IF(san!AL184&gt;99, "&gt;99", IF(san!AL184&lt;1, "&lt;1", san!AL184))), "-")</f>
        <v>2.2811919627161226</v>
      </c>
      <c r="AM186" s="41">
        <f>IF(ISNUMBER(san!AM184), IF(san!AM184=-999,"NA",IF(san!AM184&gt;99, "&gt;99", IF(san!AM184&lt;1, "&lt;1", san!AM184))), "-")</f>
        <v>19.190182390327465</v>
      </c>
      <c r="AN186" s="39">
        <f>IF(ISNUMBER(san!AN184), IF(san!AN184=-999,"NA",IF(san!AN184&gt;99, "&gt;99", IF(san!AN184&lt;1, "&lt;1", san!AN184))), "-")</f>
        <v>19.190182390327465</v>
      </c>
      <c r="AO186" s="39" t="str">
        <f>IF(ISNUMBER(san!AO184), IF(san!AO184=-999,"NA",IF(san!AO184&gt;99, "&gt;99", IF(san!AO184&lt;1, "&lt;1", san!AO184))), "-")</f>
        <v>-</v>
      </c>
      <c r="AP186" s="39" t="str">
        <f>IF(ISNUMBER(san!AP184), IF(san!AP184=-999,"NA",IF(san!AP184&gt;99, "&gt;99", IF(san!AP184&lt;1, "&lt;1", san!AP184))), "-")</f>
        <v>-</v>
      </c>
      <c r="AQ186" s="29">
        <f>IF(ISNUMBER(san!AQ184), IF(san!AQ184=-999,"NA",san!AQ184), "-")</f>
        <v>0.16981184482574463</v>
      </c>
      <c r="AR186" s="39">
        <f>IF(ISNUMBER(san!AR184), IF(san!AR184=-999,"NA",IF(san!AR184&gt;99, "&gt;99", IF(san!AR184&lt;1, "&lt;1", san!AR184))), "-")</f>
        <v>39.607798158868526</v>
      </c>
      <c r="AS186" s="39">
        <f>IF(ISNUMBER(san!AS184), IF(san!AS184=-999,"NA",IF(san!AS184&gt;99, "&gt;99", IF(san!AS184&lt;1, "&lt;1", san!AS184))), "-")</f>
        <v>12.173557775414318</v>
      </c>
      <c r="AT186" s="39">
        <f>IF(ISNUMBER(san!AT184), IF(san!AT184=-999,"NA",IF(san!AT184&gt;99, "&gt;99", IF(san!AT184&lt;1, "&lt;1", san!AT184))), "-")</f>
        <v>17.064921950044791</v>
      </c>
      <c r="AU186" s="42">
        <f>san!AU184</f>
        <v>183</v>
      </c>
    </row>
    <row r="187" spans="1:47" s="12" customFormat="1" ht="15" hidden="1" x14ac:dyDescent="0.25">
      <c r="A187" s="36" t="str">
        <f>IF(ISBLANK(san!A185), "", san!A185)</f>
        <v>Low-income</v>
      </c>
      <c r="B187" s="57">
        <f>IF(ISBLANK(san!B185), "", san!B185)</f>
        <v>2015</v>
      </c>
      <c r="C187" s="37">
        <f>IF(ISNUMBER(san!C185), san!C185, "-")</f>
        <v>603234.482421875</v>
      </c>
      <c r="D187" s="39">
        <f>IF(ISNUMBER(san!D185), san!D185, "-")</f>
        <v>31.744850158691406</v>
      </c>
      <c r="E187" s="38">
        <f>IF(ISNUMBER(san!E185), IF(san!E185=-999,"NA",IF(san!E185&gt;99, "&gt;99", IF(san!E185&lt;1, "&lt;1", san!E185))), "-")</f>
        <v>28.690204255096287</v>
      </c>
      <c r="F187" s="39">
        <f>IF(ISNUMBER(san!F185), IF(san!F185=-999,"NA",IF(san!F185&gt;99, "&gt;99", IF(san!F185&lt;1, "&lt;1", san!F185))), "-")</f>
        <v>12.440315130218329</v>
      </c>
      <c r="G187" s="39">
        <f>IF(ISNUMBER(san!G185), IF(san!G185=-999,"NA",IF(san!G185&gt;99, "&gt;99", IF(san!G185&lt;1, "&lt;1", san!G185))), "-")</f>
        <v>35.209439944864947</v>
      </c>
      <c r="H187" s="40">
        <f>IF(ISNUMBER(san!H185), IF(san!H185=-999,"NA",IF(san!H185&gt;99, "&gt;99", IF(san!H185&lt;1, "&lt;1", san!H185))), "-")</f>
        <v>23.660040669820432</v>
      </c>
      <c r="I187" s="29">
        <f>IF(ISNUMBER(san!I185), IF(san!I185=-999,"NA",san!I185), "-")</f>
        <v>0.33614665269851685</v>
      </c>
      <c r="J187" s="29">
        <f>IF(ISNUMBER(san!J185), IF(san!J185=-999,"NA",san!J185), "-")</f>
        <v>-0.94592916965484619</v>
      </c>
      <c r="K187" s="38">
        <f>IF(ISNUMBER(san!K185), IF(san!K185=-999,"NA",IF(san!K185&gt;99, "&gt;99", IF(san!K185&lt;1, "&lt;1", san!K185))), "-")</f>
        <v>21.127843586101502</v>
      </c>
      <c r="L187" s="39">
        <f>IF(ISNUMBER(san!L185), IF(san!L185=-999,"NA",IF(san!L185&gt;99, "&gt;99", IF(san!L185&lt;1, "&lt;1", san!L185))), "-")</f>
        <v>6.8908625986128333</v>
      </c>
      <c r="M187" s="39">
        <f>IF(ISNUMBER(san!M185), IF(san!M185=-999,"NA",IF(san!M185&gt;99, "&gt;99", IF(san!M185&lt;1, "&lt;1", san!M185))), "-")</f>
        <v>39.916770904162142</v>
      </c>
      <c r="N187" s="40">
        <f>IF(ISNUMBER(san!N185), IF(san!N185=-999,"NA",IF(san!N185&gt;99, "&gt;99", IF(san!N185&lt;1, "&lt;1", san!N185))), "-")</f>
        <v>32.064522911123525</v>
      </c>
      <c r="O187" s="29">
        <f>IF(ISNUMBER(san!O185), IF(san!O185=-999,"NA",san!O185), "-")</f>
        <v>0.32366153597831726</v>
      </c>
      <c r="P187" s="29">
        <f>IF(ISNUMBER(san!P185), IF(san!P185=-999,"NA",san!P185), "-")</f>
        <v>-1.1120051145553589</v>
      </c>
      <c r="Q187" s="38">
        <f>IF(ISNUMBER(san!Q185), IF(san!Q185=-999,"NA",IF(san!Q185&gt;99, "&gt;99", IF(san!Q185&lt;1, "&lt;1", san!Q185))), "-")</f>
        <v>44.950167020962766</v>
      </c>
      <c r="R187" s="39">
        <f>IF(ISNUMBER(san!R185), IF(san!R185=-999,"NA",IF(san!R185&gt;99, "&gt;99", IF(san!R185&lt;1, "&lt;1", san!R185))), "-")</f>
        <v>24.372289175490781</v>
      </c>
      <c r="S187" s="39">
        <f>IF(ISNUMBER(san!S185), IF(san!S185=-999,"NA",IF(san!S185&gt;99, "&gt;99", IF(san!S185&lt;1, "&lt;1", san!S185))), "-")</f>
        <v>25.08812582460363</v>
      </c>
      <c r="T187" s="40">
        <f>IF(ISNUMBER(san!T185), IF(san!T185=-999,"NA",IF(san!T185&gt;99, "&gt;99", IF(san!T185&lt;1, "&lt;1", san!T185))), "-")</f>
        <v>5.5894179789428406</v>
      </c>
      <c r="U187" s="29">
        <f>IF(ISNUMBER(san!U185), IF(san!U185=-999,"NA",san!U185), "-")</f>
        <v>0.10970590263605118</v>
      </c>
      <c r="V187" s="29">
        <f>IF(ISNUMBER(san!V185), IF(san!V185=-999,"NA",san!V185), "-")</f>
        <v>-0.26510146260261536</v>
      </c>
      <c r="W187" s="41">
        <f>IF(ISNUMBER(san!W185), IF(san!W185=-999,"NA",IF(san!W185&gt;99, "&gt;99", IF(san!W185&lt;1, "&lt;1", san!W185))), "-")</f>
        <v>16.758018992265232</v>
      </c>
      <c r="X187" s="39">
        <f>IF(ISNUMBER(san!X185), IF(san!X185=-999,"NA",IF(san!X185&gt;99, "&gt;99", IF(san!X185&lt;1, "&lt;1", san!X185))), "-")</f>
        <v>16.758018992265232</v>
      </c>
      <c r="Y187" s="39" t="str">
        <f>IF(ISNUMBER(san!Y185), IF(san!Y185=-999,"NA",IF(san!Y185&gt;99, "&gt;99", IF(san!Y185&lt;1, "&lt;1", san!Y185))), "-")</f>
        <v>-</v>
      </c>
      <c r="Z187" s="39" t="str">
        <f>IF(ISNUMBER(san!Z185), IF(san!Z185=-999,"NA",IF(san!Z185&gt;99, "&gt;99", IF(san!Z185&lt;1, "&lt;1", san!Z185))), "-")</f>
        <v>-</v>
      </c>
      <c r="AA187" s="29">
        <f>IF(ISNUMBER(san!AA185), IF(san!AA185=-999,"NA",san!AA185), "-")</f>
        <v>0.19762636721134186</v>
      </c>
      <c r="AB187" s="39">
        <f>IF(ISNUMBER(san!AB185), IF(san!AB185=-999,"NA",IF(san!AB185&gt;99, "&gt;99", IF(san!AB185&lt;1, "&lt;1", san!AB185))), "-")</f>
        <v>28.683465607017244</v>
      </c>
      <c r="AC187" s="39">
        <f>IF(ISNUMBER(san!AC185), IF(san!AC185=-999,"NA",IF(san!AC185&gt;99, "&gt;99", IF(san!AC185&lt;1, "&lt;1", san!AC185))), "-")</f>
        <v>5.7021554034591446</v>
      </c>
      <c r="AD187" s="39">
        <f>IF(ISNUMBER(san!AD185), IF(san!AD185=-999,"NA",IF(san!AD185&gt;99, "&gt;99", IF(san!AD185&lt;1, "&lt;1", san!AD185))), "-")</f>
        <v>6.7448983748382183</v>
      </c>
      <c r="AE187" s="41">
        <f>IF(ISNUMBER(san!AE185), IF(san!AE185=-999,"NA",IF(san!AE185&gt;99, "&gt;99", IF(san!AE185&lt;1, "&lt;1", san!AE185))), "-")</f>
        <v>15.509218564696786</v>
      </c>
      <c r="AF187" s="39">
        <f>IF(ISNUMBER(san!AF185), IF(san!AF185=-999,"NA",IF(san!AF185&gt;99, "&gt;99", IF(san!AF185&lt;1, "&lt;1", san!AF185))), "-")</f>
        <v>15.509218564696786</v>
      </c>
      <c r="AG187" s="39" t="str">
        <f>IF(ISNUMBER(san!AG185), IF(san!AG185=-999,"NA",IF(san!AG185&gt;99, "&gt;99", IF(san!AG185&lt;1, "&lt;1", san!AG185))), "-")</f>
        <v>-</v>
      </c>
      <c r="AH187" s="39" t="str">
        <f>IF(ISNUMBER(san!AH185), IF(san!AH185=-999,"NA",IF(san!AH185&gt;99, "&gt;99", IF(san!AH185&lt;1, "&lt;1", san!AH185))), "-")</f>
        <v>-</v>
      </c>
      <c r="AI187" s="29">
        <f>IF(ISNUMBER(san!AI185), IF(san!AI185=-999,"NA",san!AI185), "-")</f>
        <v>0.19313496351242065</v>
      </c>
      <c r="AJ187" s="39">
        <f>IF(ISNUMBER(san!AJ185), IF(san!AJ185=-999,"NA",IF(san!AJ185&gt;99, "&gt;99", IF(san!AJ185&lt;1, "&lt;1", san!AJ185))), "-")</f>
        <v>23.442602147726145</v>
      </c>
      <c r="AK187" s="39">
        <f>IF(ISNUMBER(san!AK185), IF(san!AK185=-999,"NA",IF(san!AK185&gt;99, "&gt;99", IF(san!AK185&lt;1, "&lt;1", san!AK185))), "-")</f>
        <v>2.4589873247034526</v>
      </c>
      <c r="AL187" s="39">
        <f>IF(ISNUMBER(san!AL185), IF(san!AL185=-999,"NA",IF(san!AL185&gt;99, "&gt;99", IF(san!AL185&lt;1, "&lt;1", san!AL185))), "-")</f>
        <v>2.1171167122847425</v>
      </c>
      <c r="AM187" s="41">
        <f>IF(ISNUMBER(san!AM185), IF(san!AM185=-999,"NA",IF(san!AM185&gt;99, "&gt;99", IF(san!AM185&lt;1, "&lt;1", san!AM185))), "-")</f>
        <v>19.443086496663309</v>
      </c>
      <c r="AN187" s="39">
        <f>IF(ISNUMBER(san!AN185), IF(san!AN185=-999,"NA",IF(san!AN185&gt;99, "&gt;99", IF(san!AN185&lt;1, "&lt;1", san!AN185))), "-")</f>
        <v>19.443086496663309</v>
      </c>
      <c r="AO187" s="39" t="str">
        <f>IF(ISNUMBER(san!AO185), IF(san!AO185=-999,"NA",IF(san!AO185&gt;99, "&gt;99", IF(san!AO185&lt;1, "&lt;1", san!AO185))), "-")</f>
        <v>-</v>
      </c>
      <c r="AP187" s="39" t="str">
        <f>IF(ISNUMBER(san!AP185), IF(san!AP185=-999,"NA",IF(san!AP185&gt;99, "&gt;99", IF(san!AP185&lt;1, "&lt;1", san!AP185))), "-")</f>
        <v>-</v>
      </c>
      <c r="AQ187" s="29">
        <f>IF(ISNUMBER(san!AQ185), IF(san!AQ185=-999,"NA",san!AQ185), "-")</f>
        <v>0.16981184482574463</v>
      </c>
      <c r="AR187" s="39">
        <f>IF(ISNUMBER(san!AR185), IF(san!AR185=-999,"NA",IF(san!AR185&gt;99, "&gt;99", IF(san!AR185&lt;1, "&lt;1", san!AR185))), "-")</f>
        <v>39.95193702185351</v>
      </c>
      <c r="AS187" s="39">
        <f>IF(ISNUMBER(san!AS185), IF(san!AS185=-999,"NA",IF(san!AS185&gt;99, "&gt;99", IF(san!AS185&lt;1, "&lt;1", san!AS185))), "-")</f>
        <v>12.675347277463537</v>
      </c>
      <c r="AT187" s="39">
        <f>IF(ISNUMBER(san!AT185), IF(san!AT185=-999,"NA",IF(san!AT185&gt;99, "&gt;99", IF(san!AT185&lt;1, "&lt;1", san!AT185))), "-")</f>
        <v>16.6951718971365</v>
      </c>
      <c r="AU187" s="42">
        <f>san!AU185</f>
        <v>184</v>
      </c>
    </row>
    <row r="188" spans="1:47" s="12" customFormat="1" ht="15" hidden="1" x14ac:dyDescent="0.25">
      <c r="A188" s="36" t="str">
        <f>IF(ISBLANK(san!A186), "", san!A186)</f>
        <v>Low-income</v>
      </c>
      <c r="B188" s="57">
        <f>IF(ISBLANK(san!B186), "", san!B186)</f>
        <v>2016</v>
      </c>
      <c r="C188" s="37">
        <f>IF(ISNUMBER(san!C186), san!C186, "-")</f>
        <v>618793.83020019531</v>
      </c>
      <c r="D188" s="39">
        <f>IF(ISNUMBER(san!D186), san!D186, "-")</f>
        <v>32.110580444335938</v>
      </c>
      <c r="E188" s="38">
        <f>IF(ISNUMBER(san!E186), IF(san!E186=-999,"NA",IF(san!E186&gt;99, "&gt;99", IF(san!E186&lt;1, "&lt;1", san!E186))), "-")</f>
        <v>29.055642108901559</v>
      </c>
      <c r="F188" s="39">
        <f>IF(ISNUMBER(san!F186), IF(san!F186=-999,"NA",IF(san!F186&gt;99, "&gt;99", IF(san!F186&lt;1, "&lt;1", san!F186))), "-")</f>
        <v>12.692086487349632</v>
      </c>
      <c r="G188" s="39">
        <f>IF(ISNUMBER(san!G186), IF(san!G186=-999,"NA",IF(san!G186&gt;99, "&gt;99", IF(san!G186&lt;1, "&lt;1", san!G186))), "-")</f>
        <v>35.620872063710046</v>
      </c>
      <c r="H188" s="40">
        <f>IF(ISNUMBER(san!H186), IF(san!H186=-999,"NA",IF(san!H186&gt;99, "&gt;99", IF(san!H186&lt;1, "&lt;1", san!H186))), "-")</f>
        <v>22.631399340038769</v>
      </c>
      <c r="I188" s="29">
        <f>IF(ISNUMBER(san!I186), IF(san!I186=-999,"NA",san!I186), "-")</f>
        <v>0.33614665269851685</v>
      </c>
      <c r="J188" s="29">
        <f>IF(ISNUMBER(san!J186), IF(san!J186=-999,"NA",san!J186), "-")</f>
        <v>-0.94592916965484619</v>
      </c>
      <c r="K188" s="38">
        <f>IF(ISNUMBER(san!K186), IF(san!K186=-999,"NA",IF(san!K186&gt;99, "&gt;99", IF(san!K186&lt;1, "&lt;1", san!K186))), "-")</f>
        <v>21.434158345693561</v>
      </c>
      <c r="L188" s="39">
        <f>IF(ISNUMBER(san!L186), IF(san!L186=-999,"NA",IF(san!L186&gt;99, "&gt;99", IF(san!L186&lt;1, "&lt;1", san!L186))), "-")</f>
        <v>7.0366518253025552</v>
      </c>
      <c r="M188" s="39">
        <f>IF(ISNUMBER(san!M186), IF(san!M186=-999,"NA",IF(san!M186&gt;99, "&gt;99", IF(san!M186&lt;1, "&lt;1", san!M186))), "-")</f>
        <v>40.667067084695198</v>
      </c>
      <c r="N188" s="40">
        <f>IF(ISNUMBER(san!N186), IF(san!N186=-999,"NA",IF(san!N186&gt;99, "&gt;99", IF(san!N186&lt;1, "&lt;1", san!N186))), "-")</f>
        <v>30.862122744308678</v>
      </c>
      <c r="O188" s="29">
        <f>IF(ISNUMBER(san!O186), IF(san!O186=-999,"NA",san!O186), "-")</f>
        <v>0.32366153597831726</v>
      </c>
      <c r="P188" s="29">
        <f>IF(ISNUMBER(san!P186), IF(san!P186=-999,"NA",san!P186), "-")</f>
        <v>-1.1120051145553589</v>
      </c>
      <c r="Q188" s="38">
        <f>IF(ISNUMBER(san!Q186), IF(san!Q186=-999,"NA",IF(san!Q186&gt;99, "&gt;99", IF(san!Q186&lt;1, "&lt;1", san!Q186))), "-")</f>
        <v>45.169276189996715</v>
      </c>
      <c r="R188" s="39">
        <f>IF(ISNUMBER(san!R186), IF(san!R186=-999,"NA",IF(san!R186&gt;99, "&gt;99", IF(san!R186&lt;1, "&lt;1", san!R186))), "-")</f>
        <v>24.649023694620592</v>
      </c>
      <c r="S188" s="39">
        <f>IF(ISNUMBER(san!S186), IF(san!S186=-999,"NA",IF(san!S186&gt;99, "&gt;99", IF(san!S186&lt;1, "&lt;1", san!S186))), "-")</f>
        <v>24.952011192952781</v>
      </c>
      <c r="T188" s="40">
        <f>IF(ISNUMBER(san!T186), IF(san!T186=-999,"NA",IF(san!T186&gt;99, "&gt;99", IF(san!T186&lt;1, "&lt;1", san!T186))), "-")</f>
        <v>5.2296889224299159</v>
      </c>
      <c r="U188" s="29">
        <f>IF(ISNUMBER(san!U186), IF(san!U186=-999,"NA",san!U186), "-")</f>
        <v>0.10970590263605118</v>
      </c>
      <c r="V188" s="29">
        <f>IF(ISNUMBER(san!V186), IF(san!V186=-999,"NA",san!V186), "-")</f>
        <v>-0.26510146260261536</v>
      </c>
      <c r="W188" s="41">
        <f>IF(ISNUMBER(san!W186), IF(san!W186=-999,"NA",IF(san!W186&gt;99, "&gt;99", IF(san!W186&lt;1, "&lt;1", san!W186))), "-")</f>
        <v>17.077546852661175</v>
      </c>
      <c r="X188" s="39">
        <f>IF(ISNUMBER(san!X186), IF(san!X186=-999,"NA",IF(san!X186&gt;99, "&gt;99", IF(san!X186&lt;1, "&lt;1", san!X186))), "-")</f>
        <v>17.077546852661175</v>
      </c>
      <c r="Y188" s="39" t="str">
        <f>IF(ISNUMBER(san!Y186), IF(san!Y186=-999,"NA",IF(san!Y186&gt;99, "&gt;99", IF(san!Y186&lt;1, "&lt;1", san!Y186))), "-")</f>
        <v>-</v>
      </c>
      <c r="Z188" s="39" t="str">
        <f>IF(ISNUMBER(san!Z186), IF(san!Z186=-999,"NA",IF(san!Z186&gt;99, "&gt;99", IF(san!Z186&lt;1, "&lt;1", san!Z186))), "-")</f>
        <v>-</v>
      </c>
      <c r="AA188" s="29">
        <f>IF(ISNUMBER(san!AA186), IF(san!AA186=-999,"NA",san!AA186), "-")</f>
        <v>0.19762636721134186</v>
      </c>
      <c r="AB188" s="39">
        <f>IF(ISNUMBER(san!AB186), IF(san!AB186=-999,"NA",IF(san!AB186&gt;99, "&gt;99", IF(san!AB186&lt;1, "&lt;1", san!AB186))), "-")</f>
        <v>29.264644925803236</v>
      </c>
      <c r="AC188" s="39">
        <f>IF(ISNUMBER(san!AC186), IF(san!AC186=-999,"NA",IF(san!AC186&gt;99, "&gt;99", IF(san!AC186&lt;1, "&lt;1", san!AC186))), "-")</f>
        <v>5.9459700364852228</v>
      </c>
      <c r="AD188" s="39">
        <f>IF(ISNUMBER(san!AD186), IF(san!AD186=-999,"NA",IF(san!AD186&gt;99, "&gt;99", IF(san!AD186&lt;1, "&lt;1", san!AD186))), "-")</f>
        <v>6.5371136339627327</v>
      </c>
      <c r="AE188" s="41">
        <f>IF(ISNUMBER(san!AE186), IF(san!AE186=-999,"NA",IF(san!AE186&gt;99, "&gt;99", IF(san!AE186&lt;1, "&lt;1", san!AE186))), "-")</f>
        <v>15.8262384601416</v>
      </c>
      <c r="AF188" s="39">
        <f>IF(ISNUMBER(san!AF186), IF(san!AF186=-999,"NA",IF(san!AF186&gt;99, "&gt;99", IF(san!AF186&lt;1, "&lt;1", san!AF186))), "-")</f>
        <v>15.8262384601416</v>
      </c>
      <c r="AG188" s="39" t="str">
        <f>IF(ISNUMBER(san!AG186), IF(san!AG186=-999,"NA",IF(san!AG186&gt;99, "&gt;99", IF(san!AG186&lt;1, "&lt;1", san!AG186))), "-")</f>
        <v>-</v>
      </c>
      <c r="AH188" s="39" t="str">
        <f>IF(ISNUMBER(san!AH186), IF(san!AH186=-999,"NA",IF(san!AH186&gt;99, "&gt;99", IF(san!AH186&lt;1, "&lt;1", san!AH186))), "-")</f>
        <v>-</v>
      </c>
      <c r="AI188" s="29">
        <f>IF(ISNUMBER(san!AI186), IF(san!AI186=-999,"NA",san!AI186), "-")</f>
        <v>0.19313496351242065</v>
      </c>
      <c r="AJ188" s="39">
        <f>IF(ISNUMBER(san!AJ186), IF(san!AJ186=-999,"NA",IF(san!AJ186&gt;99, "&gt;99", IF(san!AJ186&lt;1, "&lt;1", san!AJ186))), "-")</f>
        <v>24.044196443550653</v>
      </c>
      <c r="AK188" s="39">
        <f>IF(ISNUMBER(san!AK186), IF(san!AK186=-999,"NA",IF(san!AK186&gt;99, "&gt;99", IF(san!AK186&lt;1, "&lt;1", san!AK186))), "-")</f>
        <v>2.479321107978179</v>
      </c>
      <c r="AL188" s="39">
        <f>IF(ISNUMBER(san!AL186), IF(san!AL186=-999,"NA",IF(san!AL186&gt;99, "&gt;99", IF(san!AL186&lt;1, "&lt;1", san!AL186))), "-")</f>
        <v>1.9472926194672755</v>
      </c>
      <c r="AM188" s="41">
        <f>IF(ISNUMBER(san!AM186), IF(san!AM186=-999,"NA",IF(san!AM186&gt;99, "&gt;99", IF(san!AM186&lt;1, "&lt;1", san!AM186))), "-")</f>
        <v>19.723111530837432</v>
      </c>
      <c r="AN188" s="39">
        <f>IF(ISNUMBER(san!AN186), IF(san!AN186=-999,"NA",IF(san!AN186&gt;99, "&gt;99", IF(san!AN186&lt;1, "&lt;1", san!AN186))), "-")</f>
        <v>19.723111530837432</v>
      </c>
      <c r="AO188" s="39" t="str">
        <f>IF(ISNUMBER(san!AO186), IF(san!AO186=-999,"NA",IF(san!AO186&gt;99, "&gt;99", IF(san!AO186&lt;1, "&lt;1", san!AO186))), "-")</f>
        <v>-</v>
      </c>
      <c r="AP188" s="39" t="str">
        <f>IF(ISNUMBER(san!AP186), IF(san!AP186=-999,"NA",IF(san!AP186&gt;99, "&gt;99", IF(san!AP186&lt;1, "&lt;1", san!AP186))), "-")</f>
        <v>-</v>
      </c>
      <c r="AQ188" s="29">
        <f>IF(ISNUMBER(san!AQ186), IF(san!AQ186=-999,"NA",san!AQ186), "-")</f>
        <v>0.16981184482574463</v>
      </c>
      <c r="AR188" s="39">
        <f>IF(ISNUMBER(san!AR186), IF(san!AR186=-999,"NA",IF(san!AR186&gt;99, "&gt;99", IF(san!AR186&lt;1, "&lt;1", san!AR186))), "-")</f>
        <v>40.301918143752211</v>
      </c>
      <c r="AS188" s="39">
        <f>IF(ISNUMBER(san!AS186), IF(san!AS186=-999,"NA",IF(san!AS186&gt;99, "&gt;99", IF(san!AS186&lt;1, "&lt;1", san!AS186))), "-")</f>
        <v>13.275292314697065</v>
      </c>
      <c r="AT188" s="39">
        <f>IF(ISNUMBER(san!AT186), IF(san!AT186=-999,"NA",IF(san!AT186&gt;99, "&gt;99", IF(san!AT186&lt;1, "&lt;1", san!AT186))), "-")</f>
        <v>16.241089426168021</v>
      </c>
      <c r="AU188" s="42">
        <f>san!AU186</f>
        <v>185</v>
      </c>
    </row>
    <row r="189" spans="1:47" s="12" customFormat="1" ht="15" hidden="1" x14ac:dyDescent="0.25">
      <c r="A189" s="36" t="str">
        <f>IF(ISBLANK(san!A187), "", san!A187)</f>
        <v>Low-income</v>
      </c>
      <c r="B189" s="57">
        <f>IF(ISBLANK(san!B187), "", san!B187)</f>
        <v>2017</v>
      </c>
      <c r="C189" s="37">
        <f>IF(ISNUMBER(san!C187), san!C187, "-")</f>
        <v>634827.76953125</v>
      </c>
      <c r="D189" s="39">
        <f>IF(ISNUMBER(san!D187), san!D187, "-")</f>
        <v>32.493419647216797</v>
      </c>
      <c r="E189" s="38">
        <f>IF(ISNUMBER(san!E187), IF(san!E187=-999,"NA",IF(san!E187&gt;99, "&gt;99", IF(san!E187&lt;1, "&lt;1", san!E187))), "-")</f>
        <v>29.434928280832633</v>
      </c>
      <c r="F189" s="39">
        <f>IF(ISNUMBER(san!F187), IF(san!F187=-999,"NA",IF(san!F187&gt;99, "&gt;99", IF(san!F187&lt;1, "&lt;1", san!F187))), "-")</f>
        <v>12.972908733710895</v>
      </c>
      <c r="G189" s="39">
        <f>IF(ISNUMBER(san!G187), IF(san!G187=-999,"NA",IF(san!G187&gt;99, "&gt;99", IF(san!G187&lt;1, "&lt;1", san!G187))), "-")</f>
        <v>36.076671563408951</v>
      </c>
      <c r="H189" s="40">
        <f>IF(ISNUMBER(san!H187), IF(san!H187=-999,"NA",IF(san!H187&gt;99, "&gt;99", IF(san!H187&lt;1, "&lt;1", san!H187))), "-")</f>
        <v>21.515491422047525</v>
      </c>
      <c r="I189" s="29">
        <f>IF(ISNUMBER(san!I187), IF(san!I187=-999,"NA",san!I187), "-")</f>
        <v>0.33614665269851685</v>
      </c>
      <c r="J189" s="29">
        <f>IF(ISNUMBER(san!J187), IF(san!J187=-999,"NA",san!J187), "-")</f>
        <v>-0.94592916965484619</v>
      </c>
      <c r="K189" s="38">
        <f>IF(ISNUMBER(san!K187), IF(san!K187=-999,"NA",IF(san!K187&gt;99, "&gt;99", IF(san!K187&lt;1, "&lt;1", san!K187))), "-")</f>
        <v>21.751539534967222</v>
      </c>
      <c r="L189" s="39">
        <f>IF(ISNUMBER(san!L187), IF(san!L187=-999,"NA",IF(san!L187&gt;99, "&gt;99", IF(san!L187&lt;1, "&lt;1", san!L187))), "-")</f>
        <v>7.1947095364305369</v>
      </c>
      <c r="M189" s="39">
        <f>IF(ISNUMBER(san!M187), IF(san!M187=-999,"NA",IF(san!M187&gt;99, "&gt;99", IF(san!M187&lt;1, "&lt;1", san!M187))), "-")</f>
        <v>41.499565772805738</v>
      </c>
      <c r="N189" s="40">
        <f>IF(ISNUMBER(san!N187), IF(san!N187=-999,"NA",IF(san!N187&gt;99, "&gt;99", IF(san!N187&lt;1, "&lt;1", san!N187))), "-")</f>
        <v>29.554185155796503</v>
      </c>
      <c r="O189" s="29">
        <f>IF(ISNUMBER(san!O187), IF(san!O187=-999,"NA",san!O187), "-")</f>
        <v>0.32366153597831726</v>
      </c>
      <c r="P189" s="29">
        <f>IF(ISNUMBER(san!P187), IF(san!P187=-999,"NA",san!P187), "-")</f>
        <v>-1.1120051145553589</v>
      </c>
      <c r="Q189" s="38">
        <f>IF(ISNUMBER(san!Q187), IF(san!Q187=-999,"NA",IF(san!Q187&gt;99, "&gt;99", IF(san!Q187&lt;1, "&lt;1", san!Q187))), "-")</f>
        <v>45.397523845405694</v>
      </c>
      <c r="R189" s="39">
        <f>IF(ISNUMBER(san!R187), IF(san!R187=-999,"NA",IF(san!R187&gt;99, "&gt;99", IF(san!R187&lt;1, "&lt;1", san!R187))), "-")</f>
        <v>24.977384787422867</v>
      </c>
      <c r="S189" s="39">
        <f>IF(ISNUMBER(san!S187), IF(san!S187=-999,"NA",IF(san!S187&gt;99, "&gt;99", IF(san!S187&lt;1, "&lt;1", san!S187))), "-")</f>
        <v>24.810357563655003</v>
      </c>
      <c r="T189" s="40">
        <f>IF(ISNUMBER(san!T187), IF(san!T187=-999,"NA",IF(san!T187&gt;99, "&gt;99", IF(san!T187&lt;1, "&lt;1", san!T187))), "-")</f>
        <v>4.8147338035164378</v>
      </c>
      <c r="U189" s="29">
        <f>IF(ISNUMBER(san!U187), IF(san!U187=-999,"NA",san!U187), "-")</f>
        <v>0.10970590263605118</v>
      </c>
      <c r="V189" s="29">
        <f>IF(ISNUMBER(san!V187), IF(san!V187=-999,"NA",san!V187), "-")</f>
        <v>-0.26510146260261536</v>
      </c>
      <c r="W189" s="41">
        <f>IF(ISNUMBER(san!W187), IF(san!W187=-999,"NA",IF(san!W187&gt;99, "&gt;99", IF(san!W187&lt;1, "&lt;1", san!W187))), "-")</f>
        <v>17.390704832856002</v>
      </c>
      <c r="X189" s="39">
        <f>IF(ISNUMBER(san!X187), IF(san!X187=-999,"NA",IF(san!X187&gt;99, "&gt;99", IF(san!X187&lt;1, "&lt;1", san!X187))), "-")</f>
        <v>17.390704832856002</v>
      </c>
      <c r="Y189" s="39" t="str">
        <f>IF(ISNUMBER(san!Y187), IF(san!Y187=-999,"NA",IF(san!Y187&gt;99, "&gt;99", IF(san!Y187&lt;1, "&lt;1", san!Y187))), "-")</f>
        <v>-</v>
      </c>
      <c r="Z189" s="39" t="str">
        <f>IF(ISNUMBER(san!Z187), IF(san!Z187=-999,"NA",IF(san!Z187&gt;99, "&gt;99", IF(san!Z187&lt;1, "&lt;1", san!Z187))), "-")</f>
        <v>-</v>
      </c>
      <c r="AA189" s="29">
        <f>IF(ISNUMBER(san!AA187), IF(san!AA187=-999,"NA",san!AA187), "-")</f>
        <v>0.19762636721134186</v>
      </c>
      <c r="AB189" s="39">
        <f>IF(ISNUMBER(san!AB187), IF(san!AB187=-999,"NA",IF(san!AB187&gt;99, "&gt;99", IF(san!AB187&lt;1, "&lt;1", san!AB187))), "-")</f>
        <v>29.878893236803698</v>
      </c>
      <c r="AC189" s="39">
        <f>IF(ISNUMBER(san!AC187), IF(san!AC187=-999,"NA",IF(san!AC187&gt;99, "&gt;99", IF(san!AC187&lt;1, "&lt;1", san!AC187))), "-")</f>
        <v>6.171265847386036</v>
      </c>
      <c r="AD189" s="39">
        <f>IF(ISNUMBER(san!AD187), IF(san!AD187=-999,"NA",IF(san!AD187&gt;99, "&gt;99", IF(san!AD187&lt;1, "&lt;1", san!AD187))), "-")</f>
        <v>6.3576779303537876</v>
      </c>
      <c r="AE189" s="41">
        <f>IF(ISNUMBER(san!AE187), IF(san!AE187=-999,"NA",IF(san!AE187&gt;99, "&gt;99", IF(san!AE187&lt;1, "&lt;1", san!AE187))), "-")</f>
        <v>16.143719802582709</v>
      </c>
      <c r="AF189" s="39">
        <f>IF(ISNUMBER(san!AF187), IF(san!AF187=-999,"NA",IF(san!AF187&gt;99, "&gt;99", IF(san!AF187&lt;1, "&lt;1", san!AF187))), "-")</f>
        <v>16.143719802582709</v>
      </c>
      <c r="AG189" s="39" t="str">
        <f>IF(ISNUMBER(san!AG187), IF(san!AG187=-999,"NA",IF(san!AG187&gt;99, "&gt;99", IF(san!AG187&lt;1, "&lt;1", san!AG187))), "-")</f>
        <v>-</v>
      </c>
      <c r="AH189" s="39" t="str">
        <f>IF(ISNUMBER(san!AH187), IF(san!AH187=-999,"NA",IF(san!AH187&gt;99, "&gt;99", IF(san!AH187&lt;1, "&lt;1", san!AH187))), "-")</f>
        <v>-</v>
      </c>
      <c r="AI189" s="29">
        <f>IF(ISNUMBER(san!AI187), IF(san!AI187=-999,"NA",san!AI187), "-")</f>
        <v>0.19313496351242065</v>
      </c>
      <c r="AJ189" s="39">
        <f>IF(ISNUMBER(san!AJ187), IF(san!AJ187=-999,"NA",IF(san!AJ187&gt;99, "&gt;99", IF(san!AJ187&lt;1, "&lt;1", san!AJ187))), "-")</f>
        <v>24.654219964134814</v>
      </c>
      <c r="AK189" s="39">
        <f>IF(ISNUMBER(san!AK187), IF(san!AK187=-999,"NA",IF(san!AK187&gt;99, "&gt;99", IF(san!AK187&lt;1, "&lt;1", san!AK187))), "-")</f>
        <v>2.4966948088891523</v>
      </c>
      <c r="AL189" s="39">
        <f>IF(ISNUMBER(san!AL187), IF(san!AL187=-999,"NA",IF(san!AL187&gt;99, "&gt;99", IF(san!AL187&lt;1, "&lt;1", san!AL187))), "-")</f>
        <v>1.7953342983737925</v>
      </c>
      <c r="AM189" s="41">
        <f>IF(ISNUMBER(san!AM187), IF(san!AM187=-999,"NA",IF(san!AM187&gt;99, "&gt;99", IF(san!AM187&lt;1, "&lt;1", san!AM187))), "-")</f>
        <v>19.981374040069007</v>
      </c>
      <c r="AN189" s="39">
        <f>IF(ISNUMBER(san!AN187), IF(san!AN187=-999,"NA",IF(san!AN187&gt;99, "&gt;99", IF(san!AN187&lt;1, "&lt;1", san!AN187))), "-")</f>
        <v>19.981374040069007</v>
      </c>
      <c r="AO189" s="39" t="str">
        <f>IF(ISNUMBER(san!AO187), IF(san!AO187=-999,"NA",IF(san!AO187&gt;99, "&gt;99", IF(san!AO187&lt;1, "&lt;1", san!AO187))), "-")</f>
        <v>-</v>
      </c>
      <c r="AP189" s="39" t="str">
        <f>IF(ISNUMBER(san!AP187), IF(san!AP187=-999,"NA",IF(san!AP187&gt;99, "&gt;99", IF(san!AP187&lt;1, "&lt;1", san!AP187))), "-")</f>
        <v>-</v>
      </c>
      <c r="AQ189" s="29">
        <f>IF(ISNUMBER(san!AQ187), IF(san!AQ187=-999,"NA",san!AQ187), "-")</f>
        <v>0.16981184482574463</v>
      </c>
      <c r="AR189" s="39">
        <f>IF(ISNUMBER(san!AR187), IF(san!AR187=-999,"NA",IF(san!AR187&gt;99, "&gt;99", IF(san!AR187&lt;1, "&lt;1", san!AR187))), "-")</f>
        <v>40.73339375535113</v>
      </c>
      <c r="AS189" s="39">
        <f>IF(ISNUMBER(san!AS187), IF(san!AS187=-999,"NA",IF(san!AS187&gt;99, "&gt;99", IF(san!AS187&lt;1, "&lt;1", san!AS187))), "-")</f>
        <v>13.80535709615004</v>
      </c>
      <c r="AT189" s="39">
        <f>IF(ISNUMBER(san!AT187), IF(san!AT187=-999,"NA",IF(san!AT187&gt;99, "&gt;99", IF(san!AT187&lt;1, "&lt;1", san!AT187))), "-")</f>
        <v>15.836157781327371</v>
      </c>
      <c r="AU189" s="42">
        <f>san!AU187</f>
        <v>186</v>
      </c>
    </row>
    <row r="190" spans="1:47" s="12" customFormat="1" ht="15" hidden="1" x14ac:dyDescent="0.25">
      <c r="A190" s="36" t="str">
        <f>IF(ISBLANK(san!A188), "", san!A188)</f>
        <v>Low-income</v>
      </c>
      <c r="B190" s="57">
        <f>IF(ISBLANK(san!B188), "", san!B188)</f>
        <v>2018</v>
      </c>
      <c r="C190" s="37">
        <f>IF(ISNUMBER(san!C188), san!C188, "-")</f>
        <v>651371.25805664063</v>
      </c>
      <c r="D190" s="39">
        <f>IF(ISNUMBER(san!D188), san!D188, "-")</f>
        <v>32.895606994628906</v>
      </c>
      <c r="E190" s="38">
        <f>IF(ISNUMBER(san!E188), IF(san!E188=-999,"NA",IF(san!E188&gt;99, "&gt;99", IF(san!E188&lt;1, "&lt;1", san!E188))), "-")</f>
        <v>29.764988662229175</v>
      </c>
      <c r="F190" s="39">
        <f>IF(ISNUMBER(san!F188), IF(san!F188=-999,"NA",IF(san!F188&gt;99, "&gt;99", IF(san!F188&lt;1, "&lt;1", san!F188))), "-")</f>
        <v>13.215736839665967</v>
      </c>
      <c r="G190" s="39">
        <f>IF(ISNUMBER(san!G188), IF(san!G188=-999,"NA",IF(san!G188&gt;99, "&gt;99", IF(san!G188&lt;1, "&lt;1", san!G188))), "-")</f>
        <v>36.408612989237184</v>
      </c>
      <c r="H190" s="40">
        <f>IF(ISNUMBER(san!H188), IF(san!H188=-999,"NA",IF(san!H188&gt;99, "&gt;99", IF(san!H188&lt;1, "&lt;1", san!H188))), "-")</f>
        <v>20.610661508867683</v>
      </c>
      <c r="I190" s="29">
        <f>IF(ISNUMBER(san!I188), IF(san!I188=-999,"NA",san!I188), "-")</f>
        <v>0.33614665269851685</v>
      </c>
      <c r="J190" s="29">
        <f>IF(ISNUMBER(san!J188), IF(san!J188=-999,"NA",san!J188), "-")</f>
        <v>-0.94592916965484619</v>
      </c>
      <c r="K190" s="38">
        <f>IF(ISNUMBER(san!K188), IF(san!K188=-999,"NA",IF(san!K188&gt;99, "&gt;99", IF(san!K188&lt;1, "&lt;1", san!K188))), "-")</f>
        <v>22.020470876149389</v>
      </c>
      <c r="L190" s="39">
        <f>IF(ISNUMBER(san!L188), IF(san!L188=-999,"NA",IF(san!L188&gt;99, "&gt;99", IF(san!L188&lt;1, "&lt;1", san!L188))), "-")</f>
        <v>7.328233232355891</v>
      </c>
      <c r="M190" s="39">
        <f>IF(ISNUMBER(san!M188), IF(san!M188=-999,"NA",IF(san!M188&gt;99, "&gt;99", IF(san!M188&lt;1, "&lt;1", san!M188))), "-")</f>
        <v>42.187276834842436</v>
      </c>
      <c r="N190" s="40">
        <f>IF(ISNUMBER(san!N188), IF(san!N188=-999,"NA",IF(san!N188&gt;99, "&gt;99", IF(san!N188&lt;1, "&lt;1", san!N188))), "-")</f>
        <v>28.46401905665229</v>
      </c>
      <c r="O190" s="29">
        <f>IF(ISNUMBER(san!O188), IF(san!O188=-999,"NA",san!O188), "-")</f>
        <v>0.32366153597831726</v>
      </c>
      <c r="P190" s="29">
        <f>IF(ISNUMBER(san!P188), IF(san!P188=-999,"NA",san!P188), "-")</f>
        <v>-1.1120051145553589</v>
      </c>
      <c r="Q190" s="38">
        <f>IF(ISNUMBER(san!Q188), IF(san!Q188=-999,"NA",IF(san!Q188&gt;99, "&gt;99", IF(san!Q188&lt;1, "&lt;1", san!Q188))), "-")</f>
        <v>45.563182608277259</v>
      </c>
      <c r="R190" s="39">
        <f>IF(ISNUMBER(san!R188), IF(san!R188=-999,"NA",IF(san!R188&gt;99, "&gt;99", IF(san!R188&lt;1, "&lt;1", san!R188))), "-")</f>
        <v>25.225770996676694</v>
      </c>
      <c r="S190" s="39">
        <f>IF(ISNUMBER(san!S188), IF(san!S188=-999,"NA",IF(san!S188&gt;99, "&gt;99", IF(san!S188&lt;1, "&lt;1", san!S188))), "-")</f>
        <v>24.62060270797679</v>
      </c>
      <c r="T190" s="40">
        <f>IF(ISNUMBER(san!T188), IF(san!T188=-999,"NA",IF(san!T188&gt;99, "&gt;99", IF(san!T188&lt;1, "&lt;1", san!T188))), "-")</f>
        <v>4.5904436870692695</v>
      </c>
      <c r="U190" s="29">
        <f>IF(ISNUMBER(san!U188), IF(san!U188=-999,"NA",san!U188), "-")</f>
        <v>0.10970590263605118</v>
      </c>
      <c r="V190" s="29">
        <f>IF(ISNUMBER(san!V188), IF(san!V188=-999,"NA",san!V188), "-")</f>
        <v>-0.26510146260261536</v>
      </c>
      <c r="W190" s="41">
        <f>IF(ISNUMBER(san!W188), IF(san!W188=-999,"NA",IF(san!W188&gt;99, "&gt;99", IF(san!W188&lt;1, "&lt;1", san!W188))), "-")</f>
        <v>17.651672579744265</v>
      </c>
      <c r="X190" s="39">
        <f>IF(ISNUMBER(san!X188), IF(san!X188=-999,"NA",IF(san!X188&gt;99, "&gt;99", IF(san!X188&lt;1, "&lt;1", san!X188))), "-")</f>
        <v>17.651672579744265</v>
      </c>
      <c r="Y190" s="39" t="str">
        <f>IF(ISNUMBER(san!Y188), IF(san!Y188=-999,"NA",IF(san!Y188&gt;99, "&gt;99", IF(san!Y188&lt;1, "&lt;1", san!Y188))), "-")</f>
        <v>-</v>
      </c>
      <c r="Z190" s="39" t="str">
        <f>IF(ISNUMBER(san!Z188), IF(san!Z188=-999,"NA",IF(san!Z188&gt;99, "&gt;99", IF(san!Z188&lt;1, "&lt;1", san!Z188))), "-")</f>
        <v>-</v>
      </c>
      <c r="AA190" s="29">
        <f>IF(ISNUMBER(san!AA188), IF(san!AA188=-999,"NA",san!AA188), "-")</f>
        <v>0.19762636721134186</v>
      </c>
      <c r="AB190" s="39">
        <f>IF(ISNUMBER(san!AB188), IF(san!AB188=-999,"NA",IF(san!AB188&gt;99, "&gt;99", IF(san!AB188&lt;1, "&lt;1", san!AB188))), "-")</f>
        <v>30.377897315744661</v>
      </c>
      <c r="AC190" s="39">
        <f>IF(ISNUMBER(san!AC188), IF(san!AC188=-999,"NA",IF(san!AC188&gt;99, "&gt;99", IF(san!AC188&lt;1, "&lt;1", san!AC188))), "-")</f>
        <v>6.4015092555325639</v>
      </c>
      <c r="AD190" s="39">
        <f>IF(ISNUMBER(san!AD188), IF(san!AD188=-999,"NA",IF(san!AD188&gt;99, "&gt;99", IF(san!AD188&lt;1, "&lt;1", san!AD188))), "-")</f>
        <v>6.2013189306179219</v>
      </c>
      <c r="AE190" s="41">
        <f>IF(ISNUMBER(san!AE188), IF(san!AE188=-999,"NA",IF(san!AE188&gt;99, "&gt;99", IF(san!AE188&lt;1, "&lt;1", san!AE188))), "-")</f>
        <v>16.413858726454567</v>
      </c>
      <c r="AF190" s="39">
        <f>IF(ISNUMBER(san!AF188), IF(san!AF188=-999,"NA",IF(san!AF188&gt;99, "&gt;99", IF(san!AF188&lt;1, "&lt;1", san!AF188))), "-")</f>
        <v>16.413858726454567</v>
      </c>
      <c r="AG190" s="39" t="str">
        <f>IF(ISNUMBER(san!AG188), IF(san!AG188=-999,"NA",IF(san!AG188&gt;99, "&gt;99", IF(san!AG188&lt;1, "&lt;1", san!AG188))), "-")</f>
        <v>-</v>
      </c>
      <c r="AH190" s="39" t="str">
        <f>IF(ISNUMBER(san!AH188), IF(san!AH188=-999,"NA",IF(san!AH188&gt;99, "&gt;99", IF(san!AH188&lt;1, "&lt;1", san!AH188))), "-")</f>
        <v>-</v>
      </c>
      <c r="AI190" s="29">
        <f>IF(ISNUMBER(san!AI188), IF(san!AI188=-999,"NA",san!AI188), "-")</f>
        <v>0.19313496351242065</v>
      </c>
      <c r="AJ190" s="39">
        <f>IF(ISNUMBER(san!AJ188), IF(san!AJ188=-999,"NA",IF(san!AJ188&gt;99, "&gt;99", IF(san!AJ188&lt;1, "&lt;1", san!AJ188))), "-")</f>
        <v>25.170245389231866</v>
      </c>
      <c r="AK190" s="39">
        <f>IF(ISNUMBER(san!AK188), IF(san!AK188=-999,"NA",IF(san!AK188&gt;99, "&gt;99", IF(san!AK188&lt;1, "&lt;1", san!AK188))), "-")</f>
        <v>2.5173317179970001</v>
      </c>
      <c r="AL190" s="39">
        <f>IF(ISNUMBER(san!AL188), IF(san!AL188=-999,"NA",IF(san!AL188&gt;99, "&gt;99", IF(san!AL188&lt;1, "&lt;1", san!AL188))), "-")</f>
        <v>1.6611270012764121</v>
      </c>
      <c r="AM190" s="41">
        <f>IF(ISNUMBER(san!AM188), IF(san!AM188=-999,"NA",IF(san!AM188&gt;99, "&gt;99", IF(san!AM188&lt;1, "&lt;1", san!AM188))), "-")</f>
        <v>20.17671349651442</v>
      </c>
      <c r="AN190" s="39">
        <f>IF(ISNUMBER(san!AN188), IF(san!AN188=-999,"NA",IF(san!AN188&gt;99, "&gt;99", IF(san!AN188&lt;1, "&lt;1", san!AN188))), "-")</f>
        <v>20.17671349651442</v>
      </c>
      <c r="AO190" s="39" t="str">
        <f>IF(ISNUMBER(san!AO188), IF(san!AO188=-999,"NA",IF(san!AO188&gt;99, "&gt;99", IF(san!AO188&lt;1, "&lt;1", san!AO188))), "-")</f>
        <v>-</v>
      </c>
      <c r="AP190" s="39" t="str">
        <f>IF(ISNUMBER(san!AP188), IF(san!AP188=-999,"NA",IF(san!AP188&gt;99, "&gt;99", IF(san!AP188&lt;1, "&lt;1", san!AP188))), "-")</f>
        <v>-</v>
      </c>
      <c r="AQ190" s="29">
        <f>IF(ISNUMBER(san!AQ188), IF(san!AQ188=-999,"NA",san!AQ188), "-")</f>
        <v>0.16981184482574463</v>
      </c>
      <c r="AR190" s="39">
        <f>IF(ISNUMBER(san!AR188), IF(san!AR188=-999,"NA",IF(san!AR188&gt;99, "&gt;99", IF(san!AR188&lt;1, "&lt;1", san!AR188))), "-")</f>
        <v>41.001088867284288</v>
      </c>
      <c r="AS190" s="39">
        <f>IF(ISNUMBER(san!AS188), IF(san!AS188=-999,"NA",IF(san!AS188&gt;99, "&gt;99", IF(san!AS188&lt;1, "&lt;1", san!AS188))), "-")</f>
        <v>14.324919222983182</v>
      </c>
      <c r="AT190" s="39">
        <f>IF(ISNUMBER(san!AT188), IF(san!AT188=-999,"NA",IF(san!AT188&gt;99, "&gt;99", IF(san!AT188&lt;1, "&lt;1", san!AT188))), "-")</f>
        <v>15.462945514686494</v>
      </c>
      <c r="AU190" s="42">
        <f>san!AU188</f>
        <v>187</v>
      </c>
    </row>
    <row r="191" spans="1:47" s="12" customFormat="1" ht="15" hidden="1" x14ac:dyDescent="0.25">
      <c r="A191" s="36" t="str">
        <f>IF(ISBLANK(san!A189), "", san!A189)</f>
        <v>Low-income</v>
      </c>
      <c r="B191" s="57">
        <f>IF(ISBLANK(san!B189), "", san!B189)</f>
        <v>2019</v>
      </c>
      <c r="C191" s="37">
        <f>IF(ISNUMBER(san!C189), san!C189, "-")</f>
        <v>668454.93017578125</v>
      </c>
      <c r="D191" s="39">
        <f>IF(ISNUMBER(san!D189), san!D189, "-")</f>
        <v>33.318264007568359</v>
      </c>
      <c r="E191" s="38">
        <f>IF(ISNUMBER(san!E189), IF(san!E189=-999,"NA",IF(san!E189&gt;99, "&gt;99", IF(san!E189&lt;1, "&lt;1", san!E189))), "-")</f>
        <v>30.124577379432587</v>
      </c>
      <c r="F191" s="39">
        <f>IF(ISNUMBER(san!F189), IF(san!F189=-999,"NA",IF(san!F189&gt;99, "&gt;99", IF(san!F189&lt;1, "&lt;1", san!F189))), "-")</f>
        <v>13.45821319664639</v>
      </c>
      <c r="G191" s="39">
        <f>IF(ISNUMBER(san!G189), IF(san!G189=-999,"NA",IF(san!G189&gt;99, "&gt;99", IF(san!G189&lt;1, "&lt;1", san!G189))), "-")</f>
        <v>36.71572640732019</v>
      </c>
      <c r="H191" s="40">
        <f>IF(ISNUMBER(san!H189), IF(san!H189=-999,"NA",IF(san!H189&gt;99, "&gt;99", IF(san!H189&lt;1, "&lt;1", san!H189))), "-")</f>
        <v>19.701483016600832</v>
      </c>
      <c r="I191" s="29">
        <f>IF(ISNUMBER(san!I189), IF(san!I189=-999,"NA",san!I189), "-")</f>
        <v>0.33614665269851685</v>
      </c>
      <c r="J191" s="29">
        <f>IF(ISNUMBER(san!J189), IF(san!J189=-999,"NA",san!J189), "-")</f>
        <v>-0.94592916965484619</v>
      </c>
      <c r="K191" s="38">
        <f>IF(ISNUMBER(san!K189), IF(san!K189=-999,"NA",IF(san!K189&gt;99, "&gt;99", IF(san!K189&lt;1, "&lt;1", san!K189))), "-")</f>
        <v>22.305835423674303</v>
      </c>
      <c r="L191" s="39">
        <f>IF(ISNUMBER(san!L189), IF(san!L189=-999,"NA",IF(san!L189&gt;99, "&gt;99", IF(san!L189&lt;1, "&lt;1", san!L189))), "-")</f>
        <v>7.4656188062271509</v>
      </c>
      <c r="M191" s="39">
        <f>IF(ISNUMBER(san!M189), IF(san!M189=-999,"NA",IF(san!M189&gt;99, "&gt;99", IF(san!M189&lt;1, "&lt;1", san!M189))), "-")</f>
        <v>42.862405677717497</v>
      </c>
      <c r="N191" s="40">
        <f>IF(ISNUMBER(san!N189), IF(san!N189=-999,"NA",IF(san!N189&gt;99, "&gt;99", IF(san!N189&lt;1, "&lt;1", san!N189))), "-")</f>
        <v>27.366140092381041</v>
      </c>
      <c r="O191" s="29">
        <f>IF(ISNUMBER(san!O189), IF(san!O189=-999,"NA",san!O189), "-")</f>
        <v>0.32366153597831726</v>
      </c>
      <c r="P191" s="29">
        <f>IF(ISNUMBER(san!P189), IF(san!P189=-999,"NA",san!P189), "-")</f>
        <v>-1.1120051145553589</v>
      </c>
      <c r="Q191" s="38">
        <f>IF(ISNUMBER(san!Q189), IF(san!Q189=-999,"NA",IF(san!Q189&gt;99, "&gt;99", IF(san!Q189&lt;1, "&lt;1", san!Q189))), "-")</f>
        <v>45.772669562445273</v>
      </c>
      <c r="R191" s="39">
        <f>IF(ISNUMBER(san!R189), IF(san!R189=-999,"NA",IF(san!R189&gt;99, "&gt;99", IF(san!R189&lt;1, "&lt;1", san!R189))), "-")</f>
        <v>25.451532607144618</v>
      </c>
      <c r="S191" s="39">
        <f>IF(ISNUMBER(san!S189), IF(san!S189=-999,"NA",IF(san!S189&gt;99, "&gt;99", IF(san!S189&lt;1, "&lt;1", san!S189))), "-")</f>
        <v>24.414028326806633</v>
      </c>
      <c r="T191" s="40">
        <f>IF(ISNUMBER(san!T189), IF(san!T189=-999,"NA",IF(san!T189&gt;99, "&gt;99", IF(san!T189&lt;1, "&lt;1", san!T189))), "-")</f>
        <v>4.3617695036034805</v>
      </c>
      <c r="U191" s="29">
        <f>IF(ISNUMBER(san!U189), IF(san!U189=-999,"NA",san!U189), "-")</f>
        <v>0.10970590263605118</v>
      </c>
      <c r="V191" s="29">
        <f>IF(ISNUMBER(san!V189), IF(san!V189=-999,"NA",san!V189), "-")</f>
        <v>-0.26510146260261536</v>
      </c>
      <c r="W191" s="41">
        <f>IF(ISNUMBER(san!W189), IF(san!W189=-999,"NA",IF(san!W189&gt;99, "&gt;99", IF(san!W189&lt;1, "&lt;1", san!W189))), "-")</f>
        <v>17.911246877531191</v>
      </c>
      <c r="X191" s="39">
        <f>IF(ISNUMBER(san!X189), IF(san!X189=-999,"NA",IF(san!X189&gt;99, "&gt;99", IF(san!X189&lt;1, "&lt;1", san!X189))), "-")</f>
        <v>17.911246877531191</v>
      </c>
      <c r="Y191" s="39" t="str">
        <f>IF(ISNUMBER(san!Y189), IF(san!Y189=-999,"NA",IF(san!Y189&gt;99, "&gt;99", IF(san!Y189&lt;1, "&lt;1", san!Y189))), "-")</f>
        <v>-</v>
      </c>
      <c r="Z191" s="39" t="str">
        <f>IF(ISNUMBER(san!Z189), IF(san!Z189=-999,"NA",IF(san!Z189&gt;99, "&gt;99", IF(san!Z189&lt;1, "&lt;1", san!Z189))), "-")</f>
        <v>-</v>
      </c>
      <c r="AA191" s="29">
        <f>IF(ISNUMBER(san!AA189), IF(san!AA189=-999,"NA",san!AA189), "-")</f>
        <v>0.19762636721134186</v>
      </c>
      <c r="AB191" s="39">
        <f>IF(ISNUMBER(san!AB189), IF(san!AB189=-999,"NA",IF(san!AB189&gt;99, "&gt;99", IF(san!AB189&lt;1, "&lt;1", san!AB189))), "-")</f>
        <v>30.872834996390853</v>
      </c>
      <c r="AC191" s="39">
        <f>IF(ISNUMBER(san!AC189), IF(san!AC189=-999,"NA",IF(san!AC189&gt;99, "&gt;99", IF(san!AC189&lt;1, "&lt;1", san!AC189))), "-")</f>
        <v>6.6277659466088572</v>
      </c>
      <c r="AD191" s="39">
        <f>IF(ISNUMBER(san!AD189), IF(san!AD189=-999,"NA",IF(san!AD189&gt;99, "&gt;99", IF(san!AD189&lt;1, "&lt;1", san!AD189))), "-")</f>
        <v>6.0821896330792624</v>
      </c>
      <c r="AE191" s="41">
        <f>IF(ISNUMBER(san!AE189), IF(san!AE189=-999,"NA",IF(san!AE189&gt;99, "&gt;99", IF(san!AE189&lt;1, "&lt;1", san!AE189))), "-")</f>
        <v>16.68603643045547</v>
      </c>
      <c r="AF191" s="39">
        <f>IF(ISNUMBER(san!AF189), IF(san!AF189=-999,"NA",IF(san!AF189&gt;99, "&gt;99", IF(san!AF189&lt;1, "&lt;1", san!AF189))), "-")</f>
        <v>16.68603643045547</v>
      </c>
      <c r="AG191" s="39" t="str">
        <f>IF(ISNUMBER(san!AG189), IF(san!AG189=-999,"NA",IF(san!AG189&gt;99, "&gt;99", IF(san!AG189&lt;1, "&lt;1", san!AG189))), "-")</f>
        <v>-</v>
      </c>
      <c r="AH191" s="39" t="str">
        <f>IF(ISNUMBER(san!AH189), IF(san!AH189=-999,"NA",IF(san!AH189&gt;99, "&gt;99", IF(san!AH189&lt;1, "&lt;1", san!AH189))), "-")</f>
        <v>-</v>
      </c>
      <c r="AI191" s="29">
        <f>IF(ISNUMBER(san!AI189), IF(san!AI189=-999,"NA",san!AI189), "-")</f>
        <v>0.19313496351242065</v>
      </c>
      <c r="AJ191" s="39">
        <f>IF(ISNUMBER(san!AJ189), IF(san!AJ189=-999,"NA",IF(san!AJ189&gt;99, "&gt;99", IF(san!AJ189&lt;1, "&lt;1", san!AJ189))), "-")</f>
        <v>25.683174879802532</v>
      </c>
      <c r="AK191" s="39">
        <f>IF(ISNUMBER(san!AK189), IF(san!AK189=-999,"NA",IF(san!AK189&gt;99, "&gt;99", IF(san!AK189&lt;1, "&lt;1", san!AK189))), "-")</f>
        <v>2.5397757248992745</v>
      </c>
      <c r="AL191" s="39">
        <f>IF(ISNUMBER(san!AL189), IF(san!AL189=-999,"NA",IF(san!AL189&gt;99, "&gt;99", IF(san!AL189&lt;1, "&lt;1", san!AL189))), "-")</f>
        <v>1.5485036251996571</v>
      </c>
      <c r="AM191" s="41">
        <f>IF(ISNUMBER(san!AM189), IF(san!AM189=-999,"NA",IF(san!AM189&gt;99, "&gt;99", IF(san!AM189&lt;1, "&lt;1", san!AM189))), "-")</f>
        <v>20.363330066491063</v>
      </c>
      <c r="AN191" s="39">
        <f>IF(ISNUMBER(san!AN189), IF(san!AN189=-999,"NA",IF(san!AN189&gt;99, "&gt;99", IF(san!AN189&lt;1, "&lt;1", san!AN189))), "-")</f>
        <v>20.363330066491063</v>
      </c>
      <c r="AO191" s="39" t="str">
        <f>IF(ISNUMBER(san!AO189), IF(san!AO189=-999,"NA",IF(san!AO189&gt;99, "&gt;99", IF(san!AO189&lt;1, "&lt;1", san!AO189))), "-")</f>
        <v>-</v>
      </c>
      <c r="AP191" s="39" t="str">
        <f>IF(ISNUMBER(san!AP189), IF(san!AP189=-999,"NA",IF(san!AP189&gt;99, "&gt;99", IF(san!AP189&lt;1, "&lt;1", san!AP189))), "-")</f>
        <v>-</v>
      </c>
      <c r="AQ191" s="29">
        <f>IF(ISNUMBER(san!AQ189), IF(san!AQ189=-999,"NA",san!AQ189), "-")</f>
        <v>0.16981184482574463</v>
      </c>
      <c r="AR191" s="39">
        <f>IF(ISNUMBER(san!AR189), IF(san!AR189=-999,"NA",IF(san!AR189&gt;99, "&gt;99", IF(san!AR189&lt;1, "&lt;1", san!AR189))), "-")</f>
        <v>41.259196396473222</v>
      </c>
      <c r="AS191" s="39">
        <f>IF(ISNUMBER(san!AS189), IF(san!AS189=-999,"NA",IF(san!AS189&gt;99, "&gt;99", IF(san!AS189&lt;1, "&lt;1", san!AS189))), "-")</f>
        <v>14.809292899352819</v>
      </c>
      <c r="AT191" s="39">
        <f>IF(ISNUMBER(san!AT189), IF(san!AT189=-999,"NA",IF(san!AT189&gt;99, "&gt;99", IF(san!AT189&lt;1, "&lt;1", san!AT189))), "-")</f>
        <v>15.155712873763852</v>
      </c>
      <c r="AU191" s="42">
        <f>san!AU189</f>
        <v>188</v>
      </c>
    </row>
    <row r="192" spans="1:47" s="12" customFormat="1" ht="15" x14ac:dyDescent="0.25">
      <c r="A192" s="36" t="str">
        <f>IF(ISBLANK(san!A190), "", san!A190)</f>
        <v>Low-income</v>
      </c>
      <c r="B192" s="57">
        <f>IF(ISBLANK(san!B190), "", san!B190)</f>
        <v>2020</v>
      </c>
      <c r="C192" s="37">
        <f>IF(ISNUMBER(san!C190), san!C190, "-")</f>
        <v>686089.21508789063</v>
      </c>
      <c r="D192" s="39">
        <f>IF(ISNUMBER(san!D190), san!D190, "-")</f>
        <v>33.761058807373047</v>
      </c>
      <c r="E192" s="38">
        <f>IF(ISNUMBER(san!E190), IF(san!E190=-999,"NA",IF(san!E190&gt;99, "&gt;99", IF(san!E190&lt;1, "&lt;1", san!E190))), "-")</f>
        <v>30.410642314161901</v>
      </c>
      <c r="F192" s="39">
        <f>IF(ISNUMBER(san!F190), IF(san!F190=-999,"NA",IF(san!F190&gt;99, "&gt;99", IF(san!F190&lt;1, "&lt;1", san!F190))), "-")</f>
        <v>13.691928850076515</v>
      </c>
      <c r="G192" s="39">
        <f>IF(ISNUMBER(san!G190), IF(san!G190=-999,"NA",IF(san!G190&gt;99, "&gt;99", IF(san!G190&lt;1, "&lt;1", san!G190))), "-")</f>
        <v>37.051964791315413</v>
      </c>
      <c r="H192" s="40">
        <f>IF(ISNUMBER(san!H190), IF(san!H190=-999,"NA",IF(san!H190&gt;99, "&gt;99", IF(san!H190&lt;1, "&lt;1", san!H190))), "-")</f>
        <v>18.845464044446171</v>
      </c>
      <c r="I192" s="29">
        <f>IF(ISNUMBER(san!I190), IF(san!I190=-999,"NA",san!I190), "-")</f>
        <v>0.33614665269851685</v>
      </c>
      <c r="J192" s="29">
        <f>IF(ISNUMBER(san!J190), IF(san!J190=-999,"NA",san!J190), "-")</f>
        <v>-0.94592916965484619</v>
      </c>
      <c r="K192" s="38">
        <f>IF(ISNUMBER(san!K190), IF(san!K190=-999,"NA",IF(san!K190&gt;99, "&gt;99", IF(san!K190&lt;1, "&lt;1", san!K190))), "-")</f>
        <v>22.532327438921001</v>
      </c>
      <c r="L192" s="39">
        <f>IF(ISNUMBER(san!L190), IF(san!L190=-999,"NA",IF(san!L190&gt;99, "&gt;99", IF(san!L190&lt;1, "&lt;1", san!L190))), "-")</f>
        <v>7.5825467912084248</v>
      </c>
      <c r="M192" s="39">
        <f>IF(ISNUMBER(san!M190), IF(san!M190=-999,"NA",IF(san!M190&gt;99, "&gt;99", IF(san!M190&lt;1, "&lt;1", san!M190))), "-")</f>
        <v>43.569349862995729</v>
      </c>
      <c r="N192" s="40">
        <f>IF(ISNUMBER(san!N190), IF(san!N190=-999,"NA",IF(san!N190&gt;99, "&gt;99", IF(san!N190&lt;1, "&lt;1", san!N190))), "-")</f>
        <v>26.31577590687484</v>
      </c>
      <c r="O192" s="29">
        <f>IF(ISNUMBER(san!O190), IF(san!O190=-999,"NA",san!O190), "-")</f>
        <v>0.32366153597831726</v>
      </c>
      <c r="P192" s="29">
        <f>IF(ISNUMBER(san!P190), IF(san!P190=-999,"NA",san!P190), "-")</f>
        <v>-1.1120051145553589</v>
      </c>
      <c r="Q192" s="38">
        <f>IF(ISNUMBER(san!Q190), IF(san!Q190=-999,"NA",IF(san!Q190&gt;99, "&gt;99", IF(san!Q190&lt;1, "&lt;1", san!Q190))), "-")</f>
        <v>45.867836905960097</v>
      </c>
      <c r="R192" s="39">
        <f>IF(ISNUMBER(san!R190), IF(san!R190=-999,"NA",IF(san!R190&gt;99, "&gt;99", IF(san!R190&lt;1, "&lt;1", san!R190))), "-")</f>
        <v>25.678490333255276</v>
      </c>
      <c r="S192" s="39">
        <f>IF(ISNUMBER(san!S190), IF(san!S190=-999,"NA",IF(san!S190&gt;99, "&gt;99", IF(san!S190&lt;1, "&lt;1", san!S190))), "-")</f>
        <v>24.264903432260184</v>
      </c>
      <c r="T192" s="40">
        <f>IF(ISNUMBER(san!T190), IF(san!T190=-999,"NA",IF(san!T190&gt;99, "&gt;99", IF(san!T190&lt;1, "&lt;1", san!T190))), "-")</f>
        <v>4.1887693285244412</v>
      </c>
      <c r="U192" s="29">
        <f>IF(ISNUMBER(san!U190), IF(san!U190=-999,"NA",san!U190), "-")</f>
        <v>0.10970590263605118</v>
      </c>
      <c r="V192" s="29">
        <f>IF(ISNUMBER(san!V190), IF(san!V190=-999,"NA",san!V190), "-")</f>
        <v>-0.26510146260261536</v>
      </c>
      <c r="W192" s="41">
        <f>IF(ISNUMBER(san!W190), IF(san!W190=-999,"NA",IF(san!W190&gt;99, "&gt;99", IF(san!W190&lt;1, "&lt;1", san!W190))), "-")</f>
        <v>18.130510838252466</v>
      </c>
      <c r="X192" s="39">
        <f>IF(ISNUMBER(san!X190), IF(san!X190=-999,"NA",IF(san!X190&gt;99, "&gt;99", IF(san!X190&lt;1, "&lt;1", san!X190))), "-")</f>
        <v>18.130510838252466</v>
      </c>
      <c r="Y192" s="39" t="str">
        <f>IF(ISNUMBER(san!Y190), IF(san!Y190=-999,"NA",IF(san!Y190&gt;99, "&gt;99", IF(san!Y190&lt;1, "&lt;1", san!Y190))), "-")</f>
        <v>-</v>
      </c>
      <c r="Z192" s="39" t="str">
        <f>IF(ISNUMBER(san!Z190), IF(san!Z190=-999,"NA",IF(san!Z190&gt;99, "&gt;99", IF(san!Z190&lt;1, "&lt;1", san!Z190))), "-")</f>
        <v>-</v>
      </c>
      <c r="AA192" s="29">
        <f>IF(ISNUMBER(san!AA190), IF(san!AA190=-999,"NA",san!AA190), "-")</f>
        <v>0.19762636721134186</v>
      </c>
      <c r="AB192" s="39">
        <f>IF(ISNUMBER(san!AB190), IF(san!AB190=-999,"NA",IF(san!AB190&gt;99, "&gt;99", IF(san!AB190&lt;1, "&lt;1", san!AB190))), "-")</f>
        <v>31.238621160059836</v>
      </c>
      <c r="AC192" s="39">
        <f>IF(ISNUMBER(san!AC190), IF(san!AC190=-999,"NA",IF(san!AC190&gt;99, "&gt;99", IF(san!AC190&lt;1, "&lt;1", san!AC190))), "-")</f>
        <v>6.8025924923988681</v>
      </c>
      <c r="AD192" s="39">
        <f>IF(ISNUMBER(san!AD190), IF(san!AD190=-999,"NA",IF(san!AD190&gt;99, "&gt;99", IF(san!AD190&lt;1, "&lt;1", san!AD190))), "-")</f>
        <v>6.06135751177972</v>
      </c>
      <c r="AE192" s="41">
        <f>IF(ISNUMBER(san!AE190), IF(san!AE190=-999,"NA",IF(san!AE190&gt;99, "&gt;99", IF(san!AE190&lt;1, "&lt;1", san!AE190))), "-")</f>
        <v>16.927211407191585</v>
      </c>
      <c r="AF192" s="39">
        <f>IF(ISNUMBER(san!AF190), IF(san!AF190=-999,"NA",IF(san!AF190&gt;99, "&gt;99", IF(san!AF190&lt;1, "&lt;1", san!AF190))), "-")</f>
        <v>16.927211407191585</v>
      </c>
      <c r="AG192" s="39" t="str">
        <f>IF(ISNUMBER(san!AG190), IF(san!AG190=-999,"NA",IF(san!AG190&gt;99, "&gt;99", IF(san!AG190&lt;1, "&lt;1", san!AG190))), "-")</f>
        <v>-</v>
      </c>
      <c r="AH192" s="39" t="str">
        <f>IF(ISNUMBER(san!AH190), IF(san!AH190=-999,"NA",IF(san!AH190&gt;99, "&gt;99", IF(san!AH190&lt;1, "&lt;1", san!AH190))), "-")</f>
        <v>-</v>
      </c>
      <c r="AI192" s="29">
        <f>IF(ISNUMBER(san!AI190), IF(san!AI190=-999,"NA",san!AI190), "-")</f>
        <v>0.19313496351242065</v>
      </c>
      <c r="AJ192" s="39">
        <f>IF(ISNUMBER(san!AJ190), IF(san!AJ190=-999,"NA",IF(san!AJ190&gt;99, "&gt;99", IF(san!AJ190&lt;1, "&lt;1", san!AJ190))), "-")</f>
        <v>26.039596780939227</v>
      </c>
      <c r="AK192" s="39">
        <f>IF(ISNUMBER(san!AK190), IF(san!AK190=-999,"NA",IF(san!AK190&gt;99, "&gt;99", IF(san!AK190&lt;1, "&lt;1", san!AK190))), "-")</f>
        <v>2.5331622782455243</v>
      </c>
      <c r="AL192" s="39">
        <f>IF(ISNUMBER(san!AL190), IF(san!AL190=-999,"NA",IF(san!AL190&gt;99, "&gt;99", IF(san!AL190&lt;1, "&lt;1", san!AL190))), "-")</f>
        <v>1.5421151709446717</v>
      </c>
      <c r="AM192" s="41">
        <f>IF(ISNUMBER(san!AM190), IF(san!AM190=-999,"NA",IF(san!AM190&gt;99, "&gt;99", IF(san!AM190&lt;1, "&lt;1", san!AM190))), "-")</f>
        <v>20.491375572436464</v>
      </c>
      <c r="AN192" s="39">
        <f>IF(ISNUMBER(san!AN190), IF(san!AN190=-999,"NA",IF(san!AN190&gt;99, "&gt;99", IF(san!AN190&lt;1, "&lt;1", san!AN190))), "-")</f>
        <v>20.491375572436464</v>
      </c>
      <c r="AO192" s="39" t="str">
        <f>IF(ISNUMBER(san!AO190), IF(san!AO190=-999,"NA",IF(san!AO190&gt;99, "&gt;99", IF(san!AO190&lt;1, "&lt;1", san!AO190))), "-")</f>
        <v>-</v>
      </c>
      <c r="AP192" s="39" t="str">
        <f>IF(ISNUMBER(san!AP190), IF(san!AP190=-999,"NA",IF(san!AP190&gt;99, "&gt;99", IF(san!AP190&lt;1, "&lt;1", san!AP190))), "-")</f>
        <v>-</v>
      </c>
      <c r="AQ192" s="29">
        <f>IF(ISNUMBER(san!AQ190), IF(san!AQ190=-999,"NA",san!AQ190), "-")</f>
        <v>0.16981184482574463</v>
      </c>
      <c r="AR192" s="39">
        <f>IF(ISNUMBER(san!AR190), IF(san!AR190=-999,"NA",IF(san!AR190&gt;99, "&gt;99", IF(san!AR190&lt;1, "&lt;1", san!AR190))), "-")</f>
        <v>41.439068170574174</v>
      </c>
      <c r="AS192" s="39">
        <f>IF(ISNUMBER(san!AS190), IF(san!AS190=-999,"NA",IF(san!AS190&gt;99, "&gt;99", IF(san!AS190&lt;1, "&lt;1", san!AS190))), "-")</f>
        <v>15.179182285258166</v>
      </c>
      <c r="AT192" s="39">
        <f>IF(ISNUMBER(san!AT190), IF(san!AT190=-999,"NA",IF(san!AT190&gt;99, "&gt;99", IF(san!AT190&lt;1, "&lt;1", san!AT190))), "-")</f>
        <v>14.928076783383016</v>
      </c>
      <c r="AU192" s="42">
        <f>san!AU190</f>
        <v>189</v>
      </c>
    </row>
    <row r="193" spans="1:47" s="12" customFormat="1" ht="15" hidden="1" x14ac:dyDescent="0.25">
      <c r="A193" s="36" t="str">
        <f>IF(ISBLANK(san!A191), "", san!A191)</f>
        <v>Lower-middle-income</v>
      </c>
      <c r="B193" s="57">
        <f>IF(ISBLANK(san!B191), "", san!B191)</f>
        <v>2000</v>
      </c>
      <c r="C193" s="37">
        <f>IF(ISNUMBER(san!C191), san!C191, "-")</f>
        <v>2156281.0162811279</v>
      </c>
      <c r="D193" s="39">
        <f>IF(ISNUMBER(san!D191), san!D191, "-")</f>
        <v>32.007148742675781</v>
      </c>
      <c r="E193" s="38">
        <f>IF(ISNUMBER(san!E191), IF(san!E191=-999,"NA",IF(san!E191&gt;99, "&gt;99", IF(san!E191&lt;1, "&lt;1", san!E191))), "-")</f>
        <v>30.571079813997237</v>
      </c>
      <c r="F193" s="39">
        <f>IF(ISNUMBER(san!F191), IF(san!F191=-999,"NA",IF(san!F191&gt;99, "&gt;99", IF(san!F191&lt;1, "&lt;1", san!F191))), "-")</f>
        <v>8.2627681536942905</v>
      </c>
      <c r="G193" s="39">
        <f>IF(ISNUMBER(san!G191), IF(san!G191=-999,"NA",IF(san!G191&gt;99, "&gt;99", IF(san!G191&lt;1, "&lt;1", san!G191))), "-")</f>
        <v>14.207141275006997</v>
      </c>
      <c r="H193" s="40">
        <f>IF(ISNUMBER(san!H191), IF(san!H191=-999,"NA",IF(san!H191&gt;99, "&gt;99", IF(san!H191&lt;1, "&lt;1", san!H191))), "-")</f>
        <v>46.959010757301485</v>
      </c>
      <c r="I193" s="29">
        <f>IF(ISNUMBER(san!I191), IF(san!I191=-999,"NA",san!I191), "-")</f>
        <v>1.8625364303588867</v>
      </c>
      <c r="J193" s="29">
        <f>IF(ISNUMBER(san!J191), IF(san!J191=-999,"NA",san!J191), "-")</f>
        <v>-1.7878669500350952</v>
      </c>
      <c r="K193" s="38">
        <f>IF(ISNUMBER(san!K191), IF(san!K191=-999,"NA",IF(san!K191&gt;99, "&gt;99", IF(san!K191&lt;1, "&lt;1", san!K191))), "-")</f>
        <v>17.713114047119429</v>
      </c>
      <c r="L193" s="39">
        <f>IF(ISNUMBER(san!L191), IF(san!L191=-999,"NA",IF(san!L191&gt;99, "&gt;99", IF(san!L191&lt;1, "&lt;1", san!L191))), "-")</f>
        <v>4.2046101911327165</v>
      </c>
      <c r="M193" s="39">
        <f>IF(ISNUMBER(san!M191), IF(san!M191=-999,"NA",IF(san!M191&gt;99, "&gt;99", IF(san!M191&lt;1, "&lt;1", san!M191))), "-")</f>
        <v>15.799918918797687</v>
      </c>
      <c r="N193" s="40">
        <f>IF(ISNUMBER(san!N191), IF(san!N191=-999,"NA",IF(san!N191&gt;99, "&gt;99", IF(san!N191&lt;1, "&lt;1", san!N191))), "-")</f>
        <v>62.282356842950172</v>
      </c>
      <c r="O193" s="29">
        <f>IF(ISNUMBER(san!O191), IF(san!O191=-999,"NA",san!O191), "-")</f>
        <v>2.2649374008178711</v>
      </c>
      <c r="P193" s="29">
        <f>IF(ISNUMBER(san!P191), IF(san!P191=-999,"NA",san!P191), "-")</f>
        <v>-2.2395670413970947</v>
      </c>
      <c r="Q193" s="38">
        <f>IF(ISNUMBER(san!Q191), IF(san!Q191=-999,"NA",IF(san!Q191&gt;99, "&gt;99", IF(san!Q191&lt;1, "&lt;1", san!Q191))), "-")</f>
        <v>57.885280855309915</v>
      </c>
      <c r="R193" s="39">
        <f>IF(ISNUMBER(san!R191), IF(san!R191=-999,"NA",IF(san!R191&gt;99, "&gt;99", IF(san!R191&lt;1, "&lt;1", san!R191))), "-")</f>
        <v>16.883520810344297</v>
      </c>
      <c r="S193" s="39">
        <f>IF(ISNUMBER(san!S191), IF(san!S191=-999,"NA",IF(san!S191&gt;99, "&gt;99", IF(san!S191&lt;1, "&lt;1", san!S191))), "-")</f>
        <v>10.823601155293922</v>
      </c>
      <c r="T193" s="40">
        <f>IF(ISNUMBER(san!T191), IF(san!T191=-999,"NA",IF(san!T191&gt;99, "&gt;99", IF(san!T191&lt;1, "&lt;1", san!T191))), "-")</f>
        <v>14.407597179051859</v>
      </c>
      <c r="U193" s="29">
        <f>IF(ISNUMBER(san!U191), IF(san!U191=-999,"NA",san!U191), "-")</f>
        <v>0.85497689247131348</v>
      </c>
      <c r="V193" s="29">
        <f>IF(ISNUMBER(san!V191), IF(san!V191=-999,"NA",san!V191), "-")</f>
        <v>-0.62860363721847534</v>
      </c>
      <c r="W193" s="41">
        <f>IF(ISNUMBER(san!W191), IF(san!W191=-999,"NA",IF(san!W191&gt;99, "&gt;99", IF(san!W191&lt;1, "&lt;1", san!W191))), "-")</f>
        <v>17.299026056250813</v>
      </c>
      <c r="X193" s="39">
        <f>IF(ISNUMBER(san!X191), IF(san!X191=-999,"NA",IF(san!X191&gt;99, "&gt;99", IF(san!X191&lt;1, "&lt;1", san!X191))), "-")</f>
        <v>13.678721189094983</v>
      </c>
      <c r="Y193" s="39" t="str">
        <f>IF(ISNUMBER(san!Y191), IF(san!Y191=-999,"NA",IF(san!Y191&gt;99, "&gt;99", IF(san!Y191&lt;1, "&lt;1", san!Y191))), "-")</f>
        <v>-</v>
      </c>
      <c r="Z193" s="39">
        <f>IF(ISNUMBER(san!Z191), IF(san!Z191=-999,"NA",IF(san!Z191&gt;99, "&gt;99", IF(san!Z191&lt;1, "&lt;1", san!Z191))), "-")</f>
        <v>3.6203048671558293</v>
      </c>
      <c r="AA193" s="29">
        <f>IF(ISNUMBER(san!AA191), IF(san!AA191=-999,"NA",san!AA191), "-")</f>
        <v>1.3522921800613403</v>
      </c>
      <c r="AB193" s="39">
        <f>IF(ISNUMBER(san!AB191), IF(san!AB191=-999,"NA",IF(san!AB191&gt;99, "&gt;99", IF(san!AB191&lt;1, "&lt;1", san!AB191))), "-")</f>
        <v>14.347548462979512</v>
      </c>
      <c r="AC193" s="39">
        <f>IF(ISNUMBER(san!AC191), IF(san!AC191=-999,"NA",IF(san!AC191&gt;99, "&gt;99", IF(san!AC191&lt;1, "&lt;1", san!AC191))), "-")</f>
        <v>13.521415287310354</v>
      </c>
      <c r="AD193" s="39">
        <f>IF(ISNUMBER(san!AD191), IF(san!AD191=-999,"NA",IF(san!AD191&gt;99, "&gt;99", IF(san!AD191&lt;1, "&lt;1", san!AD191))), "-")</f>
        <v>10.964884217401661</v>
      </c>
      <c r="AE193" s="41">
        <f>IF(ISNUMBER(san!AE191), IF(san!AE191=-999,"NA",IF(san!AE191&gt;99, "&gt;99", IF(san!AE191&lt;1, "&lt;1", san!AE191))), "-")</f>
        <v>12.012507684183898</v>
      </c>
      <c r="AF193" s="39">
        <f>IF(ISNUMBER(san!AF191), IF(san!AF191=-999,"NA",IF(san!AF191&gt;99, "&gt;99", IF(san!AF191&lt;1, "&lt;1", san!AF191))), "-")</f>
        <v>11.434689364055918</v>
      </c>
      <c r="AG193" s="39" t="str">
        <f>IF(ISNUMBER(san!AG191), IF(san!AG191=-999,"NA",IF(san!AG191&gt;99, "&gt;99", IF(san!AG191&lt;1, "&lt;1", san!AG191))), "-")</f>
        <v>-</v>
      </c>
      <c r="AH193" s="39" t="str">
        <f>IF(ISNUMBER(san!AH191), IF(san!AH191=-999,"NA",IF(san!AH191&gt;99, "&gt;99", IF(san!AH191&lt;1, "&lt;1", san!AH191))), "-")</f>
        <v>&lt;1</v>
      </c>
      <c r="AI193" s="29">
        <f>IF(ISNUMBER(san!AI191), IF(san!AI191=-999,"NA",san!AI191), "-")</f>
        <v>1.7682012319564819</v>
      </c>
      <c r="AJ193" s="39">
        <f>IF(ISNUMBER(san!AJ191), IF(san!AJ191=-999,"NA",IF(san!AJ191&gt;99, "&gt;99", IF(san!AJ191&lt;1, "&lt;1", san!AJ191))), "-")</f>
        <v>13.003443711149371</v>
      </c>
      <c r="AK193" s="39">
        <f>IF(ISNUMBER(san!AK191), IF(san!AK191=-999,"NA",IF(san!AK191&gt;99, "&gt;99", IF(san!AK191&lt;1, "&lt;1", san!AK191))), "-")</f>
        <v>7.1005630965539011</v>
      </c>
      <c r="AL193" s="39">
        <f>IF(ISNUMBER(san!AL191), IF(san!AL191=-999,"NA",IF(san!AL191&gt;99, "&gt;99", IF(san!AL191&lt;1, "&lt;1", san!AL191))), "-")</f>
        <v>1.8137174305488724</v>
      </c>
      <c r="AM193" s="41">
        <f>IF(ISNUMBER(san!AM191), IF(san!AM191=-999,"NA",IF(san!AM191&gt;99, "&gt;99", IF(san!AM191&lt;1, "&lt;1", san!AM191))), "-")</f>
        <v>28.529187024929072</v>
      </c>
      <c r="AN193" s="39">
        <f>IF(ISNUMBER(san!AN191), IF(san!AN191=-999,"NA",IF(san!AN191&gt;99, "&gt;99", IF(san!AN191&lt;1, "&lt;1", san!AN191))), "-")</f>
        <v>18.445722201453023</v>
      </c>
      <c r="AO193" s="39" t="str">
        <f>IF(ISNUMBER(san!AO191), IF(san!AO191=-999,"NA",IF(san!AO191&gt;99, "&gt;99", IF(san!AO191&lt;1, "&lt;1", san!AO191))), "-")</f>
        <v>-</v>
      </c>
      <c r="AP193" s="39">
        <f>IF(ISNUMBER(san!AP191), IF(san!AP191=-999,"NA",IF(san!AP191&gt;99, "&gt;99", IF(san!AP191&lt;1, "&lt;1", san!AP191))), "-")</f>
        <v>10.083464823476051</v>
      </c>
      <c r="AQ193" s="29">
        <f>IF(ISNUMBER(san!AQ191), IF(san!AQ191=-999,"NA",san!AQ191), "-")</f>
        <v>0.5650450587272644</v>
      </c>
      <c r="AR193" s="39">
        <f>IF(ISNUMBER(san!AR191), IF(san!AR191=-999,"NA",IF(san!AR191&gt;99, "&gt;99", IF(san!AR191&lt;1, "&lt;1", san!AR191))), "-")</f>
        <v>17.202832673269899</v>
      </c>
      <c r="AS193" s="39">
        <f>IF(ISNUMBER(san!AS191), IF(san!AS191=-999,"NA",IF(san!AS191&gt;99, "&gt;99", IF(san!AS191&lt;1, "&lt;1", san!AS191))), "-")</f>
        <v>27.16124377160455</v>
      </c>
      <c r="AT193" s="39">
        <f>IF(ISNUMBER(san!AT191), IF(san!AT191=-999,"NA",IF(san!AT191&gt;99, "&gt;99", IF(san!AT191&lt;1, "&lt;1", san!AT191))), "-")</f>
        <v>30.40472522077981</v>
      </c>
      <c r="AU193" s="42">
        <f>san!AU191</f>
        <v>190</v>
      </c>
    </row>
    <row r="194" spans="1:47" s="12" customFormat="1" ht="15" hidden="1" x14ac:dyDescent="0.25">
      <c r="A194" s="36" t="str">
        <f>IF(ISBLANK(san!A192), "", san!A192)</f>
        <v>Lower-middle-income</v>
      </c>
      <c r="B194" s="57">
        <f>IF(ISBLANK(san!B192), "", san!B192)</f>
        <v>2001</v>
      </c>
      <c r="C194" s="37">
        <f>IF(ISNUMBER(san!C192), san!C192, "-")</f>
        <v>2195165.6590499878</v>
      </c>
      <c r="D194" s="39">
        <f>IF(ISNUMBER(san!D192), san!D192, "-")</f>
        <v>32.306922912597656</v>
      </c>
      <c r="E194" s="38">
        <f>IF(ISNUMBER(san!E192), IF(san!E192=-999,"NA",IF(san!E192&gt;99, "&gt;99", IF(san!E192&lt;1, "&lt;1", san!E192))), "-")</f>
        <v>32.252738991067623</v>
      </c>
      <c r="F194" s="39">
        <f>IF(ISNUMBER(san!F192), IF(san!F192=-999,"NA",IF(san!F192&gt;99, "&gt;99", IF(san!F192&lt;1, "&lt;1", san!F192))), "-")</f>
        <v>8.7290892438879517</v>
      </c>
      <c r="G194" s="39">
        <f>IF(ISNUMBER(san!G192), IF(san!G192=-999,"NA",IF(san!G192&gt;99, "&gt;99", IF(san!G192&lt;1, "&lt;1", san!G192))), "-")</f>
        <v>13.897727059609293</v>
      </c>
      <c r="H194" s="40">
        <f>IF(ISNUMBER(san!H192), IF(san!H192=-999,"NA",IF(san!H192&gt;99, "&gt;99", IF(san!H192&lt;1, "&lt;1", san!H192))), "-")</f>
        <v>45.120444705435133</v>
      </c>
      <c r="I194" s="29">
        <f>IF(ISNUMBER(san!I192), IF(san!I192=-999,"NA",san!I192), "-")</f>
        <v>1.8625364303588867</v>
      </c>
      <c r="J194" s="29">
        <f>IF(ISNUMBER(san!J192), IF(san!J192=-999,"NA",san!J192), "-")</f>
        <v>-1.7878669500350952</v>
      </c>
      <c r="K194" s="38">
        <f>IF(ISNUMBER(san!K192), IF(san!K192=-999,"NA",IF(san!K192&gt;99, "&gt;99", IF(san!K192&lt;1, "&lt;1", san!K192))), "-")</f>
        <v>19.745656999612461</v>
      </c>
      <c r="L194" s="39">
        <f>IF(ISNUMBER(san!L192), IF(san!L192=-999,"NA",IF(san!L192&gt;99, "&gt;99", IF(san!L192&lt;1, "&lt;1", san!L192))), "-")</f>
        <v>4.6766463954595956</v>
      </c>
      <c r="M194" s="39">
        <f>IF(ISNUMBER(san!M192), IF(san!M192=-999,"NA",IF(san!M192&gt;99, "&gt;99", IF(san!M192&lt;1, "&lt;1", san!M192))), "-")</f>
        <v>15.506267275680413</v>
      </c>
      <c r="N194" s="40">
        <f>IF(ISNUMBER(san!N192), IF(san!N192=-999,"NA",IF(san!N192&gt;99, "&gt;99", IF(san!N192&lt;1, "&lt;1", san!N192))), "-")</f>
        <v>60.071429329247536</v>
      </c>
      <c r="O194" s="29">
        <f>IF(ISNUMBER(san!O192), IF(san!O192=-999,"NA",san!O192), "-")</f>
        <v>2.2649374008178711</v>
      </c>
      <c r="P194" s="29">
        <f>IF(ISNUMBER(san!P192), IF(san!P192=-999,"NA",san!P192), "-")</f>
        <v>-2.2395670413970947</v>
      </c>
      <c r="Q194" s="38">
        <f>IF(ISNUMBER(san!Q192), IF(san!Q192=-999,"NA",IF(san!Q192&gt;99, "&gt;99", IF(san!Q192&lt;1, "&lt;1", san!Q192))), "-")</f>
        <v>58.458976118346875</v>
      </c>
      <c r="R194" s="39">
        <f>IF(ISNUMBER(san!R192), IF(san!R192=-999,"NA",IF(san!R192&gt;99, "&gt;99", IF(san!R192&lt;1, "&lt;1", san!R192))), "-")</f>
        <v>17.220220817929313</v>
      </c>
      <c r="S194" s="39">
        <f>IF(ISNUMBER(san!S192), IF(san!S192=-999,"NA",IF(san!S192&gt;99, "&gt;99", IF(san!S192&lt;1, "&lt;1", san!S192))), "-")</f>
        <v>10.527335836093295</v>
      </c>
      <c r="T194" s="40">
        <f>IF(ISNUMBER(san!T192), IF(san!T192=-999,"NA",IF(san!T192&gt;99, "&gt;99", IF(san!T192&lt;1, "&lt;1", san!T192))), "-")</f>
        <v>13.79346722763051</v>
      </c>
      <c r="U194" s="29">
        <f>IF(ISNUMBER(san!U192), IF(san!U192=-999,"NA",san!U192), "-")</f>
        <v>0.85497689247131348</v>
      </c>
      <c r="V194" s="29">
        <f>IF(ISNUMBER(san!V192), IF(san!V192=-999,"NA",san!V192), "-")</f>
        <v>-0.62860363721847534</v>
      </c>
      <c r="W194" s="41">
        <f>IF(ISNUMBER(san!W192), IF(san!W192=-999,"NA",IF(san!W192&gt;99, "&gt;99", IF(san!W192&lt;1, "&lt;1", san!W192))), "-")</f>
        <v>18.160304896759435</v>
      </c>
      <c r="X194" s="39">
        <f>IF(ISNUMBER(san!X192), IF(san!X192=-999,"NA",IF(san!X192&gt;99, "&gt;99", IF(san!X192&lt;1, "&lt;1", san!X192))), "-")</f>
        <v>14.449619431236826</v>
      </c>
      <c r="Y194" s="39" t="str">
        <f>IF(ISNUMBER(san!Y192), IF(san!Y192=-999,"NA",IF(san!Y192&gt;99, "&gt;99", IF(san!Y192&lt;1, "&lt;1", san!Y192))), "-")</f>
        <v>-</v>
      </c>
      <c r="Z194" s="39">
        <f>IF(ISNUMBER(san!Z192), IF(san!Z192=-999,"NA",IF(san!Z192&gt;99, "&gt;99", IF(san!Z192&lt;1, "&lt;1", san!Z192))), "-")</f>
        <v>3.7106854655226069</v>
      </c>
      <c r="AA194" s="29">
        <f>IF(ISNUMBER(san!AA192), IF(san!AA192=-999,"NA",san!AA192), "-")</f>
        <v>1.3522921800613403</v>
      </c>
      <c r="AB194" s="39">
        <f>IF(ISNUMBER(san!AB192), IF(san!AB192=-999,"NA",IF(san!AB192&gt;99, "&gt;99", IF(san!AB192&lt;1, "&lt;1", san!AB192))), "-")</f>
        <v>14.752031021842956</v>
      </c>
      <c r="AC194" s="39">
        <f>IF(ISNUMBER(san!AC192), IF(san!AC192=-999,"NA",IF(san!AC192&gt;99, "&gt;99", IF(san!AC192&lt;1, "&lt;1", san!AC192))), "-")</f>
        <v>15.038182105227435</v>
      </c>
      <c r="AD194" s="39">
        <f>IF(ISNUMBER(san!AD192), IF(san!AD192=-999,"NA",IF(san!AD192&gt;99, "&gt;99", IF(san!AD192&lt;1, "&lt;1", san!AD192))), "-")</f>
        <v>11.191615107885161</v>
      </c>
      <c r="AE194" s="41">
        <f>IF(ISNUMBER(san!AE192), IF(san!AE192=-999,"NA",IF(san!AE192&gt;99, "&gt;99", IF(san!AE192&lt;1, "&lt;1", san!AE192))), "-")</f>
        <v>12.987085434691782</v>
      </c>
      <c r="AF194" s="39">
        <f>IF(ISNUMBER(san!AF192), IF(san!AF192=-999,"NA",IF(san!AF192&gt;99, "&gt;99", IF(san!AF192&lt;1, "&lt;1", san!AF192))), "-")</f>
        <v>12.350205099752509</v>
      </c>
      <c r="AG194" s="39" t="str">
        <f>IF(ISNUMBER(san!AG192), IF(san!AG192=-999,"NA",IF(san!AG192&gt;99, "&gt;99", IF(san!AG192&lt;1, "&lt;1", san!AG192))), "-")</f>
        <v>-</v>
      </c>
      <c r="AH194" s="39" t="str">
        <f>IF(ISNUMBER(san!AH192), IF(san!AH192=-999,"NA",IF(san!AH192&gt;99, "&gt;99", IF(san!AH192&lt;1, "&lt;1", san!AH192))), "-")</f>
        <v>&lt;1</v>
      </c>
      <c r="AI194" s="29">
        <f>IF(ISNUMBER(san!AI192), IF(san!AI192=-999,"NA",san!AI192), "-")</f>
        <v>1.7682012319564819</v>
      </c>
      <c r="AJ194" s="39">
        <f>IF(ISNUMBER(san!AJ192), IF(san!AJ192=-999,"NA",IF(san!AJ192&gt;99, "&gt;99", IF(san!AJ192&lt;1, "&lt;1", san!AJ192))), "-")</f>
        <v>13.275619119060334</v>
      </c>
      <c r="AK194" s="39">
        <f>IF(ISNUMBER(san!AK192), IF(san!AK192=-999,"NA",IF(san!AK192&gt;99, "&gt;99", IF(san!AK192&lt;1, "&lt;1", san!AK192))), "-")</f>
        <v>9.2390577870013235</v>
      </c>
      <c r="AL194" s="39">
        <f>IF(ISNUMBER(san!AL192), IF(san!AL192=-999,"NA",IF(san!AL192&gt;99, "&gt;99", IF(san!AL192&lt;1, "&lt;1", san!AL192))), "-")</f>
        <v>1.9076264890103913</v>
      </c>
      <c r="AM194" s="41">
        <f>IF(ISNUMBER(san!AM192), IF(san!AM192=-999,"NA",IF(san!AM192&gt;99, "&gt;99", IF(san!AM192&lt;1, "&lt;1", san!AM192))), "-")</f>
        <v>28.99981282049006</v>
      </c>
      <c r="AN194" s="39">
        <f>IF(ISNUMBER(san!AN192), IF(san!AN192=-999,"NA",IF(san!AN192&gt;99, "&gt;99", IF(san!AN192&lt;1, "&lt;1", san!AN192))), "-")</f>
        <v>18.848546924072998</v>
      </c>
      <c r="AO194" s="39" t="str">
        <f>IF(ISNUMBER(san!AO192), IF(san!AO192=-999,"NA",IF(san!AO192&gt;99, "&gt;99", IF(san!AO192&lt;1, "&lt;1", san!AO192))), "-")</f>
        <v>-</v>
      </c>
      <c r="AP194" s="39">
        <f>IF(ISNUMBER(san!AP192), IF(san!AP192=-999,"NA",IF(san!AP192&gt;99, "&gt;99", IF(san!AP192&lt;1, "&lt;1", san!AP192))), "-")</f>
        <v>10.151265896417062</v>
      </c>
      <c r="AQ194" s="29">
        <f>IF(ISNUMBER(san!AQ192), IF(san!AQ192=-999,"NA",san!AQ192), "-")</f>
        <v>0.5650450587272644</v>
      </c>
      <c r="AR194" s="39">
        <f>IF(ISNUMBER(san!AR192), IF(san!AR192=-999,"NA",IF(san!AR192&gt;99, "&gt;99", IF(san!AR192&lt;1, "&lt;1", san!AR192))), "-")</f>
        <v>17.845574091960852</v>
      </c>
      <c r="AS194" s="39">
        <f>IF(ISNUMBER(san!AS192), IF(san!AS192=-999,"NA",IF(san!AS192&gt;99, "&gt;99", IF(san!AS192&lt;1, "&lt;1", san!AS192))), "-")</f>
        <v>27.189156016673984</v>
      </c>
      <c r="AT194" s="39">
        <f>IF(ISNUMBER(san!AT192), IF(san!AT192=-999,"NA",IF(san!AT192&gt;99, "&gt;99", IF(san!AT192&lt;1, "&lt;1", san!AT192))), "-")</f>
        <v>30.644466827641349</v>
      </c>
      <c r="AU194" s="42">
        <f>san!AU192</f>
        <v>191</v>
      </c>
    </row>
    <row r="195" spans="1:47" s="12" customFormat="1" ht="15" hidden="1" x14ac:dyDescent="0.25">
      <c r="A195" s="36" t="str">
        <f>IF(ISBLANK(san!A193), "", san!A193)</f>
        <v>Lower-middle-income</v>
      </c>
      <c r="B195" s="57">
        <f>IF(ISBLANK(san!B193), "", san!B193)</f>
        <v>2002</v>
      </c>
      <c r="C195" s="37">
        <f>IF(ISNUMBER(san!C193), san!C193, "-")</f>
        <v>2234837.6719589233</v>
      </c>
      <c r="D195" s="39">
        <f>IF(ISNUMBER(san!D193), san!D193, "-")</f>
        <v>32.653480529785156</v>
      </c>
      <c r="E195" s="38">
        <f>IF(ISNUMBER(san!E193), IF(san!E193=-999,"NA",IF(san!E193&gt;99, "&gt;99", IF(san!E193&lt;1, "&lt;1", san!E193))), "-")</f>
        <v>34.039844216801598</v>
      </c>
      <c r="F195" s="39">
        <f>IF(ISNUMBER(san!F193), IF(san!F193=-999,"NA",IF(san!F193&gt;99, "&gt;99", IF(san!F193&lt;1, "&lt;1", san!F193))), "-")</f>
        <v>9.115324434492786</v>
      </c>
      <c r="G195" s="39">
        <f>IF(ISNUMBER(san!G193), IF(san!G193=-999,"NA",IF(san!G193&gt;99, "&gt;99", IF(san!G193&lt;1, "&lt;1", san!G193))), "-")</f>
        <v>13.597891476437301</v>
      </c>
      <c r="H195" s="40">
        <f>IF(ISNUMBER(san!H193), IF(san!H193=-999,"NA",IF(san!H193&gt;99, "&gt;99", IF(san!H193&lt;1, "&lt;1", san!H193))), "-")</f>
        <v>43.246939872268307</v>
      </c>
      <c r="I195" s="29">
        <f>IF(ISNUMBER(san!I193), IF(san!I193=-999,"NA",san!I193), "-")</f>
        <v>1.8625364303588867</v>
      </c>
      <c r="J195" s="29">
        <f>IF(ISNUMBER(san!J193), IF(san!J193=-999,"NA",san!J193), "-")</f>
        <v>-1.7878669500350952</v>
      </c>
      <c r="K195" s="38">
        <f>IF(ISNUMBER(san!K193), IF(san!K193=-999,"NA",IF(san!K193&gt;99, "&gt;99", IF(san!K193&lt;1, "&lt;1", san!K193))), "-")</f>
        <v>21.840827779486702</v>
      </c>
      <c r="L195" s="39">
        <f>IF(ISNUMBER(san!L193), IF(san!L193=-999,"NA",IF(san!L193&gt;99, "&gt;99", IF(san!L193&lt;1, "&lt;1", san!L193))), "-")</f>
        <v>5.1046715169546557</v>
      </c>
      <c r="M195" s="39">
        <f>IF(ISNUMBER(san!M193), IF(san!M193=-999,"NA",IF(san!M193&gt;99, "&gt;99", IF(san!M193&lt;1, "&lt;1", san!M193))), "-")</f>
        <v>15.228074722593579</v>
      </c>
      <c r="N195" s="40">
        <f>IF(ISNUMBER(san!N193), IF(san!N193=-999,"NA",IF(san!N193&gt;99, "&gt;99", IF(san!N193&lt;1, "&lt;1", san!N193))), "-")</f>
        <v>57.826425980965055</v>
      </c>
      <c r="O195" s="29">
        <f>IF(ISNUMBER(san!O193), IF(san!O193=-999,"NA",san!O193), "-")</f>
        <v>2.2649374008178711</v>
      </c>
      <c r="P195" s="29">
        <f>IF(ISNUMBER(san!P193), IF(san!P193=-999,"NA",san!P193), "-")</f>
        <v>-2.2395670413970947</v>
      </c>
      <c r="Q195" s="38">
        <f>IF(ISNUMBER(san!Q193), IF(san!Q193=-999,"NA",IF(san!Q193&gt;99, "&gt;99", IF(san!Q193&lt;1, "&lt;1", san!Q193))), "-")</f>
        <v>59.199836479388402</v>
      </c>
      <c r="R195" s="39">
        <f>IF(ISNUMBER(san!R193), IF(san!R193=-999,"NA",IF(san!R193&gt;99, "&gt;99", IF(san!R193&lt;1, "&lt;1", san!R193))), "-")</f>
        <v>17.387138520335569</v>
      </c>
      <c r="S195" s="39">
        <f>IF(ISNUMBER(san!S193), IF(san!S193=-999,"NA",IF(san!S193&gt;99, "&gt;99", IF(san!S193&lt;1, "&lt;1", san!S193))), "-")</f>
        <v>10.235701352287354</v>
      </c>
      <c r="T195" s="40">
        <f>IF(ISNUMBER(san!T193), IF(san!T193=-999,"NA",IF(san!T193&gt;99, "&gt;99", IF(san!T193&lt;1, "&lt;1", san!T193))), "-")</f>
        <v>13.177323647988684</v>
      </c>
      <c r="U195" s="29">
        <f>IF(ISNUMBER(san!U193), IF(san!U193=-999,"NA",san!U193), "-")</f>
        <v>0.85497689247131348</v>
      </c>
      <c r="V195" s="29">
        <f>IF(ISNUMBER(san!V193), IF(san!V193=-999,"NA",san!V193), "-")</f>
        <v>-0.62860363721847534</v>
      </c>
      <c r="W195" s="41">
        <f>IF(ISNUMBER(san!W193), IF(san!W193=-999,"NA",IF(san!W193&gt;99, "&gt;99", IF(san!W193&lt;1, "&lt;1", san!W193))), "-")</f>
        <v>19.080777820718225</v>
      </c>
      <c r="X195" s="39">
        <f>IF(ISNUMBER(san!X193), IF(san!X193=-999,"NA",IF(san!X193&gt;99, "&gt;99", IF(san!X193&lt;1, "&lt;1", san!X193))), "-")</f>
        <v>15.276795860497446</v>
      </c>
      <c r="Y195" s="39" t="str">
        <f>IF(ISNUMBER(san!Y193), IF(san!Y193=-999,"NA",IF(san!Y193&gt;99, "&gt;99", IF(san!Y193&lt;1, "&lt;1", san!Y193))), "-")</f>
        <v>-</v>
      </c>
      <c r="Z195" s="39">
        <f>IF(ISNUMBER(san!Z193), IF(san!Z193=-999,"NA",IF(san!Z193&gt;99, "&gt;99", IF(san!Z193&lt;1, "&lt;1", san!Z193))), "-")</f>
        <v>3.8039819602207761</v>
      </c>
      <c r="AA195" s="29">
        <f>IF(ISNUMBER(san!AA193), IF(san!AA193=-999,"NA",san!AA193), "-")</f>
        <v>1.3522921800613403</v>
      </c>
      <c r="AB195" s="39">
        <f>IF(ISNUMBER(san!AB193), IF(san!AB193=-999,"NA",IF(san!AB193&gt;99, "&gt;99", IF(san!AB193&lt;1, "&lt;1", san!AB193))), "-")</f>
        <v>15.028789508529636</v>
      </c>
      <c r="AC195" s="39">
        <f>IF(ISNUMBER(san!AC193), IF(san!AC193=-999,"NA",IF(san!AC193&gt;99, "&gt;99", IF(san!AC193&lt;1, "&lt;1", san!AC193))), "-")</f>
        <v>16.719559285007424</v>
      </c>
      <c r="AD195" s="39">
        <f>IF(ISNUMBER(san!AD193), IF(san!AD193=-999,"NA",IF(san!AD193&gt;99, "&gt;99", IF(san!AD193&lt;1, "&lt;1", san!AD193))), "-")</f>
        <v>11.406819857757318</v>
      </c>
      <c r="AE195" s="41">
        <f>IF(ISNUMBER(san!AE193), IF(san!AE193=-999,"NA",IF(san!AE193&gt;99, "&gt;99", IF(san!AE193&lt;1, "&lt;1", san!AE193))), "-")</f>
        <v>14.00892481196141</v>
      </c>
      <c r="AF195" s="39">
        <f>IF(ISNUMBER(san!AF193), IF(san!AF193=-999,"NA",IF(san!AF193&gt;99, "&gt;99", IF(san!AF193&lt;1, "&lt;1", san!AF193))), "-")</f>
        <v>13.314832256366021</v>
      </c>
      <c r="AG195" s="39" t="str">
        <f>IF(ISNUMBER(san!AG193), IF(san!AG193=-999,"NA",IF(san!AG193&gt;99, "&gt;99", IF(san!AG193&lt;1, "&lt;1", san!AG193))), "-")</f>
        <v>-</v>
      </c>
      <c r="AH195" s="39" t="str">
        <f>IF(ISNUMBER(san!AH193), IF(san!AH193=-999,"NA",IF(san!AH193&gt;99, "&gt;99", IF(san!AH193&lt;1, "&lt;1", san!AH193))), "-")</f>
        <v>&lt;1</v>
      </c>
      <c r="AI195" s="29">
        <f>IF(ISNUMBER(san!AI193), IF(san!AI193=-999,"NA",san!AI193), "-")</f>
        <v>1.7682012319564819</v>
      </c>
      <c r="AJ195" s="39">
        <f>IF(ISNUMBER(san!AJ193), IF(san!AJ193=-999,"NA",IF(san!AJ193&gt;99, "&gt;99", IF(san!AJ193&lt;1, "&lt;1", san!AJ193))), "-")</f>
        <v>13.398823695999976</v>
      </c>
      <c r="AK195" s="39">
        <f>IF(ISNUMBER(san!AK193), IF(san!AK193=-999,"NA",IF(san!AK193&gt;99, "&gt;99", IF(san!AK193&lt;1, "&lt;1", san!AK193))), "-")</f>
        <v>11.55584851567888</v>
      </c>
      <c r="AL195" s="39">
        <f>IF(ISNUMBER(san!AL193), IF(san!AL193=-999,"NA",IF(san!AL193&gt;99, "&gt;99", IF(san!AL193&lt;1, "&lt;1", san!AL193))), "-")</f>
        <v>1.9908270847625005</v>
      </c>
      <c r="AM195" s="41">
        <f>IF(ISNUMBER(san!AM193), IF(san!AM193=-999,"NA",IF(san!AM193&gt;99, "&gt;99", IF(san!AM193&lt;1, "&lt;1", san!AM193))), "-")</f>
        <v>29.541275517390087</v>
      </c>
      <c r="AN195" s="39">
        <f>IF(ISNUMBER(san!AN193), IF(san!AN193=-999,"NA",IF(san!AN193&gt;99, "&gt;99", IF(san!AN193&lt;1, "&lt;1", san!AN193))), "-")</f>
        <v>19.32326887879681</v>
      </c>
      <c r="AO195" s="39" t="str">
        <f>IF(ISNUMBER(san!AO193), IF(san!AO193=-999,"NA",IF(san!AO193&gt;99, "&gt;99", IF(san!AO193&lt;1, "&lt;1", san!AO193))), "-")</f>
        <v>-</v>
      </c>
      <c r="AP195" s="39">
        <f>IF(ISNUMBER(san!AP193), IF(san!AP193=-999,"NA",IF(san!AP193&gt;99, "&gt;99", IF(san!AP193&lt;1, "&lt;1", san!AP193))), "-")</f>
        <v>10.218006638593277</v>
      </c>
      <c r="AQ195" s="29">
        <f>IF(ISNUMBER(san!AQ193), IF(san!AQ193=-999,"NA",san!AQ193), "-")</f>
        <v>0.5650450587272644</v>
      </c>
      <c r="AR195" s="39">
        <f>IF(ISNUMBER(san!AR193), IF(san!AR193=-999,"NA",IF(san!AR193&gt;99, "&gt;99", IF(san!AR193&lt;1, "&lt;1", san!AR193))), "-")</f>
        <v>18.390530131497133</v>
      </c>
      <c r="AS195" s="39">
        <f>IF(ISNUMBER(san!AS193), IF(san!AS193=-999,"NA",IF(san!AS193&gt;99, "&gt;99", IF(san!AS193&lt;1, "&lt;1", san!AS193))), "-")</f>
        <v>27.369509966358617</v>
      </c>
      <c r="AT195" s="39">
        <f>IF(ISNUMBER(san!AT193), IF(san!AT193=-999,"NA",IF(san!AT193&gt;99, "&gt;99", IF(san!AT193&lt;1, "&lt;1", san!AT193))), "-")</f>
        <v>30.826934901868214</v>
      </c>
      <c r="AU195" s="42">
        <f>san!AU193</f>
        <v>192</v>
      </c>
    </row>
    <row r="196" spans="1:47" ht="15" hidden="1" x14ac:dyDescent="0.25">
      <c r="A196" s="36" t="str">
        <f>IF(ISBLANK(san!A194), "", san!A194)</f>
        <v>Lower-middle-income</v>
      </c>
      <c r="B196" s="57">
        <f>IF(ISBLANK(san!B194), "", san!B194)</f>
        <v>2003</v>
      </c>
      <c r="C196" s="37">
        <f>IF(ISNUMBER(san!C194), san!C194, "-")</f>
        <v>2273573.0214920044</v>
      </c>
      <c r="D196" s="39">
        <f>IF(ISNUMBER(san!D194), san!D194, "-")</f>
        <v>33.010852813720703</v>
      </c>
      <c r="E196" s="38">
        <f>IF(ISNUMBER(san!E194), IF(san!E194=-999,"NA",IF(san!E194&gt;99, "&gt;99", IF(san!E194&lt;1, "&lt;1", san!E194))), "-")</f>
        <v>35.837400783476291</v>
      </c>
      <c r="F196" s="39">
        <f>IF(ISNUMBER(san!F194), IF(san!F194=-999,"NA",IF(san!F194&gt;99, "&gt;99", IF(san!F194&lt;1, "&lt;1", san!F194))), "-")</f>
        <v>9.4881215286893781</v>
      </c>
      <c r="G196" s="39">
        <f>IF(ISNUMBER(san!G194), IF(san!G194=-999,"NA",IF(san!G194&gt;99, "&gt;99", IF(san!G194&lt;1, "&lt;1", san!G194))), "-")</f>
        <v>13.295860388680032</v>
      </c>
      <c r="H196" s="40">
        <f>IF(ISNUMBER(san!H194), IF(san!H194=-999,"NA",IF(san!H194&gt;99, "&gt;99", IF(san!H194&lt;1, "&lt;1", san!H194))), "-")</f>
        <v>41.3786172991543</v>
      </c>
      <c r="I196" s="29">
        <f>IF(ISNUMBER(san!I194), IF(san!I194=-999,"NA",san!I194), "-")</f>
        <v>1.8625364303588867</v>
      </c>
      <c r="J196" s="29">
        <f>IF(ISNUMBER(san!J194), IF(san!J194=-999,"NA",san!J194), "-")</f>
        <v>-1.7878669500350952</v>
      </c>
      <c r="K196" s="38">
        <f>IF(ISNUMBER(san!K194), IF(san!K194=-999,"NA",IF(san!K194&gt;99, "&gt;99", IF(san!K194&lt;1, "&lt;1", san!K194))), "-")</f>
        <v>23.953982640088118</v>
      </c>
      <c r="L196" s="39">
        <f>IF(ISNUMBER(san!L194), IF(san!L194=-999,"NA",IF(san!L194&gt;99, "&gt;99", IF(san!L194&lt;1, "&lt;1", san!L194))), "-")</f>
        <v>5.5164547338552552</v>
      </c>
      <c r="M196" s="39">
        <f>IF(ISNUMBER(san!M194), IF(san!M194=-999,"NA",IF(san!M194&gt;99, "&gt;99", IF(san!M194&lt;1, "&lt;1", san!M194))), "-")</f>
        <v>14.946747058674248</v>
      </c>
      <c r="N196" s="40">
        <f>IF(ISNUMBER(san!N194), IF(san!N194=-999,"NA",IF(san!N194&gt;99, "&gt;99", IF(san!N194&lt;1, "&lt;1", san!N194))), "-")</f>
        <v>55.58281556738239</v>
      </c>
      <c r="O196" s="29">
        <f>IF(ISNUMBER(san!O194), IF(san!O194=-999,"NA",san!O194), "-")</f>
        <v>2.2649374008178711</v>
      </c>
      <c r="P196" s="29">
        <f>IF(ISNUMBER(san!P194), IF(san!P194=-999,"NA",san!P194), "-")</f>
        <v>-2.2395670413970947</v>
      </c>
      <c r="Q196" s="38">
        <f>IF(ISNUMBER(san!Q194), IF(san!Q194=-999,"NA",IF(san!Q194&gt;99, "&gt;99", IF(san!Q194&lt;1, "&lt;1", san!Q194))), "-")</f>
        <v>59.952501947709358</v>
      </c>
      <c r="R196" s="39">
        <f>IF(ISNUMBER(san!R194), IF(san!R194=-999,"NA",IF(san!R194&gt;99, "&gt;99", IF(san!R194&lt;1, "&lt;1", san!R194))), "-")</f>
        <v>17.547851925292175</v>
      </c>
      <c r="S196" s="39">
        <f>IF(ISNUMBER(san!S194), IF(san!S194=-999,"NA",IF(san!S194&gt;99, "&gt;99", IF(san!S194&lt;1, "&lt;1", san!S194))), "-")</f>
        <v>9.9457045168292844</v>
      </c>
      <c r="T196" s="40">
        <f>IF(ISNUMBER(san!T194), IF(san!T194=-999,"NA",IF(san!T194&gt;99, "&gt;99", IF(san!T194&lt;1, "&lt;1", san!T194))), "-")</f>
        <v>12.553941610169195</v>
      </c>
      <c r="U196" s="29">
        <f>IF(ISNUMBER(san!U194), IF(san!U194=-999,"NA",san!U194), "-")</f>
        <v>0.85497689247131348</v>
      </c>
      <c r="V196" s="29">
        <f>IF(ISNUMBER(san!V194), IF(san!V194=-999,"NA",san!V194), "-")</f>
        <v>-0.62860363721847534</v>
      </c>
      <c r="W196" s="41">
        <f>IF(ISNUMBER(san!W194), IF(san!W194=-999,"NA",IF(san!W194&gt;99, "&gt;99", IF(san!W194&lt;1, "&lt;1", san!W194))), "-")</f>
        <v>20.380662126556963</v>
      </c>
      <c r="X196" s="39">
        <f>IF(ISNUMBER(san!X194), IF(san!X194=-999,"NA",IF(san!X194&gt;99, "&gt;99", IF(san!X194&lt;1, "&lt;1", san!X194))), "-")</f>
        <v>16.479904772216258</v>
      </c>
      <c r="Y196" s="39" t="str">
        <f>IF(ISNUMBER(san!Y194), IF(san!Y194=-999,"NA",IF(san!Y194&gt;99, "&gt;99", IF(san!Y194&lt;1, "&lt;1", san!Y194))), "-")</f>
        <v>-</v>
      </c>
      <c r="Z196" s="39">
        <f>IF(ISNUMBER(san!Z194), IF(san!Z194=-999,"NA",IF(san!Z194&gt;99, "&gt;99", IF(san!Z194&lt;1, "&lt;1", san!Z194))), "-")</f>
        <v>3.9007573543407039</v>
      </c>
      <c r="AA196" s="29">
        <f>IF(ISNUMBER(san!AA194), IF(san!AA194=-999,"NA",san!AA194), "-")</f>
        <v>1.3522921800613403</v>
      </c>
      <c r="AB196" s="39">
        <f>IF(ISNUMBER(san!AB194), IF(san!AB194=-999,"NA",IF(san!AB194&gt;99, "&gt;99", IF(san!AB194&lt;1, "&lt;1", san!AB194))), "-")</f>
        <v>15.957393860403574</v>
      </c>
      <c r="AC196" s="39">
        <f>IF(ISNUMBER(san!AC194), IF(san!AC194=-999,"NA",IF(san!AC194&gt;99, "&gt;99", IF(san!AC194&lt;1, "&lt;1", san!AC194))), "-")</f>
        <v>17.74206945107602</v>
      </c>
      <c r="AD196" s="39">
        <f>IF(ISNUMBER(san!AD194), IF(san!AD194=-999,"NA",IF(san!AD194&gt;99, "&gt;99", IF(san!AD194&lt;1, "&lt;1", san!AD194))), "-")</f>
        <v>11.62605900068607</v>
      </c>
      <c r="AE196" s="41">
        <f>IF(ISNUMBER(san!AE194), IF(san!AE194=-999,"NA",IF(san!AE194&gt;99, "&gt;99", IF(san!AE194&lt;1, "&lt;1", san!AE194))), "-")</f>
        <v>15.594620304780948</v>
      </c>
      <c r="AF196" s="39">
        <f>IF(ISNUMBER(san!AF194), IF(san!AF194=-999,"NA",IF(san!AF194&gt;99, "&gt;99", IF(san!AF194&lt;1, "&lt;1", san!AF194))), "-")</f>
        <v>14.842918902045163</v>
      </c>
      <c r="AG196" s="39" t="str">
        <f>IF(ISNUMBER(san!AG194), IF(san!AG194=-999,"NA",IF(san!AG194&gt;99, "&gt;99", IF(san!AG194&lt;1, "&lt;1", san!AG194))), "-")</f>
        <v>-</v>
      </c>
      <c r="AH196" s="39" t="str">
        <f>IF(ISNUMBER(san!AH194), IF(san!AH194=-999,"NA",IF(san!AH194&gt;99, "&gt;99", IF(san!AH194&lt;1, "&lt;1", san!AH194))), "-")</f>
        <v>&lt;1</v>
      </c>
      <c r="AI196" s="29">
        <f>IF(ISNUMBER(san!AI194), IF(san!AI194=-999,"NA",san!AI194), "-")</f>
        <v>1.7682012319564819</v>
      </c>
      <c r="AJ196" s="39">
        <f>IF(ISNUMBER(san!AJ194), IF(san!AJ194=-999,"NA",IF(san!AJ194&gt;99, "&gt;99", IF(san!AJ194&lt;1, "&lt;1", san!AJ194))), "-")</f>
        <v>14.536622053085079</v>
      </c>
      <c r="AK196" s="39">
        <f>IF(ISNUMBER(san!AK194), IF(san!AK194=-999,"NA",IF(san!AK194&gt;99, "&gt;99", IF(san!AK194&lt;1, "&lt;1", san!AK194))), "-")</f>
        <v>12.86111132586748</v>
      </c>
      <c r="AL196" s="39">
        <f>IF(ISNUMBER(san!AL194), IF(san!AL194=-999,"NA",IF(san!AL194&gt;99, "&gt;99", IF(san!AL194&lt;1, "&lt;1", san!AL194))), "-")</f>
        <v>2.0727039949908121</v>
      </c>
      <c r="AM196" s="41">
        <f>IF(ISNUMBER(san!AM194), IF(san!AM194=-999,"NA",IF(san!AM194&gt;99, "&gt;99", IF(san!AM194&lt;1, "&lt;1", san!AM194))), "-")</f>
        <v>30.093009332367544</v>
      </c>
      <c r="AN196" s="39">
        <f>IF(ISNUMBER(san!AN194), IF(san!AN194=-999,"NA",IF(san!AN194&gt;99, "&gt;99", IF(san!AN194&lt;1, "&lt;1", san!AN194))), "-")</f>
        <v>19.801851366545961</v>
      </c>
      <c r="AO196" s="39" t="str">
        <f>IF(ISNUMBER(san!AO194), IF(san!AO194=-999,"NA",IF(san!AO194&gt;99, "&gt;99", IF(san!AO194&lt;1, "&lt;1", san!AO194))), "-")</f>
        <v>-</v>
      </c>
      <c r="AP196" s="39">
        <f>IF(ISNUMBER(san!AP194), IF(san!AP194=-999,"NA",IF(san!AP194&gt;99, "&gt;99", IF(san!AP194&lt;1, "&lt;1", san!AP194))), "-")</f>
        <v>10.291157965821581</v>
      </c>
      <c r="AQ196" s="29">
        <f>IF(ISNUMBER(san!AQ194), IF(san!AQ194=-999,"NA",san!AQ194), "-")</f>
        <v>0.5650450587272644</v>
      </c>
      <c r="AR196" s="39">
        <f>IF(ISNUMBER(san!AR194), IF(san!AR194=-999,"NA",IF(san!AR194&gt;99, "&gt;99", IF(san!AR194&lt;1, "&lt;1", san!AR194))), "-")</f>
        <v>18.840575788746968</v>
      </c>
      <c r="AS196" s="39">
        <f>IF(ISNUMBER(san!AS194), IF(san!AS194=-999,"NA",IF(san!AS194&gt;99, "&gt;99", IF(san!AS194&lt;1, "&lt;1", san!AS194))), "-")</f>
        <v>27.647030944136926</v>
      </c>
      <c r="AT196" s="39">
        <f>IF(ISNUMBER(san!AT194), IF(san!AT194=-999,"NA",IF(san!AT194&gt;99, "&gt;99", IF(san!AT194&lt;1, "&lt;1", san!AT194))), "-")</f>
        <v>31.012747140117646</v>
      </c>
      <c r="AU196" s="42">
        <f>san!AU194</f>
        <v>193</v>
      </c>
    </row>
    <row r="197" spans="1:47" ht="15" hidden="1" x14ac:dyDescent="0.25">
      <c r="A197" s="36" t="str">
        <f>IF(ISBLANK(san!A195), "", san!A195)</f>
        <v>Lower-middle-income</v>
      </c>
      <c r="B197" s="57">
        <f>IF(ISBLANK(san!B195), "", san!B195)</f>
        <v>2004</v>
      </c>
      <c r="C197" s="37">
        <f>IF(ISNUMBER(san!C195), san!C195, "-")</f>
        <v>2312406.0936965942</v>
      </c>
      <c r="D197" s="39">
        <f>IF(ISNUMBER(san!D195), san!D195, "-")</f>
        <v>33.3763427734375</v>
      </c>
      <c r="E197" s="38">
        <f>IF(ISNUMBER(san!E195), IF(san!E195=-999,"NA",IF(san!E195&gt;99, "&gt;99", IF(san!E195&lt;1, "&lt;1", san!E195))), "-")</f>
        <v>37.6473108469037</v>
      </c>
      <c r="F197" s="39">
        <f>IF(ISNUMBER(san!F195), IF(san!F195=-999,"NA",IF(san!F195&gt;99, "&gt;99", IF(san!F195&lt;1, "&lt;1", san!F195))), "-")</f>
        <v>9.8454973709412084</v>
      </c>
      <c r="G197" s="39">
        <f>IF(ISNUMBER(san!G195), IF(san!G195=-999,"NA",IF(san!G195&gt;99, "&gt;99", IF(san!G195&lt;1, "&lt;1", san!G195))), "-")</f>
        <v>12.9914179192589</v>
      </c>
      <c r="H197" s="40">
        <f>IF(ISNUMBER(san!H195), IF(san!H195=-999,"NA",IF(san!H195&gt;99, "&gt;99", IF(san!H195&lt;1, "&lt;1", san!H195))), "-")</f>
        <v>39.515773862896189</v>
      </c>
      <c r="I197" s="29">
        <f>IF(ISNUMBER(san!I195), IF(san!I195=-999,"NA",san!I195), "-")</f>
        <v>1.8625364303588867</v>
      </c>
      <c r="J197" s="29">
        <f>IF(ISNUMBER(san!J195), IF(san!J195=-999,"NA",san!J195), "-")</f>
        <v>-1.7878669500350952</v>
      </c>
      <c r="K197" s="38">
        <f>IF(ISNUMBER(san!K195), IF(san!K195=-999,"NA",IF(san!K195&gt;99, "&gt;99", IF(san!K195&lt;1, "&lt;1", san!K195))), "-")</f>
        <v>26.087747869220536</v>
      </c>
      <c r="L197" s="39">
        <f>IF(ISNUMBER(san!L195), IF(san!L195=-999,"NA",IF(san!L195&gt;99, "&gt;99", IF(san!L195&lt;1, "&lt;1", san!L195))), "-")</f>
        <v>5.9103673979635012</v>
      </c>
      <c r="M197" s="39">
        <f>IF(ISNUMBER(san!M195), IF(san!M195=-999,"NA",IF(san!M195&gt;99, "&gt;99", IF(san!M195&lt;1, "&lt;1", san!M195))), "-")</f>
        <v>14.664779472264717</v>
      </c>
      <c r="N197" s="40">
        <f>IF(ISNUMBER(san!N195), IF(san!N195=-999,"NA",IF(san!N195&gt;99, "&gt;99", IF(san!N195&lt;1, "&lt;1", san!N195))), "-")</f>
        <v>53.337105260551255</v>
      </c>
      <c r="O197" s="29">
        <f>IF(ISNUMBER(san!O195), IF(san!O195=-999,"NA",san!O195), "-")</f>
        <v>2.2649374008178711</v>
      </c>
      <c r="P197" s="29">
        <f>IF(ISNUMBER(san!P195), IF(san!P195=-999,"NA",san!P195), "-")</f>
        <v>-2.2395670413970947</v>
      </c>
      <c r="Q197" s="38">
        <f>IF(ISNUMBER(san!Q195), IF(san!Q195=-999,"NA",IF(san!Q195&gt;99, "&gt;99", IF(san!Q195&lt;1, "&lt;1", san!Q195))), "-")</f>
        <v>60.721749654215337</v>
      </c>
      <c r="R197" s="39">
        <f>IF(ISNUMBER(san!R195), IF(san!R195=-999,"NA",IF(san!R195&gt;99, "&gt;99", IF(san!R195&lt;1, "&lt;1", san!R195))), "-")</f>
        <v>17.700544828377431</v>
      </c>
      <c r="S197" s="39">
        <f>IF(ISNUMBER(san!S195), IF(san!S195=-999,"NA",IF(san!S195&gt;99, "&gt;99", IF(san!S195&lt;1, "&lt;1", san!S195))), "-")</f>
        <v>9.6511637612754253</v>
      </c>
      <c r="T197" s="40">
        <f>IF(ISNUMBER(san!T195), IF(san!T195=-999,"NA",IF(san!T195&gt;99, "&gt;99", IF(san!T195&lt;1, "&lt;1", san!T195))), "-")</f>
        <v>11.926541756131797</v>
      </c>
      <c r="U197" s="29">
        <f>IF(ISNUMBER(san!U195), IF(san!U195=-999,"NA",san!U195), "-")</f>
        <v>0.85497689247131348</v>
      </c>
      <c r="V197" s="29">
        <f>IF(ISNUMBER(san!V195), IF(san!V195=-999,"NA",san!V195), "-")</f>
        <v>-0.62860363721847534</v>
      </c>
      <c r="W197" s="41">
        <f>IF(ISNUMBER(san!W195), IF(san!W195=-999,"NA",IF(san!W195&gt;99, "&gt;99", IF(san!W195&lt;1, "&lt;1", san!W195))), "-")</f>
        <v>21.986421963390701</v>
      </c>
      <c r="X197" s="39">
        <f>IF(ISNUMBER(san!X195), IF(san!X195=-999,"NA",IF(san!X195&gt;99, "&gt;99", IF(san!X195&lt;1, "&lt;1", san!X195))), "-")</f>
        <v>17.986005812618377</v>
      </c>
      <c r="Y197" s="39" t="str">
        <f>IF(ISNUMBER(san!Y195), IF(san!Y195=-999,"NA",IF(san!Y195&gt;99, "&gt;99", IF(san!Y195&lt;1, "&lt;1", san!Y195))), "-")</f>
        <v>-</v>
      </c>
      <c r="Z197" s="39">
        <f>IF(ISNUMBER(san!Z195), IF(san!Z195=-999,"NA",IF(san!Z195&gt;99, "&gt;99", IF(san!Z195&lt;1, "&lt;1", san!Z195))), "-")</f>
        <v>4.0004161507723213</v>
      </c>
      <c r="AA197" s="29">
        <f>IF(ISNUMBER(san!AA195), IF(san!AA195=-999,"NA",san!AA195), "-")</f>
        <v>1.3522921800613403</v>
      </c>
      <c r="AB197" s="39">
        <f>IF(ISNUMBER(san!AB195), IF(san!AB195=-999,"NA",IF(san!AB195&gt;99, "&gt;99", IF(san!AB195&lt;1, "&lt;1", san!AB195))), "-")</f>
        <v>17.485299893184113</v>
      </c>
      <c r="AC197" s="39">
        <f>IF(ISNUMBER(san!AC195), IF(san!AC195=-999,"NA",IF(san!AC195&gt;99, "&gt;99", IF(san!AC195&lt;1, "&lt;1", san!AC195))), "-")</f>
        <v>18.15556935462838</v>
      </c>
      <c r="AD197" s="39">
        <f>IF(ISNUMBER(san!AD195), IF(san!AD195=-999,"NA",IF(san!AD195&gt;99, "&gt;99", IF(san!AD195&lt;1, "&lt;1", san!AD195))), "-")</f>
        <v>11.851938970032416</v>
      </c>
      <c r="AE197" s="41">
        <f>IF(ISNUMBER(san!AE195), IF(san!AE195=-999,"NA",IF(san!AE195&gt;99, "&gt;99", IF(san!AE195&lt;1, "&lt;1", san!AE195))), "-")</f>
        <v>17.639445900814565</v>
      </c>
      <c r="AF197" s="39">
        <f>IF(ISNUMBER(san!AF195), IF(san!AF195=-999,"NA",IF(san!AF195&gt;99, "&gt;99", IF(san!AF195&lt;1, "&lt;1", san!AF195))), "-")</f>
        <v>16.828676153080838</v>
      </c>
      <c r="AG197" s="39" t="str">
        <f>IF(ISNUMBER(san!AG195), IF(san!AG195=-999,"NA",IF(san!AG195&gt;99, "&gt;99", IF(san!AG195&lt;1, "&lt;1", san!AG195))), "-")</f>
        <v>-</v>
      </c>
      <c r="AH197" s="39" t="str">
        <f>IF(ISNUMBER(san!AH195), IF(san!AH195=-999,"NA",IF(san!AH195&gt;99, "&gt;99", IF(san!AH195&lt;1, "&lt;1", san!AH195))), "-")</f>
        <v>&lt;1</v>
      </c>
      <c r="AI197" s="29">
        <f>IF(ISNUMBER(san!AI195), IF(san!AI195=-999,"NA",san!AI195), "-")</f>
        <v>1.7682012319564819</v>
      </c>
      <c r="AJ197" s="39">
        <f>IF(ISNUMBER(san!AJ195), IF(san!AJ195=-999,"NA",IF(san!AJ195&gt;99, "&gt;99", IF(san!AJ195&lt;1, "&lt;1", san!AJ195))), "-")</f>
        <v>16.556891662297414</v>
      </c>
      <c r="AK197" s="39">
        <f>IF(ISNUMBER(san!AK195), IF(san!AK195=-999,"NA",IF(san!AK195&gt;99, "&gt;99", IF(san!AK195&lt;1, "&lt;1", san!AK195))), "-")</f>
        <v>13.284716314640969</v>
      </c>
      <c r="AL197" s="39">
        <f>IF(ISNUMBER(san!AL195), IF(san!AL195=-999,"NA",IF(san!AL195&gt;99, "&gt;99", IF(san!AL195&lt;1, "&lt;1", san!AL195))), "-")</f>
        <v>2.156507290245667</v>
      </c>
      <c r="AM197" s="41">
        <f>IF(ISNUMBER(san!AM195), IF(san!AM195=-999,"NA",IF(san!AM195&gt;99, "&gt;99", IF(san!AM195&lt;1, "&lt;1", san!AM195))), "-")</f>
        <v>30.663569473428161</v>
      </c>
      <c r="AN197" s="39">
        <f>IF(ISNUMBER(san!AN195), IF(san!AN195=-999,"NA",IF(san!AN195&gt;99, "&gt;99", IF(san!AN195&lt;1, "&lt;1", san!AN195))), "-")</f>
        <v>20.296191100837262</v>
      </c>
      <c r="AO197" s="39" t="str">
        <f>IF(ISNUMBER(san!AO195), IF(san!AO195=-999,"NA",IF(san!AO195&gt;99, "&gt;99", IF(san!AO195&lt;1, "&lt;1", san!AO195))), "-")</f>
        <v>-</v>
      </c>
      <c r="AP197" s="39">
        <f>IF(ISNUMBER(san!AP195), IF(san!AP195=-999,"NA",IF(san!AP195&gt;99, "&gt;99", IF(san!AP195&lt;1, "&lt;1", san!AP195))), "-")</f>
        <v>10.367378372590897</v>
      </c>
      <c r="AQ197" s="29">
        <f>IF(ISNUMBER(san!AQ195), IF(san!AQ195=-999,"NA",san!AQ195), "-")</f>
        <v>0.5650450587272644</v>
      </c>
      <c r="AR197" s="39">
        <f>IF(ISNUMBER(san!AR195), IF(san!AR195=-999,"NA",IF(san!AR195&gt;99, "&gt;99", IF(san!AR195&lt;1, "&lt;1", san!AR195))), "-")</f>
        <v>19.338527292194318</v>
      </c>
      <c r="AS197" s="39">
        <f>IF(ISNUMBER(san!AS195), IF(san!AS195=-999,"NA",IF(san!AS195&gt;99, "&gt;99", IF(san!AS195&lt;1, "&lt;1", san!AS195))), "-")</f>
        <v>27.878445609963226</v>
      </c>
      <c r="AT197" s="39">
        <f>IF(ISNUMBER(san!AT195), IF(san!AT195=-999,"NA",IF(san!AT195&gt;99, "&gt;99", IF(san!AT195&lt;1, "&lt;1", san!AT195))), "-")</f>
        <v>31.205321580435236</v>
      </c>
      <c r="AU197" s="42">
        <f>san!AU195</f>
        <v>194</v>
      </c>
    </row>
    <row r="198" spans="1:47" ht="15" hidden="1" x14ac:dyDescent="0.25">
      <c r="A198" s="36" t="str">
        <f>IF(ISBLANK(san!A196), "", san!A196)</f>
        <v>Lower-middle-income</v>
      </c>
      <c r="B198" s="57">
        <f>IF(ISBLANK(san!B196), "", san!B196)</f>
        <v>2005</v>
      </c>
      <c r="C198" s="37">
        <f>IF(ISNUMBER(san!C196), san!C196, "-")</f>
        <v>2351435.2243881226</v>
      </c>
      <c r="D198" s="39">
        <f>IF(ISNUMBER(san!D196), san!D196, "-")</f>
        <v>33.750267028808594</v>
      </c>
      <c r="E198" s="38">
        <f>IF(ISNUMBER(san!E196), IF(san!E196=-999,"NA",IF(san!E196&gt;99, "&gt;99", IF(san!E196&lt;1, "&lt;1", san!E196))), "-")</f>
        <v>39.471517071266071</v>
      </c>
      <c r="F198" s="39">
        <f>IF(ISNUMBER(san!F196), IF(san!F196=-999,"NA",IF(san!F196&gt;99, "&gt;99", IF(san!F196&lt;1, "&lt;1", san!F196))), "-")</f>
        <v>10.182003197634749</v>
      </c>
      <c r="G198" s="39">
        <f>IF(ISNUMBER(san!G196), IF(san!G196=-999,"NA",IF(san!G196&gt;99, "&gt;99", IF(san!G196&lt;1, "&lt;1", san!G196))), "-")</f>
        <v>12.690053856696238</v>
      </c>
      <c r="H198" s="40">
        <f>IF(ISNUMBER(san!H196), IF(san!H196=-999,"NA",IF(san!H196&gt;99, "&gt;99", IF(san!H196&lt;1, "&lt;1", san!H196))), "-")</f>
        <v>37.656425874402942</v>
      </c>
      <c r="I198" s="29">
        <f>IF(ISNUMBER(san!I196), IF(san!I196=-999,"NA",san!I196), "-")</f>
        <v>1.8625364303588867</v>
      </c>
      <c r="J198" s="29">
        <f>IF(ISNUMBER(san!J196), IF(san!J196=-999,"NA",san!J196), "-")</f>
        <v>-1.7878669500350952</v>
      </c>
      <c r="K198" s="38">
        <f>IF(ISNUMBER(san!K196), IF(san!K196=-999,"NA",IF(san!K196&gt;99, "&gt;99", IF(san!K196&lt;1, "&lt;1", san!K196))), "-")</f>
        <v>28.248791868226103</v>
      </c>
      <c r="L198" s="39">
        <f>IF(ISNUMBER(san!L196), IF(san!L196=-999,"NA",IF(san!L196&gt;99, "&gt;99", IF(san!L196&lt;1, "&lt;1", san!L196))), "-")</f>
        <v>6.2728827371185725</v>
      </c>
      <c r="M198" s="39">
        <f>IF(ISNUMBER(san!M196), IF(san!M196=-999,"NA",IF(san!M196&gt;99, "&gt;99", IF(san!M196&lt;1, "&lt;1", san!M196))), "-")</f>
        <v>14.391930631894981</v>
      </c>
      <c r="N198" s="40">
        <f>IF(ISNUMBER(san!N196), IF(san!N196=-999,"NA",IF(san!N196&gt;99, "&gt;99", IF(san!N196&lt;1, "&lt;1", san!N196))), "-")</f>
        <v>51.086394762760342</v>
      </c>
      <c r="O198" s="29">
        <f>IF(ISNUMBER(san!O196), IF(san!O196=-999,"NA",san!O196), "-")</f>
        <v>2.2649374008178711</v>
      </c>
      <c r="P198" s="29">
        <f>IF(ISNUMBER(san!P196), IF(san!P196=-999,"NA",san!P196), "-")</f>
        <v>-2.2395670413970947</v>
      </c>
      <c r="Q198" s="38">
        <f>IF(ISNUMBER(san!Q196), IF(san!Q196=-999,"NA",IF(san!Q196&gt;99, "&gt;99", IF(san!Q196&lt;1, "&lt;1", san!Q196))), "-")</f>
        <v>61.501049661902854</v>
      </c>
      <c r="R198" s="39">
        <f>IF(ISNUMBER(san!R196), IF(san!R196=-999,"NA",IF(san!R196&gt;99, "&gt;99", IF(san!R196&lt;1, "&lt;1", san!R196))), "-")</f>
        <v>17.85537082858669</v>
      </c>
      <c r="S198" s="39">
        <f>IF(ISNUMBER(san!S196), IF(san!S196=-999,"NA",IF(san!S196&gt;99, "&gt;99", IF(san!S196&lt;1, "&lt;1", san!S196))), "-")</f>
        <v>9.3493718363685616</v>
      </c>
      <c r="T198" s="40">
        <f>IF(ISNUMBER(san!T196), IF(san!T196=-999,"NA",IF(san!T196&gt;99, "&gt;99", IF(san!T196&lt;1, "&lt;1", san!T196))), "-")</f>
        <v>11.294207673141893</v>
      </c>
      <c r="U198" s="29">
        <f>IF(ISNUMBER(san!U196), IF(san!U196=-999,"NA",san!U196), "-")</f>
        <v>0.85497689247131348</v>
      </c>
      <c r="V198" s="29">
        <f>IF(ISNUMBER(san!V196), IF(san!V196=-999,"NA",san!V196), "-")</f>
        <v>-0.62860363721847534</v>
      </c>
      <c r="W198" s="41">
        <f>IF(ISNUMBER(san!W196), IF(san!W196=-999,"NA",IF(san!W196&gt;99, "&gt;99", IF(san!W196&lt;1, "&lt;1", san!W196))), "-")</f>
        <v>23.3354607277243</v>
      </c>
      <c r="X198" s="39">
        <f>IF(ISNUMBER(san!X196), IF(san!X196=-999,"NA",IF(san!X196&gt;99, "&gt;99", IF(san!X196&lt;1, "&lt;1", san!X196))), "-")</f>
        <v>19.226279712866528</v>
      </c>
      <c r="Y198" s="39" t="str">
        <f>IF(ISNUMBER(san!Y196), IF(san!Y196=-999,"NA",IF(san!Y196&gt;99, "&gt;99", IF(san!Y196&lt;1, "&lt;1", san!Y196))), "-")</f>
        <v>-</v>
      </c>
      <c r="Z198" s="39">
        <f>IF(ISNUMBER(san!Z196), IF(san!Z196=-999,"NA",IF(san!Z196&gt;99, "&gt;99", IF(san!Z196&lt;1, "&lt;1", san!Z196))), "-")</f>
        <v>4.1091810148577723</v>
      </c>
      <c r="AA198" s="29">
        <f>IF(ISNUMBER(san!AA196), IF(san!AA196=-999,"NA",san!AA196), "-")</f>
        <v>1.3522921800613403</v>
      </c>
      <c r="AB198" s="39">
        <f>IF(ISNUMBER(san!AB196), IF(san!AB196=-999,"NA",IF(san!AB196&gt;99, "&gt;99", IF(san!AB196&lt;1, "&lt;1", san!AB196))), "-")</f>
        <v>18.449508749844934</v>
      </c>
      <c r="AC198" s="39">
        <f>IF(ISNUMBER(san!AC196), IF(san!AC196=-999,"NA",IF(san!AC196&gt;99, "&gt;99", IF(san!AC196&lt;1, "&lt;1", san!AC196))), "-")</f>
        <v>19.100166302476872</v>
      </c>
      <c r="AD198" s="39">
        <f>IF(ISNUMBER(san!AD196), IF(san!AD196=-999,"NA",IF(san!AD196&gt;99, "&gt;99", IF(san!AD196&lt;1, "&lt;1", san!AD196))), "-")</f>
        <v>12.103845216579021</v>
      </c>
      <c r="AE198" s="41">
        <f>IF(ISNUMBER(san!AE196), IF(san!AE196=-999,"NA",IF(san!AE196&gt;99, "&gt;99", IF(san!AE196&lt;1, "&lt;1", san!AE196))), "-")</f>
        <v>19.407474666317377</v>
      </c>
      <c r="AF198" s="39">
        <f>IF(ISNUMBER(san!AF196), IF(san!AF196=-999,"NA",IF(san!AF196&gt;99, "&gt;99", IF(san!AF196&lt;1, "&lt;1", san!AF196))), "-")</f>
        <v>18.536220267315823</v>
      </c>
      <c r="AG198" s="39" t="str">
        <f>IF(ISNUMBER(san!AG196), IF(san!AG196=-999,"NA",IF(san!AG196&gt;99, "&gt;99", IF(san!AG196&lt;1, "&lt;1", san!AG196))), "-")</f>
        <v>-</v>
      </c>
      <c r="AH198" s="39" t="str">
        <f>IF(ISNUMBER(san!AH196), IF(san!AH196=-999,"NA",IF(san!AH196&gt;99, "&gt;99", IF(san!AH196&lt;1, "&lt;1", san!AH196))), "-")</f>
        <v>&lt;1</v>
      </c>
      <c r="AI198" s="29">
        <f>IF(ISNUMBER(san!AI196), IF(san!AI196=-999,"NA",san!AI196), "-")</f>
        <v>1.7682012319564819</v>
      </c>
      <c r="AJ198" s="39">
        <f>IF(ISNUMBER(san!AJ196), IF(san!AJ196=-999,"NA",IF(san!AJ196&gt;99, "&gt;99", IF(san!AJ196&lt;1, "&lt;1", san!AJ196))), "-")</f>
        <v>18.00475188043405</v>
      </c>
      <c r="AK198" s="39">
        <f>IF(ISNUMBER(san!AK196), IF(san!AK196=-999,"NA",IF(san!AK196&gt;99, "&gt;99", IF(san!AK196&lt;1, "&lt;1", san!AK196))), "-")</f>
        <v>14.274569447212777</v>
      </c>
      <c r="AL198" s="39">
        <f>IF(ISNUMBER(san!AL196), IF(san!AL196=-999,"NA",IF(san!AL196&gt;99, "&gt;99", IF(san!AL196&lt;1, "&lt;1", san!AL196))), "-")</f>
        <v>2.2423532776978341</v>
      </c>
      <c r="AM198" s="41">
        <f>IF(ISNUMBER(san!AM196), IF(san!AM196=-999,"NA",IF(san!AM196&gt;99, "&gt;99", IF(san!AM196&lt;1, "&lt;1", san!AM196))), "-")</f>
        <v>31.045860487267639</v>
      </c>
      <c r="AN198" s="39">
        <f>IF(ISNUMBER(san!AN196), IF(san!AN196=-999,"NA",IF(san!AN196&gt;99, "&gt;99", IF(san!AN196&lt;1, "&lt;1", san!AN196))), "-")</f>
        <v>20.580824896543142</v>
      </c>
      <c r="AO198" s="39" t="str">
        <f>IF(ISNUMBER(san!AO196), IF(san!AO196=-999,"NA",IF(san!AO196&gt;99, "&gt;99", IF(san!AO196&lt;1, "&lt;1", san!AO196))), "-")</f>
        <v>-</v>
      </c>
      <c r="AP198" s="39">
        <f>IF(ISNUMBER(san!AP196), IF(san!AP196=-999,"NA",IF(san!AP196&gt;99, "&gt;99", IF(san!AP196&lt;1, "&lt;1", san!AP196))), "-")</f>
        <v>10.465035590724495</v>
      </c>
      <c r="AQ198" s="29">
        <f>IF(ISNUMBER(san!AQ196), IF(san!AQ196=-999,"NA",san!AQ196), "-")</f>
        <v>0.5650450587272644</v>
      </c>
      <c r="AR198" s="39">
        <f>IF(ISNUMBER(san!AR196), IF(san!AR196=-999,"NA",IF(san!AR196&gt;99, "&gt;99", IF(san!AR196&lt;1, "&lt;1", san!AR196))), "-")</f>
        <v>19.322539774430531</v>
      </c>
      <c r="AS198" s="39">
        <f>IF(ISNUMBER(san!AS196), IF(san!AS196=-999,"NA",IF(san!AS196&gt;99, "&gt;99", IF(san!AS196&lt;1, "&lt;1", san!AS196))), "-")</f>
        <v>28.572521852225417</v>
      </c>
      <c r="AT198" s="39">
        <f>IF(ISNUMBER(san!AT196), IF(san!AT196=-999,"NA",IF(san!AT196&gt;99, "&gt;99", IF(san!AT196&lt;1, "&lt;1", san!AT196))), "-")</f>
        <v>31.461358863833606</v>
      </c>
      <c r="AU198" s="42">
        <f>san!AU196</f>
        <v>195</v>
      </c>
    </row>
    <row r="199" spans="1:47" ht="15" hidden="1" x14ac:dyDescent="0.25">
      <c r="A199" s="36" t="str">
        <f>IF(ISBLANK(san!A197), "", san!A197)</f>
        <v>Lower-middle-income</v>
      </c>
      <c r="B199" s="57">
        <f>IF(ISBLANK(san!B197), "", san!B197)</f>
        <v>2006</v>
      </c>
      <c r="C199" s="37">
        <f>IF(ISNUMBER(san!C197), san!C197, "-")</f>
        <v>2390693.170173645</v>
      </c>
      <c r="D199" s="39">
        <f>IF(ISNUMBER(san!D197), san!D197, "-")</f>
        <v>34.127346038818359</v>
      </c>
      <c r="E199" s="38">
        <f>IF(ISNUMBER(san!E197), IF(san!E197=-999,"NA",IF(san!E197&gt;99, "&gt;99", IF(san!E197&lt;1, "&lt;1", san!E197))), "-")</f>
        <v>41.304551967183166</v>
      </c>
      <c r="F199" s="39">
        <f>IF(ISNUMBER(san!F197), IF(san!F197=-999,"NA",IF(san!F197&gt;99, "&gt;99", IF(san!F197&lt;1, "&lt;1", san!F197))), "-")</f>
        <v>10.501616210189511</v>
      </c>
      <c r="G199" s="39">
        <f>IF(ISNUMBER(san!G197), IF(san!G197=-999,"NA",IF(san!G197&gt;99, "&gt;99", IF(san!G197&lt;1, "&lt;1", san!G197))), "-")</f>
        <v>12.387858095222516</v>
      </c>
      <c r="H199" s="40">
        <f>IF(ISNUMBER(san!H197), IF(san!H197=-999,"NA",IF(san!H197&gt;99, "&gt;99", IF(san!H197&lt;1, "&lt;1", san!H197))), "-")</f>
        <v>35.805973727404798</v>
      </c>
      <c r="I199" s="29">
        <f>IF(ISNUMBER(san!I197), IF(san!I197=-999,"NA",san!I197), "-")</f>
        <v>1.8625364303588867</v>
      </c>
      <c r="J199" s="29">
        <f>IF(ISNUMBER(san!J197), IF(san!J197=-999,"NA",san!J197), "-")</f>
        <v>-1.7878669500350952</v>
      </c>
      <c r="K199" s="38">
        <f>IF(ISNUMBER(san!K197), IF(san!K197=-999,"NA",IF(san!K197&gt;99, "&gt;99", IF(san!K197&lt;1, "&lt;1", san!K197))), "-")</f>
        <v>30.421678885259968</v>
      </c>
      <c r="L199" s="39">
        <f>IF(ISNUMBER(san!L197), IF(san!L197=-999,"NA",IF(san!L197&gt;99, "&gt;99", IF(san!L197&lt;1, "&lt;1", san!L197))), "-")</f>
        <v>6.6225089421059726</v>
      </c>
      <c r="M199" s="39">
        <f>IF(ISNUMBER(san!M197), IF(san!M197=-999,"NA",IF(san!M197&gt;99, "&gt;99", IF(san!M197&lt;1, "&lt;1", san!M197))), "-")</f>
        <v>14.121299393129098</v>
      </c>
      <c r="N199" s="40">
        <f>IF(ISNUMBER(san!N197), IF(san!N197=-999,"NA",IF(san!N197&gt;99, "&gt;99", IF(san!N197&lt;1, "&lt;1", san!N197))), "-")</f>
        <v>48.834512779504955</v>
      </c>
      <c r="O199" s="29">
        <f>IF(ISNUMBER(san!O197), IF(san!O197=-999,"NA",san!O197), "-")</f>
        <v>2.2649374008178711</v>
      </c>
      <c r="P199" s="29">
        <f>IF(ISNUMBER(san!P197), IF(san!P197=-999,"NA",san!P197), "-")</f>
        <v>-2.2395670413970947</v>
      </c>
      <c r="Q199" s="38">
        <f>IF(ISNUMBER(san!Q197), IF(san!Q197=-999,"NA",IF(san!Q197&gt;99, "&gt;99", IF(san!Q197&lt;1, "&lt;1", san!Q197))), "-")</f>
        <v>62.310690068964469</v>
      </c>
      <c r="R199" s="39">
        <f>IF(ISNUMBER(san!R197), IF(san!R197=-999,"NA",IF(san!R197&gt;99, "&gt;99", IF(san!R197&lt;1, "&lt;1", san!R197))), "-")</f>
        <v>17.989074925994242</v>
      </c>
      <c r="S199" s="39">
        <f>IF(ISNUMBER(san!S197), IF(san!S197=-999,"NA",IF(san!S197&gt;99, "&gt;99", IF(san!S197&lt;1, "&lt;1", san!S197))), "-")</f>
        <v>9.0419669453449583</v>
      </c>
      <c r="T199" s="40">
        <f>IF(ISNUMBER(san!T197), IF(san!T197=-999,"NA",IF(san!T197&gt;99, "&gt;99", IF(san!T197&lt;1, "&lt;1", san!T197))), "-")</f>
        <v>10.658268059696336</v>
      </c>
      <c r="U199" s="29">
        <f>IF(ISNUMBER(san!U197), IF(san!U197=-999,"NA",san!U197), "-")</f>
        <v>0.85497689247131348</v>
      </c>
      <c r="V199" s="29">
        <f>IF(ISNUMBER(san!V197), IF(san!V197=-999,"NA",san!V197), "-")</f>
        <v>-0.62860363721847534</v>
      </c>
      <c r="W199" s="41">
        <f>IF(ISNUMBER(san!W197), IF(san!W197=-999,"NA",IF(san!W197&gt;99, "&gt;99", IF(san!W197&lt;1, "&lt;1", san!W197))), "-")</f>
        <v>24.682487799190241</v>
      </c>
      <c r="X199" s="39">
        <f>IF(ISNUMBER(san!X197), IF(san!X197=-999,"NA",IF(san!X197&gt;99, "&gt;99", IF(san!X197&lt;1, "&lt;1", san!X197))), "-")</f>
        <v>20.460927150512735</v>
      </c>
      <c r="Y199" s="39" t="str">
        <f>IF(ISNUMBER(san!Y197), IF(san!Y197=-999,"NA",IF(san!Y197&gt;99, "&gt;99", IF(san!Y197&lt;1, "&lt;1", san!Y197))), "-")</f>
        <v>-</v>
      </c>
      <c r="Z199" s="39">
        <f>IF(ISNUMBER(san!Z197), IF(san!Z197=-999,"NA",IF(san!Z197&gt;99, "&gt;99", IF(san!Z197&lt;1, "&lt;1", san!Z197))), "-")</f>
        <v>4.2215606486775066</v>
      </c>
      <c r="AA199" s="29">
        <f>IF(ISNUMBER(san!AA197), IF(san!AA197=-999,"NA",san!AA197), "-")</f>
        <v>1.3522921800613403</v>
      </c>
      <c r="AB199" s="39">
        <f>IF(ISNUMBER(san!AB197), IF(san!AB197=-999,"NA",IF(san!AB197&gt;99, "&gt;99", IF(san!AB197&lt;1, "&lt;1", san!AB197))), "-")</f>
        <v>19.435007102085326</v>
      </c>
      <c r="AC199" s="39">
        <f>IF(ISNUMBER(san!AC197), IF(san!AC197=-999,"NA",IF(san!AC197&gt;99, "&gt;99", IF(san!AC197&lt;1, "&lt;1", san!AC197))), "-")</f>
        <v>20.008191112628481</v>
      </c>
      <c r="AD199" s="39">
        <f>IF(ISNUMBER(san!AD197), IF(san!AD197=-999,"NA",IF(san!AD197&gt;99, "&gt;99", IF(san!AD197&lt;1, "&lt;1", san!AD197))), "-")</f>
        <v>12.362969962658873</v>
      </c>
      <c r="AE199" s="41">
        <f>IF(ISNUMBER(san!AE197), IF(san!AE197=-999,"NA",IF(san!AE197&gt;99, "&gt;99", IF(san!AE197&lt;1, "&lt;1", san!AE197))), "-")</f>
        <v>21.180868066585969</v>
      </c>
      <c r="AF199" s="39">
        <f>IF(ISNUMBER(san!AF197), IF(san!AF197=-999,"NA",IF(san!AF197&gt;99, "&gt;99", IF(san!AF197&lt;1, "&lt;1", san!AF197))), "-")</f>
        <v>20.247797715502578</v>
      </c>
      <c r="AG199" s="39" t="str">
        <f>IF(ISNUMBER(san!AG197), IF(san!AG197=-999,"NA",IF(san!AG197&gt;99, "&gt;99", IF(san!AG197&lt;1, "&lt;1", san!AG197))), "-")</f>
        <v>-</v>
      </c>
      <c r="AH199" s="39" t="str">
        <f>IF(ISNUMBER(san!AH197), IF(san!AH197=-999,"NA",IF(san!AH197&gt;99, "&gt;99", IF(san!AH197&lt;1, "&lt;1", san!AH197))), "-")</f>
        <v>&lt;1</v>
      </c>
      <c r="AI199" s="29">
        <f>IF(ISNUMBER(san!AI197), IF(san!AI197=-999,"NA",san!AI197), "-")</f>
        <v>1.7682012319564819</v>
      </c>
      <c r="AJ199" s="39">
        <f>IF(ISNUMBER(san!AJ197), IF(san!AJ197=-999,"NA",IF(san!AJ197&gt;99, "&gt;99", IF(san!AJ197&lt;1, "&lt;1", san!AJ197))), "-")</f>
        <v>19.483989521155198</v>
      </c>
      <c r="AK199" s="39">
        <f>IF(ISNUMBER(san!AK197), IF(san!AK197=-999,"NA",IF(san!AK197&gt;99, "&gt;99", IF(san!AK197&lt;1, "&lt;1", san!AK197))), "-")</f>
        <v>15.228269276202669</v>
      </c>
      <c r="AL199" s="39">
        <f>IF(ISNUMBER(san!AL197), IF(san!AL197=-999,"NA",IF(san!AL197&gt;99, "&gt;99", IF(san!AL197&lt;1, "&lt;1", san!AL197))), "-")</f>
        <v>2.3319290300080895</v>
      </c>
      <c r="AM199" s="41">
        <f>IF(ISNUMBER(san!AM197), IF(san!AM197=-999,"NA",IF(san!AM197&gt;99, "&gt;99", IF(san!AM197&lt;1, "&lt;1", san!AM197))), "-")</f>
        <v>31.441319527818862</v>
      </c>
      <c r="AN199" s="39">
        <f>IF(ISNUMBER(san!AN197), IF(san!AN197=-999,"NA",IF(san!AN197&gt;99, "&gt;99", IF(san!AN197&lt;1, "&lt;1", san!AN197))), "-")</f>
        <v>20.872309940669691</v>
      </c>
      <c r="AO199" s="39" t="str">
        <f>IF(ISNUMBER(san!AO197), IF(san!AO197=-999,"NA",IF(san!AO197&gt;99, "&gt;99", IF(san!AO197&lt;1, "&lt;1", san!AO197))), "-")</f>
        <v>-</v>
      </c>
      <c r="AP199" s="39">
        <f>IF(ISNUMBER(san!AP197), IF(san!AP197=-999,"NA",IF(san!AP197&gt;99, "&gt;99", IF(san!AP197&lt;1, "&lt;1", san!AP197))), "-")</f>
        <v>10.569009587149173</v>
      </c>
      <c r="AQ199" s="29">
        <f>IF(ISNUMBER(san!AQ197), IF(san!AQ197=-999,"NA",san!AQ197), "-")</f>
        <v>0.5650450587272644</v>
      </c>
      <c r="AR199" s="39">
        <f>IF(ISNUMBER(san!AR197), IF(san!AR197=-999,"NA",IF(san!AR197&gt;99, "&gt;99", IF(san!AR197&lt;1, "&lt;1", san!AR197))), "-")</f>
        <v>19.340461194551661</v>
      </c>
      <c r="AS199" s="39">
        <f>IF(ISNUMBER(san!AS197), IF(san!AS197=-999,"NA",IF(san!AS197&gt;99, "&gt;99", IF(san!AS197&lt;1, "&lt;1", san!AS197))), "-")</f>
        <v>29.234403482183165</v>
      </c>
      <c r="AT199" s="39">
        <f>IF(ISNUMBER(san!AT197), IF(san!AT197=-999,"NA",IF(san!AT197&gt;99, "&gt;99", IF(san!AT197&lt;1, "&lt;1", san!AT197))), "-")</f>
        <v>31.724900318223863</v>
      </c>
      <c r="AU199" s="42">
        <f>san!AU197</f>
        <v>196</v>
      </c>
    </row>
    <row r="200" spans="1:47" ht="15" hidden="1" x14ac:dyDescent="0.25">
      <c r="A200" s="36" t="str">
        <f>IF(ISBLANK(san!A198), "", san!A198)</f>
        <v>Lower-middle-income</v>
      </c>
      <c r="B200" s="57">
        <f>IF(ISBLANK(san!B198), "", san!B198)</f>
        <v>2007</v>
      </c>
      <c r="C200" s="37">
        <f>IF(ISNUMBER(san!C198), san!C198, "-")</f>
        <v>2430158.1434555054</v>
      </c>
      <c r="D200" s="39">
        <f>IF(ISNUMBER(san!D198), san!D198, "-")</f>
        <v>34.510208129882813</v>
      </c>
      <c r="E200" s="38">
        <f>IF(ISNUMBER(san!E198), IF(san!E198=-999,"NA",IF(san!E198&gt;99, "&gt;99", IF(san!E198&lt;1, "&lt;1", san!E198))), "-")</f>
        <v>43.179156870630464</v>
      </c>
      <c r="F200" s="39">
        <f>IF(ISNUMBER(san!F198), IF(san!F198=-999,"NA",IF(san!F198&gt;99, "&gt;99", IF(san!F198&lt;1, "&lt;1", san!F198))), "-")</f>
        <v>10.77427240404006</v>
      </c>
      <c r="G200" s="39">
        <f>IF(ISNUMBER(san!G198), IF(san!G198=-999,"NA",IF(san!G198&gt;99, "&gt;99", IF(san!G198&lt;1, "&lt;1", san!G198))), "-")</f>
        <v>12.083382647944941</v>
      </c>
      <c r="H200" s="40">
        <f>IF(ISNUMBER(san!H198), IF(san!H198=-999,"NA",IF(san!H198&gt;99, "&gt;99", IF(san!H198&lt;1, "&lt;1", san!H198))), "-")</f>
        <v>33.96318807738453</v>
      </c>
      <c r="I200" s="29">
        <f>IF(ISNUMBER(san!I198), IF(san!I198=-999,"NA",san!I198), "-")</f>
        <v>1.8625364303588867</v>
      </c>
      <c r="J200" s="29">
        <f>IF(ISNUMBER(san!J198), IF(san!J198=-999,"NA",san!J198), "-")</f>
        <v>-1.7878669500350952</v>
      </c>
      <c r="K200" s="38">
        <f>IF(ISNUMBER(san!K198), IF(san!K198=-999,"NA",IF(san!K198&gt;99, "&gt;99", IF(san!K198&lt;1, "&lt;1", san!K198))), "-")</f>
        <v>32.647932336985882</v>
      </c>
      <c r="L200" s="39">
        <f>IF(ISNUMBER(san!L198), IF(san!L198=-999,"NA",IF(san!L198&gt;99, "&gt;99", IF(san!L198&lt;1, "&lt;1", san!L198))), "-")</f>
        <v>6.9212513836290661</v>
      </c>
      <c r="M200" s="39">
        <f>IF(ISNUMBER(san!M198), IF(san!M198=-999,"NA",IF(san!M198&gt;99, "&gt;99", IF(san!M198&lt;1, "&lt;1", san!M198))), "-")</f>
        <v>13.850749609088108</v>
      </c>
      <c r="N200" s="40">
        <f>IF(ISNUMBER(san!N198), IF(san!N198=-999,"NA",IF(san!N198&gt;99, "&gt;99", IF(san!N198&lt;1, "&lt;1", san!N198))), "-")</f>
        <v>46.580066670296944</v>
      </c>
      <c r="O200" s="29">
        <f>IF(ISNUMBER(san!O198), IF(san!O198=-999,"NA",san!O198), "-")</f>
        <v>2.2649374008178711</v>
      </c>
      <c r="P200" s="29">
        <f>IF(ISNUMBER(san!P198), IF(san!P198=-999,"NA",san!P198), "-")</f>
        <v>-2.2395670413970947</v>
      </c>
      <c r="Q200" s="38">
        <f>IF(ISNUMBER(san!Q198), IF(san!Q198=-999,"NA",IF(san!Q198&gt;99, "&gt;99", IF(san!Q198&lt;1, "&lt;1", san!Q198))), "-")</f>
        <v>63.164192819284558</v>
      </c>
      <c r="R200" s="39">
        <f>IF(ISNUMBER(san!R198), IF(san!R198=-999,"NA",IF(san!R198&gt;99, "&gt;99", IF(san!R198&lt;1, "&lt;1", san!R198))), "-")</f>
        <v>18.086125191503843</v>
      </c>
      <c r="S200" s="39">
        <f>IF(ISNUMBER(san!S198), IF(san!S198=-999,"NA",IF(san!S198&gt;99, "&gt;99", IF(san!S198&lt;1, "&lt;1", san!S198))), "-")</f>
        <v>8.7294617034305055</v>
      </c>
      <c r="T200" s="40">
        <f>IF(ISNUMBER(san!T198), IF(san!T198=-999,"NA",IF(san!T198&gt;99, "&gt;99", IF(san!T198&lt;1, "&lt;1", san!T198))), "-")</f>
        <v>10.02022028578109</v>
      </c>
      <c r="U200" s="29">
        <f>IF(ISNUMBER(san!U198), IF(san!U198=-999,"NA",san!U198), "-")</f>
        <v>0.85497689247131348</v>
      </c>
      <c r="V200" s="29">
        <f>IF(ISNUMBER(san!V198), IF(san!V198=-999,"NA",san!V198), "-")</f>
        <v>-0.62860363721847534</v>
      </c>
      <c r="W200" s="41">
        <f>IF(ISNUMBER(san!W198), IF(san!W198=-999,"NA",IF(san!W198&gt;99, "&gt;99", IF(san!W198&lt;1, "&lt;1", san!W198))), "-")</f>
        <v>26.087636753446702</v>
      </c>
      <c r="X200" s="39">
        <f>IF(ISNUMBER(san!X198), IF(san!X198=-999,"NA",IF(san!X198&gt;99, "&gt;99", IF(san!X198&lt;1, "&lt;1", san!X198))), "-")</f>
        <v>21.711898418446694</v>
      </c>
      <c r="Y200" s="39" t="str">
        <f>IF(ISNUMBER(san!Y198), IF(san!Y198=-999,"NA",IF(san!Y198&gt;99, "&gt;99", IF(san!Y198&lt;1, "&lt;1", san!Y198))), "-")</f>
        <v>-</v>
      </c>
      <c r="Z200" s="39">
        <f>IF(ISNUMBER(san!Z198), IF(san!Z198=-999,"NA",IF(san!Z198&gt;99, "&gt;99", IF(san!Z198&lt;1, "&lt;1", san!Z198))), "-")</f>
        <v>4.3757383350000074</v>
      </c>
      <c r="AA200" s="29">
        <f>IF(ISNUMBER(san!AA198), IF(san!AA198=-999,"NA",san!AA198), "-")</f>
        <v>1.3522921800613403</v>
      </c>
      <c r="AB200" s="39">
        <f>IF(ISNUMBER(san!AB198), IF(san!AB198=-999,"NA",IF(san!AB198&gt;99, "&gt;99", IF(san!AB198&lt;1, "&lt;1", san!AB198))), "-")</f>
        <v>20.478908102526436</v>
      </c>
      <c r="AC200" s="39">
        <f>IF(ISNUMBER(san!AC198), IF(san!AC198=-999,"NA",IF(san!AC198&gt;99, "&gt;99", IF(san!AC198&lt;1, "&lt;1", san!AC198))), "-")</f>
        <v>20.845398396831257</v>
      </c>
      <c r="AD200" s="39">
        <f>IF(ISNUMBER(san!AD198), IF(san!AD198=-999,"NA",IF(san!AD198&gt;99, "&gt;99", IF(san!AD198&lt;1, "&lt;1", san!AD198))), "-")</f>
        <v>12.629122775312842</v>
      </c>
      <c r="AE200" s="41">
        <f>IF(ISNUMBER(san!AE198), IF(san!AE198=-999,"NA",IF(san!AE198&gt;99, "&gt;99", IF(san!AE198&lt;1, "&lt;1", san!AE198))), "-")</f>
        <v>22.991691174154578</v>
      </c>
      <c r="AF200" s="39">
        <f>IF(ISNUMBER(san!AF198), IF(san!AF198=-999,"NA",IF(san!AF198&gt;99, "&gt;99", IF(san!AF198&lt;1, "&lt;1", san!AF198))), "-")</f>
        <v>21.989883754396232</v>
      </c>
      <c r="AG200" s="39" t="str">
        <f>IF(ISNUMBER(san!AG198), IF(san!AG198=-999,"NA",IF(san!AG198&gt;99, "&gt;99", IF(san!AG198&lt;1, "&lt;1", san!AG198))), "-")</f>
        <v>-</v>
      </c>
      <c r="AH200" s="39">
        <f>IF(ISNUMBER(san!AH198), IF(san!AH198=-999,"NA",IF(san!AH198&gt;99, "&gt;99", IF(san!AH198&lt;1, "&lt;1", san!AH198))), "-")</f>
        <v>1.0018074197583471</v>
      </c>
      <c r="AI200" s="29">
        <f>IF(ISNUMBER(san!AI198), IF(san!AI198=-999,"NA",san!AI198), "-")</f>
        <v>1.7682012319564819</v>
      </c>
      <c r="AJ200" s="39">
        <f>IF(ISNUMBER(san!AJ198), IF(san!AJ198=-999,"NA",IF(san!AJ198&gt;99, "&gt;99", IF(san!AJ198&lt;1, "&lt;1", san!AJ198))), "-")</f>
        <v>21.067380005976137</v>
      </c>
      <c r="AK200" s="39">
        <f>IF(ISNUMBER(san!AK198), IF(san!AK198=-999,"NA",IF(san!AK198&gt;99, "&gt;99", IF(san!AK198&lt;1, "&lt;1", san!AK198))), "-")</f>
        <v>16.07753289899189</v>
      </c>
      <c r="AL200" s="39">
        <f>IF(ISNUMBER(san!AL198), IF(san!AL198=-999,"NA",IF(san!AL198&gt;99, "&gt;99", IF(san!AL198&lt;1, "&lt;1", san!AL198))), "-")</f>
        <v>2.4242708156469268</v>
      </c>
      <c r="AM200" s="41">
        <f>IF(ISNUMBER(san!AM198), IF(san!AM198=-999,"NA",IF(san!AM198&gt;99, "&gt;99", IF(san!AM198&lt;1, "&lt;1", san!AM198))), "-")</f>
        <v>31.962792475217476</v>
      </c>
      <c r="AN200" s="39">
        <f>IF(ISNUMBER(san!AN198), IF(san!AN198=-999,"NA",IF(san!AN198&gt;99, "&gt;99", IF(san!AN198&lt;1, "&lt;1", san!AN198))), "-")</f>
        <v>21.184367525148236</v>
      </c>
      <c r="AO200" s="39" t="str">
        <f>IF(ISNUMBER(san!AO198), IF(san!AO198=-999,"NA",IF(san!AO198&gt;99, "&gt;99", IF(san!AO198&lt;1, "&lt;1", san!AO198))), "-")</f>
        <v>-</v>
      </c>
      <c r="AP200" s="39">
        <f>IF(ISNUMBER(san!AP198), IF(san!AP198=-999,"NA",IF(san!AP198&gt;99, "&gt;99", IF(san!AP198&lt;1, "&lt;1", san!AP198))), "-")</f>
        <v>10.77842495006924</v>
      </c>
      <c r="AQ200" s="29">
        <f>IF(ISNUMBER(san!AQ198), IF(san!AQ198=-999,"NA",san!AQ198), "-")</f>
        <v>0.5650450587272644</v>
      </c>
      <c r="AR200" s="39">
        <f>IF(ISNUMBER(san!AR198), IF(san!AR198=-999,"NA",IF(san!AR198&gt;99, "&gt;99", IF(san!AR198&lt;1, "&lt;1", san!AR198))), "-")</f>
        <v>19.362168880024782</v>
      </c>
      <c r="AS200" s="39">
        <f>IF(ISNUMBER(san!AS198), IF(san!AS198=-999,"NA",IF(san!AS198&gt;99, "&gt;99", IF(san!AS198&lt;1, "&lt;1", san!AS198))), "-")</f>
        <v>29.893345585207083</v>
      </c>
      <c r="AT200" s="39">
        <f>IF(ISNUMBER(san!AT198), IF(san!AT198=-999,"NA",IF(san!AT198&gt;99, "&gt;99", IF(san!AT198&lt;1, "&lt;1", san!AT198))), "-")</f>
        <v>31.994803545556515</v>
      </c>
      <c r="AU200" s="42">
        <f>san!AU198</f>
        <v>197</v>
      </c>
    </row>
    <row r="201" spans="1:47" ht="15" hidden="1" x14ac:dyDescent="0.25">
      <c r="A201" s="36" t="str">
        <f>IF(ISBLANK(san!A199), "", san!A199)</f>
        <v>Lower-middle-income</v>
      </c>
      <c r="B201" s="57">
        <f>IF(ISBLANK(san!B199), "", san!B199)</f>
        <v>2008</v>
      </c>
      <c r="C201" s="37">
        <f>IF(ISNUMBER(san!C199), san!C199, "-")</f>
        <v>2469807.5563201904</v>
      </c>
      <c r="D201" s="39">
        <f>IF(ISNUMBER(san!D199), san!D199, "-")</f>
        <v>34.900485992431641</v>
      </c>
      <c r="E201" s="38">
        <f>IF(ISNUMBER(san!E199), IF(san!E199=-999,"NA",IF(san!E199&gt;99, "&gt;99", IF(san!E199&lt;1, "&lt;1", san!E199))), "-")</f>
        <v>45.064103357155183</v>
      </c>
      <c r="F201" s="39">
        <f>IF(ISNUMBER(san!F199), IF(san!F199=-999,"NA",IF(san!F199&gt;99, "&gt;99", IF(san!F199&lt;1, "&lt;1", san!F199))), "-")</f>
        <v>11.031729608561596</v>
      </c>
      <c r="G201" s="39">
        <f>IF(ISNUMBER(san!G199), IF(san!G199=-999,"NA",IF(san!G199&gt;99, "&gt;99", IF(san!G199&lt;1, "&lt;1", san!G199))), "-")</f>
        <v>11.777384540864913</v>
      </c>
      <c r="H201" s="40">
        <f>IF(ISNUMBER(san!H199), IF(san!H199=-999,"NA",IF(san!H199&gt;99, "&gt;99", IF(san!H199&lt;1, "&lt;1", san!H199))), "-")</f>
        <v>32.126782493418304</v>
      </c>
      <c r="I201" s="29">
        <f>IF(ISNUMBER(san!I199), IF(san!I199=-999,"NA",san!I199), "-")</f>
        <v>1.8625364303588867</v>
      </c>
      <c r="J201" s="29">
        <f>IF(ISNUMBER(san!J199), IF(san!J199=-999,"NA",san!J199), "-")</f>
        <v>-1.7878669500350952</v>
      </c>
      <c r="K201" s="38">
        <f>IF(ISNUMBER(san!K199), IF(san!K199=-999,"NA",IF(san!K199&gt;99, "&gt;99", IF(san!K199&lt;1, "&lt;1", san!K199))), "-")</f>
        <v>34.895363353658489</v>
      </c>
      <c r="L201" s="39">
        <f>IF(ISNUMBER(san!L199), IF(san!L199=-999,"NA",IF(san!L199&gt;99, "&gt;99", IF(san!L199&lt;1, "&lt;1", san!L199))), "-")</f>
        <v>7.201279751177406</v>
      </c>
      <c r="M201" s="39">
        <f>IF(ISNUMBER(san!M199), IF(san!M199=-999,"NA",IF(san!M199&gt;99, "&gt;99", IF(san!M199&lt;1, "&lt;1", san!M199))), "-")</f>
        <v>13.581656839822351</v>
      </c>
      <c r="N201" s="40">
        <f>IF(ISNUMBER(san!N199), IF(san!N199=-999,"NA",IF(san!N199&gt;99, "&gt;99", IF(san!N199&lt;1, "&lt;1", san!N199))), "-")</f>
        <v>44.321700055341765</v>
      </c>
      <c r="O201" s="29">
        <f>IF(ISNUMBER(san!O199), IF(san!O199=-999,"NA",san!O199), "-")</f>
        <v>2.2649374008178711</v>
      </c>
      <c r="P201" s="29">
        <f>IF(ISNUMBER(san!P199), IF(san!P199=-999,"NA",san!P199), "-")</f>
        <v>-2.2395670413970947</v>
      </c>
      <c r="Q201" s="38">
        <f>IF(ISNUMBER(san!Q199), IF(san!Q199=-999,"NA",IF(san!Q199&gt;99, "&gt;99", IF(san!Q199&lt;1, "&lt;1", san!Q199))), "-")</f>
        <v>64.031748107307635</v>
      </c>
      <c r="R201" s="39">
        <f>IF(ISNUMBER(san!R199), IF(san!R199=-999,"NA",IF(san!R199&gt;99, "&gt;99", IF(san!R199&lt;1, "&lt;1", san!R199))), "-")</f>
        <v>18.176628000335747</v>
      </c>
      <c r="S201" s="39">
        <f>IF(ISNUMBER(san!S199), IF(san!S199=-999,"NA",IF(san!S199&gt;99, "&gt;99", IF(san!S199&lt;1, "&lt;1", san!S199))), "-")</f>
        <v>8.4118968397297635</v>
      </c>
      <c r="T201" s="40">
        <f>IF(ISNUMBER(san!T199), IF(san!T199=-999,"NA",IF(san!T199&gt;99, "&gt;99", IF(san!T199&lt;1, "&lt;1", san!T199))), "-")</f>
        <v>9.3797270526268672</v>
      </c>
      <c r="U201" s="29">
        <f>IF(ISNUMBER(san!U199), IF(san!U199=-999,"NA",san!U199), "-")</f>
        <v>0.85497689247131348</v>
      </c>
      <c r="V201" s="29">
        <f>IF(ISNUMBER(san!V199), IF(san!V199=-999,"NA",san!V199), "-")</f>
        <v>-0.62860363721847534</v>
      </c>
      <c r="W201" s="41">
        <f>IF(ISNUMBER(san!W199), IF(san!W199=-999,"NA",IF(san!W199&gt;99, "&gt;99", IF(san!W199&lt;1, "&lt;1", san!W199))), "-")</f>
        <v>27.495934213283316</v>
      </c>
      <c r="X201" s="39">
        <f>IF(ISNUMBER(san!X199), IF(san!X199=-999,"NA",IF(san!X199&gt;99, "&gt;99", IF(san!X199&lt;1, "&lt;1", san!X199))), "-")</f>
        <v>22.960343485494587</v>
      </c>
      <c r="Y201" s="39" t="str">
        <f>IF(ISNUMBER(san!Y199), IF(san!Y199=-999,"NA",IF(san!Y199&gt;99, "&gt;99", IF(san!Y199&lt;1, "&lt;1", san!Y199))), "-")</f>
        <v>-</v>
      </c>
      <c r="Z201" s="39">
        <f>IF(ISNUMBER(san!Z199), IF(san!Z199=-999,"NA",IF(san!Z199&gt;99, "&gt;99", IF(san!Z199&lt;1, "&lt;1", san!Z199))), "-")</f>
        <v>4.5355907277887288</v>
      </c>
      <c r="AA201" s="29">
        <f>IF(ISNUMBER(san!AA199), IF(san!AA199=-999,"NA",san!AA199), "-")</f>
        <v>1.3522921800613403</v>
      </c>
      <c r="AB201" s="39">
        <f>IF(ISNUMBER(san!AB199), IF(san!AB199=-999,"NA",IF(san!AB199&gt;99, "&gt;99", IF(san!AB199&lt;1, "&lt;1", san!AB199))), "-")</f>
        <v>21.508125992581036</v>
      </c>
      <c r="AC201" s="39">
        <f>IF(ISNUMBER(san!AC199), IF(san!AC199=-999,"NA",IF(san!AC199&gt;99, "&gt;99", IF(san!AC199&lt;1, "&lt;1", san!AC199))), "-")</f>
        <v>21.68478304194241</v>
      </c>
      <c r="AD201" s="39">
        <f>IF(ISNUMBER(san!AD199), IF(san!AD199=-999,"NA",IF(san!AD199&gt;99, "&gt;99", IF(san!AD199&lt;1, "&lt;1", san!AD199))), "-")</f>
        <v>12.902923931193341</v>
      </c>
      <c r="AE201" s="41">
        <f>IF(ISNUMBER(san!AE199), IF(san!AE199=-999,"NA",IF(san!AE199&gt;99, "&gt;99", IF(san!AE199&lt;1, "&lt;1", san!AE199))), "-")</f>
        <v>24.815870896393122</v>
      </c>
      <c r="AF201" s="39">
        <f>IF(ISNUMBER(san!AF199), IF(san!AF199=-999,"NA",IF(san!AF199&gt;99, "&gt;99", IF(san!AF199&lt;1, "&lt;1", san!AF199))), "-")</f>
        <v>23.743174292363896</v>
      </c>
      <c r="AG201" s="39" t="str">
        <f>IF(ISNUMBER(san!AG199), IF(san!AG199=-999,"NA",IF(san!AG199&gt;99, "&gt;99", IF(san!AG199&lt;1, "&lt;1", san!AG199))), "-")</f>
        <v>-</v>
      </c>
      <c r="AH201" s="39">
        <f>IF(ISNUMBER(san!AH199), IF(san!AH199=-999,"NA",IF(san!AH199&gt;99, "&gt;99", IF(san!AH199&lt;1, "&lt;1", san!AH199))), "-")</f>
        <v>1.0726966040292254</v>
      </c>
      <c r="AI201" s="29">
        <f>IF(ISNUMBER(san!AI199), IF(san!AI199=-999,"NA",san!AI199), "-")</f>
        <v>1.7682012319564819</v>
      </c>
      <c r="AJ201" s="39">
        <f>IF(ISNUMBER(san!AJ199), IF(san!AJ199=-999,"NA",IF(san!AJ199&gt;99, "&gt;99", IF(san!AJ199&lt;1, "&lt;1", san!AJ199))), "-")</f>
        <v>22.650976567552732</v>
      </c>
      <c r="AK201" s="39">
        <f>IF(ISNUMBER(san!AK199), IF(san!AK199=-999,"NA",IF(san!AK199&gt;99, "&gt;99", IF(san!AK199&lt;1, "&lt;1", san!AK199))), "-")</f>
        <v>16.926313176458535</v>
      </c>
      <c r="AL201" s="39">
        <f>IF(ISNUMBER(san!AL199), IF(san!AL199=-999,"NA",IF(san!AL199&gt;99, "&gt;99", IF(san!AL199&lt;1, "&lt;1", san!AL199))), "-")</f>
        <v>2.5193533608246388</v>
      </c>
      <c r="AM201" s="41">
        <f>IF(ISNUMBER(san!AM199), IF(san!AM199=-999,"NA",IF(san!AM199&gt;99, "&gt;99", IF(san!AM199&lt;1, "&lt;1", san!AM199))), "-")</f>
        <v>32.495027877811793</v>
      </c>
      <c r="AN201" s="39">
        <f>IF(ISNUMBER(san!AN199), IF(san!AN199=-999,"NA",IF(san!AN199&gt;99, "&gt;99", IF(san!AN199&lt;1, "&lt;1", san!AN199))), "-")</f>
        <v>21.500136478931722</v>
      </c>
      <c r="AO201" s="39" t="str">
        <f>IF(ISNUMBER(san!AO199), IF(san!AO199=-999,"NA",IF(san!AO199&gt;99, "&gt;99", IF(san!AO199&lt;1, "&lt;1", san!AO199))), "-")</f>
        <v>-</v>
      </c>
      <c r="AP201" s="39">
        <f>IF(ISNUMBER(san!AP199), IF(san!AP199=-999,"NA",IF(san!AP199&gt;99, "&gt;99", IF(san!AP199&lt;1, "&lt;1", san!AP199))), "-")</f>
        <v>10.994891398880071</v>
      </c>
      <c r="AQ201" s="29">
        <f>IF(ISNUMBER(san!AQ199), IF(san!AQ199=-999,"NA",san!AQ199), "-")</f>
        <v>0.5650450587272644</v>
      </c>
      <c r="AR201" s="39">
        <f>IF(ISNUMBER(san!AR199), IF(san!AR199=-999,"NA",IF(san!AR199&gt;99, "&gt;99", IF(san!AR199&lt;1, "&lt;1", san!AR199))), "-")</f>
        <v>19.376377860026615</v>
      </c>
      <c r="AS201" s="39">
        <f>IF(ISNUMBER(san!AS199), IF(san!AS199=-999,"NA",IF(san!AS199&gt;99, "&gt;99", IF(san!AS199&lt;1, "&lt;1", san!AS199))), "-")</f>
        <v>30.560707269916044</v>
      </c>
      <c r="AT201" s="39">
        <f>IF(ISNUMBER(san!AT199), IF(san!AT199=-999,"NA",IF(san!AT199&gt;99, "&gt;99", IF(san!AT199&lt;1, "&lt;1", san!AT199))), "-")</f>
        <v>32.271290977700708</v>
      </c>
      <c r="AU201" s="42">
        <f>san!AU199</f>
        <v>198</v>
      </c>
    </row>
    <row r="202" spans="1:47" ht="15" hidden="1" x14ac:dyDescent="0.25">
      <c r="A202" s="36" t="str">
        <f>IF(ISBLANK(san!A200), "", san!A200)</f>
        <v>Lower-middle-income</v>
      </c>
      <c r="B202" s="57">
        <f>IF(ISBLANK(san!B200), "", san!B200)</f>
        <v>2009</v>
      </c>
      <c r="C202" s="37">
        <f>IF(ISNUMBER(san!C200), san!C200, "-")</f>
        <v>2509598.5453338623</v>
      </c>
      <c r="D202" s="39">
        <f>IF(ISNUMBER(san!D200), san!D200, "-")</f>
        <v>35.297344207763672</v>
      </c>
      <c r="E202" s="38">
        <f>IF(ISNUMBER(san!E200), IF(san!E200=-999,"NA",IF(san!E200&gt;99, "&gt;99", IF(san!E200&lt;1, "&lt;1", san!E200))), "-")</f>
        <v>46.958290542670042</v>
      </c>
      <c r="F202" s="39">
        <f>IF(ISNUMBER(san!F200), IF(san!F200=-999,"NA",IF(san!F200&gt;99, "&gt;99", IF(san!F200&lt;1, "&lt;1", san!F200))), "-")</f>
        <v>11.274921437855637</v>
      </c>
      <c r="G202" s="39">
        <f>IF(ISNUMBER(san!G200), IF(san!G200=-999,"NA",IF(san!G200&gt;99, "&gt;99", IF(san!G200&lt;1, "&lt;1", san!G200))), "-")</f>
        <v>11.470789943722417</v>
      </c>
      <c r="H202" s="40">
        <f>IF(ISNUMBER(san!H200), IF(san!H200=-999,"NA",IF(san!H200&gt;99, "&gt;99", IF(san!H200&lt;1, "&lt;1", san!H200))), "-")</f>
        <v>30.295998075751896</v>
      </c>
      <c r="I202" s="29">
        <f>IF(ISNUMBER(san!I200), IF(san!I200=-999,"NA",san!I200), "-")</f>
        <v>1.8625364303588867</v>
      </c>
      <c r="J202" s="29">
        <f>IF(ISNUMBER(san!J200), IF(san!J200=-999,"NA",san!J200), "-")</f>
        <v>-1.7878669500350952</v>
      </c>
      <c r="K202" s="38">
        <f>IF(ISNUMBER(san!K200), IF(san!K200=-999,"NA",IF(san!K200&gt;99, "&gt;99", IF(san!K200&lt;1, "&lt;1", san!K200))), "-")</f>
        <v>37.164790700002499</v>
      </c>
      <c r="L202" s="39">
        <f>IF(ISNUMBER(san!L200), IF(san!L200=-999,"NA",IF(san!L200&gt;99, "&gt;99", IF(san!L200&lt;1, "&lt;1", san!L200))), "-")</f>
        <v>7.4627012199323062</v>
      </c>
      <c r="M202" s="39">
        <f>IF(ISNUMBER(san!M200), IF(san!M200=-999,"NA",IF(san!M200&gt;99, "&gt;99", IF(san!M200&lt;1, "&lt;1", san!M200))), "-")</f>
        <v>13.315375417644471</v>
      </c>
      <c r="N202" s="40">
        <f>IF(ISNUMBER(san!N200), IF(san!N200=-999,"NA",IF(san!N200&gt;99, "&gt;99", IF(san!N200&lt;1, "&lt;1", san!N200))), "-")</f>
        <v>42.057132662420727</v>
      </c>
      <c r="O202" s="29">
        <f>IF(ISNUMBER(san!O200), IF(san!O200=-999,"NA",san!O200), "-")</f>
        <v>2.2649374008178711</v>
      </c>
      <c r="P202" s="29">
        <f>IF(ISNUMBER(san!P200), IF(san!P200=-999,"NA",san!P200), "-")</f>
        <v>-2.2395670413970947</v>
      </c>
      <c r="Q202" s="38">
        <f>IF(ISNUMBER(san!Q200), IF(san!Q200=-999,"NA",IF(san!Q200&gt;99, "&gt;99", IF(san!Q200&lt;1, "&lt;1", san!Q200))), "-")</f>
        <v>64.910503275245972</v>
      </c>
      <c r="R202" s="39">
        <f>IF(ISNUMBER(san!R200), IF(san!R200=-999,"NA",IF(san!R200&gt;99, "&gt;99", IF(san!R200&lt;1, "&lt;1", san!R200))), "-")</f>
        <v>18.263004337818796</v>
      </c>
      <c r="S202" s="39">
        <f>IF(ISNUMBER(san!S200), IF(san!S200=-999,"NA",IF(san!S200&gt;99, "&gt;99", IF(san!S200&lt;1, "&lt;1", san!S200))), "-")</f>
        <v>8.0895282607705603</v>
      </c>
      <c r="T202" s="40">
        <f>IF(ISNUMBER(san!T200), IF(san!T200=-999,"NA",IF(san!T200&gt;99, "&gt;99", IF(san!T200&lt;1, "&lt;1", san!T200))), "-")</f>
        <v>8.7369641261646613</v>
      </c>
      <c r="U202" s="29">
        <f>IF(ISNUMBER(san!U200), IF(san!U200=-999,"NA",san!U200), "-")</f>
        <v>0.85497689247131348</v>
      </c>
      <c r="V202" s="29">
        <f>IF(ISNUMBER(san!V200), IF(san!V200=-999,"NA",san!V200), "-")</f>
        <v>-0.62860363721847534</v>
      </c>
      <c r="W202" s="41">
        <f>IF(ISNUMBER(san!W200), IF(san!W200=-999,"NA",IF(san!W200&gt;99, "&gt;99", IF(san!W200&lt;1, "&lt;1", san!W200))), "-")</f>
        <v>28.93036366701979</v>
      </c>
      <c r="X202" s="39">
        <f>IF(ISNUMBER(san!X200), IF(san!X200=-999,"NA",IF(san!X200&gt;99, "&gt;99", IF(san!X200&lt;1, "&lt;1", san!X200))), "-")</f>
        <v>24.195452672012749</v>
      </c>
      <c r="Y202" s="39" t="str">
        <f>IF(ISNUMBER(san!Y200), IF(san!Y200=-999,"NA",IF(san!Y200&gt;99, "&gt;99", IF(san!Y200&lt;1, "&lt;1", san!Y200))), "-")</f>
        <v>-</v>
      </c>
      <c r="Z202" s="39">
        <f>IF(ISNUMBER(san!Z200), IF(san!Z200=-999,"NA",IF(san!Z200&gt;99, "&gt;99", IF(san!Z200&lt;1, "&lt;1", san!Z200))), "-")</f>
        <v>4.7349109950070405</v>
      </c>
      <c r="AA202" s="29">
        <f>IF(ISNUMBER(san!AA200), IF(san!AA200=-999,"NA",san!AA200), "-")</f>
        <v>1.3522921800613403</v>
      </c>
      <c r="AB202" s="39">
        <f>IF(ISNUMBER(san!AB200), IF(san!AB200=-999,"NA",IF(san!AB200&gt;99, "&gt;99", IF(san!AB200&lt;1, "&lt;1", san!AB200))), "-")</f>
        <v>22.503535520881265</v>
      </c>
      <c r="AC202" s="39">
        <f>IF(ISNUMBER(san!AC200), IF(san!AC200=-999,"NA",IF(san!AC200&gt;99, "&gt;99", IF(san!AC200&lt;1, "&lt;1", san!AC200))), "-")</f>
        <v>22.544254457576933</v>
      </c>
      <c r="AD202" s="39">
        <f>IF(ISNUMBER(san!AD200), IF(san!AD200=-999,"NA",IF(san!AD200&gt;99, "&gt;99", IF(san!AD200&lt;1, "&lt;1", san!AD200))), "-")</f>
        <v>13.185422002067487</v>
      </c>
      <c r="AE202" s="41">
        <f>IF(ISNUMBER(san!AE200), IF(san!AE200=-999,"NA",IF(san!AE200&gt;99, "&gt;99", IF(san!AE200&lt;1, "&lt;1", san!AE200))), "-")</f>
        <v>26.647390118887305</v>
      </c>
      <c r="AF202" s="39">
        <f>IF(ISNUMBER(san!AF200), IF(san!AF200=-999,"NA",IF(san!AF200&gt;99, "&gt;99", IF(san!AF200&lt;1, "&lt;1", san!AF200))), "-")</f>
        <v>25.498793211401431</v>
      </c>
      <c r="AG202" s="39" t="str">
        <f>IF(ISNUMBER(san!AG200), IF(san!AG200=-999,"NA",IF(san!AG200&gt;99, "&gt;99", IF(san!AG200&lt;1, "&lt;1", san!AG200))), "-")</f>
        <v>-</v>
      </c>
      <c r="AH202" s="39">
        <f>IF(ISNUMBER(san!AH200), IF(san!AH200=-999,"NA",IF(san!AH200&gt;99, "&gt;99", IF(san!AH200&lt;1, "&lt;1", san!AH200))), "-")</f>
        <v>1.1485969074858746</v>
      </c>
      <c r="AI202" s="29">
        <f>IF(ISNUMBER(san!AI200), IF(san!AI200=-999,"NA",san!AI200), "-")</f>
        <v>1.7682012319564819</v>
      </c>
      <c r="AJ202" s="39">
        <f>IF(ISNUMBER(san!AJ200), IF(san!AJ200=-999,"NA",IF(san!AJ200&gt;99, "&gt;99", IF(san!AJ200&lt;1, "&lt;1", san!AJ200))), "-")</f>
        <v>24.217091082152681</v>
      </c>
      <c r="AK202" s="39">
        <f>IF(ISNUMBER(san!AK200), IF(san!AK200=-999,"NA",IF(san!AK200&gt;99, "&gt;99", IF(san!AK200&lt;1, "&lt;1", san!AK200))), "-")</f>
        <v>17.792455384015181</v>
      </c>
      <c r="AL202" s="39">
        <f>IF(ISNUMBER(san!AL200), IF(san!AL200=-999,"NA",IF(san!AL200&gt;99, "&gt;99", IF(san!AL200&lt;1, "&lt;1", san!AL200))), "-")</f>
        <v>2.6179454537669544</v>
      </c>
      <c r="AM202" s="41">
        <f>IF(ISNUMBER(san!AM200), IF(san!AM200=-999,"NA",IF(san!AM200&gt;99, "&gt;99", IF(san!AM200&lt;1, "&lt;1", san!AM200))), "-")</f>
        <v>33.115223657095939</v>
      </c>
      <c r="AN202" s="39">
        <f>IF(ISNUMBER(san!AN200), IF(san!AN200=-999,"NA",IF(san!AN200&gt;99, "&gt;99", IF(san!AN200&lt;1, "&lt;1", san!AN200))), "-")</f>
        <v>21.806332445379262</v>
      </c>
      <c r="AO202" s="39" t="str">
        <f>IF(ISNUMBER(san!AO200), IF(san!AO200=-999,"NA",IF(san!AO200&gt;99, "&gt;99", IF(san!AO200&lt;1, "&lt;1", san!AO200))), "-")</f>
        <v>-</v>
      </c>
      <c r="AP202" s="39">
        <f>IF(ISNUMBER(san!AP200), IF(san!AP200=-999,"NA",IF(san!AP200&gt;99, "&gt;99", IF(san!AP200&lt;1, "&lt;1", san!AP200))), "-")</f>
        <v>11.308891211716674</v>
      </c>
      <c r="AQ202" s="29">
        <f>IF(ISNUMBER(san!AQ200), IF(san!AQ200=-999,"NA",san!AQ200), "-")</f>
        <v>0.5650450587272644</v>
      </c>
      <c r="AR202" s="39">
        <f>IF(ISNUMBER(san!AR200), IF(san!AR200=-999,"NA",IF(san!AR200&gt;99, "&gt;99", IF(san!AR200&lt;1, "&lt;1", san!AR200))), "-")</f>
        <v>19.362460684073131</v>
      </c>
      <c r="AS202" s="39">
        <f>IF(ISNUMBER(san!AS200), IF(san!AS200=-999,"NA",IF(san!AS200&gt;99, "&gt;99", IF(san!AS200&lt;1, "&lt;1", san!AS200))), "-")</f>
        <v>31.254655153623563</v>
      </c>
      <c r="AT202" s="39">
        <f>IF(ISNUMBER(san!AT200), IF(san!AT200=-999,"NA",IF(san!AT200&gt;99, "&gt;99", IF(san!AT200&lt;1, "&lt;1", san!AT200))), "-")</f>
        <v>32.556391775368084</v>
      </c>
      <c r="AU202" s="42">
        <f>san!AU200</f>
        <v>199</v>
      </c>
    </row>
    <row r="203" spans="1:47" ht="15" hidden="1" x14ac:dyDescent="0.25">
      <c r="A203" s="36" t="str">
        <f>IF(ISBLANK(san!A201), "", san!A201)</f>
        <v>Lower-middle-income</v>
      </c>
      <c r="B203" s="57">
        <f>IF(ISBLANK(san!B201), "", san!B201)</f>
        <v>2010</v>
      </c>
      <c r="C203" s="37">
        <f>IF(ISNUMBER(san!C201), san!C201, "-")</f>
        <v>2549498.3043899536</v>
      </c>
      <c r="D203" s="39">
        <f>IF(ISNUMBER(san!D201), san!D201, "-")</f>
        <v>35.701381683349609</v>
      </c>
      <c r="E203" s="38">
        <f>IF(ISNUMBER(san!E201), IF(san!E201=-999,"NA",IF(san!E201&gt;99, "&gt;99", IF(san!E201&lt;1, "&lt;1", san!E201))), "-")</f>
        <v>48.86190663911438</v>
      </c>
      <c r="F203" s="39">
        <f>IF(ISNUMBER(san!F201), IF(san!F201=-999,"NA",IF(san!F201&gt;99, "&gt;99", IF(san!F201&lt;1, "&lt;1", san!F201))), "-")</f>
        <v>11.503068213638809</v>
      </c>
      <c r="G203" s="39">
        <f>IF(ISNUMBER(san!G201), IF(san!G201=-999,"NA",IF(san!G201&gt;99, "&gt;99", IF(san!G201&lt;1, "&lt;1", san!G201))), "-")</f>
        <v>11.163938596039522</v>
      </c>
      <c r="H203" s="40">
        <f>IF(ISNUMBER(san!H201), IF(san!H201=-999,"NA",IF(san!H201&gt;99, "&gt;99", IF(san!H201&lt;1, "&lt;1", san!H201))), "-")</f>
        <v>28.471086551207293</v>
      </c>
      <c r="I203" s="29">
        <f>IF(ISNUMBER(san!I201), IF(san!I201=-999,"NA",san!I201), "-")</f>
        <v>1.8625364303588867</v>
      </c>
      <c r="J203" s="29">
        <f>IF(ISNUMBER(san!J201), IF(san!J201=-999,"NA",san!J201), "-")</f>
        <v>-1.7878669500350952</v>
      </c>
      <c r="K203" s="38">
        <f>IF(ISNUMBER(san!K201), IF(san!K201=-999,"NA",IF(san!K201&gt;99, "&gt;99", IF(san!K201&lt;1, "&lt;1", san!K201))), "-")</f>
        <v>39.455905485246454</v>
      </c>
      <c r="L203" s="39">
        <f>IF(ISNUMBER(san!L201), IF(san!L201=-999,"NA",IF(san!L201&gt;99, "&gt;99", IF(san!L201&lt;1, "&lt;1", san!L201))), "-")</f>
        <v>7.705474412608333</v>
      </c>
      <c r="M203" s="39">
        <f>IF(ISNUMBER(san!M201), IF(san!M201=-999,"NA",IF(san!M201&gt;99, "&gt;99", IF(san!M201&lt;1, "&lt;1", san!M201))), "-")</f>
        <v>13.051977152225369</v>
      </c>
      <c r="N203" s="40">
        <f>IF(ISNUMBER(san!N201), IF(san!N201=-999,"NA",IF(san!N201&gt;99, "&gt;99", IF(san!N201&lt;1, "&lt;1", san!N201))), "-")</f>
        <v>39.786642949919845</v>
      </c>
      <c r="O203" s="29">
        <f>IF(ISNUMBER(san!O201), IF(san!O201=-999,"NA",san!O201), "-")</f>
        <v>2.2649374008178711</v>
      </c>
      <c r="P203" s="29">
        <f>IF(ISNUMBER(san!P201), IF(san!P201=-999,"NA",san!P201), "-")</f>
        <v>-2.2395670413970947</v>
      </c>
      <c r="Q203" s="38">
        <f>IF(ISNUMBER(san!Q201), IF(san!Q201=-999,"NA",IF(san!Q201&gt;99, "&gt;99", IF(san!Q201&lt;1, "&lt;1", san!Q201))), "-")</f>
        <v>65.802228650991125</v>
      </c>
      <c r="R203" s="39">
        <f>IF(ISNUMBER(san!R201), IF(san!R201=-999,"NA",IF(san!R201&gt;99, "&gt;99", IF(san!R201&lt;1, "&lt;1", san!R201))), "-")</f>
        <v>18.342580344091338</v>
      </c>
      <c r="S203" s="39">
        <f>IF(ISNUMBER(san!S201), IF(san!S201=-999,"NA",IF(san!S201&gt;99, "&gt;99", IF(san!S201&lt;1, "&lt;1", san!S201))), "-")</f>
        <v>7.7635553560618416</v>
      </c>
      <c r="T203" s="40">
        <f>IF(ISNUMBER(san!T201), IF(san!T201=-999,"NA",IF(san!T201&gt;99, "&gt;99", IF(san!T201&lt;1, "&lt;1", san!T201))), "-")</f>
        <v>8.0916356488557017</v>
      </c>
      <c r="U203" s="29">
        <f>IF(ISNUMBER(san!U201), IF(san!U201=-999,"NA",san!U201), "-")</f>
        <v>0.85497689247131348</v>
      </c>
      <c r="V203" s="29">
        <f>IF(ISNUMBER(san!V201), IF(san!V201=-999,"NA",san!V201), "-")</f>
        <v>-0.62860363721847534</v>
      </c>
      <c r="W203" s="41">
        <f>IF(ISNUMBER(san!W201), IF(san!W201=-999,"NA",IF(san!W201&gt;99, "&gt;99", IF(san!W201&lt;1, "&lt;1", san!W201))), "-")</f>
        <v>30.368889436032177</v>
      </c>
      <c r="X203" s="39">
        <f>IF(ISNUMBER(san!X201), IF(san!X201=-999,"NA",IF(san!X201&gt;99, "&gt;99", IF(san!X201&lt;1, "&lt;1", san!X201))), "-")</f>
        <v>25.430759214561675</v>
      </c>
      <c r="Y203" s="39" t="str">
        <f>IF(ISNUMBER(san!Y201), IF(san!Y201=-999,"NA",IF(san!Y201&gt;99, "&gt;99", IF(san!Y201&lt;1, "&lt;1", san!Y201))), "-")</f>
        <v>-</v>
      </c>
      <c r="Z203" s="39">
        <f>IF(ISNUMBER(san!Z201), IF(san!Z201=-999,"NA",IF(san!Z201&gt;99, "&gt;99", IF(san!Z201&lt;1, "&lt;1", san!Z201))), "-")</f>
        <v>4.9381302214704927</v>
      </c>
      <c r="AA203" s="29">
        <f>IF(ISNUMBER(san!AA201), IF(san!AA201=-999,"NA",san!AA201), "-")</f>
        <v>1.3522921800613403</v>
      </c>
      <c r="AB203" s="39">
        <f>IF(ISNUMBER(san!AB201), IF(san!AB201=-999,"NA",IF(san!AB201&gt;99, "&gt;99", IF(san!AB201&lt;1, "&lt;1", san!AB201))), "-")</f>
        <v>23.486894157141787</v>
      </c>
      <c r="AC203" s="39">
        <f>IF(ISNUMBER(san!AC201), IF(san!AC201=-999,"NA",IF(san!AC201&gt;99, "&gt;99", IF(san!AC201&lt;1, "&lt;1", san!AC201))), "-")</f>
        <v>23.40349475391756</v>
      </c>
      <c r="AD203" s="39">
        <f>IF(ISNUMBER(san!AD201), IF(san!AD201=-999,"NA",IF(san!AD201&gt;99, "&gt;99", IF(san!AD201&lt;1, "&lt;1", san!AD201))), "-")</f>
        <v>13.474585941693833</v>
      </c>
      <c r="AE203" s="41">
        <f>IF(ISNUMBER(san!AE201), IF(san!AE201=-999,"NA",IF(san!AE201&gt;99, "&gt;99", IF(san!AE201&lt;1, "&lt;1", san!AE201))), "-")</f>
        <v>28.493282093185986</v>
      </c>
      <c r="AF203" s="39">
        <f>IF(ISNUMBER(san!AF201), IF(san!AF201=-999,"NA",IF(san!AF201&gt;99, "&gt;99", IF(san!AF201&lt;1, "&lt;1", san!AF201))), "-")</f>
        <v>27.266752683932772</v>
      </c>
      <c r="AG203" s="39" t="str">
        <f>IF(ISNUMBER(san!AG201), IF(san!AG201=-999,"NA",IF(san!AG201&gt;99, "&gt;99", IF(san!AG201&lt;1, "&lt;1", san!AG201))), "-")</f>
        <v>-</v>
      </c>
      <c r="AH203" s="39">
        <f>IF(ISNUMBER(san!AH201), IF(san!AH201=-999,"NA",IF(san!AH201&gt;99, "&gt;99", IF(san!AH201&lt;1, "&lt;1", san!AH201))), "-")</f>
        <v>1.2265294092532126</v>
      </c>
      <c r="AI203" s="29">
        <f>IF(ISNUMBER(san!AI201), IF(san!AI201=-999,"NA",san!AI201), "-")</f>
        <v>1.7682012319564819</v>
      </c>
      <c r="AJ203" s="39">
        <f>IF(ISNUMBER(san!AJ201), IF(san!AJ201=-999,"NA",IF(san!AJ201&gt;99, "&gt;99", IF(san!AJ201&lt;1, "&lt;1", san!AJ201))), "-")</f>
        <v>25.786871529791121</v>
      </c>
      <c r="AK203" s="39">
        <f>IF(ISNUMBER(san!AK201), IF(san!AK201=-999,"NA",IF(san!AK201&gt;99, "&gt;99", IF(san!AK201&lt;1, "&lt;1", san!AK201))), "-")</f>
        <v>18.6541905665873</v>
      </c>
      <c r="AL203" s="39">
        <f>IF(ISNUMBER(san!AL201), IF(san!AL201=-999,"NA",IF(san!AL201&gt;99, "&gt;99", IF(san!AL201&lt;1, "&lt;1", san!AL201))), "-")</f>
        <v>2.720317801476352</v>
      </c>
      <c r="AM203" s="41">
        <f>IF(ISNUMBER(san!AM201), IF(san!AM201=-999,"NA",IF(san!AM201&gt;99, "&gt;99", IF(san!AM201&lt;1, "&lt;1", san!AM201))), "-")</f>
        <v>33.746881744388624</v>
      </c>
      <c r="AN203" s="39">
        <f>IF(ISNUMBER(san!AN201), IF(san!AN201=-999,"NA",IF(san!AN201&gt;99, "&gt;99", IF(san!AN201&lt;1, "&lt;1", san!AN201))), "-")</f>
        <v>22.124114033830939</v>
      </c>
      <c r="AO203" s="39" t="str">
        <f>IF(ISNUMBER(san!AO201), IF(san!AO201=-999,"NA",IF(san!AO201&gt;99, "&gt;99", IF(san!AO201&lt;1, "&lt;1", san!AO201))), "-")</f>
        <v>-</v>
      </c>
      <c r="AP203" s="39">
        <f>IF(ISNUMBER(san!AP201), IF(san!AP201=-999,"NA",IF(san!AP201&gt;99, "&gt;99", IF(san!AP201&lt;1, "&lt;1", san!AP201))), "-")</f>
        <v>11.622767710557683</v>
      </c>
      <c r="AQ203" s="29">
        <f>IF(ISNUMBER(san!AQ201), IF(san!AQ201=-999,"NA",san!AQ201), "-")</f>
        <v>0.5650450587272644</v>
      </c>
      <c r="AR203" s="39">
        <f>IF(ISNUMBER(san!AR201), IF(san!AR201=-999,"NA",IF(san!AR201&gt;99, "&gt;99", IF(san!AR201&lt;1, "&lt;1", san!AR201))), "-")</f>
        <v>19.344608363722561</v>
      </c>
      <c r="AS203" s="39">
        <f>IF(ISNUMBER(san!AS201), IF(san!AS201=-999,"NA",IF(san!AS201&gt;99, "&gt;99", IF(san!AS201&lt;1, "&lt;1", san!AS201))), "-")</f>
        <v>31.957049076027044</v>
      </c>
      <c r="AT203" s="39">
        <f>IF(ISNUMBER(san!AT201), IF(san!AT201=-999,"NA",IF(san!AT201&gt;99, "&gt;99", IF(san!AT201&lt;1, "&lt;1", san!AT201))), "-")</f>
        <v>32.843151555332881</v>
      </c>
      <c r="AU203" s="42">
        <f>san!AU201</f>
        <v>200</v>
      </c>
    </row>
    <row r="204" spans="1:47" ht="15" hidden="1" x14ac:dyDescent="0.25">
      <c r="A204" s="36" t="str">
        <f>IF(ISBLANK(san!A202), "", san!A202)</f>
        <v>Lower-middle-income</v>
      </c>
      <c r="B204" s="57">
        <f>IF(ISBLANK(san!B202), "", san!B202)</f>
        <v>2011</v>
      </c>
      <c r="C204" s="37">
        <f>IF(ISNUMBER(san!C202), san!C202, "-")</f>
        <v>2589494.059967041</v>
      </c>
      <c r="D204" s="39">
        <f>IF(ISNUMBER(san!D202), san!D202, "-")</f>
        <v>36.116127014160156</v>
      </c>
      <c r="E204" s="38">
        <f>IF(ISNUMBER(san!E202), IF(san!E202=-999,"NA",IF(san!E202&gt;99, "&gt;99", IF(san!E202&lt;1, "&lt;1", san!E202))), "-")</f>
        <v>50.773914705756908</v>
      </c>
      <c r="F204" s="39">
        <f>IF(ISNUMBER(san!F202), IF(san!F202=-999,"NA",IF(san!F202&gt;99, "&gt;99", IF(san!F202&lt;1, "&lt;1", san!F202))), "-")</f>
        <v>11.716082895781232</v>
      </c>
      <c r="G204" s="39">
        <f>IF(ISNUMBER(san!G202), IF(san!G202=-999,"NA",IF(san!G202&gt;99, "&gt;99", IF(san!G202&lt;1, "&lt;1", san!G202))), "-")</f>
        <v>10.856540268510852</v>
      </c>
      <c r="H204" s="40">
        <f>IF(ISNUMBER(san!H202), IF(san!H202=-999,"NA",IF(san!H202&gt;99, "&gt;99", IF(san!H202&lt;1, "&lt;1", san!H202))), "-")</f>
        <v>26.653462129951009</v>
      </c>
      <c r="I204" s="29">
        <f>IF(ISNUMBER(san!I202), IF(san!I202=-999,"NA",san!I202), "-")</f>
        <v>1.8625364303588867</v>
      </c>
      <c r="J204" s="29">
        <f>IF(ISNUMBER(san!J202), IF(san!J202=-999,"NA",san!J202), "-")</f>
        <v>-1.7878669500350952</v>
      </c>
      <c r="K204" s="38">
        <f>IF(ISNUMBER(san!K202), IF(san!K202=-999,"NA",IF(san!K202&gt;99, "&gt;99", IF(san!K202&lt;1, "&lt;1", san!K202))), "-")</f>
        <v>41.766597998812202</v>
      </c>
      <c r="L204" s="39">
        <f>IF(ISNUMBER(san!L202), IF(san!L202=-999,"NA",IF(san!L202&gt;99, "&gt;99", IF(san!L202&lt;1, "&lt;1", san!L202))), "-")</f>
        <v>7.9284297310708505</v>
      </c>
      <c r="M204" s="39">
        <f>IF(ISNUMBER(san!M202), IF(san!M202=-999,"NA",IF(san!M202&gt;99, "&gt;99", IF(san!M202&lt;1, "&lt;1", san!M202))), "-")</f>
        <v>12.792348685369721</v>
      </c>
      <c r="N204" s="40">
        <f>IF(ISNUMBER(san!N202), IF(san!N202=-999,"NA",IF(san!N202&gt;99, "&gt;99", IF(san!N202&lt;1, "&lt;1", san!N202))), "-")</f>
        <v>37.512623584747239</v>
      </c>
      <c r="O204" s="29">
        <f>IF(ISNUMBER(san!O202), IF(san!O202=-999,"NA",san!O202), "-")</f>
        <v>2.2649374008178711</v>
      </c>
      <c r="P204" s="29">
        <f>IF(ISNUMBER(san!P202), IF(san!P202=-999,"NA",san!P202), "-")</f>
        <v>-2.2395670413970947</v>
      </c>
      <c r="Q204" s="38">
        <f>IF(ISNUMBER(san!Q202), IF(san!Q202=-999,"NA",IF(san!Q202&gt;99, "&gt;99", IF(san!Q202&lt;1, "&lt;1", san!Q202))), "-")</f>
        <v>66.706472918159747</v>
      </c>
      <c r="R204" s="39">
        <f>IF(ISNUMBER(san!R202), IF(san!R202=-999,"NA",IF(san!R202&gt;99, "&gt;99", IF(san!R202&lt;1, "&lt;1", san!R202))), "-")</f>
        <v>18.415858945360817</v>
      </c>
      <c r="S204" s="39">
        <f>IF(ISNUMBER(san!S202), IF(san!S202=-999,"NA",IF(san!S202&gt;99, "&gt;99", IF(san!S202&lt;1, "&lt;1", san!S202))), "-")</f>
        <v>7.432393034001433</v>
      </c>
      <c r="T204" s="40">
        <f>IF(ISNUMBER(san!T202), IF(san!T202=-999,"NA",IF(san!T202&gt;99, "&gt;99", IF(san!T202&lt;1, "&lt;1", san!T202))), "-")</f>
        <v>7.4452751024779982</v>
      </c>
      <c r="U204" s="29">
        <f>IF(ISNUMBER(san!U202), IF(san!U202=-999,"NA",san!U202), "-")</f>
        <v>0.85497689247131348</v>
      </c>
      <c r="V204" s="29">
        <f>IF(ISNUMBER(san!V202), IF(san!V202=-999,"NA",san!V202), "-")</f>
        <v>-0.62860363721847534</v>
      </c>
      <c r="W204" s="41">
        <f>IF(ISNUMBER(san!W202), IF(san!W202=-999,"NA",IF(san!W202&gt;99, "&gt;99", IF(san!W202&lt;1, "&lt;1", san!W202))), "-")</f>
        <v>31.812557079066423</v>
      </c>
      <c r="X204" s="39">
        <f>IF(ISNUMBER(san!X202), IF(san!X202=-999,"NA",IF(san!X202&gt;99, "&gt;99", IF(san!X202&lt;1, "&lt;1", san!X202))), "-")</f>
        <v>26.665773991559838</v>
      </c>
      <c r="Y204" s="39" t="str">
        <f>IF(ISNUMBER(san!Y202), IF(san!Y202=-999,"NA",IF(san!Y202&gt;99, "&gt;99", IF(san!Y202&lt;1, "&lt;1", san!Y202))), "-")</f>
        <v>-</v>
      </c>
      <c r="Z204" s="39">
        <f>IF(ISNUMBER(san!Z202), IF(san!Z202=-999,"NA",IF(san!Z202&gt;99, "&gt;99", IF(san!Z202&lt;1, "&lt;1", san!Z202))), "-")</f>
        <v>5.1467830875065852</v>
      </c>
      <c r="AA204" s="29">
        <f>IF(ISNUMBER(san!AA202), IF(san!AA202=-999,"NA",san!AA202), "-")</f>
        <v>1.3522921800613403</v>
      </c>
      <c r="AB204" s="39">
        <f>IF(ISNUMBER(san!AB202), IF(san!AB202=-999,"NA",IF(san!AB202&gt;99, "&gt;99", IF(san!AB202&lt;1, "&lt;1", san!AB202))), "-")</f>
        <v>24.466958130241139</v>
      </c>
      <c r="AC204" s="39">
        <f>IF(ISNUMBER(san!AC202), IF(san!AC202=-999,"NA",IF(san!AC202&gt;99, "&gt;99", IF(san!AC202&lt;1, "&lt;1", san!AC202))), "-")</f>
        <v>24.252647248394485</v>
      </c>
      <c r="AD204" s="39">
        <f>IF(ISNUMBER(san!AD202), IF(san!AD202=-999,"NA",IF(san!AD202&gt;99, "&gt;99", IF(san!AD202&lt;1, "&lt;1", san!AD202))), "-")</f>
        <v>13.770392222902528</v>
      </c>
      <c r="AE204" s="41">
        <f>IF(ISNUMBER(san!AE202), IF(san!AE202=-999,"NA",IF(san!AE202&gt;99, "&gt;99", IF(san!AE202&lt;1, "&lt;1", san!AE202))), "-")</f>
        <v>30.349553311960065</v>
      </c>
      <c r="AF204" s="39">
        <f>IF(ISNUMBER(san!AF202), IF(san!AF202=-999,"NA",IF(san!AF202&gt;99, "&gt;99", IF(san!AF202&lt;1, "&lt;1", san!AF202))), "-")</f>
        <v>29.042600300703675</v>
      </c>
      <c r="AG204" s="39" t="str">
        <f>IF(ISNUMBER(san!AG202), IF(san!AG202=-999,"NA",IF(san!AG202&gt;99, "&gt;99", IF(san!AG202&lt;1, "&lt;1", san!AG202))), "-")</f>
        <v>-</v>
      </c>
      <c r="AH204" s="39">
        <f>IF(ISNUMBER(san!AH202), IF(san!AH202=-999,"NA",IF(san!AH202&gt;99, "&gt;99", IF(san!AH202&lt;1, "&lt;1", san!AH202))), "-")</f>
        <v>1.3069530112563905</v>
      </c>
      <c r="AI204" s="29">
        <f>IF(ISNUMBER(san!AI202), IF(san!AI202=-999,"NA",san!AI202), "-")</f>
        <v>1.7682012319564819</v>
      </c>
      <c r="AJ204" s="39">
        <f>IF(ISNUMBER(san!AJ202), IF(san!AJ202=-999,"NA",IF(san!AJ202&gt;99, "&gt;99", IF(san!AJ202&lt;1, "&lt;1", san!AJ202))), "-")</f>
        <v>27.357538180910236</v>
      </c>
      <c r="AK204" s="39">
        <f>IF(ISNUMBER(san!AK202), IF(san!AK202=-999,"NA",IF(san!AK202&gt;99, "&gt;99", IF(san!AK202&lt;1, "&lt;1", san!AK202))), "-")</f>
        <v>19.510927720320691</v>
      </c>
      <c r="AL204" s="39">
        <f>IF(ISNUMBER(san!AL202), IF(san!AL202=-999,"NA",IF(san!AL202&gt;99, "&gt;99", IF(san!AL202&lt;1, "&lt;1", san!AL202))), "-")</f>
        <v>2.8265618286521148</v>
      </c>
      <c r="AM204" s="41">
        <f>IF(ISNUMBER(san!AM202), IF(san!AM202=-999,"NA",IF(san!AM202&gt;99, "&gt;99", IF(san!AM202&lt;1, "&lt;1", san!AM202))), "-")</f>
        <v>34.400385722324657</v>
      </c>
      <c r="AN204" s="39">
        <f>IF(ISNUMBER(san!AN202), IF(san!AN202=-999,"NA",IF(san!AN202&gt;99, "&gt;99", IF(san!AN202&lt;1, "&lt;1", san!AN202))), "-")</f>
        <v>22.461533635362279</v>
      </c>
      <c r="AO204" s="39" t="str">
        <f>IF(ISNUMBER(san!AO202), IF(san!AO202=-999,"NA",IF(san!AO202&gt;99, "&gt;99", IF(san!AO202&lt;1, "&lt;1", san!AO202))), "-")</f>
        <v>-</v>
      </c>
      <c r="AP204" s="39">
        <f>IF(ISNUMBER(san!AP202), IF(san!AP202=-999,"NA",IF(san!AP202&gt;99, "&gt;99", IF(san!AP202&lt;1, "&lt;1", san!AP202))), "-")</f>
        <v>11.938852086962376</v>
      </c>
      <c r="AQ204" s="29">
        <f>IF(ISNUMBER(san!AQ202), IF(san!AQ202=-999,"NA",san!AQ202), "-")</f>
        <v>0.5650450587272644</v>
      </c>
      <c r="AR204" s="39">
        <f>IF(ISNUMBER(san!AR202), IF(san!AR202=-999,"NA",IF(san!AR202&gt;99, "&gt;99", IF(san!AR202&lt;1, "&lt;1", san!AR202))), "-")</f>
        <v>19.35396640278277</v>
      </c>
      <c r="AS204" s="39">
        <f>IF(ISNUMBER(san!AS202), IF(san!AS202=-999,"NA",IF(san!AS202&gt;99, "&gt;99", IF(san!AS202&lt;1, "&lt;1", san!AS202))), "-")</f>
        <v>32.640019972104447</v>
      </c>
      <c r="AT204" s="39">
        <f>IF(ISNUMBER(san!AT202), IF(san!AT202=-999,"NA",IF(san!AT202&gt;99, "&gt;99", IF(san!AT202&lt;1, "&lt;1", san!AT202))), "-")</f>
        <v>33.128345488633336</v>
      </c>
      <c r="AU204" s="42">
        <f>san!AU202</f>
        <v>201</v>
      </c>
    </row>
    <row r="205" spans="1:47" ht="15" hidden="1" x14ac:dyDescent="0.25">
      <c r="A205" s="36" t="str">
        <f>IF(ISBLANK(san!A203), "", san!A203)</f>
        <v>Lower-middle-income</v>
      </c>
      <c r="B205" s="57">
        <f>IF(ISBLANK(san!B203), "", san!B203)</f>
        <v>2012</v>
      </c>
      <c r="C205" s="37">
        <f>IF(ISNUMBER(san!C203), san!C203, "-")</f>
        <v>2629594.2084884644</v>
      </c>
      <c r="D205" s="39">
        <f>IF(ISNUMBER(san!D203), san!D203, "-")</f>
        <v>36.535934448242188</v>
      </c>
      <c r="E205" s="38">
        <f>IF(ISNUMBER(san!E203), IF(san!E203=-999,"NA",IF(san!E203&gt;99, "&gt;99", IF(san!E203&lt;1, "&lt;1", san!E203))), "-")</f>
        <v>52.687857294204342</v>
      </c>
      <c r="F205" s="39">
        <f>IF(ISNUMBER(san!F203), IF(san!F203=-999,"NA",IF(san!F203&gt;99, "&gt;99", IF(san!F203&lt;1, "&lt;1", san!F203))), "-")</f>
        <v>11.918906361577479</v>
      </c>
      <c r="G205" s="39">
        <f>IF(ISNUMBER(san!G203), IF(san!G203=-999,"NA",IF(san!G203&gt;99, "&gt;99", IF(san!G203&lt;1, "&lt;1", san!G203))), "-")</f>
        <v>10.553871128178441</v>
      </c>
      <c r="H205" s="40">
        <f>IF(ISNUMBER(san!H203), IF(san!H203=-999,"NA",IF(san!H203&gt;99, "&gt;99", IF(san!H203&lt;1, "&lt;1", san!H203))), "-")</f>
        <v>24.839365216039745</v>
      </c>
      <c r="I205" s="29">
        <f>IF(ISNUMBER(san!I203), IF(san!I203=-999,"NA",san!I203), "-")</f>
        <v>1.8625364303588867</v>
      </c>
      <c r="J205" s="29">
        <f>IF(ISNUMBER(san!J203), IF(san!J203=-999,"NA",san!J203), "-")</f>
        <v>-1.7878669500350952</v>
      </c>
      <c r="K205" s="38">
        <f>IF(ISNUMBER(san!K203), IF(san!K203=-999,"NA",IF(san!K203&gt;99, "&gt;99", IF(san!K203&lt;1, "&lt;1", san!K203))), "-")</f>
        <v>44.097980261426805</v>
      </c>
      <c r="L205" s="39">
        <f>IF(ISNUMBER(san!L203), IF(san!L203=-999,"NA",IF(san!L203&gt;99, "&gt;99", IF(san!L203&lt;1, "&lt;1", san!L203))), "-")</f>
        <v>8.1338151079670205</v>
      </c>
      <c r="M205" s="39">
        <f>IF(ISNUMBER(san!M203), IF(san!M203=-999,"NA",IF(san!M203&gt;99, "&gt;99", IF(san!M203&lt;1, "&lt;1", san!M203))), "-")</f>
        <v>12.535549110839007</v>
      </c>
      <c r="N205" s="40">
        <f>IF(ISNUMBER(san!N203), IF(san!N203=-999,"NA",IF(san!N203&gt;99, "&gt;99", IF(san!N203&lt;1, "&lt;1", san!N203))), "-")</f>
        <v>35.232655519767171</v>
      </c>
      <c r="O205" s="29">
        <f>IF(ISNUMBER(san!O203), IF(san!O203=-999,"NA",san!O203), "-")</f>
        <v>2.2649374008178711</v>
      </c>
      <c r="P205" s="29">
        <f>IF(ISNUMBER(san!P203), IF(san!P203=-999,"NA",san!P203), "-")</f>
        <v>-2.2395670413970947</v>
      </c>
      <c r="Q205" s="38">
        <f>IF(ISNUMBER(san!Q203), IF(san!Q203=-999,"NA",IF(san!Q203&gt;99, "&gt;99", IF(san!Q203&lt;1, "&lt;1", san!Q203))), "-")</f>
        <v>67.608742428070968</v>
      </c>
      <c r="R205" s="39">
        <f>IF(ISNUMBER(san!R203), IF(san!R203=-999,"NA",IF(san!R203&gt;99, "&gt;99", IF(san!R203&lt;1, "&lt;1", san!R203))), "-")</f>
        <v>18.493728263380412</v>
      </c>
      <c r="S205" s="39">
        <f>IF(ISNUMBER(san!S203), IF(san!S203=-999,"NA",IF(san!S203&gt;99, "&gt;99", IF(san!S203&lt;1, "&lt;1", san!S203))), "-")</f>
        <v>7.1116343436280705</v>
      </c>
      <c r="T205" s="40">
        <f>IF(ISNUMBER(san!T203), IF(san!T203=-999,"NA",IF(san!T203&gt;99, "&gt;99", IF(san!T203&lt;1, "&lt;1", san!T203))), "-")</f>
        <v>6.7858949649205549</v>
      </c>
      <c r="U205" s="29">
        <f>IF(ISNUMBER(san!U203), IF(san!U203=-999,"NA",san!U203), "-")</f>
        <v>0.85497689247131348</v>
      </c>
      <c r="V205" s="29">
        <f>IF(ISNUMBER(san!V203), IF(san!V203=-999,"NA",san!V203), "-")</f>
        <v>-0.62860363721847534</v>
      </c>
      <c r="W205" s="41">
        <f>IF(ISNUMBER(san!W203), IF(san!W203=-999,"NA",IF(san!W203&gt;99, "&gt;99", IF(san!W203&lt;1, "&lt;1", san!W203))), "-")</f>
        <v>33.255524541402082</v>
      </c>
      <c r="X205" s="39">
        <f>IF(ISNUMBER(san!X203), IF(san!X203=-999,"NA",IF(san!X203&gt;99, "&gt;99", IF(san!X203&lt;1, "&lt;1", san!X203))), "-")</f>
        <v>27.897473988747727</v>
      </c>
      <c r="Y205" s="39" t="str">
        <f>IF(ISNUMBER(san!Y203), IF(san!Y203=-999,"NA",IF(san!Y203&gt;99, "&gt;99", IF(san!Y203&lt;1, "&lt;1", san!Y203))), "-")</f>
        <v>-</v>
      </c>
      <c r="Z205" s="39">
        <f>IF(ISNUMBER(san!Z203), IF(san!Z203=-999,"NA",IF(san!Z203&gt;99, "&gt;99", IF(san!Z203&lt;1, "&lt;1", san!Z203))), "-")</f>
        <v>5.3580505526543503</v>
      </c>
      <c r="AA205" s="29">
        <f>IF(ISNUMBER(san!AA203), IF(san!AA203=-999,"NA",san!AA203), "-")</f>
        <v>1.3522921800613403</v>
      </c>
      <c r="AB205" s="39">
        <f>IF(ISNUMBER(san!AB203), IF(san!AB203=-999,"NA",IF(san!AB203&gt;99, "&gt;99", IF(san!AB203&lt;1, "&lt;1", san!AB203))), "-")</f>
        <v>25.434685120886698</v>
      </c>
      <c r="AC205" s="39">
        <f>IF(ISNUMBER(san!AC203), IF(san!AC203=-999,"NA",IF(san!AC203&gt;99, "&gt;99", IF(san!AC203&lt;1, "&lt;1", san!AC203))), "-")</f>
        <v>25.09930385400158</v>
      </c>
      <c r="AD205" s="39">
        <f>IF(ISNUMBER(san!AD203), IF(san!AD203=-999,"NA",IF(san!AD203&gt;99, "&gt;99", IF(san!AD203&lt;1, "&lt;1", san!AD203))), "-")</f>
        <v>14.072774680893538</v>
      </c>
      <c r="AE205" s="41">
        <f>IF(ISNUMBER(san!AE203), IF(san!AE203=-999,"NA",IF(san!AE203&gt;99, "&gt;99", IF(san!AE203&lt;1, "&lt;1", san!AE203))), "-")</f>
        <v>32.21963719656739</v>
      </c>
      <c r="AF205" s="39">
        <f>IF(ISNUMBER(san!AF203), IF(san!AF203=-999,"NA",IF(san!AF203&gt;99, "&gt;99", IF(san!AF203&lt;1, "&lt;1", san!AF203))), "-")</f>
        <v>30.8294126925909</v>
      </c>
      <c r="AG205" s="39" t="str">
        <f>IF(ISNUMBER(san!AG203), IF(san!AG203=-999,"NA",IF(san!AG203&gt;99, "&gt;99", IF(san!AG203&lt;1, "&lt;1", san!AG203))), "-")</f>
        <v>-</v>
      </c>
      <c r="AH205" s="39">
        <f>IF(ISNUMBER(san!AH203), IF(san!AH203=-999,"NA",IF(san!AH203&gt;99, "&gt;99", IF(san!AH203&lt;1, "&lt;1", san!AH203))), "-")</f>
        <v>1.3902245039764882</v>
      </c>
      <c r="AI205" s="29">
        <f>IF(ISNUMBER(san!AI203), IF(san!AI203=-999,"NA",san!AI203), "-")</f>
        <v>1.7682012319564819</v>
      </c>
      <c r="AJ205" s="39">
        <f>IF(ISNUMBER(san!AJ203), IF(san!AJ203=-999,"NA",IF(san!AJ203&gt;99, "&gt;99", IF(san!AJ203&lt;1, "&lt;1", san!AJ203))), "-")</f>
        <v>28.929691481104019</v>
      </c>
      <c r="AK205" s="39">
        <f>IF(ISNUMBER(san!AK203), IF(san!AK203=-999,"NA",IF(san!AK203&gt;99, "&gt;99", IF(san!AK203&lt;1, "&lt;1", san!AK203))), "-")</f>
        <v>20.364584899494897</v>
      </c>
      <c r="AL205" s="39">
        <f>IF(ISNUMBER(san!AL203), IF(san!AL203=-999,"NA",IF(san!AL203&gt;99, "&gt;99", IF(san!AL203&lt;1, "&lt;1", san!AL203))), "-")</f>
        <v>2.9375189887949205</v>
      </c>
      <c r="AM205" s="41">
        <f>IF(ISNUMBER(san!AM203), IF(san!AM203=-999,"NA",IF(san!AM203&gt;99, "&gt;99", IF(san!AM203&lt;1, "&lt;1", san!AM203))), "-")</f>
        <v>35.054893312758168</v>
      </c>
      <c r="AN205" s="39">
        <f>IF(ISNUMBER(san!AN203), IF(san!AN203=-999,"NA",IF(san!AN203&gt;99, "&gt;99", IF(san!AN203&lt;1, "&lt;1", san!AN203))), "-")</f>
        <v>22.804604815798772</v>
      </c>
      <c r="AO205" s="39" t="str">
        <f>IF(ISNUMBER(san!AO203), IF(san!AO203=-999,"NA",IF(san!AO203&gt;99, "&gt;99", IF(san!AO203&lt;1, "&lt;1", san!AO203))), "-")</f>
        <v>-</v>
      </c>
      <c r="AP205" s="39">
        <f>IF(ISNUMBER(san!AP203), IF(san!AP203=-999,"NA",IF(san!AP203&gt;99, "&gt;99", IF(san!AP203&lt;1, "&lt;1", san!AP203))), "-")</f>
        <v>12.250288496959392</v>
      </c>
      <c r="AQ205" s="29">
        <f>IF(ISNUMBER(san!AQ203), IF(san!AQ203=-999,"NA",san!AQ203), "-")</f>
        <v>0.5650450587272644</v>
      </c>
      <c r="AR205" s="39">
        <f>IF(ISNUMBER(san!AR203), IF(san!AR203=-999,"NA",IF(san!AR203&gt;99, "&gt;99", IF(san!AR203&lt;1, "&lt;1", san!AR203))), "-")</f>
        <v>19.363749815371364</v>
      </c>
      <c r="AS205" s="39">
        <f>IF(ISNUMBER(san!AS203), IF(san!AS203=-999,"NA",IF(san!AS203&gt;99, "&gt;99", IF(san!AS203&lt;1, "&lt;1", san!AS203))), "-")</f>
        <v>33.32365879334958</v>
      </c>
      <c r="AT205" s="39">
        <f>IF(ISNUMBER(san!AT203), IF(san!AT203=-999,"NA",IF(san!AT203&gt;99, "&gt;99", IF(san!AT203&lt;1, "&lt;1", san!AT203))), "-")</f>
        <v>33.415062082730415</v>
      </c>
      <c r="AU205" s="42">
        <f>san!AU203</f>
        <v>202</v>
      </c>
    </row>
    <row r="206" spans="1:47" ht="15" hidden="1" x14ac:dyDescent="0.25">
      <c r="A206" s="36" t="str">
        <f>IF(ISBLANK(san!A204), "", san!A204)</f>
        <v>Lower-middle-income</v>
      </c>
      <c r="B206" s="57">
        <f>IF(ISBLANK(san!B204), "", san!B204)</f>
        <v>2013</v>
      </c>
      <c r="C206" s="37">
        <f>IF(ISNUMBER(san!C204), san!C204, "-")</f>
        <v>2669811.163230896</v>
      </c>
      <c r="D206" s="39">
        <f>IF(ISNUMBER(san!D204), san!D204, "-")</f>
        <v>36.963459014892578</v>
      </c>
      <c r="E206" s="38">
        <f>IF(ISNUMBER(san!E204), IF(san!E204=-999,"NA",IF(san!E204&gt;99, "&gt;99", IF(san!E204&lt;1, "&lt;1", san!E204))), "-")</f>
        <v>54.603034437692955</v>
      </c>
      <c r="F206" s="39">
        <f>IF(ISNUMBER(san!F204), IF(san!F204=-999,"NA",IF(san!F204&gt;99, "&gt;99", IF(san!F204&lt;1, "&lt;1", san!F204))), "-")</f>
        <v>12.107373829618316</v>
      </c>
      <c r="G206" s="39">
        <f>IF(ISNUMBER(san!G204), IF(san!G204=-999,"NA",IF(san!G204&gt;99, "&gt;99", IF(san!G204&lt;1, "&lt;1", san!G204))), "-")</f>
        <v>10.246887893854788</v>
      </c>
      <c r="H206" s="40">
        <f>IF(ISNUMBER(san!H204), IF(san!H204=-999,"NA",IF(san!H204&gt;99, "&gt;99", IF(san!H204&lt;1, "&lt;1", san!H204))), "-")</f>
        <v>23.04270383883394</v>
      </c>
      <c r="I206" s="29">
        <f>IF(ISNUMBER(san!I204), IF(san!I204=-999,"NA",san!I204), "-")</f>
        <v>1.8625364303588867</v>
      </c>
      <c r="J206" s="29">
        <f>IF(ISNUMBER(san!J204), IF(san!J204=-999,"NA",san!J204), "-")</f>
        <v>-1.7878669500350952</v>
      </c>
      <c r="K206" s="38">
        <f>IF(ISNUMBER(san!K204), IF(san!K204=-999,"NA",IF(san!K204&gt;99, "&gt;99", IF(san!K204&lt;1, "&lt;1", san!K204))), "-")</f>
        <v>46.441206333531717</v>
      </c>
      <c r="L206" s="39">
        <f>IF(ISNUMBER(san!L204), IF(san!L204=-999,"NA",IF(san!L204&gt;99, "&gt;99", IF(san!L204&lt;1, "&lt;1", san!L204))), "-")</f>
        <v>8.3211275960937954</v>
      </c>
      <c r="M206" s="39">
        <f>IF(ISNUMBER(san!M204), IF(san!M204=-999,"NA",IF(san!M204&gt;99, "&gt;99", IF(san!M204&lt;1, "&lt;1", san!M204))), "-")</f>
        <v>12.285325247165471</v>
      </c>
      <c r="N206" s="40">
        <f>IF(ISNUMBER(san!N204), IF(san!N204=-999,"NA",IF(san!N204&gt;99, "&gt;99", IF(san!N204&lt;1, "&lt;1", san!N204))), "-")</f>
        <v>32.95234082320902</v>
      </c>
      <c r="O206" s="29">
        <f>IF(ISNUMBER(san!O204), IF(san!O204=-999,"NA",san!O204), "-")</f>
        <v>2.2649374008178711</v>
      </c>
      <c r="P206" s="29">
        <f>IF(ISNUMBER(san!P204), IF(san!P204=-999,"NA",san!P204), "-")</f>
        <v>-2.2395670413970947</v>
      </c>
      <c r="Q206" s="38">
        <f>IF(ISNUMBER(san!Q204), IF(san!Q204=-999,"NA",IF(san!Q204&gt;99, "&gt;99", IF(san!Q204&lt;1, "&lt;1", san!Q204))), "-")</f>
        <v>68.52201025580726</v>
      </c>
      <c r="R206" s="39">
        <f>IF(ISNUMBER(san!R204), IF(san!R204=-999,"NA",IF(san!R204&gt;99, "&gt;99", IF(san!R204&lt;1, "&lt;1", san!R204))), "-")</f>
        <v>18.564342256911353</v>
      </c>
      <c r="S206" s="39">
        <f>IF(ISNUMBER(san!S204), IF(san!S204=-999,"NA",IF(san!S204&gt;99, "&gt;99", IF(san!S204&lt;1, "&lt;1", san!S204))), "-")</f>
        <v>6.7705858485562924</v>
      </c>
      <c r="T206" s="40">
        <f>IF(ISNUMBER(san!T204), IF(san!T204=-999,"NA",IF(san!T204&gt;99, "&gt;99", IF(san!T204&lt;1, "&lt;1", san!T204))), "-")</f>
        <v>6.1430616387251034</v>
      </c>
      <c r="U206" s="29">
        <f>IF(ISNUMBER(san!U204), IF(san!U204=-999,"NA",san!U204), "-")</f>
        <v>0.85497689247131348</v>
      </c>
      <c r="V206" s="29">
        <f>IF(ISNUMBER(san!V204), IF(san!V204=-999,"NA",san!V204), "-")</f>
        <v>-0.62860363721847534</v>
      </c>
      <c r="W206" s="41">
        <f>IF(ISNUMBER(san!W204), IF(san!W204=-999,"NA",IF(san!W204&gt;99, "&gt;99", IF(san!W204&lt;1, "&lt;1", san!W204))), "-")</f>
        <v>34.695550537996894</v>
      </c>
      <c r="X206" s="39">
        <f>IF(ISNUMBER(san!X204), IF(san!X204=-999,"NA",IF(san!X204&gt;99, "&gt;99", IF(san!X204&lt;1, "&lt;1", san!X204))), "-")</f>
        <v>29.121539082029084</v>
      </c>
      <c r="Y206" s="39" t="str">
        <f>IF(ISNUMBER(san!Y204), IF(san!Y204=-999,"NA",IF(san!Y204&gt;99, "&gt;99", IF(san!Y204&lt;1, "&lt;1", san!Y204))), "-")</f>
        <v>-</v>
      </c>
      <c r="Z206" s="39">
        <f>IF(ISNUMBER(san!Z204), IF(san!Z204=-999,"NA",IF(san!Z204&gt;99, "&gt;99", IF(san!Z204&lt;1, "&lt;1", san!Z204))), "-")</f>
        <v>5.5740114559678124</v>
      </c>
      <c r="AA206" s="29">
        <f>IF(ISNUMBER(san!AA204), IF(san!AA204=-999,"NA",san!AA204), "-")</f>
        <v>1.3522921800613403</v>
      </c>
      <c r="AB206" s="39">
        <f>IF(ISNUMBER(san!AB204), IF(san!AB204=-999,"NA",IF(san!AB204&gt;99, "&gt;99", IF(san!AB204&lt;1, "&lt;1", san!AB204))), "-")</f>
        <v>26.382381290311198</v>
      </c>
      <c r="AC206" s="39">
        <f>IF(ISNUMBER(san!AC204), IF(san!AC204=-999,"NA",IF(san!AC204&gt;99, "&gt;99", IF(san!AC204&lt;1, "&lt;1", san!AC204))), "-")</f>
        <v>25.945501763501504</v>
      </c>
      <c r="AD206" s="39">
        <f>IF(ISNUMBER(san!AD204), IF(san!AD204=-999,"NA",IF(san!AD204&gt;99, "&gt;99", IF(san!AD204&lt;1, "&lt;1", san!AD204))), "-")</f>
        <v>14.382525213498548</v>
      </c>
      <c r="AE206" s="41">
        <f>IF(ISNUMBER(san!AE204), IF(san!AE204=-999,"NA",IF(san!AE204&gt;99, "&gt;99", IF(san!AE204&lt;1, "&lt;1", san!AE204))), "-")</f>
        <v>34.098604227350947</v>
      </c>
      <c r="AF206" s="39">
        <f>IF(ISNUMBER(san!AF204), IF(san!AF204=-999,"NA",IF(san!AF204&gt;99, "&gt;99", IF(san!AF204&lt;1, "&lt;1", san!AF204))), "-")</f>
        <v>32.622453618107606</v>
      </c>
      <c r="AG206" s="39" t="str">
        <f>IF(ISNUMBER(san!AG204), IF(san!AG204=-999,"NA",IF(san!AG204&gt;99, "&gt;99", IF(san!AG204&lt;1, "&lt;1", san!AG204))), "-")</f>
        <v>-</v>
      </c>
      <c r="AH206" s="39">
        <f>IF(ISNUMBER(san!AH204), IF(san!AH204=-999,"NA",IF(san!AH204&gt;99, "&gt;99", IF(san!AH204&lt;1, "&lt;1", san!AH204))), "-")</f>
        <v>1.4761506092433412</v>
      </c>
      <c r="AI206" s="29">
        <f>IF(ISNUMBER(san!AI204), IF(san!AI204=-999,"NA",san!AI204), "-")</f>
        <v>1.7682012319564819</v>
      </c>
      <c r="AJ206" s="39">
        <f>IF(ISNUMBER(san!AJ204), IF(san!AJ204=-999,"NA",IF(san!AJ204&gt;99, "&gt;99", IF(san!AJ204&lt;1, "&lt;1", san!AJ204))), "-")</f>
        <v>30.496820011819526</v>
      </c>
      <c r="AK206" s="39">
        <f>IF(ISNUMBER(san!AK204), IF(san!AK204=-999,"NA",IF(san!AK204&gt;99, "&gt;99", IF(san!AK204&lt;1, "&lt;1", san!AK204))), "-")</f>
        <v>21.212960365537754</v>
      </c>
      <c r="AL206" s="39">
        <f>IF(ISNUMBER(san!AL204), IF(san!AL204=-999,"NA",IF(san!AL204&gt;99, "&gt;99", IF(san!AL204&lt;1, "&lt;1", san!AL204))), "-")</f>
        <v>3.0525535522682321</v>
      </c>
      <c r="AM206" s="41">
        <f>IF(ISNUMBER(san!AM204), IF(san!AM204=-999,"NA",IF(san!AM204&gt;99, "&gt;99", IF(san!AM204&lt;1, "&lt;1", san!AM204))), "-")</f>
        <v>35.713568685869205</v>
      </c>
      <c r="AN206" s="39">
        <f>IF(ISNUMBER(san!AN204), IF(san!AN204=-999,"NA",IF(san!AN204&gt;99, "&gt;99", IF(san!AN204&lt;1, "&lt;1", san!AN204))), "-")</f>
        <v>23.151169370344149</v>
      </c>
      <c r="AO206" s="39" t="str">
        <f>IF(ISNUMBER(san!AO204), IF(san!AO204=-999,"NA",IF(san!AO204&gt;99, "&gt;99", IF(san!AO204&lt;1, "&lt;1", san!AO204))), "-")</f>
        <v>-</v>
      </c>
      <c r="AP206" s="39">
        <f>IF(ISNUMBER(san!AP204), IF(san!AP204=-999,"NA",IF(san!AP204&gt;99, "&gt;99", IF(san!AP204&lt;1, "&lt;1", san!AP204))), "-")</f>
        <v>12.562399315525056</v>
      </c>
      <c r="AQ206" s="29">
        <f>IF(ISNUMBER(san!AQ204), IF(san!AQ204=-999,"NA",san!AQ204), "-")</f>
        <v>0.5650450587272644</v>
      </c>
      <c r="AR206" s="39">
        <f>IF(ISNUMBER(san!AR204), IF(san!AR204=-999,"NA",IF(san!AR204&gt;99, "&gt;99", IF(san!AR204&lt;1, "&lt;1", san!AR204))), "-")</f>
        <v>19.365722947944835</v>
      </c>
      <c r="AS206" s="39">
        <f>IF(ISNUMBER(san!AS204), IF(san!AS204=-999,"NA",IF(san!AS204&gt;99, "&gt;99", IF(san!AS204&lt;1, "&lt;1", san!AS204))), "-")</f>
        <v>34.01625833559104</v>
      </c>
      <c r="AT206" s="39">
        <f>IF(ISNUMBER(san!AT204), IF(san!AT204=-999,"NA",IF(san!AT204&gt;99, "&gt;99", IF(san!AT204&lt;1, "&lt;1", san!AT204))), "-")</f>
        <v>33.704371229182748</v>
      </c>
      <c r="AU206" s="42">
        <f>san!AU204</f>
        <v>203</v>
      </c>
    </row>
    <row r="207" spans="1:47" ht="15" hidden="1" x14ac:dyDescent="0.25">
      <c r="A207" s="36" t="str">
        <f>IF(ISBLANK(san!A205), "", san!A205)</f>
        <v>Lower-middle-income</v>
      </c>
      <c r="B207" s="57">
        <f>IF(ISBLANK(san!B205), "", san!B205)</f>
        <v>2014</v>
      </c>
      <c r="C207" s="37">
        <f>IF(ISNUMBER(san!C205), san!C205, "-")</f>
        <v>2710163.9638900757</v>
      </c>
      <c r="D207" s="39">
        <f>IF(ISNUMBER(san!D205), san!D205, "-")</f>
        <v>37.398590087890625</v>
      </c>
      <c r="E207" s="38">
        <f>IF(ISNUMBER(san!E205), IF(san!E205=-999,"NA",IF(san!E205&gt;99, "&gt;99", IF(san!E205&lt;1, "&lt;1", san!E205))), "-")</f>
        <v>56.514885309052367</v>
      </c>
      <c r="F207" s="39">
        <f>IF(ISNUMBER(san!F205), IF(san!F205=-999,"NA",IF(san!F205&gt;99, "&gt;99", IF(san!F205&lt;1, "&lt;1", san!F205))), "-")</f>
        <v>12.281820294762639</v>
      </c>
      <c r="G207" s="39">
        <f>IF(ISNUMBER(san!G205), IF(san!G205=-999,"NA",IF(san!G205&gt;99, "&gt;99", IF(san!G205&lt;1, "&lt;1", san!G205))), "-")</f>
        <v>9.9414683174600054</v>
      </c>
      <c r="H207" s="40">
        <f>IF(ISNUMBER(san!H205), IF(san!H205=-999,"NA",IF(san!H205&gt;99, "&gt;99", IF(san!H205&lt;1, "&lt;1", san!H205))), "-")</f>
        <v>21.26182607872498</v>
      </c>
      <c r="I207" s="29">
        <f>IF(ISNUMBER(san!I205), IF(san!I205=-999,"NA",san!I205), "-")</f>
        <v>1.8625364303588867</v>
      </c>
      <c r="J207" s="29">
        <f>IF(ISNUMBER(san!J205), IF(san!J205=-999,"NA",san!J205), "-")</f>
        <v>-1.7878669500350952</v>
      </c>
      <c r="K207" s="38">
        <f>IF(ISNUMBER(san!K205), IF(san!K205=-999,"NA",IF(san!K205&gt;99, "&gt;99", IF(san!K205&lt;1, "&lt;1", san!K205))), "-")</f>
        <v>48.791585672147434</v>
      </c>
      <c r="L207" s="39">
        <f>IF(ISNUMBER(san!L205), IF(san!L205=-999,"NA",IF(san!L205&gt;99, "&gt;99", IF(san!L205&lt;1, "&lt;1", san!L205))), "-")</f>
        <v>8.4903720436090069</v>
      </c>
      <c r="M207" s="39">
        <f>IF(ISNUMBER(san!M205), IF(san!M205=-999,"NA",IF(san!M205&gt;99, "&gt;99", IF(san!M205&lt;1, "&lt;1", san!M205))), "-")</f>
        <v>12.041162972233433</v>
      </c>
      <c r="N207" s="40">
        <f>IF(ISNUMBER(san!N205), IF(san!N205=-999,"NA",IF(san!N205&gt;99, "&gt;99", IF(san!N205&lt;1, "&lt;1", san!N205))), "-")</f>
        <v>30.676879312010129</v>
      </c>
      <c r="O207" s="29">
        <f>IF(ISNUMBER(san!O205), IF(san!O205=-999,"NA",san!O205), "-")</f>
        <v>2.2649374008178711</v>
      </c>
      <c r="P207" s="29">
        <f>IF(ISNUMBER(san!P205), IF(san!P205=-999,"NA",san!P205), "-")</f>
        <v>-2.2395670413970947</v>
      </c>
      <c r="Q207" s="38">
        <f>IF(ISNUMBER(san!Q205), IF(san!Q205=-999,"NA",IF(san!Q205&gt;99, "&gt;99", IF(san!Q205&lt;1, "&lt;1", san!Q205))), "-")</f>
        <v>69.442895860357595</v>
      </c>
      <c r="R207" s="39">
        <f>IF(ISNUMBER(san!R205), IF(san!R205=-999,"NA",IF(san!R205&gt;99, "&gt;99", IF(san!R205&lt;1, "&lt;1", san!R205))), "-")</f>
        <v>18.628315826736511</v>
      </c>
      <c r="S207" s="39">
        <f>IF(ISNUMBER(san!S205), IF(san!S205=-999,"NA",IF(san!S205&gt;99, "&gt;99", IF(san!S205&lt;1, "&lt;1", san!S205))), "-")</f>
        <v>6.426797343482173</v>
      </c>
      <c r="T207" s="40">
        <f>IF(ISNUMBER(san!T205), IF(san!T205=-999,"NA",IF(san!T205&gt;99, "&gt;99", IF(san!T205&lt;1, "&lt;1", san!T205))), "-")</f>
        <v>5.5019909694237183</v>
      </c>
      <c r="U207" s="29">
        <f>IF(ISNUMBER(san!U205), IF(san!U205=-999,"NA",san!U205), "-")</f>
        <v>0.85497689247131348</v>
      </c>
      <c r="V207" s="29">
        <f>IF(ISNUMBER(san!V205), IF(san!V205=-999,"NA",san!V205), "-")</f>
        <v>-0.62860363721847534</v>
      </c>
      <c r="W207" s="41">
        <f>IF(ISNUMBER(san!W205), IF(san!W205=-999,"NA",IF(san!W205&gt;99, "&gt;99", IF(san!W205&lt;1, "&lt;1", san!W205))), "-")</f>
        <v>36.128979413053948</v>
      </c>
      <c r="X207" s="39">
        <f>IF(ISNUMBER(san!X205), IF(san!X205=-999,"NA",IF(san!X205&gt;99, "&gt;99", IF(san!X205&lt;1, "&lt;1", san!X205))), "-")</f>
        <v>30.334869847272664</v>
      </c>
      <c r="Y207" s="39" t="str">
        <f>IF(ISNUMBER(san!Y205), IF(san!Y205=-999,"NA",IF(san!Y205&gt;99, "&gt;99", IF(san!Y205&lt;1, "&lt;1", san!Y205))), "-")</f>
        <v>-</v>
      </c>
      <c r="Z207" s="39">
        <f>IF(ISNUMBER(san!Z205), IF(san!Z205=-999,"NA",IF(san!Z205&gt;99, "&gt;99", IF(san!Z205&lt;1, "&lt;1", san!Z205))), "-")</f>
        <v>5.7941095657812864</v>
      </c>
      <c r="AA207" s="29">
        <f>IF(ISNUMBER(san!AA205), IF(san!AA205=-999,"NA",san!AA205), "-")</f>
        <v>1.3522921800613403</v>
      </c>
      <c r="AB207" s="39">
        <f>IF(ISNUMBER(san!AB205), IF(san!AB205=-999,"NA",IF(san!AB205&gt;99, "&gt;99", IF(san!AB205&lt;1, "&lt;1", san!AB205))), "-")</f>
        <v>27.306968527934455</v>
      </c>
      <c r="AC207" s="39">
        <f>IF(ISNUMBER(san!AC205), IF(san!AC205=-999,"NA",IF(san!AC205&gt;99, "&gt;99", IF(san!AC205&lt;1, "&lt;1", san!AC205))), "-")</f>
        <v>26.790990315993913</v>
      </c>
      <c r="AD207" s="39">
        <f>IF(ISNUMBER(san!AD205), IF(san!AD205=-999,"NA",IF(san!AD205&gt;99, "&gt;99", IF(san!AD205&lt;1, "&lt;1", san!AD205))), "-")</f>
        <v>14.698746759886633</v>
      </c>
      <c r="AE207" s="41">
        <f>IF(ISNUMBER(san!AE205), IF(san!AE205=-999,"NA",IF(san!AE205&gt;99, "&gt;99", IF(san!AE205&lt;1, "&lt;1", san!AE205))), "-")</f>
        <v>35.982983830940192</v>
      </c>
      <c r="AF207" s="39">
        <f>IF(ISNUMBER(san!AF205), IF(san!AF205=-999,"NA",IF(san!AF205&gt;99, "&gt;99", IF(san!AF205&lt;1, "&lt;1", san!AF205))), "-")</f>
        <v>34.41855743716804</v>
      </c>
      <c r="AG207" s="39" t="str">
        <f>IF(ISNUMBER(san!AG205), IF(san!AG205=-999,"NA",IF(san!AG205&gt;99, "&gt;99", IF(san!AG205&lt;1, "&lt;1", san!AG205))), "-")</f>
        <v>-</v>
      </c>
      <c r="AH207" s="39">
        <f>IF(ISNUMBER(san!AH205), IF(san!AH205=-999,"NA",IF(san!AH205&gt;99, "&gt;99", IF(san!AH205&lt;1, "&lt;1", san!AH205))), "-")</f>
        <v>1.5644263937721548</v>
      </c>
      <c r="AI207" s="29">
        <f>IF(ISNUMBER(san!AI205), IF(san!AI205=-999,"NA",san!AI205), "-")</f>
        <v>1.7682012319564819</v>
      </c>
      <c r="AJ207" s="39">
        <f>IF(ISNUMBER(san!AJ205), IF(san!AJ205=-999,"NA",IF(san!AJ205&gt;99, "&gt;99", IF(san!AJ205&lt;1, "&lt;1", san!AJ205))), "-")</f>
        <v>32.057685680304573</v>
      </c>
      <c r="AK207" s="39">
        <f>IF(ISNUMBER(san!AK205), IF(san!AK205=-999,"NA",IF(san!AK205&gt;99, "&gt;99", IF(san!AK205&lt;1, "&lt;1", san!AK205))), "-")</f>
        <v>22.053133556980782</v>
      </c>
      <c r="AL207" s="39">
        <f>IF(ISNUMBER(san!AL205), IF(san!AL205=-999,"NA",IF(san!AL205&gt;99, "&gt;99", IF(san!AL205&lt;1, "&lt;1", san!AL205))), "-")</f>
        <v>3.1711384784711014</v>
      </c>
      <c r="AM207" s="41">
        <f>IF(ISNUMBER(san!AM205), IF(san!AM205=-999,"NA",IF(san!AM205&gt;99, "&gt;99", IF(san!AM205&lt;1, "&lt;1", san!AM205))), "-")</f>
        <v>36.373359957144253</v>
      </c>
      <c r="AN207" s="39">
        <f>IF(ISNUMBER(san!AN205), IF(san!AN205=-999,"NA",IF(san!AN205&gt;99, "&gt;99", IF(san!AN205&lt;1, "&lt;1", san!AN205))), "-")</f>
        <v>23.499194304876806</v>
      </c>
      <c r="AO207" s="39" t="str">
        <f>IF(ISNUMBER(san!AO205), IF(san!AO205=-999,"NA",IF(san!AO205&gt;99, "&gt;99", IF(san!AO205&lt;1, "&lt;1", san!AO205))), "-")</f>
        <v>-</v>
      </c>
      <c r="AP207" s="39">
        <f>IF(ISNUMBER(san!AP205), IF(san!AP205=-999,"NA",IF(san!AP205&gt;99, "&gt;99", IF(san!AP205&lt;1, "&lt;1", san!AP205))), "-")</f>
        <v>12.874165652267449</v>
      </c>
      <c r="AQ207" s="29">
        <f>IF(ISNUMBER(san!AQ205), IF(san!AQ205=-999,"NA",san!AQ205), "-")</f>
        <v>0.5650450587272644</v>
      </c>
      <c r="AR207" s="39">
        <f>IF(ISNUMBER(san!AR205), IF(san!AR205=-999,"NA",IF(san!AR205&gt;99, "&gt;99", IF(san!AR205&lt;1, "&lt;1", san!AR205))), "-")</f>
        <v>19.354753933112203</v>
      </c>
      <c r="AS207" s="39">
        <f>IF(ISNUMBER(san!AS205), IF(san!AS205=-999,"NA",IF(san!AS205&gt;99, "&gt;99", IF(san!AS205&lt;1, "&lt;1", san!AS205))), "-")</f>
        <v>34.721676280072849</v>
      </c>
      <c r="AT207" s="39">
        <f>IF(ISNUMBER(san!AT205), IF(san!AT205=-999,"NA",IF(san!AT205&gt;99, "&gt;99", IF(san!AT205&lt;1, "&lt;1", san!AT205))), "-")</f>
        <v>33.994781473909036</v>
      </c>
      <c r="AU207" s="42">
        <f>san!AU205</f>
        <v>204</v>
      </c>
    </row>
    <row r="208" spans="1:47" ht="15" hidden="1" x14ac:dyDescent="0.25">
      <c r="A208" s="36" t="str">
        <f>IF(ISBLANK(san!A206), "", san!A206)</f>
        <v>Lower-middle-income</v>
      </c>
      <c r="B208" s="57">
        <f>IF(ISBLANK(san!B206), "", san!B206)</f>
        <v>2015</v>
      </c>
      <c r="C208" s="37">
        <f>IF(ISNUMBER(san!C206), san!C206, "-")</f>
        <v>2750658.0464324951</v>
      </c>
      <c r="D208" s="39">
        <f>IF(ISNUMBER(san!D206), san!D206, "-")</f>
        <v>37.840721130371094</v>
      </c>
      <c r="E208" s="38">
        <f>IF(ISNUMBER(san!E206), IF(san!E206=-999,"NA",IF(san!E206&gt;99, "&gt;99", IF(san!E206&lt;1, "&lt;1", san!E206))), "-")</f>
        <v>58.425640997043473</v>
      </c>
      <c r="F208" s="39">
        <f>IF(ISNUMBER(san!F206), IF(san!F206=-999,"NA",IF(san!F206&gt;99, "&gt;99", IF(san!F206&lt;1, "&lt;1", san!F206))), "-")</f>
        <v>12.442346957241893</v>
      </c>
      <c r="G208" s="39">
        <f>IF(ISNUMBER(san!G206), IF(san!G206=-999,"NA",IF(san!G206&gt;99, "&gt;99", IF(san!G206&lt;1, "&lt;1", san!G206))), "-")</f>
        <v>9.6339773186805786</v>
      </c>
      <c r="H208" s="40">
        <f>IF(ISNUMBER(san!H206), IF(san!H206=-999,"NA",IF(san!H206&gt;99, "&gt;99", IF(san!H206&lt;1, "&lt;1", san!H206))), "-")</f>
        <v>19.498034727034049</v>
      </c>
      <c r="I208" s="29">
        <f>IF(ISNUMBER(san!I206), IF(san!I206=-999,"NA",san!I206), "-")</f>
        <v>1.8625364303588867</v>
      </c>
      <c r="J208" s="29">
        <f>IF(ISNUMBER(san!J206), IF(san!J206=-999,"NA",san!J206), "-")</f>
        <v>-1.7878669500350952</v>
      </c>
      <c r="K208" s="38">
        <f>IF(ISNUMBER(san!K206), IF(san!K206=-999,"NA",IF(san!K206&gt;99, "&gt;99", IF(san!K206&lt;1, "&lt;1", san!K206))), "-")</f>
        <v>51.152786594805598</v>
      </c>
      <c r="L208" s="39">
        <f>IF(ISNUMBER(san!L206), IF(san!L206=-999,"NA",IF(san!L206&gt;99, "&gt;99", IF(san!L206&lt;1, "&lt;1", san!L206))), "-")</f>
        <v>8.6416043705188041</v>
      </c>
      <c r="M208" s="39">
        <f>IF(ISNUMBER(san!M206), IF(san!M206=-999,"NA",IF(san!M206&gt;99, "&gt;99", IF(san!M206&lt;1, "&lt;1", san!M206))), "-")</f>
        <v>11.798172678325919</v>
      </c>
      <c r="N208" s="40">
        <f>IF(ISNUMBER(san!N206), IF(san!N206=-999,"NA",IF(san!N206&gt;99, "&gt;99", IF(san!N206&lt;1, "&lt;1", san!N206))), "-")</f>
        <v>28.407436356349674</v>
      </c>
      <c r="O208" s="29">
        <f>IF(ISNUMBER(san!O206), IF(san!O206=-999,"NA",san!O206), "-")</f>
        <v>2.2649374008178711</v>
      </c>
      <c r="P208" s="29">
        <f>IF(ISNUMBER(san!P206), IF(san!P206=-999,"NA",san!P206), "-")</f>
        <v>-2.2395670413970947</v>
      </c>
      <c r="Q208" s="38">
        <f>IF(ISNUMBER(san!Q206), IF(san!Q206=-999,"NA",IF(san!Q206&gt;99, "&gt;99", IF(san!Q206&lt;1, "&lt;1", san!Q206))), "-")</f>
        <v>70.372438113221236</v>
      </c>
      <c r="R208" s="39">
        <f>IF(ISNUMBER(san!R206), IF(san!R206=-999,"NA",IF(san!R206&gt;99, "&gt;99", IF(san!R206&lt;1, "&lt;1", san!R206))), "-")</f>
        <v>18.68565912488214</v>
      </c>
      <c r="S208" s="39">
        <f>IF(ISNUMBER(san!S206), IF(san!S206=-999,"NA",IF(san!S206&gt;99, "&gt;99", IF(san!S206&lt;1, "&lt;1", san!S206))), "-")</f>
        <v>6.0789489592840091</v>
      </c>
      <c r="T208" s="40">
        <f>IF(ISNUMBER(san!T206), IF(san!T206=-999,"NA",IF(san!T206&gt;99, "&gt;99", IF(san!T206&lt;1, "&lt;1", san!T206))), "-")</f>
        <v>4.8629538026126209</v>
      </c>
      <c r="U208" s="29">
        <f>IF(ISNUMBER(san!U206), IF(san!U206=-999,"NA",san!U206), "-")</f>
        <v>0.85497689247131348</v>
      </c>
      <c r="V208" s="29">
        <f>IF(ISNUMBER(san!V206), IF(san!V206=-999,"NA",san!V206), "-")</f>
        <v>-0.62860363721847534</v>
      </c>
      <c r="W208" s="41">
        <f>IF(ISNUMBER(san!W206), IF(san!W206=-999,"NA",IF(san!W206&gt;99, "&gt;99", IF(san!W206&lt;1, "&lt;1", san!W206))), "-")</f>
        <v>37.557889588397423</v>
      </c>
      <c r="X208" s="39">
        <f>IF(ISNUMBER(san!X206), IF(san!X206=-999,"NA",IF(san!X206&gt;99, "&gt;99", IF(san!X206&lt;1, "&lt;1", san!X206))), "-")</f>
        <v>31.531195258168221</v>
      </c>
      <c r="Y208" s="39" t="str">
        <f>IF(ISNUMBER(san!Y206), IF(san!Y206=-999,"NA",IF(san!Y206&gt;99, "&gt;99", IF(san!Y206&lt;1, "&lt;1", san!Y206))), "-")</f>
        <v>-</v>
      </c>
      <c r="Z208" s="39">
        <f>IF(ISNUMBER(san!Z206), IF(san!Z206=-999,"NA",IF(san!Z206&gt;99, "&gt;99", IF(san!Z206&lt;1, "&lt;1", san!Z206))), "-")</f>
        <v>6.0266943302291986</v>
      </c>
      <c r="AA208" s="29">
        <f>IF(ISNUMBER(san!AA206), IF(san!AA206=-999,"NA",san!AA206), "-")</f>
        <v>1.3522921800613403</v>
      </c>
      <c r="AB208" s="39">
        <f>IF(ISNUMBER(san!AB206), IF(san!AB206=-999,"NA",IF(san!AB206&gt;99, "&gt;99", IF(san!AB206&lt;1, "&lt;1", san!AB206))), "-")</f>
        <v>28.199481528018271</v>
      </c>
      <c r="AC208" s="39">
        <f>IF(ISNUMBER(san!AC206), IF(san!AC206=-999,"NA",IF(san!AC206&gt;99, "&gt;99", IF(san!AC206&lt;1, "&lt;1", san!AC206))), "-")</f>
        <v>27.631927486383972</v>
      </c>
      <c r="AD208" s="39">
        <f>IF(ISNUMBER(san!AD206), IF(san!AD206=-999,"NA",IF(san!AD206&gt;99, "&gt;99", IF(san!AD206&lt;1, "&lt;1", san!AD206))), "-")</f>
        <v>15.036578939883125</v>
      </c>
      <c r="AE208" s="41">
        <f>IF(ISNUMBER(san!AE206), IF(san!AE206=-999,"NA",IF(san!AE206&gt;99, "&gt;99", IF(san!AE206&lt;1, "&lt;1", san!AE206))), "-")</f>
        <v>37.873803663248694</v>
      </c>
      <c r="AF208" s="39">
        <f>IF(ISNUMBER(san!AF206), IF(san!AF206=-999,"NA",IF(san!AF206&gt;99, "&gt;99", IF(san!AF206&lt;1, "&lt;1", san!AF206))), "-")</f>
        <v>36.214146939068058</v>
      </c>
      <c r="AG208" s="39" t="str">
        <f>IF(ISNUMBER(san!AG206), IF(san!AG206=-999,"NA",IF(san!AG206&gt;99, "&gt;99", IF(san!AG206&lt;1, "&lt;1", san!AG206))), "-")</f>
        <v>-</v>
      </c>
      <c r="AH208" s="39">
        <f>IF(ISNUMBER(san!AH206), IF(san!AH206=-999,"NA",IF(san!AH206&gt;99, "&gt;99", IF(san!AH206&lt;1, "&lt;1", san!AH206))), "-")</f>
        <v>1.6596567241806344</v>
      </c>
      <c r="AI208" s="29">
        <f>IF(ISNUMBER(san!AI206), IF(san!AI206=-999,"NA",san!AI206), "-")</f>
        <v>1.7682012319564819</v>
      </c>
      <c r="AJ208" s="39">
        <f>IF(ISNUMBER(san!AJ206), IF(san!AJ206=-999,"NA",IF(san!AJ206&gt;99, "&gt;99", IF(san!AJ206&lt;1, "&lt;1", san!AJ206))), "-")</f>
        <v>33.607331210155358</v>
      </c>
      <c r="AK208" s="39">
        <f>IF(ISNUMBER(san!AK206), IF(san!AK206=-999,"NA",IF(san!AK206&gt;99, "&gt;99", IF(san!AK206&lt;1, "&lt;1", san!AK206))), "-")</f>
        <v>22.885330973611918</v>
      </c>
      <c r="AL208" s="39">
        <f>IF(ISNUMBER(san!AL206), IF(san!AL206=-999,"NA",IF(san!AL206&gt;99, "&gt;99", IF(san!AL206&lt;1, "&lt;1", san!AL206))), "-")</f>
        <v>3.3017287815571414</v>
      </c>
      <c r="AM208" s="41">
        <f>IF(ISNUMBER(san!AM206), IF(san!AM206=-999,"NA",IF(san!AM206&gt;99, "&gt;99", IF(san!AM206&lt;1, "&lt;1", san!AM206))), "-")</f>
        <v>37.038951531154488</v>
      </c>
      <c r="AN208" s="39">
        <f>IF(ISNUMBER(san!AN206), IF(san!AN206=-999,"NA",IF(san!AN206&gt;99, "&gt;99", IF(san!AN206&lt;1, "&lt;1", san!AN206))), "-")</f>
        <v>23.838717200637497</v>
      </c>
      <c r="AO208" s="39" t="str">
        <f>IF(ISNUMBER(san!AO206), IF(san!AO206=-999,"NA",IF(san!AO206&gt;99, "&gt;99", IF(san!AO206&lt;1, "&lt;1", san!AO206))), "-")</f>
        <v>-</v>
      </c>
      <c r="AP208" s="39">
        <f>IF(ISNUMBER(san!AP206), IF(san!AP206=-999,"NA",IF(san!AP206&gt;99, "&gt;99", IF(san!AP206&lt;1, "&lt;1", san!AP206))), "-")</f>
        <v>13.200234330516993</v>
      </c>
      <c r="AQ208" s="29">
        <f>IF(ISNUMBER(san!AQ206), IF(san!AQ206=-999,"NA",san!AQ206), "-")</f>
        <v>0.5650450587272644</v>
      </c>
      <c r="AR208" s="39">
        <f>IF(ISNUMBER(san!AR206), IF(san!AR206=-999,"NA",IF(san!AR206&gt;99, "&gt;99", IF(san!AR206&lt;1, "&lt;1", san!AR206))), "-")</f>
        <v>19.316245503206758</v>
      </c>
      <c r="AS208" s="39">
        <f>IF(ISNUMBER(san!AS206), IF(san!AS206=-999,"NA",IF(san!AS206&gt;99, "&gt;99", IF(san!AS206&lt;1, "&lt;1", san!AS206))), "-")</f>
        <v>35.428952187152689</v>
      </c>
      <c r="AT208" s="39">
        <f>IF(ISNUMBER(san!AT206), IF(san!AT206=-999,"NA",IF(san!AT206&gt;99, "&gt;99", IF(san!AT206&lt;1, "&lt;1", san!AT206))), "-")</f>
        <v>34.312899547743939</v>
      </c>
      <c r="AU208" s="42">
        <f>san!AU206</f>
        <v>205</v>
      </c>
    </row>
    <row r="209" spans="1:47" ht="15" hidden="1" x14ac:dyDescent="0.25">
      <c r="A209" s="36" t="str">
        <f>IF(ISBLANK(san!A207), "", san!A207)</f>
        <v>Lower-middle-income</v>
      </c>
      <c r="B209" s="57">
        <f>IF(ISBLANK(san!B207), "", san!B207)</f>
        <v>2016</v>
      </c>
      <c r="C209" s="37">
        <f>IF(ISNUMBER(san!C207), san!C207, "-")</f>
        <v>2791286.1683578491</v>
      </c>
      <c r="D209" s="39">
        <f>IF(ISNUMBER(san!D207), san!D207, "-")</f>
        <v>38.289409637451172</v>
      </c>
      <c r="E209" s="38">
        <f>IF(ISNUMBER(san!E207), IF(san!E207=-999,"NA",IF(san!E207&gt;99, "&gt;99", IF(san!E207&lt;1, "&lt;1", san!E207))), "-")</f>
        <v>60.334532827079812</v>
      </c>
      <c r="F209" s="39">
        <f>IF(ISNUMBER(san!F207), IF(san!F207=-999,"NA",IF(san!F207&gt;99, "&gt;99", IF(san!F207&lt;1, "&lt;1", san!F207))), "-")</f>
        <v>12.589080815986206</v>
      </c>
      <c r="G209" s="39">
        <f>IF(ISNUMBER(san!G207), IF(san!G207=-999,"NA",IF(san!G207&gt;99, "&gt;99", IF(san!G207&lt;1, "&lt;1", san!G207))), "-")</f>
        <v>9.3241494634042947</v>
      </c>
      <c r="H209" s="40">
        <f>IF(ISNUMBER(san!H207), IF(san!H207=-999,"NA",IF(san!H207&gt;99, "&gt;99", IF(san!H207&lt;1, "&lt;1", san!H207))), "-")</f>
        <v>17.752236893529687</v>
      </c>
      <c r="I209" s="29">
        <f>IF(ISNUMBER(san!I207), IF(san!I207=-999,"NA",san!I207), "-")</f>
        <v>1.8625364303588867</v>
      </c>
      <c r="J209" s="29">
        <f>IF(ISNUMBER(san!J207), IF(san!J207=-999,"NA",san!J207), "-")</f>
        <v>-1.7878669500350952</v>
      </c>
      <c r="K209" s="38">
        <f>IF(ISNUMBER(san!K207), IF(san!K207=-999,"NA",IF(san!K207&gt;99, "&gt;99", IF(san!K207&lt;1, "&lt;1", san!K207))), "-")</f>
        <v>53.524439415390013</v>
      </c>
      <c r="L209" s="39">
        <f>IF(ISNUMBER(san!L207), IF(san!L207=-999,"NA",IF(san!L207&gt;99, "&gt;99", IF(san!L207&lt;1, "&lt;1", san!L207))), "-")</f>
        <v>8.7743386335100855</v>
      </c>
      <c r="M209" s="39">
        <f>IF(ISNUMBER(san!M207), IF(san!M207=-999,"NA",IF(san!M207&gt;99, "&gt;99", IF(san!M207&lt;1, "&lt;1", san!M207))), "-")</f>
        <v>11.556699934538056</v>
      </c>
      <c r="N209" s="40">
        <f>IF(ISNUMBER(san!N207), IF(san!N207=-999,"NA",IF(san!N207&gt;99, "&gt;99", IF(san!N207&lt;1, "&lt;1", san!N207))), "-")</f>
        <v>26.144522016561851</v>
      </c>
      <c r="O209" s="29">
        <f>IF(ISNUMBER(san!O207), IF(san!O207=-999,"NA",san!O207), "-")</f>
        <v>2.2649374008178711</v>
      </c>
      <c r="P209" s="29">
        <f>IF(ISNUMBER(san!P207), IF(san!P207=-999,"NA",san!P207), "-")</f>
        <v>-2.2395670413970947</v>
      </c>
      <c r="Q209" s="38">
        <f>IF(ISNUMBER(san!Q207), IF(san!Q207=-999,"NA",IF(san!Q207&gt;99, "&gt;99", IF(san!Q207&lt;1, "&lt;1", san!Q207))), "-")</f>
        <v>71.31027878777418</v>
      </c>
      <c r="R209" s="39">
        <f>IF(ISNUMBER(san!R207), IF(san!R207=-999,"NA",IF(san!R207&gt;99, "&gt;99", IF(san!R207&lt;1, "&lt;1", san!R207))), "-")</f>
        <v>18.737255840155651</v>
      </c>
      <c r="S209" s="39">
        <f>IF(ISNUMBER(san!S207), IF(san!S207=-999,"NA",IF(san!S207&gt;99, "&gt;99", IF(san!S207&lt;1, "&lt;1", san!S207))), "-")</f>
        <v>5.725977133048624</v>
      </c>
      <c r="T209" s="40">
        <f>IF(ISNUMBER(san!T207), IF(san!T207=-999,"NA",IF(san!T207&gt;99, "&gt;99", IF(san!T207&lt;1, "&lt;1", san!T207))), "-")</f>
        <v>4.2264882390215393</v>
      </c>
      <c r="U209" s="29">
        <f>IF(ISNUMBER(san!U207), IF(san!U207=-999,"NA",san!U207), "-")</f>
        <v>0.85497689247131348</v>
      </c>
      <c r="V209" s="29">
        <f>IF(ISNUMBER(san!V207), IF(san!V207=-999,"NA",san!V207), "-")</f>
        <v>-0.62860363721847534</v>
      </c>
      <c r="W209" s="41">
        <f>IF(ISNUMBER(san!W207), IF(san!W207=-999,"NA",IF(san!W207&gt;99, "&gt;99", IF(san!W207&lt;1, "&lt;1", san!W207))), "-")</f>
        <v>38.984610263135522</v>
      </c>
      <c r="X209" s="39">
        <f>IF(ISNUMBER(san!X207), IF(san!X207=-999,"NA",IF(san!X207&gt;99, "&gt;99", IF(san!X207&lt;1, "&lt;1", san!X207))), "-")</f>
        <v>32.721073146637757</v>
      </c>
      <c r="Y209" s="39" t="str">
        <f>IF(ISNUMBER(san!Y207), IF(san!Y207=-999,"NA",IF(san!Y207&gt;99, "&gt;99", IF(san!Y207&lt;1, "&lt;1", san!Y207))), "-")</f>
        <v>-</v>
      </c>
      <c r="Z209" s="39">
        <f>IF(ISNUMBER(san!Z207), IF(san!Z207=-999,"NA",IF(san!Z207&gt;99, "&gt;99", IF(san!Z207&lt;1, "&lt;1", san!Z207))), "-")</f>
        <v>6.2635371164977602</v>
      </c>
      <c r="AA209" s="29">
        <f>IF(ISNUMBER(san!AA207), IF(san!AA207=-999,"NA",san!AA207), "-")</f>
        <v>1.3522921800613403</v>
      </c>
      <c r="AB209" s="39">
        <f>IF(ISNUMBER(san!AB207), IF(san!AB207=-999,"NA",IF(san!AB207&gt;99, "&gt;99", IF(san!AB207&lt;1, "&lt;1", san!AB207))), "-")</f>
        <v>29.090693283488093</v>
      </c>
      <c r="AC209" s="39">
        <f>IF(ISNUMBER(san!AC207), IF(san!AC207=-999,"NA",IF(san!AC207&gt;99, "&gt;99", IF(san!AC207&lt;1, "&lt;1", san!AC207))), "-")</f>
        <v>28.453975349087589</v>
      </c>
      <c r="AD209" s="39">
        <f>IF(ISNUMBER(san!AD207), IF(san!AD207=-999,"NA",IF(san!AD207&gt;99, "&gt;99", IF(san!AD207&lt;1, "&lt;1", san!AD207))), "-")</f>
        <v>15.378945010490336</v>
      </c>
      <c r="AE209" s="41">
        <f>IF(ISNUMBER(san!AE207), IF(san!AE207=-999,"NA",IF(san!AE207&gt;99, "&gt;99", IF(san!AE207&lt;1, "&lt;1", san!AE207))), "-")</f>
        <v>39.772991827409626</v>
      </c>
      <c r="AF209" s="39">
        <f>IF(ISNUMBER(san!AF207), IF(san!AF207=-999,"NA",IF(san!AF207&gt;99, "&gt;99", IF(san!AF207&lt;1, "&lt;1", san!AF207))), "-")</f>
        <v>38.015692105942755</v>
      </c>
      <c r="AG209" s="39" t="str">
        <f>IF(ISNUMBER(san!AG207), IF(san!AG207=-999,"NA",IF(san!AG207&gt;99, "&gt;99", IF(san!AG207&lt;1, "&lt;1", san!AG207))), "-")</f>
        <v>-</v>
      </c>
      <c r="AH209" s="39">
        <f>IF(ISNUMBER(san!AH207), IF(san!AH207=-999,"NA",IF(san!AH207&gt;99, "&gt;99", IF(san!AH207&lt;1, "&lt;1", san!AH207))), "-")</f>
        <v>1.7572997214668684</v>
      </c>
      <c r="AI209" s="29">
        <f>IF(ISNUMBER(san!AI207), IF(san!AI207=-999,"NA",san!AI207), "-")</f>
        <v>1.7682012319564819</v>
      </c>
      <c r="AJ209" s="39">
        <f>IF(ISNUMBER(san!AJ207), IF(san!AJ207=-999,"NA",IF(san!AJ207&gt;99, "&gt;99", IF(san!AJ207&lt;1, "&lt;1", san!AJ207))), "-")</f>
        <v>35.151161889597951</v>
      </c>
      <c r="AK209" s="39">
        <f>IF(ISNUMBER(san!AK207), IF(san!AK207=-999,"NA",IF(san!AK207&gt;99, "&gt;99", IF(san!AK207&lt;1, "&lt;1", san!AK207))), "-")</f>
        <v>23.71270661269336</v>
      </c>
      <c r="AL209" s="39">
        <f>IF(ISNUMBER(san!AL207), IF(san!AL207=-999,"NA",IF(san!AL207&gt;99, "&gt;99", IF(san!AL207&lt;1, "&lt;1", san!AL207))), "-")</f>
        <v>3.4349095466087611</v>
      </c>
      <c r="AM209" s="41">
        <f>IF(ISNUMBER(san!AM207), IF(san!AM207=-999,"NA",IF(san!AM207&gt;99, "&gt;99", IF(san!AM207&lt;1, "&lt;1", san!AM207))), "-")</f>
        <v>37.713983510092973</v>
      </c>
      <c r="AN209" s="39">
        <f>IF(ISNUMBER(san!AN207), IF(san!AN207=-999,"NA",IF(san!AN207&gt;99, "&gt;99", IF(san!AN207&lt;1, "&lt;1", san!AN207))), "-")</f>
        <v>24.187796378167707</v>
      </c>
      <c r="AO209" s="39" t="str">
        <f>IF(ISNUMBER(san!AO207), IF(san!AO207=-999,"NA",IF(san!AO207&gt;99, "&gt;99", IF(san!AO207&lt;1, "&lt;1", san!AO207))), "-")</f>
        <v>-</v>
      </c>
      <c r="AP209" s="39">
        <f>IF(ISNUMBER(san!AP207), IF(san!AP207=-999,"NA",IF(san!AP207&gt;99, "&gt;99", IF(san!AP207&lt;1, "&lt;1", san!AP207))), "-")</f>
        <v>13.526187131925267</v>
      </c>
      <c r="AQ209" s="29">
        <f>IF(ISNUMBER(san!AQ207), IF(san!AQ207=-999,"NA",san!AQ207), "-")</f>
        <v>0.5650450587272644</v>
      </c>
      <c r="AR209" s="39">
        <f>IF(ISNUMBER(san!AR207), IF(san!AR207=-999,"NA",IF(san!AR207&gt;99, "&gt;99", IF(san!AR207&lt;1, "&lt;1", san!AR207))), "-")</f>
        <v>19.323105702858804</v>
      </c>
      <c r="AS209" s="39">
        <f>IF(ISNUMBER(san!AS207), IF(san!AS207=-999,"NA",IF(san!AS207&gt;99, "&gt;99", IF(san!AS207&lt;1, "&lt;1", san!AS207))), "-")</f>
        <v>36.09542184788787</v>
      </c>
      <c r="AT209" s="39">
        <f>IF(ISNUMBER(san!AT207), IF(san!AT207=-999,"NA",IF(san!AT207&gt;99, "&gt;99", IF(san!AT207&lt;1, "&lt;1", san!AT207))), "-")</f>
        <v>34.629007077183175</v>
      </c>
      <c r="AU209" s="42">
        <f>san!AU207</f>
        <v>206</v>
      </c>
    </row>
    <row r="210" spans="1:47" ht="15" hidden="1" x14ac:dyDescent="0.25">
      <c r="A210" s="36" t="str">
        <f>IF(ISBLANK(san!A208), "", san!A208)</f>
        <v>Lower-middle-income</v>
      </c>
      <c r="B210" s="57">
        <f>IF(ISBLANK(san!B208), "", san!B208)</f>
        <v>2017</v>
      </c>
      <c r="C210" s="37">
        <f>IF(ISNUMBER(san!C208), san!C208, "-")</f>
        <v>2832014.2979888916</v>
      </c>
      <c r="D210" s="39">
        <f>IF(ISNUMBER(san!D208), san!D208, "-")</f>
        <v>38.746318817138672</v>
      </c>
      <c r="E210" s="38">
        <f>IF(ISNUMBER(san!E208), IF(san!E208=-999,"NA",IF(san!E208&gt;99, "&gt;99", IF(san!E208&lt;1, "&lt;1", san!E208))), "-")</f>
        <v>62.23535948012988</v>
      </c>
      <c r="F210" s="39">
        <f>IF(ISNUMBER(san!F208), IF(san!F208=-999,"NA",IF(san!F208&gt;99, "&gt;99", IF(san!F208&lt;1, "&lt;1", san!F208))), "-")</f>
        <v>12.725817909076079</v>
      </c>
      <c r="G210" s="39">
        <f>IF(ISNUMBER(san!G208), IF(san!G208=-999,"NA",IF(san!G208&gt;99, "&gt;99", IF(san!G208&lt;1, "&lt;1", san!G208))), "-")</f>
        <v>8.9839833595073202</v>
      </c>
      <c r="H210" s="40">
        <f>IF(ISNUMBER(san!H208), IF(san!H208=-999,"NA",IF(san!H208&gt;99, "&gt;99", IF(san!H208&lt;1, "&lt;1", san!H208))), "-")</f>
        <v>16.054839251286719</v>
      </c>
      <c r="I210" s="29">
        <f>IF(ISNUMBER(san!I208), IF(san!I208=-999,"NA",san!I208), "-")</f>
        <v>1.8625364303588867</v>
      </c>
      <c r="J210" s="29">
        <f>IF(ISNUMBER(san!J208), IF(san!J208=-999,"NA",san!J208), "-")</f>
        <v>-1.7878669500350952</v>
      </c>
      <c r="K210" s="38">
        <f>IF(ISNUMBER(san!K208), IF(san!K208=-999,"NA",IF(san!K208&gt;99, "&gt;99", IF(san!K208&lt;1, "&lt;1", san!K208))), "-")</f>
        <v>55.902404381540407</v>
      </c>
      <c r="L210" s="39">
        <f>IF(ISNUMBER(san!L208), IF(san!L208=-999,"NA",IF(san!L208&gt;99, "&gt;99", IF(san!L208&lt;1, "&lt;1", san!L208))), "-")</f>
        <v>8.8898898882943129</v>
      </c>
      <c r="M210" s="39">
        <f>IF(ISNUMBER(san!M208), IF(san!M208=-999,"NA",IF(san!M208&gt;99, "&gt;99", IF(san!M208&lt;1, "&lt;1", san!M208))), "-")</f>
        <v>11.274375200387789</v>
      </c>
      <c r="N210" s="40">
        <f>IF(ISNUMBER(san!N208), IF(san!N208=-999,"NA",IF(san!N208&gt;99, "&gt;99", IF(san!N208&lt;1, "&lt;1", san!N208))), "-")</f>
        <v>23.933330529777493</v>
      </c>
      <c r="O210" s="29">
        <f>IF(ISNUMBER(san!O208), IF(san!O208=-999,"NA",san!O208), "-")</f>
        <v>2.2649374008178711</v>
      </c>
      <c r="P210" s="29">
        <f>IF(ISNUMBER(san!P208), IF(san!P208=-999,"NA",san!P208), "-")</f>
        <v>-2.2395670413970947</v>
      </c>
      <c r="Q210" s="38">
        <f>IF(ISNUMBER(san!Q208), IF(san!Q208=-999,"NA",IF(san!Q208&gt;99, "&gt;99", IF(san!Q208&lt;1, "&lt;1", san!Q208))), "-")</f>
        <v>72.247067166047941</v>
      </c>
      <c r="R210" s="39">
        <f>IF(ISNUMBER(san!R208), IF(san!R208=-999,"NA",IF(san!R208&gt;99, "&gt;99", IF(san!R208&lt;1, "&lt;1", san!R208))), "-")</f>
        <v>18.789999644409654</v>
      </c>
      <c r="S210" s="39">
        <f>IF(ISNUMBER(san!S208), IF(san!S208=-999,"NA",IF(san!S208&gt;99, "&gt;99", IF(san!S208&lt;1, "&lt;1", san!S208))), "-")</f>
        <v>5.3631252264592835</v>
      </c>
      <c r="T210" s="40">
        <f>IF(ISNUMBER(san!T208), IF(san!T208=-999,"NA",IF(san!T208&gt;99, "&gt;99", IF(san!T208&lt;1, "&lt;1", san!T208))), "-")</f>
        <v>3.5998079630831263</v>
      </c>
      <c r="U210" s="29">
        <f>IF(ISNUMBER(san!U208), IF(san!U208=-999,"NA",san!U208), "-")</f>
        <v>0.85497689247131348</v>
      </c>
      <c r="V210" s="29">
        <f>IF(ISNUMBER(san!V208), IF(san!V208=-999,"NA",san!V208), "-")</f>
        <v>-0.62860363721847534</v>
      </c>
      <c r="W210" s="41">
        <f>IF(ISNUMBER(san!W208), IF(san!W208=-999,"NA",IF(san!W208&gt;99, "&gt;99", IF(san!W208&lt;1, "&lt;1", san!W208))), "-")</f>
        <v>40.403395302515939</v>
      </c>
      <c r="X210" s="39">
        <f>IF(ISNUMBER(san!X208), IF(san!X208=-999,"NA",IF(san!X208&gt;99, "&gt;99", IF(san!X208&lt;1, "&lt;1", san!X208))), "-")</f>
        <v>33.899063202778436</v>
      </c>
      <c r="Y210" s="39" t="str">
        <f>IF(ISNUMBER(san!Y208), IF(san!Y208=-999,"NA",IF(san!Y208&gt;99, "&gt;99", IF(san!Y208&lt;1, "&lt;1", san!Y208))), "-")</f>
        <v>-</v>
      </c>
      <c r="Z210" s="39">
        <f>IF(ISNUMBER(san!Z208), IF(san!Z208=-999,"NA",IF(san!Z208&gt;99, "&gt;99", IF(san!Z208&lt;1, "&lt;1", san!Z208))), "-")</f>
        <v>6.5043320997375016</v>
      </c>
      <c r="AA210" s="29">
        <f>IF(ISNUMBER(san!AA208), IF(san!AA208=-999,"NA",san!AA208), "-")</f>
        <v>1.3522921800613403</v>
      </c>
      <c r="AB210" s="39">
        <f>IF(ISNUMBER(san!AB208), IF(san!AB208=-999,"NA",IF(san!AB208&gt;99, "&gt;99", IF(san!AB208&lt;1, "&lt;1", san!AB208))), "-")</f>
        <v>30.045724536896156</v>
      </c>
      <c r="AC210" s="39">
        <f>IF(ISNUMBER(san!AC208), IF(san!AC208=-999,"NA",IF(san!AC208&gt;99, "&gt;99", IF(san!AC208&lt;1, "&lt;1", san!AC208))), "-")</f>
        <v>29.189898335277448</v>
      </c>
      <c r="AD210" s="39">
        <f>IF(ISNUMBER(san!AD208), IF(san!AD208=-999,"NA",IF(san!AD208&gt;99, "&gt;99", IF(san!AD208&lt;1, "&lt;1", san!AD208))), "-")</f>
        <v>15.725554517032334</v>
      </c>
      <c r="AE210" s="41">
        <f>IF(ISNUMBER(san!AE208), IF(san!AE208=-999,"NA",IF(san!AE208&gt;99, "&gt;99", IF(san!AE208&lt;1, "&lt;1", san!AE208))), "-")</f>
        <v>41.677788622800655</v>
      </c>
      <c r="AF210" s="39">
        <f>IF(ISNUMBER(san!AF208), IF(san!AF208=-999,"NA",IF(san!AF208&gt;99, "&gt;99", IF(san!AF208&lt;1, "&lt;1", san!AF208))), "-")</f>
        <v>39.821151834205168</v>
      </c>
      <c r="AG210" s="39" t="str">
        <f>IF(ISNUMBER(san!AG208), IF(san!AG208=-999,"NA",IF(san!AG208&gt;99, "&gt;99", IF(san!AG208&lt;1, "&lt;1", san!AG208))), "-")</f>
        <v>-</v>
      </c>
      <c r="AH210" s="39">
        <f>IF(ISNUMBER(san!AH208), IF(san!AH208=-999,"NA",IF(san!AH208&gt;99, "&gt;99", IF(san!AH208&lt;1, "&lt;1", san!AH208))), "-")</f>
        <v>1.85663678859549</v>
      </c>
      <c r="AI210" s="29">
        <f>IF(ISNUMBER(san!AI208), IF(san!AI208=-999,"NA",san!AI208), "-")</f>
        <v>1.7682012319564819</v>
      </c>
      <c r="AJ210" s="39">
        <f>IF(ISNUMBER(san!AJ208), IF(san!AJ208=-999,"NA",IF(san!AJ208&gt;99, "&gt;99", IF(san!AJ208&lt;1, "&lt;1", san!AJ208))), "-")</f>
        <v>36.805014619670111</v>
      </c>
      <c r="AK210" s="39">
        <f>IF(ISNUMBER(san!AK208), IF(san!AK208=-999,"NA",IF(san!AK208&gt;99, "&gt;99", IF(san!AK208&lt;1, "&lt;1", san!AK208))), "-")</f>
        <v>24.417679659791265</v>
      </c>
      <c r="AL210" s="39">
        <f>IF(ISNUMBER(san!AL208), IF(san!AL208=-999,"NA",IF(san!AL208&gt;99, "&gt;99", IF(san!AL208&lt;1, "&lt;1", san!AL208))), "-")</f>
        <v>3.5695999903733187</v>
      </c>
      <c r="AM210" s="41">
        <f>IF(ISNUMBER(san!AM208), IF(san!AM208=-999,"NA",IF(san!AM208&gt;99, "&gt;99", IF(san!AM208&lt;1, "&lt;1", san!AM208))), "-")</f>
        <v>38.388718985665811</v>
      </c>
      <c r="AN210" s="39">
        <f>IF(ISNUMBER(san!AN208), IF(san!AN208=-999,"NA",IF(san!AN208&gt;99, "&gt;99", IF(san!AN208&lt;1, "&lt;1", san!AN208))), "-")</f>
        <v>24.536890011017466</v>
      </c>
      <c r="AO210" s="39" t="str">
        <f>IF(ISNUMBER(san!AO208), IF(san!AO208=-999,"NA",IF(san!AO208&gt;99, "&gt;99", IF(san!AO208&lt;1, "&lt;1", san!AO208))), "-")</f>
        <v>-</v>
      </c>
      <c r="AP210" s="39">
        <f>IF(ISNUMBER(san!AP208), IF(san!AP208=-999,"NA",IF(san!AP208&gt;99, "&gt;99", IF(san!AP208&lt;1, "&lt;1", san!AP208))), "-")</f>
        <v>13.851828974648347</v>
      </c>
      <c r="AQ210" s="29">
        <f>IF(ISNUMBER(san!AQ208), IF(san!AQ208=-999,"NA",san!AQ208), "-")</f>
        <v>0.5650450587272644</v>
      </c>
      <c r="AR210" s="39">
        <f>IF(ISNUMBER(san!AR208), IF(san!AR208=-999,"NA",IF(san!AR208&gt;99, "&gt;99", IF(san!AR208&lt;1, "&lt;1", san!AR208))), "-")</f>
        <v>19.360027622291899</v>
      </c>
      <c r="AS210" s="39">
        <f>IF(ISNUMBER(san!AS208), IF(san!AS208=-999,"NA",IF(san!AS208&gt;99, "&gt;99", IF(san!AS208&lt;1, "&lt;1", san!AS208))), "-")</f>
        <v>36.734252916628932</v>
      </c>
      <c r="AT210" s="39">
        <f>IF(ISNUMBER(san!AT208), IF(san!AT208=-999,"NA",IF(san!AT208&gt;99, "&gt;99", IF(san!AT208&lt;1, "&lt;1", san!AT208))), "-")</f>
        <v>34.94278627153674</v>
      </c>
      <c r="AU210" s="42">
        <f>san!AU208</f>
        <v>207</v>
      </c>
    </row>
    <row r="211" spans="1:47" ht="15" hidden="1" x14ac:dyDescent="0.25">
      <c r="A211" s="36" t="str">
        <f>IF(ISBLANK(san!A209), "", san!A209)</f>
        <v>Lower-middle-income</v>
      </c>
      <c r="B211" s="57">
        <f>IF(ISBLANK(san!B209), "", san!B209)</f>
        <v>2018</v>
      </c>
      <c r="C211" s="37">
        <f>IF(ISNUMBER(san!C209), san!C209, "-")</f>
        <v>2872787.4497299194</v>
      </c>
      <c r="D211" s="39">
        <f>IF(ISNUMBER(san!D209), san!D209, "-")</f>
        <v>39.212677001953125</v>
      </c>
      <c r="E211" s="38">
        <f>IF(ISNUMBER(san!E209), IF(san!E209=-999,"NA",IF(san!E209&gt;99, "&gt;99", IF(san!E209&lt;1, "&lt;1", san!E209))), "-")</f>
        <v>64.127357817015735</v>
      </c>
      <c r="F211" s="39">
        <f>IF(ISNUMBER(san!F209), IF(san!F209=-999,"NA",IF(san!F209&gt;99, "&gt;99", IF(san!F209&lt;1, "&lt;1", san!F209))), "-")</f>
        <v>12.849830236148421</v>
      </c>
      <c r="G211" s="39">
        <f>IF(ISNUMBER(san!G209), IF(san!G209=-999,"NA",IF(san!G209&gt;99, "&gt;99", IF(san!G209&lt;1, "&lt;1", san!G209))), "-")</f>
        <v>8.6430465580994955</v>
      </c>
      <c r="H211" s="40">
        <f>IF(ISNUMBER(san!H209), IF(san!H209=-999,"NA",IF(san!H209&gt;99, "&gt;99", IF(san!H209&lt;1, "&lt;1", san!H209))), "-")</f>
        <v>14.379765388736338</v>
      </c>
      <c r="I211" s="29">
        <f>IF(ISNUMBER(san!I209), IF(san!I209=-999,"NA",san!I209), "-")</f>
        <v>1.8625364303588867</v>
      </c>
      <c r="J211" s="29">
        <f>IF(ISNUMBER(san!J209), IF(san!J209=-999,"NA",san!J209), "-")</f>
        <v>-1.7878669500350952</v>
      </c>
      <c r="K211" s="38">
        <f>IF(ISNUMBER(san!K209), IF(san!K209=-999,"NA",IF(san!K209&gt;99, "&gt;99", IF(san!K209&lt;1, "&lt;1", san!K209))), "-")</f>
        <v>58.285415895492555</v>
      </c>
      <c r="L211" s="39">
        <f>IF(ISNUMBER(san!L209), IF(san!L209=-999,"NA",IF(san!L209&gt;99, "&gt;99", IF(san!L209&lt;1, "&lt;1", san!L209))), "-")</f>
        <v>8.9878529964929879</v>
      </c>
      <c r="M211" s="39">
        <f>IF(ISNUMBER(san!M209), IF(san!M209=-999,"NA",IF(san!M209&gt;99, "&gt;99", IF(san!M209&lt;1, "&lt;1", san!M209))), "-")</f>
        <v>10.994161617091672</v>
      </c>
      <c r="N211" s="40">
        <f>IF(ISNUMBER(san!N209), IF(san!N209=-999,"NA",IF(san!N209&gt;99, "&gt;99", IF(san!N209&lt;1, "&lt;1", san!N209))), "-")</f>
        <v>21.732569490922788</v>
      </c>
      <c r="O211" s="29">
        <f>IF(ISNUMBER(san!O209), IF(san!O209=-999,"NA",san!O209), "-")</f>
        <v>2.2649374008178711</v>
      </c>
      <c r="P211" s="29">
        <f>IF(ISNUMBER(san!P209), IF(san!P209=-999,"NA",san!P209), "-")</f>
        <v>-2.2395670413970947</v>
      </c>
      <c r="Q211" s="38">
        <f>IF(ISNUMBER(san!Q209), IF(san!Q209=-999,"NA",IF(san!Q209&gt;99, "&gt;99", IF(san!Q209&lt;1, "&lt;1", san!Q209))), "-")</f>
        <v>73.183509287382478</v>
      </c>
      <c r="R211" s="39">
        <f>IF(ISNUMBER(san!R209), IF(san!R209=-999,"NA",IF(san!R209&gt;99, "&gt;99", IF(san!R209&lt;1, "&lt;1", san!R209))), "-")</f>
        <v>18.836650396227075</v>
      </c>
      <c r="S211" s="39">
        <f>IF(ISNUMBER(san!S209), IF(san!S209=-999,"NA",IF(san!S209&gt;99, "&gt;99", IF(san!S209&lt;1, "&lt;1", san!S209))), "-")</f>
        <v>4.9983606459131691</v>
      </c>
      <c r="T211" s="40">
        <f>IF(ISNUMBER(san!T209), IF(san!T209=-999,"NA",IF(san!T209&gt;99, "&gt;99", IF(san!T209&lt;1, "&lt;1", san!T209))), "-")</f>
        <v>2.9814796704772837</v>
      </c>
      <c r="U211" s="29">
        <f>IF(ISNUMBER(san!U209), IF(san!U209=-999,"NA",san!U209), "-")</f>
        <v>0.85497689247131348</v>
      </c>
      <c r="V211" s="29">
        <f>IF(ISNUMBER(san!V209), IF(san!V209=-999,"NA",san!V209), "-")</f>
        <v>-0.62860363721847534</v>
      </c>
      <c r="W211" s="41">
        <f>IF(ISNUMBER(san!W209), IF(san!W209=-999,"NA",IF(san!W209&gt;99, "&gt;99", IF(san!W209&lt;1, "&lt;1", san!W209))), "-")</f>
        <v>41.760571279924321</v>
      </c>
      <c r="X211" s="39">
        <f>IF(ISNUMBER(san!X209), IF(san!X209=-999,"NA",IF(san!X209&gt;99, "&gt;99", IF(san!X209&lt;1, "&lt;1", san!X209))), "-")</f>
        <v>35.063740330677795</v>
      </c>
      <c r="Y211" s="39" t="str">
        <f>IF(ISNUMBER(san!Y209), IF(san!Y209=-999,"NA",IF(san!Y209&gt;99, "&gt;99", IF(san!Y209&lt;1, "&lt;1", san!Y209))), "-")</f>
        <v>-</v>
      </c>
      <c r="Z211" s="39">
        <f>IF(ISNUMBER(san!Z209), IF(san!Z209=-999,"NA",IF(san!Z209&gt;99, "&gt;99", IF(san!Z209&lt;1, "&lt;1", san!Z209))), "-")</f>
        <v>6.6968309492465279</v>
      </c>
      <c r="AA211" s="29">
        <f>IF(ISNUMBER(san!AA209), IF(san!AA209=-999,"NA",san!AA209), "-")</f>
        <v>1.3522921800613403</v>
      </c>
      <c r="AB211" s="39">
        <f>IF(ISNUMBER(san!AB209), IF(san!AB209=-999,"NA",IF(san!AB209&gt;99, "&gt;99", IF(san!AB209&lt;1, "&lt;1", san!AB209))), "-")</f>
        <v>30.986252278605882</v>
      </c>
      <c r="AC211" s="39">
        <f>IF(ISNUMBER(san!AC209), IF(san!AC209=-999,"NA",IF(san!AC209&gt;99, "&gt;99", IF(san!AC209&lt;1, "&lt;1", san!AC209))), "-")</f>
        <v>29.913212956717235</v>
      </c>
      <c r="AD211" s="39">
        <f>IF(ISNUMBER(san!AD209), IF(san!AD209=-999,"NA",IF(san!AD209&gt;99, "&gt;99", IF(san!AD209&lt;1, "&lt;1", san!AD209))), "-")</f>
        <v>16.077722817841078</v>
      </c>
      <c r="AE211" s="41">
        <f>IF(ISNUMBER(san!AE209), IF(san!AE209=-999,"NA",IF(san!AE209&gt;99, "&gt;99", IF(san!AE209&lt;1, "&lt;1", san!AE209))), "-")</f>
        <v>43.582523656445431</v>
      </c>
      <c r="AF211" s="39">
        <f>IF(ISNUMBER(san!AF209), IF(san!AF209=-999,"NA",IF(san!AF209&gt;99, "&gt;99", IF(san!AF209&lt;1, "&lt;1", san!AF209))), "-")</f>
        <v>41.62956659096799</v>
      </c>
      <c r="AG211" s="39" t="str">
        <f>IF(ISNUMBER(san!AG209), IF(san!AG209=-999,"NA",IF(san!AG209&gt;99, "&gt;99", IF(san!AG209&lt;1, "&lt;1", san!AG209))), "-")</f>
        <v>-</v>
      </c>
      <c r="AH211" s="39">
        <f>IF(ISNUMBER(san!AH209), IF(san!AH209=-999,"NA",IF(san!AH209&gt;99, "&gt;99", IF(san!AH209&lt;1, "&lt;1", san!AH209))), "-")</f>
        <v>1.9529570654774437</v>
      </c>
      <c r="AI211" s="29">
        <f>IF(ISNUMBER(san!AI209), IF(san!AI209=-999,"NA",san!AI209), "-")</f>
        <v>1.7682012319564819</v>
      </c>
      <c r="AJ211" s="39">
        <f>IF(ISNUMBER(san!AJ209), IF(san!AJ209=-999,"NA",IF(san!AJ209&gt;99, "&gt;99", IF(san!AJ209&lt;1, "&lt;1", san!AJ209))), "-")</f>
        <v>38.448078825912752</v>
      </c>
      <c r="AK211" s="39">
        <f>IF(ISNUMBER(san!AK209), IF(san!AK209=-999,"NA",IF(san!AK209&gt;99, "&gt;99", IF(san!AK209&lt;1, "&lt;1", san!AK209))), "-")</f>
        <v>25.118832660326618</v>
      </c>
      <c r="AL211" s="39">
        <f>IF(ISNUMBER(san!AL209), IF(san!AL209=-999,"NA",IF(san!AL209&gt;99, "&gt;99", IF(san!AL209&lt;1, "&lt;1", san!AL209))), "-")</f>
        <v>3.706357405746191</v>
      </c>
      <c r="AM211" s="41">
        <f>IF(ISNUMBER(san!AM209), IF(san!AM209=-999,"NA",IF(san!AM209&gt;99, "&gt;99", IF(san!AM209&lt;1, "&lt;1", san!AM209))), "-")</f>
        <v>38.93618737206738</v>
      </c>
      <c r="AN211" s="39">
        <f>IF(ISNUMBER(san!AN209), IF(san!AN209=-999,"NA",IF(san!AN209&gt;99, "&gt;99", IF(san!AN209&lt;1, "&lt;1", san!AN209))), "-")</f>
        <v>24.885423703810442</v>
      </c>
      <c r="AO211" s="39" t="str">
        <f>IF(ISNUMBER(san!AO209), IF(san!AO209=-999,"NA",IF(san!AO209&gt;99, "&gt;99", IF(san!AO209&lt;1, "&lt;1", san!AO209))), "-")</f>
        <v>-</v>
      </c>
      <c r="AP211" s="39">
        <f>IF(ISNUMBER(san!AP209), IF(san!AP209=-999,"NA",IF(san!AP209&gt;99, "&gt;99", IF(san!AP209&lt;1, "&lt;1", san!AP209))), "-")</f>
        <v>14.050763668256941</v>
      </c>
      <c r="AQ211" s="29">
        <f>IF(ISNUMBER(san!AQ209), IF(san!AQ209=-999,"NA",san!AQ209), "-")</f>
        <v>0.5650450587272644</v>
      </c>
      <c r="AR211" s="39">
        <f>IF(ISNUMBER(san!AR209), IF(san!AR209=-999,"NA",IF(san!AR209&gt;99, "&gt;99", IF(san!AR209&lt;1, "&lt;1", san!AR209))), "-")</f>
        <v>19.418959971452658</v>
      </c>
      <c r="AS211" s="39">
        <f>IF(ISNUMBER(san!AS209), IF(san!AS209=-999,"NA",IF(san!AS209&gt;99, "&gt;99", IF(san!AS209&lt;1, "&lt;1", san!AS209))), "-")</f>
        <v>37.345439852155529</v>
      </c>
      <c r="AT211" s="39">
        <f>IF(ISNUMBER(san!AT209), IF(san!AT209=-999,"NA",IF(san!AT209&gt;99, "&gt;99", IF(san!AT209&lt;1, "&lt;1", san!AT209))), "-")</f>
        <v>35.25575986000139</v>
      </c>
      <c r="AU211" s="42">
        <f>san!AU209</f>
        <v>208</v>
      </c>
    </row>
    <row r="212" spans="1:47" ht="15" hidden="1" x14ac:dyDescent="0.25">
      <c r="A212" s="36" t="str">
        <f>IF(ISBLANK(san!A210), "", san!A210)</f>
        <v>Lower-middle-income</v>
      </c>
      <c r="B212" s="57">
        <f>IF(ISBLANK(san!B210), "", san!B210)</f>
        <v>2019</v>
      </c>
      <c r="C212" s="37">
        <f>IF(ISNUMBER(san!C210), san!C210, "-")</f>
        <v>2913534.4295578003</v>
      </c>
      <c r="D212" s="39">
        <f>IF(ISNUMBER(san!D210), san!D210, "-")</f>
        <v>39.688335418701172</v>
      </c>
      <c r="E212" s="38">
        <f>IF(ISNUMBER(san!E210), IF(san!E210=-999,"NA",IF(san!E210&gt;99, "&gt;99", IF(san!E210&lt;1, "&lt;1", san!E210))), "-")</f>
        <v>65.99704278540942</v>
      </c>
      <c r="F212" s="39">
        <f>IF(ISNUMBER(san!F210), IF(san!F210=-999,"NA",IF(san!F210&gt;99, "&gt;99", IF(san!F210&lt;1, "&lt;1", san!F210))), "-")</f>
        <v>12.960847638887904</v>
      </c>
      <c r="G212" s="39">
        <f>IF(ISNUMBER(san!G210), IF(san!G210=-999,"NA",IF(san!G210&gt;99, "&gt;99", IF(san!G210&lt;1, "&lt;1", san!G210))), "-")</f>
        <v>8.2687781508507392</v>
      </c>
      <c r="H212" s="40">
        <f>IF(ISNUMBER(san!H210), IF(san!H210=-999,"NA",IF(san!H210&gt;99, "&gt;99", IF(san!H210&lt;1, "&lt;1", san!H210))), "-")</f>
        <v>12.77333142485195</v>
      </c>
      <c r="I212" s="29">
        <f>IF(ISNUMBER(san!I210), IF(san!I210=-999,"NA",san!I210), "-")</f>
        <v>1.8625364303588867</v>
      </c>
      <c r="J212" s="29">
        <f>IF(ISNUMBER(san!J210), IF(san!J210=-999,"NA",san!J210), "-")</f>
        <v>-1.7878669500350952</v>
      </c>
      <c r="K212" s="38">
        <f>IF(ISNUMBER(san!K210), IF(san!K210=-999,"NA",IF(san!K210&gt;99, "&gt;99", IF(san!K210&lt;1, "&lt;1", san!K210))), "-")</f>
        <v>60.661299380915068</v>
      </c>
      <c r="L212" s="39">
        <f>IF(ISNUMBER(san!L210), IF(san!L210=-999,"NA",IF(san!L210&gt;99, "&gt;99", IF(san!L210&lt;1, "&lt;1", san!L210))), "-")</f>
        <v>9.0710026640252117</v>
      </c>
      <c r="M212" s="39">
        <f>IF(ISNUMBER(san!M210), IF(san!M210=-999,"NA",IF(san!M210&gt;99, "&gt;99", IF(san!M210&lt;1, "&lt;1", san!M210))), "-")</f>
        <v>10.667360358581723</v>
      </c>
      <c r="N212" s="40">
        <f>IF(ISNUMBER(san!N210), IF(san!N210=-999,"NA",IF(san!N210&gt;99, "&gt;99", IF(san!N210&lt;1, "&lt;1", san!N210))), "-")</f>
        <v>19.600337596478006</v>
      </c>
      <c r="O212" s="29">
        <f>IF(ISNUMBER(san!O210), IF(san!O210=-999,"NA",san!O210), "-")</f>
        <v>2.2649374008178711</v>
      </c>
      <c r="P212" s="29">
        <f>IF(ISNUMBER(san!P210), IF(san!P210=-999,"NA",san!P210), "-")</f>
        <v>-2.2395670413970947</v>
      </c>
      <c r="Q212" s="38">
        <f>IF(ISNUMBER(san!Q210), IF(san!Q210=-999,"NA",IF(san!Q210&gt;99, "&gt;99", IF(san!Q210&lt;1, "&lt;1", san!Q210))), "-")</f>
        <v>74.105411749813683</v>
      </c>
      <c r="R212" s="39">
        <f>IF(ISNUMBER(san!R210), IF(san!R210=-999,"NA",IF(san!R210&gt;99, "&gt;99", IF(san!R210&lt;1, "&lt;1", san!R210))), "-")</f>
        <v>18.87198111546725</v>
      </c>
      <c r="S212" s="39">
        <f>IF(ISNUMBER(san!S210), IF(san!S210=-999,"NA",IF(san!S210&gt;99, "&gt;99", IF(san!S210&lt;1, "&lt;1", san!S210))), "-")</f>
        <v>4.6238124768078857</v>
      </c>
      <c r="T212" s="40">
        <f>IF(ISNUMBER(san!T210), IF(san!T210=-999,"NA",IF(san!T210&gt;99, "&gt;99", IF(san!T210&lt;1, "&lt;1", san!T210))), "-")</f>
        <v>2.3987946579111874</v>
      </c>
      <c r="U212" s="29">
        <f>IF(ISNUMBER(san!U210), IF(san!U210=-999,"NA",san!U210), "-")</f>
        <v>0.85497689247131348</v>
      </c>
      <c r="V212" s="29">
        <f>IF(ISNUMBER(san!V210), IF(san!V210=-999,"NA",san!V210), "-")</f>
        <v>-0.62860363721847534</v>
      </c>
      <c r="W212" s="41">
        <f>IF(ISNUMBER(san!W210), IF(san!W210=-999,"NA",IF(san!W210&gt;99, "&gt;99", IF(san!W210&lt;1, "&lt;1", san!W210))), "-")</f>
        <v>43.071968167895079</v>
      </c>
      <c r="X212" s="39">
        <f>IF(ISNUMBER(san!X210), IF(san!X210=-999,"NA",IF(san!X210&gt;99, "&gt;99", IF(san!X210&lt;1, "&lt;1", san!X210))), "-")</f>
        <v>36.203954948197406</v>
      </c>
      <c r="Y212" s="39" t="str">
        <f>IF(ISNUMBER(san!Y210), IF(san!Y210=-999,"NA",IF(san!Y210&gt;99, "&gt;99", IF(san!Y210&lt;1, "&lt;1", san!Y210))), "-")</f>
        <v>-</v>
      </c>
      <c r="Z212" s="39">
        <f>IF(ISNUMBER(san!Z210), IF(san!Z210=-999,"NA",IF(san!Z210&gt;99, "&gt;99", IF(san!Z210&lt;1, "&lt;1", san!Z210))), "-")</f>
        <v>6.8680132196976684</v>
      </c>
      <c r="AA212" s="29">
        <f>IF(ISNUMBER(san!AA210), IF(san!AA210=-999,"NA",san!AA210), "-")</f>
        <v>1.3522921800613403</v>
      </c>
      <c r="AB212" s="39">
        <f>IF(ISNUMBER(san!AB210), IF(san!AB210=-999,"NA",IF(san!AB210&gt;99, "&gt;99", IF(san!AB210&lt;1, "&lt;1", san!AB210))), "-")</f>
        <v>31.913299686850362</v>
      </c>
      <c r="AC212" s="39">
        <f>IF(ISNUMBER(san!AC210), IF(san!AC210=-999,"NA",IF(san!AC210&gt;99, "&gt;99", IF(san!AC210&lt;1, "&lt;1", san!AC210))), "-")</f>
        <v>30.606097243810844</v>
      </c>
      <c r="AD212" s="39">
        <f>IF(ISNUMBER(san!AD210), IF(san!AD210=-999,"NA",IF(san!AD210&gt;99, "&gt;99", IF(san!AD210&lt;1, "&lt;1", san!AD210))), "-")</f>
        <v>16.43849349363613</v>
      </c>
      <c r="AE212" s="41">
        <f>IF(ISNUMBER(san!AE210), IF(san!AE210=-999,"NA",IF(san!AE210&gt;99, "&gt;99", IF(san!AE210&lt;1, "&lt;1", san!AE210))), "-")</f>
        <v>45.482206146769443</v>
      </c>
      <c r="AF212" s="39">
        <f>IF(ISNUMBER(san!AF210), IF(san!AF210=-999,"NA",IF(san!AF210&gt;99, "&gt;99", IF(san!AF210&lt;1, "&lt;1", san!AF210))), "-")</f>
        <v>43.430126583764263</v>
      </c>
      <c r="AG212" s="39" t="str">
        <f>IF(ISNUMBER(san!AG210), IF(san!AG210=-999,"NA",IF(san!AG210&gt;99, "&gt;99", IF(san!AG210&lt;1, "&lt;1", san!AG210))), "-")</f>
        <v>-</v>
      </c>
      <c r="AH212" s="39">
        <f>IF(ISNUMBER(san!AH210), IF(san!AH210=-999,"NA",IF(san!AH210&gt;99, "&gt;99", IF(san!AH210&lt;1, "&lt;1", san!AH210))), "-")</f>
        <v>2.0520795630051825</v>
      </c>
      <c r="AI212" s="29">
        <f>IF(ISNUMBER(san!AI210), IF(san!AI210=-999,"NA",san!AI210), "-")</f>
        <v>1.7682012319564819</v>
      </c>
      <c r="AJ212" s="39">
        <f>IF(ISNUMBER(san!AJ210), IF(san!AJ210=-999,"NA",IF(san!AJ210&gt;99, "&gt;99", IF(san!AJ210&lt;1, "&lt;1", san!AJ210))), "-")</f>
        <v>40.075967115424987</v>
      </c>
      <c r="AK212" s="39">
        <f>IF(ISNUMBER(san!AK210), IF(san!AK210=-999,"NA",IF(san!AK210&gt;99, "&gt;99", IF(san!AK210&lt;1, "&lt;1", san!AK210))), "-")</f>
        <v>25.808513479180156</v>
      </c>
      <c r="AL212" s="39">
        <f>IF(ISNUMBER(san!AL210), IF(san!AL210=-999,"NA",IF(san!AL210&gt;99, "&gt;99", IF(san!AL210&lt;1, "&lt;1", san!AL210))), "-")</f>
        <v>3.8478214503351293</v>
      </c>
      <c r="AM212" s="41">
        <f>IF(ISNUMBER(san!AM210), IF(san!AM210=-999,"NA",IF(san!AM210&gt;99, "&gt;99", IF(san!AM210&lt;1, "&lt;1", san!AM210))), "-")</f>
        <v>39.40929490497652</v>
      </c>
      <c r="AN212" s="39">
        <f>IF(ISNUMBER(san!AN210), IF(san!AN210=-999,"NA",IF(san!AN210&gt;99, "&gt;99", IF(san!AN210&lt;1, "&lt;1", san!AN210))), "-")</f>
        <v>25.222834408648257</v>
      </c>
      <c r="AO212" s="39" t="str">
        <f>IF(ISNUMBER(san!AO210), IF(san!AO210=-999,"NA",IF(san!AO210&gt;99, "&gt;99", IF(san!AO210&lt;1, "&lt;1", san!AO210))), "-")</f>
        <v>-</v>
      </c>
      <c r="AP212" s="39">
        <f>IF(ISNUMBER(san!AP210), IF(san!AP210=-999,"NA",IF(san!AP210&gt;99, "&gt;99", IF(san!AP210&lt;1, "&lt;1", san!AP210))), "-")</f>
        <v>14.186460496328264</v>
      </c>
      <c r="AQ212" s="29">
        <f>IF(ISNUMBER(san!AQ210), IF(san!AQ210=-999,"NA",san!AQ210), "-")</f>
        <v>0.5650450587272644</v>
      </c>
      <c r="AR212" s="39">
        <f>IF(ISNUMBER(san!AR210), IF(san!AR210=-999,"NA",IF(san!AR210&gt;99, "&gt;99", IF(san!AR210&lt;1, "&lt;1", san!AR210))), "-")</f>
        <v>19.509049990799308</v>
      </c>
      <c r="AS212" s="39">
        <f>IF(ISNUMBER(san!AS210), IF(san!AS210=-999,"NA",IF(san!AS210&gt;99, "&gt;99", IF(san!AS210&lt;1, "&lt;1", san!AS210))), "-")</f>
        <v>37.896660298613817</v>
      </c>
      <c r="AT212" s="39">
        <f>IF(ISNUMBER(san!AT210), IF(san!AT210=-999,"NA",IF(san!AT210&gt;99, "&gt;99", IF(san!AT210&lt;1, "&lt;1", san!AT210))), "-")</f>
        <v>35.571682575867833</v>
      </c>
      <c r="AU212" s="42">
        <f>san!AU210</f>
        <v>209</v>
      </c>
    </row>
    <row r="213" spans="1:47" ht="15" x14ac:dyDescent="0.25">
      <c r="A213" s="36" t="str">
        <f>IF(ISBLANK(san!A211), "", san!A211)</f>
        <v>Lower-middle-income</v>
      </c>
      <c r="B213" s="57">
        <f>IF(ISBLANK(san!B211), "", san!B211)</f>
        <v>2020</v>
      </c>
      <c r="C213" s="37">
        <f>IF(ISNUMBER(san!C211), san!C211, "-")</f>
        <v>2954194.9447402954</v>
      </c>
      <c r="D213" s="39">
        <f>IF(ISNUMBER(san!D211), san!D211, "-")</f>
        <v>40.17340087890625</v>
      </c>
      <c r="E213" s="38">
        <f>IF(ISNUMBER(san!E211), IF(san!E211=-999,"NA",IF(san!E211&gt;99, "&gt;99", IF(san!E211&lt;1, "&lt;1", san!E211))), "-")</f>
        <v>67.821807656601592</v>
      </c>
      <c r="F213" s="39">
        <f>IF(ISNUMBER(san!F211), IF(san!F211=-999,"NA",IF(san!F211&gt;99, "&gt;99", IF(san!F211&lt;1, "&lt;1", san!F211))), "-")</f>
        <v>13.044544234794989</v>
      </c>
      <c r="G213" s="39">
        <f>IF(ISNUMBER(san!G211), IF(san!G211=-999,"NA",IF(san!G211&gt;99, "&gt;99", IF(san!G211&lt;1, "&lt;1", san!G211))), "-")</f>
        <v>7.9319761590477658</v>
      </c>
      <c r="H213" s="40">
        <f>IF(ISNUMBER(san!H211), IF(san!H211=-999,"NA",IF(san!H211&gt;99, "&gt;99", IF(san!H211&lt;1, "&lt;1", san!H211))), "-")</f>
        <v>11.201671949555665</v>
      </c>
      <c r="I213" s="29">
        <f>IF(ISNUMBER(san!I211), IF(san!I211=-999,"NA",san!I211), "-")</f>
        <v>1.8625364303588867</v>
      </c>
      <c r="J213" s="29">
        <f>IF(ISNUMBER(san!J211), IF(san!J211=-999,"NA",san!J211), "-")</f>
        <v>-1.7878669500350952</v>
      </c>
      <c r="K213" s="38">
        <f>IF(ISNUMBER(san!K211), IF(san!K211=-999,"NA",IF(san!K211&gt;99, "&gt;99", IF(san!K211&lt;1, "&lt;1", san!K211))), "-")</f>
        <v>63.011864008398369</v>
      </c>
      <c r="L213" s="39">
        <f>IF(ISNUMBER(san!L211), IF(san!L211=-999,"NA",IF(san!L211&gt;99, "&gt;99", IF(san!L211&lt;1, "&lt;1", san!L211))), "-")</f>
        <v>9.1283980839199081</v>
      </c>
      <c r="M213" s="39">
        <f>IF(ISNUMBER(san!M211), IF(san!M211=-999,"NA",IF(san!M211&gt;99, "&gt;99", IF(san!M211&lt;1, "&lt;1", san!M211))), "-")</f>
        <v>10.368722605719638</v>
      </c>
      <c r="N213" s="40">
        <f>IF(ISNUMBER(san!N211), IF(san!N211=-999,"NA",IF(san!N211&gt;99, "&gt;99", IF(san!N211&lt;1, "&lt;1", san!N211))), "-")</f>
        <v>17.491015301962072</v>
      </c>
      <c r="O213" s="29">
        <f>IF(ISNUMBER(san!O211), IF(san!O211=-999,"NA",san!O211), "-")</f>
        <v>2.2649374008178711</v>
      </c>
      <c r="P213" s="29">
        <f>IF(ISNUMBER(san!P211), IF(san!P211=-999,"NA",san!P211), "-")</f>
        <v>-2.2395670413970947</v>
      </c>
      <c r="Q213" s="38">
        <f>IF(ISNUMBER(san!Q211), IF(san!Q211=-999,"NA",IF(san!Q211&gt;99, "&gt;99", IF(san!Q211&lt;1, "&lt;1", san!Q211))), "-")</f>
        <v>74.984818334699312</v>
      </c>
      <c r="R213" s="39">
        <f>IF(ISNUMBER(san!R211), IF(san!R211=-999,"NA",IF(san!R211&gt;99, "&gt;99", IF(san!R211&lt;1, "&lt;1", san!R211))), "-")</f>
        <v>18.876504598100791</v>
      </c>
      <c r="S213" s="39">
        <f>IF(ISNUMBER(san!S211), IF(san!S211=-999,"NA",IF(san!S211&gt;99, "&gt;99", IF(san!S211&lt;1, "&lt;1", san!S211))), "-")</f>
        <v>4.3031529115410034</v>
      </c>
      <c r="T213" s="40">
        <f>IF(ISNUMBER(san!T211), IF(san!T211=-999,"NA",IF(san!T211&gt;99, "&gt;99", IF(san!T211&lt;1, "&lt;1", san!T211))), "-")</f>
        <v>1.8355241556588928</v>
      </c>
      <c r="U213" s="29">
        <f>IF(ISNUMBER(san!U211), IF(san!U211=-999,"NA",san!U211), "-")</f>
        <v>0.85497689247131348</v>
      </c>
      <c r="V213" s="29">
        <f>IF(ISNUMBER(san!V211), IF(san!V211=-999,"NA",san!V211), "-")</f>
        <v>-0.62860363721847534</v>
      </c>
      <c r="W213" s="41">
        <f>IF(ISNUMBER(san!W211), IF(san!W211=-999,"NA",IF(san!W211&gt;99, "&gt;99", IF(san!W211&lt;1, "&lt;1", san!W211))), "-")</f>
        <v>44.344869234067176</v>
      </c>
      <c r="X213" s="39">
        <f>IF(ISNUMBER(san!X211), IF(san!X211=-999,"NA",IF(san!X211&gt;99, "&gt;99", IF(san!X211&lt;1, "&lt;1", san!X211))), "-")</f>
        <v>37.314286039164621</v>
      </c>
      <c r="Y213" s="39" t="str">
        <f>IF(ISNUMBER(san!Y211), IF(san!Y211=-999,"NA",IF(san!Y211&gt;99, "&gt;99", IF(san!Y211&lt;1, "&lt;1", san!Y211))), "-")</f>
        <v>-</v>
      </c>
      <c r="Z213" s="39">
        <f>IF(ISNUMBER(san!Z211), IF(san!Z211=-999,"NA",IF(san!Z211&gt;99, "&gt;99", IF(san!Z211&lt;1, "&lt;1", san!Z211))), "-")</f>
        <v>7.0305831949025563</v>
      </c>
      <c r="AA213" s="29">
        <f>IF(ISNUMBER(san!AA211), IF(san!AA211=-999,"NA",san!AA211), "-")</f>
        <v>1.3522921800613403</v>
      </c>
      <c r="AB213" s="39">
        <f>IF(ISNUMBER(san!AB211), IF(san!AB211=-999,"NA",IF(san!AB211&gt;99, "&gt;99", IF(san!AB211&lt;1, "&lt;1", san!AB211))), "-")</f>
        <v>32.802167234346982</v>
      </c>
      <c r="AC213" s="39">
        <f>IF(ISNUMBER(san!AC211), IF(san!AC211=-999,"NA",IF(san!AC211&gt;99, "&gt;99", IF(san!AC211&lt;1, "&lt;1", san!AC211))), "-")</f>
        <v>31.272651712748388</v>
      </c>
      <c r="AD213" s="39">
        <f>IF(ISNUMBER(san!AD211), IF(san!AD211=-999,"NA",IF(san!AD211&gt;99, "&gt;99", IF(san!AD211&lt;1, "&lt;1", san!AD211))), "-")</f>
        <v>16.791532944301224</v>
      </c>
      <c r="AE213" s="41">
        <f>IF(ISNUMBER(san!AE211), IF(san!AE211=-999,"NA",IF(san!AE211&gt;99, "&gt;99", IF(san!AE211&lt;1, "&lt;1", san!AE211))), "-")</f>
        <v>47.376531791945794</v>
      </c>
      <c r="AF213" s="39">
        <f>IF(ISNUMBER(san!AF211), IF(san!AF211=-999,"NA",IF(san!AF211&gt;99, "&gt;99", IF(san!AF211&lt;1, "&lt;1", san!AF211))), "-")</f>
        <v>45.223160899728597</v>
      </c>
      <c r="AG213" s="39" t="str">
        <f>IF(ISNUMBER(san!AG211), IF(san!AG211=-999,"NA",IF(san!AG211&gt;99, "&gt;99", IF(san!AG211&lt;1, "&lt;1", san!AG211))), "-")</f>
        <v>-</v>
      </c>
      <c r="AH213" s="39">
        <f>IF(ISNUMBER(san!AH211), IF(san!AH211=-999,"NA",IF(san!AH211&gt;99, "&gt;99", IF(san!AH211&lt;1, "&lt;1", san!AH211))), "-")</f>
        <v>2.1533708922171955</v>
      </c>
      <c r="AI213" s="29">
        <f>IF(ISNUMBER(san!AI211), IF(san!AI211=-999,"NA",san!AI211), "-")</f>
        <v>1.7682012319564819</v>
      </c>
      <c r="AJ213" s="39">
        <f>IF(ISNUMBER(san!AJ211), IF(san!AJ211=-999,"NA",IF(san!AJ211&gt;99, "&gt;99", IF(san!AJ211&lt;1, "&lt;1", san!AJ211))), "-")</f>
        <v>41.698100452386143</v>
      </c>
      <c r="AK213" s="39">
        <f>IF(ISNUMBER(san!AK211), IF(san!AK211=-999,"NA",IF(san!AK211&gt;99, "&gt;99", IF(san!AK211&lt;1, "&lt;1", san!AK211))), "-")</f>
        <v>26.4504743198146</v>
      </c>
      <c r="AL213" s="39">
        <f>IF(ISNUMBER(san!AL211), IF(san!AL211=-999,"NA",IF(san!AL211&gt;99, "&gt;99", IF(san!AL211&lt;1, "&lt;1", san!AL211))), "-")</f>
        <v>3.9916873201175451</v>
      </c>
      <c r="AM213" s="41">
        <f>IF(ISNUMBER(san!AM211), IF(san!AM211=-999,"NA",IF(san!AM211&gt;99, "&gt;99", IF(san!AM211&lt;1, "&lt;1", san!AM211))), "-")</f>
        <v>39.830088782501164</v>
      </c>
      <c r="AN213" s="39">
        <f>IF(ISNUMBER(san!AN211), IF(san!AN211=-999,"NA",IF(san!AN211&gt;99, "&gt;99", IF(san!AN211&lt;1, "&lt;1", san!AN211))), "-")</f>
        <v>25.536316612954806</v>
      </c>
      <c r="AO213" s="39" t="str">
        <f>IF(ISNUMBER(san!AO211), IF(san!AO211=-999,"NA",IF(san!AO211&gt;99, "&gt;99", IF(san!AO211&lt;1, "&lt;1", san!AO211))), "-")</f>
        <v>-</v>
      </c>
      <c r="AP213" s="39">
        <f>IF(ISNUMBER(san!AP211), IF(san!AP211=-999,"NA",IF(san!AP211&gt;99, "&gt;99", IF(san!AP211&lt;1, "&lt;1", san!AP211))), "-")</f>
        <v>14.293772169546354</v>
      </c>
      <c r="AQ213" s="29">
        <f>IF(ISNUMBER(san!AQ211), IF(san!AQ211=-999,"NA",san!AQ211), "-")</f>
        <v>0.5650450587272644</v>
      </c>
      <c r="AR213" s="39">
        <f>IF(ISNUMBER(san!AR211), IF(san!AR211=-999,"NA",IF(san!AR211&gt;99, "&gt;99", IF(san!AR211&lt;1, "&lt;1", san!AR211))), "-")</f>
        <v>19.554261574782693</v>
      </c>
      <c r="AS213" s="39">
        <f>IF(ISNUMBER(san!AS211), IF(san!AS211=-999,"NA",IF(san!AS211&gt;99, "&gt;99", IF(san!AS211&lt;1, "&lt;1", san!AS211))), "-")</f>
        <v>38.453881717805629</v>
      </c>
      <c r="AT213" s="39">
        <f>IF(ISNUMBER(san!AT211), IF(san!AT211=-999,"NA",IF(san!AT211&gt;99, "&gt;99", IF(san!AT211&lt;1, "&lt;1", san!AT211))), "-")</f>
        <v>35.853179640211799</v>
      </c>
      <c r="AU213" s="42">
        <f>san!AU211</f>
        <v>210</v>
      </c>
    </row>
    <row r="214" spans="1:47" ht="15" hidden="1" x14ac:dyDescent="0.25">
      <c r="A214" s="36" t="str">
        <f>IF(ISBLANK(san!A212), "", san!A212)</f>
        <v>Upper-middle-income</v>
      </c>
      <c r="B214" s="57">
        <f>IF(ISBLANK(san!B212), "", san!B212)</f>
        <v>2000</v>
      </c>
      <c r="C214" s="37">
        <f>IF(ISNUMBER(san!C212), san!C212, "-")</f>
        <v>2504869.1822414398</v>
      </c>
      <c r="D214" s="39">
        <f>IF(ISNUMBER(san!D212), san!D212, "-")</f>
        <v>49.545116424560547</v>
      </c>
      <c r="E214" s="38">
        <f>IF(ISNUMBER(san!E212), IF(san!E212=-999,"NA",IF(san!E212&gt;99, "&gt;99", IF(san!E212&lt;1, "&lt;1", san!E212))), "-")</f>
        <v>64.109113259659551</v>
      </c>
      <c r="F214" s="39">
        <f>IF(ISNUMBER(san!F212), IF(san!F212=-999,"NA",IF(san!F212&gt;99, "&gt;99", IF(san!F212&lt;1, "&lt;1", san!F212))), "-")</f>
        <v>5.0703987140266413</v>
      </c>
      <c r="G214" s="39">
        <f>IF(ISNUMBER(san!G212), IF(san!G212=-999,"NA",IF(san!G212&gt;99, "&gt;99", IF(san!G212&lt;1, "&lt;1", san!G212))), "-")</f>
        <v>24.716910365342073</v>
      </c>
      <c r="H214" s="40">
        <f>IF(ISNUMBER(san!H212), IF(san!H212=-999,"NA",IF(san!H212&gt;99, "&gt;99", IF(san!H212&lt;1, "&lt;1", san!H212))), "-")</f>
        <v>6.1035776609717356</v>
      </c>
      <c r="I214" s="29">
        <f>IF(ISNUMBER(san!I212), IF(san!I212=-999,"NA",san!I212), "-")</f>
        <v>1.3662045001983643</v>
      </c>
      <c r="J214" s="29">
        <f>IF(ISNUMBER(san!J212), IF(san!J212=-999,"NA",san!J212), "-")</f>
        <v>-0.24821621179580688</v>
      </c>
      <c r="K214" s="38">
        <f>IF(ISNUMBER(san!K212), IF(san!K212=-999,"NA",IF(san!K212&gt;99, "&gt;99", IF(san!K212&lt;1, "&lt;1", san!K212))), "-")</f>
        <v>47.525437645695547</v>
      </c>
      <c r="L214" s="39">
        <f>IF(ISNUMBER(san!L212), IF(san!L212=-999,"NA",IF(san!L212&gt;99, "&gt;99", IF(san!L212&lt;1, "&lt;1", san!L212))), "-")</f>
        <v>3.483026194913645</v>
      </c>
      <c r="M214" s="39">
        <f>IF(ISNUMBER(san!M212), IF(san!M212=-999,"NA",IF(san!M212&gt;99, "&gt;99", IF(san!M212&lt;1, "&lt;1", san!M212))), "-")</f>
        <v>38.876502991016984</v>
      </c>
      <c r="N214" s="40">
        <f>IF(ISNUMBER(san!N212), IF(san!N212=-999,"NA",IF(san!N212&gt;99, "&gt;99", IF(san!N212&lt;1, "&lt;1", san!N212))), "-")</f>
        <v>10.11503316837381</v>
      </c>
      <c r="O214" s="29">
        <f>IF(ISNUMBER(san!O212), IF(san!O212=-999,"NA",san!O212), "-")</f>
        <v>1.8929818868637085</v>
      </c>
      <c r="P214" s="29">
        <f>IF(ISNUMBER(san!P212), IF(san!P212=-999,"NA",san!P212), "-")</f>
        <v>-0.37836310267448425</v>
      </c>
      <c r="Q214" s="38">
        <f>IF(ISNUMBER(san!Q212), IF(san!Q212=-999,"NA",IF(san!Q212&gt;99, "&gt;99", IF(san!Q212&lt;1, "&lt;1", san!Q212))), "-")</f>
        <v>80.997304378549771</v>
      </c>
      <c r="R214" s="39">
        <f>IF(ISNUMBER(san!R212), IF(san!R212=-999,"NA",IF(san!R212&gt;99, "&gt;99", IF(san!R212&lt;1, "&lt;1", san!R212))), "-")</f>
        <v>6.6869191758425544</v>
      </c>
      <c r="S214" s="39">
        <f>IF(ISNUMBER(san!S212), IF(san!S212=-999,"NA",IF(san!S212&gt;99, "&gt;99", IF(san!S212&lt;1, "&lt;1", san!S212))), "-")</f>
        <v>10.297314692038903</v>
      </c>
      <c r="T214" s="40">
        <f>IF(ISNUMBER(san!T212), IF(san!T212=-999,"NA",IF(san!T212&gt;99, "&gt;99", IF(san!T212&lt;1, "&lt;1", san!T212))), "-")</f>
        <v>2.0184617535687619</v>
      </c>
      <c r="U214" s="29">
        <f>IF(ISNUMBER(san!U212), IF(san!U212=-999,"NA",san!U212), "-")</f>
        <v>0.66990697383880615</v>
      </c>
      <c r="V214" s="29">
        <f>IF(ISNUMBER(san!V212), IF(san!V212=-999,"NA",san!V212), "-")</f>
        <v>-7.8453503549098969E-2</v>
      </c>
      <c r="W214" s="41">
        <f>IF(ISNUMBER(san!W212), IF(san!W212=-999,"NA",IF(san!W212&gt;99, "&gt;99", IF(san!W212&lt;1, "&lt;1", san!W212))), "-")</f>
        <v>16.860035952664884</v>
      </c>
      <c r="X214" s="39">
        <f>IF(ISNUMBER(san!X212), IF(san!X212=-999,"NA",IF(san!X212&gt;99, "&gt;99", IF(san!X212&lt;1, "&lt;1", san!X212))), "-")</f>
        <v>3.1611473480216468</v>
      </c>
      <c r="Y214" s="39" t="str">
        <f>IF(ISNUMBER(san!Y212), IF(san!Y212=-999,"NA",IF(san!Y212&gt;99, "&gt;99", IF(san!Y212&lt;1, "&lt;1", san!Y212))), "-")</f>
        <v>-</v>
      </c>
      <c r="Z214" s="39">
        <f>IF(ISNUMBER(san!Z212), IF(san!Z212=-999,"NA",IF(san!Z212&gt;99, "&gt;99", IF(san!Z212&lt;1, "&lt;1", san!Z212))), "-")</f>
        <v>13.698888604643237</v>
      </c>
      <c r="AA214" s="29">
        <f>IF(ISNUMBER(san!AA212), IF(san!AA212=-999,"NA",san!AA212), "-")</f>
        <v>1.8596627712249756</v>
      </c>
      <c r="AB214" s="39">
        <f>IF(ISNUMBER(san!AB212), IF(san!AB212=-999,"NA",IF(san!AB212&gt;99, "&gt;99", IF(san!AB212&lt;1, "&lt;1", san!AB212))), "-")</f>
        <v>21.787246372749109</v>
      </c>
      <c r="AC214" s="39">
        <f>IF(ISNUMBER(san!AC212), IF(san!AC212=-999,"NA",IF(san!AC212&gt;99, "&gt;99", IF(san!AC212&lt;1, "&lt;1", san!AC212))), "-")</f>
        <v>12.129420734193243</v>
      </c>
      <c r="AD214" s="39">
        <f>IF(ISNUMBER(san!AD212), IF(san!AD212=-999,"NA",IF(san!AD212&gt;99, "&gt;99", IF(san!AD212&lt;1, "&lt;1", san!AD212))), "-")</f>
        <v>35.262844866743833</v>
      </c>
      <c r="AE214" s="41">
        <f>IF(ISNUMBER(san!AE212), IF(san!AE212=-999,"NA",IF(san!AE212&gt;99, "&gt;99", IF(san!AE212&lt;1, "&lt;1", san!AE212))), "-")</f>
        <v>8.4979922428751227</v>
      </c>
      <c r="AF214" s="39">
        <f>IF(ISNUMBER(san!AF212), IF(san!AF212=-999,"NA",IF(san!AF212&gt;99, "&gt;99", IF(san!AF212&lt;1, "&lt;1", san!AF212))), "-")</f>
        <v>6.2652947938576133</v>
      </c>
      <c r="AG214" s="39" t="str">
        <f>IF(ISNUMBER(san!AG212), IF(san!AG212=-999,"NA",IF(san!AG212&gt;99, "&gt;99", IF(san!AG212&lt;1, "&lt;1", san!AG212))), "-")</f>
        <v>-</v>
      </c>
      <c r="AH214" s="39">
        <f>IF(ISNUMBER(san!AH212), IF(san!AH212=-999,"NA",IF(san!AH212&gt;99, "&gt;99", IF(san!AH212&lt;1, "&lt;1", san!AH212))), "-")</f>
        <v>2.2326974490175089</v>
      </c>
      <c r="AI214" s="29">
        <f>IF(ISNUMBER(san!AI212), IF(san!AI212=-999,"NA",san!AI212), "-")</f>
        <v>1.4291578531265259</v>
      </c>
      <c r="AJ214" s="39">
        <f>IF(ISNUMBER(san!AJ212), IF(san!AJ212=-999,"NA",IF(san!AJ212&gt;99, "&gt;99", IF(san!AJ212&lt;1, "&lt;1", san!AJ212))), "-")</f>
        <v>35.014432836545673</v>
      </c>
      <c r="AK214" s="39">
        <f>IF(ISNUMBER(san!AK212), IF(san!AK212=-999,"NA",IF(san!AK212&gt;99, "&gt;99", IF(san!AK212&lt;1, "&lt;1", san!AK212))), "-")</f>
        <v>10.696310861726502</v>
      </c>
      <c r="AL214" s="39">
        <f>IF(ISNUMBER(san!AL212), IF(san!AL212=-999,"NA",IF(san!AL212&gt;99, "&gt;99", IF(san!AL212&lt;1, "&lt;1", san!AL212))), "-")</f>
        <v>5.2977201423370088</v>
      </c>
      <c r="AM214" s="41">
        <f>IF(ISNUMBER(san!AM212), IF(san!AM212=-999,"NA",IF(san!AM212&gt;99, "&gt;99", IF(san!AM212&lt;1, "&lt;1", san!AM212))), "-")</f>
        <v>25.375626983370694</v>
      </c>
      <c r="AN214" s="39" t="str">
        <f>IF(ISNUMBER(san!AN212), IF(san!AN212=-999,"NA",IF(san!AN212&gt;99, "&gt;99", IF(san!AN212&lt;1, "&lt;1", san!AN212))), "-")</f>
        <v>-</v>
      </c>
      <c r="AO214" s="39" t="str">
        <f>IF(ISNUMBER(san!AO212), IF(san!AO212=-999,"NA",IF(san!AO212&gt;99, "&gt;99", IF(san!AO212&lt;1, "&lt;1", san!AO212))), "-")</f>
        <v>-</v>
      </c>
      <c r="AP214" s="39">
        <f>IF(ISNUMBER(san!AP212), IF(san!AP212=-999,"NA",IF(san!AP212&gt;99, "&gt;99", IF(san!AP212&lt;1, "&lt;1", san!AP212))), "-")</f>
        <v>25.375626983370694</v>
      </c>
      <c r="AQ214" s="29">
        <f>IF(ISNUMBER(san!AQ212), IF(san!AQ212=-999,"NA",san!AQ212), "-")</f>
        <v>1.8495126962661743</v>
      </c>
      <c r="AR214" s="39">
        <f>IF(ISNUMBER(san!AR212), IF(san!AR212=-999,"NA",IF(san!AR212&gt;99, "&gt;99", IF(san!AR212&lt;1, "&lt;1", san!AR212))), "-")</f>
        <v>8.3171754930840827</v>
      </c>
      <c r="AS214" s="39">
        <f>IF(ISNUMBER(san!AS212), IF(san!AS212=-999,"NA",IF(san!AS212&gt;99, "&gt;99", IF(san!AS212&lt;1, "&lt;1", san!AS212))), "-")</f>
        <v>13.588845713434559</v>
      </c>
      <c r="AT214" s="39">
        <f>IF(ISNUMBER(san!AT212), IF(san!AT212=-999,"NA",IF(san!AT212&gt;99, "&gt;99", IF(san!AT212&lt;1, "&lt;1", san!AT212))), "-")</f>
        <v>65.778202347873673</v>
      </c>
      <c r="AU214" s="42">
        <f>san!AU212</f>
        <v>211</v>
      </c>
    </row>
    <row r="215" spans="1:47" ht="15" hidden="1" x14ac:dyDescent="0.25">
      <c r="A215" s="36" t="str">
        <f>IF(ISBLANK(san!A213), "", san!A213)</f>
        <v>Upper-middle-income</v>
      </c>
      <c r="B215" s="57">
        <f>IF(ISBLANK(san!B213), "", san!B213)</f>
        <v>2001</v>
      </c>
      <c r="C215" s="37">
        <f>IF(ISNUMBER(san!C213), san!C213, "-")</f>
        <v>2526926.5055112839</v>
      </c>
      <c r="D215" s="39">
        <f>IF(ISNUMBER(san!D213), san!D213, "-")</f>
        <v>50.423526763916016</v>
      </c>
      <c r="E215" s="38">
        <f>IF(ISNUMBER(san!E213), IF(san!E213=-999,"NA",IF(san!E213&gt;99, "&gt;99", IF(san!E213&lt;1, "&lt;1", san!E213))), "-")</f>
        <v>64.903337674272976</v>
      </c>
      <c r="F215" s="39">
        <f>IF(ISNUMBER(san!F213), IF(san!F213=-999,"NA",IF(san!F213&gt;99, "&gt;99", IF(san!F213&lt;1, "&lt;1", san!F213))), "-")</f>
        <v>5.060180090511464</v>
      </c>
      <c r="G215" s="39">
        <f>IF(ISNUMBER(san!G213), IF(san!G213=-999,"NA",IF(san!G213&gt;99, "&gt;99", IF(san!G213&lt;1, "&lt;1", san!G213))), "-")</f>
        <v>24.171084806959211</v>
      </c>
      <c r="H215" s="40">
        <f>IF(ISNUMBER(san!H213), IF(san!H213=-999,"NA",IF(san!H213&gt;99, "&gt;99", IF(san!H213&lt;1, "&lt;1", san!H213))), "-")</f>
        <v>5.8653974282563413</v>
      </c>
      <c r="I215" s="29">
        <f>IF(ISNUMBER(san!I213), IF(san!I213=-999,"NA",san!I213), "-")</f>
        <v>1.3662045001983643</v>
      </c>
      <c r="J215" s="29">
        <f>IF(ISNUMBER(san!J213), IF(san!J213=-999,"NA",san!J213), "-")</f>
        <v>-0.24821621179580688</v>
      </c>
      <c r="K215" s="38">
        <f>IF(ISNUMBER(san!K213), IF(san!K213=-999,"NA",IF(san!K213&gt;99, "&gt;99", IF(san!K213&lt;1, "&lt;1", san!K213))), "-")</f>
        <v>47.975846260580489</v>
      </c>
      <c r="L215" s="39">
        <f>IF(ISNUMBER(san!L213), IF(san!L213=-999,"NA",IF(san!L213&gt;99, "&gt;99", IF(san!L213&lt;1, "&lt;1", san!L213))), "-")</f>
        <v>3.5178345064050749</v>
      </c>
      <c r="M215" s="39">
        <f>IF(ISNUMBER(san!M213), IF(san!M213=-999,"NA",IF(san!M213&gt;99, "&gt;99", IF(san!M213&lt;1, "&lt;1", san!M213))), "-")</f>
        <v>38.639361489137528</v>
      </c>
      <c r="N215" s="40">
        <f>IF(ISNUMBER(san!N213), IF(san!N213=-999,"NA",IF(san!N213&gt;99, "&gt;99", IF(san!N213&lt;1, "&lt;1", san!N213))), "-")</f>
        <v>9.8669577438769078</v>
      </c>
      <c r="O215" s="29">
        <f>IF(ISNUMBER(san!O213), IF(san!O213=-999,"NA",san!O213), "-")</f>
        <v>1.8929818868637085</v>
      </c>
      <c r="P215" s="29">
        <f>IF(ISNUMBER(san!P213), IF(san!P213=-999,"NA",san!P213), "-")</f>
        <v>-0.37836310267448425</v>
      </c>
      <c r="Q215" s="38">
        <f>IF(ISNUMBER(san!Q213), IF(san!Q213=-999,"NA",IF(san!Q213&gt;99, "&gt;99", IF(san!Q213&lt;1, "&lt;1", san!Q213))), "-")</f>
        <v>81.546468272976213</v>
      </c>
      <c r="R215" s="39">
        <f>IF(ISNUMBER(san!R213), IF(san!R213=-999,"NA",IF(san!R213&gt;99, "&gt;99", IF(san!R213&lt;1, "&lt;1", san!R213))), "-")</f>
        <v>6.576616184929625</v>
      </c>
      <c r="S215" s="39">
        <f>IF(ISNUMBER(san!S213), IF(san!S213=-999,"NA",IF(san!S213&gt;99, "&gt;99", IF(san!S213&lt;1, "&lt;1", san!S213))), "-")</f>
        <v>9.9458571652030781</v>
      </c>
      <c r="T215" s="40">
        <f>IF(ISNUMBER(san!T213), IF(san!T213=-999,"NA",IF(san!T213&gt;99, "&gt;99", IF(san!T213&lt;1, "&lt;1", san!T213))), "-")</f>
        <v>1.9310583768910821</v>
      </c>
      <c r="U215" s="29">
        <f>IF(ISNUMBER(san!U213), IF(san!U213=-999,"NA",san!U213), "-")</f>
        <v>0.66990697383880615</v>
      </c>
      <c r="V215" s="29">
        <f>IF(ISNUMBER(san!V213), IF(san!V213=-999,"NA",san!V213), "-")</f>
        <v>-7.8453503549098969E-2</v>
      </c>
      <c r="W215" s="41">
        <f>IF(ISNUMBER(san!W213), IF(san!W213=-999,"NA",IF(san!W213&gt;99, "&gt;99", IF(san!W213&lt;1, "&lt;1", san!W213))), "-")</f>
        <v>17.129088895088511</v>
      </c>
      <c r="X215" s="39">
        <f>IF(ISNUMBER(san!X213), IF(san!X213=-999,"NA",IF(san!X213&gt;99, "&gt;99", IF(san!X213&lt;1, "&lt;1", san!X213))), "-")</f>
        <v>3.1481806085140462</v>
      </c>
      <c r="Y215" s="39" t="str">
        <f>IF(ISNUMBER(san!Y213), IF(san!Y213=-999,"NA",IF(san!Y213&gt;99, "&gt;99", IF(san!Y213&lt;1, "&lt;1", san!Y213))), "-")</f>
        <v>-</v>
      </c>
      <c r="Z215" s="39">
        <f>IF(ISNUMBER(san!Z213), IF(san!Z213=-999,"NA",IF(san!Z213&gt;99, "&gt;99", IF(san!Z213&lt;1, "&lt;1", san!Z213))), "-")</f>
        <v>13.980908286574465</v>
      </c>
      <c r="AA215" s="29">
        <f>IF(ISNUMBER(san!AA213), IF(san!AA213=-999,"NA",san!AA213), "-")</f>
        <v>1.8596627712249756</v>
      </c>
      <c r="AB215" s="39">
        <f>IF(ISNUMBER(san!AB213), IF(san!AB213=-999,"NA",IF(san!AB213&gt;99, "&gt;99", IF(san!AB213&lt;1, "&lt;1", san!AB213))), "-")</f>
        <v>21.820615129296119</v>
      </c>
      <c r="AC215" s="39">
        <f>IF(ISNUMBER(san!AC213), IF(san!AC213=-999,"NA",IF(san!AC213&gt;99, "&gt;99", IF(san!AC213&lt;1, "&lt;1", san!AC213))), "-")</f>
        <v>12.178307072675873</v>
      </c>
      <c r="AD215" s="39">
        <f>IF(ISNUMBER(san!AD213), IF(san!AD213=-999,"NA",IF(san!AD213&gt;99, "&gt;99", IF(san!AD213&lt;1, "&lt;1", san!AD213))), "-")</f>
        <v>35.964595562812406</v>
      </c>
      <c r="AE215" s="41">
        <f>IF(ISNUMBER(san!AE213), IF(san!AE213=-999,"NA",IF(san!AE213&gt;99, "&gt;99", IF(san!AE213&lt;1, "&lt;1", san!AE213))), "-")</f>
        <v>8.620304773663527</v>
      </c>
      <c r="AF215" s="39">
        <f>IF(ISNUMBER(san!AF213), IF(san!AF213=-999,"NA",IF(san!AF213&gt;99, "&gt;99", IF(san!AF213&lt;1, "&lt;1", san!AF213))), "-")</f>
        <v>6.3501503466876921</v>
      </c>
      <c r="AG215" s="39" t="str">
        <f>IF(ISNUMBER(san!AG213), IF(san!AG213=-999,"NA",IF(san!AG213&gt;99, "&gt;99", IF(san!AG213&lt;1, "&lt;1", san!AG213))), "-")</f>
        <v>-</v>
      </c>
      <c r="AH215" s="39">
        <f>IF(ISNUMBER(san!AH213), IF(san!AH213=-999,"NA",IF(san!AH213&gt;99, "&gt;99", IF(san!AH213&lt;1, "&lt;1", san!AH213))), "-")</f>
        <v>2.2701544269758354</v>
      </c>
      <c r="AI215" s="29">
        <f>IF(ISNUMBER(san!AI213), IF(san!AI213=-999,"NA",san!AI213), "-")</f>
        <v>1.4291578531265259</v>
      </c>
      <c r="AJ215" s="39">
        <f>IF(ISNUMBER(san!AJ213), IF(san!AJ213=-999,"NA",IF(san!AJ213&gt;99, "&gt;99", IF(san!AJ213&lt;1, "&lt;1", san!AJ213))), "-")</f>
        <v>35.302854975217876</v>
      </c>
      <c r="AK215" s="39">
        <f>IF(ISNUMBER(san!AK213), IF(san!AK213=-999,"NA",IF(san!AK213&gt;99, "&gt;99", IF(san!AK213&lt;1, "&lt;1", san!AK213))), "-")</f>
        <v>10.815483423283672</v>
      </c>
      <c r="AL215" s="39">
        <f>IF(ISNUMBER(san!AL213), IF(san!AL213=-999,"NA",IF(san!AL213&gt;99, "&gt;99", IF(san!AL213&lt;1, "&lt;1", san!AL213))), "-")</f>
        <v>5.3753423684839827</v>
      </c>
      <c r="AM215" s="41">
        <f>IF(ISNUMBER(san!AM213), IF(san!AM213=-999,"NA",IF(san!AM213&gt;99, "&gt;99", IF(san!AM213&lt;1, "&lt;1", san!AM213))), "-")</f>
        <v>25.494936001468542</v>
      </c>
      <c r="AN215" s="39" t="str">
        <f>IF(ISNUMBER(san!AN213), IF(san!AN213=-999,"NA",IF(san!AN213&gt;99, "&gt;99", IF(san!AN213&lt;1, "&lt;1", san!AN213))), "-")</f>
        <v>-</v>
      </c>
      <c r="AO215" s="39" t="str">
        <f>IF(ISNUMBER(san!AO213), IF(san!AO213=-999,"NA",IF(san!AO213&gt;99, "&gt;99", IF(san!AO213&lt;1, "&lt;1", san!AO213))), "-")</f>
        <v>-</v>
      </c>
      <c r="AP215" s="39">
        <f>IF(ISNUMBER(san!AP213), IF(san!AP213=-999,"NA",IF(san!AP213&gt;99, "&gt;99", IF(san!AP213&lt;1, "&lt;1", san!AP213))), "-")</f>
        <v>25.494936001468542</v>
      </c>
      <c r="AQ215" s="29">
        <f>IF(ISNUMBER(san!AQ213), IF(san!AQ213=-999,"NA",san!AQ213), "-")</f>
        <v>1.8495126962661743</v>
      </c>
      <c r="AR215" s="39">
        <f>IF(ISNUMBER(san!AR213), IF(san!AR213=-999,"NA",IF(san!AR213&gt;99, "&gt;99", IF(san!AR213&lt;1, "&lt;1", san!AR213))), "-")</f>
        <v>8.5648602406439114</v>
      </c>
      <c r="AS215" s="39">
        <f>IF(ISNUMBER(san!AS213), IF(san!AS213=-999,"NA",IF(san!AS213&gt;99, "&gt;99", IF(san!AS213&lt;1, "&lt;1", san!AS213))), "-")</f>
        <v>13.518236986891344</v>
      </c>
      <c r="AT215" s="39">
        <f>IF(ISNUMBER(san!AT213), IF(san!AT213=-999,"NA",IF(san!AT213&gt;99, "&gt;99", IF(san!AT213&lt;1, "&lt;1", san!AT213))), "-")</f>
        <v>66.039987230370556</v>
      </c>
      <c r="AU215" s="42">
        <f>san!AU213</f>
        <v>212</v>
      </c>
    </row>
    <row r="216" spans="1:47" ht="15" hidden="1" x14ac:dyDescent="0.25">
      <c r="A216" s="36" t="str">
        <f>IF(ISBLANK(san!A214), "", san!A214)</f>
        <v>Upper-middle-income</v>
      </c>
      <c r="B216" s="57">
        <f>IF(ISBLANK(san!B214), "", san!B214)</f>
        <v>2002</v>
      </c>
      <c r="C216" s="37">
        <f>IF(ISNUMBER(san!C214), san!C214, "-")</f>
        <v>2548580.8237743378</v>
      </c>
      <c r="D216" s="39">
        <f>IF(ISNUMBER(san!D214), san!D214, "-")</f>
        <v>51.360065460205078</v>
      </c>
      <c r="E216" s="38">
        <f>IF(ISNUMBER(san!E214), IF(san!E214=-999,"NA",IF(san!E214&gt;99, "&gt;99", IF(san!E214&lt;1, "&lt;1", san!E214))), "-")</f>
        <v>66.442573203237558</v>
      </c>
      <c r="F216" s="39">
        <f>IF(ISNUMBER(san!F214), IF(san!F214=-999,"NA",IF(san!F214&gt;99, "&gt;99", IF(san!F214&lt;1, "&lt;1", san!F214))), "-")</f>
        <v>5.0754983741803272</v>
      </c>
      <c r="G216" s="39">
        <f>IF(ISNUMBER(san!G214), IF(san!G214=-999,"NA",IF(san!G214&gt;99, "&gt;99", IF(san!G214&lt;1, "&lt;1", san!G214))), "-")</f>
        <v>22.914855210943745</v>
      </c>
      <c r="H216" s="40">
        <f>IF(ISNUMBER(san!H214), IF(san!H214=-999,"NA",IF(san!H214&gt;99, "&gt;99", IF(san!H214&lt;1, "&lt;1", san!H214))), "-")</f>
        <v>5.5670732116383697</v>
      </c>
      <c r="I216" s="29">
        <f>IF(ISNUMBER(san!I214), IF(san!I214=-999,"NA",san!I214), "-")</f>
        <v>1.3662045001983643</v>
      </c>
      <c r="J216" s="29">
        <f>IF(ISNUMBER(san!J214), IF(san!J214=-999,"NA",san!J214), "-")</f>
        <v>-0.24821621179580688</v>
      </c>
      <c r="K216" s="38">
        <f>IF(ISNUMBER(san!K214), IF(san!K214=-999,"NA",IF(san!K214&gt;99, "&gt;99", IF(san!K214&lt;1, "&lt;1", san!K214))), "-")</f>
        <v>49.897019103313404</v>
      </c>
      <c r="L216" s="39">
        <f>IF(ISNUMBER(san!L214), IF(san!L214=-999,"NA",IF(san!L214&gt;99, "&gt;99", IF(san!L214&lt;1, "&lt;1", san!L214))), "-")</f>
        <v>3.6156659387768486</v>
      </c>
      <c r="M216" s="39">
        <f>IF(ISNUMBER(san!M214), IF(san!M214=-999,"NA",IF(san!M214&gt;99, "&gt;99", IF(san!M214&lt;1, "&lt;1", san!M214))), "-")</f>
        <v>36.986658397798507</v>
      </c>
      <c r="N216" s="40">
        <f>IF(ISNUMBER(san!N214), IF(san!N214=-999,"NA",IF(san!N214&gt;99, "&gt;99", IF(san!N214&lt;1, "&lt;1", san!N214))), "-")</f>
        <v>9.5006565601112385</v>
      </c>
      <c r="O216" s="29">
        <f>IF(ISNUMBER(san!O214), IF(san!O214=-999,"NA",san!O214), "-")</f>
        <v>1.8929818868637085</v>
      </c>
      <c r="P216" s="29">
        <f>IF(ISNUMBER(san!P214), IF(san!P214=-999,"NA",san!P214), "-")</f>
        <v>-0.37836310267448425</v>
      </c>
      <c r="Q216" s="38">
        <f>IF(ISNUMBER(san!Q214), IF(san!Q214=-999,"NA",IF(san!Q214&gt;99, "&gt;99", IF(san!Q214&lt;1, "&lt;1", san!Q214))), "-")</f>
        <v>82.111840958501219</v>
      </c>
      <c r="R216" s="39">
        <f>IF(ISNUMBER(san!R214), IF(san!R214=-999,"NA",IF(san!R214&gt;99, "&gt;99", IF(san!R214&lt;1, "&lt;1", san!R214))), "-")</f>
        <v>6.4580151025490169</v>
      </c>
      <c r="S216" s="39">
        <f>IF(ISNUMBER(san!S214), IF(san!S214=-999,"NA",IF(san!S214&gt;99, "&gt;99", IF(san!S214&lt;1, "&lt;1", san!S214))), "-")</f>
        <v>9.5883234908710939</v>
      </c>
      <c r="T216" s="40">
        <f>IF(ISNUMBER(san!T214), IF(san!T214=-999,"NA",IF(san!T214&gt;99, "&gt;99", IF(san!T214&lt;1, "&lt;1", san!T214))), "-")</f>
        <v>1.8418204480786797</v>
      </c>
      <c r="U216" s="29">
        <f>IF(ISNUMBER(san!U214), IF(san!U214=-999,"NA",san!U214), "-")</f>
        <v>0.66990697383880615</v>
      </c>
      <c r="V216" s="29">
        <f>IF(ISNUMBER(san!V214), IF(san!V214=-999,"NA",san!V214), "-")</f>
        <v>-7.8453503549098969E-2</v>
      </c>
      <c r="W216" s="41">
        <f>IF(ISNUMBER(san!W214), IF(san!W214=-999,"NA",IF(san!W214&gt;99, "&gt;99", IF(san!W214&lt;1, "&lt;1", san!W214))), "-")</f>
        <v>17.661168714619055</v>
      </c>
      <c r="X216" s="39">
        <f>IF(ISNUMBER(san!X214), IF(san!X214=-999,"NA",IF(san!X214&gt;99, "&gt;99", IF(san!X214&lt;1, "&lt;1", san!X214))), "-")</f>
        <v>3.1625826667232673</v>
      </c>
      <c r="Y216" s="39" t="str">
        <f>IF(ISNUMBER(san!Y214), IF(san!Y214=-999,"NA",IF(san!Y214&gt;99, "&gt;99", IF(san!Y214&lt;1, "&lt;1", san!Y214))), "-")</f>
        <v>-</v>
      </c>
      <c r="Z216" s="39">
        <f>IF(ISNUMBER(san!Z214), IF(san!Z214=-999,"NA",IF(san!Z214&gt;99, "&gt;99", IF(san!Z214&lt;1, "&lt;1", san!Z214))), "-")</f>
        <v>14.498586047895788</v>
      </c>
      <c r="AA216" s="29">
        <f>IF(ISNUMBER(san!AA214), IF(san!AA214=-999,"NA",san!AA214), "-")</f>
        <v>1.8596627712249756</v>
      </c>
      <c r="AB216" s="39">
        <f>IF(ISNUMBER(san!AB214), IF(san!AB214=-999,"NA",IF(san!AB214&gt;99, "&gt;99", IF(san!AB214&lt;1, "&lt;1", san!AB214))), "-")</f>
        <v>21.444487175588687</v>
      </c>
      <c r="AC216" s="39">
        <f>IF(ISNUMBER(san!AC214), IF(san!AC214=-999,"NA",IF(san!AC214&gt;99, "&gt;99", IF(san!AC214&lt;1, "&lt;1", san!AC214))), "-")</f>
        <v>12.677053171046829</v>
      </c>
      <c r="AD216" s="39">
        <f>IF(ISNUMBER(san!AD214), IF(san!AD214=-999,"NA",IF(san!AD214&gt;99, "&gt;99", IF(san!AD214&lt;1, "&lt;1", san!AD214))), "-")</f>
        <v>37.396531230782379</v>
      </c>
      <c r="AE216" s="41">
        <f>IF(ISNUMBER(san!AE214), IF(san!AE214=-999,"NA",IF(san!AE214&gt;99, "&gt;99", IF(san!AE214&lt;1, "&lt;1", san!AE214))), "-")</f>
        <v>9.2394374501879284</v>
      </c>
      <c r="AF216" s="39">
        <f>IF(ISNUMBER(san!AF214), IF(san!AF214=-999,"NA",IF(san!AF214&gt;99, "&gt;99", IF(san!AF214&lt;1, "&lt;1", san!AF214))), "-")</f>
        <v>6.5020292258467425</v>
      </c>
      <c r="AG216" s="39" t="str">
        <f>IF(ISNUMBER(san!AG214), IF(san!AG214=-999,"NA",IF(san!AG214&gt;99, "&gt;99", IF(san!AG214&lt;1, "&lt;1", san!AG214))), "-")</f>
        <v>-</v>
      </c>
      <c r="AH216" s="39">
        <f>IF(ISNUMBER(san!AH214), IF(san!AH214=-999,"NA",IF(san!AH214&gt;99, "&gt;99", IF(san!AH214&lt;1, "&lt;1", san!AH214))), "-")</f>
        <v>2.737408224341185</v>
      </c>
      <c r="AI216" s="29">
        <f>IF(ISNUMBER(san!AI214), IF(san!AI214=-999,"NA",san!AI214), "-")</f>
        <v>1.4291578531265259</v>
      </c>
      <c r="AJ216" s="39">
        <f>IF(ISNUMBER(san!AJ214), IF(san!AJ214=-999,"NA",IF(san!AJ214&gt;99, "&gt;99", IF(san!AJ214&lt;1, "&lt;1", san!AJ214))), "-")</f>
        <v>35.088271272795772</v>
      </c>
      <c r="AK216" s="39">
        <f>IF(ISNUMBER(san!AK214), IF(san!AK214=-999,"NA",IF(san!AK214&gt;99, "&gt;99", IF(san!AK214&lt;1, "&lt;1", san!AK214))), "-")</f>
        <v>11.621978692939601</v>
      </c>
      <c r="AL216" s="39">
        <f>IF(ISNUMBER(san!AL214), IF(san!AL214=-999,"NA",IF(san!AL214&gt;99, "&gt;99", IF(san!AL214&lt;1, "&lt;1", san!AL214))), "-")</f>
        <v>6.8024350763548718</v>
      </c>
      <c r="AM216" s="41">
        <f>IF(ISNUMBER(san!AM214), IF(san!AM214=-999,"NA",IF(san!AM214&gt;99, "&gt;99", IF(san!AM214&lt;1, "&lt;1", san!AM214))), "-")</f>
        <v>25.636867906001005</v>
      </c>
      <c r="AN216" s="39" t="str">
        <f>IF(ISNUMBER(san!AN214), IF(san!AN214=-999,"NA",IF(san!AN214&gt;99, "&gt;99", IF(san!AN214&lt;1, "&lt;1", san!AN214))), "-")</f>
        <v>-</v>
      </c>
      <c r="AO216" s="39" t="str">
        <f>IF(ISNUMBER(san!AO214), IF(san!AO214=-999,"NA",IF(san!AO214&gt;99, "&gt;99", IF(san!AO214&lt;1, "&lt;1", san!AO214))), "-")</f>
        <v>-</v>
      </c>
      <c r="AP216" s="39">
        <f>IF(ISNUMBER(san!AP214), IF(san!AP214=-999,"NA",IF(san!AP214&gt;99, "&gt;99", IF(san!AP214&lt;1, "&lt;1", san!AP214))), "-")</f>
        <v>25.636867906001005</v>
      </c>
      <c r="AQ216" s="29">
        <f>IF(ISNUMBER(san!AQ214), IF(san!AQ214=-999,"NA",san!AQ214), "-")</f>
        <v>1.8495126962661743</v>
      </c>
      <c r="AR216" s="39">
        <f>IF(ISNUMBER(san!AR214), IF(san!AR214=-999,"NA",IF(san!AR214&gt;99, "&gt;99", IF(san!AR214&lt;1, "&lt;1", san!AR214))), "-")</f>
        <v>8.5233056673800007</v>
      </c>
      <c r="AS216" s="39">
        <f>IF(ISNUMBER(san!AS214), IF(san!AS214=-999,"NA",IF(san!AS214&gt;99, "&gt;99", IF(san!AS214&lt;1, "&lt;1", san!AS214))), "-")</f>
        <v>13.676248739668088</v>
      </c>
      <c r="AT216" s="39">
        <f>IF(ISNUMBER(san!AT214), IF(san!AT214=-999,"NA",IF(san!AT214&gt;99, "&gt;99", IF(san!AT214&lt;1, "&lt;1", san!AT214))), "-")</f>
        <v>66.370301654002162</v>
      </c>
      <c r="AU216" s="42">
        <f>san!AU214</f>
        <v>213</v>
      </c>
    </row>
    <row r="217" spans="1:47" ht="15" hidden="1" x14ac:dyDescent="0.25">
      <c r="A217" s="36" t="str">
        <f>IF(ISBLANK(san!A215), "", san!A215)</f>
        <v>Upper-middle-income</v>
      </c>
      <c r="B217" s="57">
        <f>IF(ISBLANK(san!B215), "", san!B215)</f>
        <v>2003</v>
      </c>
      <c r="C217" s="37">
        <f>IF(ISNUMBER(san!C215), san!C215, "-")</f>
        <v>2569920.8646097183</v>
      </c>
      <c r="D217" s="39">
        <f>IF(ISNUMBER(san!D215), san!D215, "-")</f>
        <v>52.308128356933594</v>
      </c>
      <c r="E217" s="38">
        <f>IF(ISNUMBER(san!E215), IF(san!E215=-999,"NA",IF(san!E215&gt;99, "&gt;99", IF(san!E215&lt;1, "&lt;1", san!E215))), "-")</f>
        <v>67.971542141414062</v>
      </c>
      <c r="F217" s="39">
        <f>IF(ISNUMBER(san!F215), IF(san!F215=-999,"NA",IF(san!F215&gt;99, "&gt;99", IF(san!F215&lt;1, "&lt;1", san!F215))), "-")</f>
        <v>5.0805095282823283</v>
      </c>
      <c r="G217" s="39">
        <f>IF(ISNUMBER(san!G215), IF(san!G215=-999,"NA",IF(san!G215&gt;99, "&gt;99", IF(san!G215&lt;1, "&lt;1", san!G215))), "-")</f>
        <v>21.675987385176704</v>
      </c>
      <c r="H217" s="40">
        <f>IF(ISNUMBER(san!H215), IF(san!H215=-999,"NA",IF(san!H215&gt;99, "&gt;99", IF(san!H215&lt;1, "&lt;1", san!H215))), "-")</f>
        <v>5.2719609451268914</v>
      </c>
      <c r="I217" s="29">
        <f>IF(ISNUMBER(san!I215), IF(san!I215=-999,"NA",san!I215), "-")</f>
        <v>1.3662045001983643</v>
      </c>
      <c r="J217" s="29">
        <f>IF(ISNUMBER(san!J215), IF(san!J215=-999,"NA",san!J215), "-")</f>
        <v>-0.24821621179580688</v>
      </c>
      <c r="K217" s="38">
        <f>IF(ISNUMBER(san!K215), IF(san!K215=-999,"NA",IF(san!K215&gt;99, "&gt;99", IF(san!K215&lt;1, "&lt;1", san!K215))), "-")</f>
        <v>51.824416407189389</v>
      </c>
      <c r="L217" s="39">
        <f>IF(ISNUMBER(san!L215), IF(san!L215=-999,"NA",IF(san!L215&gt;99, "&gt;99", IF(san!L215&lt;1, "&lt;1", san!L215))), "-")</f>
        <v>3.7058448245393736</v>
      </c>
      <c r="M217" s="39">
        <f>IF(ISNUMBER(san!M215), IF(san!M215=-999,"NA",IF(san!M215&gt;99, "&gt;99", IF(san!M215&lt;1, "&lt;1", san!M215))), "-")</f>
        <v>35.337983816700195</v>
      </c>
      <c r="N217" s="40">
        <f>IF(ISNUMBER(san!N215), IF(san!N215=-999,"NA",IF(san!N215&gt;99, "&gt;99", IF(san!N215&lt;1, "&lt;1", san!N215))), "-")</f>
        <v>9.1317549515710414</v>
      </c>
      <c r="O217" s="29">
        <f>IF(ISNUMBER(san!O215), IF(san!O215=-999,"NA",san!O215), "-")</f>
        <v>1.8929818868637085</v>
      </c>
      <c r="P217" s="29">
        <f>IF(ISNUMBER(san!P215), IF(san!P215=-999,"NA",san!P215), "-")</f>
        <v>-0.37836310267448425</v>
      </c>
      <c r="Q217" s="38">
        <f>IF(ISNUMBER(san!Q215), IF(san!Q215=-999,"NA",IF(san!Q215&gt;99, "&gt;99", IF(san!Q215&lt;1, "&lt;1", san!Q215))), "-")</f>
        <v>82.693664074026103</v>
      </c>
      <c r="R217" s="39">
        <f>IF(ISNUMBER(san!R215), IF(san!R215=-999,"NA",IF(san!R215&gt;99, "&gt;99", IF(san!R215&lt;1, "&lt;1", san!R215))), "-")</f>
        <v>6.3338583718103889</v>
      </c>
      <c r="S217" s="39">
        <f>IF(ISNUMBER(san!S215), IF(san!S215=-999,"NA",IF(san!S215&gt;99, "&gt;99", IF(san!S215&lt;1, "&lt;1", san!S215))), "-")</f>
        <v>9.2196789871303402</v>
      </c>
      <c r="T217" s="40">
        <f>IF(ISNUMBER(san!T215), IF(san!T215=-999,"NA",IF(san!T215&gt;99, "&gt;99", IF(san!T215&lt;1, "&lt;1", san!T215))), "-")</f>
        <v>1.7527985670331707</v>
      </c>
      <c r="U217" s="29">
        <f>IF(ISNUMBER(san!U215), IF(san!U215=-999,"NA",san!U215), "-")</f>
        <v>0.66990697383880615</v>
      </c>
      <c r="V217" s="29">
        <f>IF(ISNUMBER(san!V215), IF(san!V215=-999,"NA",san!V215), "-")</f>
        <v>-7.8453503549098969E-2</v>
      </c>
      <c r="W217" s="41">
        <f>IF(ISNUMBER(san!W215), IF(san!W215=-999,"NA",IF(san!W215&gt;99, "&gt;99", IF(san!W215&lt;1, "&lt;1", san!W215))), "-")</f>
        <v>18.954750601099022</v>
      </c>
      <c r="X217" s="39">
        <f>IF(ISNUMBER(san!X215), IF(san!X215=-999,"NA",IF(san!X215&gt;99, "&gt;99", IF(san!X215&lt;1, "&lt;1", san!X215))), "-")</f>
        <v>3.1768414819747388</v>
      </c>
      <c r="Y217" s="39" t="str">
        <f>IF(ISNUMBER(san!Y215), IF(san!Y215=-999,"NA",IF(san!Y215&gt;99, "&gt;99", IF(san!Y215&lt;1, "&lt;1", san!Y215))), "-")</f>
        <v>-</v>
      </c>
      <c r="Z217" s="39">
        <f>IF(ISNUMBER(san!Z215), IF(san!Z215=-999,"NA",IF(san!Z215&gt;99, "&gt;99", IF(san!Z215&lt;1, "&lt;1", san!Z215))), "-")</f>
        <v>15.777909119124283</v>
      </c>
      <c r="AA217" s="29">
        <f>IF(ISNUMBER(san!AA215), IF(san!AA215=-999,"NA",san!AA215), "-")</f>
        <v>1.8596627712249756</v>
      </c>
      <c r="AB217" s="39">
        <f>IF(ISNUMBER(san!AB215), IF(san!AB215=-999,"NA",IF(san!AB215&gt;99, "&gt;99", IF(san!AB215&lt;1, "&lt;1", san!AB215))), "-")</f>
        <v>21.074898909951155</v>
      </c>
      <c r="AC217" s="39">
        <f>IF(ISNUMBER(san!AC215), IF(san!AC215=-999,"NA",IF(san!AC215&gt;99, "&gt;99", IF(san!AC215&lt;1, "&lt;1", san!AC215))), "-")</f>
        <v>13.167266692158972</v>
      </c>
      <c r="AD217" s="39">
        <f>IF(ISNUMBER(san!AD215), IF(san!AD215=-999,"NA",IF(san!AD215&gt;99, "&gt;99", IF(san!AD215&lt;1, "&lt;1", san!AD215))), "-")</f>
        <v>38.809886067586277</v>
      </c>
      <c r="AE217" s="41">
        <f>IF(ISNUMBER(san!AE215), IF(san!AE215=-999,"NA",IF(san!AE215&gt;99, "&gt;99", IF(san!AE215&lt;1, "&lt;1", san!AE215))), "-")</f>
        <v>10.038916386303711</v>
      </c>
      <c r="AF217" s="39">
        <f>IF(ISNUMBER(san!AF215), IF(san!AF215=-999,"NA",IF(san!AF215&gt;99, "&gt;99", IF(san!AF215&lt;1, "&lt;1", san!AF215))), "-")</f>
        <v>6.6611801920447942</v>
      </c>
      <c r="AG217" s="39" t="str">
        <f>IF(ISNUMBER(san!AG215), IF(san!AG215=-999,"NA",IF(san!AG215&gt;99, "&gt;99", IF(san!AG215&lt;1, "&lt;1", san!AG215))), "-")</f>
        <v>-</v>
      </c>
      <c r="AH217" s="39">
        <f>IF(ISNUMBER(san!AH215), IF(san!AH215=-999,"NA",IF(san!AH215&gt;99, "&gt;99", IF(san!AH215&lt;1, "&lt;1", san!AH215))), "-")</f>
        <v>3.377736194258917</v>
      </c>
      <c r="AI217" s="29">
        <f>IF(ISNUMBER(san!AI215), IF(san!AI215=-999,"NA",san!AI215), "-")</f>
        <v>1.4291578531265259</v>
      </c>
      <c r="AJ217" s="39">
        <f>IF(ISNUMBER(san!AJ215), IF(san!AJ215=-999,"NA",IF(san!AJ215&gt;99, "&gt;99", IF(san!AJ215&lt;1, "&lt;1", san!AJ215))), "-")</f>
        <v>34.880503281482596</v>
      </c>
      <c r="AK217" s="39">
        <f>IF(ISNUMBER(san!AK215), IF(san!AK215=-999,"NA",IF(san!AK215&gt;99, "&gt;99", IF(san!AK215&lt;1, "&lt;1", san!AK215))), "-")</f>
        <v>12.430147835671603</v>
      </c>
      <c r="AL217" s="39">
        <f>IF(ISNUMBER(san!AL215), IF(san!AL215=-999,"NA",IF(san!AL215&gt;99, "&gt;99", IF(san!AL215&lt;1, "&lt;1", san!AL215))), "-")</f>
        <v>8.2196101145745679</v>
      </c>
      <c r="AM217" s="41">
        <f>IF(ISNUMBER(san!AM215), IF(san!AM215=-999,"NA",IF(san!AM215&gt;99, "&gt;99", IF(san!AM215&lt;1, "&lt;1", san!AM215))), "-")</f>
        <v>27.083751395682214</v>
      </c>
      <c r="AN217" s="39" t="str">
        <f>IF(ISNUMBER(san!AN215), IF(san!AN215=-999,"NA",IF(san!AN215&gt;99, "&gt;99", IF(san!AN215&lt;1, "&lt;1", san!AN215))), "-")</f>
        <v>-</v>
      </c>
      <c r="AO217" s="39" t="str">
        <f>IF(ISNUMBER(san!AO215), IF(san!AO215=-999,"NA",IF(san!AO215&gt;99, "&gt;99", IF(san!AO215&lt;1, "&lt;1", san!AO215))), "-")</f>
        <v>-</v>
      </c>
      <c r="AP217" s="39">
        <f>IF(ISNUMBER(san!AP215), IF(san!AP215=-999,"NA",IF(san!AP215&gt;99, "&gt;99", IF(san!AP215&lt;1, "&lt;1", san!AP215))), "-")</f>
        <v>27.083751395682214</v>
      </c>
      <c r="AQ217" s="29">
        <f>IF(ISNUMBER(san!AQ215), IF(san!AQ215=-999,"NA",san!AQ215), "-")</f>
        <v>1.8495126962661743</v>
      </c>
      <c r="AR217" s="39">
        <f>IF(ISNUMBER(san!AR215), IF(san!AR215=-999,"NA",IF(san!AR215&gt;99, "&gt;99", IF(san!AR215&lt;1, "&lt;1", san!AR215))), "-")</f>
        <v>8.4876563225861457</v>
      </c>
      <c r="AS217" s="39">
        <f>IF(ISNUMBER(san!AS215), IF(san!AS215=-999,"NA",IF(san!AS215&gt;99, "&gt;99", IF(san!AS215&lt;1, "&lt;1", san!AS215))), "-")</f>
        <v>13.839333915947369</v>
      </c>
      <c r="AT217" s="39">
        <f>IF(ISNUMBER(san!AT215), IF(san!AT215=-999,"NA",IF(san!AT215&gt;99, "&gt;99", IF(san!AT215&lt;1, "&lt;1", san!AT215))), "-")</f>
        <v>66.700532207302984</v>
      </c>
      <c r="AU217" s="42">
        <f>san!AU215</f>
        <v>214</v>
      </c>
    </row>
    <row r="218" spans="1:47" ht="15" hidden="1" x14ac:dyDescent="0.25">
      <c r="A218" s="36" t="str">
        <f>IF(ISBLANK(san!A216), "", san!A216)</f>
        <v>Upper-middle-income</v>
      </c>
      <c r="B218" s="57">
        <f>IF(ISBLANK(san!B216), "", san!B216)</f>
        <v>2004</v>
      </c>
      <c r="C218" s="37">
        <f>IF(ISNUMBER(san!C216), san!C216, "-")</f>
        <v>2591039.5084018707</v>
      </c>
      <c r="D218" s="39">
        <f>IF(ISNUMBER(san!D216), san!D216, "-")</f>
        <v>53.263843536376953</v>
      </c>
      <c r="E218" s="38">
        <f>IF(ISNUMBER(san!E216), IF(san!E216=-999,"NA",IF(san!E216&gt;99, "&gt;99", IF(san!E216&lt;1, "&lt;1", san!E216))), "-")</f>
        <v>69.48870471274391</v>
      </c>
      <c r="F218" s="39">
        <f>IF(ISNUMBER(san!F216), IF(san!F216=-999,"NA",IF(san!F216&gt;99, "&gt;99", IF(san!F216&lt;1, "&lt;1", san!F216))), "-")</f>
        <v>5.0727186084551805</v>
      </c>
      <c r="G218" s="39">
        <f>IF(ISNUMBER(san!G216), IF(san!G216=-999,"NA",IF(san!G216&gt;99, "&gt;99", IF(san!G216&lt;1, "&lt;1", san!G216))), "-")</f>
        <v>20.458913941624331</v>
      </c>
      <c r="H218" s="40">
        <f>IF(ISNUMBER(san!H216), IF(san!H216=-999,"NA",IF(san!H216&gt;99, "&gt;99", IF(san!H216&lt;1, "&lt;1", san!H216))), "-")</f>
        <v>4.9796627371765796</v>
      </c>
      <c r="I218" s="29">
        <f>IF(ISNUMBER(san!I216), IF(san!I216=-999,"NA",san!I216), "-")</f>
        <v>1.3662045001983643</v>
      </c>
      <c r="J218" s="29">
        <f>IF(ISNUMBER(san!J216), IF(san!J216=-999,"NA",san!J216), "-")</f>
        <v>-0.24821621179580688</v>
      </c>
      <c r="K218" s="38">
        <f>IF(ISNUMBER(san!K216), IF(san!K216=-999,"NA",IF(san!K216&gt;99, "&gt;99", IF(san!K216&lt;1, "&lt;1", san!K216))), "-")</f>
        <v>53.757742434954345</v>
      </c>
      <c r="L218" s="39">
        <f>IF(ISNUMBER(san!L216), IF(san!L216=-999,"NA",IF(san!L216&gt;99, "&gt;99", IF(san!L216&lt;1, "&lt;1", san!L216))), "-")</f>
        <v>3.7877014429898206</v>
      </c>
      <c r="M218" s="39">
        <f>IF(ISNUMBER(san!M216), IF(san!M216=-999,"NA",IF(san!M216&gt;99, "&gt;99", IF(san!M216&lt;1, "&lt;1", san!M216))), "-")</f>
        <v>33.694947061573956</v>
      </c>
      <c r="N218" s="40">
        <f>IF(ISNUMBER(san!N216), IF(san!N216=-999,"NA",IF(san!N216&gt;99, "&gt;99", IF(san!N216&lt;1, "&lt;1", san!N216))), "-")</f>
        <v>8.759609060481873</v>
      </c>
      <c r="O218" s="29">
        <f>IF(ISNUMBER(san!O216), IF(san!O216=-999,"NA",san!O216), "-")</f>
        <v>1.8929818868637085</v>
      </c>
      <c r="P218" s="29">
        <f>IF(ISNUMBER(san!P216), IF(san!P216=-999,"NA",san!P216), "-")</f>
        <v>-0.37836310267448425</v>
      </c>
      <c r="Q218" s="38">
        <f>IF(ISNUMBER(san!Q216), IF(san!Q216=-999,"NA",IF(san!Q216&gt;99, "&gt;99", IF(san!Q216&lt;1, "&lt;1", san!Q216))), "-")</f>
        <v>83.291778176069428</v>
      </c>
      <c r="R218" s="39">
        <f>IF(ISNUMBER(san!R216), IF(san!R216=-999,"NA",IF(san!R216&gt;99, "&gt;99", IF(san!R216&lt;1, "&lt;1", san!R216))), "-")</f>
        <v>6.200252068589041</v>
      </c>
      <c r="S218" s="39">
        <f>IF(ISNUMBER(san!S216), IF(san!S216=-999,"NA",IF(san!S216&gt;99, "&gt;99", IF(san!S216&lt;1, "&lt;1", san!S216))), "-")</f>
        <v>8.8450066307317918</v>
      </c>
      <c r="T218" s="40">
        <f>IF(ISNUMBER(san!T216), IF(san!T216=-999,"NA",IF(san!T216&gt;99, "&gt;99", IF(san!T216&lt;1, "&lt;1", san!T216))), "-")</f>
        <v>1.6629631246097447</v>
      </c>
      <c r="U218" s="29">
        <f>IF(ISNUMBER(san!U216), IF(san!U216=-999,"NA",san!U216), "-")</f>
        <v>0.66990697383880615</v>
      </c>
      <c r="V218" s="29">
        <f>IF(ISNUMBER(san!V216), IF(san!V216=-999,"NA",san!V216), "-")</f>
        <v>-7.8453503549098969E-2</v>
      </c>
      <c r="W218" s="41">
        <f>IF(ISNUMBER(san!W216), IF(san!W216=-999,"NA",IF(san!W216&gt;99, "&gt;99", IF(san!W216&lt;1, "&lt;1", san!W216))), "-")</f>
        <v>20.349855046731552</v>
      </c>
      <c r="X218" s="39">
        <f>IF(ISNUMBER(san!X216), IF(san!X216=-999,"NA",IF(san!X216&gt;99, "&gt;99", IF(san!X216&lt;1, "&lt;1", san!X216))), "-")</f>
        <v>3.1902975751964568</v>
      </c>
      <c r="Y218" s="39" t="str">
        <f>IF(ISNUMBER(san!Y216), IF(san!Y216=-999,"NA",IF(san!Y216&gt;99, "&gt;99", IF(san!Y216&lt;1, "&lt;1", san!Y216))), "-")</f>
        <v>-</v>
      </c>
      <c r="Z218" s="39">
        <f>IF(ISNUMBER(san!Z216), IF(san!Z216=-999,"NA",IF(san!Z216&gt;99, "&gt;99", IF(san!Z216&lt;1, "&lt;1", san!Z216))), "-")</f>
        <v>17.159557471535095</v>
      </c>
      <c r="AA218" s="29">
        <f>IF(ISNUMBER(san!AA216), IF(san!AA216=-999,"NA",san!AA216), "-")</f>
        <v>1.8596627712249756</v>
      </c>
      <c r="AB218" s="39">
        <f>IF(ISNUMBER(san!AB216), IF(san!AB216=-999,"NA",IF(san!AB216&gt;99, "&gt;99", IF(san!AB216&lt;1, "&lt;1", san!AB216))), "-")</f>
        <v>20.709472728527889</v>
      </c>
      <c r="AC218" s="39">
        <f>IF(ISNUMBER(san!AC216), IF(san!AC216=-999,"NA",IF(san!AC216&gt;99, "&gt;99", IF(san!AC216&lt;1, "&lt;1", san!AC216))), "-")</f>
        <v>13.651420862025809</v>
      </c>
      <c r="AD218" s="39">
        <f>IF(ISNUMBER(san!AD216), IF(san!AD216=-999,"NA",IF(san!AD216&gt;99, "&gt;99", IF(san!AD216&lt;1, "&lt;1", san!AD216))), "-")</f>
        <v>40.2005297306454</v>
      </c>
      <c r="AE218" s="41">
        <f>IF(ISNUMBER(san!AE216), IF(san!AE216=-999,"NA",IF(san!AE216&gt;99, "&gt;99", IF(san!AE216&lt;1, "&lt;1", san!AE216))), "-")</f>
        <v>10.952141459086569</v>
      </c>
      <c r="AF218" s="39">
        <f>IF(ISNUMBER(san!AF216), IF(san!AF216=-999,"NA",IF(san!AF216&gt;99, "&gt;99", IF(san!AF216&lt;1, "&lt;1", san!AF216))), "-")</f>
        <v>6.8261871621443415</v>
      </c>
      <c r="AG218" s="39" t="str">
        <f>IF(ISNUMBER(san!AG216), IF(san!AG216=-999,"NA",IF(san!AG216&gt;99, "&gt;99", IF(san!AG216&lt;1, "&lt;1", san!AG216))), "-")</f>
        <v>-</v>
      </c>
      <c r="AH218" s="39">
        <f>IF(ISNUMBER(san!AH216), IF(san!AH216=-999,"NA",IF(san!AH216&gt;99, "&gt;99", IF(san!AH216&lt;1, "&lt;1", san!AH216))), "-")</f>
        <v>4.1259542969422283</v>
      </c>
      <c r="AI218" s="29">
        <f>IF(ISNUMBER(san!AI216), IF(san!AI216=-999,"NA",san!AI216), "-")</f>
        <v>1.4291578531265259</v>
      </c>
      <c r="AJ218" s="39">
        <f>IF(ISNUMBER(san!AJ216), IF(san!AJ216=-999,"NA",IF(san!AJ216&gt;99, "&gt;99", IF(san!AJ216&lt;1, "&lt;1", san!AJ216))), "-")</f>
        <v>34.675930229933947</v>
      </c>
      <c r="AK218" s="39">
        <f>IF(ISNUMBER(san!AK216), IF(san!AK216=-999,"NA",IF(san!AK216&gt;99, "&gt;99", IF(san!AK216&lt;1, "&lt;1", san!AK216))), "-")</f>
        <v>13.244264492059409</v>
      </c>
      <c r="AL218" s="39">
        <f>IF(ISNUMBER(san!AL216), IF(san!AL216=-999,"NA",IF(san!AL216&gt;99, "&gt;99", IF(san!AL216&lt;1, "&lt;1", san!AL216))), "-")</f>
        <v>9.625249155950808</v>
      </c>
      <c r="AM218" s="41">
        <f>IF(ISNUMBER(san!AM216), IF(san!AM216=-999,"NA",IF(san!AM216&gt;99, "&gt;99", IF(san!AM216&lt;1, "&lt;1", san!AM216))), "-")</f>
        <v>28.595843337718627</v>
      </c>
      <c r="AN218" s="39" t="str">
        <f>IF(ISNUMBER(san!AN216), IF(san!AN216=-999,"NA",IF(san!AN216&gt;99, "&gt;99", IF(san!AN216&lt;1, "&lt;1", san!AN216))), "-")</f>
        <v>-</v>
      </c>
      <c r="AO218" s="39" t="str">
        <f>IF(ISNUMBER(san!AO216), IF(san!AO216=-999,"NA",IF(san!AO216&gt;99, "&gt;99", IF(san!AO216&lt;1, "&lt;1", san!AO216))), "-")</f>
        <v>-</v>
      </c>
      <c r="AP218" s="39">
        <f>IF(ISNUMBER(san!AP216), IF(san!AP216=-999,"NA",IF(san!AP216&gt;99, "&gt;99", IF(san!AP216&lt;1, "&lt;1", san!AP216))), "-")</f>
        <v>28.595843337718627</v>
      </c>
      <c r="AQ218" s="29">
        <f>IF(ISNUMBER(san!AQ216), IF(san!AQ216=-999,"NA",san!AQ216), "-")</f>
        <v>1.8495126962661743</v>
      </c>
      <c r="AR218" s="39">
        <f>IF(ISNUMBER(san!AR216), IF(san!AR216=-999,"NA",IF(san!AR216&gt;99, "&gt;99", IF(san!AR216&lt;1, "&lt;1", san!AR216))), "-")</f>
        <v>8.4546573914254921</v>
      </c>
      <c r="AS218" s="39">
        <f>IF(ISNUMBER(san!AS216), IF(san!AS216=-999,"NA",IF(san!AS216&gt;99, "&gt;99", IF(san!AS216&lt;1, "&lt;1", san!AS216))), "-")</f>
        <v>14.008678692048923</v>
      </c>
      <c r="AT218" s="39">
        <f>IF(ISNUMBER(san!AT216), IF(san!AT216=-999,"NA",IF(san!AT216&gt;99, "&gt;99", IF(san!AT216&lt;1, "&lt;1", san!AT216))), "-")</f>
        <v>67.028694161184049</v>
      </c>
      <c r="AU218" s="42">
        <f>san!AU216</f>
        <v>215</v>
      </c>
    </row>
    <row r="219" spans="1:47" ht="15" hidden="1" x14ac:dyDescent="0.25">
      <c r="A219" s="36" t="str">
        <f>IF(ISBLANK(san!A217), "", san!A217)</f>
        <v>Upper-middle-income</v>
      </c>
      <c r="B219" s="57">
        <f>IF(ISBLANK(san!B217), "", san!B217)</f>
        <v>2005</v>
      </c>
      <c r="C219" s="37">
        <f>IF(ISNUMBER(san!C217), san!C217, "-")</f>
        <v>2612027.6472644806</v>
      </c>
      <c r="D219" s="39">
        <f>IF(ISNUMBER(san!D217), san!D217, "-")</f>
        <v>54.223758697509766</v>
      </c>
      <c r="E219" s="38">
        <f>IF(ISNUMBER(san!E217), IF(san!E217=-999,"NA",IF(san!E217&gt;99, "&gt;99", IF(san!E217&lt;1, "&lt;1", san!E217))), "-")</f>
        <v>71.126142572662715</v>
      </c>
      <c r="F219" s="39">
        <f>IF(ISNUMBER(san!F217), IF(san!F217=-999,"NA",IF(san!F217&gt;99, "&gt;99", IF(san!F217&lt;1, "&lt;1", san!F217))), "-")</f>
        <v>4.9951873243375751</v>
      </c>
      <c r="G219" s="39">
        <f>IF(ISNUMBER(san!G217), IF(san!G217=-999,"NA",IF(san!G217&gt;99, "&gt;99", IF(san!G217&lt;1, "&lt;1", san!G217))), "-")</f>
        <v>19.167912251317006</v>
      </c>
      <c r="H219" s="40">
        <f>IF(ISNUMBER(san!H217), IF(san!H217=-999,"NA",IF(san!H217&gt;99, "&gt;99", IF(san!H217&lt;1, "&lt;1", san!H217))), "-")</f>
        <v>4.7107578516827004</v>
      </c>
      <c r="I219" s="29">
        <f>IF(ISNUMBER(san!I217), IF(san!I217=-999,"NA",san!I217), "-")</f>
        <v>1.3662045001983643</v>
      </c>
      <c r="J219" s="29">
        <f>IF(ISNUMBER(san!J217), IF(san!J217=-999,"NA",san!J217), "-")</f>
        <v>-0.24821621179580688</v>
      </c>
      <c r="K219" s="38">
        <f>IF(ISNUMBER(san!K217), IF(san!K217=-999,"NA",IF(san!K217&gt;99, "&gt;99", IF(san!K217&lt;1, "&lt;1", san!K217))), "-")</f>
        <v>55.816082560641391</v>
      </c>
      <c r="L219" s="39">
        <f>IF(ISNUMBER(san!L217), IF(san!L217=-999,"NA",IF(san!L217&gt;99, "&gt;99", IF(san!L217&lt;1, "&lt;1", san!L217))), "-")</f>
        <v>3.8458574303777269</v>
      </c>
      <c r="M219" s="39">
        <f>IF(ISNUMBER(san!M217), IF(san!M217=-999,"NA",IF(san!M217&gt;99, "&gt;99", IF(san!M217&lt;1, "&lt;1", san!M217))), "-")</f>
        <v>32.008376947354954</v>
      </c>
      <c r="N219" s="40">
        <f>IF(ISNUMBER(san!N217), IF(san!N217=-999,"NA",IF(san!N217&gt;99, "&gt;99", IF(san!N217&lt;1, "&lt;1", san!N217))), "-")</f>
        <v>8.329683061625925</v>
      </c>
      <c r="O219" s="29">
        <f>IF(ISNUMBER(san!O217), IF(san!O217=-999,"NA",san!O217), "-")</f>
        <v>1.8929818868637085</v>
      </c>
      <c r="P219" s="29">
        <f>IF(ISNUMBER(san!P217), IF(san!P217=-999,"NA",san!P217), "-")</f>
        <v>-0.37836310267448425</v>
      </c>
      <c r="Q219" s="38">
        <f>IF(ISNUMBER(san!Q217), IF(san!Q217=-999,"NA",IF(san!Q217&gt;99, "&gt;99", IF(san!Q217&lt;1, "&lt;1", san!Q217))), "-")</f>
        <v>84.051047960961043</v>
      </c>
      <c r="R219" s="39">
        <f>IF(ISNUMBER(san!R217), IF(san!R217=-999,"NA",IF(san!R217&gt;99, "&gt;99", IF(san!R217&lt;1, "&lt;1", san!R217))), "-")</f>
        <v>5.9654630864204377</v>
      </c>
      <c r="S219" s="39">
        <f>IF(ISNUMBER(san!S217), IF(san!S217=-999,"NA",IF(san!S217&gt;99, "&gt;99", IF(san!S217&lt;1, "&lt;1", san!S217))), "-")</f>
        <v>8.3278638897365536</v>
      </c>
      <c r="T219" s="40">
        <f>IF(ISNUMBER(san!T217), IF(san!T217=-999,"NA",IF(san!T217&gt;99, "&gt;99", IF(san!T217&lt;1, "&lt;1", san!T217))), "-")</f>
        <v>1.6556250628819662</v>
      </c>
      <c r="U219" s="29">
        <f>IF(ISNUMBER(san!U217), IF(san!U217=-999,"NA",san!U217), "-")</f>
        <v>0.66990697383880615</v>
      </c>
      <c r="V219" s="29">
        <f>IF(ISNUMBER(san!V217), IF(san!V217=-999,"NA",san!V217), "-")</f>
        <v>-7.8453503549098969E-2</v>
      </c>
      <c r="W219" s="41">
        <f>IF(ISNUMBER(san!W217), IF(san!W217=-999,"NA",IF(san!W217&gt;99, "&gt;99", IF(san!W217&lt;1, "&lt;1", san!W217))), "-")</f>
        <v>21.774726973375476</v>
      </c>
      <c r="X219" s="39">
        <f>IF(ISNUMBER(san!X217), IF(san!X217=-999,"NA",IF(san!X217&gt;99, "&gt;99", IF(san!X217&lt;1, "&lt;1", san!X217))), "-")</f>
        <v>3.1909724539003363</v>
      </c>
      <c r="Y219" s="39" t="str">
        <f>IF(ISNUMBER(san!Y217), IF(san!Y217=-999,"NA",IF(san!Y217&gt;99, "&gt;99", IF(san!Y217&lt;1, "&lt;1", san!Y217))), "-")</f>
        <v>-</v>
      </c>
      <c r="Z219" s="39">
        <f>IF(ISNUMBER(san!Z217), IF(san!Z217=-999,"NA",IF(san!Z217&gt;99, "&gt;99", IF(san!Z217&lt;1, "&lt;1", san!Z217))), "-")</f>
        <v>18.583754519475139</v>
      </c>
      <c r="AA219" s="29">
        <f>IF(ISNUMBER(san!AA217), IF(san!AA217=-999,"NA",san!AA217), "-")</f>
        <v>1.8596627712249756</v>
      </c>
      <c r="AB219" s="39">
        <f>IF(ISNUMBER(san!AB217), IF(san!AB217=-999,"NA",IF(san!AB217&gt;99, "&gt;99", IF(san!AB217&lt;1, "&lt;1", san!AB217))), "-")</f>
        <v>20.262366692281738</v>
      </c>
      <c r="AC219" s="39">
        <f>IF(ISNUMBER(san!AC217), IF(san!AC217=-999,"NA",IF(san!AC217&gt;99, "&gt;99", IF(san!AC217&lt;1, "&lt;1", san!AC217))), "-")</f>
        <v>14.098751393199668</v>
      </c>
      <c r="AD219" s="39">
        <f>IF(ISNUMBER(san!AD217), IF(san!AD217=-999,"NA",IF(san!AD217&gt;99, "&gt;99", IF(san!AD217&lt;1, "&lt;1", san!AD217))), "-")</f>
        <v>41.760211811518872</v>
      </c>
      <c r="AE219" s="41">
        <f>IF(ISNUMBER(san!AE217), IF(san!AE217=-999,"NA",IF(san!AE217&gt;99, "&gt;99", IF(san!AE217&lt;1, "&lt;1", san!AE217))), "-")</f>
        <v>11.980621930974127</v>
      </c>
      <c r="AF219" s="39">
        <f>IF(ISNUMBER(san!AF217), IF(san!AF217=-999,"NA",IF(san!AF217&gt;99, "&gt;99", IF(san!AF217&lt;1, "&lt;1", san!AF217))), "-")</f>
        <v>6.970805103890072</v>
      </c>
      <c r="AG219" s="39" t="str">
        <f>IF(ISNUMBER(san!AG217), IF(san!AG217=-999,"NA",IF(san!AG217&gt;99, "&gt;99", IF(san!AG217&lt;1, "&lt;1", san!AG217))), "-")</f>
        <v>-</v>
      </c>
      <c r="AH219" s="39">
        <f>IF(ISNUMBER(san!AH217), IF(san!AH217=-999,"NA",IF(san!AH217&gt;99, "&gt;99", IF(san!AH217&lt;1, "&lt;1", san!AH217))), "-")</f>
        <v>5.0098168270840553</v>
      </c>
      <c r="AI219" s="29">
        <f>IF(ISNUMBER(san!AI217), IF(san!AI217=-999,"NA",san!AI217), "-")</f>
        <v>1.4291578531265259</v>
      </c>
      <c r="AJ219" s="39">
        <f>IF(ISNUMBER(san!AJ217), IF(san!AJ217=-999,"NA",IF(san!AJ217&gt;99, "&gt;99", IF(san!AJ217&lt;1, "&lt;1", san!AJ217))), "-")</f>
        <v>34.42060221490194</v>
      </c>
      <c r="AK219" s="39">
        <f>IF(ISNUMBER(san!AK217), IF(san!AK217=-999,"NA",IF(san!AK217&gt;99, "&gt;99", IF(san!AK217&lt;1, "&lt;1", san!AK217))), "-")</f>
        <v>14.040972578822849</v>
      </c>
      <c r="AL219" s="39">
        <f>IF(ISNUMBER(san!AL217), IF(san!AL217=-999,"NA",IF(san!AL217&gt;99, "&gt;99", IF(san!AL217&lt;1, "&lt;1", san!AL217))), "-")</f>
        <v>11.200365197294349</v>
      </c>
      <c r="AM219" s="41">
        <f>IF(ISNUMBER(san!AM217), IF(san!AM217=-999,"NA",IF(san!AM217&gt;99, "&gt;99", IF(san!AM217&lt;1, "&lt;1", san!AM217))), "-")</f>
        <v>30.043008180147353</v>
      </c>
      <c r="AN219" s="39" t="str">
        <f>IF(ISNUMBER(san!AN217), IF(san!AN217=-999,"NA",IF(san!AN217&gt;99, "&gt;99", IF(san!AN217&lt;1, "&lt;1", san!AN217))), "-")</f>
        <v>-</v>
      </c>
      <c r="AO219" s="39" t="str">
        <f>IF(ISNUMBER(san!AO217), IF(san!AO217=-999,"NA",IF(san!AO217&gt;99, "&gt;99", IF(san!AO217&lt;1, "&lt;1", san!AO217))), "-")</f>
        <v>-</v>
      </c>
      <c r="AP219" s="39">
        <f>IF(ISNUMBER(san!AP217), IF(san!AP217=-999,"NA",IF(san!AP217&gt;99, "&gt;99", IF(san!AP217&lt;1, "&lt;1", san!AP217))), "-")</f>
        <v>30.043008180147353</v>
      </c>
      <c r="AQ219" s="29">
        <f>IF(ISNUMBER(san!AQ217), IF(san!AQ217=-999,"NA",san!AQ217), "-")</f>
        <v>1.8495126962661743</v>
      </c>
      <c r="AR219" s="39">
        <f>IF(ISNUMBER(san!AR217), IF(san!AR217=-999,"NA",IF(san!AR217&gt;99, "&gt;99", IF(san!AR217&lt;1, "&lt;1", san!AR217))), "-")</f>
        <v>8.3098429247744097</v>
      </c>
      <c r="AS219" s="39">
        <f>IF(ISNUMBER(san!AS217), IF(san!AS217=-999,"NA",IF(san!AS217&gt;99, "&gt;99", IF(san!AS217&lt;1, "&lt;1", san!AS217))), "-")</f>
        <v>14.14752882807675</v>
      </c>
      <c r="AT219" s="39">
        <f>IF(ISNUMBER(san!AT217), IF(san!AT217=-999,"NA",IF(san!AT217&gt;99, "&gt;99", IF(san!AT217&lt;1, "&lt;1", san!AT217))), "-")</f>
        <v>67.559139294530297</v>
      </c>
      <c r="AU219" s="42">
        <f>san!AU217</f>
        <v>216</v>
      </c>
    </row>
    <row r="220" spans="1:47" ht="15" hidden="1" x14ac:dyDescent="0.25">
      <c r="A220" s="36" t="str">
        <f>IF(ISBLANK(san!A218), "", san!A218)</f>
        <v>Upper-middle-income</v>
      </c>
      <c r="B220" s="57">
        <f>IF(ISBLANK(san!B218), "", san!B218)</f>
        <v>2006</v>
      </c>
      <c r="C220" s="37">
        <f>IF(ISNUMBER(san!C218), san!C218, "-")</f>
        <v>2633495.9836997986</v>
      </c>
      <c r="D220" s="39">
        <f>IF(ISNUMBER(san!D218), san!D218, "-")</f>
        <v>55.166969299316406</v>
      </c>
      <c r="E220" s="38">
        <f>IF(ISNUMBER(san!E218), IF(san!E218=-999,"NA",IF(san!E218&gt;99, "&gt;99", IF(san!E218&lt;1, "&lt;1", san!E218))), "-")</f>
        <v>72.625312321844376</v>
      </c>
      <c r="F220" s="39">
        <f>IF(ISNUMBER(san!F218), IF(san!F218=-999,"NA",IF(san!F218&gt;99, "&gt;99", IF(san!F218&lt;1, "&lt;1", san!F218))), "-")</f>
        <v>4.9472040696449406</v>
      </c>
      <c r="G220" s="39">
        <f>IF(ISNUMBER(san!G218), IF(san!G218=-999,"NA",IF(san!G218&gt;99, "&gt;99", IF(san!G218&lt;1, "&lt;1", san!G218))), "-")</f>
        <v>18.028679331541948</v>
      </c>
      <c r="H220" s="40">
        <f>IF(ISNUMBER(san!H218), IF(san!H218=-999,"NA",IF(san!H218&gt;99, "&gt;99", IF(san!H218&lt;1, "&lt;1", san!H218))), "-")</f>
        <v>4.3988042769687263</v>
      </c>
      <c r="I220" s="29">
        <f>IF(ISNUMBER(san!I218), IF(san!I218=-999,"NA",san!I218), "-")</f>
        <v>1.3662045001983643</v>
      </c>
      <c r="J220" s="29">
        <f>IF(ISNUMBER(san!J218), IF(san!J218=-999,"NA",san!J218), "-")</f>
        <v>-0.24821621179580688</v>
      </c>
      <c r="K220" s="38">
        <f>IF(ISNUMBER(san!K218), IF(san!K218=-999,"NA",IF(san!K218&gt;99, "&gt;99", IF(san!K218&lt;1, "&lt;1", san!K218))), "-")</f>
        <v>57.771538496668697</v>
      </c>
      <c r="L220" s="39">
        <f>IF(ISNUMBER(san!L218), IF(san!L218=-999,"NA",IF(san!L218&gt;99, "&gt;99", IF(san!L218&lt;1, "&lt;1", san!L218))), "-")</f>
        <v>3.9010631203716146</v>
      </c>
      <c r="M220" s="39">
        <f>IF(ISNUMBER(san!M218), IF(san!M218=-999,"NA",IF(san!M218&gt;99, "&gt;99", IF(san!M218&lt;1, "&lt;1", san!M218))), "-")</f>
        <v>30.43448378223313</v>
      </c>
      <c r="N220" s="40">
        <f>IF(ISNUMBER(san!N218), IF(san!N218=-999,"NA",IF(san!N218&gt;99, "&gt;99", IF(san!N218&lt;1, "&lt;1", san!N218))), "-")</f>
        <v>7.8929146007265523</v>
      </c>
      <c r="O220" s="29">
        <f>IF(ISNUMBER(san!O218), IF(san!O218=-999,"NA",san!O218), "-")</f>
        <v>1.8929818868637085</v>
      </c>
      <c r="P220" s="29">
        <f>IF(ISNUMBER(san!P218), IF(san!P218=-999,"NA",san!P218), "-")</f>
        <v>-0.37836310267448425</v>
      </c>
      <c r="Q220" s="38">
        <f>IF(ISNUMBER(san!Q218), IF(san!Q218=-999,"NA",IF(san!Q218&gt;99, "&gt;99", IF(san!Q218&lt;1, "&lt;1", san!Q218))), "-")</f>
        <v>84.696661218850537</v>
      </c>
      <c r="R220" s="39">
        <f>IF(ISNUMBER(san!R218), IF(san!R218=-999,"NA",IF(san!R218&gt;99, "&gt;99", IF(san!R218&lt;1, "&lt;1", san!R218))), "-")</f>
        <v>5.7973807675941682</v>
      </c>
      <c r="S220" s="39">
        <f>IF(ISNUMBER(san!S218), IF(san!S218=-999,"NA",IF(san!S218&gt;99, "&gt;99", IF(san!S218&lt;1, "&lt;1", san!S218))), "-")</f>
        <v>7.9467434493049405</v>
      </c>
      <c r="T220" s="40">
        <f>IF(ISNUMBER(san!T218), IF(san!T218=-999,"NA",IF(san!T218&gt;99, "&gt;99", IF(san!T218&lt;1, "&lt;1", san!T218))), "-")</f>
        <v>1.5592145642503576</v>
      </c>
      <c r="U220" s="29">
        <f>IF(ISNUMBER(san!U218), IF(san!U218=-999,"NA",san!U218), "-")</f>
        <v>0.66990697383880615</v>
      </c>
      <c r="V220" s="29">
        <f>IF(ISNUMBER(san!V218), IF(san!V218=-999,"NA",san!V218), "-")</f>
        <v>-7.8453503549098969E-2</v>
      </c>
      <c r="W220" s="41">
        <f>IF(ISNUMBER(san!W218), IF(san!W218=-999,"NA",IF(san!W218&gt;99, "&gt;99", IF(san!W218&lt;1, "&lt;1", san!W218))), "-")</f>
        <v>23.343607790930609</v>
      </c>
      <c r="X220" s="39">
        <f>IF(ISNUMBER(san!X218), IF(san!X218=-999,"NA",IF(san!X218&gt;99, "&gt;99", IF(san!X218&lt;1, "&lt;1", san!X218))), "-")</f>
        <v>3.1967978549567917</v>
      </c>
      <c r="Y220" s="39" t="str">
        <f>IF(ISNUMBER(san!Y218), IF(san!Y218=-999,"NA",IF(san!Y218&gt;99, "&gt;99", IF(san!Y218&lt;1, "&lt;1", san!Y218))), "-")</f>
        <v>-</v>
      </c>
      <c r="Z220" s="39">
        <f>IF(ISNUMBER(san!Z218), IF(san!Z218=-999,"NA",IF(san!Z218&gt;99, "&gt;99", IF(san!Z218&lt;1, "&lt;1", san!Z218))), "-")</f>
        <v>20.146809935973817</v>
      </c>
      <c r="AA220" s="29">
        <f>IF(ISNUMBER(san!AA218), IF(san!AA218=-999,"NA",san!AA218), "-")</f>
        <v>1.8596627712249756</v>
      </c>
      <c r="AB220" s="39">
        <f>IF(ISNUMBER(san!AB218), IF(san!AB218=-999,"NA",IF(san!AB218&gt;99, "&gt;99", IF(san!AB218&lt;1, "&lt;1", san!AB218))), "-")</f>
        <v>19.853590503434738</v>
      </c>
      <c r="AC220" s="39">
        <f>IF(ISNUMBER(san!AC218), IF(san!AC218=-999,"NA",IF(san!AC218&gt;99, "&gt;99", IF(san!AC218&lt;1, "&lt;1", san!AC218))), "-")</f>
        <v>14.567640294777352</v>
      </c>
      <c r="AD220" s="39">
        <f>IF(ISNUMBER(san!AD218), IF(san!AD218=-999,"NA",IF(san!AD218&gt;99, "&gt;99", IF(san!AD218&lt;1, "&lt;1", san!AD218))), "-")</f>
        <v>43.151285593277208</v>
      </c>
      <c r="AE220" s="41">
        <f>IF(ISNUMBER(san!AE218), IF(san!AE218=-999,"NA",IF(san!AE218&gt;99, "&gt;99", IF(san!AE218&lt;1, "&lt;1", san!AE218))), "-")</f>
        <v>13.08500000710022</v>
      </c>
      <c r="AF220" s="39">
        <f>IF(ISNUMBER(san!AF218), IF(san!AF218=-999,"NA",IF(san!AF218&gt;99, "&gt;99", IF(san!AF218&lt;1, "&lt;1", san!AF218))), "-")</f>
        <v>7.1304521818478346</v>
      </c>
      <c r="AG220" s="39" t="str">
        <f>IF(ISNUMBER(san!AG218), IF(san!AG218=-999,"NA",IF(san!AG218&gt;99, "&gt;99", IF(san!AG218&lt;1, "&lt;1", san!AG218))), "-")</f>
        <v>-</v>
      </c>
      <c r="AH220" s="39">
        <f>IF(ISNUMBER(san!AH218), IF(san!AH218=-999,"NA",IF(san!AH218&gt;99, "&gt;99", IF(san!AH218&lt;1, "&lt;1", san!AH218))), "-")</f>
        <v>5.9545478252523862</v>
      </c>
      <c r="AI220" s="29">
        <f>IF(ISNUMBER(san!AI218), IF(san!AI218=-999,"NA",san!AI218), "-")</f>
        <v>1.4291578531265259</v>
      </c>
      <c r="AJ220" s="39">
        <f>IF(ISNUMBER(san!AJ218), IF(san!AJ218=-999,"NA",IF(san!AJ218&gt;99, "&gt;99", IF(san!AJ218&lt;1, "&lt;1", san!AJ218))), "-")</f>
        <v>34.202288710702291</v>
      </c>
      <c r="AK220" s="39">
        <f>IF(ISNUMBER(san!AK218), IF(san!AK218=-999,"NA",IF(san!AK218&gt;99, "&gt;99", IF(san!AK218&lt;1, "&lt;1", san!AK218))), "-")</f>
        <v>14.864850362101013</v>
      </c>
      <c r="AL220" s="39">
        <f>IF(ISNUMBER(san!AL218), IF(san!AL218=-999,"NA",IF(san!AL218&gt;99, "&gt;99", IF(san!AL218&lt;1, "&lt;1", san!AL218))), "-")</f>
        <v>12.605462544237003</v>
      </c>
      <c r="AM220" s="41">
        <f>IF(ISNUMBER(san!AM218), IF(san!AM218=-999,"NA",IF(san!AM218&gt;99, "&gt;99", IF(san!AM218&lt;1, "&lt;1", san!AM218))), "-")</f>
        <v>31.68056198177705</v>
      </c>
      <c r="AN220" s="39" t="str">
        <f>IF(ISNUMBER(san!AN218), IF(san!AN218=-999,"NA",IF(san!AN218&gt;99, "&gt;99", IF(san!AN218&lt;1, "&lt;1", san!AN218))), "-")</f>
        <v>-</v>
      </c>
      <c r="AO220" s="39" t="str">
        <f>IF(ISNUMBER(san!AO218), IF(san!AO218=-999,"NA",IF(san!AO218&gt;99, "&gt;99", IF(san!AO218&lt;1, "&lt;1", san!AO218))), "-")</f>
        <v>-</v>
      </c>
      <c r="AP220" s="39">
        <f>IF(ISNUMBER(san!AP218), IF(san!AP218=-999,"NA",IF(san!AP218&gt;99, "&gt;99", IF(san!AP218&lt;1, "&lt;1", san!AP218))), "-")</f>
        <v>31.68056198177705</v>
      </c>
      <c r="AQ220" s="29">
        <f>IF(ISNUMBER(san!AQ218), IF(san!AQ218=-999,"NA",san!AQ218), "-")</f>
        <v>1.8495126962661743</v>
      </c>
      <c r="AR220" s="39">
        <f>IF(ISNUMBER(san!AR218), IF(san!AR218=-999,"NA",IF(san!AR218&gt;99, "&gt;99", IF(san!AR218&lt;1, "&lt;1", san!AR218))), "-")</f>
        <v>8.1927063250699117</v>
      </c>
      <c r="AS220" s="39">
        <f>IF(ISNUMBER(san!AS218), IF(san!AS218=-999,"NA",IF(san!AS218&gt;99, "&gt;99", IF(san!AS218&lt;1, "&lt;1", san!AS218))), "-")</f>
        <v>14.326104010699353</v>
      </c>
      <c r="AT220" s="39">
        <f>IF(ISNUMBER(san!AT218), IF(san!AT218=-999,"NA",IF(san!AT218&gt;99, "&gt;99", IF(san!AT218&lt;1, "&lt;1", san!AT218))), "-")</f>
        <v>67.975231650675454</v>
      </c>
      <c r="AU220" s="42">
        <f>san!AU218</f>
        <v>217</v>
      </c>
    </row>
    <row r="221" spans="1:47" ht="15" hidden="1" x14ac:dyDescent="0.25">
      <c r="A221" s="36" t="str">
        <f>IF(ISBLANK(san!A219), "", san!A219)</f>
        <v>Upper-middle-income</v>
      </c>
      <c r="B221" s="57">
        <f>IF(ISBLANK(san!B219), "", san!B219)</f>
        <v>2007</v>
      </c>
      <c r="C221" s="37">
        <f>IF(ISNUMBER(san!C219), san!C219, "-")</f>
        <v>2654274.0516796112</v>
      </c>
      <c r="D221" s="39">
        <f>IF(ISNUMBER(san!D219), san!D219, "-")</f>
        <v>56.096893310546875</v>
      </c>
      <c r="E221" s="38">
        <f>IF(ISNUMBER(san!E219), IF(san!E219=-999,"NA",IF(san!E219&gt;99, "&gt;99", IF(san!E219&lt;1, "&lt;1", san!E219))), "-")</f>
        <v>74.100937726423865</v>
      </c>
      <c r="F221" s="39">
        <f>IF(ISNUMBER(san!F219), IF(san!F219=-999,"NA",IF(san!F219&gt;99, "&gt;99", IF(san!F219&lt;1, "&lt;1", san!F219))), "-")</f>
        <v>4.8886540660543769</v>
      </c>
      <c r="G221" s="39">
        <f>IF(ISNUMBER(san!G219), IF(san!G219=-999,"NA",IF(san!G219&gt;99, "&gt;99", IF(san!G219&lt;1, "&lt;1", san!G219))), "-")</f>
        <v>16.885386314191884</v>
      </c>
      <c r="H221" s="40">
        <f>IF(ISNUMBER(san!H219), IF(san!H219=-999,"NA",IF(san!H219&gt;99, "&gt;99", IF(san!H219&lt;1, "&lt;1", san!H219))), "-")</f>
        <v>4.1250218933298823</v>
      </c>
      <c r="I221" s="29">
        <f>IF(ISNUMBER(san!I219), IF(san!I219=-999,"NA",san!I219), "-")</f>
        <v>1.3662045001983643</v>
      </c>
      <c r="J221" s="29">
        <f>IF(ISNUMBER(san!J219), IF(san!J219=-999,"NA",san!J219), "-")</f>
        <v>-0.24821621179580688</v>
      </c>
      <c r="K221" s="38">
        <f>IF(ISNUMBER(san!K219), IF(san!K219=-999,"NA",IF(san!K219&gt;99, "&gt;99", IF(san!K219&lt;1, "&lt;1", san!K219))), "-")</f>
        <v>59.727046033247788</v>
      </c>
      <c r="L221" s="39">
        <f>IF(ISNUMBER(san!L219), IF(san!L219=-999,"NA",IF(san!L219&gt;99, "&gt;99", IF(san!L219&lt;1, "&lt;1", san!L219))), "-")</f>
        <v>3.9471769443557423</v>
      </c>
      <c r="M221" s="39">
        <f>IF(ISNUMBER(san!M219), IF(san!M219=-999,"NA",IF(san!M219&gt;99, "&gt;99", IF(san!M219&lt;1, "&lt;1", san!M219))), "-")</f>
        <v>28.815880840588697</v>
      </c>
      <c r="N221" s="40">
        <f>IF(ISNUMBER(san!N219), IF(san!N219=-999,"NA",IF(san!N219&gt;99, "&gt;99", IF(san!N219&lt;1, "&lt;1", san!N219))), "-")</f>
        <v>7.5098961818077754</v>
      </c>
      <c r="O221" s="29">
        <f>IF(ISNUMBER(san!O219), IF(san!O219=-999,"NA",san!O219), "-")</f>
        <v>1.8929818868637085</v>
      </c>
      <c r="P221" s="29">
        <f>IF(ISNUMBER(san!P219), IF(san!P219=-999,"NA",san!P219), "-")</f>
        <v>-0.37836310267448425</v>
      </c>
      <c r="Q221" s="38">
        <f>IF(ISNUMBER(san!Q219), IF(san!Q219=-999,"NA",IF(san!Q219&gt;99, "&gt;99", IF(san!Q219&lt;1, "&lt;1", san!Q219))), "-")</f>
        <v>85.350375092069015</v>
      </c>
      <c r="R221" s="39">
        <f>IF(ISNUMBER(san!R219), IF(san!R219=-999,"NA",IF(san!R219&gt;99, "&gt;99", IF(san!R219&lt;1, "&lt;1", san!R219))), "-")</f>
        <v>5.6254822080442546</v>
      </c>
      <c r="S221" s="39">
        <f>IF(ISNUMBER(san!S219), IF(san!S219=-999,"NA",IF(san!S219&gt;99, "&gt;99", IF(san!S219&lt;1, "&lt;1", san!S219))), "-")</f>
        <v>7.548224717932789</v>
      </c>
      <c r="T221" s="40">
        <f>IF(ISNUMBER(san!T219), IF(san!T219=-999,"NA",IF(san!T219&gt;99, "&gt;99", IF(san!T219&lt;1, "&lt;1", san!T219))), "-")</f>
        <v>1.4759179819539352</v>
      </c>
      <c r="U221" s="29">
        <f>IF(ISNUMBER(san!U219), IF(san!U219=-999,"NA",san!U219), "-")</f>
        <v>0.66990697383880615</v>
      </c>
      <c r="V221" s="29">
        <f>IF(ISNUMBER(san!V219), IF(san!V219=-999,"NA",san!V219), "-")</f>
        <v>-7.8453503549098969E-2</v>
      </c>
      <c r="W221" s="41">
        <f>IF(ISNUMBER(san!W219), IF(san!W219=-999,"NA",IF(san!W219&gt;99, "&gt;99", IF(san!W219&lt;1, "&lt;1", san!W219))), "-")</f>
        <v>24.987819647161817</v>
      </c>
      <c r="X221" s="39">
        <f>IF(ISNUMBER(san!X219), IF(san!X219=-999,"NA",IF(san!X219&gt;99, "&gt;99", IF(san!X219&lt;1, "&lt;1", san!X219))), "-")</f>
        <v>3.1899493393088072</v>
      </c>
      <c r="Y221" s="39" t="str">
        <f>IF(ISNUMBER(san!Y219), IF(san!Y219=-999,"NA",IF(san!Y219&gt;99, "&gt;99", IF(san!Y219&lt;1, "&lt;1", san!Y219))), "-")</f>
        <v>-</v>
      </c>
      <c r="Z221" s="39">
        <f>IF(ISNUMBER(san!Z219), IF(san!Z219=-999,"NA",IF(san!Z219&gt;99, "&gt;99", IF(san!Z219&lt;1, "&lt;1", san!Z219))), "-")</f>
        <v>21.79787030785301</v>
      </c>
      <c r="AA221" s="29">
        <f>IF(ISNUMBER(san!AA219), IF(san!AA219=-999,"NA",san!AA219), "-")</f>
        <v>1.8596627712249756</v>
      </c>
      <c r="AB221" s="39">
        <f>IF(ISNUMBER(san!AB219), IF(san!AB219=-999,"NA",IF(san!AB219&gt;99, "&gt;99", IF(san!AB219&lt;1, "&lt;1", san!AB219))), "-")</f>
        <v>19.435499997146579</v>
      </c>
      <c r="AC221" s="39">
        <f>IF(ISNUMBER(san!AC219), IF(san!AC219=-999,"NA",IF(san!AC219&gt;99, "&gt;99", IF(san!AC219&lt;1, "&lt;1", san!AC219))), "-")</f>
        <v>15.024928629964766</v>
      </c>
      <c r="AD221" s="39">
        <f>IF(ISNUMBER(san!AD219), IF(san!AD219=-999,"NA",IF(san!AD219&gt;99, "&gt;99", IF(san!AD219&lt;1, "&lt;1", san!AD219))), "-")</f>
        <v>44.52916316536691</v>
      </c>
      <c r="AE221" s="41">
        <f>IF(ISNUMBER(san!AE219), IF(san!AE219=-999,"NA",IF(san!AE219&gt;99, "&gt;99", IF(san!AE219&lt;1, "&lt;1", san!AE219))), "-")</f>
        <v>14.284004784198693</v>
      </c>
      <c r="AF221" s="39">
        <f>IF(ISNUMBER(san!AF219), IF(san!AF219=-999,"NA",IF(san!AF219&gt;99, "&gt;99", IF(san!AF219&lt;1, "&lt;1", san!AF219))), "-")</f>
        <v>7.2658851608915995</v>
      </c>
      <c r="AG221" s="39" t="str">
        <f>IF(ISNUMBER(san!AG219), IF(san!AG219=-999,"NA",IF(san!AG219&gt;99, "&gt;99", IF(san!AG219&lt;1, "&lt;1", san!AG219))), "-")</f>
        <v>-</v>
      </c>
      <c r="AH221" s="39">
        <f>IF(ISNUMBER(san!AH219), IF(san!AH219=-999,"NA",IF(san!AH219&gt;99, "&gt;99", IF(san!AH219&lt;1, "&lt;1", san!AH219))), "-")</f>
        <v>7.0181196233070926</v>
      </c>
      <c r="AI221" s="29">
        <f>IF(ISNUMBER(san!AI219), IF(san!AI219=-999,"NA",san!AI219), "-")</f>
        <v>1.4291578531265259</v>
      </c>
      <c r="AJ221" s="39">
        <f>IF(ISNUMBER(san!AJ219), IF(san!AJ219=-999,"NA",IF(san!AJ219&gt;99, "&gt;99", IF(san!AJ219&lt;1, "&lt;1", san!AJ219))), "-")</f>
        <v>33.952831778067619</v>
      </c>
      <c r="AK221" s="39">
        <f>IF(ISNUMBER(san!AK219), IF(san!AK219=-999,"NA",IF(san!AK219&gt;99, "&gt;99", IF(san!AK219&lt;1, "&lt;1", san!AK219))), "-")</f>
        <v>15.68548495125002</v>
      </c>
      <c r="AL221" s="39">
        <f>IF(ISNUMBER(san!AL219), IF(san!AL219=-999,"NA",IF(san!AL219&gt;99, "&gt;99", IF(san!AL219&lt;1, "&lt;1", san!AL219))), "-")</f>
        <v>14.035906248285876</v>
      </c>
      <c r="AM221" s="41">
        <f>IF(ISNUMBER(san!AM219), IF(san!AM219=-999,"NA",IF(san!AM219&gt;99, "&gt;99", IF(san!AM219&lt;1, "&lt;1", san!AM219))), "-")</f>
        <v>33.364945300678308</v>
      </c>
      <c r="AN221" s="39" t="str">
        <f>IF(ISNUMBER(san!AN219), IF(san!AN219=-999,"NA",IF(san!AN219&gt;99, "&gt;99", IF(san!AN219&lt;1, "&lt;1", san!AN219))), "-")</f>
        <v>-</v>
      </c>
      <c r="AO221" s="39" t="str">
        <f>IF(ISNUMBER(san!AO219), IF(san!AO219=-999,"NA",IF(san!AO219&gt;99, "&gt;99", IF(san!AO219&lt;1, "&lt;1", san!AO219))), "-")</f>
        <v>-</v>
      </c>
      <c r="AP221" s="39">
        <f>IF(ISNUMBER(san!AP219), IF(san!AP219=-999,"NA",IF(san!AP219&gt;99, "&gt;99", IF(san!AP219&lt;1, "&lt;1", san!AP219))), "-")</f>
        <v>33.364945300678308</v>
      </c>
      <c r="AQ221" s="29">
        <f>IF(ISNUMBER(san!AQ219), IF(san!AQ219=-999,"NA",san!AQ219), "-")</f>
        <v>1.8495126962661743</v>
      </c>
      <c r="AR221" s="39">
        <f>IF(ISNUMBER(san!AR219), IF(san!AR219=-999,"NA",IF(san!AR219&gt;99, "&gt;99", IF(san!AR219&lt;1, "&lt;1", san!AR219))), "-")</f>
        <v>8.0738017026853619</v>
      </c>
      <c r="AS221" s="39">
        <f>IF(ISNUMBER(san!AS219), IF(san!AS219=-999,"NA",IF(san!AS219&gt;99, "&gt;99", IF(san!AS219&lt;1, "&lt;1", san!AS219))), "-")</f>
        <v>14.50795742108442</v>
      </c>
      <c r="AT221" s="39">
        <f>IF(ISNUMBER(san!AT219), IF(san!AT219=-999,"NA",IF(san!AT219&gt;99, "&gt;99", IF(san!AT219&lt;1, "&lt;1", san!AT219))), "-")</f>
        <v>68.394098176343491</v>
      </c>
      <c r="AU221" s="42">
        <f>san!AU219</f>
        <v>218</v>
      </c>
    </row>
    <row r="222" spans="1:47" ht="15" hidden="1" x14ac:dyDescent="0.25">
      <c r="A222" s="36" t="str">
        <f>IF(ISBLANK(san!A220), "", san!A220)</f>
        <v>Upper-middle-income</v>
      </c>
      <c r="B222" s="57">
        <f>IF(ISBLANK(san!B220), "", san!B220)</f>
        <v>2008</v>
      </c>
      <c r="C222" s="37">
        <f>IF(ISNUMBER(san!C220), san!C220, "-")</f>
        <v>2675216.7123270035</v>
      </c>
      <c r="D222" s="39">
        <f>IF(ISNUMBER(san!D220), san!D220, "-")</f>
        <v>57.027633666992188</v>
      </c>
      <c r="E222" s="38">
        <f>IF(ISNUMBER(san!E220), IF(san!E220=-999,"NA",IF(san!E220&gt;99, "&gt;99", IF(san!E220&lt;1, "&lt;1", san!E220))), "-")</f>
        <v>75.560597046209594</v>
      </c>
      <c r="F222" s="39">
        <f>IF(ISNUMBER(san!F220), IF(san!F220=-999,"NA",IF(san!F220&gt;99, "&gt;99", IF(san!F220&lt;1, "&lt;1", san!F220))), "-")</f>
        <v>4.8194828748062601</v>
      </c>
      <c r="G222" s="39">
        <f>IF(ISNUMBER(san!G220), IF(san!G220=-999,"NA",IF(san!G220&gt;99, "&gt;99", IF(san!G220&lt;1, "&lt;1", san!G220))), "-")</f>
        <v>15.776768921104441</v>
      </c>
      <c r="H222" s="40">
        <f>IF(ISNUMBER(san!H220), IF(san!H220=-999,"NA",IF(san!H220&gt;99, "&gt;99", IF(san!H220&lt;1, "&lt;1", san!H220))), "-")</f>
        <v>3.8431511578797215</v>
      </c>
      <c r="I222" s="29">
        <f>IF(ISNUMBER(san!I220), IF(san!I220=-999,"NA",san!I220), "-")</f>
        <v>1.3662045001983643</v>
      </c>
      <c r="J222" s="29">
        <f>IF(ISNUMBER(san!J220), IF(san!J220=-999,"NA",san!J220), "-")</f>
        <v>-0.24821621179580688</v>
      </c>
      <c r="K222" s="38">
        <f>IF(ISNUMBER(san!K220), IF(san!K220=-999,"NA",IF(san!K220&gt;99, "&gt;99", IF(san!K220&lt;1, "&lt;1", san!K220))), "-")</f>
        <v>61.688498465391703</v>
      </c>
      <c r="L222" s="39">
        <f>IF(ISNUMBER(san!L220), IF(san!L220=-999,"NA",IF(san!L220&gt;99, "&gt;99", IF(san!L220&lt;1, "&lt;1", san!L220))), "-")</f>
        <v>3.9842144816222995</v>
      </c>
      <c r="M222" s="39">
        <f>IF(ISNUMBER(san!M220), IF(san!M220=-999,"NA",IF(san!M220&gt;99, "&gt;99", IF(san!M220&lt;1, "&lt;1", san!M220))), "-")</f>
        <v>27.225769600073331</v>
      </c>
      <c r="N222" s="40">
        <f>IF(ISNUMBER(san!N220), IF(san!N220=-999,"NA",IF(san!N220&gt;99, "&gt;99", IF(san!N220&lt;1, "&lt;1", san!N220))), "-")</f>
        <v>7.1015174529126588</v>
      </c>
      <c r="O222" s="29">
        <f>IF(ISNUMBER(san!O220), IF(san!O220=-999,"NA",san!O220), "-")</f>
        <v>1.8929818868637085</v>
      </c>
      <c r="P222" s="29">
        <f>IF(ISNUMBER(san!P220), IF(san!P220=-999,"NA",san!P220), "-")</f>
        <v>-0.37836310267448425</v>
      </c>
      <c r="Q222" s="38">
        <f>IF(ISNUMBER(san!Q220), IF(san!Q220=-999,"NA",IF(san!Q220&gt;99, "&gt;99", IF(san!Q220&lt;1, "&lt;1", san!Q220))), "-")</f>
        <v>86.013719538774154</v>
      </c>
      <c r="R222" s="39">
        <f>IF(ISNUMBER(san!R220), IF(san!R220=-999,"NA",IF(san!R220&gt;99, "&gt;99", IF(san!R220&lt;1, "&lt;1", san!R220))), "-")</f>
        <v>5.4488874858346108</v>
      </c>
      <c r="S222" s="39">
        <f>IF(ISNUMBER(san!S220), IF(san!S220=-999,"NA",IF(san!S220&gt;99, "&gt;99", IF(san!S220&lt;1, "&lt;1", san!S220))), "-")</f>
        <v>7.1495374706226391</v>
      </c>
      <c r="T222" s="40">
        <f>IF(ISNUMBER(san!T220), IF(san!T220=-999,"NA",IF(san!T220&gt;99, "&gt;99", IF(san!T220&lt;1, "&lt;1", san!T220))), "-")</f>
        <v>1.3878555047686094</v>
      </c>
      <c r="U222" s="29">
        <f>IF(ISNUMBER(san!U220), IF(san!U220=-999,"NA",san!U220), "-")</f>
        <v>0.66990697383880615</v>
      </c>
      <c r="V222" s="29">
        <f>IF(ISNUMBER(san!V220), IF(san!V220=-999,"NA",san!V220), "-")</f>
        <v>-7.8453503549098969E-2</v>
      </c>
      <c r="W222" s="41">
        <f>IF(ISNUMBER(san!W220), IF(san!W220=-999,"NA",IF(san!W220&gt;99, "&gt;99", IF(san!W220&lt;1, "&lt;1", san!W220))), "-")</f>
        <v>26.702059315860716</v>
      </c>
      <c r="X222" s="39">
        <f>IF(ISNUMBER(san!X220), IF(san!X220=-999,"NA",IF(san!X220&gt;99, "&gt;99", IF(san!X220&lt;1, "&lt;1", san!X220))), "-")</f>
        <v>3.1823920018702445</v>
      </c>
      <c r="Y222" s="39" t="str">
        <f>IF(ISNUMBER(san!Y220), IF(san!Y220=-999,"NA",IF(san!Y220&gt;99, "&gt;99", IF(san!Y220&lt;1, "&lt;1", san!Y220))), "-")</f>
        <v>-</v>
      </c>
      <c r="Z222" s="39">
        <f>IF(ISNUMBER(san!Z220), IF(san!Z220=-999,"NA",IF(san!Z220&gt;99, "&gt;99", IF(san!Z220&lt;1, "&lt;1", san!Z220))), "-")</f>
        <v>23.519667313990471</v>
      </c>
      <c r="AA222" s="29">
        <f>IF(ISNUMBER(san!AA220), IF(san!AA220=-999,"NA",san!AA220), "-")</f>
        <v>1.8596627712249756</v>
      </c>
      <c r="AB222" s="39">
        <f>IF(ISNUMBER(san!AB220), IF(san!AB220=-999,"NA",IF(san!AB220&gt;99, "&gt;99", IF(san!AB220&lt;1, "&lt;1", san!AB220))), "-")</f>
        <v>19.021005259584701</v>
      </c>
      <c r="AC222" s="39">
        <f>IF(ISNUMBER(san!AC220), IF(san!AC220=-999,"NA",IF(san!AC220&gt;99, "&gt;99", IF(san!AC220&lt;1, "&lt;1", san!AC220))), "-")</f>
        <v>15.475194657543954</v>
      </c>
      <c r="AD222" s="39">
        <f>IF(ISNUMBER(san!AD220), IF(san!AD220=-999,"NA",IF(san!AD220&gt;99, "&gt;99", IF(san!AD220&lt;1, "&lt;1", san!AD220))), "-")</f>
        <v>45.883880003887221</v>
      </c>
      <c r="AE222" s="41">
        <f>IF(ISNUMBER(san!AE220), IF(san!AE220=-999,"NA",IF(san!AE220&gt;99, "&gt;99", IF(san!AE220&lt;1, "&lt;1", san!AE220))), "-")</f>
        <v>15.577194747912202</v>
      </c>
      <c r="AF222" s="39">
        <f>IF(ISNUMBER(san!AF220), IF(san!AF220=-999,"NA",IF(san!AF220&gt;99, "&gt;99", IF(san!AF220&lt;1, "&lt;1", san!AF220))), "-")</f>
        <v>7.405671120826403</v>
      </c>
      <c r="AG222" s="39" t="str">
        <f>IF(ISNUMBER(san!AG220), IF(san!AG220=-999,"NA",IF(san!AG220&gt;99, "&gt;99", IF(san!AG220&lt;1, "&lt;1", san!AG220))), "-")</f>
        <v>-</v>
      </c>
      <c r="AH222" s="39">
        <f>IF(ISNUMBER(san!AH220), IF(san!AH220=-999,"NA",IF(san!AH220&gt;99, "&gt;99", IF(san!AH220&lt;1, "&lt;1", san!AH220))), "-")</f>
        <v>8.1715236270857989</v>
      </c>
      <c r="AI222" s="29">
        <f>IF(ISNUMBER(san!AI220), IF(san!AI220=-999,"NA",san!AI220), "-")</f>
        <v>1.4291578531265259</v>
      </c>
      <c r="AJ222" s="39">
        <f>IF(ISNUMBER(san!AJ220), IF(san!AJ220=-999,"NA",IF(san!AJ220&gt;99, "&gt;99", IF(san!AJ220&lt;1, "&lt;1", san!AJ220))), "-")</f>
        <v>33.701320725516382</v>
      </c>
      <c r="AK222" s="39">
        <f>IF(ISNUMBER(san!AK220), IF(san!AK220=-999,"NA",IF(san!AK220&gt;99, "&gt;99", IF(san!AK220&lt;1, "&lt;1", san!AK220))), "-")</f>
        <v>16.511592032690757</v>
      </c>
      <c r="AL222" s="39">
        <f>IF(ISNUMBER(san!AL220), IF(san!AL220=-999,"NA",IF(san!AL220&gt;99, "&gt;99", IF(san!AL220&lt;1, "&lt;1", san!AL220))), "-")</f>
        <v>15.459800188806874</v>
      </c>
      <c r="AM222" s="41">
        <f>IF(ISNUMBER(san!AM220), IF(san!AM220=-999,"NA",IF(san!AM220&gt;99, "&gt;99", IF(san!AM220&lt;1, "&lt;1", san!AM220))), "-")</f>
        <v>35.085042861134909</v>
      </c>
      <c r="AN222" s="39" t="str">
        <f>IF(ISNUMBER(san!AN220), IF(san!AN220=-999,"NA",IF(san!AN220&gt;99, "&gt;99", IF(san!AN220&lt;1, "&lt;1", san!AN220))), "-")</f>
        <v>-</v>
      </c>
      <c r="AO222" s="39" t="str">
        <f>IF(ISNUMBER(san!AO220), IF(san!AO220=-999,"NA",IF(san!AO220&gt;99, "&gt;99", IF(san!AO220&lt;1, "&lt;1", san!AO220))), "-")</f>
        <v>-</v>
      </c>
      <c r="AP222" s="39">
        <f>IF(ISNUMBER(san!AP220), IF(san!AP220=-999,"NA",IF(san!AP220&gt;99, "&gt;99", IF(san!AP220&lt;1, "&lt;1", san!AP220))), "-")</f>
        <v>35.085042861134909</v>
      </c>
      <c r="AQ222" s="29">
        <f>IF(ISNUMBER(san!AQ220), IF(san!AQ220=-999,"NA",san!AQ220), "-")</f>
        <v>1.8495126962661743</v>
      </c>
      <c r="AR222" s="39">
        <f>IF(ISNUMBER(san!AR220), IF(san!AR220=-999,"NA",IF(san!AR220&gt;99, "&gt;99", IF(san!AR220&lt;1, "&lt;1", san!AR220))), "-")</f>
        <v>7.9588619917854793</v>
      </c>
      <c r="AS222" s="39">
        <f>IF(ISNUMBER(san!AS220), IF(san!AS220=-999,"NA",IF(san!AS220&gt;99, "&gt;99", IF(san!AS220&lt;1, "&lt;1", san!AS220))), "-")</f>
        <v>14.694232068611509</v>
      </c>
      <c r="AT222" s="39">
        <f>IF(ISNUMBER(san!AT220), IF(san!AT220=-999,"NA",IF(san!AT220&gt;99, "&gt;99", IF(san!AT220&lt;1, "&lt;1", san!AT220))), "-")</f>
        <v>68.809512964211791</v>
      </c>
      <c r="AU222" s="42">
        <f>san!AU220</f>
        <v>219</v>
      </c>
    </row>
    <row r="223" spans="1:47" ht="15" hidden="1" x14ac:dyDescent="0.25">
      <c r="A223" s="36" t="str">
        <f>IF(ISBLANK(san!A221), "", san!A221)</f>
        <v>Upper-middle-income</v>
      </c>
      <c r="B223" s="57">
        <f>IF(ISBLANK(san!B221), "", san!B221)</f>
        <v>2009</v>
      </c>
      <c r="C223" s="37">
        <f>IF(ISNUMBER(san!C221), san!C221, "-")</f>
        <v>2696621.8482112885</v>
      </c>
      <c r="D223" s="39">
        <f>IF(ISNUMBER(san!D221), san!D221, "-")</f>
        <v>57.956539154052734</v>
      </c>
      <c r="E223" s="38">
        <f>IF(ISNUMBER(san!E221), IF(san!E221=-999,"NA",IF(san!E221&gt;99, "&gt;99", IF(san!E221&lt;1, "&lt;1", san!E221))), "-")</f>
        <v>77.002208009344159</v>
      </c>
      <c r="F223" s="39">
        <f>IF(ISNUMBER(san!F221), IF(san!F221=-999,"NA",IF(san!F221&gt;99, "&gt;99", IF(san!F221&lt;1, "&lt;1", san!F221))), "-")</f>
        <v>4.7396568317093619</v>
      </c>
      <c r="G223" s="39">
        <f>IF(ISNUMBER(san!G221), IF(san!G221=-999,"NA",IF(san!G221&gt;99, "&gt;99", IF(san!G221&lt;1, "&lt;1", san!G221))), "-")</f>
        <v>14.679650283749815</v>
      </c>
      <c r="H223" s="40">
        <f>IF(ISNUMBER(san!H221), IF(san!H221=-999,"NA",IF(san!H221&gt;99, "&gt;99", IF(san!H221&lt;1, "&lt;1", san!H221))), "-")</f>
        <v>3.5784848751966574</v>
      </c>
      <c r="I223" s="29">
        <f>IF(ISNUMBER(san!I221), IF(san!I221=-999,"NA",san!I221), "-")</f>
        <v>1.3662045001983643</v>
      </c>
      <c r="J223" s="29">
        <f>IF(ISNUMBER(san!J221), IF(san!J221=-999,"NA",san!J221), "-")</f>
        <v>-0.24821621179580688</v>
      </c>
      <c r="K223" s="38">
        <f>IF(ISNUMBER(san!K221), IF(san!K221=-999,"NA",IF(san!K221&gt;99, "&gt;99", IF(san!K221&lt;1, "&lt;1", san!K221))), "-")</f>
        <v>63.656250623666487</v>
      </c>
      <c r="L223" s="39">
        <f>IF(ISNUMBER(san!L221), IF(san!L221=-999,"NA",IF(san!L221&gt;99, "&gt;99", IF(san!L221&lt;1, "&lt;1", san!L221))), "-")</f>
        <v>4.0117112739533178</v>
      </c>
      <c r="M223" s="39">
        <f>IF(ISNUMBER(san!M221), IF(san!M221=-999,"NA",IF(san!M221&gt;99, "&gt;99", IF(san!M221&lt;1, "&lt;1", san!M221))), "-")</f>
        <v>25.620869342473991</v>
      </c>
      <c r="N223" s="40">
        <f>IF(ISNUMBER(san!N221), IF(san!N221=-999,"NA",IF(san!N221&gt;99, "&gt;99", IF(san!N221&lt;1, "&lt;1", san!N221))), "-")</f>
        <v>6.7111687599062071</v>
      </c>
      <c r="O223" s="29">
        <f>IF(ISNUMBER(san!O221), IF(san!O221=-999,"NA",san!O221), "-")</f>
        <v>1.8929818868637085</v>
      </c>
      <c r="P223" s="29">
        <f>IF(ISNUMBER(san!P221), IF(san!P221=-999,"NA",san!P221), "-")</f>
        <v>-0.37836310267448425</v>
      </c>
      <c r="Q223" s="38">
        <f>IF(ISNUMBER(san!Q221), IF(san!Q221=-999,"NA",IF(san!Q221&gt;99, "&gt;99", IF(san!Q221&lt;1, "&lt;1", san!Q221))), "-")</f>
        <v>86.683776848595514</v>
      </c>
      <c r="R223" s="39">
        <f>IF(ISNUMBER(san!R221), IF(san!R221=-999,"NA",IF(san!R221&gt;99, "&gt;99", IF(san!R221&lt;1, "&lt;1", san!R221))), "-")</f>
        <v>5.2677309751466828</v>
      </c>
      <c r="S223" s="39">
        <f>IF(ISNUMBER(san!S221), IF(san!S221=-999,"NA",IF(san!S221&gt;99, "&gt;99", IF(san!S221&lt;1, "&lt;1", san!S221))), "-")</f>
        <v>6.742552788858772</v>
      </c>
      <c r="T223" s="40">
        <f>IF(ISNUMBER(san!T221), IF(san!T221=-999,"NA",IF(san!T221&gt;99, "&gt;99", IF(san!T221&lt;1, "&lt;1", san!T221))), "-")</f>
        <v>1.3059393873990428</v>
      </c>
      <c r="U223" s="29">
        <f>IF(ISNUMBER(san!U221), IF(san!U221=-999,"NA",san!U221), "-")</f>
        <v>0.66990697383880615</v>
      </c>
      <c r="V223" s="29">
        <f>IF(ISNUMBER(san!V221), IF(san!V221=-999,"NA",san!V221), "-")</f>
        <v>-7.8453503549098969E-2</v>
      </c>
      <c r="W223" s="41">
        <f>IF(ISNUMBER(san!W221), IF(san!W221=-999,"NA",IF(san!W221&gt;99, "&gt;99", IF(san!W221&lt;1, "&lt;1", san!W221))), "-")</f>
        <v>31.815107438240581</v>
      </c>
      <c r="X223" s="39">
        <f>IF(ISNUMBER(san!X221), IF(san!X221=-999,"NA",IF(san!X221&gt;99, "&gt;99", IF(san!X221&lt;1, "&lt;1", san!X221))), "-")</f>
        <v>6.500915101661688</v>
      </c>
      <c r="Y223" s="39" t="str">
        <f>IF(ISNUMBER(san!Y221), IF(san!Y221=-999,"NA",IF(san!Y221&gt;99, "&gt;99", IF(san!Y221&lt;1, "&lt;1", san!Y221))), "-")</f>
        <v>-</v>
      </c>
      <c r="Z223" s="39">
        <f>IF(ISNUMBER(san!Z221), IF(san!Z221=-999,"NA",IF(san!Z221&gt;99, "&gt;99", IF(san!Z221&lt;1, "&lt;1", san!Z221))), "-")</f>
        <v>25.314192336578884</v>
      </c>
      <c r="AA223" s="29">
        <f>IF(ISNUMBER(san!AA221), IF(san!AA221=-999,"NA",san!AA221), "-")</f>
        <v>1.8596627712249756</v>
      </c>
      <c r="AB223" s="39">
        <f>IF(ISNUMBER(san!AB221), IF(san!AB221=-999,"NA",IF(san!AB221&gt;99, "&gt;99", IF(san!AB221&lt;1, "&lt;1", san!AB221))), "-")</f>
        <v>18.61109411787319</v>
      </c>
      <c r="AC223" s="39">
        <f>IF(ISNUMBER(san!AC221), IF(san!AC221=-999,"NA",IF(san!AC221&gt;99, "&gt;99", IF(san!AC221&lt;1, "&lt;1", san!AC221))), "-")</f>
        <v>15.919675901404945</v>
      </c>
      <c r="AD223" s="39">
        <f>IF(ISNUMBER(san!AD221), IF(san!AD221=-999,"NA",IF(san!AD221&gt;99, "&gt;99", IF(san!AD221&lt;1, "&lt;1", san!AD221))), "-")</f>
        <v>47.21109482177539</v>
      </c>
      <c r="AE223" s="41">
        <f>IF(ISNUMBER(san!AE221), IF(san!AE221=-999,"NA",IF(san!AE221&gt;99, "&gt;99", IF(san!AE221&lt;1, "&lt;1", san!AE221))), "-")</f>
        <v>16.966145743065965</v>
      </c>
      <c r="AF223" s="39">
        <f>IF(ISNUMBER(san!AF221), IF(san!AF221=-999,"NA",IF(san!AF221&gt;99, "&gt;99", IF(san!AF221&lt;1, "&lt;1", san!AF221))), "-")</f>
        <v>7.5516408936580381</v>
      </c>
      <c r="AG223" s="39" t="str">
        <f>IF(ISNUMBER(san!AG221), IF(san!AG221=-999,"NA",IF(san!AG221&gt;99, "&gt;99", IF(san!AG221&lt;1, "&lt;1", san!AG221))), "-")</f>
        <v>-</v>
      </c>
      <c r="AH223" s="39">
        <f>IF(ISNUMBER(san!AH221), IF(san!AH221=-999,"NA",IF(san!AH221&gt;99, "&gt;99", IF(san!AH221&lt;1, "&lt;1", san!AH221))), "-")</f>
        <v>9.414504849407928</v>
      </c>
      <c r="AI223" s="29">
        <f>IF(ISNUMBER(san!AI221), IF(san!AI221=-999,"NA",san!AI221), "-")</f>
        <v>1.4291578531265259</v>
      </c>
      <c r="AJ223" s="39">
        <f>IF(ISNUMBER(san!AJ221), IF(san!AJ221=-999,"NA",IF(san!AJ221&gt;99, "&gt;99", IF(san!AJ221&lt;1, "&lt;1", san!AJ221))), "-")</f>
        <v>33.449755770946275</v>
      </c>
      <c r="AK223" s="39">
        <f>IF(ISNUMBER(san!AK221), IF(san!AK221=-999,"NA",IF(san!AK221&gt;99, "&gt;99", IF(san!AK221&lt;1, "&lt;1", san!AK221))), "-")</f>
        <v>17.344868808138376</v>
      </c>
      <c r="AL223" s="39">
        <f>IF(ISNUMBER(san!AL221), IF(san!AL221=-999,"NA",IF(san!AL221&gt;99, "&gt;99", IF(san!AL221&lt;1, "&lt;1", san!AL221))), "-")</f>
        <v>16.873337318535167</v>
      </c>
      <c r="AM223" s="41">
        <f>IF(ISNUMBER(san!AM221), IF(san!AM221=-999,"NA",IF(san!AM221&gt;99, "&gt;99", IF(san!AM221&lt;1, "&lt;1", san!AM221))), "-")</f>
        <v>42.587002033065232</v>
      </c>
      <c r="AN223" s="39">
        <f>IF(ISNUMBER(san!AN221), IF(san!AN221=-999,"NA",IF(san!AN221&gt;99, "&gt;99", IF(san!AN221&lt;1, "&lt;1", san!AN221))), "-")</f>
        <v>5.738686202313799</v>
      </c>
      <c r="AO223" s="39" t="str">
        <f>IF(ISNUMBER(san!AO221), IF(san!AO221=-999,"NA",IF(san!AO221&gt;99, "&gt;99", IF(san!AO221&lt;1, "&lt;1", san!AO221))), "-")</f>
        <v>-</v>
      </c>
      <c r="AP223" s="39">
        <f>IF(ISNUMBER(san!AP221), IF(san!AP221=-999,"NA",IF(san!AP221&gt;99, "&gt;99", IF(san!AP221&lt;1, "&lt;1", san!AP221))), "-")</f>
        <v>36.848315830751432</v>
      </c>
      <c r="AQ223" s="29">
        <f>IF(ISNUMBER(san!AQ221), IF(san!AQ221=-999,"NA",san!AQ221), "-")</f>
        <v>1.8495126962661743</v>
      </c>
      <c r="AR223" s="39">
        <f>IF(ISNUMBER(san!AR221), IF(san!AR221=-999,"NA",IF(san!AR221&gt;99, "&gt;99", IF(san!AR221&lt;1, "&lt;1", san!AR221))), "-")</f>
        <v>7.8466713942000803</v>
      </c>
      <c r="AS223" s="39">
        <f>IF(ISNUMBER(san!AS221), IF(san!AS221=-999,"NA",IF(san!AS221&gt;99, "&gt;99", IF(san!AS221&lt;1, "&lt;1", san!AS221))), "-")</f>
        <v>14.885796992861074</v>
      </c>
      <c r="AT223" s="39">
        <f>IF(ISNUMBER(san!AT221), IF(san!AT221=-999,"NA",IF(san!AT221&gt;99, "&gt;99", IF(san!AT221&lt;1, "&lt;1", san!AT221))), "-")</f>
        <v>69.219039436681058</v>
      </c>
      <c r="AU223" s="42">
        <f>san!AU221</f>
        <v>220</v>
      </c>
    </row>
    <row r="224" spans="1:47" ht="15" hidden="1" x14ac:dyDescent="0.25">
      <c r="A224" s="36" t="str">
        <f>IF(ISBLANK(san!A222), "", san!A222)</f>
        <v>Upper-middle-income</v>
      </c>
      <c r="B224" s="57">
        <f>IF(ISBLANK(san!B222), "", san!B222)</f>
        <v>2010</v>
      </c>
      <c r="C224" s="37">
        <f>IF(ISNUMBER(san!C222), san!C222, "-")</f>
        <v>2718672.8122062683</v>
      </c>
      <c r="D224" s="39">
        <f>IF(ISNUMBER(san!D222), san!D222, "-")</f>
        <v>58.886707305908203</v>
      </c>
      <c r="E224" s="38">
        <f>IF(ISNUMBER(san!E222), IF(san!E222=-999,"NA",IF(san!E222&gt;99, "&gt;99", IF(san!E222&lt;1, "&lt;1", san!E222))), "-")</f>
        <v>78.428180293348518</v>
      </c>
      <c r="F224" s="39">
        <f>IF(ISNUMBER(san!F222), IF(san!F222=-999,"NA",IF(san!F222&gt;99, "&gt;99", IF(san!F222&lt;1, "&lt;1", san!F222))), "-")</f>
        <v>4.649370653469882</v>
      </c>
      <c r="G224" s="39">
        <f>IF(ISNUMBER(san!G222), IF(san!G222=-999,"NA",IF(san!G222&gt;99, "&gt;99", IF(san!G222&lt;1, "&lt;1", san!G222))), "-")</f>
        <v>13.604742982970286</v>
      </c>
      <c r="H224" s="40">
        <f>IF(ISNUMBER(san!H222), IF(san!H222=-999,"NA",IF(san!H222&gt;99, "&gt;99", IF(san!H222&lt;1, "&lt;1", san!H222))), "-")</f>
        <v>3.3177060702113175</v>
      </c>
      <c r="I224" s="29">
        <f>IF(ISNUMBER(san!I222), IF(san!I222=-999,"NA",san!I222), "-")</f>
        <v>1.3662045001983643</v>
      </c>
      <c r="J224" s="29">
        <f>IF(ISNUMBER(san!J222), IF(san!J222=-999,"NA",san!J222), "-")</f>
        <v>-0.24821621179580688</v>
      </c>
      <c r="K224" s="38">
        <f>IF(ISNUMBER(san!K222), IF(san!K222=-999,"NA",IF(san!K222&gt;99, "&gt;99", IF(san!K222&lt;1, "&lt;1", san!K222))), "-")</f>
        <v>65.63024065197547</v>
      </c>
      <c r="L224" s="39">
        <f>IF(ISNUMBER(san!L222), IF(san!L222=-999,"NA",IF(san!L222&gt;99, "&gt;99", IF(san!L222&lt;1, "&lt;1", san!L222))), "-")</f>
        <v>4.0300125621114642</v>
      </c>
      <c r="M224" s="39">
        <f>IF(ISNUMBER(san!M222), IF(san!M222=-999,"NA",IF(san!M222&gt;99, "&gt;99", IF(san!M222&lt;1, "&lt;1", san!M222))), "-")</f>
        <v>24.023148422381542</v>
      </c>
      <c r="N224" s="40">
        <f>IF(ISNUMBER(san!N222), IF(san!N222=-999,"NA",IF(san!N222&gt;99, "&gt;99", IF(san!N222&lt;1, "&lt;1", san!N222))), "-")</f>
        <v>6.3165983635315284</v>
      </c>
      <c r="O224" s="29">
        <f>IF(ISNUMBER(san!O222), IF(san!O222=-999,"NA",san!O222), "-")</f>
        <v>1.8929818868637085</v>
      </c>
      <c r="P224" s="29">
        <f>IF(ISNUMBER(san!P222), IF(san!P222=-999,"NA",san!P222), "-")</f>
        <v>-0.37836310267448425</v>
      </c>
      <c r="Q224" s="38">
        <f>IF(ISNUMBER(san!Q222), IF(san!Q222=-999,"NA",IF(san!Q222&gt;99, "&gt;99", IF(san!Q222&lt;1, "&lt;1", san!Q222))), "-")</f>
        <v>87.363396288369273</v>
      </c>
      <c r="R224" s="39">
        <f>IF(ISNUMBER(san!R222), IF(san!R222=-999,"NA",IF(san!R222&gt;99, "&gt;99", IF(san!R222&lt;1, "&lt;1", san!R222))), "-")</f>
        <v>5.081791697446282</v>
      </c>
      <c r="S224" s="39">
        <f>IF(ISNUMBER(san!S222), IF(san!S222=-999,"NA",IF(san!S222&gt;99, "&gt;99", IF(san!S222&lt;1, "&lt;1", san!S222))), "-")</f>
        <v>6.3308607748479462</v>
      </c>
      <c r="T224" s="40">
        <f>IF(ISNUMBER(san!T222), IF(san!T222=-999,"NA",IF(san!T222&gt;99, "&gt;99", IF(san!T222&lt;1, "&lt;1", san!T222))), "-")</f>
        <v>1.2239512393365071</v>
      </c>
      <c r="U224" s="29">
        <f>IF(ISNUMBER(san!U222), IF(san!U222=-999,"NA",san!U222), "-")</f>
        <v>0.66990697383880615</v>
      </c>
      <c r="V224" s="29">
        <f>IF(ISNUMBER(san!V222), IF(san!V222=-999,"NA",san!V222), "-")</f>
        <v>-7.8453503549098969E-2</v>
      </c>
      <c r="W224" s="41">
        <f>IF(ISNUMBER(san!W222), IF(san!W222=-999,"NA",IF(san!W222&gt;99, "&gt;99", IF(san!W222&lt;1, "&lt;1", san!W222))), "-")</f>
        <v>33.692727626996543</v>
      </c>
      <c r="X224" s="39">
        <f>IF(ISNUMBER(san!X222), IF(san!X222=-999,"NA",IF(san!X222&gt;99, "&gt;99", IF(san!X222&lt;1, "&lt;1", san!X222))), "-")</f>
        <v>6.5179475920115264</v>
      </c>
      <c r="Y224" s="39" t="str">
        <f>IF(ISNUMBER(san!Y222), IF(san!Y222=-999,"NA",IF(san!Y222&gt;99, "&gt;99", IF(san!Y222&lt;1, "&lt;1", san!Y222))), "-")</f>
        <v>-</v>
      </c>
      <c r="Z224" s="39">
        <f>IF(ISNUMBER(san!Z222), IF(san!Z222=-999,"NA",IF(san!Z222&gt;99, "&gt;99", IF(san!Z222&lt;1, "&lt;1", san!Z222))), "-")</f>
        <v>27.174780034985016</v>
      </c>
      <c r="AA224" s="29">
        <f>IF(ISNUMBER(san!AA222), IF(san!AA222=-999,"NA",san!AA222), "-")</f>
        <v>1.8596627712249756</v>
      </c>
      <c r="AB224" s="39">
        <f>IF(ISNUMBER(san!AB222), IF(san!AB222=-999,"NA",IF(san!AB222&gt;99, "&gt;99", IF(san!AB222&lt;1, "&lt;1", san!AB222))), "-")</f>
        <v>18.218581009027503</v>
      </c>
      <c r="AC224" s="39">
        <f>IF(ISNUMBER(san!AC222), IF(san!AC222=-999,"NA",IF(san!AC222&gt;99, "&gt;99", IF(san!AC222&lt;1, "&lt;1", san!AC222))), "-")</f>
        <v>16.346936659648943</v>
      </c>
      <c r="AD224" s="39">
        <f>IF(ISNUMBER(san!AD222), IF(san!AD222=-999,"NA",IF(san!AD222&gt;99, "&gt;99", IF(san!AD222&lt;1, "&lt;1", san!AD222))), "-")</f>
        <v>48.512033278141956</v>
      </c>
      <c r="AE224" s="41">
        <f>IF(ISNUMBER(san!AE222), IF(san!AE222=-999,"NA",IF(san!AE222&gt;99, "&gt;99", IF(san!AE222&lt;1, "&lt;1", san!AE222))), "-")</f>
        <v>18.452075702190381</v>
      </c>
      <c r="AF224" s="39">
        <f>IF(ISNUMBER(san!AF222), IF(san!AF222=-999,"NA",IF(san!AF222&gt;99, "&gt;99", IF(san!AF222&lt;1, "&lt;1", san!AF222))), "-")</f>
        <v>7.7076277465883232</v>
      </c>
      <c r="AG224" s="39" t="str">
        <f>IF(ISNUMBER(san!AG222), IF(san!AG222=-999,"NA",IF(san!AG222&gt;99, "&gt;99", IF(san!AG222&lt;1, "&lt;1", san!AG222))), "-")</f>
        <v>-</v>
      </c>
      <c r="AH224" s="39">
        <f>IF(ISNUMBER(san!AH222), IF(san!AH222=-999,"NA",IF(san!AH222&gt;99, "&gt;99", IF(san!AH222&lt;1, "&lt;1", san!AH222))), "-")</f>
        <v>10.744447955602059</v>
      </c>
      <c r="AI224" s="29">
        <f>IF(ISNUMBER(san!AI222), IF(san!AI222=-999,"NA",san!AI222), "-")</f>
        <v>1.4291578531265259</v>
      </c>
      <c r="AJ224" s="39">
        <f>IF(ISNUMBER(san!AJ222), IF(san!AJ222=-999,"NA",IF(san!AJ222&gt;99, "&gt;99", IF(san!AJ222&lt;1, "&lt;1", san!AJ222))), "-")</f>
        <v>33.206849253177865</v>
      </c>
      <c r="AK224" s="39">
        <f>IF(ISNUMBER(san!AK222), IF(san!AK222=-999,"NA",IF(san!AK222&gt;99, "&gt;99", IF(san!AK222&lt;1, "&lt;1", san!AK222))), "-")</f>
        <v>18.179341294183256</v>
      </c>
      <c r="AL224" s="39">
        <f>IF(ISNUMBER(san!AL222), IF(san!AL222=-999,"NA",IF(san!AL222&gt;99, "&gt;99", IF(san!AL222&lt;1, "&lt;1", san!AL222))), "-")</f>
        <v>18.274062666725801</v>
      </c>
      <c r="AM224" s="41">
        <f>IF(ISNUMBER(san!AM222), IF(san!AM222=-999,"NA",IF(san!AM222&gt;99, "&gt;99", IF(san!AM222&lt;1, "&lt;1", san!AM222))), "-")</f>
        <v>44.333386511310067</v>
      </c>
      <c r="AN224" s="39">
        <f>IF(ISNUMBER(san!AN222), IF(san!AN222=-999,"NA",IF(san!AN222&gt;99, "&gt;99", IF(san!AN222&lt;1, "&lt;1", san!AN222))), "-")</f>
        <v>5.6873414247085368</v>
      </c>
      <c r="AO224" s="39" t="str">
        <f>IF(ISNUMBER(san!AO222), IF(san!AO222=-999,"NA",IF(san!AO222&gt;99, "&gt;99", IF(san!AO222&lt;1, "&lt;1", san!AO222))), "-")</f>
        <v>-</v>
      </c>
      <c r="AP224" s="39">
        <f>IF(ISNUMBER(san!AP222), IF(san!AP222=-999,"NA",IF(san!AP222&gt;99, "&gt;99", IF(san!AP222&lt;1, "&lt;1", san!AP222))), "-")</f>
        <v>38.646045086601532</v>
      </c>
      <c r="AQ224" s="29">
        <f>IF(ISNUMBER(san!AQ222), IF(san!AQ222=-999,"NA",san!AQ222), "-")</f>
        <v>1.8495126962661743</v>
      </c>
      <c r="AR224" s="39">
        <f>IF(ISNUMBER(san!AR222), IF(san!AR222=-999,"NA",IF(san!AR222&gt;99, "&gt;99", IF(san!AR222&lt;1, "&lt;1", san!AR222))), "-")</f>
        <v>7.7541308287233006</v>
      </c>
      <c r="AS224" s="39">
        <f>IF(ISNUMBER(san!AS222), IF(san!AS222=-999,"NA",IF(san!AS222&gt;99, "&gt;99", IF(san!AS222&lt;1, "&lt;1", san!AS222))), "-")</f>
        <v>15.067595721907676</v>
      </c>
      <c r="AT224" s="39">
        <f>IF(ISNUMBER(san!AT222), IF(san!AT222=-999,"NA",IF(san!AT222&gt;99, "&gt;99", IF(san!AT222&lt;1, "&lt;1", san!AT222))), "-")</f>
        <v>69.623461435184581</v>
      </c>
      <c r="AU224" s="42">
        <f>san!AU222</f>
        <v>221</v>
      </c>
    </row>
    <row r="225" spans="1:47" ht="15" hidden="1" x14ac:dyDescent="0.25">
      <c r="A225" s="36" t="str">
        <f>IF(ISBLANK(san!A223), "", san!A223)</f>
        <v>Upper-middle-income</v>
      </c>
      <c r="B225" s="57">
        <f>IF(ISBLANK(san!B223), "", san!B223)</f>
        <v>2011</v>
      </c>
      <c r="C225" s="37">
        <f>IF(ISNUMBER(san!C223), san!C223, "-")</f>
        <v>2741449.6383295059</v>
      </c>
      <c r="D225" s="39">
        <f>IF(ISNUMBER(san!D223), san!D223, "-")</f>
        <v>59.764057159423828</v>
      </c>
      <c r="E225" s="38">
        <f>IF(ISNUMBER(san!E223), IF(san!E223=-999,"NA",IF(san!E223&gt;99, "&gt;99", IF(san!E223&lt;1, "&lt;1", san!E223))), "-")</f>
        <v>79.830476622397299</v>
      </c>
      <c r="F225" s="39">
        <f>IF(ISNUMBER(san!F223), IF(san!F223=-999,"NA",IF(san!F223&gt;99, "&gt;99", IF(san!F223&lt;1, "&lt;1", san!F223))), "-")</f>
        <v>4.5476177874939276</v>
      </c>
      <c r="G225" s="39">
        <f>IF(ISNUMBER(san!G223), IF(san!G223=-999,"NA",IF(san!G223&gt;99, "&gt;99", IF(san!G223&lt;1, "&lt;1", san!G223))), "-")</f>
        <v>12.559731629026953</v>
      </c>
      <c r="H225" s="40">
        <f>IF(ISNUMBER(san!H223), IF(san!H223=-999,"NA",IF(san!H223&gt;99, "&gt;99", IF(san!H223&lt;1, "&lt;1", san!H223))), "-")</f>
        <v>3.0621739610818168</v>
      </c>
      <c r="I225" s="29">
        <f>IF(ISNUMBER(san!I223), IF(san!I223=-999,"NA",san!I223), "-")</f>
        <v>1.3662045001983643</v>
      </c>
      <c r="J225" s="29">
        <f>IF(ISNUMBER(san!J223), IF(san!J223=-999,"NA",san!J223), "-")</f>
        <v>-0.24821621179580688</v>
      </c>
      <c r="K225" s="38">
        <f>IF(ISNUMBER(san!K223), IF(san!K223=-999,"NA",IF(san!K223&gt;99, "&gt;99", IF(san!K223&lt;1, "&lt;1", san!K223))), "-")</f>
        <v>67.617554106364935</v>
      </c>
      <c r="L225" s="39">
        <f>IF(ISNUMBER(san!L223), IF(san!L223=-999,"NA",IF(san!L223&gt;99, "&gt;99", IF(san!L223&lt;1, "&lt;1", san!L223))), "-")</f>
        <v>4.0386609509446929</v>
      </c>
      <c r="M225" s="39">
        <f>IF(ISNUMBER(san!M223), IF(san!M223=-999,"NA",IF(san!M223&gt;99, "&gt;99", IF(san!M223&lt;1, "&lt;1", san!M223))), "-")</f>
        <v>22.427633976887183</v>
      </c>
      <c r="N225" s="40">
        <f>IF(ISNUMBER(san!N223), IF(san!N223=-999,"NA",IF(san!N223&gt;99, "&gt;99", IF(san!N223&lt;1, "&lt;1", san!N223))), "-")</f>
        <v>5.916150965803193</v>
      </c>
      <c r="O225" s="29">
        <f>IF(ISNUMBER(san!O223), IF(san!O223=-999,"NA",san!O223), "-")</f>
        <v>1.8929818868637085</v>
      </c>
      <c r="P225" s="29">
        <f>IF(ISNUMBER(san!P223), IF(san!P223=-999,"NA",san!P223), "-")</f>
        <v>-0.37836310267448425</v>
      </c>
      <c r="Q225" s="38">
        <f>IF(ISNUMBER(san!Q223), IF(san!Q223=-999,"NA",IF(san!Q223&gt;99, "&gt;99", IF(san!Q223&lt;1, "&lt;1", san!Q223))), "-")</f>
        <v>88.052784581458283</v>
      </c>
      <c r="R225" s="39">
        <f>IF(ISNUMBER(san!R223), IF(san!R223=-999,"NA",IF(san!R223&gt;99, "&gt;99", IF(san!R223&lt;1, "&lt;1", san!R223))), "-")</f>
        <v>4.8902712208018144</v>
      </c>
      <c r="S225" s="39">
        <f>IF(ISNUMBER(san!S223), IF(san!S223=-999,"NA",IF(san!S223&gt;99, "&gt;99", IF(san!S223&lt;1, "&lt;1", san!S223))), "-")</f>
        <v>5.916200436098614</v>
      </c>
      <c r="T225" s="40">
        <f>IF(ISNUMBER(san!T223), IF(san!T223=-999,"NA",IF(san!T223&gt;99, "&gt;99", IF(san!T223&lt;1, "&lt;1", san!T223))), "-")</f>
        <v>1.1407437616412857</v>
      </c>
      <c r="U225" s="29">
        <f>IF(ISNUMBER(san!U223), IF(san!U223=-999,"NA",san!U223), "-")</f>
        <v>0.66990697383880615</v>
      </c>
      <c r="V225" s="29">
        <f>IF(ISNUMBER(san!V223), IF(san!V223=-999,"NA",san!V223), "-")</f>
        <v>-7.8453503549098969E-2</v>
      </c>
      <c r="W225" s="41">
        <f>IF(ISNUMBER(san!W223), IF(san!W223=-999,"NA",IF(san!W223&gt;99, "&gt;99", IF(san!W223&lt;1, "&lt;1", san!W223))), "-")</f>
        <v>35.619717500359542</v>
      </c>
      <c r="X225" s="39">
        <f>IF(ISNUMBER(san!X223), IF(san!X223=-999,"NA",IF(san!X223&gt;99, "&gt;99", IF(san!X223&lt;1, "&lt;1", san!X223))), "-")</f>
        <v>6.536866890613779</v>
      </c>
      <c r="Y225" s="39" t="str">
        <f>IF(ISNUMBER(san!Y223), IF(san!Y223=-999,"NA",IF(san!Y223&gt;99, "&gt;99", IF(san!Y223&lt;1, "&lt;1", san!Y223))), "-")</f>
        <v>-</v>
      </c>
      <c r="Z225" s="39">
        <f>IF(ISNUMBER(san!Z223), IF(san!Z223=-999,"NA",IF(san!Z223&gt;99, "&gt;99", IF(san!Z223&lt;1, "&lt;1", san!Z223))), "-")</f>
        <v>29.082850609745762</v>
      </c>
      <c r="AA225" s="29">
        <f>IF(ISNUMBER(san!AA223), IF(san!AA223=-999,"NA",san!AA223), "-")</f>
        <v>1.8596627712249756</v>
      </c>
      <c r="AB225" s="39">
        <f>IF(ISNUMBER(san!AB223), IF(san!AB223=-999,"NA",IF(san!AB223&gt;99, "&gt;99", IF(san!AB223&lt;1, "&lt;1", san!AB223))), "-")</f>
        <v>17.845600633041009</v>
      </c>
      <c r="AC225" s="39">
        <f>IF(ISNUMBER(san!AC223), IF(san!AC223=-999,"NA",IF(san!AC223&gt;99, "&gt;99", IF(san!AC223&lt;1, "&lt;1", san!AC223))), "-")</f>
        <v>16.766633044196887</v>
      </c>
      <c r="AD225" s="39">
        <f>IF(ISNUMBER(san!AD223), IF(san!AD223=-999,"NA",IF(san!AD223&gt;99, "&gt;99", IF(san!AD223&lt;1, "&lt;1", san!AD223))), "-")</f>
        <v>49.765860732653309</v>
      </c>
      <c r="AE225" s="41">
        <f>IF(ISNUMBER(san!AE223), IF(san!AE223=-999,"NA",IF(san!AE223&gt;99, "&gt;99", IF(san!AE223&lt;1, "&lt;1", san!AE223))), "-")</f>
        <v>20.027843279709629</v>
      </c>
      <c r="AF225" s="39">
        <f>IF(ISNUMBER(san!AF223), IF(san!AF223=-999,"NA",IF(san!AF223&gt;99, "&gt;99", IF(san!AF223&lt;1, "&lt;1", san!AF223))), "-")</f>
        <v>7.8726695696467006</v>
      </c>
      <c r="AG225" s="39" t="str">
        <f>IF(ISNUMBER(san!AG223), IF(san!AG223=-999,"NA",IF(san!AG223&gt;99, "&gt;99", IF(san!AG223&lt;1, "&lt;1", san!AG223))), "-")</f>
        <v>-</v>
      </c>
      <c r="AH225" s="39">
        <f>IF(ISNUMBER(san!AH223), IF(san!AH223=-999,"NA",IF(san!AH223&gt;99, "&gt;99", IF(san!AH223&lt;1, "&lt;1", san!AH223))), "-")</f>
        <v>12.155173710062929</v>
      </c>
      <c r="AI225" s="29">
        <f>IF(ISNUMBER(san!AI223), IF(san!AI223=-999,"NA",san!AI223), "-")</f>
        <v>1.4291578531265259</v>
      </c>
      <c r="AJ225" s="39">
        <f>IF(ISNUMBER(san!AJ223), IF(san!AJ223=-999,"NA",IF(san!AJ223&gt;99, "&gt;99", IF(san!AJ223&lt;1, "&lt;1", san!AJ223))), "-")</f>
        <v>32.957228245524533</v>
      </c>
      <c r="AK225" s="39">
        <f>IF(ISNUMBER(san!AK223), IF(san!AK223=-999,"NA",IF(san!AK223&gt;99, "&gt;99", IF(san!AK223&lt;1, "&lt;1", san!AK223))), "-")</f>
        <v>19.042013567207611</v>
      </c>
      <c r="AL225" s="39">
        <f>IF(ISNUMBER(san!AL223), IF(san!AL223=-999,"NA",IF(san!AL223&gt;99, "&gt;99", IF(san!AL223&lt;1, "&lt;1", san!AL223))), "-")</f>
        <v>19.6569732445775</v>
      </c>
      <c r="AM225" s="41">
        <f>IF(ISNUMBER(san!AM223), IF(san!AM223=-999,"NA",IF(san!AM223&gt;99, "&gt;99", IF(san!AM223&lt;1, "&lt;1", san!AM223))), "-")</f>
        <v>46.116893116057838</v>
      </c>
      <c r="AN225" s="39">
        <f>IF(ISNUMBER(san!AN223), IF(san!AN223=-999,"NA",IF(san!AN223&gt;99, "&gt;99", IF(san!AN223&lt;1, "&lt;1", san!AN223))), "-")</f>
        <v>5.6375423268622979</v>
      </c>
      <c r="AO225" s="39" t="str">
        <f>IF(ISNUMBER(san!AO223), IF(san!AO223=-999,"NA",IF(san!AO223&gt;99, "&gt;99", IF(san!AO223&lt;1, "&lt;1", san!AO223))), "-")</f>
        <v>-</v>
      </c>
      <c r="AP225" s="39">
        <f>IF(ISNUMBER(san!AP223), IF(san!AP223=-999,"NA",IF(san!AP223&gt;99, "&gt;99", IF(san!AP223&lt;1, "&lt;1", san!AP223))), "-")</f>
        <v>40.479350789195543</v>
      </c>
      <c r="AQ225" s="29">
        <f>IF(ISNUMBER(san!AQ223), IF(san!AQ223=-999,"NA",san!AQ223), "-")</f>
        <v>1.8495126962661743</v>
      </c>
      <c r="AR225" s="39">
        <f>IF(ISNUMBER(san!AR223), IF(san!AR223=-999,"NA",IF(san!AR223&gt;99, "&gt;99", IF(san!AR223&lt;1, "&lt;1", san!AR223))), "-")</f>
        <v>7.6717493319820251</v>
      </c>
      <c r="AS225" s="39">
        <f>IF(ISNUMBER(san!AS223), IF(san!AS223=-999,"NA",IF(san!AS223&gt;99, "&gt;99", IF(san!AS223&lt;1, "&lt;1", san!AS223))), "-")</f>
        <v>15.234740918966988</v>
      </c>
      <c r="AT225" s="39">
        <f>IF(ISNUMBER(san!AT223), IF(san!AT223=-999,"NA",IF(san!AT223&gt;99, "&gt;99", IF(san!AT223&lt;1, "&lt;1", san!AT223))), "-")</f>
        <v>70.036565551311099</v>
      </c>
      <c r="AU225" s="42">
        <f>san!AU223</f>
        <v>222</v>
      </c>
    </row>
    <row r="226" spans="1:47" ht="15" hidden="1" x14ac:dyDescent="0.25">
      <c r="A226" s="36" t="str">
        <f>IF(ISBLANK(san!A224), "", san!A224)</f>
        <v>Upper-middle-income</v>
      </c>
      <c r="B226" s="57">
        <f>IF(ISBLANK(san!B224), "", san!B224)</f>
        <v>2012</v>
      </c>
      <c r="C226" s="37">
        <f>IF(ISNUMBER(san!C224), san!C224, "-")</f>
        <v>2764807.9324426651</v>
      </c>
      <c r="D226" s="39">
        <f>IF(ISNUMBER(san!D224), san!D224, "-")</f>
        <v>60.620918273925781</v>
      </c>
      <c r="E226" s="38">
        <f>IF(ISNUMBER(san!E224), IF(san!E224=-999,"NA",IF(san!E224&gt;99, "&gt;99", IF(san!E224&lt;1, "&lt;1", san!E224))), "-")</f>
        <v>81.214797475496809</v>
      </c>
      <c r="F226" s="39">
        <f>IF(ISNUMBER(san!F224), IF(san!F224=-999,"NA",IF(san!F224&gt;99, "&gt;99", IF(san!F224&lt;1, "&lt;1", san!F224))), "-")</f>
        <v>4.4352072786413306</v>
      </c>
      <c r="G226" s="39">
        <f>IF(ISNUMBER(san!G224), IF(san!G224=-999,"NA",IF(san!G224&gt;99, "&gt;99", IF(san!G224&lt;1, "&lt;1", san!G224))), "-")</f>
        <v>11.538184184896208</v>
      </c>
      <c r="H226" s="40">
        <f>IF(ISNUMBER(san!H224), IF(san!H224=-999,"NA",IF(san!H224&gt;99, "&gt;99", IF(san!H224&lt;1, "&lt;1", san!H224))), "-")</f>
        <v>2.8118110609656557</v>
      </c>
      <c r="I226" s="29">
        <f>IF(ISNUMBER(san!I224), IF(san!I224=-999,"NA",san!I224), "-")</f>
        <v>1.3662045001983643</v>
      </c>
      <c r="J226" s="29">
        <f>IF(ISNUMBER(san!J224), IF(san!J224=-999,"NA",san!J224), "-")</f>
        <v>-0.24821621179580688</v>
      </c>
      <c r="K226" s="38">
        <f>IF(ISNUMBER(san!K224), IF(san!K224=-999,"NA",IF(san!K224&gt;99, "&gt;99", IF(san!K224&lt;1, "&lt;1", san!K224))), "-")</f>
        <v>69.613945149528476</v>
      </c>
      <c r="L226" s="39">
        <f>IF(ISNUMBER(san!L224), IF(san!L224=-999,"NA",IF(san!L224&gt;99, "&gt;99", IF(san!L224&lt;1, "&lt;1", san!L224))), "-")</f>
        <v>4.0365249338071649</v>
      </c>
      <c r="M226" s="39">
        <f>IF(ISNUMBER(san!M224), IF(san!M224=-999,"NA",IF(san!M224&gt;99, "&gt;99", IF(san!M224&lt;1, "&lt;1", san!M224))), "-")</f>
        <v>20.841214152451439</v>
      </c>
      <c r="N226" s="40">
        <f>IF(ISNUMBER(san!N224), IF(san!N224=-999,"NA",IF(san!N224&gt;99, "&gt;99", IF(san!N224&lt;1, "&lt;1", san!N224))), "-")</f>
        <v>5.5083157642129112</v>
      </c>
      <c r="O226" s="29">
        <f>IF(ISNUMBER(san!O224), IF(san!O224=-999,"NA",san!O224), "-")</f>
        <v>1.8929818868637085</v>
      </c>
      <c r="P226" s="29">
        <f>IF(ISNUMBER(san!P224), IF(san!P224=-999,"NA",san!P224), "-")</f>
        <v>-0.37836310267448425</v>
      </c>
      <c r="Q226" s="38">
        <f>IF(ISNUMBER(san!Q224), IF(san!Q224=-999,"NA",IF(san!Q224&gt;99, "&gt;99", IF(san!Q224&lt;1, "&lt;1", san!Q224))), "-")</f>
        <v>88.750660621744885</v>
      </c>
      <c r="R226" s="39">
        <f>IF(ISNUMBER(san!R224), IF(san!R224=-999,"NA",IF(san!R224&gt;99, "&gt;99", IF(san!R224&lt;1, "&lt;1", san!R224))), "-")</f>
        <v>4.694189594176815</v>
      </c>
      <c r="S226" s="39">
        <f>IF(ISNUMBER(san!S224), IF(san!S224=-999,"NA",IF(san!S224&gt;99, "&gt;99", IF(san!S224&lt;1, "&lt;1", san!S224))), "-")</f>
        <v>5.4949764251935393</v>
      </c>
      <c r="T226" s="40">
        <f>IF(ISNUMBER(san!T224), IF(san!T224=-999,"NA",IF(san!T224&gt;99, "&gt;99", IF(san!T224&lt;1, "&lt;1", san!T224))), "-")</f>
        <v>1.0601733588847526</v>
      </c>
      <c r="U226" s="29">
        <f>IF(ISNUMBER(san!U224), IF(san!U224=-999,"NA",san!U224), "-")</f>
        <v>0.66990697383880615</v>
      </c>
      <c r="V226" s="29">
        <f>IF(ISNUMBER(san!V224), IF(san!V224=-999,"NA",san!V224), "-")</f>
        <v>-7.8453503549098969E-2</v>
      </c>
      <c r="W226" s="41">
        <f>IF(ISNUMBER(san!W224), IF(san!W224=-999,"NA",IF(san!W224&gt;99, "&gt;99", IF(san!W224&lt;1, "&lt;1", san!W224))), "-")</f>
        <v>37.628725342236088</v>
      </c>
      <c r="X226" s="39">
        <f>IF(ISNUMBER(san!X224), IF(san!X224=-999,"NA",IF(san!X224&gt;99, "&gt;99", IF(san!X224&lt;1, "&lt;1", san!X224))), "-")</f>
        <v>6.5582873831089969</v>
      </c>
      <c r="Y226" s="39" t="str">
        <f>IF(ISNUMBER(san!Y224), IF(san!Y224=-999,"NA",IF(san!Y224&gt;99, "&gt;99", IF(san!Y224&lt;1, "&lt;1", san!Y224))), "-")</f>
        <v>-</v>
      </c>
      <c r="Z226" s="39">
        <f>IF(ISNUMBER(san!Z224), IF(san!Z224=-999,"NA",IF(san!Z224&gt;99, "&gt;99", IF(san!Z224&lt;1, "&lt;1", san!Z224))), "-")</f>
        <v>31.070437959127091</v>
      </c>
      <c r="AA226" s="29">
        <f>IF(ISNUMBER(san!AA224), IF(san!AA224=-999,"NA",san!AA224), "-")</f>
        <v>1.8596627712249756</v>
      </c>
      <c r="AB226" s="39">
        <f>IF(ISNUMBER(san!AB224), IF(san!AB224=-999,"NA",IF(san!AB224&gt;99, "&gt;99", IF(san!AB224&lt;1, "&lt;1", san!AB224))), "-")</f>
        <v>17.485668188777726</v>
      </c>
      <c r="AC226" s="39">
        <f>IF(ISNUMBER(san!AC224), IF(san!AC224=-999,"NA",IF(san!AC224&gt;99, "&gt;99", IF(san!AC224&lt;1, "&lt;1", san!AC224))), "-")</f>
        <v>17.181603508720613</v>
      </c>
      <c r="AD226" s="39">
        <f>IF(ISNUMBER(san!AD224), IF(san!AD224=-999,"NA",IF(san!AD224&gt;99, "&gt;99", IF(san!AD224&lt;1, "&lt;1", san!AD224))), "-")</f>
        <v>50.98273305663983</v>
      </c>
      <c r="AE226" s="41">
        <f>IF(ISNUMBER(san!AE224), IF(san!AE224=-999,"NA",IF(san!AE224&gt;99, "&gt;99", IF(san!AE224&lt;1, "&lt;1", san!AE224))), "-")</f>
        <v>21.692662615095724</v>
      </c>
      <c r="AF226" s="39">
        <f>IF(ISNUMBER(san!AF224), IF(san!AF224=-999,"NA",IF(san!AF224&gt;99, "&gt;99", IF(san!AF224&lt;1, "&lt;1", san!AF224))), "-")</f>
        <v>8.0456943109542696</v>
      </c>
      <c r="AG226" s="39" t="str">
        <f>IF(ISNUMBER(san!AG224), IF(san!AG224=-999,"NA",IF(san!AG224&gt;99, "&gt;99", IF(san!AG224&lt;1, "&lt;1", san!AG224))), "-")</f>
        <v>-</v>
      </c>
      <c r="AH226" s="39">
        <f>IF(ISNUMBER(san!AH224), IF(san!AH224=-999,"NA",IF(san!AH224&gt;99, "&gt;99", IF(san!AH224&lt;1, "&lt;1", san!AH224))), "-")</f>
        <v>13.646968304141454</v>
      </c>
      <c r="AI226" s="29">
        <f>IF(ISNUMBER(san!AI224), IF(san!AI224=-999,"NA",san!AI224), "-")</f>
        <v>1.4291578531265259</v>
      </c>
      <c r="AJ226" s="39">
        <f>IF(ISNUMBER(san!AJ224), IF(san!AJ224=-999,"NA",IF(san!AJ224&gt;99, "&gt;99", IF(san!AJ224&lt;1, "&lt;1", san!AJ224))), "-")</f>
        <v>32.711850068505868</v>
      </c>
      <c r="AK226" s="39">
        <f>IF(ISNUMBER(san!AK224), IF(san!AK224=-999,"NA",IF(san!AK224&gt;99, "&gt;99", IF(san!AK224&lt;1, "&lt;1", san!AK224))), "-")</f>
        <v>19.914628162947317</v>
      </c>
      <c r="AL226" s="39">
        <f>IF(ISNUMBER(san!AL224), IF(san!AL224=-999,"NA",IF(san!AL224&gt;99, "&gt;99", IF(san!AL224&lt;1, "&lt;1", san!AL224))), "-")</f>
        <v>21.023991851882464</v>
      </c>
      <c r="AM226" s="41">
        <f>IF(ISNUMBER(san!AM224), IF(san!AM224=-999,"NA",IF(san!AM224&gt;99, "&gt;99", IF(san!AM224&lt;1, "&lt;1", san!AM224))), "-")</f>
        <v>47.980722252848452</v>
      </c>
      <c r="AN226" s="39">
        <f>IF(ISNUMBER(san!AN224), IF(san!AN224=-999,"NA",IF(san!AN224&gt;99, "&gt;99", IF(san!AN224&lt;1, "&lt;1", san!AN224))), "-")</f>
        <v>5.5920743280008551</v>
      </c>
      <c r="AO226" s="39" t="str">
        <f>IF(ISNUMBER(san!AO224), IF(san!AO224=-999,"NA",IF(san!AO224&gt;99, "&gt;99", IF(san!AO224&lt;1, "&lt;1", san!AO224))), "-")</f>
        <v>-</v>
      </c>
      <c r="AP226" s="39">
        <f>IF(ISNUMBER(san!AP224), IF(san!AP224=-999,"NA",IF(san!AP224&gt;99, "&gt;99", IF(san!AP224&lt;1, "&lt;1", san!AP224))), "-")</f>
        <v>42.388647924847596</v>
      </c>
      <c r="AQ226" s="29">
        <f>IF(ISNUMBER(san!AQ224), IF(san!AQ224=-999,"NA",san!AQ224), "-")</f>
        <v>1.8495126962661743</v>
      </c>
      <c r="AR226" s="39">
        <f>IF(ISNUMBER(san!AR224), IF(san!AR224=-999,"NA",IF(san!AR224&gt;99, "&gt;99", IF(san!AR224&lt;1, "&lt;1", san!AR224))), "-")</f>
        <v>7.5948068061441294</v>
      </c>
      <c r="AS226" s="39">
        <f>IF(ISNUMBER(san!AS224), IF(san!AS224=-999,"NA",IF(san!AS224&gt;99, "&gt;99", IF(san!AS224&lt;1, "&lt;1", san!AS224))), "-")</f>
        <v>15.406242611724593</v>
      </c>
      <c r="AT226" s="39">
        <f>IF(ISNUMBER(san!AT224), IF(san!AT224=-999,"NA",IF(san!AT224&gt;99, "&gt;99", IF(san!AT224&lt;1, "&lt;1", san!AT224))), "-")</f>
        <v>70.443800798053005</v>
      </c>
      <c r="AU226" s="42">
        <f>san!AU224</f>
        <v>223</v>
      </c>
    </row>
    <row r="227" spans="1:47" ht="15" hidden="1" x14ac:dyDescent="0.25">
      <c r="A227" s="36" t="str">
        <f>IF(ISBLANK(san!A225), "", san!A225)</f>
        <v>Upper-middle-income</v>
      </c>
      <c r="B227" s="57">
        <f>IF(ISBLANK(san!B225), "", san!B225)</f>
        <v>2013</v>
      </c>
      <c r="C227" s="37">
        <f>IF(ISNUMBER(san!C225), san!C225, "-")</f>
        <v>2788417.9702653885</v>
      </c>
      <c r="D227" s="39">
        <f>IF(ISNUMBER(san!D225), san!D225, "-")</f>
        <v>61.470722198486328</v>
      </c>
      <c r="E227" s="38">
        <f>IF(ISNUMBER(san!E225), IF(san!E225=-999,"NA",IF(san!E225&gt;99, "&gt;99", IF(san!E225&lt;1, "&lt;1", san!E225))), "-")</f>
        <v>82.582303878548899</v>
      </c>
      <c r="F227" s="39">
        <f>IF(ISNUMBER(san!F225), IF(san!F225=-999,"NA",IF(san!F225&gt;99, "&gt;99", IF(san!F225&lt;1, "&lt;1", san!F225))), "-")</f>
        <v>4.3124629496905564</v>
      </c>
      <c r="G227" s="39">
        <f>IF(ISNUMBER(san!G225), IF(san!G225=-999,"NA",IF(san!G225&gt;99, "&gt;99", IF(san!G225&lt;1, "&lt;1", san!G225))), "-")</f>
        <v>10.539462561376418</v>
      </c>
      <c r="H227" s="40">
        <f>IF(ISNUMBER(san!H225), IF(san!H225=-999,"NA",IF(san!H225&gt;99, "&gt;99", IF(san!H225&lt;1, "&lt;1", san!H225))), "-")</f>
        <v>2.5657706103841416</v>
      </c>
      <c r="I227" s="29">
        <f>IF(ISNUMBER(san!I225), IF(san!I225=-999,"NA",san!I225), "-")</f>
        <v>1.3662045001983643</v>
      </c>
      <c r="J227" s="29">
        <f>IF(ISNUMBER(san!J225), IF(san!J225=-999,"NA",san!J225), "-")</f>
        <v>-0.24821621179580688</v>
      </c>
      <c r="K227" s="38">
        <f>IF(ISNUMBER(san!K225), IF(san!K225=-999,"NA",IF(san!K225&gt;99, "&gt;99", IF(san!K225&lt;1, "&lt;1", san!K225))), "-")</f>
        <v>71.614625475372478</v>
      </c>
      <c r="L227" s="39">
        <f>IF(ISNUMBER(san!L225), IF(san!L225=-999,"NA",IF(san!L225&gt;99, "&gt;99", IF(san!L225&lt;1, "&lt;1", san!L225))), "-")</f>
        <v>4.0236694120813121</v>
      </c>
      <c r="M227" s="39">
        <f>IF(ISNUMBER(san!M225), IF(san!M225=-999,"NA",IF(san!M225&gt;99, "&gt;99", IF(san!M225&lt;1, "&lt;1", san!M225))), "-")</f>
        <v>19.265838297730106</v>
      </c>
      <c r="N227" s="40">
        <f>IF(ISNUMBER(san!N225), IF(san!N225=-999,"NA",IF(san!N225&gt;99, "&gt;99", IF(san!N225&lt;1, "&lt;1", san!N225))), "-")</f>
        <v>5.0958668148160999</v>
      </c>
      <c r="O227" s="29">
        <f>IF(ISNUMBER(san!O225), IF(san!O225=-999,"NA",san!O225), "-")</f>
        <v>1.8929818868637085</v>
      </c>
      <c r="P227" s="29">
        <f>IF(ISNUMBER(san!P225), IF(san!P225=-999,"NA",san!P225), "-")</f>
        <v>-0.37836310267448425</v>
      </c>
      <c r="Q227" s="38">
        <f>IF(ISNUMBER(san!Q225), IF(san!Q225=-999,"NA",IF(san!Q225&gt;99, "&gt;99", IF(san!Q225&lt;1, "&lt;1", san!Q225))), "-")</f>
        <v>89.456743014487813</v>
      </c>
      <c r="R227" s="39">
        <f>IF(ISNUMBER(san!R225), IF(san!R225=-999,"NA",IF(san!R225&gt;99, "&gt;99", IF(san!R225&lt;1, "&lt;1", san!R225))), "-")</f>
        <v>4.4934760608074962</v>
      </c>
      <c r="S227" s="39">
        <f>IF(ISNUMBER(san!S225), IF(san!S225=-999,"NA",IF(san!S225&gt;99, "&gt;99", IF(san!S225&lt;1, "&lt;1", san!S225))), "-")</f>
        <v>5.0698511644525412</v>
      </c>
      <c r="T227" s="40" t="str">
        <f>IF(ISNUMBER(san!T225), IF(san!T225=-999,"NA",IF(san!T225&gt;99, "&gt;99", IF(san!T225&lt;1, "&lt;1", san!T225))), "-")</f>
        <v>&lt;1</v>
      </c>
      <c r="U227" s="29">
        <f>IF(ISNUMBER(san!U225), IF(san!U225=-999,"NA",san!U225), "-")</f>
        <v>0.66990697383880615</v>
      </c>
      <c r="V227" s="29">
        <f>IF(ISNUMBER(san!V225), IF(san!V225=-999,"NA",san!V225), "-")</f>
        <v>-7.8453503549098969E-2</v>
      </c>
      <c r="W227" s="41">
        <f>IF(ISNUMBER(san!W225), IF(san!W225=-999,"NA",IF(san!W225&gt;99, "&gt;99", IF(san!W225&lt;1, "&lt;1", san!W225))), "-")</f>
        <v>39.690647333219808</v>
      </c>
      <c r="X227" s="39">
        <f>IF(ISNUMBER(san!X225), IF(san!X225=-999,"NA",IF(san!X225&gt;99, "&gt;99", IF(san!X225&lt;1, "&lt;1", san!X225))), "-")</f>
        <v>6.5811731491638037</v>
      </c>
      <c r="Y227" s="39" t="str">
        <f>IF(ISNUMBER(san!Y225), IF(san!Y225=-999,"NA",IF(san!Y225&gt;99, "&gt;99", IF(san!Y225&lt;1, "&lt;1", san!Y225))), "-")</f>
        <v>-</v>
      </c>
      <c r="Z227" s="39">
        <f>IF(ISNUMBER(san!Z225), IF(san!Z225=-999,"NA",IF(san!Z225&gt;99, "&gt;99", IF(san!Z225&lt;1, "&lt;1", san!Z225))), "-")</f>
        <v>33.109474184055998</v>
      </c>
      <c r="AA227" s="29">
        <f>IF(ISNUMBER(san!AA225), IF(san!AA225=-999,"NA",san!AA225), "-")</f>
        <v>1.8596627712249756</v>
      </c>
      <c r="AB227" s="39">
        <f>IF(ISNUMBER(san!AB225), IF(san!AB225=-999,"NA",IF(san!AB225&gt;99, "&gt;99", IF(san!AB225&lt;1, "&lt;1", san!AB225))), "-")</f>
        <v>17.135474886881944</v>
      </c>
      <c r="AC227" s="39">
        <f>IF(ISNUMBER(san!AC225), IF(san!AC225=-999,"NA",IF(san!AC225&gt;99, "&gt;99", IF(san!AC225&lt;1, "&lt;1", san!AC225))), "-")</f>
        <v>17.589329727769755</v>
      </c>
      <c r="AD227" s="39">
        <f>IF(ISNUMBER(san!AD225), IF(san!AD225=-999,"NA",IF(san!AD225&gt;99, "&gt;99", IF(san!AD225&lt;1, "&lt;1", san!AD225))), "-")</f>
        <v>52.16996221358778</v>
      </c>
      <c r="AE227" s="41">
        <f>IF(ISNUMBER(san!AE225), IF(san!AE225=-999,"NA",IF(san!AE225&gt;99, "&gt;99", IF(san!AE225&lt;1, "&lt;1", san!AE225))), "-")</f>
        <v>23.441952215921933</v>
      </c>
      <c r="AF227" s="39">
        <f>IF(ISNUMBER(san!AF225), IF(san!AF225=-999,"NA",IF(san!AF225&gt;99, "&gt;99", IF(san!AF225&lt;1, "&lt;1", san!AF225))), "-")</f>
        <v>8.2266186570807616</v>
      </c>
      <c r="AG227" s="39" t="str">
        <f>IF(ISNUMBER(san!AG225), IF(san!AG225=-999,"NA",IF(san!AG225&gt;99, "&gt;99", IF(san!AG225&lt;1, "&lt;1", san!AG225))), "-")</f>
        <v>-</v>
      </c>
      <c r="AH227" s="39">
        <f>IF(ISNUMBER(san!AH225), IF(san!AH225=-999,"NA",IF(san!AH225&gt;99, "&gt;99", IF(san!AH225&lt;1, "&lt;1", san!AH225))), "-")</f>
        <v>15.215333558841172</v>
      </c>
      <c r="AI227" s="29">
        <f>IF(ISNUMBER(san!AI225), IF(san!AI225=-999,"NA",san!AI225), "-")</f>
        <v>1.4291578531265259</v>
      </c>
      <c r="AJ227" s="39">
        <f>IF(ISNUMBER(san!AJ225), IF(san!AJ225=-999,"NA",IF(san!AJ225&gt;99, "&gt;99", IF(san!AJ225&lt;1, "&lt;1", san!AJ225))), "-")</f>
        <v>32.473652118222624</v>
      </c>
      <c r="AK227" s="39">
        <f>IF(ISNUMBER(san!AK225), IF(san!AK225=-999,"NA",IF(san!AK225&gt;99, "&gt;99", IF(san!AK225&lt;1, "&lt;1", san!AK225))), "-")</f>
        <v>20.791450211573988</v>
      </c>
      <c r="AL227" s="39">
        <f>IF(ISNUMBER(san!AL225), IF(san!AL225=-999,"NA",IF(san!AL225&gt;99, "&gt;99", IF(san!AL225&lt;1, "&lt;1", san!AL225))), "-")</f>
        <v>22.373192557657202</v>
      </c>
      <c r="AM227" s="41">
        <f>IF(ISNUMBER(san!AM225), IF(san!AM225=-999,"NA",IF(san!AM225&gt;99, "&gt;99", IF(san!AM225&lt;1, "&lt;1", san!AM225))), "-")</f>
        <v>49.87517880945402</v>
      </c>
      <c r="AN227" s="39">
        <f>IF(ISNUMBER(san!AN225), IF(san!AN225=-999,"NA",IF(san!AN225&gt;99, "&gt;99", IF(san!AN225&lt;1, "&lt;1", san!AN225))), "-")</f>
        <v>5.5498231544049785</v>
      </c>
      <c r="AO227" s="39" t="str">
        <f>IF(ISNUMBER(san!AO225), IF(san!AO225=-999,"NA",IF(san!AO225&gt;99, "&gt;99", IF(san!AO225&lt;1, "&lt;1", san!AO225))), "-")</f>
        <v>-</v>
      </c>
      <c r="AP227" s="39">
        <f>IF(ISNUMBER(san!AP225), IF(san!AP225=-999,"NA",IF(san!AP225&gt;99, "&gt;99", IF(san!AP225&lt;1, "&lt;1", san!AP225))), "-")</f>
        <v>44.325355655049044</v>
      </c>
      <c r="AQ227" s="29">
        <f>IF(ISNUMBER(san!AQ225), IF(san!AQ225=-999,"NA",san!AQ225), "-")</f>
        <v>1.8495126962661743</v>
      </c>
      <c r="AR227" s="39">
        <f>IF(ISNUMBER(san!AR225), IF(san!AR225=-999,"NA",IF(san!AR225&gt;99, "&gt;99", IF(san!AR225&lt;1, "&lt;1", san!AR225))), "-")</f>
        <v>7.5216475633506041</v>
      </c>
      <c r="AS227" s="39">
        <f>IF(ISNUMBER(san!AS225), IF(san!AS225=-999,"NA",IF(san!AS225&gt;99, "&gt;99", IF(san!AS225&lt;1, "&lt;1", san!AS225))), "-")</f>
        <v>15.582270283462019</v>
      </c>
      <c r="AT227" s="39">
        <f>IF(ISNUMBER(san!AT225), IF(san!AT225=-999,"NA",IF(san!AT225&gt;99, "&gt;99", IF(san!AT225&lt;1, "&lt;1", san!AT225))), "-")</f>
        <v>70.846301228482687</v>
      </c>
      <c r="AU227" s="42">
        <f>san!AU225</f>
        <v>224</v>
      </c>
    </row>
    <row r="228" spans="1:47" ht="15" hidden="1" x14ac:dyDescent="0.25">
      <c r="A228" s="36" t="str">
        <f>IF(ISBLANK(san!A226), "", san!A226)</f>
        <v>Upper-middle-income</v>
      </c>
      <c r="B228" s="57">
        <f>IF(ISBLANK(san!B226), "", san!B226)</f>
        <v>2014</v>
      </c>
      <c r="C228" s="37">
        <f>IF(ISNUMBER(san!C226), san!C226, "-")</f>
        <v>2811816.7548446655</v>
      </c>
      <c r="D228" s="39">
        <f>IF(ISNUMBER(san!D226), san!D226, "-")</f>
        <v>62.315608978271484</v>
      </c>
      <c r="E228" s="38">
        <f>IF(ISNUMBER(san!E226), IF(san!E226=-999,"NA",IF(san!E226&gt;99, "&gt;99", IF(san!E226&lt;1, "&lt;1", san!E226))), "-")</f>
        <v>83.931268088871164</v>
      </c>
      <c r="F228" s="39">
        <f>IF(ISNUMBER(san!F226), IF(san!F226=-999,"NA",IF(san!F226&gt;99, "&gt;99", IF(san!F226&lt;1, "&lt;1", san!F226))), "-")</f>
        <v>4.1818924652300353</v>
      </c>
      <c r="G228" s="39">
        <f>IF(ISNUMBER(san!G226), IF(san!G226=-999,"NA",IF(san!G226&gt;99, "&gt;99", IF(san!G226&lt;1, "&lt;1", san!G226))), "-")</f>
        <v>9.5684129084420846</v>
      </c>
      <c r="H228" s="40">
        <f>IF(ISNUMBER(san!H226), IF(san!H226=-999,"NA",IF(san!H226&gt;99, "&gt;99", IF(san!H226&lt;1, "&lt;1", san!H226))), "-")</f>
        <v>2.3184265374567161</v>
      </c>
      <c r="I228" s="29">
        <f>IF(ISNUMBER(san!I226), IF(san!I226=-999,"NA",san!I226), "-")</f>
        <v>1.3662045001983643</v>
      </c>
      <c r="J228" s="29">
        <f>IF(ISNUMBER(san!J226), IF(san!J226=-999,"NA",san!J226), "-")</f>
        <v>-0.24821621179580688</v>
      </c>
      <c r="K228" s="38">
        <f>IF(ISNUMBER(san!K226), IF(san!K226=-999,"NA",IF(san!K226&gt;99, "&gt;99", IF(san!K226&lt;1, "&lt;1", san!K226))), "-")</f>
        <v>73.619942437650494</v>
      </c>
      <c r="L228" s="39">
        <f>IF(ISNUMBER(san!L226), IF(san!L226=-999,"NA",IF(san!L226&gt;99, "&gt;99", IF(san!L226&lt;1, "&lt;1", san!L226))), "-")</f>
        <v>4.000564618272433</v>
      </c>
      <c r="M228" s="39">
        <f>IF(ISNUMBER(san!M226), IF(san!M226=-999,"NA",IF(san!M226&gt;99, "&gt;99", IF(san!M226&lt;1, "&lt;1", san!M226))), "-")</f>
        <v>17.715622380974139</v>
      </c>
      <c r="N228" s="40">
        <f>IF(ISNUMBER(san!N226), IF(san!N226=-999,"NA",IF(san!N226&gt;99, "&gt;99", IF(san!N226&lt;1, "&lt;1", san!N226))), "-")</f>
        <v>4.6638705631029387</v>
      </c>
      <c r="O228" s="29">
        <f>IF(ISNUMBER(san!O226), IF(san!O226=-999,"NA",san!O226), "-")</f>
        <v>1.8929818868637085</v>
      </c>
      <c r="P228" s="29">
        <f>IF(ISNUMBER(san!P226), IF(san!P226=-999,"NA",san!P226), "-")</f>
        <v>-0.37836310267448425</v>
      </c>
      <c r="Q228" s="38">
        <f>IF(ISNUMBER(san!Q226), IF(san!Q226=-999,"NA",IF(san!Q226&gt;99, "&gt;99", IF(san!Q226&lt;1, "&lt;1", san!Q226))), "-")</f>
        <v>90.166880682557775</v>
      </c>
      <c r="R228" s="39">
        <f>IF(ISNUMBER(san!R226), IF(san!R226=-999,"NA",IF(san!R226&gt;99, "&gt;99", IF(san!R226&lt;1, "&lt;1", san!R226))), "-")</f>
        <v>4.2915476362561611</v>
      </c>
      <c r="S228" s="39">
        <f>IF(ISNUMBER(san!S226), IF(san!S226=-999,"NA",IF(san!S226&gt;99, "&gt;99", IF(san!S226&lt;1, "&lt;1", san!S226))), "-")</f>
        <v>4.6415156833275626</v>
      </c>
      <c r="T228" s="40" t="str">
        <f>IF(ISNUMBER(san!T226), IF(san!T226=-999,"NA",IF(san!T226&gt;99, "&gt;99", IF(san!T226&lt;1, "&lt;1", san!T226))), "-")</f>
        <v>&lt;1</v>
      </c>
      <c r="U228" s="29">
        <f>IF(ISNUMBER(san!U226), IF(san!U226=-999,"NA",san!U226), "-")</f>
        <v>0.66990697383880615</v>
      </c>
      <c r="V228" s="29">
        <f>IF(ISNUMBER(san!V226), IF(san!V226=-999,"NA",san!V226), "-")</f>
        <v>-7.8453503549098969E-2</v>
      </c>
      <c r="W228" s="41">
        <f>IF(ISNUMBER(san!W226), IF(san!W226=-999,"NA",IF(san!W226&gt;99, "&gt;99", IF(san!W226&lt;1, "&lt;1", san!W226))), "-")</f>
        <v>41.802599104073352</v>
      </c>
      <c r="X228" s="39">
        <f>IF(ISNUMBER(san!X226), IF(san!X226=-999,"NA",IF(san!X226&gt;99, "&gt;99", IF(san!X226&lt;1, "&lt;1", san!X226))), "-")</f>
        <v>6.6047093366576117</v>
      </c>
      <c r="Y228" s="39" t="str">
        <f>IF(ISNUMBER(san!Y226), IF(san!Y226=-999,"NA",IF(san!Y226&gt;99, "&gt;99", IF(san!Y226&lt;1, "&lt;1", san!Y226))), "-")</f>
        <v>-</v>
      </c>
      <c r="Z228" s="39">
        <f>IF(ISNUMBER(san!Z226), IF(san!Z226=-999,"NA",IF(san!Z226&gt;99, "&gt;99", IF(san!Z226&lt;1, "&lt;1", san!Z226))), "-")</f>
        <v>35.197889767415738</v>
      </c>
      <c r="AA228" s="29">
        <f>IF(ISNUMBER(san!AA226), IF(san!AA226=-999,"NA",san!AA226), "-")</f>
        <v>1.8596627712249756</v>
      </c>
      <c r="AB228" s="39">
        <f>IF(ISNUMBER(san!AB226), IF(san!AB226=-999,"NA",IF(san!AB226&gt;99, "&gt;99", IF(san!AB226&lt;1, "&lt;1", san!AB226))), "-")</f>
        <v>16.79509503543408</v>
      </c>
      <c r="AC228" s="39">
        <f>IF(ISNUMBER(san!AC226), IF(san!AC226=-999,"NA",IF(san!AC226&gt;99, "&gt;99", IF(san!AC226&lt;1, "&lt;1", san!AC226))), "-")</f>
        <v>17.988503334808421</v>
      </c>
      <c r="AD228" s="39">
        <f>IF(ISNUMBER(san!AD226), IF(san!AD226=-999,"NA",IF(san!AD226&gt;99, "&gt;99", IF(san!AD226&lt;1, "&lt;1", san!AD226))), "-")</f>
        <v>53.329562183858691</v>
      </c>
      <c r="AE228" s="41">
        <f>IF(ISNUMBER(san!AE226), IF(san!AE226=-999,"NA",IF(san!AE226&gt;99, "&gt;99", IF(san!AE226&lt;1, "&lt;1", san!AE226))), "-")</f>
        <v>25.272496041397538</v>
      </c>
      <c r="AF228" s="39">
        <f>IF(ISNUMBER(san!AF226), IF(san!AF226=-999,"NA",IF(san!AF226&gt;99, "&gt;99", IF(san!AF226&lt;1, "&lt;1", san!AF226))), "-")</f>
        <v>8.4142601853985326</v>
      </c>
      <c r="AG228" s="39" t="str">
        <f>IF(ISNUMBER(san!AG226), IF(san!AG226=-999,"NA",IF(san!AG226&gt;99, "&gt;99", IF(san!AG226&lt;1, "&lt;1", san!AG226))), "-")</f>
        <v>-</v>
      </c>
      <c r="AH228" s="39">
        <f>IF(ISNUMBER(san!AH226), IF(san!AH226=-999,"NA",IF(san!AH226&gt;99, "&gt;99", IF(san!AH226&lt;1, "&lt;1", san!AH226))), "-")</f>
        <v>16.858235855999006</v>
      </c>
      <c r="AI228" s="29">
        <f>IF(ISNUMBER(san!AI226), IF(san!AI226=-999,"NA",san!AI226), "-")</f>
        <v>1.4291578531265259</v>
      </c>
      <c r="AJ228" s="39">
        <f>IF(ISNUMBER(san!AJ226), IF(san!AJ226=-999,"NA",IF(san!AJ226&gt;99, "&gt;99", IF(san!AJ226&lt;1, "&lt;1", san!AJ226))), "-")</f>
        <v>32.241287479973238</v>
      </c>
      <c r="AK228" s="39">
        <f>IF(ISNUMBER(san!AK226), IF(san!AK226=-999,"NA",IF(san!AK226&gt;99, "&gt;99", IF(san!AK226&lt;1, "&lt;1", san!AK226))), "-")</f>
        <v>21.674879965249819</v>
      </c>
      <c r="AL228" s="39">
        <f>IF(ISNUMBER(san!AL226), IF(san!AL226=-999,"NA",IF(san!AL226&gt;99, "&gt;99", IF(san!AL226&lt;1, "&lt;1", san!AL226))), "-")</f>
        <v>23.704339610699893</v>
      </c>
      <c r="AM228" s="41">
        <f>IF(ISNUMBER(san!AM226), IF(san!AM226=-999,"NA",IF(san!AM226&gt;99, "&gt;99", IF(san!AM226&lt;1, "&lt;1", san!AM226))), "-")</f>
        <v>51.798919973817021</v>
      </c>
      <c r="AN228" s="39">
        <f>IF(ISNUMBER(san!AN226), IF(san!AN226=-999,"NA",IF(san!AN226&gt;99, "&gt;99", IF(san!AN226&lt;1, "&lt;1", san!AN226))), "-")</f>
        <v>5.5104117976223712</v>
      </c>
      <c r="AO228" s="39" t="str">
        <f>IF(ISNUMBER(san!AO226), IF(san!AO226=-999,"NA",IF(san!AO226&gt;99, "&gt;99", IF(san!AO226&lt;1, "&lt;1", san!AO226))), "-")</f>
        <v>-</v>
      </c>
      <c r="AP228" s="39">
        <f>IF(ISNUMBER(san!AP226), IF(san!AP226=-999,"NA",IF(san!AP226&gt;99, "&gt;99", IF(san!AP226&lt;1, "&lt;1", san!AP226))), "-")</f>
        <v>46.288508176194654</v>
      </c>
      <c r="AQ228" s="29">
        <f>IF(ISNUMBER(san!AQ226), IF(san!AQ226=-999,"NA",san!AQ226), "-")</f>
        <v>1.8495126962661743</v>
      </c>
      <c r="AR228" s="39">
        <f>IF(ISNUMBER(san!AR226), IF(san!AR226=-999,"NA",IF(san!AR226&gt;99, "&gt;99", IF(san!AR226&lt;1, "&lt;1", san!AR226))), "-")</f>
        <v>7.4542520750514107</v>
      </c>
      <c r="AS228" s="39">
        <f>IF(ISNUMBER(san!AS226), IF(san!AS226=-999,"NA",IF(san!AS226&gt;99, "&gt;99", IF(san!AS226&lt;1, "&lt;1", san!AS226))), "-")</f>
        <v>15.759224789929723</v>
      </c>
      <c r="AT228" s="39">
        <f>IF(ISNUMBER(san!AT226), IF(san!AT226=-999,"NA",IF(san!AT226&gt;99, "&gt;99", IF(san!AT226&lt;1, "&lt;1", san!AT226))), "-")</f>
        <v>71.244951453832812</v>
      </c>
      <c r="AU228" s="42">
        <f>san!AU226</f>
        <v>225</v>
      </c>
    </row>
    <row r="229" spans="1:47" ht="15" hidden="1" x14ac:dyDescent="0.25">
      <c r="A229" s="36" t="str">
        <f>IF(ISBLANK(san!A227), "", san!A227)</f>
        <v>Upper-middle-income</v>
      </c>
      <c r="B229" s="57">
        <f>IF(ISBLANK(san!B227), "", san!B227)</f>
        <v>2015</v>
      </c>
      <c r="C229" s="37">
        <f>IF(ISNUMBER(san!C227), san!C227, "-")</f>
        <v>2834636.63260746</v>
      </c>
      <c r="D229" s="39">
        <f>IF(ISNUMBER(san!D227), san!D227, "-")</f>
        <v>63.150653839111328</v>
      </c>
      <c r="E229" s="38">
        <f>IF(ISNUMBER(san!E227), IF(san!E227=-999,"NA",IF(san!E227&gt;99, "&gt;99", IF(san!E227&lt;1, "&lt;1", san!E227))), "-")</f>
        <v>85.258645069591424</v>
      </c>
      <c r="F229" s="39">
        <f>IF(ISNUMBER(san!F227), IF(san!F227=-999,"NA",IF(san!F227&gt;99, "&gt;99", IF(san!F227&lt;1, "&lt;1", san!F227))), "-")</f>
        <v>4.0440385731343609</v>
      </c>
      <c r="G229" s="39">
        <f>IF(ISNUMBER(san!G227), IF(san!G227=-999,"NA",IF(san!G227&gt;99, "&gt;99", IF(san!G227&lt;1, "&lt;1", san!G227))), "-")</f>
        <v>8.6093418710568255</v>
      </c>
      <c r="H229" s="40">
        <f>IF(ISNUMBER(san!H227), IF(san!H227=-999,"NA",IF(san!H227&gt;99, "&gt;99", IF(san!H227&lt;1, "&lt;1", san!H227))), "-")</f>
        <v>2.087974486217385</v>
      </c>
      <c r="I229" s="29">
        <f>IF(ISNUMBER(san!I227), IF(san!I227=-999,"NA",san!I227), "-")</f>
        <v>1.3662045001983643</v>
      </c>
      <c r="J229" s="29">
        <f>IF(ISNUMBER(san!J227), IF(san!J227=-999,"NA",san!J227), "-")</f>
        <v>-0.24821621179580688</v>
      </c>
      <c r="K229" s="38">
        <f>IF(ISNUMBER(san!K227), IF(san!K227=-999,"NA",IF(san!K227&gt;99, "&gt;99", IF(san!K227&lt;1, "&lt;1", san!K227))), "-")</f>
        <v>75.628744525503734</v>
      </c>
      <c r="L229" s="39">
        <f>IF(ISNUMBER(san!L227), IF(san!L227=-999,"NA",IF(san!L227&gt;99, "&gt;99", IF(san!L227&lt;1, "&lt;1", san!L227))), "-")</f>
        <v>3.9663516070234559</v>
      </c>
      <c r="M229" s="39">
        <f>IF(ISNUMBER(san!M227), IF(san!M227=-999,"NA",IF(san!M227&gt;99, "&gt;99", IF(san!M227&lt;1, "&lt;1", san!M227))), "-")</f>
        <v>16.144068766215565</v>
      </c>
      <c r="N229" s="40">
        <f>IF(ISNUMBER(san!N227), IF(san!N227=-999,"NA",IF(san!N227&gt;99, "&gt;99", IF(san!N227&lt;1, "&lt;1", san!N227))), "-")</f>
        <v>4.2608351012572463</v>
      </c>
      <c r="O229" s="29">
        <f>IF(ISNUMBER(san!O227), IF(san!O227=-999,"NA",san!O227), "-")</f>
        <v>1.8929818868637085</v>
      </c>
      <c r="P229" s="29">
        <f>IF(ISNUMBER(san!P227), IF(san!P227=-999,"NA",san!P227), "-")</f>
        <v>-0.37836310267448425</v>
      </c>
      <c r="Q229" s="38">
        <f>IF(ISNUMBER(san!Q227), IF(san!Q227=-999,"NA",IF(san!Q227&gt;99, "&gt;99", IF(san!Q227&lt;1, "&lt;1", san!Q227))), "-")</f>
        <v>90.877835168404857</v>
      </c>
      <c r="R229" s="39">
        <f>IF(ISNUMBER(san!R227), IF(san!R227=-999,"NA",IF(san!R227&gt;99, "&gt;99", IF(san!R227&lt;1, "&lt;1", san!R227))), "-")</f>
        <v>4.0893700565660485</v>
      </c>
      <c r="S229" s="39">
        <f>IF(ISNUMBER(san!S227), IF(san!S227=-999,"NA",IF(san!S227&gt;99, "&gt;99", IF(san!S227&lt;1, "&lt;1", san!S227))), "-")</f>
        <v>4.2127168548840093</v>
      </c>
      <c r="T229" s="40" t="str">
        <f>IF(ISNUMBER(san!T227), IF(san!T227=-999,"NA",IF(san!T227&gt;99, "&gt;99", IF(san!T227&lt;1, "&lt;1", san!T227))), "-")</f>
        <v>&lt;1</v>
      </c>
      <c r="U229" s="29">
        <f>IF(ISNUMBER(san!U227), IF(san!U227=-999,"NA",san!U227), "-")</f>
        <v>0.66990697383880615</v>
      </c>
      <c r="V229" s="29">
        <f>IF(ISNUMBER(san!V227), IF(san!V227=-999,"NA",san!V227), "-")</f>
        <v>-7.8453503549098969E-2</v>
      </c>
      <c r="W229" s="41">
        <f>IF(ISNUMBER(san!W227), IF(san!W227=-999,"NA",IF(san!W227&gt;99, "&gt;99", IF(san!W227&lt;1, "&lt;1", san!W227))), "-")</f>
        <v>43.959224982111564</v>
      </c>
      <c r="X229" s="39">
        <f>IF(ISNUMBER(san!X227), IF(san!X227=-999,"NA",IF(san!X227&gt;99, "&gt;99", IF(san!X227&lt;1, "&lt;1", san!X227))), "-")</f>
        <v>6.6278368150375648</v>
      </c>
      <c r="Y229" s="39" t="str">
        <f>IF(ISNUMBER(san!Y227), IF(san!Y227=-999,"NA",IF(san!Y227&gt;99, "&gt;99", IF(san!Y227&lt;1, "&lt;1", san!Y227))), "-")</f>
        <v>-</v>
      </c>
      <c r="Z229" s="39">
        <f>IF(ISNUMBER(san!Z227), IF(san!Z227=-999,"NA",IF(san!Z227&gt;99, "&gt;99", IF(san!Z227&lt;1, "&lt;1", san!Z227))), "-")</f>
        <v>37.331388167074003</v>
      </c>
      <c r="AA229" s="29">
        <f>IF(ISNUMBER(san!AA227), IF(san!AA227=-999,"NA",san!AA227), "-")</f>
        <v>1.8596627712249756</v>
      </c>
      <c r="AB229" s="39">
        <f>IF(ISNUMBER(san!AB227), IF(san!AB227=-999,"NA",IF(san!AB227&gt;99, "&gt;99", IF(san!AB227&lt;1, "&lt;1", san!AB227))), "-")</f>
        <v>16.465074976243582</v>
      </c>
      <c r="AC229" s="39">
        <f>IF(ISNUMBER(san!AC227), IF(san!AC227=-999,"NA",IF(san!AC227&gt;99, "&gt;99", IF(san!AC227&lt;1, "&lt;1", san!AC227))), "-")</f>
        <v>18.378696245751314</v>
      </c>
      <c r="AD229" s="39">
        <f>IF(ISNUMBER(san!AD227), IF(san!AD227=-999,"NA",IF(san!AD227&gt;99, "&gt;99", IF(san!AD227&lt;1, "&lt;1", san!AD227))), "-")</f>
        <v>54.458912420730876</v>
      </c>
      <c r="AE229" s="41">
        <f>IF(ISNUMBER(san!AE227), IF(san!AE227=-999,"NA",IF(san!AE227&gt;99, "&gt;99", IF(san!AE227&lt;1, "&lt;1", san!AE227))), "-")</f>
        <v>27.180613210185676</v>
      </c>
      <c r="AF229" s="39">
        <f>IF(ISNUMBER(san!AF227), IF(san!AF227=-999,"NA",IF(san!AF227&gt;99, "&gt;99", IF(san!AF227&lt;1, "&lt;1", san!AF227))), "-")</f>
        <v>8.6076844873695517</v>
      </c>
      <c r="AG229" s="39" t="str">
        <f>IF(ISNUMBER(san!AG227), IF(san!AG227=-999,"NA",IF(san!AG227&gt;99, "&gt;99", IF(san!AG227&lt;1, "&lt;1", san!AG227))), "-")</f>
        <v>-</v>
      </c>
      <c r="AH229" s="39">
        <f>IF(ISNUMBER(san!AH227), IF(san!AH227=-999,"NA",IF(san!AH227&gt;99, "&gt;99", IF(san!AH227&lt;1, "&lt;1", san!AH227))), "-")</f>
        <v>18.572928722816123</v>
      </c>
      <c r="AI229" s="29">
        <f>IF(ISNUMBER(san!AI227), IF(san!AI227=-999,"NA",san!AI227), "-")</f>
        <v>1.4291578531265259</v>
      </c>
      <c r="AJ229" s="39">
        <f>IF(ISNUMBER(san!AJ227), IF(san!AJ227=-999,"NA",IF(san!AJ227&gt;99, "&gt;99", IF(san!AJ227&lt;1, "&lt;1", san!AJ227))), "-")</f>
        <v>32.01514982838868</v>
      </c>
      <c r="AK229" s="39">
        <f>IF(ISNUMBER(san!AK227), IF(san!AK227=-999,"NA",IF(san!AK227&gt;99, "&gt;99", IF(san!AK227&lt;1, "&lt;1", san!AK227))), "-")</f>
        <v>22.563928879214874</v>
      </c>
      <c r="AL229" s="39">
        <f>IF(ISNUMBER(san!AL227), IF(san!AL227=-999,"NA",IF(san!AL227&gt;99, "&gt;99", IF(san!AL227&lt;1, "&lt;1", san!AL227))), "-")</f>
        <v>25.016017424923636</v>
      </c>
      <c r="AM229" s="41">
        <f>IF(ISNUMBER(san!AM227), IF(san!AM227=-999,"NA",IF(san!AM227&gt;99, "&gt;99", IF(san!AM227&lt;1, "&lt;1", san!AM227))), "-")</f>
        <v>53.749794832997004</v>
      </c>
      <c r="AN229" s="39">
        <f>IF(ISNUMBER(san!AN227), IF(san!AN227=-999,"NA",IF(san!AN227&gt;99, "&gt;99", IF(san!AN227&lt;1, "&lt;1", san!AN227))), "-")</f>
        <v>5.4725661563562911</v>
      </c>
      <c r="AO229" s="39" t="str">
        <f>IF(ISNUMBER(san!AO227), IF(san!AO227=-999,"NA",IF(san!AO227&gt;99, "&gt;99", IF(san!AO227&lt;1, "&lt;1", san!AO227))), "-")</f>
        <v>-</v>
      </c>
      <c r="AP229" s="39">
        <f>IF(ISNUMBER(san!AP227), IF(san!AP227=-999,"NA",IF(san!AP227&gt;99, "&gt;99", IF(san!AP227&lt;1, "&lt;1", san!AP227))), "-")</f>
        <v>48.277228676640711</v>
      </c>
      <c r="AQ229" s="29">
        <f>IF(ISNUMBER(san!AQ227), IF(san!AQ227=-999,"NA",san!AQ227), "-")</f>
        <v>1.8495126962661743</v>
      </c>
      <c r="AR229" s="39">
        <f>IF(ISNUMBER(san!AR227), IF(san!AR227=-999,"NA",IF(san!AR227&gt;99, "&gt;99", IF(san!AR227&lt;1, "&lt;1", san!AR227))), "-")</f>
        <v>7.3913744422661356</v>
      </c>
      <c r="AS229" s="39">
        <f>IF(ISNUMBER(san!AS227), IF(san!AS227=-999,"NA",IF(san!AS227&gt;99, "&gt;99", IF(san!AS227&lt;1, "&lt;1", san!AS227))), "-")</f>
        <v>15.936550534279922</v>
      </c>
      <c r="AT229" s="39">
        <f>IF(ISNUMBER(san!AT227), IF(san!AT227=-999,"NA",IF(san!AT227&gt;99, "&gt;99", IF(san!AT227&lt;1, "&lt;1", san!AT227))), "-")</f>
        <v>71.639280248424853</v>
      </c>
      <c r="AU229" s="42">
        <f>san!AU227</f>
        <v>226</v>
      </c>
    </row>
    <row r="230" spans="1:47" ht="15" hidden="1" x14ac:dyDescent="0.25">
      <c r="A230" s="36" t="str">
        <f>IF(ISBLANK(san!A228), "", san!A228)</f>
        <v>Upper-middle-income</v>
      </c>
      <c r="B230" s="57">
        <f>IF(ISBLANK(san!B228), "", san!B228)</f>
        <v>2016</v>
      </c>
      <c r="C230" s="37">
        <f>IF(ISNUMBER(san!C228), san!C228, "-")</f>
        <v>2856772.1595821381</v>
      </c>
      <c r="D230" s="39">
        <f>IF(ISNUMBER(san!D228), san!D228, "-")</f>
        <v>63.977916717529297</v>
      </c>
      <c r="E230" s="38">
        <f>IF(ISNUMBER(san!E228), IF(san!E228=-999,"NA",IF(san!E228&gt;99, "&gt;99", IF(san!E228&lt;1, "&lt;1", san!E228))), "-")</f>
        <v>86.562698079305079</v>
      </c>
      <c r="F230" s="39">
        <f>IF(ISNUMBER(san!F228), IF(san!F228=-999,"NA",IF(san!F228&gt;99, "&gt;99", IF(san!F228&lt;1, "&lt;1", san!F228))), "-")</f>
        <v>3.896845580646807</v>
      </c>
      <c r="G230" s="39">
        <f>IF(ISNUMBER(san!G228), IF(san!G228=-999,"NA",IF(san!G228&gt;99, "&gt;99", IF(san!G228&lt;1, "&lt;1", san!G228))), "-")</f>
        <v>7.6878836687336403</v>
      </c>
      <c r="H230" s="40">
        <f>IF(ISNUMBER(san!H228), IF(san!H228=-999,"NA",IF(san!H228&gt;99, "&gt;99", IF(san!H228&lt;1, "&lt;1", san!H228))), "-")</f>
        <v>1.8525726713144695</v>
      </c>
      <c r="I230" s="29">
        <f>IF(ISNUMBER(san!I228), IF(san!I228=-999,"NA",san!I228), "-")</f>
        <v>1.3662045001983643</v>
      </c>
      <c r="J230" s="29">
        <f>IF(ISNUMBER(san!J228), IF(san!J228=-999,"NA",san!J228), "-")</f>
        <v>-0.24821621179580688</v>
      </c>
      <c r="K230" s="38">
        <f>IF(ISNUMBER(san!K228), IF(san!K228=-999,"NA",IF(san!K228&gt;99, "&gt;99", IF(san!K228&lt;1, "&lt;1", san!K228))), "-")</f>
        <v>77.629310868217843</v>
      </c>
      <c r="L230" s="39">
        <f>IF(ISNUMBER(san!L228), IF(san!L228=-999,"NA",IF(san!L228&gt;99, "&gt;99", IF(san!L228&lt;1, "&lt;1", san!L228))), "-")</f>
        <v>3.9205778876794661</v>
      </c>
      <c r="M230" s="39">
        <f>IF(ISNUMBER(san!M228), IF(san!M228=-999,"NA",IF(san!M228&gt;99, "&gt;99", IF(san!M228&lt;1, "&lt;1", san!M228))), "-")</f>
        <v>14.620028099628968</v>
      </c>
      <c r="N230" s="40">
        <f>IF(ISNUMBER(san!N228), IF(san!N228=-999,"NA",IF(san!N228&gt;99, "&gt;99", IF(san!N228&lt;1, "&lt;1", san!N228))), "-")</f>
        <v>3.8300831444737233</v>
      </c>
      <c r="O230" s="29">
        <f>IF(ISNUMBER(san!O228), IF(san!O228=-999,"NA",san!O228), "-")</f>
        <v>1.8929818868637085</v>
      </c>
      <c r="P230" s="29">
        <f>IF(ISNUMBER(san!P228), IF(san!P228=-999,"NA",san!P228), "-")</f>
        <v>-0.37836310267448425</v>
      </c>
      <c r="Q230" s="38">
        <f>IF(ISNUMBER(san!Q228), IF(san!Q228=-999,"NA",IF(san!Q228&gt;99, "&gt;99", IF(san!Q228&lt;1, "&lt;1", san!Q228))), "-")</f>
        <v>91.592546763409857</v>
      </c>
      <c r="R230" s="39">
        <f>IF(ISNUMBER(san!R228), IF(san!R228=-999,"NA",IF(san!R228&gt;99, "&gt;99", IF(san!R228&lt;1, "&lt;1", san!R228))), "-")</f>
        <v>3.8834833870344254</v>
      </c>
      <c r="S230" s="39">
        <f>IF(ISNUMBER(san!S228), IF(san!S228=-999,"NA",IF(san!S228&gt;99, "&gt;99", IF(san!S228&lt;1, "&lt;1", san!S228))), "-")</f>
        <v>3.7848132737315305</v>
      </c>
      <c r="T230" s="40" t="str">
        <f>IF(ISNUMBER(san!T228), IF(san!T228=-999,"NA",IF(san!T228&gt;99, "&gt;99", IF(san!T228&lt;1, "&lt;1", san!T228))), "-")</f>
        <v>&lt;1</v>
      </c>
      <c r="U230" s="29">
        <f>IF(ISNUMBER(san!U228), IF(san!U228=-999,"NA",san!U228), "-")</f>
        <v>0.66990697383880615</v>
      </c>
      <c r="V230" s="29">
        <f>IF(ISNUMBER(san!V228), IF(san!V228=-999,"NA",san!V228), "-")</f>
        <v>-7.8453503549098969E-2</v>
      </c>
      <c r="W230" s="41">
        <f>IF(ISNUMBER(san!W228), IF(san!W228=-999,"NA",IF(san!W228&gt;99, "&gt;99", IF(san!W228&lt;1, "&lt;1", san!W228))), "-")</f>
        <v>46.160156489182995</v>
      </c>
      <c r="X230" s="39">
        <f>IF(ISNUMBER(san!X228), IF(san!X228=-999,"NA",IF(san!X228&gt;99, "&gt;99", IF(san!X228&lt;1, "&lt;1", san!X228))), "-")</f>
        <v>6.6491422124443105</v>
      </c>
      <c r="Y230" s="39" t="str">
        <f>IF(ISNUMBER(san!Y228), IF(san!Y228=-999,"NA",IF(san!Y228&gt;99, "&gt;99", IF(san!Y228&lt;1, "&lt;1", san!Y228))), "-")</f>
        <v>-</v>
      </c>
      <c r="Z230" s="39">
        <f>IF(ISNUMBER(san!Z228), IF(san!Z228=-999,"NA",IF(san!Z228&gt;99, "&gt;99", IF(san!Z228&lt;1, "&lt;1", san!Z228))), "-")</f>
        <v>39.511014276738685</v>
      </c>
      <c r="AA230" s="29">
        <f>IF(ISNUMBER(san!AA228), IF(san!AA228=-999,"NA",san!AA228), "-")</f>
        <v>1.8596627712249756</v>
      </c>
      <c r="AB230" s="39">
        <f>IF(ISNUMBER(san!AB228), IF(san!AB228=-999,"NA",IF(san!AB228&gt;99, "&gt;99", IF(san!AB228&lt;1, "&lt;1", san!AB228))), "-")</f>
        <v>16.140387775094425</v>
      </c>
      <c r="AC230" s="39">
        <f>IF(ISNUMBER(san!AC228), IF(san!AC228=-999,"NA",IF(san!AC228&gt;99, "&gt;99", IF(san!AC228&lt;1, "&lt;1", san!AC228))), "-")</f>
        <v>18.75888357073428</v>
      </c>
      <c r="AD230" s="39">
        <f>IF(ISNUMBER(san!AD228), IF(san!AD228=-999,"NA",IF(san!AD228&gt;99, "&gt;99", IF(san!AD228&lt;1, "&lt;1", san!AD228))), "-")</f>
        <v>55.560272314123139</v>
      </c>
      <c r="AE230" s="41">
        <f>IF(ISNUMBER(san!AE228), IF(san!AE228=-999,"NA",IF(san!AE228&gt;99, "&gt;99", IF(san!AE228&lt;1, "&lt;1", san!AE228))), "-")</f>
        <v>29.162091621550452</v>
      </c>
      <c r="AF230" s="39">
        <f>IF(ISNUMBER(san!AF228), IF(san!AF228=-999,"NA",IF(san!AF228&gt;99, "&gt;99", IF(san!AF228&lt;1, "&lt;1", san!AF228))), "-")</f>
        <v>8.8048118328120015</v>
      </c>
      <c r="AG230" s="39" t="str">
        <f>IF(ISNUMBER(san!AG228), IF(san!AG228=-999,"NA",IF(san!AG228&gt;99, "&gt;99", IF(san!AG228&lt;1, "&lt;1", san!AG228))), "-")</f>
        <v>-</v>
      </c>
      <c r="AH230" s="39">
        <f>IF(ISNUMBER(san!AH228), IF(san!AH228=-999,"NA",IF(san!AH228&gt;99, "&gt;99", IF(san!AH228&lt;1, "&lt;1", san!AH228))), "-")</f>
        <v>20.357279788738452</v>
      </c>
      <c r="AI230" s="29">
        <f>IF(ISNUMBER(san!AI228), IF(san!AI228=-999,"NA",san!AI228), "-")</f>
        <v>1.4291578531265259</v>
      </c>
      <c r="AJ230" s="39">
        <f>IF(ISNUMBER(san!AJ228), IF(san!AJ228=-999,"NA",IF(san!AJ228&gt;99, "&gt;99", IF(san!AJ228&lt;1, "&lt;1", san!AJ228))), "-")</f>
        <v>31.783843154072848</v>
      </c>
      <c r="AK230" s="39">
        <f>IF(ISNUMBER(san!AK228), IF(san!AK228=-999,"NA",IF(san!AK228&gt;99, "&gt;99", IF(san!AK228&lt;1, "&lt;1", san!AK228))), "-")</f>
        <v>23.458396516058233</v>
      </c>
      <c r="AL230" s="39">
        <f>IF(ISNUMBER(san!AL228), IF(san!AL228=-999,"NA",IF(san!AL228&gt;99, "&gt;99", IF(san!AL228&lt;1, "&lt;1", san!AL228))), "-")</f>
        <v>26.307649085766236</v>
      </c>
      <c r="AM230" s="41">
        <f>IF(ISNUMBER(san!AM228), IF(san!AM228=-999,"NA",IF(san!AM228&gt;99, "&gt;99", IF(san!AM228&lt;1, "&lt;1", san!AM228))), "-")</f>
        <v>55.730735331165576</v>
      </c>
      <c r="AN230" s="39">
        <f>IF(ISNUMBER(san!AN228), IF(san!AN228=-999,"NA",IF(san!AN228&gt;99, "&gt;99", IF(san!AN228&lt;1, "&lt;1", san!AN228))), "-")</f>
        <v>5.4354155500823271</v>
      </c>
      <c r="AO230" s="39" t="str">
        <f>IF(ISNUMBER(san!AO228), IF(san!AO228=-999,"NA",IF(san!AO228&gt;99, "&gt;99", IF(san!AO228&lt;1, "&lt;1", san!AO228))), "-")</f>
        <v>-</v>
      </c>
      <c r="AP230" s="39">
        <f>IF(ISNUMBER(san!AP228), IF(san!AP228=-999,"NA",IF(san!AP228&gt;99, "&gt;99", IF(san!AP228&lt;1, "&lt;1", san!AP228))), "-")</f>
        <v>50.295319781083251</v>
      </c>
      <c r="AQ230" s="29">
        <f>IF(ISNUMBER(san!AQ228), IF(san!AQ228=-999,"NA",san!AQ228), "-")</f>
        <v>1.8495126962661743</v>
      </c>
      <c r="AR230" s="39">
        <f>IF(ISNUMBER(san!AR228), IF(san!AR228=-999,"NA",IF(san!AR228&gt;99, "&gt;99", IF(san!AR228&lt;1, "&lt;1", san!AR228))), "-")</f>
        <v>7.3325077545159569</v>
      </c>
      <c r="AS230" s="39">
        <f>IF(ISNUMBER(san!AS228), IF(san!AS228=-999,"NA",IF(san!AS228&gt;99, "&gt;99", IF(san!AS228&lt;1, "&lt;1", san!AS228))), "-")</f>
        <v>16.112873234916616</v>
      </c>
      <c r="AT230" s="39">
        <f>IF(ISNUMBER(san!AT228), IF(san!AT228=-999,"NA",IF(san!AT228&gt;99, "&gt;99", IF(san!AT228&lt;1, "&lt;1", san!AT228))), "-")</f>
        <v>72.030649161011738</v>
      </c>
      <c r="AU230" s="42">
        <f>san!AU228</f>
        <v>227</v>
      </c>
    </row>
    <row r="231" spans="1:47" ht="15" hidden="1" x14ac:dyDescent="0.25">
      <c r="A231" s="36" t="str">
        <f>IF(ISBLANK(san!A229), "", san!A229)</f>
        <v>Upper-middle-income</v>
      </c>
      <c r="B231" s="57">
        <f>IF(ISBLANK(san!B229), "", san!B229)</f>
        <v>2017</v>
      </c>
      <c r="C231" s="37">
        <f>IF(ISNUMBER(san!C229), san!C229, "-")</f>
        <v>2878215.5614833832</v>
      </c>
      <c r="D231" s="39">
        <f>IF(ISNUMBER(san!D229), san!D229, "-")</f>
        <v>64.794158935546875</v>
      </c>
      <c r="E231" s="38">
        <f>IF(ISNUMBER(san!E229), IF(san!E229=-999,"NA",IF(san!E229&gt;99, "&gt;99", IF(san!E229&lt;1, "&lt;1", san!E229))), "-")</f>
        <v>87.831787262386044</v>
      </c>
      <c r="F231" s="39">
        <f>IF(ISNUMBER(san!F229), IF(san!F229=-999,"NA",IF(san!F229&gt;99, "&gt;99", IF(san!F229&lt;1, "&lt;1", san!F229))), "-")</f>
        <v>3.7386540791631755</v>
      </c>
      <c r="G231" s="39">
        <f>IF(ISNUMBER(san!G229), IF(san!G229=-999,"NA",IF(san!G229&gt;99, "&gt;99", IF(san!G229&lt;1, "&lt;1", san!G229))), "-")</f>
        <v>6.5899667531881505</v>
      </c>
      <c r="H231" s="40">
        <f>IF(ISNUMBER(san!H229), IF(san!H229=-999,"NA",IF(san!H229&gt;99, "&gt;99", IF(san!H229&lt;1, "&lt;1", san!H229))), "-")</f>
        <v>1.8395919052626317</v>
      </c>
      <c r="I231" s="29">
        <f>IF(ISNUMBER(san!I229), IF(san!I229=-999,"NA",san!I229), "-")</f>
        <v>1.3662045001983643</v>
      </c>
      <c r="J231" s="29">
        <f>IF(ISNUMBER(san!J229), IF(san!J229=-999,"NA",san!J229), "-")</f>
        <v>-0.24821621179580688</v>
      </c>
      <c r="K231" s="38">
        <f>IF(ISNUMBER(san!K229), IF(san!K229=-999,"NA",IF(san!K229&gt;99, "&gt;99", IF(san!K229&lt;1, "&lt;1", san!K229))), "-")</f>
        <v>79.600486148774223</v>
      </c>
      <c r="L231" s="39">
        <f>IF(ISNUMBER(san!L229), IF(san!L229=-999,"NA",IF(san!L229&gt;99, "&gt;99", IF(san!L229&lt;1, "&lt;1", san!L229))), "-")</f>
        <v>3.8592904665740808</v>
      </c>
      <c r="M231" s="39">
        <f>IF(ISNUMBER(san!M229), IF(san!M229=-999,"NA",IF(san!M229&gt;99, "&gt;99", IF(san!M229&lt;1, "&lt;1", san!M229))), "-")</f>
        <v>12.533004295651239</v>
      </c>
      <c r="N231" s="40">
        <f>IF(ISNUMBER(san!N229), IF(san!N229=-999,"NA",IF(san!N229&gt;99, "&gt;99", IF(san!N229&lt;1, "&lt;1", san!N229))), "-")</f>
        <v>4.0072190890004622</v>
      </c>
      <c r="O231" s="29">
        <f>IF(ISNUMBER(san!O229), IF(san!O229=-999,"NA",san!O229), "-")</f>
        <v>1.8929818868637085</v>
      </c>
      <c r="P231" s="29">
        <f>IF(ISNUMBER(san!P229), IF(san!P229=-999,"NA",san!P229), "-")</f>
        <v>-0.37836310267448425</v>
      </c>
      <c r="Q231" s="38">
        <f>IF(ISNUMBER(san!Q229), IF(san!Q229=-999,"NA",IF(san!Q229&gt;99, "&gt;99", IF(san!Q229&lt;1, "&lt;1", san!Q229))), "-")</f>
        <v>92.304256580806808</v>
      </c>
      <c r="R231" s="39">
        <f>IF(ISNUMBER(san!R229), IF(san!R229=-999,"NA",IF(san!R229&gt;99, "&gt;99", IF(san!R229&lt;1, "&lt;1", san!R229))), "-")</f>
        <v>3.6731064274776957</v>
      </c>
      <c r="S231" s="39">
        <f>IF(ISNUMBER(san!S229), IF(san!S229=-999,"NA",IF(san!S229&gt;99, "&gt;99", IF(san!S229&lt;1, "&lt;1", san!S229))), "-")</f>
        <v>3.3608231225795056</v>
      </c>
      <c r="T231" s="40" t="str">
        <f>IF(ISNUMBER(san!T229), IF(san!T229=-999,"NA",IF(san!T229&gt;99, "&gt;99", IF(san!T229&lt;1, "&lt;1", san!T229))), "-")</f>
        <v>&lt;1</v>
      </c>
      <c r="U231" s="29">
        <f>IF(ISNUMBER(san!U229), IF(san!U229=-999,"NA",san!U229), "-")</f>
        <v>0.66990697383880615</v>
      </c>
      <c r="V231" s="29">
        <f>IF(ISNUMBER(san!V229), IF(san!V229=-999,"NA",san!V229), "-")</f>
        <v>-7.8453503549098969E-2</v>
      </c>
      <c r="W231" s="41">
        <f>IF(ISNUMBER(san!W229), IF(san!W229=-999,"NA",IF(san!W229&gt;99, "&gt;99", IF(san!W229&lt;1, "&lt;1", san!W229))), "-")</f>
        <v>48.412039396465786</v>
      </c>
      <c r="X231" s="39">
        <f>IF(ISNUMBER(san!X229), IF(san!X229=-999,"NA",IF(san!X229&gt;99, "&gt;99", IF(san!X229&lt;1, "&lt;1", san!X229))), "-")</f>
        <v>6.6633581558733859</v>
      </c>
      <c r="Y231" s="39" t="str">
        <f>IF(ISNUMBER(san!Y229), IF(san!Y229=-999,"NA",IF(san!Y229&gt;99, "&gt;99", IF(san!Y229&lt;1, "&lt;1", san!Y229))), "-")</f>
        <v>-</v>
      </c>
      <c r="Z231" s="39">
        <f>IF(ISNUMBER(san!Z229), IF(san!Z229=-999,"NA",IF(san!Z229&gt;99, "&gt;99", IF(san!Z229&lt;1, "&lt;1", san!Z229))), "-")</f>
        <v>41.748681240592397</v>
      </c>
      <c r="AA231" s="29">
        <f>IF(ISNUMBER(san!AA229), IF(san!AA229=-999,"NA",san!AA229), "-")</f>
        <v>1.8596627712249756</v>
      </c>
      <c r="AB231" s="39">
        <f>IF(ISNUMBER(san!AB229), IF(san!AB229=-999,"NA",IF(san!AB229&gt;99, "&gt;99", IF(san!AB229&lt;1, "&lt;1", san!AB229))), "-")</f>
        <v>15.801544853941255</v>
      </c>
      <c r="AC231" s="39">
        <f>IF(ISNUMBER(san!AC229), IF(san!AC229=-999,"NA",IF(san!AC229&gt;99, "&gt;99", IF(san!AC229&lt;1, "&lt;1", san!AC229))), "-")</f>
        <v>19.124262354300601</v>
      </c>
      <c r="AD231" s="39">
        <f>IF(ISNUMBER(san!AD229), IF(san!AD229=-999,"NA",IF(san!AD229&gt;99, "&gt;99", IF(san!AD229&lt;1, "&lt;1", san!AD229))), "-")</f>
        <v>56.644634133307378</v>
      </c>
      <c r="AE231" s="41">
        <f>IF(ISNUMBER(san!AE229), IF(san!AE229=-999,"NA",IF(san!AE229&gt;99, "&gt;99", IF(san!AE229&lt;1, "&lt;1", san!AE229))), "-")</f>
        <v>31.242076135395862</v>
      </c>
      <c r="AF231" s="39">
        <f>IF(ISNUMBER(san!AF229), IF(san!AF229=-999,"NA",IF(san!AF229&gt;99, "&gt;99", IF(san!AF229&lt;1, "&lt;1", san!AF229))), "-")</f>
        <v>8.9956484566085102</v>
      </c>
      <c r="AG231" s="39" t="str">
        <f>IF(ISNUMBER(san!AG229), IF(san!AG229=-999,"NA",IF(san!AG229&gt;99, "&gt;99", IF(san!AG229&lt;1, "&lt;1", san!AG229))), "-")</f>
        <v>-</v>
      </c>
      <c r="AH231" s="39">
        <f>IF(ISNUMBER(san!AH229), IF(san!AH229=-999,"NA",IF(san!AH229&gt;99, "&gt;99", IF(san!AH229&lt;1, "&lt;1", san!AH229))), "-")</f>
        <v>22.246427678787352</v>
      </c>
      <c r="AI231" s="29">
        <f>IF(ISNUMBER(san!AI229), IF(san!AI229=-999,"NA",san!AI229), "-")</f>
        <v>1.4291578531265259</v>
      </c>
      <c r="AJ231" s="39">
        <f>IF(ISNUMBER(san!AJ229), IF(san!AJ229=-999,"NA",IF(san!AJ229&gt;99, "&gt;99", IF(san!AJ229&lt;1, "&lt;1", san!AJ229))), "-")</f>
        <v>31.502227898601493</v>
      </c>
      <c r="AK231" s="39">
        <f>IF(ISNUMBER(san!AK229), IF(san!AK229=-999,"NA",IF(san!AK229&gt;99, "&gt;99", IF(san!AK229&lt;1, "&lt;1", san!AK229))), "-")</f>
        <v>24.340560929536093</v>
      </c>
      <c r="AL231" s="39">
        <f>IF(ISNUMBER(san!AL229), IF(san!AL229=-999,"NA",IF(san!AL229&gt;99, "&gt;99", IF(san!AL229&lt;1, "&lt;1", san!AL229))), "-")</f>
        <v>27.616987787210682</v>
      </c>
      <c r="AM231" s="41">
        <f>IF(ISNUMBER(san!AM229), IF(san!AM229=-999,"NA",IF(san!AM229&gt;99, "&gt;99", IF(san!AM229&lt;1, "&lt;1", san!AM229))), "-")</f>
        <v>57.741321680723473</v>
      </c>
      <c r="AN231" s="39">
        <f>IF(ISNUMBER(san!AN229), IF(san!AN229=-999,"NA",IF(san!AN229&gt;99, "&gt;99", IF(san!AN229&lt;1, "&lt;1", san!AN229))), "-")</f>
        <v>5.3961105912098812</v>
      </c>
      <c r="AO231" s="39" t="str">
        <f>IF(ISNUMBER(san!AO229), IF(san!AO229=-999,"NA",IF(san!AO229&gt;99, "&gt;99", IF(san!AO229&lt;1, "&lt;1", san!AO229))), "-")</f>
        <v>-</v>
      </c>
      <c r="AP231" s="39">
        <f>IF(ISNUMBER(san!AP229), IF(san!AP229=-999,"NA",IF(san!AP229&gt;99, "&gt;99", IF(san!AP229&lt;1, "&lt;1", san!AP229))), "-")</f>
        <v>52.34521108951359</v>
      </c>
      <c r="AQ231" s="29">
        <f>IF(ISNUMBER(san!AQ229), IF(san!AQ229=-999,"NA",san!AQ229), "-")</f>
        <v>1.8495126962661743</v>
      </c>
      <c r="AR231" s="39">
        <f>IF(ISNUMBER(san!AR229), IF(san!AR229=-999,"NA",IF(san!AR229&gt;99, "&gt;99", IF(san!AR229&lt;1, "&lt;1", san!AR229))), "-")</f>
        <v>7.2705946194461566</v>
      </c>
      <c r="AS231" s="39">
        <f>IF(ISNUMBER(san!AS229), IF(san!AS229=-999,"NA",IF(san!AS229&gt;99, "&gt;99", IF(san!AS229&lt;1, "&lt;1", san!AS229))), "-")</f>
        <v>16.289991833099688</v>
      </c>
      <c r="AT231" s="39">
        <f>IF(ISNUMBER(san!AT229), IF(san!AT229=-999,"NA",IF(san!AT229&gt;99, "&gt;99", IF(san!AT229&lt;1, "&lt;1", san!AT229))), "-")</f>
        <v>72.416776555738679</v>
      </c>
      <c r="AU231" s="42">
        <f>san!AU229</f>
        <v>228</v>
      </c>
    </row>
    <row r="232" spans="1:47" ht="15" hidden="1" x14ac:dyDescent="0.25">
      <c r="A232" s="36" t="str">
        <f>IF(ISBLANK(san!A230), "", san!A230)</f>
        <v>Upper-middle-income</v>
      </c>
      <c r="B232" s="57">
        <f>IF(ISBLANK(san!B230), "", san!B230)</f>
        <v>2018</v>
      </c>
      <c r="C232" s="37">
        <f>IF(ISNUMBER(san!C230), san!C230, "-")</f>
        <v>2898818.4789648056</v>
      </c>
      <c r="D232" s="39">
        <f>IF(ISNUMBER(san!D230), san!D230, "-")</f>
        <v>65.590850830078125</v>
      </c>
      <c r="E232" s="38">
        <f>IF(ISNUMBER(san!E230), IF(san!E230=-999,"NA",IF(san!E230&gt;99, "&gt;99", IF(san!E230&lt;1, "&lt;1", san!E230))), "-")</f>
        <v>89.069463295676329</v>
      </c>
      <c r="F232" s="39">
        <f>IF(ISNUMBER(san!F230), IF(san!F230=-999,"NA",IF(san!F230&gt;99, "&gt;99", IF(san!F230&lt;1, "&lt;1", san!F230))), "-")</f>
        <v>3.5826821600169692</v>
      </c>
      <c r="G232" s="39">
        <f>IF(ISNUMBER(san!G230), IF(san!G230=-999,"NA",IF(san!G230&gt;99, "&gt;99", IF(san!G230&lt;1, "&lt;1", san!G230))), "-")</f>
        <v>5.749097929553237</v>
      </c>
      <c r="H232" s="40">
        <f>IF(ISNUMBER(san!H230), IF(san!H230=-999,"NA",IF(san!H230&gt;99, "&gt;99", IF(san!H230&lt;1, "&lt;1", san!H230))), "-")</f>
        <v>1.5987566147534593</v>
      </c>
      <c r="I232" s="29">
        <f>IF(ISNUMBER(san!I230), IF(san!I230=-999,"NA",san!I230), "-")</f>
        <v>1.3662045001983643</v>
      </c>
      <c r="J232" s="29">
        <f>IF(ISNUMBER(san!J230), IF(san!J230=-999,"NA",san!J230), "-")</f>
        <v>-0.24821621179580688</v>
      </c>
      <c r="K232" s="38">
        <f>IF(ISNUMBER(san!K230), IF(san!K230=-999,"NA",IF(san!K230&gt;99, "&gt;99", IF(san!K230&lt;1, "&lt;1", san!K230))), "-")</f>
        <v>81.592294166261709</v>
      </c>
      <c r="L232" s="39">
        <f>IF(ISNUMBER(san!L230), IF(san!L230=-999,"NA",IF(san!L230&gt;99, "&gt;99", IF(san!L230&lt;1, "&lt;1", san!L230))), "-")</f>
        <v>3.7909751557431246</v>
      </c>
      <c r="M232" s="39">
        <f>IF(ISNUMBER(san!M230), IF(san!M230=-999,"NA",IF(san!M230&gt;99, "&gt;99", IF(san!M230&lt;1, "&lt;1", san!M230))), "-")</f>
        <v>11.094318063777502</v>
      </c>
      <c r="N232" s="40">
        <f>IF(ISNUMBER(san!N230), IF(san!N230=-999,"NA",IF(san!N230&gt;99, "&gt;99", IF(san!N230&lt;1, "&lt;1", san!N230))), "-")</f>
        <v>3.5224126142176542</v>
      </c>
      <c r="O232" s="29">
        <f>IF(ISNUMBER(san!O230), IF(san!O230=-999,"NA",san!O230), "-")</f>
        <v>1.8929818868637085</v>
      </c>
      <c r="P232" s="29">
        <f>IF(ISNUMBER(san!P230), IF(san!P230=-999,"NA",san!P230), "-")</f>
        <v>-0.37836310267448425</v>
      </c>
      <c r="Q232" s="38">
        <f>IF(ISNUMBER(san!Q230), IF(san!Q230=-999,"NA",IF(san!Q230&gt;99, "&gt;99", IF(san!Q230&lt;1, "&lt;1", san!Q230))), "-")</f>
        <v>92.992007368344034</v>
      </c>
      <c r="R232" s="39">
        <f>IF(ISNUMBER(san!R230), IF(san!R230=-999,"NA",IF(san!R230&gt;99, "&gt;99", IF(san!R230&lt;1, "&lt;1", san!R230))), "-")</f>
        <v>3.473411032940537</v>
      </c>
      <c r="S232" s="39">
        <f>IF(ISNUMBER(san!S230), IF(san!S230=-999,"NA",IF(san!S230&gt;99, "&gt;99", IF(san!S230&lt;1, "&lt;1", san!S230))), "-")</f>
        <v>2.9449804929064034</v>
      </c>
      <c r="T232" s="40" t="str">
        <f>IF(ISNUMBER(san!T230), IF(san!T230=-999,"NA",IF(san!T230&gt;99, "&gt;99", IF(san!T230&lt;1, "&lt;1", san!T230))), "-")</f>
        <v>&lt;1</v>
      </c>
      <c r="U232" s="29">
        <f>IF(ISNUMBER(san!U230), IF(san!U230=-999,"NA",san!U230), "-")</f>
        <v>0.66990697383880615</v>
      </c>
      <c r="V232" s="29">
        <f>IF(ISNUMBER(san!V230), IF(san!V230=-999,"NA",san!V230), "-")</f>
        <v>-7.8453503549098969E-2</v>
      </c>
      <c r="W232" s="41">
        <f>IF(ISNUMBER(san!W230), IF(san!W230=-999,"NA",IF(san!W230&gt;99, "&gt;99", IF(san!W230&lt;1, "&lt;1", san!W230))), "-")</f>
        <v>50.68336492671655</v>
      </c>
      <c r="X232" s="39">
        <f>IF(ISNUMBER(san!X230), IF(san!X230=-999,"NA",IF(san!X230&gt;99, "&gt;99", IF(san!X230&lt;1, "&lt;1", san!X230))), "-")</f>
        <v>6.6755946063438909</v>
      </c>
      <c r="Y232" s="39" t="str">
        <f>IF(ISNUMBER(san!Y230), IF(san!Y230=-999,"NA",IF(san!Y230&gt;99, "&gt;99", IF(san!Y230&lt;1, "&lt;1", san!Y230))), "-")</f>
        <v>-</v>
      </c>
      <c r="Z232" s="39">
        <f>IF(ISNUMBER(san!Z230), IF(san!Z230=-999,"NA",IF(san!Z230&gt;99, "&gt;99", IF(san!Z230&lt;1, "&lt;1", san!Z230))), "-")</f>
        <v>44.007770320372657</v>
      </c>
      <c r="AA232" s="29">
        <f>IF(ISNUMBER(san!AA230), IF(san!AA230=-999,"NA",san!AA230), "-")</f>
        <v>1.8596627712249756</v>
      </c>
      <c r="AB232" s="39">
        <f>IF(ISNUMBER(san!AB230), IF(san!AB230=-999,"NA",IF(san!AB230&gt;99, "&gt;99", IF(san!AB230&lt;1, "&lt;1", san!AB230))), "-")</f>
        <v>15.478226563458444</v>
      </c>
      <c r="AC232" s="39">
        <f>IF(ISNUMBER(san!AC230), IF(san!AC230=-999,"NA",IF(san!AC230&gt;99, "&gt;99", IF(san!AC230&lt;1, "&lt;1", san!AC230))), "-")</f>
        <v>19.492140511882177</v>
      </c>
      <c r="AD232" s="39">
        <f>IF(ISNUMBER(san!AD230), IF(san!AD230=-999,"NA",IF(san!AD230&gt;99, "&gt;99", IF(san!AD230&lt;1, "&lt;1", san!AD230))), "-")</f>
        <v>57.681778380352696</v>
      </c>
      <c r="AE232" s="41">
        <f>IF(ISNUMBER(san!AE230), IF(san!AE230=-999,"NA",IF(san!AE230&gt;99, "&gt;99", IF(san!AE230&lt;1, "&lt;1", san!AE230))), "-")</f>
        <v>33.36827843739789</v>
      </c>
      <c r="AF232" s="39">
        <f>IF(ISNUMBER(san!AF230), IF(san!AF230=-999,"NA",IF(san!AF230&gt;99, "&gt;99", IF(san!AF230&lt;1, "&lt;1", san!AF230))), "-")</f>
        <v>9.1995069929451674</v>
      </c>
      <c r="AG232" s="39" t="str">
        <f>IF(ISNUMBER(san!AG230), IF(san!AG230=-999,"NA",IF(san!AG230&gt;99, "&gt;99", IF(san!AG230&lt;1, "&lt;1", san!AG230))), "-")</f>
        <v>-</v>
      </c>
      <c r="AH232" s="39">
        <f>IF(ISNUMBER(san!AH230), IF(san!AH230=-999,"NA",IF(san!AH230&gt;99, "&gt;99", IF(san!AH230&lt;1, "&lt;1", san!AH230))), "-")</f>
        <v>24.168771444452723</v>
      </c>
      <c r="AI232" s="29">
        <f>IF(ISNUMBER(san!AI230), IF(san!AI230=-999,"NA",san!AI230), "-")</f>
        <v>1.4291578531265259</v>
      </c>
      <c r="AJ232" s="39">
        <f>IF(ISNUMBER(san!AJ230), IF(san!AJ230=-999,"NA",IF(san!AJ230&gt;99, "&gt;99", IF(san!AJ230&lt;1, "&lt;1", san!AJ230))), "-")</f>
        <v>31.270545754989115</v>
      </c>
      <c r="AK232" s="39">
        <f>IF(ISNUMBER(san!AK230), IF(san!AK230=-999,"NA",IF(san!AK230&gt;99, "&gt;99", IF(san!AK230&lt;1, "&lt;1", san!AK230))), "-")</f>
        <v>25.243592358185658</v>
      </c>
      <c r="AL232" s="39">
        <f>IF(ISNUMBER(san!AL230), IF(san!AL230=-999,"NA",IF(san!AL230&gt;99, "&gt;99", IF(san!AL230&lt;1, "&lt;1", san!AL230))), "-")</f>
        <v>28.869131208830041</v>
      </c>
      <c r="AM232" s="41">
        <f>IF(ISNUMBER(san!AM230), IF(san!AM230=-999,"NA",IF(san!AM230&gt;99, "&gt;99", IF(san!AM230&lt;1, "&lt;1", san!AM230))), "-")</f>
        <v>59.766909102141426</v>
      </c>
      <c r="AN232" s="39">
        <f>IF(ISNUMBER(san!AN230), IF(san!AN230=-999,"NA",IF(san!AN230&gt;99, "&gt;99", IF(san!AN230&lt;1, "&lt;1", san!AN230))), "-")</f>
        <v>5.3515428336715249</v>
      </c>
      <c r="AO232" s="39" t="str">
        <f>IF(ISNUMBER(san!AO230), IF(san!AO230=-999,"NA",IF(san!AO230&gt;99, "&gt;99", IF(san!AO230&lt;1, "&lt;1", san!AO230))), "-")</f>
        <v>-</v>
      </c>
      <c r="AP232" s="39">
        <f>IF(ISNUMBER(san!AP230), IF(san!AP230=-999,"NA",IF(san!AP230&gt;99, "&gt;99", IF(san!AP230&lt;1, "&lt;1", san!AP230))), "-")</f>
        <v>54.415366268469903</v>
      </c>
      <c r="AQ232" s="29">
        <f>IF(ISNUMBER(san!AQ230), IF(san!AQ230=-999,"NA",san!AQ230), "-")</f>
        <v>1.8495126962661743</v>
      </c>
      <c r="AR232" s="39">
        <f>IF(ISNUMBER(san!AR230), IF(san!AR230=-999,"NA",IF(san!AR230&gt;99, "&gt;99", IF(san!AR230&lt;1, "&lt;1", san!AR230))), "-")</f>
        <v>7.1935301625549526</v>
      </c>
      <c r="AS232" s="39">
        <f>IF(ISNUMBER(san!AS230), IF(san!AS230=-999,"NA",IF(san!AS230&gt;99, "&gt;99", IF(san!AS230&lt;1, "&lt;1", san!AS230))), "-")</f>
        <v>16.474912136324292</v>
      </c>
      <c r="AT232" s="39">
        <f>IF(ISNUMBER(san!AT230), IF(san!AT230=-999,"NA",IF(san!AT230&gt;99, "&gt;99", IF(san!AT230&lt;1, "&lt;1", san!AT230))), "-")</f>
        <v>72.796976102405324</v>
      </c>
      <c r="AU232" s="42">
        <f>san!AU230</f>
        <v>229</v>
      </c>
    </row>
    <row r="233" spans="1:47" ht="15" hidden="1" x14ac:dyDescent="0.25">
      <c r="A233" s="36" t="str">
        <f>IF(ISBLANK(san!A231), "", san!A231)</f>
        <v>Upper-middle-income</v>
      </c>
      <c r="B233" s="57">
        <f>IF(ISBLANK(san!B231), "", san!B231)</f>
        <v>2019</v>
      </c>
      <c r="C233" s="37">
        <f>IF(ISNUMBER(san!C231), san!C231, "-")</f>
        <v>2918437.3164491653</v>
      </c>
      <c r="D233" s="39">
        <f>IF(ISNUMBER(san!D231), san!D231, "-")</f>
        <v>66.36712646484375</v>
      </c>
      <c r="E233" s="38">
        <f>IF(ISNUMBER(san!E231), IF(san!E231=-999,"NA",IF(san!E231&gt;99, "&gt;99", IF(san!E231&lt;1, "&lt;1", san!E231))), "-")</f>
        <v>90.248121140567235</v>
      </c>
      <c r="F233" s="39">
        <f>IF(ISNUMBER(san!F231), IF(san!F231=-999,"NA",IF(san!F231&gt;99, "&gt;99", IF(san!F231&lt;1, "&lt;1", san!F231))), "-")</f>
        <v>3.4384776962291745</v>
      </c>
      <c r="G233" s="39">
        <f>IF(ISNUMBER(san!G231), IF(san!G231=-999,"NA",IF(san!G231&gt;99, "&gt;99", IF(san!G231&lt;1, "&lt;1", san!G231))), "-")</f>
        <v>4.9579042755487635</v>
      </c>
      <c r="H233" s="40">
        <f>IF(ISNUMBER(san!H231), IF(san!H231=-999,"NA",IF(san!H231&gt;99, "&gt;99", IF(san!H231&lt;1, "&lt;1", san!H231))), "-")</f>
        <v>1.3554968876548243</v>
      </c>
      <c r="I233" s="29">
        <f>IF(ISNUMBER(san!I231), IF(san!I231=-999,"NA",san!I231), "-")</f>
        <v>1.3662045001983643</v>
      </c>
      <c r="J233" s="29">
        <f>IF(ISNUMBER(san!J231), IF(san!J231=-999,"NA",san!J231), "-")</f>
        <v>-0.24821621179580688</v>
      </c>
      <c r="K233" s="38">
        <f>IF(ISNUMBER(san!K231), IF(san!K231=-999,"NA",IF(san!K231&gt;99, "&gt;99", IF(san!K231&lt;1, "&lt;1", san!K231))), "-")</f>
        <v>83.462717697289023</v>
      </c>
      <c r="L233" s="39">
        <f>IF(ISNUMBER(san!L231), IF(san!L231=-999,"NA",IF(san!L231&gt;99, "&gt;99", IF(san!L231&lt;1, "&lt;1", san!L231))), "-")</f>
        <v>3.764381543684677</v>
      </c>
      <c r="M233" s="39">
        <f>IF(ISNUMBER(san!M231), IF(san!M231=-999,"NA",IF(san!M231&gt;99, "&gt;99", IF(san!M231&lt;1, "&lt;1", san!M231))), "-")</f>
        <v>9.7521792072803635</v>
      </c>
      <c r="N233" s="40">
        <f>IF(ISNUMBER(san!N231), IF(san!N231=-999,"NA",IF(san!N231&gt;99, "&gt;99", IF(san!N231&lt;1, "&lt;1", san!N231))), "-")</f>
        <v>3.020721551745936</v>
      </c>
      <c r="O233" s="29">
        <f>IF(ISNUMBER(san!O231), IF(san!O231=-999,"NA",san!O231), "-")</f>
        <v>1.8929818868637085</v>
      </c>
      <c r="P233" s="29">
        <f>IF(ISNUMBER(san!P231), IF(san!P231=-999,"NA",san!P231), "-")</f>
        <v>-0.37836310267448425</v>
      </c>
      <c r="Q233" s="38">
        <f>IF(ISNUMBER(san!Q231), IF(san!Q231=-999,"NA",IF(san!Q231&gt;99, "&gt;99", IF(san!Q231&lt;1, "&lt;1", san!Q231))), "-")</f>
        <v>93.68676067909864</v>
      </c>
      <c r="R233" s="39">
        <f>IF(ISNUMBER(san!R231), IF(san!R231=-999,"NA",IF(san!R231&gt;99, "&gt;99", IF(san!R231&lt;1, "&lt;1", san!R231))), "-")</f>
        <v>3.2733194192487804</v>
      </c>
      <c r="S233" s="39">
        <f>IF(ISNUMBER(san!S231), IF(san!S231=-999,"NA",IF(san!S231&gt;99, "&gt;99", IF(san!S231&lt;1, "&lt;1", san!S231))), "-")</f>
        <v>2.5283089329361128</v>
      </c>
      <c r="T233" s="40" t="str">
        <f>IF(ISNUMBER(san!T231), IF(san!T231=-999,"NA",IF(san!T231&gt;99, "&gt;99", IF(san!T231&lt;1, "&lt;1", san!T231))), "-")</f>
        <v>&lt;1</v>
      </c>
      <c r="U233" s="29">
        <f>IF(ISNUMBER(san!U231), IF(san!U231=-999,"NA",san!U231), "-")</f>
        <v>0.66990697383880615</v>
      </c>
      <c r="V233" s="29">
        <f>IF(ISNUMBER(san!V231), IF(san!V231=-999,"NA",san!V231), "-")</f>
        <v>-7.8453503549098969E-2</v>
      </c>
      <c r="W233" s="41">
        <f>IF(ISNUMBER(san!W231), IF(san!W231=-999,"NA",IF(san!W231&gt;99, "&gt;99", IF(san!W231&lt;1, "&lt;1", san!W231))), "-")</f>
        <v>52.974614809190818</v>
      </c>
      <c r="X233" s="39">
        <f>IF(ISNUMBER(san!X231), IF(san!X231=-999,"NA",IF(san!X231&gt;99, "&gt;99", IF(san!X231&lt;1, "&lt;1", san!X231))), "-")</f>
        <v>6.6802633113807346</v>
      </c>
      <c r="Y233" s="39" t="str">
        <f>IF(ISNUMBER(san!Y231), IF(san!Y231=-999,"NA",IF(san!Y231&gt;99, "&gt;99", IF(san!Y231&lt;1, "&lt;1", san!Y231))), "-")</f>
        <v>-</v>
      </c>
      <c r="Z233" s="39">
        <f>IF(ISNUMBER(san!Z231), IF(san!Z231=-999,"NA",IF(san!Z231&gt;99, "&gt;99", IF(san!Z231&lt;1, "&lt;1", san!Z231))), "-")</f>
        <v>46.294351497810084</v>
      </c>
      <c r="AA233" s="29">
        <f>IF(ISNUMBER(san!AA231), IF(san!AA231=-999,"NA",san!AA231), "-")</f>
        <v>1.8596627712249756</v>
      </c>
      <c r="AB233" s="39">
        <f>IF(ISNUMBER(san!AB231), IF(san!AB231=-999,"NA",IF(san!AB231&gt;99, "&gt;99", IF(san!AB231&lt;1, "&lt;1", san!AB231))), "-")</f>
        <v>15.17775518391635</v>
      </c>
      <c r="AC233" s="39">
        <f>IF(ISNUMBER(san!AC231), IF(san!AC231=-999,"NA",IF(san!AC231&gt;99, "&gt;99", IF(san!AC231&lt;1, "&lt;1", san!AC231))), "-")</f>
        <v>19.802544251984429</v>
      </c>
      <c r="AD233" s="39">
        <f>IF(ISNUMBER(san!AD231), IF(san!AD231=-999,"NA",IF(san!AD231&gt;99, "&gt;99", IF(san!AD231&lt;1, "&lt;1", san!AD231))), "-")</f>
        <v>58.706299400895659</v>
      </c>
      <c r="AE233" s="41">
        <f>IF(ISNUMBER(san!AE231), IF(san!AE231=-999,"NA",IF(san!AE231&gt;99, "&gt;99", IF(san!AE231&lt;1, "&lt;1", san!AE231))), "-")</f>
        <v>35.603726353112748</v>
      </c>
      <c r="AF233" s="39">
        <f>IF(ISNUMBER(san!AF231), IF(san!AF231=-999,"NA",IF(san!AF231&gt;99, "&gt;99", IF(san!AF231&lt;1, "&lt;1", san!AF231))), "-")</f>
        <v>9.3785752616108038</v>
      </c>
      <c r="AG233" s="39" t="str">
        <f>IF(ISNUMBER(san!AG231), IF(san!AG231=-999,"NA",IF(san!AG231&gt;99, "&gt;99", IF(san!AG231&lt;1, "&lt;1", san!AG231))), "-")</f>
        <v>-</v>
      </c>
      <c r="AH233" s="39">
        <f>IF(ISNUMBER(san!AH231), IF(san!AH231=-999,"NA",IF(san!AH231&gt;99, "&gt;99", IF(san!AH231&lt;1, "&lt;1", san!AH231))), "-")</f>
        <v>26.225151091501946</v>
      </c>
      <c r="AI233" s="29">
        <f>IF(ISNUMBER(san!AI231), IF(san!AI231=-999,"NA",san!AI231), "-")</f>
        <v>1.4291578531265259</v>
      </c>
      <c r="AJ233" s="39">
        <f>IF(ISNUMBER(san!AJ231), IF(san!AJ231=-999,"NA",IF(san!AJ231&gt;99, "&gt;99", IF(san!AJ231&lt;1, "&lt;1", san!AJ231))), "-")</f>
        <v>31.04458596737862</v>
      </c>
      <c r="AK233" s="39">
        <f>IF(ISNUMBER(san!AK231), IF(san!AK231=-999,"NA",IF(san!AK231&gt;99, "&gt;99", IF(san!AK231&lt;1, "&lt;1", san!AK231))), "-")</f>
        <v>26.017945972357843</v>
      </c>
      <c r="AL233" s="39">
        <f>IF(ISNUMBER(san!AL231), IF(san!AL231=-999,"NA",IF(san!AL231&gt;99, "&gt;99", IF(san!AL231&lt;1, "&lt;1", san!AL231))), "-")</f>
        <v>30.164567301237209</v>
      </c>
      <c r="AM233" s="41">
        <f>IF(ISNUMBER(san!AM231), IF(san!AM231=-999,"NA",IF(san!AM231&gt;99, "&gt;99", IF(san!AM231&lt;1, "&lt;1", san!AM231))), "-")</f>
        <v>61.777660518066376</v>
      </c>
      <c r="AN233" s="39">
        <f>IF(ISNUMBER(san!AN231), IF(san!AN231=-999,"NA",IF(san!AN231&gt;99, "&gt;99", IF(san!AN231&lt;1, "&lt;1", san!AN231))), "-")</f>
        <v>5.3128397652912103</v>
      </c>
      <c r="AO233" s="39" t="str">
        <f>IF(ISNUMBER(san!AO231), IF(san!AO231=-999,"NA",IF(san!AO231&gt;99, "&gt;99", IF(san!AO231&lt;1, "&lt;1", san!AO231))), "-")</f>
        <v>-</v>
      </c>
      <c r="AP233" s="39">
        <f>IF(ISNUMBER(san!AP231), IF(san!AP231=-999,"NA",IF(san!AP231&gt;99, "&gt;99", IF(san!AP231&lt;1, "&lt;1", san!AP231))), "-")</f>
        <v>56.464820752775168</v>
      </c>
      <c r="AQ233" s="29">
        <f>IF(ISNUMBER(san!AQ231), IF(san!AQ231=-999,"NA",san!AQ231), "-")</f>
        <v>1.8495126962661743</v>
      </c>
      <c r="AR233" s="39">
        <f>IF(ISNUMBER(san!AR231), IF(san!AR231=-999,"NA",IF(san!AR231&gt;99, "&gt;99", IF(san!AR231&lt;1, "&lt;1", san!AR231))), "-")</f>
        <v>7.136921209599878</v>
      </c>
      <c r="AS233" s="39">
        <f>IF(ISNUMBER(san!AS231), IF(san!AS231=-999,"NA",IF(san!AS231&gt;99, "&gt;99", IF(san!AS231&lt;1, "&lt;1", san!AS231))), "-")</f>
        <v>16.652765150599372</v>
      </c>
      <c r="AT233" s="39">
        <f>IF(ISNUMBER(san!AT231), IF(san!AT231=-999,"NA",IF(san!AT231&gt;99, "&gt;99", IF(san!AT231&lt;1, "&lt;1", san!AT231))), "-")</f>
        <v>73.170393738148178</v>
      </c>
      <c r="AU233" s="42">
        <f>san!AU231</f>
        <v>230</v>
      </c>
    </row>
    <row r="234" spans="1:47" ht="15" x14ac:dyDescent="0.25">
      <c r="A234" s="36" t="str">
        <f>IF(ISBLANK(san!A232), "", san!A232)</f>
        <v>Upper-middle-income</v>
      </c>
      <c r="B234" s="57">
        <f>IF(ISBLANK(san!B232), "", san!B232)</f>
        <v>2020</v>
      </c>
      <c r="C234" s="37">
        <f>IF(ISNUMBER(san!C232), san!C232, "-")</f>
        <v>2936970.3003387451</v>
      </c>
      <c r="D234" s="39">
        <f>IF(ISNUMBER(san!D232), san!D232, "-")</f>
        <v>67.124076843261719</v>
      </c>
      <c r="E234" s="38">
        <f>IF(ISNUMBER(san!E232), IF(san!E232=-999,"NA",IF(san!E232&gt;99, "&gt;99", IF(san!E232&lt;1, "&lt;1", san!E232))), "-")</f>
        <v>91.433202283911712</v>
      </c>
      <c r="F234" s="39">
        <f>IF(ISNUMBER(san!F232), IF(san!F232=-999,"NA",IF(san!F232&gt;99, "&gt;99", IF(san!F232&lt;1, "&lt;1", san!F232))), "-")</f>
        <v>3.27107613772082</v>
      </c>
      <c r="G234" s="39">
        <f>IF(ISNUMBER(san!G232), IF(san!G232=-999,"NA",IF(san!G232&gt;99, "&gt;99", IF(san!G232&lt;1, "&lt;1", san!G232))), "-")</f>
        <v>4.1564682038859981</v>
      </c>
      <c r="H234" s="40">
        <f>IF(ISNUMBER(san!H232), IF(san!H232=-999,"NA",IF(san!H232&gt;99, "&gt;99", IF(san!H232&lt;1, "&lt;1", san!H232))), "-")</f>
        <v>1.1392533744814628</v>
      </c>
      <c r="I234" s="29">
        <f>IF(ISNUMBER(san!I232), IF(san!I232=-999,"NA",san!I232), "-")</f>
        <v>1.3662045001983643</v>
      </c>
      <c r="J234" s="29">
        <f>IF(ISNUMBER(san!J232), IF(san!J232=-999,"NA",san!J232), "-")</f>
        <v>-0.24821621179580688</v>
      </c>
      <c r="K234" s="38">
        <f>IF(ISNUMBER(san!K232), IF(san!K232=-999,"NA",IF(san!K232&gt;99, "&gt;99", IF(san!K232&lt;1, "&lt;1", san!K232))), "-")</f>
        <v>85.385075936395467</v>
      </c>
      <c r="L234" s="39">
        <f>IF(ISNUMBER(san!L232), IF(san!L232=-999,"NA",IF(san!L232&gt;99, "&gt;99", IF(san!L232&lt;1, "&lt;1", san!L232))), "-")</f>
        <v>3.6792047481416583</v>
      </c>
      <c r="M234" s="39">
        <f>IF(ISNUMBER(san!M232), IF(san!M232=-999,"NA",IF(san!M232&gt;99, "&gt;99", IF(san!M232&lt;1, "&lt;1", san!M232))), "-")</f>
        <v>8.3879481219381518</v>
      </c>
      <c r="N234" s="40">
        <f>IF(ISNUMBER(san!N232), IF(san!N232=-999,"NA",IF(san!N232&gt;99, "&gt;99", IF(san!N232&lt;1, "&lt;1", san!N232))), "-")</f>
        <v>2.5477711935247291</v>
      </c>
      <c r="O234" s="29">
        <f>IF(ISNUMBER(san!O232), IF(san!O232=-999,"NA",san!O232), "-")</f>
        <v>1.8929818868637085</v>
      </c>
      <c r="P234" s="29">
        <f>IF(ISNUMBER(san!P232), IF(san!P232=-999,"NA",san!P232), "-")</f>
        <v>-0.37836310267448425</v>
      </c>
      <c r="Q234" s="38">
        <f>IF(ISNUMBER(san!Q232), IF(san!Q232=-999,"NA",IF(san!Q232&gt;99, "&gt;99", IF(san!Q232&lt;1, "&lt;1", san!Q232))), "-")</f>
        <v>94.39544417260521</v>
      </c>
      <c r="R234" s="39">
        <f>IF(ISNUMBER(san!R232), IF(san!R232=-999,"NA",IF(san!R232&gt;99, "&gt;99", IF(san!R232&lt;1, "&lt;1", san!R232))), "-")</f>
        <v>3.071183548597475</v>
      </c>
      <c r="S234" s="39">
        <f>IF(ISNUMBER(san!S232), IF(san!S232=-999,"NA",IF(san!S232&gt;99, "&gt;99", IF(san!S232&lt;1, "&lt;1", san!S232))), "-")</f>
        <v>2.0839805526329021</v>
      </c>
      <c r="T234" s="40" t="str">
        <f>IF(ISNUMBER(san!T232), IF(san!T232=-999,"NA",IF(san!T232&gt;99, "&gt;99", IF(san!T232&lt;1, "&lt;1", san!T232))), "-")</f>
        <v>&lt;1</v>
      </c>
      <c r="U234" s="29">
        <f>IF(ISNUMBER(san!U232), IF(san!U232=-999,"NA",san!U232), "-")</f>
        <v>0.66990697383880615</v>
      </c>
      <c r="V234" s="29">
        <f>IF(ISNUMBER(san!V232), IF(san!V232=-999,"NA",san!V232), "-")</f>
        <v>-7.8453503549098969E-2</v>
      </c>
      <c r="W234" s="41">
        <f>IF(ISNUMBER(san!W232), IF(san!W232=-999,"NA",IF(san!W232&gt;99, "&gt;99", IF(san!W232&lt;1, "&lt;1", san!W232))), "-")</f>
        <v>54.053290923130945</v>
      </c>
      <c r="X234" s="39">
        <f>IF(ISNUMBER(san!X232), IF(san!X232=-999,"NA",IF(san!X232&gt;99, "&gt;99", IF(san!X232&lt;1, "&lt;1", san!X232))), "-")</f>
        <v>6.6737425438058926</v>
      </c>
      <c r="Y234" s="39" t="str">
        <f>IF(ISNUMBER(san!Y232), IF(san!Y232=-999,"NA",IF(san!Y232&gt;99, "&gt;99", IF(san!Y232&lt;1, "&lt;1", san!Y232))), "-")</f>
        <v>-</v>
      </c>
      <c r="Z234" s="39">
        <f>IF(ISNUMBER(san!Z232), IF(san!Z232=-999,"NA",IF(san!Z232&gt;99, "&gt;99", IF(san!Z232&lt;1, "&lt;1", san!Z232))), "-")</f>
        <v>47.379548379325051</v>
      </c>
      <c r="AA234" s="29">
        <f>IF(ISNUMBER(san!AA232), IF(san!AA232=-999,"NA",san!AA232), "-")</f>
        <v>1.8596627712249756</v>
      </c>
      <c r="AB234" s="39">
        <f>IF(ISNUMBER(san!AB232), IF(san!AB232=-999,"NA",IF(san!AB232&gt;99, "&gt;99", IF(san!AB232&lt;1, "&lt;1", san!AB232))), "-")</f>
        <v>14.963294102222017</v>
      </c>
      <c r="AC234" s="39">
        <f>IF(ISNUMBER(san!AC232), IF(san!AC232=-999,"NA",IF(san!AC232&gt;99, "&gt;99", IF(san!AC232&lt;1, "&lt;1", san!AC232))), "-")</f>
        <v>20.045443370725216</v>
      </c>
      <c r="AD234" s="39">
        <f>IF(ISNUMBER(san!AD232), IF(san!AD232=-999,"NA",IF(san!AD232&gt;99, "&gt;99", IF(san!AD232&lt;1, "&lt;1", san!AD232))), "-")</f>
        <v>59.695540948685256</v>
      </c>
      <c r="AE234" s="41">
        <f>IF(ISNUMBER(san!AE232), IF(san!AE232=-999,"NA",IF(san!AE232&gt;99, "&gt;99", IF(san!AE232&lt;1, "&lt;1", san!AE232))), "-")</f>
        <v>37.081148402636636</v>
      </c>
      <c r="AF234" s="39">
        <f>IF(ISNUMBER(san!AF232), IF(san!AF232=-999,"NA",IF(san!AF232&gt;99, "&gt;99", IF(san!AF232&lt;1, "&lt;1", san!AF232))), "-")</f>
        <v>9.5582650013378707</v>
      </c>
      <c r="AG234" s="39" t="str">
        <f>IF(ISNUMBER(san!AG232), IF(san!AG232=-999,"NA",IF(san!AG232&gt;99, "&gt;99", IF(san!AG232&lt;1, "&lt;1", san!AG232))), "-")</f>
        <v>-</v>
      </c>
      <c r="AH234" s="39">
        <f>IF(ISNUMBER(san!AH232), IF(san!AH232=-999,"NA",IF(san!AH232&gt;99, "&gt;99", IF(san!AH232&lt;1, "&lt;1", san!AH232))), "-")</f>
        <v>27.522883401298763</v>
      </c>
      <c r="AI234" s="29">
        <f>IF(ISNUMBER(san!AI232), IF(san!AI232=-999,"NA",san!AI232), "-")</f>
        <v>1.4291578531265259</v>
      </c>
      <c r="AJ234" s="39">
        <f>IF(ISNUMBER(san!AJ232), IF(san!AJ232=-999,"NA",IF(san!AJ232&gt;99, "&gt;99", IF(san!AJ232&lt;1, "&lt;1", san!AJ232))), "-")</f>
        <v>30.936387872296912</v>
      </c>
      <c r="AK234" s="39">
        <f>IF(ISNUMBER(san!AK232), IF(san!AK232=-999,"NA",IF(san!AK232&gt;99, "&gt;99", IF(san!AK232&lt;1, "&lt;1", san!AK232))), "-")</f>
        <v>26.68736046208835</v>
      </c>
      <c r="AL234" s="39">
        <f>IF(ISNUMBER(san!AL232), IF(san!AL232=-999,"NA",IF(san!AL232&gt;99, "&gt;99", IF(san!AL232&lt;1, "&lt;1", san!AL232))), "-")</f>
        <v>31.440532350151884</v>
      </c>
      <c r="AM234" s="41">
        <f>IF(ISNUMBER(san!AM232), IF(san!AM232=-999,"NA",IF(san!AM232&gt;99, "&gt;99", IF(san!AM232&lt;1, "&lt;1", san!AM232))), "-")</f>
        <v>62.365880304592515</v>
      </c>
      <c r="AN234" s="39">
        <f>IF(ISNUMBER(san!AN232), IF(san!AN232=-999,"NA",IF(san!AN232&gt;99, "&gt;99", IF(san!AN232&lt;1, "&lt;1", san!AN232))), "-")</f>
        <v>5.2609656609312259</v>
      </c>
      <c r="AO234" s="39" t="str">
        <f>IF(ISNUMBER(san!AO232), IF(san!AO232=-999,"NA",IF(san!AO232&gt;99, "&gt;99", IF(san!AO232&lt;1, "&lt;1", san!AO232))), "-")</f>
        <v>-</v>
      </c>
      <c r="AP234" s="39">
        <f>IF(ISNUMBER(san!AP232), IF(san!AP232=-999,"NA",IF(san!AP232&gt;99, "&gt;99", IF(san!AP232&lt;1, "&lt;1", san!AP232))), "-")</f>
        <v>57.104914643661289</v>
      </c>
      <c r="AQ234" s="29">
        <f>IF(ISNUMBER(san!AQ232), IF(san!AQ232=-999,"NA",san!AQ232), "-")</f>
        <v>1.8495126962661743</v>
      </c>
      <c r="AR234" s="39">
        <f>IF(ISNUMBER(san!AR232), IF(san!AR232=-999,"NA",IF(san!AR232&gt;99, "&gt;99", IF(san!AR232&lt;1, "&lt;1", san!AR232))), "-")</f>
        <v>7.1400172885299078</v>
      </c>
      <c r="AS234" s="39">
        <f>IF(ISNUMBER(san!AS232), IF(san!AS232=-999,"NA",IF(san!AS232&gt;99, "&gt;99", IF(san!AS232&lt;1, "&lt;1", san!AS232))), "-")</f>
        <v>16.79237564269846</v>
      </c>
      <c r="AT234" s="39">
        <f>IF(ISNUMBER(san!AT232), IF(san!AT232=-999,"NA",IF(san!AT232&gt;99, "&gt;99", IF(san!AT232&lt;1, "&lt;1", san!AT232))), "-")</f>
        <v>73.534234789974334</v>
      </c>
      <c r="AU234" s="42">
        <f>san!AU232</f>
        <v>231</v>
      </c>
    </row>
    <row r="235" spans="1:47" ht="15" hidden="1" x14ac:dyDescent="0.25">
      <c r="A235" s="36" t="str">
        <f>IF(ISBLANK(san!A233), "", san!A233)</f>
        <v>High-income</v>
      </c>
      <c r="B235" s="57">
        <f>IF(ISBLANK(san!B233), "", san!B233)</f>
        <v>2000</v>
      </c>
      <c r="C235" s="37">
        <f>IF(ISNUMBER(san!C233), san!C233, "-")</f>
        <v>1076813.9162168503</v>
      </c>
      <c r="D235" s="39">
        <f>IF(ISNUMBER(san!D233), san!D233, "-")</f>
        <v>76.27923583984375</v>
      </c>
      <c r="E235" s="38">
        <f>IF(ISNUMBER(san!E233), IF(san!E233=-999,"NA",IF(san!E233&gt;99, "&gt;99", IF(san!E233&lt;1, "&lt;1", san!E233))), "-")</f>
        <v>98.355064178920827</v>
      </c>
      <c r="F235" s="39" t="str">
        <f>IF(ISNUMBER(san!F233), IF(san!F233=-999,"NA",IF(san!F233&gt;99, "&gt;99", IF(san!F233&lt;1, "&lt;1", san!F233))), "-")</f>
        <v>&lt;1</v>
      </c>
      <c r="G235" s="39">
        <f>IF(ISNUMBER(san!G233), IF(san!G233=-999,"NA",IF(san!G233&gt;99, "&gt;99", IF(san!G233&lt;1, "&lt;1", san!G233))), "-")</f>
        <v>1.1308870789746761</v>
      </c>
      <c r="H235" s="40" t="str">
        <f>IF(ISNUMBER(san!H233), IF(san!H233=-999,"NA",IF(san!H233&gt;99, "&gt;99", IF(san!H233&lt;1, "&lt;1", san!H233))), "-")</f>
        <v>&lt;1</v>
      </c>
      <c r="I235" s="29">
        <f>IF(ISNUMBER(san!I233), IF(san!I233=-999,"NA",san!I233), "-")</f>
        <v>3.7762697786092758E-2</v>
      </c>
      <c r="J235" s="29">
        <f>IF(ISNUMBER(san!J233), IF(san!J233=-999,"NA",san!J233), "-")</f>
        <v>-2.5333783123642206E-3</v>
      </c>
      <c r="K235" s="38">
        <f>IF(ISNUMBER(san!K233), IF(san!K233=-999,"NA",IF(san!K233&gt;99, "&gt;99", IF(san!K233&lt;1, "&lt;1", san!K233))), "-")</f>
        <v>96.127935228245576</v>
      </c>
      <c r="L235" s="39" t="str">
        <f>IF(ISNUMBER(san!L233), IF(san!L233=-999,"NA",IF(san!L233&gt;99, "&gt;99", IF(san!L233&lt;1, "&lt;1", san!L233))), "-")</f>
        <v>&lt;1</v>
      </c>
      <c r="M235" s="39">
        <f>IF(ISNUMBER(san!M233), IF(san!M233=-999,"NA",IF(san!M233&gt;99, "&gt;99", IF(san!M233&lt;1, "&lt;1", san!M233))), "-")</f>
        <v>3.2230861156379849</v>
      </c>
      <c r="N235" s="40" t="str">
        <f>IF(ISNUMBER(san!N233), IF(san!N233=-999,"NA",IF(san!N233&gt;99, "&gt;99", IF(san!N233&lt;1, "&lt;1", san!N233))), "-")</f>
        <v>&lt;1</v>
      </c>
      <c r="O235" s="29">
        <f>IF(ISNUMBER(san!O233), IF(san!O233=-999,"NA",san!O233), "-")</f>
        <v>7.9533644020557404E-2</v>
      </c>
      <c r="P235" s="29">
        <f>IF(ISNUMBER(san!P233), IF(san!P233=-999,"NA",san!P233), "-")</f>
        <v>-1.5561599284410477E-3</v>
      </c>
      <c r="Q235" s="38" t="str">
        <f>IF(ISNUMBER(san!Q233), IF(san!Q233=-999,"NA",IF(san!Q233&gt;99, "&gt;99", IF(san!Q233&lt;1, "&lt;1", san!Q233))), "-")</f>
        <v>&gt;99</v>
      </c>
      <c r="R235" s="39" t="str">
        <f>IF(ISNUMBER(san!R233), IF(san!R233=-999,"NA",IF(san!R233&gt;99, "&gt;99", IF(san!R233&lt;1, "&lt;1", san!R233))), "-")</f>
        <v>&lt;1</v>
      </c>
      <c r="S235" s="39" t="str">
        <f>IF(ISNUMBER(san!S233), IF(san!S233=-999,"NA",IF(san!S233&gt;99, "&gt;99", IF(san!S233&lt;1, "&lt;1", san!S233))), "-")</f>
        <v>&lt;1</v>
      </c>
      <c r="T235" s="40" t="str">
        <f>IF(ISNUMBER(san!T233), IF(san!T233=-999,"NA",IF(san!T233&gt;99, "&gt;99", IF(san!T233&lt;1, "&lt;1", san!T233))), "-")</f>
        <v>&lt;1</v>
      </c>
      <c r="U235" s="29">
        <f>IF(ISNUMBER(san!U233), IF(san!U233=-999,"NA",san!U233), "-")</f>
        <v>1.9191261380910873E-2</v>
      </c>
      <c r="V235" s="29">
        <f>IF(ISNUMBER(san!V233), IF(san!V233=-999,"NA",san!V233), "-")</f>
        <v>-2.2846213541924953E-3</v>
      </c>
      <c r="W235" s="41">
        <f>IF(ISNUMBER(san!W233), IF(san!W233=-999,"NA",IF(san!W233&gt;99, "&gt;99", IF(san!W233&lt;1, "&lt;1", san!W233))), "-")</f>
        <v>83.238531234580734</v>
      </c>
      <c r="X235" s="39">
        <f>IF(ISNUMBER(san!X233), IF(san!X233=-999,"NA",IF(san!X233&gt;99, "&gt;99", IF(san!X233&lt;1, "&lt;1", san!X233))), "-")</f>
        <v>4.364178558189268</v>
      </c>
      <c r="Y235" s="39">
        <f>IF(ISNUMBER(san!Y233), IF(san!Y233=-999,"NA",IF(san!Y233&gt;99, "&gt;99", IF(san!Y233&lt;1, "&lt;1", san!Y233))), "-")</f>
        <v>5.0089041681543263</v>
      </c>
      <c r="Z235" s="39">
        <f>IF(ISNUMBER(san!Z233), IF(san!Z233=-999,"NA",IF(san!Z233&gt;99, "&gt;99", IF(san!Z233&lt;1, "&lt;1", san!Z233))), "-")</f>
        <v>73.865448508237137</v>
      </c>
      <c r="AA235" s="29">
        <f>IF(ISNUMBER(san!AA233), IF(san!AA233=-999,"NA",san!AA233), "-")</f>
        <v>0.16641131043434143</v>
      </c>
      <c r="AB235" s="39">
        <f>IF(ISNUMBER(san!AB233), IF(san!AB233=-999,"NA",IF(san!AB233&gt;99, "&gt;99", IF(san!AB233&lt;1, "&lt;1", san!AB233))), "-")</f>
        <v>3.4826415167312974</v>
      </c>
      <c r="AC235" s="39">
        <f>IF(ISNUMBER(san!AC233), IF(san!AC233=-999,"NA",IF(san!AC233&gt;99, "&gt;99", IF(san!AC233&lt;1, "&lt;1", san!AC233))), "-")</f>
        <v>16.656415052695881</v>
      </c>
      <c r="AD235" s="39">
        <f>IF(ISNUMBER(san!AD233), IF(san!AD233=-999,"NA",IF(san!AD233&gt;99, "&gt;99", IF(san!AD233&lt;1, "&lt;1", san!AD233))), "-")</f>
        <v>78.641621573540505</v>
      </c>
      <c r="AE235" s="41">
        <f>IF(ISNUMBER(san!AE233), IF(san!AE233=-999,"NA",IF(san!AE233&gt;99, "&gt;99", IF(san!AE233&lt;1, "&lt;1", san!AE233))), "-")</f>
        <v>50.852692207790867</v>
      </c>
      <c r="AF235" s="39" t="str">
        <f>IF(ISNUMBER(san!AF233), IF(san!AF233=-999,"NA",IF(san!AF233&gt;99, "&gt;99", IF(san!AF233&lt;1, "&lt;1", san!AF233))), "-")</f>
        <v>-</v>
      </c>
      <c r="AG235" s="39" t="str">
        <f>IF(ISNUMBER(san!AG233), IF(san!AG233=-999,"NA",IF(san!AG233&gt;99, "&gt;99", IF(san!AG233&lt;1, "&lt;1", san!AG233))), "-")</f>
        <v>-</v>
      </c>
      <c r="AH235" s="39">
        <f>IF(ISNUMBER(san!AH233), IF(san!AH233=-999,"NA",IF(san!AH233&gt;99, "&gt;99", IF(san!AH233&lt;1, "&lt;1", san!AH233))), "-")</f>
        <v>50.852692207790867</v>
      </c>
      <c r="AI235" s="29">
        <f>IF(ISNUMBER(san!AI233), IF(san!AI233=-999,"NA",san!AI233), "-")</f>
        <v>0.37725889682769775</v>
      </c>
      <c r="AJ235" s="39">
        <f>IF(ISNUMBER(san!AJ233), IF(san!AJ233=-999,"NA",IF(san!AJ233&gt;99, "&gt;99", IF(san!AJ233&lt;1, "&lt;1", san!AJ233))), "-")</f>
        <v>6.2176652185866148</v>
      </c>
      <c r="AK235" s="39">
        <f>IF(ISNUMBER(san!AK233), IF(san!AK233=-999,"NA",IF(san!AK233&gt;99, "&gt;99", IF(san!AK233&lt;1, "&lt;1", san!AK233))), "-")</f>
        <v>37.006003277848556</v>
      </c>
      <c r="AL235" s="39">
        <f>IF(ISNUMBER(san!AL233), IF(san!AL233=-999,"NA",IF(san!AL233&gt;99, "&gt;99", IF(san!AL233&lt;1, "&lt;1", san!AL233))), "-")</f>
        <v>53.347104360852924</v>
      </c>
      <c r="AM235" s="41">
        <f>IF(ISNUMBER(san!AM233), IF(san!AM233=-999,"NA",IF(san!AM233&gt;99, "&gt;99", IF(san!AM233&lt;1, "&lt;1", san!AM233))), "-")</f>
        <v>81.02357870349644</v>
      </c>
      <c r="AN235" s="39" t="str">
        <f>IF(ISNUMBER(san!AN233), IF(san!AN233=-999,"NA",IF(san!AN233&gt;99, "&gt;99", IF(san!AN233&lt;1, "&lt;1", san!AN233))), "-")</f>
        <v>-</v>
      </c>
      <c r="AO235" s="39" t="str">
        <f>IF(ISNUMBER(san!AO233), IF(san!AO233=-999,"NA",IF(san!AO233&gt;99, "&gt;99", IF(san!AO233&lt;1, "&lt;1", san!AO233))), "-")</f>
        <v>-</v>
      </c>
      <c r="AP235" s="39">
        <f>IF(ISNUMBER(san!AP233), IF(san!AP233=-999,"NA",IF(san!AP233&gt;99, "&gt;99", IF(san!AP233&lt;1, "&lt;1", san!AP233))), "-")</f>
        <v>81.02357870349644</v>
      </c>
      <c r="AQ235" s="29">
        <f>IF(ISNUMBER(san!AQ233), IF(san!AQ233=-999,"NA",san!AQ233), "-")</f>
        <v>0.38136845827102661</v>
      </c>
      <c r="AR235" s="39">
        <f>IF(ISNUMBER(san!AR233), IF(san!AR233=-999,"NA",IF(san!AR233&gt;99, "&gt;99", IF(san!AR233&lt;1, "&lt;1", san!AR233))), "-")</f>
        <v>2.6323425793766888</v>
      </c>
      <c r="AS235" s="39">
        <f>IF(ISNUMBER(san!AS233), IF(san!AS233=-999,"NA",IF(san!AS233&gt;99, "&gt;99", IF(san!AS233&lt;1, "&lt;1", san!AS233))), "-")</f>
        <v>10.32955053165114</v>
      </c>
      <c r="AT235" s="39">
        <f>IF(ISNUMBER(san!AT233), IF(san!AT233=-999,"NA",IF(san!AT233&gt;99, "&gt;99", IF(san!AT233&lt;1, "&lt;1", san!AT233))), "-")</f>
        <v>86.509405034067683</v>
      </c>
      <c r="AU235" s="42">
        <f>san!AU233</f>
        <v>232</v>
      </c>
    </row>
    <row r="236" spans="1:47" ht="15" hidden="1" x14ac:dyDescent="0.25">
      <c r="A236" s="36" t="str">
        <f>IF(ISBLANK(san!A234), "", san!A234)</f>
        <v>High-income</v>
      </c>
      <c r="B236" s="57">
        <f>IF(ISBLANK(san!B234), "", san!B234)</f>
        <v>2001</v>
      </c>
      <c r="C236" s="37">
        <f>IF(ISNUMBER(san!C234), san!C234, "-")</f>
        <v>1083584.9430103302</v>
      </c>
      <c r="D236" s="39">
        <f>IF(ISNUMBER(san!D234), san!D234, "-")</f>
        <v>76.606597900390625</v>
      </c>
      <c r="E236" s="38">
        <f>IF(ISNUMBER(san!E234), IF(san!E234=-999,"NA",IF(san!E234&gt;99, "&gt;99", IF(san!E234&lt;1, "&lt;1", san!E234))), "-")</f>
        <v>98.197383459519557</v>
      </c>
      <c r="F236" s="39" t="str">
        <f>IF(ISNUMBER(san!F234), IF(san!F234=-999,"NA",IF(san!F234&gt;99, "&gt;99", IF(san!F234&lt;1, "&lt;1", san!F234))), "-")</f>
        <v>&lt;1</v>
      </c>
      <c r="G236" s="39">
        <f>IF(ISNUMBER(san!G234), IF(san!G234=-999,"NA",IF(san!G234&gt;99, "&gt;99", IF(san!G234&lt;1, "&lt;1", san!G234))), "-")</f>
        <v>1.3141005383955273</v>
      </c>
      <c r="H236" s="40" t="str">
        <f>IF(ISNUMBER(san!H234), IF(san!H234=-999,"NA",IF(san!H234&gt;99, "&gt;99", IF(san!H234&lt;1, "&lt;1", san!H234))), "-")</f>
        <v>&lt;1</v>
      </c>
      <c r="I236" s="29">
        <f>IF(ISNUMBER(san!I234), IF(san!I234=-999,"NA",san!I234), "-")</f>
        <v>3.7762697786092758E-2</v>
      </c>
      <c r="J236" s="29">
        <f>IF(ISNUMBER(san!J234), IF(san!J234=-999,"NA",san!J234), "-")</f>
        <v>-2.5333783123642206E-3</v>
      </c>
      <c r="K236" s="38">
        <f>IF(ISNUMBER(san!K234), IF(san!K234=-999,"NA",IF(san!K234&gt;99, "&gt;99", IF(san!K234&lt;1, "&lt;1", san!K234))), "-")</f>
        <v>95.438838167813984</v>
      </c>
      <c r="L236" s="39" t="str">
        <f>IF(ISNUMBER(san!L234), IF(san!L234=-999,"NA",IF(san!L234&gt;99, "&gt;99", IF(san!L234&lt;1, "&lt;1", san!L234))), "-")</f>
        <v>&lt;1</v>
      </c>
      <c r="M236" s="39">
        <f>IF(ISNUMBER(san!M234), IF(san!M234=-999,"NA",IF(san!M234&gt;99, "&gt;99", IF(san!M234&lt;1, "&lt;1", san!M234))), "-")</f>
        <v>3.9593866347147748</v>
      </c>
      <c r="N236" s="40" t="str">
        <f>IF(ISNUMBER(san!N234), IF(san!N234=-999,"NA",IF(san!N234&gt;99, "&gt;99", IF(san!N234&lt;1, "&lt;1", san!N234))), "-")</f>
        <v>&lt;1</v>
      </c>
      <c r="O236" s="29">
        <f>IF(ISNUMBER(san!O234), IF(san!O234=-999,"NA",san!O234), "-")</f>
        <v>7.9533644020557404E-2</v>
      </c>
      <c r="P236" s="29">
        <f>IF(ISNUMBER(san!P234), IF(san!P234=-999,"NA",san!P234), "-")</f>
        <v>-1.5561599284410477E-3</v>
      </c>
      <c r="Q236" s="38" t="str">
        <f>IF(ISNUMBER(san!Q234), IF(san!Q234=-999,"NA",IF(san!Q234&gt;99, "&gt;99", IF(san!Q234&lt;1, "&lt;1", san!Q234))), "-")</f>
        <v>&gt;99</v>
      </c>
      <c r="R236" s="39" t="str">
        <f>IF(ISNUMBER(san!R234), IF(san!R234=-999,"NA",IF(san!R234&gt;99, "&gt;99", IF(san!R234&lt;1, "&lt;1", san!R234))), "-")</f>
        <v>&lt;1</v>
      </c>
      <c r="S236" s="39" t="str">
        <f>IF(ISNUMBER(san!S234), IF(san!S234=-999,"NA",IF(san!S234&gt;99, "&gt;99", IF(san!S234&lt;1, "&lt;1", san!S234))), "-")</f>
        <v>&lt;1</v>
      </c>
      <c r="T236" s="40" t="str">
        <f>IF(ISNUMBER(san!T234), IF(san!T234=-999,"NA",IF(san!T234&gt;99, "&gt;99", IF(san!T234&lt;1, "&lt;1", san!T234))), "-")</f>
        <v>&lt;1</v>
      </c>
      <c r="U236" s="29">
        <f>IF(ISNUMBER(san!U234), IF(san!U234=-999,"NA",san!U234), "-")</f>
        <v>1.9191261380910873E-2</v>
      </c>
      <c r="V236" s="29">
        <f>IF(ISNUMBER(san!V234), IF(san!V234=-999,"NA",san!V234), "-")</f>
        <v>-2.2846213541924953E-3</v>
      </c>
      <c r="W236" s="41">
        <f>IF(ISNUMBER(san!W234), IF(san!W234=-999,"NA",IF(san!W234&gt;99, "&gt;99", IF(san!W234&lt;1, "&lt;1", san!W234))), "-")</f>
        <v>83.366498320869312</v>
      </c>
      <c r="X236" s="39">
        <f>IF(ISNUMBER(san!X234), IF(san!X234=-999,"NA",IF(san!X234&gt;99, "&gt;99", IF(san!X234&lt;1, "&lt;1", san!X234))), "-")</f>
        <v>4.4335739626922255</v>
      </c>
      <c r="Y236" s="39">
        <f>IF(ISNUMBER(san!Y234), IF(san!Y234=-999,"NA",IF(san!Y234&gt;99, "&gt;99", IF(san!Y234&lt;1, "&lt;1", san!Y234))), "-")</f>
        <v>4.8410510304112018</v>
      </c>
      <c r="Z236" s="39">
        <f>IF(ISNUMBER(san!Z234), IF(san!Z234=-999,"NA",IF(san!Z234&gt;99, "&gt;99", IF(san!Z234&lt;1, "&lt;1", san!Z234))), "-")</f>
        <v>74.091873327765882</v>
      </c>
      <c r="AA236" s="29">
        <f>IF(ISNUMBER(san!AA234), IF(san!AA234=-999,"NA",san!AA234), "-")</f>
        <v>0.16641131043434143</v>
      </c>
      <c r="AB236" s="39">
        <f>IF(ISNUMBER(san!AB234), IF(san!AB234=-999,"NA",IF(san!AB234&gt;99, "&gt;99", IF(san!AB234&lt;1, "&lt;1", san!AB234))), "-")</f>
        <v>3.2745922597619659</v>
      </c>
      <c r="AC236" s="39">
        <f>IF(ISNUMBER(san!AC234), IF(san!AC234=-999,"NA",IF(san!AC234&gt;99, "&gt;99", IF(san!AC234&lt;1, "&lt;1", san!AC234))), "-")</f>
        <v>16.48526744531403</v>
      </c>
      <c r="AD236" s="39">
        <f>IF(ISNUMBER(san!AD234), IF(san!AD234=-999,"NA",IF(san!AD234&gt;99, "&gt;99", IF(san!AD234&lt;1, "&lt;1", san!AD234))), "-")</f>
        <v>78.839938342810939</v>
      </c>
      <c r="AE236" s="41">
        <f>IF(ISNUMBER(san!AE234), IF(san!AE234=-999,"NA",IF(san!AE234&gt;99, "&gt;99", IF(san!AE234&lt;1, "&lt;1", san!AE234))), "-")</f>
        <v>50.799503847712522</v>
      </c>
      <c r="AF236" s="39" t="str">
        <f>IF(ISNUMBER(san!AF234), IF(san!AF234=-999,"NA",IF(san!AF234&gt;99, "&gt;99", IF(san!AF234&lt;1, "&lt;1", san!AF234))), "-")</f>
        <v>-</v>
      </c>
      <c r="AG236" s="39" t="str">
        <f>IF(ISNUMBER(san!AG234), IF(san!AG234=-999,"NA",IF(san!AG234&gt;99, "&gt;99", IF(san!AG234&lt;1, "&lt;1", san!AG234))), "-")</f>
        <v>-</v>
      </c>
      <c r="AH236" s="39">
        <f>IF(ISNUMBER(san!AH234), IF(san!AH234=-999,"NA",IF(san!AH234&gt;99, "&gt;99", IF(san!AH234&lt;1, "&lt;1", san!AH234))), "-")</f>
        <v>50.799503847712522</v>
      </c>
      <c r="AI236" s="29">
        <f>IF(ISNUMBER(san!AI234), IF(san!AI234=-999,"NA",san!AI234), "-")</f>
        <v>0.37725889682769775</v>
      </c>
      <c r="AJ236" s="39">
        <f>IF(ISNUMBER(san!AJ234), IF(san!AJ234=-999,"NA",IF(san!AJ234&gt;99, "&gt;99", IF(san!AJ234&lt;1, "&lt;1", san!AJ234))), "-")</f>
        <v>5.6555409570415751</v>
      </c>
      <c r="AK236" s="39">
        <f>IF(ISNUMBER(san!AK234), IF(san!AK234=-999,"NA",IF(san!AK234&gt;99, "&gt;99", IF(san!AK234&lt;1, "&lt;1", san!AK234))), "-")</f>
        <v>36.882158924058203</v>
      </c>
      <c r="AL236" s="39">
        <f>IF(ISNUMBER(san!AL234), IF(san!AL234=-999,"NA",IF(san!AL234&gt;99, "&gt;99", IF(san!AL234&lt;1, "&lt;1", san!AL234))), "-")</f>
        <v>53.297157326093078</v>
      </c>
      <c r="AM236" s="41">
        <f>IF(ISNUMBER(san!AM234), IF(san!AM234=-999,"NA",IF(san!AM234&gt;99, "&gt;99", IF(san!AM234&lt;1, "&lt;1", san!AM234))), "-")</f>
        <v>81.206504306550272</v>
      </c>
      <c r="AN236" s="39" t="str">
        <f>IF(ISNUMBER(san!AN234), IF(san!AN234=-999,"NA",IF(san!AN234&gt;99, "&gt;99", IF(san!AN234&lt;1, "&lt;1", san!AN234))), "-")</f>
        <v>-</v>
      </c>
      <c r="AO236" s="39" t="str">
        <f>IF(ISNUMBER(san!AO234), IF(san!AO234=-999,"NA",IF(san!AO234&gt;99, "&gt;99", IF(san!AO234&lt;1, "&lt;1", san!AO234))), "-")</f>
        <v>-</v>
      </c>
      <c r="AP236" s="39">
        <f>IF(ISNUMBER(san!AP234), IF(san!AP234=-999,"NA",IF(san!AP234&gt;99, "&gt;99", IF(san!AP234&lt;1, "&lt;1", san!AP234))), "-")</f>
        <v>81.206504306550272</v>
      </c>
      <c r="AQ236" s="29">
        <f>IF(ISNUMBER(san!AQ234), IF(san!AQ234=-999,"NA",san!AQ234), "-")</f>
        <v>0.38136845827102661</v>
      </c>
      <c r="AR236" s="39">
        <f>IF(ISNUMBER(san!AR234), IF(san!AR234=-999,"NA",IF(san!AR234&gt;99, "&gt;99", IF(san!AR234&lt;1, "&lt;1", san!AR234))), "-")</f>
        <v>2.5477240764046267</v>
      </c>
      <c r="AS236" s="39">
        <f>IF(ISNUMBER(san!AS234), IF(san!AS234=-999,"NA",IF(san!AS234&gt;99, "&gt;99", IF(san!AS234&lt;1, "&lt;1", san!AS234))), "-")</f>
        <v>10.25798412320432</v>
      </c>
      <c r="AT236" s="39">
        <f>IF(ISNUMBER(san!AT234), IF(san!AT234=-999,"NA",IF(san!AT234&gt;99, "&gt;99", IF(san!AT234&lt;1, "&lt;1", san!AT234))), "-")</f>
        <v>86.641868573940727</v>
      </c>
      <c r="AU236" s="42">
        <f>san!AU234</f>
        <v>233</v>
      </c>
    </row>
    <row r="237" spans="1:47" ht="15" hidden="1" x14ac:dyDescent="0.25">
      <c r="A237" s="36" t="str">
        <f>IF(ISBLANK(san!A235), "", san!A235)</f>
        <v>High-income</v>
      </c>
      <c r="B237" s="57">
        <f>IF(ISBLANK(san!B235), "", san!B235)</f>
        <v>2002</v>
      </c>
      <c r="C237" s="37">
        <f>IF(ISNUMBER(san!C235), san!C235, "-")</f>
        <v>1090445.3700304031</v>
      </c>
      <c r="D237" s="39">
        <f>IF(ISNUMBER(san!D235), san!D235, "-")</f>
        <v>76.988471984863281</v>
      </c>
      <c r="E237" s="38">
        <f>IF(ISNUMBER(san!E235), IF(san!E235=-999,"NA",IF(san!E235&gt;99, "&gt;99", IF(san!E235&lt;1, "&lt;1", san!E235))), "-")</f>
        <v>98.280745541431742</v>
      </c>
      <c r="F237" s="39" t="str">
        <f>IF(ISNUMBER(san!F235), IF(san!F235=-999,"NA",IF(san!F235&gt;99, "&gt;99", IF(san!F235&lt;1, "&lt;1", san!F235))), "-")</f>
        <v>&lt;1</v>
      </c>
      <c r="G237" s="39">
        <f>IF(ISNUMBER(san!G235), IF(san!G235=-999,"NA",IF(san!G235&gt;99, "&gt;99", IF(san!G235&lt;1, "&lt;1", san!G235))), "-")</f>
        <v>1.2517386933104955</v>
      </c>
      <c r="H237" s="40" t="str">
        <f>IF(ISNUMBER(san!H235), IF(san!H235=-999,"NA",IF(san!H235&gt;99, "&gt;99", IF(san!H235&lt;1, "&lt;1", san!H235))), "-")</f>
        <v>&lt;1</v>
      </c>
      <c r="I237" s="29">
        <f>IF(ISNUMBER(san!I235), IF(san!I235=-999,"NA",san!I235), "-")</f>
        <v>3.7762697786092758E-2</v>
      </c>
      <c r="J237" s="29">
        <f>IF(ISNUMBER(san!J235), IF(san!J235=-999,"NA",san!J235), "-")</f>
        <v>-2.5333783123642206E-3</v>
      </c>
      <c r="K237" s="38">
        <f>IF(ISNUMBER(san!K235), IF(san!K235=-999,"NA",IF(san!K235&gt;99, "&gt;99", IF(san!K235&lt;1, "&lt;1", san!K235))), "-")</f>
        <v>95.611216282516096</v>
      </c>
      <c r="L237" s="39" t="str">
        <f>IF(ISNUMBER(san!L235), IF(san!L235=-999,"NA",IF(san!L235&gt;99, "&gt;99", IF(san!L235&lt;1, "&lt;1", san!L235))), "-")</f>
        <v>&lt;1</v>
      </c>
      <c r="M237" s="39">
        <f>IF(ISNUMBER(san!M235), IF(san!M235=-999,"NA",IF(san!M235&gt;99, "&gt;99", IF(san!M235&lt;1, "&lt;1", san!M235))), "-")</f>
        <v>3.8221449164345223</v>
      </c>
      <c r="N237" s="40" t="str">
        <f>IF(ISNUMBER(san!N235), IF(san!N235=-999,"NA",IF(san!N235&gt;99, "&gt;99", IF(san!N235&lt;1, "&lt;1", san!N235))), "-")</f>
        <v>&lt;1</v>
      </c>
      <c r="O237" s="29">
        <f>IF(ISNUMBER(san!O235), IF(san!O235=-999,"NA",san!O235), "-")</f>
        <v>7.9533644020557404E-2</v>
      </c>
      <c r="P237" s="29">
        <f>IF(ISNUMBER(san!P235), IF(san!P235=-999,"NA",san!P235), "-")</f>
        <v>-1.5561599284410477E-3</v>
      </c>
      <c r="Q237" s="38" t="str">
        <f>IF(ISNUMBER(san!Q235), IF(san!Q235=-999,"NA",IF(san!Q235&gt;99, "&gt;99", IF(san!Q235&lt;1, "&lt;1", san!Q235))), "-")</f>
        <v>&gt;99</v>
      </c>
      <c r="R237" s="39" t="str">
        <f>IF(ISNUMBER(san!R235), IF(san!R235=-999,"NA",IF(san!R235&gt;99, "&gt;99", IF(san!R235&lt;1, "&lt;1", san!R235))), "-")</f>
        <v>&lt;1</v>
      </c>
      <c r="S237" s="39" t="str">
        <f>IF(ISNUMBER(san!S235), IF(san!S235=-999,"NA",IF(san!S235&gt;99, "&gt;99", IF(san!S235&lt;1, "&lt;1", san!S235))), "-")</f>
        <v>&lt;1</v>
      </c>
      <c r="T237" s="40" t="str">
        <f>IF(ISNUMBER(san!T235), IF(san!T235=-999,"NA",IF(san!T235&gt;99, "&gt;99", IF(san!T235&lt;1, "&lt;1", san!T235))), "-")</f>
        <v>&lt;1</v>
      </c>
      <c r="U237" s="29">
        <f>IF(ISNUMBER(san!U235), IF(san!U235=-999,"NA",san!U235), "-")</f>
        <v>1.9191261380910873E-2</v>
      </c>
      <c r="V237" s="29">
        <f>IF(ISNUMBER(san!V235), IF(san!V235=-999,"NA",san!V235), "-")</f>
        <v>-2.2846213541924953E-3</v>
      </c>
      <c r="W237" s="41">
        <f>IF(ISNUMBER(san!W235), IF(san!W235=-999,"NA",IF(san!W235&gt;99, "&gt;99", IF(san!W235&lt;1, "&lt;1", san!W235))), "-")</f>
        <v>83.587615422134903</v>
      </c>
      <c r="X237" s="39">
        <f>IF(ISNUMBER(san!X235), IF(san!X235=-999,"NA",IF(san!X235&gt;99, "&gt;99", IF(san!X235&lt;1, "&lt;1", san!X235))), "-")</f>
        <v>4.381880227117259</v>
      </c>
      <c r="Y237" s="39">
        <f>IF(ISNUMBER(san!Y235), IF(san!Y235=-999,"NA",IF(san!Y235&gt;99, "&gt;99", IF(san!Y235&lt;1, "&lt;1", san!Y235))), "-")</f>
        <v>4.7463890398450443</v>
      </c>
      <c r="Z237" s="39">
        <f>IF(ISNUMBER(san!Z235), IF(san!Z235=-999,"NA",IF(san!Z235&gt;99, "&gt;99", IF(san!Z235&lt;1, "&lt;1", san!Z235))), "-")</f>
        <v>74.459346155172597</v>
      </c>
      <c r="AA237" s="29">
        <f>IF(ISNUMBER(san!AA235), IF(san!AA235=-999,"NA",san!AA235), "-")</f>
        <v>0.16641131043434143</v>
      </c>
      <c r="AB237" s="39">
        <f>IF(ISNUMBER(san!AB235), IF(san!AB235=-999,"NA",IF(san!AB235&gt;99, "&gt;99", IF(san!AB235&lt;1, "&lt;1", san!AB235))), "-")</f>
        <v>3.1187242238944344</v>
      </c>
      <c r="AC237" s="39">
        <f>IF(ISNUMBER(san!AC235), IF(san!AC235=-999,"NA",IF(san!AC235&gt;99, "&gt;99", IF(san!AC235&lt;1, "&lt;1", san!AC235))), "-")</f>
        <v>16.377585888862608</v>
      </c>
      <c r="AD237" s="39">
        <f>IF(ISNUMBER(san!AD235), IF(san!AD235=-999,"NA",IF(san!AD235&gt;99, "&gt;99", IF(san!AD235&lt;1, "&lt;1", san!AD235))), "-")</f>
        <v>79.175714337054103</v>
      </c>
      <c r="AE237" s="41">
        <f>IF(ISNUMBER(san!AE235), IF(san!AE235=-999,"NA",IF(san!AE235&gt;99, "&gt;99", IF(san!AE235&lt;1, "&lt;1", san!AE235))), "-")</f>
        <v>51.077909107825263</v>
      </c>
      <c r="AF237" s="39" t="str">
        <f>IF(ISNUMBER(san!AF235), IF(san!AF235=-999,"NA",IF(san!AF235&gt;99, "&gt;99", IF(san!AF235&lt;1, "&lt;1", san!AF235))), "-")</f>
        <v>-</v>
      </c>
      <c r="AG237" s="39" t="str">
        <f>IF(ISNUMBER(san!AG235), IF(san!AG235=-999,"NA",IF(san!AG235&gt;99, "&gt;99", IF(san!AG235&lt;1, "&lt;1", san!AG235))), "-")</f>
        <v>-</v>
      </c>
      <c r="AH237" s="39">
        <f>IF(ISNUMBER(san!AH235), IF(san!AH235=-999,"NA",IF(san!AH235&gt;99, "&gt;99", IF(san!AH235&lt;1, "&lt;1", san!AH235))), "-")</f>
        <v>51.077909107825263</v>
      </c>
      <c r="AI237" s="29">
        <f>IF(ISNUMBER(san!AI235), IF(san!AI235=-999,"NA",san!AI235), "-")</f>
        <v>0.37725889682769775</v>
      </c>
      <c r="AJ237" s="39">
        <f>IF(ISNUMBER(san!AJ235), IF(san!AJ235=-999,"NA",IF(san!AJ235&gt;99, "&gt;99", IF(san!AJ235&lt;1, "&lt;1", san!AJ235))), "-")</f>
        <v>5.3588753882686344</v>
      </c>
      <c r="AK237" s="39">
        <f>IF(ISNUMBER(san!AK235), IF(san!AK235=-999,"NA",IF(san!AK235&gt;99, "&gt;99", IF(san!AK235&lt;1, "&lt;1", san!AK235))), "-")</f>
        <v>37.039029075361917</v>
      </c>
      <c r="AL237" s="39">
        <f>IF(ISNUMBER(san!AL235), IF(san!AL235=-999,"NA",IF(san!AL235&gt;99, "&gt;99", IF(san!AL235&lt;1, "&lt;1", san!AL235))), "-")</f>
        <v>53.603752175976446</v>
      </c>
      <c r="AM237" s="41">
        <f>IF(ISNUMBER(san!AM235), IF(san!AM235=-999,"NA",IF(san!AM235&gt;99, "&gt;99", IF(san!AM235&lt;1, "&lt;1", san!AM235))), "-")</f>
        <v>81.449837955168078</v>
      </c>
      <c r="AN237" s="39" t="str">
        <f>IF(ISNUMBER(san!AN235), IF(san!AN235=-999,"NA",IF(san!AN235&gt;99, "&gt;99", IF(san!AN235&lt;1, "&lt;1", san!AN235))), "-")</f>
        <v>-</v>
      </c>
      <c r="AO237" s="39" t="str">
        <f>IF(ISNUMBER(san!AO235), IF(san!AO235=-999,"NA",IF(san!AO235&gt;99, "&gt;99", IF(san!AO235&lt;1, "&lt;1", san!AO235))), "-")</f>
        <v>-</v>
      </c>
      <c r="AP237" s="39">
        <f>IF(ISNUMBER(san!AP235), IF(san!AP235=-999,"NA",IF(san!AP235&gt;99, "&gt;99", IF(san!AP235&lt;1, "&lt;1", san!AP235))), "-")</f>
        <v>81.449837955168078</v>
      </c>
      <c r="AQ237" s="29">
        <f>IF(ISNUMBER(san!AQ235), IF(san!AQ235=-999,"NA",san!AQ235), "-")</f>
        <v>0.38136845827102661</v>
      </c>
      <c r="AR237" s="39">
        <f>IF(ISNUMBER(san!AR235), IF(san!AR235=-999,"NA",IF(san!AR235&gt;99, "&gt;99", IF(san!AR235&lt;1, "&lt;1", san!AR235))), "-")</f>
        <v>2.449349952489376</v>
      </c>
      <c r="AS237" s="39">
        <f>IF(ISNUMBER(san!AS235), IF(san!AS235=-999,"NA",IF(san!AS235&gt;99, "&gt;99", IF(san!AS235&lt;1, "&lt;1", san!AS235))), "-")</f>
        <v>10.203332848955435</v>
      </c>
      <c r="AT237" s="39">
        <f>IF(ISNUMBER(san!AT235), IF(san!AT235=-999,"NA",IF(san!AT235&gt;99, "&gt;99", IF(san!AT235&lt;1, "&lt;1", san!AT235))), "-")</f>
        <v>86.821037692071428</v>
      </c>
      <c r="AU237" s="42">
        <f>san!AU235</f>
        <v>234</v>
      </c>
    </row>
    <row r="238" spans="1:47" ht="15" hidden="1" x14ac:dyDescent="0.25">
      <c r="A238" s="36" t="str">
        <f>IF(ISBLANK(san!A236), "", san!A236)</f>
        <v>High-income</v>
      </c>
      <c r="B238" s="57">
        <f>IF(ISBLANK(san!B236), "", san!B236)</f>
        <v>2003</v>
      </c>
      <c r="C238" s="37">
        <f>IF(ISNUMBER(san!C236), san!C236, "-")</f>
        <v>1097497.9667301178</v>
      </c>
      <c r="D238" s="39">
        <f>IF(ISNUMBER(san!D236), san!D236, "-")</f>
        <v>77.353294372558594</v>
      </c>
      <c r="E238" s="38">
        <f>IF(ISNUMBER(san!E236), IF(san!E236=-999,"NA",IF(san!E236&gt;99, "&gt;99", IF(san!E236&lt;1, "&lt;1", san!E236))), "-")</f>
        <v>98.332273253491692</v>
      </c>
      <c r="F238" s="39" t="str">
        <f>IF(ISNUMBER(san!F236), IF(san!F236=-999,"NA",IF(san!F236&gt;99, "&gt;99", IF(san!F236&lt;1, "&lt;1", san!F236))), "-")</f>
        <v>&lt;1</v>
      </c>
      <c r="G238" s="39">
        <f>IF(ISNUMBER(san!G236), IF(san!G236=-999,"NA",IF(san!G236&gt;99, "&gt;99", IF(san!G236&lt;1, "&lt;1", san!G236))), "-")</f>
        <v>1.202542134749333</v>
      </c>
      <c r="H238" s="40" t="str">
        <f>IF(ISNUMBER(san!H236), IF(san!H236=-999,"NA",IF(san!H236&gt;99, "&gt;99", IF(san!H236&lt;1, "&lt;1", san!H236))), "-")</f>
        <v>&lt;1</v>
      </c>
      <c r="I238" s="29">
        <f>IF(ISNUMBER(san!I236), IF(san!I236=-999,"NA",san!I236), "-")</f>
        <v>3.7762697786092758E-2</v>
      </c>
      <c r="J238" s="29">
        <f>IF(ISNUMBER(san!J236), IF(san!J236=-999,"NA",san!J236), "-")</f>
        <v>-2.5333783123642206E-3</v>
      </c>
      <c r="K238" s="38">
        <f>IF(ISNUMBER(san!K236), IF(san!K236=-999,"NA",IF(san!K236&gt;99, "&gt;99", IF(san!K236&lt;1, "&lt;1", san!K236))), "-")</f>
        <v>95.705494514480279</v>
      </c>
      <c r="L238" s="39" t="str">
        <f>IF(ISNUMBER(san!L236), IF(san!L236=-999,"NA",IF(san!L236&gt;99, "&gt;99", IF(san!L236&lt;1, "&lt;1", san!L236))), "-")</f>
        <v>&lt;1</v>
      </c>
      <c r="M238" s="39">
        <f>IF(ISNUMBER(san!M236), IF(san!M236=-999,"NA",IF(san!M236&gt;99, "&gt;99", IF(san!M236&lt;1, "&lt;1", san!M236))), "-")</f>
        <v>3.7245873479485661</v>
      </c>
      <c r="N238" s="40" t="str">
        <f>IF(ISNUMBER(san!N236), IF(san!N236=-999,"NA",IF(san!N236&gt;99, "&gt;99", IF(san!N236&lt;1, "&lt;1", san!N236))), "-")</f>
        <v>&lt;1</v>
      </c>
      <c r="O238" s="29">
        <f>IF(ISNUMBER(san!O236), IF(san!O236=-999,"NA",san!O236), "-")</f>
        <v>7.9533644020557404E-2</v>
      </c>
      <c r="P238" s="29">
        <f>IF(ISNUMBER(san!P236), IF(san!P236=-999,"NA",san!P236), "-")</f>
        <v>-1.5561599284410477E-3</v>
      </c>
      <c r="Q238" s="38" t="str">
        <f>IF(ISNUMBER(san!Q236), IF(san!Q236=-999,"NA",IF(san!Q236&gt;99, "&gt;99", IF(san!Q236&lt;1, "&lt;1", san!Q236))), "-")</f>
        <v>&gt;99</v>
      </c>
      <c r="R238" s="39" t="str">
        <f>IF(ISNUMBER(san!R236), IF(san!R236=-999,"NA",IF(san!R236&gt;99, "&gt;99", IF(san!R236&lt;1, "&lt;1", san!R236))), "-")</f>
        <v>&lt;1</v>
      </c>
      <c r="S238" s="39" t="str">
        <f>IF(ISNUMBER(san!S236), IF(san!S236=-999,"NA",IF(san!S236&gt;99, "&gt;99", IF(san!S236&lt;1, "&lt;1", san!S236))), "-")</f>
        <v>&lt;1</v>
      </c>
      <c r="T238" s="40" t="str">
        <f>IF(ISNUMBER(san!T236), IF(san!T236=-999,"NA",IF(san!T236&gt;99, "&gt;99", IF(san!T236&lt;1, "&lt;1", san!T236))), "-")</f>
        <v>&lt;1</v>
      </c>
      <c r="U238" s="29">
        <f>IF(ISNUMBER(san!U236), IF(san!U236=-999,"NA",san!U236), "-")</f>
        <v>1.9191261380910873E-2</v>
      </c>
      <c r="V238" s="29">
        <f>IF(ISNUMBER(san!V236), IF(san!V236=-999,"NA",san!V236), "-")</f>
        <v>-2.2846213541924953E-3</v>
      </c>
      <c r="W238" s="41">
        <f>IF(ISNUMBER(san!W236), IF(san!W236=-999,"NA",IF(san!W236&gt;99, "&gt;99", IF(san!W236&lt;1, "&lt;1", san!W236))), "-")</f>
        <v>83.817386173284859</v>
      </c>
      <c r="X238" s="39">
        <f>IF(ISNUMBER(san!X236), IF(san!X236=-999,"NA",IF(san!X236&gt;99, "&gt;99", IF(san!X236&lt;1, "&lt;1", san!X236))), "-")</f>
        <v>4.3503326734886034</v>
      </c>
      <c r="Y238" s="39">
        <f>IF(ISNUMBER(san!Y236), IF(san!Y236=-999,"NA",IF(san!Y236&gt;99, "&gt;99", IF(san!Y236&lt;1, "&lt;1", san!Y236))), "-")</f>
        <v>4.669187738649156</v>
      </c>
      <c r="Z238" s="39">
        <f>IF(ISNUMBER(san!Z236), IF(san!Z236=-999,"NA",IF(san!Z236&gt;99, "&gt;99", IF(san!Z236&lt;1, "&lt;1", san!Z236))), "-")</f>
        <v>74.797865761147094</v>
      </c>
      <c r="AA238" s="29">
        <f>IF(ISNUMBER(san!AA236), IF(san!AA236=-999,"NA",san!AA236), "-")</f>
        <v>0.16641131043434143</v>
      </c>
      <c r="AB238" s="39">
        <f>IF(ISNUMBER(san!AB236), IF(san!AB236=-999,"NA",IF(san!AB236&gt;99, "&gt;99", IF(san!AB236&lt;1, "&lt;1", san!AB236))), "-")</f>
        <v>3.002160756703415</v>
      </c>
      <c r="AC238" s="39">
        <f>IF(ISNUMBER(san!AC236), IF(san!AC236=-999,"NA",IF(san!AC236&gt;99, "&gt;99", IF(san!AC236&lt;1, "&lt;1", san!AC236))), "-")</f>
        <v>16.234953874185628</v>
      </c>
      <c r="AD238" s="39">
        <f>IF(ISNUMBER(san!AD236), IF(san!AD236=-999,"NA",IF(san!AD236&gt;99, "&gt;99", IF(san!AD236&lt;1, "&lt;1", san!AD236))), "-")</f>
        <v>79.486782849893487</v>
      </c>
      <c r="AE238" s="41">
        <f>IF(ISNUMBER(san!AE236), IF(san!AE236=-999,"NA",IF(san!AE236&gt;99, "&gt;99", IF(san!AE236&lt;1, "&lt;1", san!AE236))), "-")</f>
        <v>51.233861283870809</v>
      </c>
      <c r="AF238" s="39" t="str">
        <f>IF(ISNUMBER(san!AF236), IF(san!AF236=-999,"NA",IF(san!AF236&gt;99, "&gt;99", IF(san!AF236&lt;1, "&lt;1", san!AF236))), "-")</f>
        <v>-</v>
      </c>
      <c r="AG238" s="39" t="str">
        <f>IF(ISNUMBER(san!AG236), IF(san!AG236=-999,"NA",IF(san!AG236&gt;99, "&gt;99", IF(san!AG236&lt;1, "&lt;1", san!AG236))), "-")</f>
        <v>-</v>
      </c>
      <c r="AH238" s="39">
        <f>IF(ISNUMBER(san!AH236), IF(san!AH236=-999,"NA",IF(san!AH236&gt;99, "&gt;99", IF(san!AH236&lt;1, "&lt;1", san!AH236))), "-")</f>
        <v>51.233861283870809</v>
      </c>
      <c r="AI238" s="29">
        <f>IF(ISNUMBER(san!AI236), IF(san!AI236=-999,"NA",san!AI236), "-")</f>
        <v>0.37725889682769775</v>
      </c>
      <c r="AJ238" s="39">
        <f>IF(ISNUMBER(san!AJ236), IF(san!AJ236=-999,"NA",IF(san!AJ236&gt;99, "&gt;99", IF(san!AJ236&lt;1, "&lt;1", san!AJ236))), "-")</f>
        <v>5.1573717403781405</v>
      </c>
      <c r="AK238" s="39">
        <f>IF(ISNUMBER(san!AK236), IF(san!AK236=-999,"NA",IF(san!AK236&gt;99, "&gt;99", IF(san!AK236&lt;1, "&lt;1", san!AK236))), "-")</f>
        <v>37.159127766023431</v>
      </c>
      <c r="AL238" s="39">
        <f>IF(ISNUMBER(san!AL236), IF(san!AL236=-999,"NA",IF(san!AL236&gt;99, "&gt;99", IF(san!AL236&lt;1, "&lt;1", san!AL236))), "-")</f>
        <v>53.784167693634835</v>
      </c>
      <c r="AM238" s="41">
        <f>IF(ISNUMBER(san!AM236), IF(san!AM236=-999,"NA",IF(san!AM236&gt;99, "&gt;99", IF(san!AM236&lt;1, "&lt;1", san!AM236))), "-")</f>
        <v>81.698627811900735</v>
      </c>
      <c r="AN238" s="39" t="str">
        <f>IF(ISNUMBER(san!AN236), IF(san!AN236=-999,"NA",IF(san!AN236&gt;99, "&gt;99", IF(san!AN236&lt;1, "&lt;1", san!AN236))), "-")</f>
        <v>-</v>
      </c>
      <c r="AO238" s="39" t="str">
        <f>IF(ISNUMBER(san!AO236), IF(san!AO236=-999,"NA",IF(san!AO236&gt;99, "&gt;99", IF(san!AO236&lt;1, "&lt;1", san!AO236))), "-")</f>
        <v>-</v>
      </c>
      <c r="AP238" s="39">
        <f>IF(ISNUMBER(san!AP236), IF(san!AP236=-999,"NA",IF(san!AP236&gt;99, "&gt;99", IF(san!AP236&lt;1, "&lt;1", san!AP236))), "-")</f>
        <v>81.698627811900735</v>
      </c>
      <c r="AQ238" s="29">
        <f>IF(ISNUMBER(san!AQ236), IF(san!AQ236=-999,"NA",san!AQ236), "-")</f>
        <v>0.38136845827102661</v>
      </c>
      <c r="AR238" s="39">
        <f>IF(ISNUMBER(san!AR236), IF(san!AR236=-999,"NA",IF(san!AR236&gt;99, "&gt;99", IF(san!AR236&lt;1, "&lt;1", san!AR236))), "-")</f>
        <v>2.3713749160873685</v>
      </c>
      <c r="AS238" s="39">
        <f>IF(ISNUMBER(san!AS236), IF(san!AS236=-999,"NA",IF(san!AS236&gt;99, "&gt;99", IF(san!AS236&lt;1, "&lt;1", san!AS236))), "-")</f>
        <v>10.11039185482363</v>
      </c>
      <c r="AT238" s="39">
        <f>IF(ISNUMBER(san!AT236), IF(san!AT236=-999,"NA",IF(san!AT236&gt;99, "&gt;99", IF(san!AT236&lt;1, "&lt;1", san!AT236))), "-")</f>
        <v>87.013761697419525</v>
      </c>
      <c r="AU238" s="42">
        <f>san!AU236</f>
        <v>235</v>
      </c>
    </row>
    <row r="239" spans="1:47" ht="15" hidden="1" x14ac:dyDescent="0.25">
      <c r="A239" s="36" t="str">
        <f>IF(ISBLANK(san!A237), "", san!A237)</f>
        <v>High-income</v>
      </c>
      <c r="B239" s="57">
        <f>IF(ISBLANK(san!B237), "", san!B237)</f>
        <v>2004</v>
      </c>
      <c r="C239" s="37">
        <f>IF(ISNUMBER(san!C237), san!C237, "-")</f>
        <v>1104873.6582393646</v>
      </c>
      <c r="D239" s="39">
        <f>IF(ISNUMBER(san!D237), san!D237, "-")</f>
        <v>77.706695556640625</v>
      </c>
      <c r="E239" s="38">
        <f>IF(ISNUMBER(san!E237), IF(san!E237=-999,"NA",IF(san!E237&gt;99, "&gt;99", IF(san!E237&lt;1, "&lt;1", san!E237))), "-")</f>
        <v>98.38359534874516</v>
      </c>
      <c r="F239" s="39" t="str">
        <f>IF(ISNUMBER(san!F237), IF(san!F237=-999,"NA",IF(san!F237&gt;99, "&gt;99", IF(san!F237&lt;1, "&lt;1", san!F237))), "-")</f>
        <v>&lt;1</v>
      </c>
      <c r="G239" s="39">
        <f>IF(ISNUMBER(san!G237), IF(san!G237=-999,"NA",IF(san!G237&gt;99, "&gt;99", IF(san!G237&lt;1, "&lt;1", san!G237))), "-")</f>
        <v>1.1547388562908503</v>
      </c>
      <c r="H239" s="40" t="str">
        <f>IF(ISNUMBER(san!H237), IF(san!H237=-999,"NA",IF(san!H237&gt;99, "&gt;99", IF(san!H237&lt;1, "&lt;1", san!H237))), "-")</f>
        <v>&lt;1</v>
      </c>
      <c r="I239" s="29">
        <f>IF(ISNUMBER(san!I237), IF(san!I237=-999,"NA",san!I237), "-")</f>
        <v>3.7762697786092758E-2</v>
      </c>
      <c r="J239" s="29">
        <f>IF(ISNUMBER(san!J237), IF(san!J237=-999,"NA",san!J237), "-")</f>
        <v>-2.5333783123642206E-3</v>
      </c>
      <c r="K239" s="38">
        <f>IF(ISNUMBER(san!K237), IF(san!K237=-999,"NA",IF(san!K237&gt;99, "&gt;99", IF(san!K237&lt;1, "&lt;1", san!K237))), "-")</f>
        <v>95.805636297557797</v>
      </c>
      <c r="L239" s="39" t="str">
        <f>IF(ISNUMBER(san!L237), IF(san!L237=-999,"NA",IF(san!L237&gt;99, "&gt;99", IF(san!L237&lt;1, "&lt;1", san!L237))), "-")</f>
        <v>&lt;1</v>
      </c>
      <c r="M239" s="39">
        <f>IF(ISNUMBER(san!M237), IF(san!M237=-999,"NA",IF(san!M237&gt;99, "&gt;99", IF(san!M237&lt;1, "&lt;1", san!M237))), "-")</f>
        <v>3.6212803999424383</v>
      </c>
      <c r="N239" s="40" t="str">
        <f>IF(ISNUMBER(san!N237), IF(san!N237=-999,"NA",IF(san!N237&gt;99, "&gt;99", IF(san!N237&lt;1, "&lt;1", san!N237))), "-")</f>
        <v>&lt;1</v>
      </c>
      <c r="O239" s="29">
        <f>IF(ISNUMBER(san!O237), IF(san!O237=-999,"NA",san!O237), "-")</f>
        <v>7.9533644020557404E-2</v>
      </c>
      <c r="P239" s="29">
        <f>IF(ISNUMBER(san!P237), IF(san!P237=-999,"NA",san!P237), "-")</f>
        <v>-1.5561599284410477E-3</v>
      </c>
      <c r="Q239" s="38" t="str">
        <f>IF(ISNUMBER(san!Q237), IF(san!Q237=-999,"NA",IF(san!Q237&gt;99, "&gt;99", IF(san!Q237&lt;1, "&lt;1", san!Q237))), "-")</f>
        <v>&gt;99</v>
      </c>
      <c r="R239" s="39" t="str">
        <f>IF(ISNUMBER(san!R237), IF(san!R237=-999,"NA",IF(san!R237&gt;99, "&gt;99", IF(san!R237&lt;1, "&lt;1", san!R237))), "-")</f>
        <v>&lt;1</v>
      </c>
      <c r="S239" s="39" t="str">
        <f>IF(ISNUMBER(san!S237), IF(san!S237=-999,"NA",IF(san!S237&gt;99, "&gt;99", IF(san!S237&lt;1, "&lt;1", san!S237))), "-")</f>
        <v>&lt;1</v>
      </c>
      <c r="T239" s="40" t="str">
        <f>IF(ISNUMBER(san!T237), IF(san!T237=-999,"NA",IF(san!T237&gt;99, "&gt;99", IF(san!T237&lt;1, "&lt;1", san!T237))), "-")</f>
        <v>&lt;1</v>
      </c>
      <c r="U239" s="29">
        <f>IF(ISNUMBER(san!U237), IF(san!U237=-999,"NA",san!U237), "-")</f>
        <v>1.9191261380910873E-2</v>
      </c>
      <c r="V239" s="29">
        <f>IF(ISNUMBER(san!V237), IF(san!V237=-999,"NA",san!V237), "-")</f>
        <v>-2.2846213541924953E-3</v>
      </c>
      <c r="W239" s="41">
        <f>IF(ISNUMBER(san!W237), IF(san!W237=-999,"NA",IF(san!W237&gt;99, "&gt;99", IF(san!W237&lt;1, "&lt;1", san!W237))), "-")</f>
        <v>84.143174816319117</v>
      </c>
      <c r="X239" s="39">
        <f>IF(ISNUMBER(san!X237), IF(san!X237=-999,"NA",IF(san!X237&gt;99, "&gt;99", IF(san!X237&lt;1, "&lt;1", san!X237))), "-")</f>
        <v>4.3323405131478996</v>
      </c>
      <c r="Y239" s="39">
        <f>IF(ISNUMBER(san!Y237), IF(san!Y237=-999,"NA",IF(san!Y237&gt;99, "&gt;99", IF(san!Y237&lt;1, "&lt;1", san!Y237))), "-")</f>
        <v>4.6076635611483496</v>
      </c>
      <c r="Z239" s="39">
        <f>IF(ISNUMBER(san!Z237), IF(san!Z237=-999,"NA",IF(san!Z237&gt;99, "&gt;99", IF(san!Z237&lt;1, "&lt;1", san!Z237))), "-")</f>
        <v>75.203170742022863</v>
      </c>
      <c r="AA239" s="29">
        <f>IF(ISNUMBER(san!AA237), IF(san!AA237=-999,"NA",san!AA237), "-")</f>
        <v>0.16641131043434143</v>
      </c>
      <c r="AB239" s="39">
        <f>IF(ISNUMBER(san!AB237), IF(san!AB237=-999,"NA",IF(san!AB237&gt;99, "&gt;99", IF(san!AB237&lt;1, "&lt;1", san!AB237))), "-")</f>
        <v>2.8860384676033841</v>
      </c>
      <c r="AC239" s="39">
        <f>IF(ISNUMBER(san!AC237), IF(san!AC237=-999,"NA",IF(san!AC237&gt;99, "&gt;99", IF(san!AC237&lt;1, "&lt;1", san!AC237))), "-")</f>
        <v>16.092335570671583</v>
      </c>
      <c r="AD239" s="39">
        <f>IF(ISNUMBER(san!AD237), IF(san!AD237=-999,"NA",IF(san!AD237&gt;99, "&gt;99", IF(san!AD237&lt;1, "&lt;1", san!AD237))), "-")</f>
        <v>79.797411947101608</v>
      </c>
      <c r="AE239" s="41">
        <f>IF(ISNUMBER(san!AE237), IF(san!AE237=-999,"NA",IF(san!AE237&gt;99, "&gt;99", IF(san!AE237&lt;1, "&lt;1", san!AE237))), "-")</f>
        <v>51.428794046038291</v>
      </c>
      <c r="AF239" s="39" t="str">
        <f>IF(ISNUMBER(san!AF237), IF(san!AF237=-999,"NA",IF(san!AF237&gt;99, "&gt;99", IF(san!AF237&lt;1, "&lt;1", san!AF237))), "-")</f>
        <v>-</v>
      </c>
      <c r="AG239" s="39" t="str">
        <f>IF(ISNUMBER(san!AG237), IF(san!AG237=-999,"NA",IF(san!AG237&gt;99, "&gt;99", IF(san!AG237&lt;1, "&lt;1", san!AG237))), "-")</f>
        <v>-</v>
      </c>
      <c r="AH239" s="39">
        <f>IF(ISNUMBER(san!AH237), IF(san!AH237=-999,"NA",IF(san!AH237&gt;99, "&gt;99", IF(san!AH237&lt;1, "&lt;1", san!AH237))), "-")</f>
        <v>51.428794046038291</v>
      </c>
      <c r="AI239" s="29">
        <f>IF(ISNUMBER(san!AI237), IF(san!AI237=-999,"NA",san!AI237), "-")</f>
        <v>0.37725889682769775</v>
      </c>
      <c r="AJ239" s="39">
        <f>IF(ISNUMBER(san!AJ237), IF(san!AJ237=-999,"NA",IF(san!AJ237&gt;99, "&gt;99", IF(san!AJ237&lt;1, "&lt;1", san!AJ237))), "-")</f>
        <v>4.9652664767942971</v>
      </c>
      <c r="AK239" s="39">
        <f>IF(ISNUMBER(san!AK237), IF(san!AK237=-999,"NA",IF(san!AK237&gt;99, "&gt;99", IF(san!AK237&lt;1, "&lt;1", san!AK237))), "-")</f>
        <v>37.280037410679007</v>
      </c>
      <c r="AL239" s="39">
        <f>IF(ISNUMBER(san!AL237), IF(san!AL237=-999,"NA",IF(san!AL237&gt;99, "&gt;99", IF(san!AL237&lt;1, "&lt;1", san!AL237))), "-")</f>
        <v>53.960613913037868</v>
      </c>
      <c r="AM239" s="41">
        <f>IF(ISNUMBER(san!AM237), IF(san!AM237=-999,"NA",IF(san!AM237&gt;99, "&gt;99", IF(san!AM237&lt;1, "&lt;1", san!AM237))), "-")</f>
        <v>82.025797562479539</v>
      </c>
      <c r="AN239" s="39" t="str">
        <f>IF(ISNUMBER(san!AN237), IF(san!AN237=-999,"NA",IF(san!AN237&gt;99, "&gt;99", IF(san!AN237&lt;1, "&lt;1", san!AN237))), "-")</f>
        <v>-</v>
      </c>
      <c r="AO239" s="39" t="str">
        <f>IF(ISNUMBER(san!AO237), IF(san!AO237=-999,"NA",IF(san!AO237&gt;99, "&gt;99", IF(san!AO237&lt;1, "&lt;1", san!AO237))), "-")</f>
        <v>-</v>
      </c>
      <c r="AP239" s="39">
        <f>IF(ISNUMBER(san!AP237), IF(san!AP237=-999,"NA",IF(san!AP237&gt;99, "&gt;99", IF(san!AP237&lt;1, "&lt;1", san!AP237))), "-")</f>
        <v>82.025797562479539</v>
      </c>
      <c r="AQ239" s="29">
        <f>IF(ISNUMBER(san!AQ237), IF(san!AQ237=-999,"NA",san!AQ237), "-")</f>
        <v>0.38136845827102661</v>
      </c>
      <c r="AR239" s="39">
        <f>IF(ISNUMBER(san!AR237), IF(san!AR237=-999,"NA",IF(san!AR237&gt;99, "&gt;99", IF(san!AR237&lt;1, "&lt;1", san!AR237))), "-")</f>
        <v>2.2897199303721814</v>
      </c>
      <c r="AS239" s="39">
        <f>IF(ISNUMBER(san!AS237), IF(san!AS237=-999,"NA",IF(san!AS237&gt;99, "&gt;99", IF(san!AS237&lt;1, "&lt;1", san!AS237))), "-")</f>
        <v>10.015229323610098</v>
      </c>
      <c r="AT239" s="39">
        <f>IF(ISNUMBER(san!AT237), IF(san!AT237=-999,"NA",IF(san!AT237&gt;99, "&gt;99", IF(san!AT237&lt;1, "&lt;1", san!AT237))), "-")</f>
        <v>87.211825390000826</v>
      </c>
      <c r="AU239" s="42">
        <f>san!AU237</f>
        <v>236</v>
      </c>
    </row>
    <row r="240" spans="1:47" ht="15" hidden="1" x14ac:dyDescent="0.25">
      <c r="A240" s="36" t="str">
        <f>IF(ISBLANK(san!A238), "", san!A238)</f>
        <v>High-income</v>
      </c>
      <c r="B240" s="57">
        <f>IF(ISBLANK(san!B238), "", san!B238)</f>
        <v>2005</v>
      </c>
      <c r="C240" s="37">
        <f>IF(ISNUMBER(san!C238), san!C238, "-")</f>
        <v>1112645.3788223267</v>
      </c>
      <c r="D240" s="39">
        <f>IF(ISNUMBER(san!D238), san!D238, "-")</f>
        <v>78.049781799316406</v>
      </c>
      <c r="E240" s="38">
        <f>IF(ISNUMBER(san!E238), IF(san!E238=-999,"NA",IF(san!E238&gt;99, "&gt;99", IF(san!E238&lt;1, "&lt;1", san!E238))), "-")</f>
        <v>98.434225060677093</v>
      </c>
      <c r="F240" s="39" t="str">
        <f>IF(ISNUMBER(san!F238), IF(san!F238=-999,"NA",IF(san!F238&gt;99, "&gt;99", IF(san!F238&lt;1, "&lt;1", san!F238))), "-")</f>
        <v>&lt;1</v>
      </c>
      <c r="G240" s="39">
        <f>IF(ISNUMBER(san!G238), IF(san!G238=-999,"NA",IF(san!G238&gt;99, "&gt;99", IF(san!G238&lt;1, "&lt;1", san!G238))), "-")</f>
        <v>1.1069132165744882</v>
      </c>
      <c r="H240" s="40" t="str">
        <f>IF(ISNUMBER(san!H238), IF(san!H238=-999,"NA",IF(san!H238&gt;99, "&gt;99", IF(san!H238&lt;1, "&lt;1", san!H238))), "-")</f>
        <v>&lt;1</v>
      </c>
      <c r="I240" s="29">
        <f>IF(ISNUMBER(san!I238), IF(san!I238=-999,"NA",san!I238), "-")</f>
        <v>3.7762697786092758E-2</v>
      </c>
      <c r="J240" s="29">
        <f>IF(ISNUMBER(san!J238), IF(san!J238=-999,"NA",san!J238), "-")</f>
        <v>-2.5333783123642206E-3</v>
      </c>
      <c r="K240" s="38">
        <f>IF(ISNUMBER(san!K238), IF(san!K238=-999,"NA",IF(san!K238&gt;99, "&gt;99", IF(san!K238&lt;1, "&lt;1", san!K238))), "-")</f>
        <v>95.912495786121397</v>
      </c>
      <c r="L240" s="39" t="str">
        <f>IF(ISNUMBER(san!L238), IF(san!L238=-999,"NA",IF(san!L238&gt;99, "&gt;99", IF(san!L238&lt;1, "&lt;1", san!L238))), "-")</f>
        <v>&lt;1</v>
      </c>
      <c r="M240" s="39">
        <f>IF(ISNUMBER(san!M238), IF(san!M238=-999,"NA",IF(san!M238&gt;99, "&gt;99", IF(san!M238&lt;1, "&lt;1", san!M238))), "-")</f>
        <v>3.5123273379469846</v>
      </c>
      <c r="N240" s="40" t="str">
        <f>IF(ISNUMBER(san!N238), IF(san!N238=-999,"NA",IF(san!N238&gt;99, "&gt;99", IF(san!N238&lt;1, "&lt;1", san!N238))), "-")</f>
        <v>&lt;1</v>
      </c>
      <c r="O240" s="29">
        <f>IF(ISNUMBER(san!O238), IF(san!O238=-999,"NA",san!O238), "-")</f>
        <v>7.9533644020557404E-2</v>
      </c>
      <c r="P240" s="29">
        <f>IF(ISNUMBER(san!P238), IF(san!P238=-999,"NA",san!P238), "-")</f>
        <v>-1.5561599284410477E-3</v>
      </c>
      <c r="Q240" s="38" t="str">
        <f>IF(ISNUMBER(san!Q238), IF(san!Q238=-999,"NA",IF(san!Q238&gt;99, "&gt;99", IF(san!Q238&lt;1, "&lt;1", san!Q238))), "-")</f>
        <v>&gt;99</v>
      </c>
      <c r="R240" s="39" t="str">
        <f>IF(ISNUMBER(san!R238), IF(san!R238=-999,"NA",IF(san!R238&gt;99, "&gt;99", IF(san!R238&lt;1, "&lt;1", san!R238))), "-")</f>
        <v>&lt;1</v>
      </c>
      <c r="S240" s="39" t="str">
        <f>IF(ISNUMBER(san!S238), IF(san!S238=-999,"NA",IF(san!S238&gt;99, "&gt;99", IF(san!S238&lt;1, "&lt;1", san!S238))), "-")</f>
        <v>&lt;1</v>
      </c>
      <c r="T240" s="40" t="str">
        <f>IF(ISNUMBER(san!T238), IF(san!T238=-999,"NA",IF(san!T238&gt;99, "&gt;99", IF(san!T238&lt;1, "&lt;1", san!T238))), "-")</f>
        <v>&lt;1</v>
      </c>
      <c r="U240" s="29">
        <f>IF(ISNUMBER(san!U238), IF(san!U238=-999,"NA",san!U238), "-")</f>
        <v>1.9191261380910873E-2</v>
      </c>
      <c r="V240" s="29">
        <f>IF(ISNUMBER(san!V238), IF(san!V238=-999,"NA",san!V238), "-")</f>
        <v>-2.2846213541924953E-3</v>
      </c>
      <c r="W240" s="41">
        <f>IF(ISNUMBER(san!W238), IF(san!W238=-999,"NA",IF(san!W238&gt;99, "&gt;99", IF(san!W238&lt;1, "&lt;1", san!W238))), "-")</f>
        <v>84.518371005945554</v>
      </c>
      <c r="X240" s="39">
        <f>IF(ISNUMBER(san!X238), IF(san!X238=-999,"NA",IF(san!X238&gt;99, "&gt;99", IF(san!X238&lt;1, "&lt;1", san!X238))), "-")</f>
        <v>4.334388538342286</v>
      </c>
      <c r="Y240" s="39">
        <f>IF(ISNUMBER(san!Y238), IF(san!Y238=-999,"NA",IF(san!Y238&gt;99, "&gt;99", IF(san!Y238&lt;1, "&lt;1", san!Y238))), "-")</f>
        <v>4.5570658734978426</v>
      </c>
      <c r="Z240" s="39">
        <f>IF(ISNUMBER(san!Z238), IF(san!Z238=-999,"NA",IF(san!Z238&gt;99, "&gt;99", IF(san!Z238&lt;1, "&lt;1", san!Z238))), "-")</f>
        <v>75.626916594105424</v>
      </c>
      <c r="AA240" s="29">
        <f>IF(ISNUMBER(san!AA238), IF(san!AA238=-999,"NA",san!AA238), "-")</f>
        <v>0.16641131043434143</v>
      </c>
      <c r="AB240" s="39">
        <f>IF(ISNUMBER(san!AB238), IF(san!AB238=-999,"NA",IF(san!AB238&gt;99, "&gt;99", IF(san!AB238&lt;1, "&lt;1", san!AB238))), "-")</f>
        <v>2.7766881944332207</v>
      </c>
      <c r="AC240" s="39">
        <f>IF(ISNUMBER(san!AC238), IF(san!AC238=-999,"NA",IF(san!AC238&gt;99, "&gt;99", IF(san!AC238&lt;1, "&lt;1", san!AC238))), "-")</f>
        <v>15.947697932167856</v>
      </c>
      <c r="AD240" s="39">
        <f>IF(ISNUMBER(san!AD238), IF(san!AD238=-999,"NA",IF(san!AD238&gt;99, "&gt;99", IF(san!AD238&lt;1, "&lt;1", san!AD238))), "-")</f>
        <v>80.102205057649584</v>
      </c>
      <c r="AE240" s="41">
        <f>IF(ISNUMBER(san!AE238), IF(san!AE238=-999,"NA",IF(san!AE238&gt;99, "&gt;99", IF(san!AE238&lt;1, "&lt;1", san!AE238))), "-")</f>
        <v>51.636392946681305</v>
      </c>
      <c r="AF240" s="39" t="str">
        <f>IF(ISNUMBER(san!AF238), IF(san!AF238=-999,"NA",IF(san!AF238&gt;99, "&gt;99", IF(san!AF238&lt;1, "&lt;1", san!AF238))), "-")</f>
        <v>-</v>
      </c>
      <c r="AG240" s="39" t="str">
        <f>IF(ISNUMBER(san!AG238), IF(san!AG238=-999,"NA",IF(san!AG238&gt;99, "&gt;99", IF(san!AG238&lt;1, "&lt;1", san!AG238))), "-")</f>
        <v>-</v>
      </c>
      <c r="AH240" s="39">
        <f>IF(ISNUMBER(san!AH238), IF(san!AH238=-999,"NA",IF(san!AH238&gt;99, "&gt;99", IF(san!AH238&lt;1, "&lt;1", san!AH238))), "-")</f>
        <v>51.636392946681305</v>
      </c>
      <c r="AI240" s="29">
        <f>IF(ISNUMBER(san!AI238), IF(san!AI238=-999,"NA",san!AI238), "-")</f>
        <v>0.37725889682769775</v>
      </c>
      <c r="AJ240" s="39">
        <f>IF(ISNUMBER(san!AJ238), IF(san!AJ238=-999,"NA",IF(san!AJ238&gt;99, "&gt;99", IF(san!AJ238&lt;1, "&lt;1", san!AJ238))), "-")</f>
        <v>4.7837767811716017</v>
      </c>
      <c r="AK240" s="39">
        <f>IF(ISNUMBER(san!AK238), IF(san!AK238=-999,"NA",IF(san!AK238&gt;99, "&gt;99", IF(san!AK238&lt;1, "&lt;1", san!AK238))), "-")</f>
        <v>37.40440664335874</v>
      </c>
      <c r="AL240" s="39">
        <f>IF(ISNUMBER(san!AL238), IF(san!AL238=-999,"NA",IF(san!AL238&gt;99, "&gt;99", IF(san!AL238&lt;1, "&lt;1", san!AL238))), "-")</f>
        <v>54.129345336701221</v>
      </c>
      <c r="AM240" s="41">
        <f>IF(ISNUMBER(san!AM238), IF(san!AM238=-999,"NA",IF(san!AM238&gt;99, "&gt;99", IF(san!AM238&lt;1, "&lt;1", san!AM238))), "-")</f>
        <v>82.375892577632229</v>
      </c>
      <c r="AN240" s="39" t="str">
        <f>IF(ISNUMBER(san!AN238), IF(san!AN238=-999,"NA",IF(san!AN238&gt;99, "&gt;99", IF(san!AN238&lt;1, "&lt;1", san!AN238))), "-")</f>
        <v>-</v>
      </c>
      <c r="AO240" s="39" t="str">
        <f>IF(ISNUMBER(san!AO238), IF(san!AO238=-999,"NA",IF(san!AO238&gt;99, "&gt;99", IF(san!AO238&lt;1, "&lt;1", san!AO238))), "-")</f>
        <v>-</v>
      </c>
      <c r="AP240" s="39">
        <f>IF(ISNUMBER(san!AP238), IF(san!AP238=-999,"NA",IF(san!AP238&gt;99, "&gt;99", IF(san!AP238&lt;1, "&lt;1", san!AP238))), "-")</f>
        <v>82.375892577632229</v>
      </c>
      <c r="AQ240" s="29">
        <f>IF(ISNUMBER(san!AQ238), IF(san!AQ238=-999,"NA",san!AQ238), "-")</f>
        <v>0.38136845827102661</v>
      </c>
      <c r="AR240" s="39">
        <f>IF(ISNUMBER(san!AR238), IF(san!AR238=-999,"NA",IF(san!AR238&gt;99, "&gt;99", IF(san!AR238&lt;1, "&lt;1", san!AR238))), "-")</f>
        <v>2.2124162220467385</v>
      </c>
      <c r="AS240" s="39">
        <f>IF(ISNUMBER(san!AS238), IF(san!AS238=-999,"NA",IF(san!AS238&gt;99, "&gt;99", IF(san!AS238&lt;1, "&lt;1", san!AS238))), "-")</f>
        <v>9.9148269221269061</v>
      </c>
      <c r="AT240" s="39">
        <f>IF(ISNUMBER(san!AT238), IF(san!AT238=-999,"NA",IF(san!AT238&gt;99, "&gt;99", IF(san!AT238&lt;1, "&lt;1", san!AT238))), "-")</f>
        <v>87.408778728111017</v>
      </c>
      <c r="AU240" s="42">
        <f>san!AU238</f>
        <v>237</v>
      </c>
    </row>
    <row r="241" spans="1:47" ht="15" hidden="1" x14ac:dyDescent="0.25">
      <c r="A241" s="36" t="str">
        <f>IF(ISBLANK(san!A239), "", san!A239)</f>
        <v>High-income</v>
      </c>
      <c r="B241" s="57">
        <f>IF(ISBLANK(san!B239), "", san!B239)</f>
        <v>2006</v>
      </c>
      <c r="C241" s="37">
        <f>IF(ISNUMBER(san!C239), san!C239, "-")</f>
        <v>1120861.949760437</v>
      </c>
      <c r="D241" s="39">
        <f>IF(ISNUMBER(san!D239), san!D239, "-")</f>
        <v>78.365852355957031</v>
      </c>
      <c r="E241" s="38">
        <f>IF(ISNUMBER(san!E239), IF(san!E239=-999,"NA",IF(san!E239&gt;99, "&gt;99", IF(san!E239&lt;1, "&lt;1", san!E239))), "-")</f>
        <v>98.500577309051735</v>
      </c>
      <c r="F241" s="39" t="str">
        <f>IF(ISNUMBER(san!F239), IF(san!F239=-999,"NA",IF(san!F239&gt;99, "&gt;99", IF(san!F239&lt;1, "&lt;1", san!F239))), "-")</f>
        <v>&lt;1</v>
      </c>
      <c r="G241" s="39">
        <f>IF(ISNUMBER(san!G239), IF(san!G239=-999,"NA",IF(san!G239&gt;99, "&gt;99", IF(san!G239&lt;1, "&lt;1", san!G239))), "-")</f>
        <v>1.044830322468655</v>
      </c>
      <c r="H241" s="40" t="str">
        <f>IF(ISNUMBER(san!H239), IF(san!H239=-999,"NA",IF(san!H239&gt;99, "&gt;99", IF(san!H239&lt;1, "&lt;1", san!H239))), "-")</f>
        <v>&lt;1</v>
      </c>
      <c r="I241" s="29">
        <f>IF(ISNUMBER(san!I239), IF(san!I239=-999,"NA",san!I239), "-")</f>
        <v>3.7762697786092758E-2</v>
      </c>
      <c r="J241" s="29">
        <f>IF(ISNUMBER(san!J239), IF(san!J239=-999,"NA",san!J239), "-")</f>
        <v>-2.5333783123642206E-3</v>
      </c>
      <c r="K241" s="38">
        <f>IF(ISNUMBER(san!K239), IF(san!K239=-999,"NA",IF(san!K239&gt;99, "&gt;99", IF(san!K239&lt;1, "&lt;1", san!K239))), "-")</f>
        <v>96.086055372660041</v>
      </c>
      <c r="L241" s="39" t="str">
        <f>IF(ISNUMBER(san!L239), IF(san!L239=-999,"NA",IF(san!L239&gt;99, "&gt;99", IF(san!L239&lt;1, "&lt;1", san!L239))), "-")</f>
        <v>&lt;1</v>
      </c>
      <c r="M241" s="39">
        <f>IF(ISNUMBER(san!M239), IF(san!M239=-999,"NA",IF(san!M239&gt;99, "&gt;99", IF(san!M239&lt;1, "&lt;1", san!M239))), "-")</f>
        <v>3.3413752229505982</v>
      </c>
      <c r="N241" s="40" t="str">
        <f>IF(ISNUMBER(san!N239), IF(san!N239=-999,"NA",IF(san!N239&gt;99, "&gt;99", IF(san!N239&lt;1, "&lt;1", san!N239))), "-")</f>
        <v>&lt;1</v>
      </c>
      <c r="O241" s="29">
        <f>IF(ISNUMBER(san!O239), IF(san!O239=-999,"NA",san!O239), "-")</f>
        <v>7.9533644020557404E-2</v>
      </c>
      <c r="P241" s="29">
        <f>IF(ISNUMBER(san!P239), IF(san!P239=-999,"NA",san!P239), "-")</f>
        <v>-1.5561599284410477E-3</v>
      </c>
      <c r="Q241" s="38" t="str">
        <f>IF(ISNUMBER(san!Q239), IF(san!Q239=-999,"NA",IF(san!Q239&gt;99, "&gt;99", IF(san!Q239&lt;1, "&lt;1", san!Q239))), "-")</f>
        <v>&gt;99</v>
      </c>
      <c r="R241" s="39" t="str">
        <f>IF(ISNUMBER(san!R239), IF(san!R239=-999,"NA",IF(san!R239&gt;99, "&gt;99", IF(san!R239&lt;1, "&lt;1", san!R239))), "-")</f>
        <v>&lt;1</v>
      </c>
      <c r="S241" s="39" t="str">
        <f>IF(ISNUMBER(san!S239), IF(san!S239=-999,"NA",IF(san!S239&gt;99, "&gt;99", IF(san!S239&lt;1, "&lt;1", san!S239))), "-")</f>
        <v>&lt;1</v>
      </c>
      <c r="T241" s="40" t="str">
        <f>IF(ISNUMBER(san!T239), IF(san!T239=-999,"NA",IF(san!T239&gt;99, "&gt;99", IF(san!T239&lt;1, "&lt;1", san!T239))), "-")</f>
        <v>&lt;1</v>
      </c>
      <c r="U241" s="29">
        <f>IF(ISNUMBER(san!U239), IF(san!U239=-999,"NA",san!U239), "-")</f>
        <v>1.9191261380910873E-2</v>
      </c>
      <c r="V241" s="29">
        <f>IF(ISNUMBER(san!V239), IF(san!V239=-999,"NA",san!V239), "-")</f>
        <v>-2.2846213541924953E-3</v>
      </c>
      <c r="W241" s="41">
        <f>IF(ISNUMBER(san!W239), IF(san!W239=-999,"NA",IF(san!W239&gt;99, "&gt;99", IF(san!W239&lt;1, "&lt;1", san!W239))), "-")</f>
        <v>84.893529772644513</v>
      </c>
      <c r="X241" s="39">
        <f>IF(ISNUMBER(san!X239), IF(san!X239=-999,"NA",IF(san!X239&gt;99, "&gt;99", IF(san!X239&lt;1, "&lt;1", san!X239))), "-")</f>
        <v>4.3359001712178609</v>
      </c>
      <c r="Y241" s="39">
        <f>IF(ISNUMBER(san!Y239), IF(san!Y239=-999,"NA",IF(san!Y239&gt;99, "&gt;99", IF(san!Y239&lt;1, "&lt;1", san!Y239))), "-")</f>
        <v>4.5050956501223522</v>
      </c>
      <c r="Z241" s="39">
        <f>IF(ISNUMBER(san!Z239), IF(san!Z239=-999,"NA",IF(san!Z239&gt;99, "&gt;99", IF(san!Z239&lt;1, "&lt;1", san!Z239))), "-")</f>
        <v>76.052533951304298</v>
      </c>
      <c r="AA241" s="29">
        <f>IF(ISNUMBER(san!AA239), IF(san!AA239=-999,"NA",san!AA239), "-")</f>
        <v>0.16641131043434143</v>
      </c>
      <c r="AB241" s="39">
        <f>IF(ISNUMBER(san!AB239), IF(san!AB239=-999,"NA",IF(san!AB239&gt;99, "&gt;99", IF(san!AB239&lt;1, "&lt;1", san!AB239))), "-")</f>
        <v>2.6736001771469455</v>
      </c>
      <c r="AC241" s="39">
        <f>IF(ISNUMBER(san!AC239), IF(san!AC239=-999,"NA",IF(san!AC239&gt;99, "&gt;99", IF(san!AC239&lt;1, "&lt;1", san!AC239))), "-")</f>
        <v>15.811948390209427</v>
      </c>
      <c r="AD241" s="39">
        <f>IF(ISNUMBER(san!AD239), IF(san!AD239=-999,"NA",IF(san!AD239&gt;99, "&gt;99", IF(san!AD239&lt;1, "&lt;1", san!AD239))), "-")</f>
        <v>80.407092840124619</v>
      </c>
      <c r="AE241" s="41">
        <f>IF(ISNUMBER(san!AE239), IF(san!AE239=-999,"NA",IF(san!AE239&gt;99, "&gt;99", IF(san!AE239&lt;1, "&lt;1", san!AE239))), "-")</f>
        <v>51.868680179681206</v>
      </c>
      <c r="AF241" s="39" t="str">
        <f>IF(ISNUMBER(san!AF239), IF(san!AF239=-999,"NA",IF(san!AF239&gt;99, "&gt;99", IF(san!AF239&lt;1, "&lt;1", san!AF239))), "-")</f>
        <v>-</v>
      </c>
      <c r="AG241" s="39" t="str">
        <f>IF(ISNUMBER(san!AG239), IF(san!AG239=-999,"NA",IF(san!AG239&gt;99, "&gt;99", IF(san!AG239&lt;1, "&lt;1", san!AG239))), "-")</f>
        <v>-</v>
      </c>
      <c r="AH241" s="39">
        <f>IF(ISNUMBER(san!AH239), IF(san!AH239=-999,"NA",IF(san!AH239&gt;99, "&gt;99", IF(san!AH239&lt;1, "&lt;1", san!AH239))), "-")</f>
        <v>51.868680179681206</v>
      </c>
      <c r="AI241" s="29">
        <f>IF(ISNUMBER(san!AI239), IF(san!AI239=-999,"NA",san!AI239), "-")</f>
        <v>0.37725889682769775</v>
      </c>
      <c r="AJ241" s="39">
        <f>IF(ISNUMBER(san!AJ239), IF(san!AJ239=-999,"NA",IF(san!AJ239&gt;99, "&gt;99", IF(san!AJ239&lt;1, "&lt;1", san!AJ239))), "-")</f>
        <v>4.6383519340165682</v>
      </c>
      <c r="AK241" s="39">
        <f>IF(ISNUMBER(san!AK239), IF(san!AK239=-999,"NA",IF(san!AK239&gt;99, "&gt;99", IF(san!AK239&lt;1, "&lt;1", san!AK239))), "-")</f>
        <v>37.540966644565685</v>
      </c>
      <c r="AL241" s="39">
        <f>IF(ISNUMBER(san!AL239), IF(san!AL239=-999,"NA",IF(san!AL239&gt;99, "&gt;99", IF(san!AL239&lt;1, "&lt;1", san!AL239))), "-")</f>
        <v>54.316147910758183</v>
      </c>
      <c r="AM241" s="41">
        <f>IF(ISNUMBER(san!AM239), IF(san!AM239=-999,"NA",IF(san!AM239&gt;99, "&gt;99", IF(san!AM239&lt;1, "&lt;1", san!AM239))), "-")</f>
        <v>82.730953195956005</v>
      </c>
      <c r="AN241" s="39" t="str">
        <f>IF(ISNUMBER(san!AN239), IF(san!AN239=-999,"NA",IF(san!AN239&gt;99, "&gt;99", IF(san!AN239&lt;1, "&lt;1", san!AN239))), "-")</f>
        <v>-</v>
      </c>
      <c r="AO241" s="39" t="str">
        <f>IF(ISNUMBER(san!AO239), IF(san!AO239=-999,"NA",IF(san!AO239&gt;99, "&gt;99", IF(san!AO239&lt;1, "&lt;1", san!AO239))), "-")</f>
        <v>-</v>
      </c>
      <c r="AP241" s="39">
        <f>IF(ISNUMBER(san!AP239), IF(san!AP239=-999,"NA",IF(san!AP239&gt;99, "&gt;99", IF(san!AP239&lt;1, "&lt;1", san!AP239))), "-")</f>
        <v>82.730953195956005</v>
      </c>
      <c r="AQ241" s="29">
        <f>IF(ISNUMBER(san!AQ239), IF(san!AQ239=-999,"NA",san!AQ239), "-")</f>
        <v>0.38136845827102661</v>
      </c>
      <c r="AR241" s="39">
        <f>IF(ISNUMBER(san!AR239), IF(san!AR239=-999,"NA",IF(san!AR239&gt;99, "&gt;99", IF(san!AR239&lt;1, "&lt;1", san!AR239))), "-")</f>
        <v>2.1313851744947656</v>
      </c>
      <c r="AS241" s="39">
        <f>IF(ISNUMBER(san!AS239), IF(san!AS239=-999,"NA",IF(san!AS239&gt;99, "&gt;99", IF(san!AS239&lt;1, "&lt;1", san!AS239))), "-")</f>
        <v>9.8148121895924945</v>
      </c>
      <c r="AT241" s="39">
        <f>IF(ISNUMBER(san!AT239), IF(san!AT239=-999,"NA",IF(san!AT239&gt;99, "&gt;99", IF(san!AT239&lt;1, "&lt;1", san!AT239))), "-")</f>
        <v>87.612093196832589</v>
      </c>
      <c r="AU241" s="42">
        <f>san!AU239</f>
        <v>238</v>
      </c>
    </row>
    <row r="242" spans="1:47" ht="15" hidden="1" x14ac:dyDescent="0.25">
      <c r="A242" s="36" t="str">
        <f>IF(ISBLANK(san!A240), "", san!A240)</f>
        <v>High-income</v>
      </c>
      <c r="B242" s="57">
        <f>IF(ISBLANK(san!B240), "", san!B240)</f>
        <v>2007</v>
      </c>
      <c r="C242" s="37">
        <f>IF(ISNUMBER(san!C240), san!C240, "-")</f>
        <v>1129437.0266370773</v>
      </c>
      <c r="D242" s="39">
        <f>IF(ISNUMBER(san!D240), san!D240, "-")</f>
        <v>78.668052673339844</v>
      </c>
      <c r="E242" s="38">
        <f>IF(ISNUMBER(san!E240), IF(san!E240=-999,"NA",IF(san!E240&gt;99, "&gt;99", IF(san!E240&lt;1, "&lt;1", san!E240))), "-")</f>
        <v>98.566874096585138</v>
      </c>
      <c r="F242" s="39" t="str">
        <f>IF(ISNUMBER(san!F240), IF(san!F240=-999,"NA",IF(san!F240&gt;99, "&gt;99", IF(san!F240&lt;1, "&lt;1", san!F240))), "-")</f>
        <v>&lt;1</v>
      </c>
      <c r="G242" s="39" t="str">
        <f>IF(ISNUMBER(san!G240), IF(san!G240=-999,"NA",IF(san!G240&gt;99, "&gt;99", IF(san!G240&lt;1, "&lt;1", san!G240))), "-")</f>
        <v>&lt;1</v>
      </c>
      <c r="H242" s="40" t="str">
        <f>IF(ISNUMBER(san!H240), IF(san!H240=-999,"NA",IF(san!H240&gt;99, "&gt;99", IF(san!H240&lt;1, "&lt;1", san!H240))), "-")</f>
        <v>&lt;1</v>
      </c>
      <c r="I242" s="29">
        <f>IF(ISNUMBER(san!I240), IF(san!I240=-999,"NA",san!I240), "-")</f>
        <v>3.7762697786092758E-2</v>
      </c>
      <c r="J242" s="29">
        <f>IF(ISNUMBER(san!J240), IF(san!J240=-999,"NA",san!J240), "-")</f>
        <v>-2.5333783123642206E-3</v>
      </c>
      <c r="K242" s="38">
        <f>IF(ISNUMBER(san!K240), IF(san!K240=-999,"NA",IF(san!K240&gt;99, "&gt;99", IF(san!K240&lt;1, "&lt;1", san!K240))), "-")</f>
        <v>96.265160316447634</v>
      </c>
      <c r="L242" s="39" t="str">
        <f>IF(ISNUMBER(san!L240), IF(san!L240=-999,"NA",IF(san!L240&gt;99, "&gt;99", IF(san!L240&lt;1, "&lt;1", san!L240))), "-")</f>
        <v>&lt;1</v>
      </c>
      <c r="M242" s="39">
        <f>IF(ISNUMBER(san!M240), IF(san!M240=-999,"NA",IF(san!M240&gt;99, "&gt;99", IF(san!M240&lt;1, "&lt;1", san!M240))), "-")</f>
        <v>3.1655600302990341</v>
      </c>
      <c r="N242" s="40" t="str">
        <f>IF(ISNUMBER(san!N240), IF(san!N240=-999,"NA",IF(san!N240&gt;99, "&gt;99", IF(san!N240&lt;1, "&lt;1", san!N240))), "-")</f>
        <v>&lt;1</v>
      </c>
      <c r="O242" s="29">
        <f>IF(ISNUMBER(san!O240), IF(san!O240=-999,"NA",san!O240), "-")</f>
        <v>7.9533644020557404E-2</v>
      </c>
      <c r="P242" s="29">
        <f>IF(ISNUMBER(san!P240), IF(san!P240=-999,"NA",san!P240), "-")</f>
        <v>-1.5561599284410477E-3</v>
      </c>
      <c r="Q242" s="38" t="str">
        <f>IF(ISNUMBER(san!Q240), IF(san!Q240=-999,"NA",IF(san!Q240&gt;99, "&gt;99", IF(san!Q240&lt;1, "&lt;1", san!Q240))), "-")</f>
        <v>&gt;99</v>
      </c>
      <c r="R242" s="39" t="str">
        <f>IF(ISNUMBER(san!R240), IF(san!R240=-999,"NA",IF(san!R240&gt;99, "&gt;99", IF(san!R240&lt;1, "&lt;1", san!R240))), "-")</f>
        <v>&lt;1</v>
      </c>
      <c r="S242" s="39" t="str">
        <f>IF(ISNUMBER(san!S240), IF(san!S240=-999,"NA",IF(san!S240&gt;99, "&gt;99", IF(san!S240&lt;1, "&lt;1", san!S240))), "-")</f>
        <v>&lt;1</v>
      </c>
      <c r="T242" s="40" t="str">
        <f>IF(ISNUMBER(san!T240), IF(san!T240=-999,"NA",IF(san!T240&gt;99, "&gt;99", IF(san!T240&lt;1, "&lt;1", san!T240))), "-")</f>
        <v>&lt;1</v>
      </c>
      <c r="U242" s="29">
        <f>IF(ISNUMBER(san!U240), IF(san!U240=-999,"NA",san!U240), "-")</f>
        <v>1.9191261380910873E-2</v>
      </c>
      <c r="V242" s="29">
        <f>IF(ISNUMBER(san!V240), IF(san!V240=-999,"NA",san!V240), "-")</f>
        <v>-2.2846213541924953E-3</v>
      </c>
      <c r="W242" s="41">
        <f>IF(ISNUMBER(san!W240), IF(san!W240=-999,"NA",IF(san!W240&gt;99, "&gt;99", IF(san!W240&lt;1, "&lt;1", san!W240))), "-")</f>
        <v>85.272008445853146</v>
      </c>
      <c r="X242" s="39">
        <f>IF(ISNUMBER(san!X240), IF(san!X240=-999,"NA",IF(san!X240&gt;99, "&gt;99", IF(san!X240&lt;1, "&lt;1", san!X240))), "-")</f>
        <v>4.3330172500841622</v>
      </c>
      <c r="Y242" s="39">
        <f>IF(ISNUMBER(san!Y240), IF(san!Y240=-999,"NA",IF(san!Y240&gt;99, "&gt;99", IF(san!Y240&lt;1, "&lt;1", san!Y240))), "-")</f>
        <v>4.450685018579331</v>
      </c>
      <c r="Z242" s="39">
        <f>IF(ISNUMBER(san!Z240), IF(san!Z240=-999,"NA",IF(san!Z240&gt;99, "&gt;99", IF(san!Z240&lt;1, "&lt;1", san!Z240))), "-")</f>
        <v>76.488306177189642</v>
      </c>
      <c r="AA242" s="29">
        <f>IF(ISNUMBER(san!AA240), IF(san!AA240=-999,"NA",san!AA240), "-")</f>
        <v>0.16641131043434143</v>
      </c>
      <c r="AB242" s="39">
        <f>IF(ISNUMBER(san!AB240), IF(san!AB240=-999,"NA",IF(san!AB240&gt;99, "&gt;99", IF(san!AB240&lt;1, "&lt;1", san!AB240))), "-")</f>
        <v>2.570902967981044</v>
      </c>
      <c r="AC242" s="39">
        <f>IF(ISNUMBER(san!AC240), IF(san!AC240=-999,"NA",IF(san!AC240&gt;99, "&gt;99", IF(san!AC240&lt;1, "&lt;1", san!AC240))), "-")</f>
        <v>15.667971034257475</v>
      </c>
      <c r="AD242" s="39">
        <f>IF(ISNUMBER(san!AD240), IF(san!AD240=-999,"NA",IF(san!AD240&gt;99, "&gt;99", IF(san!AD240&lt;1, "&lt;1", san!AD240))), "-")</f>
        <v>80.71959024167046</v>
      </c>
      <c r="AE242" s="41">
        <f>IF(ISNUMBER(san!AE240), IF(san!AE240=-999,"NA",IF(san!AE240&gt;99, "&gt;99", IF(san!AE240&lt;1, "&lt;1", san!AE240))), "-")</f>
        <v>52.112293065402788</v>
      </c>
      <c r="AF242" s="39" t="str">
        <f>IF(ISNUMBER(san!AF240), IF(san!AF240=-999,"NA",IF(san!AF240&gt;99, "&gt;99", IF(san!AF240&lt;1, "&lt;1", san!AF240))), "-")</f>
        <v>-</v>
      </c>
      <c r="AG242" s="39" t="str">
        <f>IF(ISNUMBER(san!AG240), IF(san!AG240=-999,"NA",IF(san!AG240&gt;99, "&gt;99", IF(san!AG240&lt;1, "&lt;1", san!AG240))), "-")</f>
        <v>-</v>
      </c>
      <c r="AH242" s="39">
        <f>IF(ISNUMBER(san!AH240), IF(san!AH240=-999,"NA",IF(san!AH240&gt;99, "&gt;99", IF(san!AH240&lt;1, "&lt;1", san!AH240))), "-")</f>
        <v>52.112293065402788</v>
      </c>
      <c r="AI242" s="29">
        <f>IF(ISNUMBER(san!AI240), IF(san!AI240=-999,"NA",san!AI240), "-")</f>
        <v>0.37725889682769775</v>
      </c>
      <c r="AJ242" s="39">
        <f>IF(ISNUMBER(san!AJ240), IF(san!AJ240=-999,"NA",IF(san!AJ240&gt;99, "&gt;99", IF(san!AJ240&lt;1, "&lt;1", san!AJ240))), "-")</f>
        <v>4.5016156556640219</v>
      </c>
      <c r="AK242" s="39">
        <f>IF(ISNUMBER(san!AK240), IF(san!AK240=-999,"NA",IF(san!AK240&gt;99, "&gt;99", IF(san!AK240&lt;1, "&lt;1", san!AK240))), "-")</f>
        <v>37.670022578245295</v>
      </c>
      <c r="AL242" s="39">
        <f>IF(ISNUMBER(san!AL240), IF(san!AL240=-999,"NA",IF(san!AL240&gt;99, "&gt;99", IF(san!AL240&lt;1, "&lt;1", san!AL240))), "-")</f>
        <v>54.506848845895448</v>
      </c>
      <c r="AM242" s="41">
        <f>IF(ISNUMBER(san!AM240), IF(san!AM240=-999,"NA",IF(san!AM240&gt;99, "&gt;99", IF(san!AM240&lt;1, "&lt;1", san!AM240))), "-")</f>
        <v>83.100325515604851</v>
      </c>
      <c r="AN242" s="39" t="str">
        <f>IF(ISNUMBER(san!AN240), IF(san!AN240=-999,"NA",IF(san!AN240&gt;99, "&gt;99", IF(san!AN240&lt;1, "&lt;1", san!AN240))), "-")</f>
        <v>-</v>
      </c>
      <c r="AO242" s="39" t="str">
        <f>IF(ISNUMBER(san!AO240), IF(san!AO240=-999,"NA",IF(san!AO240&gt;99, "&gt;99", IF(san!AO240&lt;1, "&lt;1", san!AO240))), "-")</f>
        <v>-</v>
      </c>
      <c r="AP242" s="39">
        <f>IF(ISNUMBER(san!AP240), IF(san!AP240=-999,"NA",IF(san!AP240&gt;99, "&gt;99", IF(san!AP240&lt;1, "&lt;1", san!AP240))), "-")</f>
        <v>83.100325515604851</v>
      </c>
      <c r="AQ242" s="29">
        <f>IF(ISNUMBER(san!AQ240), IF(san!AQ240=-999,"NA",san!AQ240), "-")</f>
        <v>0.38136845827102661</v>
      </c>
      <c r="AR242" s="39">
        <f>IF(ISNUMBER(san!AR240), IF(san!AR240=-999,"NA",IF(san!AR240&gt;99, "&gt;99", IF(san!AR240&lt;1, "&lt;1", san!AR240))), "-")</f>
        <v>2.0475461013026544</v>
      </c>
      <c r="AS242" s="39">
        <f>IF(ISNUMBER(san!AS240), IF(san!AS240=-999,"NA",IF(san!AS240&gt;99, "&gt;99", IF(san!AS240&lt;1, "&lt;1", san!AS240))), "-")</f>
        <v>9.7033367400941231</v>
      </c>
      <c r="AT242" s="39">
        <f>IF(ISNUMBER(san!AT240), IF(san!AT240=-999,"NA",IF(san!AT240&gt;99, "&gt;99", IF(san!AT240&lt;1, "&lt;1", san!AT240))), "-")</f>
        <v>87.829761751843691</v>
      </c>
      <c r="AU242" s="42">
        <f>san!AU240</f>
        <v>239</v>
      </c>
    </row>
    <row r="243" spans="1:47" ht="15" hidden="1" x14ac:dyDescent="0.25">
      <c r="A243" s="36" t="str">
        <f>IF(ISBLANK(san!A241), "", san!A241)</f>
        <v>High-income</v>
      </c>
      <c r="B243" s="57">
        <f>IF(ISBLANK(san!B241), "", san!B241)</f>
        <v>2008</v>
      </c>
      <c r="C243" s="37">
        <f>IF(ISNUMBER(san!C241), san!C241, "-")</f>
        <v>1138139.3667650223</v>
      </c>
      <c r="D243" s="39">
        <f>IF(ISNUMBER(san!D241), san!D241, "-")</f>
        <v>78.961738586425781</v>
      </c>
      <c r="E243" s="38">
        <f>IF(ISNUMBER(san!E241), IF(san!E241=-999,"NA",IF(san!E241&gt;99, "&gt;99", IF(san!E241&lt;1, "&lt;1", san!E241))), "-")</f>
        <v>98.632569166790901</v>
      </c>
      <c r="F243" s="39" t="str">
        <f>IF(ISNUMBER(san!F241), IF(san!F241=-999,"NA",IF(san!F241&gt;99, "&gt;99", IF(san!F241&lt;1, "&lt;1", san!F241))), "-")</f>
        <v>&lt;1</v>
      </c>
      <c r="G243" s="39" t="str">
        <f>IF(ISNUMBER(san!G241), IF(san!G241=-999,"NA",IF(san!G241&gt;99, "&gt;99", IF(san!G241&lt;1, "&lt;1", san!G241))), "-")</f>
        <v>&lt;1</v>
      </c>
      <c r="H243" s="40" t="str">
        <f>IF(ISNUMBER(san!H241), IF(san!H241=-999,"NA",IF(san!H241&gt;99, "&gt;99", IF(san!H241&lt;1, "&lt;1", san!H241))), "-")</f>
        <v>&lt;1</v>
      </c>
      <c r="I243" s="29">
        <f>IF(ISNUMBER(san!I241), IF(san!I241=-999,"NA",san!I241), "-")</f>
        <v>3.7762697786092758E-2</v>
      </c>
      <c r="J243" s="29">
        <f>IF(ISNUMBER(san!J241), IF(san!J241=-999,"NA",san!J241), "-")</f>
        <v>-2.5333783123642206E-3</v>
      </c>
      <c r="K243" s="38">
        <f>IF(ISNUMBER(san!K241), IF(san!K241=-999,"NA",IF(san!K241&gt;99, "&gt;99", IF(san!K241&lt;1, "&lt;1", san!K241))), "-")</f>
        <v>96.447690097621404</v>
      </c>
      <c r="L243" s="39" t="str">
        <f>IF(ISNUMBER(san!L241), IF(san!L241=-999,"NA",IF(san!L241&gt;99, "&gt;99", IF(san!L241&lt;1, "&lt;1", san!L241))), "-")</f>
        <v>&lt;1</v>
      </c>
      <c r="M243" s="39">
        <f>IF(ISNUMBER(san!M241), IF(san!M241=-999,"NA",IF(san!M241&gt;99, "&gt;99", IF(san!M241&lt;1, "&lt;1", san!M241))), "-")</f>
        <v>2.9864721846247768</v>
      </c>
      <c r="N243" s="40" t="str">
        <f>IF(ISNUMBER(san!N241), IF(san!N241=-999,"NA",IF(san!N241&gt;99, "&gt;99", IF(san!N241&lt;1, "&lt;1", san!N241))), "-")</f>
        <v>&lt;1</v>
      </c>
      <c r="O243" s="29">
        <f>IF(ISNUMBER(san!O241), IF(san!O241=-999,"NA",san!O241), "-")</f>
        <v>7.9533644020557404E-2</v>
      </c>
      <c r="P243" s="29">
        <f>IF(ISNUMBER(san!P241), IF(san!P241=-999,"NA",san!P241), "-")</f>
        <v>-1.5561599284410477E-3</v>
      </c>
      <c r="Q243" s="38" t="str">
        <f>IF(ISNUMBER(san!Q241), IF(san!Q241=-999,"NA",IF(san!Q241&gt;99, "&gt;99", IF(san!Q241&lt;1, "&lt;1", san!Q241))), "-")</f>
        <v>&gt;99</v>
      </c>
      <c r="R243" s="39" t="str">
        <f>IF(ISNUMBER(san!R241), IF(san!R241=-999,"NA",IF(san!R241&gt;99, "&gt;99", IF(san!R241&lt;1, "&lt;1", san!R241))), "-")</f>
        <v>&lt;1</v>
      </c>
      <c r="S243" s="39" t="str">
        <f>IF(ISNUMBER(san!S241), IF(san!S241=-999,"NA",IF(san!S241&gt;99, "&gt;99", IF(san!S241&lt;1, "&lt;1", san!S241))), "-")</f>
        <v>&lt;1</v>
      </c>
      <c r="T243" s="40" t="str">
        <f>IF(ISNUMBER(san!T241), IF(san!T241=-999,"NA",IF(san!T241&gt;99, "&gt;99", IF(san!T241&lt;1, "&lt;1", san!T241))), "-")</f>
        <v>&lt;1</v>
      </c>
      <c r="U243" s="29">
        <f>IF(ISNUMBER(san!U241), IF(san!U241=-999,"NA",san!U241), "-")</f>
        <v>1.9191261380910873E-2</v>
      </c>
      <c r="V243" s="29">
        <f>IF(ISNUMBER(san!V241), IF(san!V241=-999,"NA",san!V241), "-")</f>
        <v>-2.2846213541924953E-3</v>
      </c>
      <c r="W243" s="41">
        <f>IF(ISNUMBER(san!W241), IF(san!W241=-999,"NA",IF(san!W241&gt;99, "&gt;99", IF(san!W241&lt;1, "&lt;1", san!W241))), "-")</f>
        <v>85.650867222534856</v>
      </c>
      <c r="X243" s="39">
        <f>IF(ISNUMBER(san!X241), IF(san!X241=-999,"NA",IF(san!X241&gt;99, "&gt;99", IF(san!X241&lt;1, "&lt;1", san!X241))), "-")</f>
        <v>4.3275557511694913</v>
      </c>
      <c r="Y243" s="39">
        <f>IF(ISNUMBER(san!Y241), IF(san!Y241=-999,"NA",IF(san!Y241&gt;99, "&gt;99", IF(san!Y241&lt;1, "&lt;1", san!Y241))), "-")</f>
        <v>4.3936896324530963</v>
      </c>
      <c r="Z243" s="39">
        <f>IF(ISNUMBER(san!Z241), IF(san!Z241=-999,"NA",IF(san!Z241&gt;99, "&gt;99", IF(san!Z241&lt;1, "&lt;1", san!Z241))), "-")</f>
        <v>76.929621838912283</v>
      </c>
      <c r="AA243" s="29">
        <f>IF(ISNUMBER(san!AA241), IF(san!AA241=-999,"NA",san!AA241), "-")</f>
        <v>0.16641131043434143</v>
      </c>
      <c r="AB243" s="39">
        <f>IF(ISNUMBER(san!AB241), IF(san!AB241=-999,"NA",IF(san!AB241&gt;99, "&gt;99", IF(san!AB241&lt;1, "&lt;1", san!AB241))), "-")</f>
        <v>2.4694054541941872</v>
      </c>
      <c r="AC243" s="39">
        <f>IF(ISNUMBER(san!AC241), IF(san!AC241=-999,"NA",IF(san!AC241&gt;99, "&gt;99", IF(san!AC241&lt;1, "&lt;1", san!AC241))), "-")</f>
        <v>15.518516776419924</v>
      </c>
      <c r="AD243" s="39">
        <f>IF(ISNUMBER(san!AD241), IF(san!AD241=-999,"NA",IF(san!AD241&gt;99, "&gt;99", IF(san!AD241&lt;1, "&lt;1", san!AD241))), "-")</f>
        <v>81.035718942644095</v>
      </c>
      <c r="AE243" s="41">
        <f>IF(ISNUMBER(san!AE241), IF(san!AE241=-999,"NA",IF(san!AE241&gt;99, "&gt;99", IF(san!AE241&lt;1, "&lt;1", san!AE241))), "-")</f>
        <v>52.366391721114589</v>
      </c>
      <c r="AF243" s="39" t="str">
        <f>IF(ISNUMBER(san!AF241), IF(san!AF241=-999,"NA",IF(san!AF241&gt;99, "&gt;99", IF(san!AF241&lt;1, "&lt;1", san!AF241))), "-")</f>
        <v>-</v>
      </c>
      <c r="AG243" s="39" t="str">
        <f>IF(ISNUMBER(san!AG241), IF(san!AG241=-999,"NA",IF(san!AG241&gt;99, "&gt;99", IF(san!AG241&lt;1, "&lt;1", san!AG241))), "-")</f>
        <v>-</v>
      </c>
      <c r="AH243" s="39">
        <f>IF(ISNUMBER(san!AH241), IF(san!AH241=-999,"NA",IF(san!AH241&gt;99, "&gt;99", IF(san!AH241&lt;1, "&lt;1", san!AH241))), "-")</f>
        <v>52.366391721114589</v>
      </c>
      <c r="AI243" s="29">
        <f>IF(ISNUMBER(san!AI241), IF(san!AI241=-999,"NA",san!AI241), "-")</f>
        <v>0.37725889682769775</v>
      </c>
      <c r="AJ243" s="39">
        <f>IF(ISNUMBER(san!AJ241), IF(san!AJ241=-999,"NA",IF(san!AJ241&gt;99, "&gt;99", IF(san!AJ241&lt;1, "&lt;1", san!AJ241))), "-")</f>
        <v>4.3734840316316932</v>
      </c>
      <c r="AK243" s="39">
        <f>IF(ISNUMBER(san!AK241), IF(san!AK241=-999,"NA",IF(san!AK241&gt;99, "&gt;99", IF(san!AK241&lt;1, "&lt;1", san!AK241))), "-")</f>
        <v>37.787105450312353</v>
      </c>
      <c r="AL243" s="39">
        <f>IF(ISNUMBER(san!AL241), IF(san!AL241=-999,"NA",IF(san!AL241&gt;99, "&gt;99", IF(san!AL241&lt;1, "&lt;1", san!AL241))), "-")</f>
        <v>54.704250443148908</v>
      </c>
      <c r="AM243" s="41">
        <f>IF(ISNUMBER(san!AM241), IF(san!AM241=-999,"NA",IF(san!AM241&gt;99, "&gt;99", IF(san!AM241&lt;1, "&lt;1", san!AM241))), "-")</f>
        <v>83.476302578129832</v>
      </c>
      <c r="AN243" s="39" t="str">
        <f>IF(ISNUMBER(san!AN241), IF(san!AN241=-999,"NA",IF(san!AN241&gt;99, "&gt;99", IF(san!AN241&lt;1, "&lt;1", san!AN241))), "-")</f>
        <v>-</v>
      </c>
      <c r="AO243" s="39" t="str">
        <f>IF(ISNUMBER(san!AO241), IF(san!AO241=-999,"NA",IF(san!AO241&gt;99, "&gt;99", IF(san!AO241&lt;1, "&lt;1", san!AO241))), "-")</f>
        <v>-</v>
      </c>
      <c r="AP243" s="39">
        <f>IF(ISNUMBER(san!AP241), IF(san!AP241=-999,"NA",IF(san!AP241&gt;99, "&gt;99", IF(san!AP241&lt;1, "&lt;1", san!AP241))), "-")</f>
        <v>83.476302578129832</v>
      </c>
      <c r="AQ243" s="29">
        <f>IF(ISNUMBER(san!AQ241), IF(san!AQ241=-999,"NA",san!AQ241), "-")</f>
        <v>0.38136845827102661</v>
      </c>
      <c r="AR243" s="39">
        <f>IF(ISNUMBER(san!AR241), IF(san!AR241=-999,"NA",IF(san!AR241&gt;99, "&gt;99", IF(san!AR241&lt;1, "&lt;1", san!AR241))), "-")</f>
        <v>1.9622695783256747</v>
      </c>
      <c r="AS243" s="39">
        <f>IF(ISNUMBER(san!AS241), IF(san!AS241=-999,"NA",IF(san!AS241&gt;99, "&gt;99", IF(san!AS241&lt;1, "&lt;1", san!AS241))), "-")</f>
        <v>9.5869106487668851</v>
      </c>
      <c r="AT243" s="39">
        <f>IF(ISNUMBER(san!AT241), IF(san!AT241=-999,"NA",IF(san!AT241&gt;99, "&gt;99", IF(san!AT241&lt;1, "&lt;1", san!AT241))), "-")</f>
        <v>88.053618204466773</v>
      </c>
      <c r="AU243" s="42">
        <f>san!AU241</f>
        <v>240</v>
      </c>
    </row>
    <row r="244" spans="1:47" ht="15" hidden="1" x14ac:dyDescent="0.25">
      <c r="A244" s="36" t="str">
        <f>IF(ISBLANK(san!A242), "", san!A242)</f>
        <v>High-income</v>
      </c>
      <c r="B244" s="57">
        <f>IF(ISBLANK(san!B242), "", san!B242)</f>
        <v>2009</v>
      </c>
      <c r="C244" s="37">
        <f>IF(ISNUMBER(san!C242), san!C242, "-")</f>
        <v>1146652.6766147614</v>
      </c>
      <c r="D244" s="39">
        <f>IF(ISNUMBER(san!D242), san!D242, "-")</f>
        <v>79.244560241699219</v>
      </c>
      <c r="E244" s="38">
        <f>IF(ISNUMBER(san!E242), IF(san!E242=-999,"NA",IF(san!E242&gt;99, "&gt;99", IF(san!E242&lt;1, "&lt;1", san!E242))), "-")</f>
        <v>98.697413434460515</v>
      </c>
      <c r="F244" s="39" t="str">
        <f>IF(ISNUMBER(san!F242), IF(san!F242=-999,"NA",IF(san!F242&gt;99, "&gt;99", IF(san!F242&lt;1, "&lt;1", san!F242))), "-")</f>
        <v>&lt;1</v>
      </c>
      <c r="G244" s="39" t="str">
        <f>IF(ISNUMBER(san!G242), IF(san!G242=-999,"NA",IF(san!G242&gt;99, "&gt;99", IF(san!G242&lt;1, "&lt;1", san!G242))), "-")</f>
        <v>&lt;1</v>
      </c>
      <c r="H244" s="40" t="str">
        <f>IF(ISNUMBER(san!H242), IF(san!H242=-999,"NA",IF(san!H242&gt;99, "&gt;99", IF(san!H242&lt;1, "&lt;1", san!H242))), "-")</f>
        <v>&lt;1</v>
      </c>
      <c r="I244" s="29">
        <f>IF(ISNUMBER(san!I242), IF(san!I242=-999,"NA",san!I242), "-")</f>
        <v>3.7762697786092758E-2</v>
      </c>
      <c r="J244" s="29">
        <f>IF(ISNUMBER(san!J242), IF(san!J242=-999,"NA",san!J242), "-")</f>
        <v>-2.5333783123642206E-3</v>
      </c>
      <c r="K244" s="38">
        <f>IF(ISNUMBER(san!K242), IF(san!K242=-999,"NA",IF(san!K242&gt;99, "&gt;99", IF(san!K242&lt;1, "&lt;1", san!K242))), "-")</f>
        <v>96.632020243437296</v>
      </c>
      <c r="L244" s="39" t="str">
        <f>IF(ISNUMBER(san!L242), IF(san!L242=-999,"NA",IF(san!L242&gt;99, "&gt;99", IF(san!L242&lt;1, "&lt;1", san!L242))), "-")</f>
        <v>&lt;1</v>
      </c>
      <c r="M244" s="39">
        <f>IF(ISNUMBER(san!M242), IF(san!M242=-999,"NA",IF(san!M242&gt;99, "&gt;99", IF(san!M242&lt;1, "&lt;1", san!M242))), "-")</f>
        <v>2.8061142989232595</v>
      </c>
      <c r="N244" s="40" t="str">
        <f>IF(ISNUMBER(san!N242), IF(san!N242=-999,"NA",IF(san!N242&gt;99, "&gt;99", IF(san!N242&lt;1, "&lt;1", san!N242))), "-")</f>
        <v>&lt;1</v>
      </c>
      <c r="O244" s="29">
        <f>IF(ISNUMBER(san!O242), IF(san!O242=-999,"NA",san!O242), "-")</f>
        <v>7.9533644020557404E-2</v>
      </c>
      <c r="P244" s="29">
        <f>IF(ISNUMBER(san!P242), IF(san!P242=-999,"NA",san!P242), "-")</f>
        <v>-1.5561599284410477E-3</v>
      </c>
      <c r="Q244" s="38" t="str">
        <f>IF(ISNUMBER(san!Q242), IF(san!Q242=-999,"NA",IF(san!Q242&gt;99, "&gt;99", IF(san!Q242&lt;1, "&lt;1", san!Q242))), "-")</f>
        <v>&gt;99</v>
      </c>
      <c r="R244" s="39" t="str">
        <f>IF(ISNUMBER(san!R242), IF(san!R242=-999,"NA",IF(san!R242&gt;99, "&gt;99", IF(san!R242&lt;1, "&lt;1", san!R242))), "-")</f>
        <v>&lt;1</v>
      </c>
      <c r="S244" s="39" t="str">
        <f>IF(ISNUMBER(san!S242), IF(san!S242=-999,"NA",IF(san!S242&gt;99, "&gt;99", IF(san!S242&lt;1, "&lt;1", san!S242))), "-")</f>
        <v>&lt;1</v>
      </c>
      <c r="T244" s="40" t="str">
        <f>IF(ISNUMBER(san!T242), IF(san!T242=-999,"NA",IF(san!T242&gt;99, "&gt;99", IF(san!T242&lt;1, "&lt;1", san!T242))), "-")</f>
        <v>&lt;1</v>
      </c>
      <c r="U244" s="29">
        <f>IF(ISNUMBER(san!U242), IF(san!U242=-999,"NA",san!U242), "-")</f>
        <v>1.9191261380910873E-2</v>
      </c>
      <c r="V244" s="29">
        <f>IF(ISNUMBER(san!V242), IF(san!V242=-999,"NA",san!V242), "-")</f>
        <v>-2.2846213541924953E-3</v>
      </c>
      <c r="W244" s="41">
        <f>IF(ISNUMBER(san!W242), IF(san!W242=-999,"NA",IF(san!W242&gt;99, "&gt;99", IF(san!W242&lt;1, "&lt;1", san!W242))), "-")</f>
        <v>86.0336262566058</v>
      </c>
      <c r="X244" s="39">
        <f>IF(ISNUMBER(san!X242), IF(san!X242=-999,"NA",IF(san!X242&gt;99, "&gt;99", IF(san!X242&lt;1, "&lt;1", san!X242))), "-")</f>
        <v>4.3210414248283673</v>
      </c>
      <c r="Y244" s="39">
        <f>IF(ISNUMBER(san!Y242), IF(san!Y242=-999,"NA",IF(san!Y242&gt;99, "&gt;99", IF(san!Y242&lt;1, "&lt;1", san!Y242))), "-")</f>
        <v>4.3361299249650243</v>
      </c>
      <c r="Z244" s="39">
        <f>IF(ISNUMBER(san!Z242), IF(san!Z242=-999,"NA",IF(san!Z242&gt;99, "&gt;99", IF(san!Z242&lt;1, "&lt;1", san!Z242))), "-")</f>
        <v>77.376454906812413</v>
      </c>
      <c r="AA244" s="29">
        <f>IF(ISNUMBER(san!AA242), IF(san!AA242=-999,"NA",san!AA242), "-")</f>
        <v>0.16641131043434143</v>
      </c>
      <c r="AB244" s="39">
        <f>IF(ISNUMBER(san!AB242), IF(san!AB242=-999,"NA",IF(san!AB242&gt;99, "&gt;99", IF(san!AB242&lt;1, "&lt;1", san!AB242))), "-")</f>
        <v>2.3733237720004059</v>
      </c>
      <c r="AC244" s="39">
        <f>IF(ISNUMBER(san!AC242), IF(san!AC242=-999,"NA",IF(san!AC242&gt;99, "&gt;99", IF(san!AC242&lt;1, "&lt;1", san!AC242))), "-")</f>
        <v>15.360668670422545</v>
      </c>
      <c r="AD244" s="39">
        <f>IF(ISNUMBER(san!AD242), IF(san!AD242=-999,"NA",IF(san!AD242&gt;99, "&gt;99", IF(san!AD242&lt;1, "&lt;1", san!AD242))), "-")</f>
        <v>81.353746656286205</v>
      </c>
      <c r="AE244" s="41">
        <f>IF(ISNUMBER(san!AE242), IF(san!AE242=-999,"NA",IF(san!AE242&gt;99, "&gt;99", IF(san!AE242&lt;1, "&lt;1", san!AE242))), "-")</f>
        <v>52.625677732010772</v>
      </c>
      <c r="AF244" s="39" t="str">
        <f>IF(ISNUMBER(san!AF242), IF(san!AF242=-999,"NA",IF(san!AF242&gt;99, "&gt;99", IF(san!AF242&lt;1, "&lt;1", san!AF242))), "-")</f>
        <v>-</v>
      </c>
      <c r="AG244" s="39" t="str">
        <f>IF(ISNUMBER(san!AG242), IF(san!AG242=-999,"NA",IF(san!AG242&gt;99, "&gt;99", IF(san!AG242&lt;1, "&lt;1", san!AG242))), "-")</f>
        <v>-</v>
      </c>
      <c r="AH244" s="39">
        <f>IF(ISNUMBER(san!AH242), IF(san!AH242=-999,"NA",IF(san!AH242&gt;99, "&gt;99", IF(san!AH242&lt;1, "&lt;1", san!AH242))), "-")</f>
        <v>52.625677732010772</v>
      </c>
      <c r="AI244" s="29">
        <f>IF(ISNUMBER(san!AI242), IF(san!AI242=-999,"NA",san!AI242), "-")</f>
        <v>0.37725889682769775</v>
      </c>
      <c r="AJ244" s="39">
        <f>IF(ISNUMBER(san!AJ242), IF(san!AJ242=-999,"NA",IF(san!AJ242&gt;99, "&gt;99", IF(san!AJ242&lt;1, "&lt;1", san!AJ242))), "-")</f>
        <v>4.2561139230512408</v>
      </c>
      <c r="AK244" s="39">
        <f>IF(ISNUMBER(san!AK242), IF(san!AK242=-999,"NA",IF(san!AK242&gt;99, "&gt;99", IF(san!AK242&lt;1, "&lt;1", san!AK242))), "-")</f>
        <v>37.89600038603394</v>
      </c>
      <c r="AL244" s="39">
        <f>IF(ISNUMBER(san!AL242), IF(san!AL242=-999,"NA",IF(san!AL242&gt;99, "&gt;99", IF(san!AL242&lt;1, "&lt;1", san!AL242))), "-")</f>
        <v>54.900333636460189</v>
      </c>
      <c r="AM244" s="41">
        <f>IF(ISNUMBER(san!AM242), IF(san!AM242=-999,"NA",IF(san!AM242&gt;99, "&gt;99", IF(san!AM242&lt;1, "&lt;1", san!AM242))), "-")</f>
        <v>83.861249389399674</v>
      </c>
      <c r="AN244" s="39" t="str">
        <f>IF(ISNUMBER(san!AN242), IF(san!AN242=-999,"NA",IF(san!AN242&gt;99, "&gt;99", IF(san!AN242&lt;1, "&lt;1", san!AN242))), "-")</f>
        <v>-</v>
      </c>
      <c r="AO244" s="39" t="str">
        <f>IF(ISNUMBER(san!AO242), IF(san!AO242=-999,"NA",IF(san!AO242&gt;99, "&gt;99", IF(san!AO242&lt;1, "&lt;1", san!AO242))), "-")</f>
        <v>-</v>
      </c>
      <c r="AP244" s="39">
        <f>IF(ISNUMBER(san!AP242), IF(san!AP242=-999,"NA",IF(san!AP242&gt;99, "&gt;99", IF(san!AP242&lt;1, "&lt;1", san!AP242))), "-")</f>
        <v>83.861249389399674</v>
      </c>
      <c r="AQ244" s="29">
        <f>IF(ISNUMBER(san!AQ242), IF(san!AQ242=-999,"NA",san!AQ242), "-")</f>
        <v>0.38136845827102661</v>
      </c>
      <c r="AR244" s="39">
        <f>IF(ISNUMBER(san!AR242), IF(san!AR242=-999,"NA",IF(san!AR242&gt;99, "&gt;99", IF(san!AR242&lt;1, "&lt;1", san!AR242))), "-")</f>
        <v>1.8803655632843024</v>
      </c>
      <c r="AS244" s="39">
        <f>IF(ISNUMBER(san!AS242), IF(san!AS242=-999,"NA",IF(san!AS242&gt;99, "&gt;99", IF(san!AS242&lt;1, "&lt;1", san!AS242))), "-")</f>
        <v>9.4598586087345709</v>
      </c>
      <c r="AT244" s="39">
        <f>IF(ISNUMBER(san!AT242), IF(san!AT242=-999,"NA",IF(san!AT242&gt;99, "&gt;99", IF(san!AT242&lt;1, "&lt;1", san!AT242))), "-")</f>
        <v>88.284582636676831</v>
      </c>
      <c r="AU244" s="42">
        <f>san!AU242</f>
        <v>241</v>
      </c>
    </row>
    <row r="245" spans="1:47" ht="15" hidden="1" x14ac:dyDescent="0.25">
      <c r="A245" s="36" t="str">
        <f>IF(ISBLANK(san!A243), "", san!A243)</f>
        <v>High-income</v>
      </c>
      <c r="B245" s="57">
        <f>IF(ISBLANK(san!B243), "", san!B243)</f>
        <v>2010</v>
      </c>
      <c r="C245" s="37">
        <f>IF(ISNUMBER(san!C243), san!C243, "-")</f>
        <v>1154741.5584344864</v>
      </c>
      <c r="D245" s="39">
        <f>IF(ISNUMBER(san!D243), san!D243, "-")</f>
        <v>79.514549255371094</v>
      </c>
      <c r="E245" s="38">
        <f>IF(ISNUMBER(san!E243), IF(san!E243=-999,"NA",IF(san!E243&gt;99, "&gt;99", IF(san!E243&lt;1, "&lt;1", san!E243))), "-")</f>
        <v>98.755712456173157</v>
      </c>
      <c r="F245" s="39" t="str">
        <f>IF(ISNUMBER(san!F243), IF(san!F243=-999,"NA",IF(san!F243&gt;99, "&gt;99", IF(san!F243&lt;1, "&lt;1", san!F243))), "-")</f>
        <v>&lt;1</v>
      </c>
      <c r="G245" s="39" t="str">
        <f>IF(ISNUMBER(san!G243), IF(san!G243=-999,"NA",IF(san!G243&gt;99, "&gt;99", IF(san!G243&lt;1, "&lt;1", san!G243))), "-")</f>
        <v>&lt;1</v>
      </c>
      <c r="H245" s="40" t="str">
        <f>IF(ISNUMBER(san!H243), IF(san!H243=-999,"NA",IF(san!H243&gt;99, "&gt;99", IF(san!H243&lt;1, "&lt;1", san!H243))), "-")</f>
        <v>&lt;1</v>
      </c>
      <c r="I245" s="29">
        <f>IF(ISNUMBER(san!I243), IF(san!I243=-999,"NA",san!I243), "-")</f>
        <v>3.7762697786092758E-2</v>
      </c>
      <c r="J245" s="29">
        <f>IF(ISNUMBER(san!J243), IF(san!J243=-999,"NA",san!J243), "-")</f>
        <v>-2.5333783123642206E-3</v>
      </c>
      <c r="K245" s="38">
        <f>IF(ISNUMBER(san!K243), IF(san!K243=-999,"NA",IF(san!K243&gt;99, "&gt;99", IF(san!K243&lt;1, "&lt;1", san!K243))), "-")</f>
        <v>96.791446030166185</v>
      </c>
      <c r="L245" s="39" t="str">
        <f>IF(ISNUMBER(san!L243), IF(san!L243=-999,"NA",IF(san!L243&gt;99, "&gt;99", IF(san!L243&lt;1, "&lt;1", san!L243))), "-")</f>
        <v>&lt;1</v>
      </c>
      <c r="M245" s="39">
        <f>IF(ISNUMBER(san!M243), IF(san!M243=-999,"NA",IF(san!M243&gt;99, "&gt;99", IF(san!M243&lt;1, "&lt;1", san!M243))), "-")</f>
        <v>2.6503733325671788</v>
      </c>
      <c r="N245" s="40" t="str">
        <f>IF(ISNUMBER(san!N243), IF(san!N243=-999,"NA",IF(san!N243&gt;99, "&gt;99", IF(san!N243&lt;1, "&lt;1", san!N243))), "-")</f>
        <v>&lt;1</v>
      </c>
      <c r="O245" s="29">
        <f>IF(ISNUMBER(san!O243), IF(san!O243=-999,"NA",san!O243), "-")</f>
        <v>7.9533644020557404E-2</v>
      </c>
      <c r="P245" s="29">
        <f>IF(ISNUMBER(san!P243), IF(san!P243=-999,"NA",san!P243), "-")</f>
        <v>-1.5561599284410477E-3</v>
      </c>
      <c r="Q245" s="38" t="str">
        <f>IF(ISNUMBER(san!Q243), IF(san!Q243=-999,"NA",IF(san!Q243&gt;99, "&gt;99", IF(san!Q243&lt;1, "&lt;1", san!Q243))), "-")</f>
        <v>&gt;99</v>
      </c>
      <c r="R245" s="39" t="str">
        <f>IF(ISNUMBER(san!R243), IF(san!R243=-999,"NA",IF(san!R243&gt;99, "&gt;99", IF(san!R243&lt;1, "&lt;1", san!R243))), "-")</f>
        <v>&lt;1</v>
      </c>
      <c r="S245" s="39" t="str">
        <f>IF(ISNUMBER(san!S243), IF(san!S243=-999,"NA",IF(san!S243&gt;99, "&gt;99", IF(san!S243&lt;1, "&lt;1", san!S243))), "-")</f>
        <v>&lt;1</v>
      </c>
      <c r="T245" s="40" t="str">
        <f>IF(ISNUMBER(san!T243), IF(san!T243=-999,"NA",IF(san!T243&gt;99, "&gt;99", IF(san!T243&lt;1, "&lt;1", san!T243))), "-")</f>
        <v>&lt;1</v>
      </c>
      <c r="U245" s="29">
        <f>IF(ISNUMBER(san!U243), IF(san!U243=-999,"NA",san!U243), "-")</f>
        <v>1.9191261380910873E-2</v>
      </c>
      <c r="V245" s="29">
        <f>IF(ISNUMBER(san!V243), IF(san!V243=-999,"NA",san!V243), "-")</f>
        <v>-2.2846213541924953E-3</v>
      </c>
      <c r="W245" s="41">
        <f>IF(ISNUMBER(san!W243), IF(san!W243=-999,"NA",IF(san!W243&gt;99, "&gt;99", IF(san!W243&lt;1, "&lt;1", san!W243))), "-")</f>
        <v>82.17974171477438</v>
      </c>
      <c r="X245" s="39">
        <f>IF(ISNUMBER(san!X243), IF(san!X243=-999,"NA",IF(san!X243&gt;99, "&gt;99", IF(san!X243&lt;1, "&lt;1", san!X243))), "-")</f>
        <v>4.2671789219615919</v>
      </c>
      <c r="Y245" s="39" t="str">
        <f>IF(ISNUMBER(san!Y243), IF(san!Y243=-999,"NA",IF(san!Y243&gt;99, "&gt;99", IF(san!Y243&lt;1, "&lt;1", san!Y243))), "-")</f>
        <v>-</v>
      </c>
      <c r="Z245" s="39">
        <f>IF(ISNUMBER(san!Z243), IF(san!Z243=-999,"NA",IF(san!Z243&gt;99, "&gt;99", IF(san!Z243&lt;1, "&lt;1", san!Z243))), "-")</f>
        <v>77.912562792812793</v>
      </c>
      <c r="AA245" s="29">
        <f>IF(ISNUMBER(san!AA243), IF(san!AA243=-999,"NA",san!AA243), "-")</f>
        <v>0.16641131043434143</v>
      </c>
      <c r="AB245" s="39">
        <f>IF(ISNUMBER(san!AB243), IF(san!AB243=-999,"NA",IF(san!AB243&gt;99, "&gt;99", IF(san!AB243&lt;1, "&lt;1", san!AB243))), "-")</f>
        <v>2.2816424779485662</v>
      </c>
      <c r="AC245" s="39">
        <f>IF(ISNUMBER(san!AC243), IF(san!AC243=-999,"NA",IF(san!AC243&gt;99, "&gt;99", IF(san!AC243&lt;1, "&lt;1", san!AC243))), "-")</f>
        <v>15.105905117479665</v>
      </c>
      <c r="AD245" s="39">
        <f>IF(ISNUMBER(san!AD243), IF(san!AD243=-999,"NA",IF(san!AD243&gt;99, "&gt;99", IF(san!AD243&lt;1, "&lt;1", san!AD243))), "-")</f>
        <v>81.757728319061556</v>
      </c>
      <c r="AE245" s="41">
        <f>IF(ISNUMBER(san!AE243), IF(san!AE243=-999,"NA",IF(san!AE243&gt;99, "&gt;99", IF(san!AE243&lt;1, "&lt;1", san!AE243))), "-")</f>
        <v>53.086711023737763</v>
      </c>
      <c r="AF245" s="39" t="str">
        <f>IF(ISNUMBER(san!AF243), IF(san!AF243=-999,"NA",IF(san!AF243&gt;99, "&gt;99", IF(san!AF243&lt;1, "&lt;1", san!AF243))), "-")</f>
        <v>-</v>
      </c>
      <c r="AG245" s="39" t="str">
        <f>IF(ISNUMBER(san!AG243), IF(san!AG243=-999,"NA",IF(san!AG243&gt;99, "&gt;99", IF(san!AG243&lt;1, "&lt;1", san!AG243))), "-")</f>
        <v>-</v>
      </c>
      <c r="AH245" s="39">
        <f>IF(ISNUMBER(san!AH243), IF(san!AH243=-999,"NA",IF(san!AH243&gt;99, "&gt;99", IF(san!AH243&lt;1, "&lt;1", san!AH243))), "-")</f>
        <v>53.086711023737763</v>
      </c>
      <c r="AI245" s="29">
        <f>IF(ISNUMBER(san!AI243), IF(san!AI243=-999,"NA",san!AI243), "-")</f>
        <v>0.37725889682769775</v>
      </c>
      <c r="AJ245" s="39">
        <f>IF(ISNUMBER(san!AJ243), IF(san!AJ243=-999,"NA",IF(san!AJ243&gt;99, "&gt;99", IF(san!AJ243&lt;1, "&lt;1", san!AJ243))), "-")</f>
        <v>4.152541622282258</v>
      </c>
      <c r="AK245" s="39">
        <f>IF(ISNUMBER(san!AK243), IF(san!AK243=-999,"NA",IF(san!AK243&gt;99, "&gt;99", IF(san!AK243&lt;1, "&lt;1", san!AK243))), "-")</f>
        <v>37.762905573730009</v>
      </c>
      <c r="AL245" s="39">
        <f>IF(ISNUMBER(san!AL243), IF(san!AL243=-999,"NA",IF(san!AL243&gt;99, "&gt;99", IF(san!AL243&lt;1, "&lt;1", san!AL243))), "-")</f>
        <v>55.300046130259005</v>
      </c>
      <c r="AM245" s="41">
        <f>IF(ISNUMBER(san!AM243), IF(san!AM243=-999,"NA",IF(san!AM243&gt;99, "&gt;99", IF(san!AM243&lt;1, "&lt;1", san!AM243))), "-")</f>
        <v>84.310656117601411</v>
      </c>
      <c r="AN245" s="39" t="str">
        <f>IF(ISNUMBER(san!AN243), IF(san!AN243=-999,"NA",IF(san!AN243&gt;99, "&gt;99", IF(san!AN243&lt;1, "&lt;1", san!AN243))), "-")</f>
        <v>-</v>
      </c>
      <c r="AO245" s="39" t="str">
        <f>IF(ISNUMBER(san!AO243), IF(san!AO243=-999,"NA",IF(san!AO243&gt;99, "&gt;99", IF(san!AO243&lt;1, "&lt;1", san!AO243))), "-")</f>
        <v>-</v>
      </c>
      <c r="AP245" s="39">
        <f>IF(ISNUMBER(san!AP243), IF(san!AP243=-999,"NA",IF(san!AP243&gt;99, "&gt;99", IF(san!AP243&lt;1, "&lt;1", san!AP243))), "-")</f>
        <v>84.310656117601411</v>
      </c>
      <c r="AQ245" s="29">
        <f>IF(ISNUMBER(san!AQ243), IF(san!AQ243=-999,"NA",san!AQ243), "-")</f>
        <v>0.38136845827102661</v>
      </c>
      <c r="AR245" s="39">
        <f>IF(ISNUMBER(san!AR243), IF(san!AR243=-999,"NA",IF(san!AR243&gt;99, "&gt;99", IF(san!AR243&lt;1, "&lt;1", san!AR243))), "-")</f>
        <v>1.7998099218981933</v>
      </c>
      <c r="AS245" s="39">
        <f>IF(ISNUMBER(san!AS243), IF(san!AS243=-999,"NA",IF(san!AS243&gt;99, "&gt;99", IF(san!AS243&lt;1, "&lt;1", san!AS243))), "-")</f>
        <v>9.270294201860608</v>
      </c>
      <c r="AT245" s="39">
        <f>IF(ISNUMBER(san!AT243), IF(san!AT243=-999,"NA",IF(san!AT243&gt;99, "&gt;99", IF(san!AT243&lt;1, "&lt;1", san!AT243))), "-")</f>
        <v>88.576323098286579</v>
      </c>
      <c r="AU245" s="42">
        <f>san!AU243</f>
        <v>242</v>
      </c>
    </row>
    <row r="246" spans="1:47" ht="15" hidden="1" x14ac:dyDescent="0.25">
      <c r="A246" s="36" t="str">
        <f>IF(ISBLANK(san!A244), "", san!A244)</f>
        <v>High-income</v>
      </c>
      <c r="B246" s="57">
        <f>IF(ISBLANK(san!B244), "", san!B244)</f>
        <v>2011</v>
      </c>
      <c r="C246" s="37">
        <f>IF(ISNUMBER(san!C244), san!C244, "-")</f>
        <v>1162311.2085494995</v>
      </c>
      <c r="D246" s="39">
        <f>IF(ISNUMBER(san!D244), san!D244, "-")</f>
        <v>79.715606689453125</v>
      </c>
      <c r="E246" s="38">
        <f>IF(ISNUMBER(san!E244), IF(san!E244=-999,"NA",IF(san!E244&gt;99, "&gt;99", IF(san!E244&lt;1, "&lt;1", san!E244))), "-")</f>
        <v>98.813220409844988</v>
      </c>
      <c r="F246" s="39" t="str">
        <f>IF(ISNUMBER(san!F244), IF(san!F244=-999,"NA",IF(san!F244&gt;99, "&gt;99", IF(san!F244&lt;1, "&lt;1", san!F244))), "-")</f>
        <v>&lt;1</v>
      </c>
      <c r="G246" s="39" t="str">
        <f>IF(ISNUMBER(san!G244), IF(san!G244=-999,"NA",IF(san!G244&gt;99, "&gt;99", IF(san!G244&lt;1, "&lt;1", san!G244))), "-")</f>
        <v>&lt;1</v>
      </c>
      <c r="H246" s="40" t="str">
        <f>IF(ISNUMBER(san!H244), IF(san!H244=-999,"NA",IF(san!H244&gt;99, "&gt;99", IF(san!H244&lt;1, "&lt;1", san!H244))), "-")</f>
        <v>&lt;1</v>
      </c>
      <c r="I246" s="29">
        <f>IF(ISNUMBER(san!I244), IF(san!I244=-999,"NA",san!I244), "-")</f>
        <v>3.7762697786092758E-2</v>
      </c>
      <c r="J246" s="29">
        <f>IF(ISNUMBER(san!J244), IF(san!J244=-999,"NA",san!J244), "-")</f>
        <v>-2.5333783123642206E-3</v>
      </c>
      <c r="K246" s="38">
        <f>IF(ISNUMBER(san!K244), IF(san!K244=-999,"NA",IF(san!K244&gt;99, "&gt;99", IF(san!K244&lt;1, "&lt;1", san!K244))), "-")</f>
        <v>96.959637220179189</v>
      </c>
      <c r="L246" s="39" t="str">
        <f>IF(ISNUMBER(san!L244), IF(san!L244=-999,"NA",IF(san!L244&gt;99, "&gt;99", IF(san!L244&lt;1, "&lt;1", san!L244))), "-")</f>
        <v>&lt;1</v>
      </c>
      <c r="M246" s="39">
        <f>IF(ISNUMBER(san!M244), IF(san!M244=-999,"NA",IF(san!M244&gt;99, "&gt;99", IF(san!M244&lt;1, "&lt;1", san!M244))), "-")</f>
        <v>2.4881528154915715</v>
      </c>
      <c r="N246" s="40" t="str">
        <f>IF(ISNUMBER(san!N244), IF(san!N244=-999,"NA",IF(san!N244&gt;99, "&gt;99", IF(san!N244&lt;1, "&lt;1", san!N244))), "-")</f>
        <v>&lt;1</v>
      </c>
      <c r="O246" s="29">
        <f>IF(ISNUMBER(san!O244), IF(san!O244=-999,"NA",san!O244), "-")</f>
        <v>7.9533644020557404E-2</v>
      </c>
      <c r="P246" s="29">
        <f>IF(ISNUMBER(san!P244), IF(san!P244=-999,"NA",san!P244), "-")</f>
        <v>-1.5561599284410477E-3</v>
      </c>
      <c r="Q246" s="38" t="str">
        <f>IF(ISNUMBER(san!Q244), IF(san!Q244=-999,"NA",IF(san!Q244&gt;99, "&gt;99", IF(san!Q244&lt;1, "&lt;1", san!Q244))), "-")</f>
        <v>&gt;99</v>
      </c>
      <c r="R246" s="39" t="str">
        <f>IF(ISNUMBER(san!R244), IF(san!R244=-999,"NA",IF(san!R244&gt;99, "&gt;99", IF(san!R244&lt;1, "&lt;1", san!R244))), "-")</f>
        <v>&lt;1</v>
      </c>
      <c r="S246" s="39" t="str">
        <f>IF(ISNUMBER(san!S244), IF(san!S244=-999,"NA",IF(san!S244&gt;99, "&gt;99", IF(san!S244&lt;1, "&lt;1", san!S244))), "-")</f>
        <v>&lt;1</v>
      </c>
      <c r="T246" s="40" t="str">
        <f>IF(ISNUMBER(san!T244), IF(san!T244=-999,"NA",IF(san!T244&gt;99, "&gt;99", IF(san!T244&lt;1, "&lt;1", san!T244))), "-")</f>
        <v>&lt;1</v>
      </c>
      <c r="U246" s="29">
        <f>IF(ISNUMBER(san!U244), IF(san!U244=-999,"NA",san!U244), "-")</f>
        <v>1.9191261380910873E-2</v>
      </c>
      <c r="V246" s="29">
        <f>IF(ISNUMBER(san!V244), IF(san!V244=-999,"NA",san!V244), "-")</f>
        <v>-2.2846213541924953E-3</v>
      </c>
      <c r="W246" s="41">
        <f>IF(ISNUMBER(san!W244), IF(san!W244=-999,"NA",IF(san!W244&gt;99, "&gt;99", IF(san!W244&lt;1, "&lt;1", san!W244))), "-")</f>
        <v>82.665431791785991</v>
      </c>
      <c r="X246" s="39">
        <f>IF(ISNUMBER(san!X244), IF(san!X244=-999,"NA",IF(san!X244&gt;99, "&gt;99", IF(san!X244&lt;1, "&lt;1", san!X244))), "-")</f>
        <v>4.2114887205344749</v>
      </c>
      <c r="Y246" s="39" t="str">
        <f>IF(ISNUMBER(san!Y244), IF(san!Y244=-999,"NA",IF(san!Y244&gt;99, "&gt;99", IF(san!Y244&lt;1, "&lt;1", san!Y244))), "-")</f>
        <v>-</v>
      </c>
      <c r="Z246" s="39">
        <f>IF(ISNUMBER(san!Z244), IF(san!Z244=-999,"NA",IF(san!Z244&gt;99, "&gt;99", IF(san!Z244&lt;1, "&lt;1", san!Z244))), "-")</f>
        <v>78.453943071251516</v>
      </c>
      <c r="AA246" s="29">
        <f>IF(ISNUMBER(san!AA244), IF(san!AA244=-999,"NA",san!AA244), "-")</f>
        <v>0.16641131043434143</v>
      </c>
      <c r="AB246" s="39">
        <f>IF(ISNUMBER(san!AB244), IF(san!AB244=-999,"NA",IF(san!AB244&gt;99, "&gt;99", IF(san!AB244&lt;1, "&lt;1", san!AB244))), "-")</f>
        <v>2.1930904494389125</v>
      </c>
      <c r="AC246" s="39">
        <f>IF(ISNUMBER(san!AC244), IF(san!AC244=-999,"NA",IF(san!AC244&gt;99, "&gt;99", IF(san!AC244&lt;1, "&lt;1", san!AC244))), "-")</f>
        <v>14.847194770563915</v>
      </c>
      <c r="AD246" s="39">
        <f>IF(ISNUMBER(san!AD244), IF(san!AD244=-999,"NA",IF(san!AD244&gt;99, "&gt;99", IF(san!AD244&lt;1, "&lt;1", san!AD244))), "-")</f>
        <v>82.161518248732705</v>
      </c>
      <c r="AE246" s="41">
        <f>IF(ISNUMBER(san!AE244), IF(san!AE244=-999,"NA",IF(san!AE244&gt;99, "&gt;99", IF(san!AE244&lt;1, "&lt;1", san!AE244))), "-")</f>
        <v>53.627524936706862</v>
      </c>
      <c r="AF246" s="39" t="str">
        <f>IF(ISNUMBER(san!AF244), IF(san!AF244=-999,"NA",IF(san!AF244&gt;99, "&gt;99", IF(san!AF244&lt;1, "&lt;1", san!AF244))), "-")</f>
        <v>-</v>
      </c>
      <c r="AG246" s="39" t="str">
        <f>IF(ISNUMBER(san!AG244), IF(san!AG244=-999,"NA",IF(san!AG244&gt;99, "&gt;99", IF(san!AG244&lt;1, "&lt;1", san!AG244))), "-")</f>
        <v>-</v>
      </c>
      <c r="AH246" s="39">
        <f>IF(ISNUMBER(san!AH244), IF(san!AH244=-999,"NA",IF(san!AH244&gt;99, "&gt;99", IF(san!AH244&lt;1, "&lt;1", san!AH244))), "-")</f>
        <v>53.627524936706862</v>
      </c>
      <c r="AI246" s="29">
        <f>IF(ISNUMBER(san!AI244), IF(san!AI244=-999,"NA",san!AI244), "-")</f>
        <v>0.37725889682769775</v>
      </c>
      <c r="AJ246" s="39">
        <f>IF(ISNUMBER(san!AJ244), IF(san!AJ244=-999,"NA",IF(san!AJ244&gt;99, "&gt;99", IF(san!AJ244&lt;1, "&lt;1", san!AJ244))), "-")</f>
        <v>4.0642935871153822</v>
      </c>
      <c r="AK246" s="39">
        <f>IF(ISNUMBER(san!AK244), IF(san!AK244=-999,"NA",IF(san!AK244&gt;99, "&gt;99", IF(san!AK244&lt;1, "&lt;1", san!AK244))), "-")</f>
        <v>37.557616387360788</v>
      </c>
      <c r="AL246" s="39">
        <f>IF(ISNUMBER(san!AL244), IF(san!AL244=-999,"NA",IF(san!AL244&gt;99, "&gt;99", IF(san!AL244&lt;1, "&lt;1", san!AL244))), "-")</f>
        <v>55.763938646679534</v>
      </c>
      <c r="AM246" s="41">
        <f>IF(ISNUMBER(san!AM244), IF(san!AM244=-999,"NA",IF(san!AM244&gt;99, "&gt;99", IF(san!AM244&lt;1, "&lt;1", san!AM244))), "-")</f>
        <v>84.773429173412637</v>
      </c>
      <c r="AN246" s="39" t="str">
        <f>IF(ISNUMBER(san!AN244), IF(san!AN244=-999,"NA",IF(san!AN244&gt;99, "&gt;99", IF(san!AN244&lt;1, "&lt;1", san!AN244))), "-")</f>
        <v>-</v>
      </c>
      <c r="AO246" s="39" t="str">
        <f>IF(ISNUMBER(san!AO244), IF(san!AO244=-999,"NA",IF(san!AO244&gt;99, "&gt;99", IF(san!AO244&lt;1, "&lt;1", san!AO244))), "-")</f>
        <v>-</v>
      </c>
      <c r="AP246" s="39">
        <f>IF(ISNUMBER(san!AP244), IF(san!AP244=-999,"NA",IF(san!AP244&gt;99, "&gt;99", IF(san!AP244&lt;1, "&lt;1", san!AP244))), "-")</f>
        <v>84.773429173412637</v>
      </c>
      <c r="AQ246" s="29">
        <f>IF(ISNUMBER(san!AQ244), IF(san!AQ244=-999,"NA",san!AQ244), "-")</f>
        <v>0.38136845827102661</v>
      </c>
      <c r="AR246" s="39">
        <f>IF(ISNUMBER(san!AR244), IF(san!AR244=-999,"NA",IF(san!AR244&gt;99, "&gt;99", IF(san!AR244&lt;1, "&lt;1", san!AR244))), "-")</f>
        <v>1.7171092826015417</v>
      </c>
      <c r="AS246" s="39">
        <f>IF(ISNUMBER(san!AS244), IF(san!AS244=-999,"NA",IF(san!AS244&gt;99, "&gt;99", IF(san!AS244&lt;1, "&lt;1", san!AS244))), "-")</f>
        <v>9.0698299329664405</v>
      </c>
      <c r="AT246" s="39">
        <f>IF(ISNUMBER(san!AT244), IF(san!AT244=-999,"NA",IF(san!AT244&gt;99, "&gt;99", IF(san!AT244&lt;1, "&lt;1", san!AT244))), "-")</f>
        <v>88.880887698414355</v>
      </c>
      <c r="AU246" s="42">
        <f>san!AU244</f>
        <v>243</v>
      </c>
    </row>
    <row r="247" spans="1:47" ht="15" hidden="1" x14ac:dyDescent="0.25">
      <c r="A247" s="36" t="str">
        <f>IF(ISBLANK(san!A245), "", san!A245)</f>
        <v>High-income</v>
      </c>
      <c r="B247" s="57">
        <f>IF(ISBLANK(san!B245), "", san!B245)</f>
        <v>2012</v>
      </c>
      <c r="C247" s="37">
        <f>IF(ISNUMBER(san!C245), san!C245, "-")</f>
        <v>1169397.5125236511</v>
      </c>
      <c r="D247" s="39">
        <f>IF(ISNUMBER(san!D245), san!D245, "-")</f>
        <v>79.884986877441406</v>
      </c>
      <c r="E247" s="38">
        <f>IF(ISNUMBER(san!E245), IF(san!E245=-999,"NA",IF(san!E245&gt;99, "&gt;99", IF(san!E245&lt;1, "&lt;1", san!E245))), "-")</f>
        <v>98.869447641812741</v>
      </c>
      <c r="F247" s="39" t="str">
        <f>IF(ISNUMBER(san!F245), IF(san!F245=-999,"NA",IF(san!F245&gt;99, "&gt;99", IF(san!F245&lt;1, "&lt;1", san!F245))), "-")</f>
        <v>&lt;1</v>
      </c>
      <c r="G247" s="39" t="str">
        <f>IF(ISNUMBER(san!G245), IF(san!G245=-999,"NA",IF(san!G245&gt;99, "&gt;99", IF(san!G245&lt;1, "&lt;1", san!G245))), "-")</f>
        <v>&lt;1</v>
      </c>
      <c r="H247" s="40" t="str">
        <f>IF(ISNUMBER(san!H245), IF(san!H245=-999,"NA",IF(san!H245&gt;99, "&gt;99", IF(san!H245&lt;1, "&lt;1", san!H245))), "-")</f>
        <v>&lt;1</v>
      </c>
      <c r="I247" s="29">
        <f>IF(ISNUMBER(san!I245), IF(san!I245=-999,"NA",san!I245), "-")</f>
        <v>3.7762697786092758E-2</v>
      </c>
      <c r="J247" s="29">
        <f>IF(ISNUMBER(san!J245), IF(san!J245=-999,"NA",san!J245), "-")</f>
        <v>-2.5333783123642206E-3</v>
      </c>
      <c r="K247" s="38">
        <f>IF(ISNUMBER(san!K245), IF(san!K245=-999,"NA",IF(san!K245&gt;99, "&gt;99", IF(san!K245&lt;1, "&lt;1", san!K245))), "-")</f>
        <v>97.126303380442522</v>
      </c>
      <c r="L247" s="39" t="str">
        <f>IF(ISNUMBER(san!L245), IF(san!L245=-999,"NA",IF(san!L245&gt;99, "&gt;99", IF(san!L245&lt;1, "&lt;1", san!L245))), "-")</f>
        <v>&lt;1</v>
      </c>
      <c r="M247" s="39">
        <f>IF(ISNUMBER(san!M245), IF(san!M245=-999,"NA",IF(san!M245&gt;99, "&gt;99", IF(san!M245&lt;1, "&lt;1", san!M245))), "-")</f>
        <v>2.3280379217626987</v>
      </c>
      <c r="N247" s="40" t="str">
        <f>IF(ISNUMBER(san!N245), IF(san!N245=-999,"NA",IF(san!N245&gt;99, "&gt;99", IF(san!N245&lt;1, "&lt;1", san!N245))), "-")</f>
        <v>&lt;1</v>
      </c>
      <c r="O247" s="29">
        <f>IF(ISNUMBER(san!O245), IF(san!O245=-999,"NA",san!O245), "-")</f>
        <v>7.9533644020557404E-2</v>
      </c>
      <c r="P247" s="29">
        <f>IF(ISNUMBER(san!P245), IF(san!P245=-999,"NA",san!P245), "-")</f>
        <v>-1.5561599284410477E-3</v>
      </c>
      <c r="Q247" s="38" t="str">
        <f>IF(ISNUMBER(san!Q245), IF(san!Q245=-999,"NA",IF(san!Q245&gt;99, "&gt;99", IF(san!Q245&lt;1, "&lt;1", san!Q245))), "-")</f>
        <v>&gt;99</v>
      </c>
      <c r="R247" s="39" t="str">
        <f>IF(ISNUMBER(san!R245), IF(san!R245=-999,"NA",IF(san!R245&gt;99, "&gt;99", IF(san!R245&lt;1, "&lt;1", san!R245))), "-")</f>
        <v>&lt;1</v>
      </c>
      <c r="S247" s="39" t="str">
        <f>IF(ISNUMBER(san!S245), IF(san!S245=-999,"NA",IF(san!S245&gt;99, "&gt;99", IF(san!S245&lt;1, "&lt;1", san!S245))), "-")</f>
        <v>&lt;1</v>
      </c>
      <c r="T247" s="40" t="str">
        <f>IF(ISNUMBER(san!T245), IF(san!T245=-999,"NA",IF(san!T245&gt;99, "&gt;99", IF(san!T245&lt;1, "&lt;1", san!T245))), "-")</f>
        <v>&lt;1</v>
      </c>
      <c r="U247" s="29">
        <f>IF(ISNUMBER(san!U245), IF(san!U245=-999,"NA",san!U245), "-")</f>
        <v>1.9191261380910873E-2</v>
      </c>
      <c r="V247" s="29">
        <f>IF(ISNUMBER(san!V245), IF(san!V245=-999,"NA",san!V245), "-")</f>
        <v>-2.2846213541924953E-3</v>
      </c>
      <c r="W247" s="41">
        <f>IF(ISNUMBER(san!W245), IF(san!W245=-999,"NA",IF(san!W245&gt;99, "&gt;99", IF(san!W245&lt;1, "&lt;1", san!W245))), "-")</f>
        <v>83.145660720371239</v>
      </c>
      <c r="X247" s="39">
        <f>IF(ISNUMBER(san!X245), IF(san!X245=-999,"NA",IF(san!X245&gt;99, "&gt;99", IF(san!X245&lt;1, "&lt;1", san!X245))), "-")</f>
        <v>4.1564024453903876</v>
      </c>
      <c r="Y247" s="39" t="str">
        <f>IF(ISNUMBER(san!Y245), IF(san!Y245=-999,"NA",IF(san!Y245&gt;99, "&gt;99", IF(san!Y245&lt;1, "&lt;1", san!Y245))), "-")</f>
        <v>-</v>
      </c>
      <c r="Z247" s="39">
        <f>IF(ISNUMBER(san!Z245), IF(san!Z245=-999,"NA",IF(san!Z245&gt;99, "&gt;99", IF(san!Z245&lt;1, "&lt;1", san!Z245))), "-")</f>
        <v>78.989258274980855</v>
      </c>
      <c r="AA247" s="29">
        <f>IF(ISNUMBER(san!AA245), IF(san!AA245=-999,"NA",san!AA245), "-")</f>
        <v>0.16641131043434143</v>
      </c>
      <c r="AB247" s="39">
        <f>IF(ISNUMBER(san!AB245), IF(san!AB245=-999,"NA",IF(san!AB245&gt;99, "&gt;99", IF(san!AB245&lt;1, "&lt;1", san!AB245))), "-")</f>
        <v>2.1123754777566912</v>
      </c>
      <c r="AC247" s="39">
        <f>IF(ISNUMBER(san!AC245), IF(san!AC245=-999,"NA",IF(san!AC245&gt;99, "&gt;99", IF(san!AC245&lt;1, "&lt;1", san!AC245))), "-")</f>
        <v>14.586117001244356</v>
      </c>
      <c r="AD247" s="39">
        <f>IF(ISNUMBER(san!AD245), IF(san!AD245=-999,"NA",IF(san!AD245&gt;99, "&gt;99", IF(san!AD245&lt;1, "&lt;1", san!AD245))), "-")</f>
        <v>82.558390646614782</v>
      </c>
      <c r="AE247" s="41">
        <f>IF(ISNUMBER(san!AE245), IF(san!AE245=-999,"NA",IF(san!AE245&gt;99, "&gt;99", IF(san!AE245&lt;1, "&lt;1", san!AE245))), "-")</f>
        <v>54.187684538076034</v>
      </c>
      <c r="AF247" s="39" t="str">
        <f>IF(ISNUMBER(san!AF245), IF(san!AF245=-999,"NA",IF(san!AF245&gt;99, "&gt;99", IF(san!AF245&lt;1, "&lt;1", san!AF245))), "-")</f>
        <v>-</v>
      </c>
      <c r="AG247" s="39" t="str">
        <f>IF(ISNUMBER(san!AG245), IF(san!AG245=-999,"NA",IF(san!AG245&gt;99, "&gt;99", IF(san!AG245&lt;1, "&lt;1", san!AG245))), "-")</f>
        <v>-</v>
      </c>
      <c r="AH247" s="39">
        <f>IF(ISNUMBER(san!AH245), IF(san!AH245=-999,"NA",IF(san!AH245&gt;99, "&gt;99", IF(san!AH245&lt;1, "&lt;1", san!AH245))), "-")</f>
        <v>54.187684538076034</v>
      </c>
      <c r="AI247" s="29">
        <f>IF(ISNUMBER(san!AI245), IF(san!AI245=-999,"NA",san!AI245), "-")</f>
        <v>0.37725889682769775</v>
      </c>
      <c r="AJ247" s="39">
        <f>IF(ISNUMBER(san!AJ245), IF(san!AJ245=-999,"NA",IF(san!AJ245&gt;99, "&gt;99", IF(san!AJ245&lt;1, "&lt;1", san!AJ245))), "-")</f>
        <v>4.0050539978387665</v>
      </c>
      <c r="AK247" s="39">
        <f>IF(ISNUMBER(san!AK245), IF(san!AK245=-999,"NA",IF(san!AK245&gt;99, "&gt;99", IF(san!AK245&lt;1, "&lt;1", san!AK245))), "-")</f>
        <v>37.304327907177566</v>
      </c>
      <c r="AL247" s="39">
        <f>IF(ISNUMBER(san!AL245), IF(san!AL245=-999,"NA",IF(san!AL245&gt;99, "&gt;99", IF(san!AL245&lt;1, "&lt;1", san!AL245))), "-")</f>
        <v>56.245161289205981</v>
      </c>
      <c r="AM247" s="41">
        <f>IF(ISNUMBER(san!AM245), IF(san!AM245=-999,"NA",IF(san!AM245&gt;99, "&gt;99", IF(san!AM245&lt;1, "&lt;1", san!AM245))), "-")</f>
        <v>85.236433662849493</v>
      </c>
      <c r="AN247" s="39" t="str">
        <f>IF(ISNUMBER(san!AN245), IF(san!AN245=-999,"NA",IF(san!AN245&gt;99, "&gt;99", IF(san!AN245&lt;1, "&lt;1", san!AN245))), "-")</f>
        <v>-</v>
      </c>
      <c r="AO247" s="39" t="str">
        <f>IF(ISNUMBER(san!AO245), IF(san!AO245=-999,"NA",IF(san!AO245&gt;99, "&gt;99", IF(san!AO245&lt;1, "&lt;1", san!AO245))), "-")</f>
        <v>-</v>
      </c>
      <c r="AP247" s="39">
        <f>IF(ISNUMBER(san!AP245), IF(san!AP245=-999,"NA",IF(san!AP245&gt;99, "&gt;99", IF(san!AP245&lt;1, "&lt;1", san!AP245))), "-")</f>
        <v>85.236433662849493</v>
      </c>
      <c r="AQ247" s="29">
        <f>IF(ISNUMBER(san!AQ245), IF(san!AQ245=-999,"NA",san!AQ245), "-")</f>
        <v>0.38136845827102661</v>
      </c>
      <c r="AR247" s="39">
        <f>IF(ISNUMBER(san!AR245), IF(san!AR245=-999,"NA",IF(san!AR245&gt;99, "&gt;99", IF(san!AR245&lt;1, "&lt;1", san!AR245))), "-")</f>
        <v>1.6359583486831593</v>
      </c>
      <c r="AS247" s="39">
        <f>IF(ISNUMBER(san!AS245), IF(san!AS245=-999,"NA",IF(san!AS245&gt;99, "&gt;99", IF(san!AS245&lt;1, "&lt;1", san!AS245))), "-")</f>
        <v>8.8671571367767079</v>
      </c>
      <c r="AT247" s="39">
        <f>IF(ISNUMBER(san!AT245), IF(san!AT245=-999,"NA",IF(san!AT245&gt;99, "&gt;99", IF(san!AT245&lt;1, "&lt;1", san!AT245))), "-")</f>
        <v>89.186281954624732</v>
      </c>
      <c r="AU247" s="42">
        <f>san!AU245</f>
        <v>244</v>
      </c>
    </row>
    <row r="248" spans="1:47" ht="15" hidden="1" x14ac:dyDescent="0.25">
      <c r="A248" s="36" t="str">
        <f>IF(ISBLANK(san!A246), "", san!A246)</f>
        <v>High-income</v>
      </c>
      <c r="B248" s="57">
        <f>IF(ISBLANK(san!B246), "", san!B246)</f>
        <v>2013</v>
      </c>
      <c r="C248" s="37">
        <f>IF(ISNUMBER(san!C246), san!C246, "-")</f>
        <v>1176056.2470188141</v>
      </c>
      <c r="D248" s="39">
        <f>IF(ISNUMBER(san!D246), san!D246, "-")</f>
        <v>80.054267883300781</v>
      </c>
      <c r="E248" s="38">
        <f>IF(ISNUMBER(san!E246), IF(san!E246=-999,"NA",IF(san!E246&gt;99, "&gt;99", IF(san!E246&lt;1, "&lt;1", san!E246))), "-")</f>
        <v>98.924920747752395</v>
      </c>
      <c r="F248" s="39" t="str">
        <f>IF(ISNUMBER(san!F246), IF(san!F246=-999,"NA",IF(san!F246&gt;99, "&gt;99", IF(san!F246&lt;1, "&lt;1", san!F246))), "-")</f>
        <v>&lt;1</v>
      </c>
      <c r="G248" s="39" t="str">
        <f>IF(ISNUMBER(san!G246), IF(san!G246=-999,"NA",IF(san!G246&gt;99, "&gt;99", IF(san!G246&lt;1, "&lt;1", san!G246))), "-")</f>
        <v>&lt;1</v>
      </c>
      <c r="H248" s="40" t="str">
        <f>IF(ISNUMBER(san!H246), IF(san!H246=-999,"NA",IF(san!H246&gt;99, "&gt;99", IF(san!H246&lt;1, "&lt;1", san!H246))), "-")</f>
        <v>&lt;1</v>
      </c>
      <c r="I248" s="29">
        <f>IF(ISNUMBER(san!I246), IF(san!I246=-999,"NA",san!I246), "-")</f>
        <v>3.7762697786092758E-2</v>
      </c>
      <c r="J248" s="29">
        <f>IF(ISNUMBER(san!J246), IF(san!J246=-999,"NA",san!J246), "-")</f>
        <v>-2.5333783123642206E-3</v>
      </c>
      <c r="K248" s="38">
        <f>IF(ISNUMBER(san!K246), IF(san!K246=-999,"NA",IF(san!K246&gt;99, "&gt;99", IF(san!K246&lt;1, "&lt;1", san!K246))), "-")</f>
        <v>97.290060170212982</v>
      </c>
      <c r="L248" s="39" t="str">
        <f>IF(ISNUMBER(san!L246), IF(san!L246=-999,"NA",IF(san!L246&gt;99, "&gt;99", IF(san!L246&lt;1, "&lt;1", san!L246))), "-")</f>
        <v>&lt;1</v>
      </c>
      <c r="M248" s="39">
        <f>IF(ISNUMBER(san!M246), IF(san!M246=-999,"NA",IF(san!M246&gt;99, "&gt;99", IF(san!M246&lt;1, "&lt;1", san!M246))), "-")</f>
        <v>2.172112373983234</v>
      </c>
      <c r="N248" s="40" t="str">
        <f>IF(ISNUMBER(san!N246), IF(san!N246=-999,"NA",IF(san!N246&gt;99, "&gt;99", IF(san!N246&lt;1, "&lt;1", san!N246))), "-")</f>
        <v>&lt;1</v>
      </c>
      <c r="O248" s="29">
        <f>IF(ISNUMBER(san!O246), IF(san!O246=-999,"NA",san!O246), "-")</f>
        <v>7.9533644020557404E-2</v>
      </c>
      <c r="P248" s="29">
        <f>IF(ISNUMBER(san!P246), IF(san!P246=-999,"NA",san!P246), "-")</f>
        <v>-1.5561599284410477E-3</v>
      </c>
      <c r="Q248" s="38" t="str">
        <f>IF(ISNUMBER(san!Q246), IF(san!Q246=-999,"NA",IF(san!Q246&gt;99, "&gt;99", IF(san!Q246&lt;1, "&lt;1", san!Q246))), "-")</f>
        <v>&gt;99</v>
      </c>
      <c r="R248" s="39" t="str">
        <f>IF(ISNUMBER(san!R246), IF(san!R246=-999,"NA",IF(san!R246&gt;99, "&gt;99", IF(san!R246&lt;1, "&lt;1", san!R246))), "-")</f>
        <v>&lt;1</v>
      </c>
      <c r="S248" s="39" t="str">
        <f>IF(ISNUMBER(san!S246), IF(san!S246=-999,"NA",IF(san!S246&gt;99, "&gt;99", IF(san!S246&lt;1, "&lt;1", san!S246))), "-")</f>
        <v>&lt;1</v>
      </c>
      <c r="T248" s="40" t="str">
        <f>IF(ISNUMBER(san!T246), IF(san!T246=-999,"NA",IF(san!T246&gt;99, "&gt;99", IF(san!T246&lt;1, "&lt;1", san!T246))), "-")</f>
        <v>&lt;1</v>
      </c>
      <c r="U248" s="29">
        <f>IF(ISNUMBER(san!U246), IF(san!U246=-999,"NA",san!U246), "-")</f>
        <v>1.9191261380910873E-2</v>
      </c>
      <c r="V248" s="29">
        <f>IF(ISNUMBER(san!V246), IF(san!V246=-999,"NA",san!V246), "-")</f>
        <v>-2.2846213541924953E-3</v>
      </c>
      <c r="W248" s="41">
        <f>IF(ISNUMBER(san!W246), IF(san!W246=-999,"NA",IF(san!W246&gt;99, "&gt;99", IF(san!W246&lt;1, "&lt;1", san!W246))), "-")</f>
        <v>83.620869495228419</v>
      </c>
      <c r="X248" s="39">
        <f>IF(ISNUMBER(san!X246), IF(san!X246=-999,"NA",IF(san!X246&gt;99, "&gt;99", IF(san!X246&lt;1, "&lt;1", san!X246))), "-")</f>
        <v>4.0994530375170788</v>
      </c>
      <c r="Y248" s="39" t="str">
        <f>IF(ISNUMBER(san!Y246), IF(san!Y246=-999,"NA",IF(san!Y246&gt;99, "&gt;99", IF(san!Y246&lt;1, "&lt;1", san!Y246))), "-")</f>
        <v>-</v>
      </c>
      <c r="Z248" s="39">
        <f>IF(ISNUMBER(san!Z246), IF(san!Z246=-999,"NA",IF(san!Z246&gt;99, "&gt;99", IF(san!Z246&lt;1, "&lt;1", san!Z246))), "-")</f>
        <v>79.521416457711339</v>
      </c>
      <c r="AA248" s="29">
        <f>IF(ISNUMBER(san!AA246), IF(san!AA246=-999,"NA",san!AA246), "-")</f>
        <v>0.16641131043434143</v>
      </c>
      <c r="AB248" s="39">
        <f>IF(ISNUMBER(san!AB246), IF(san!AB246=-999,"NA",IF(san!AB246&gt;99, "&gt;99", IF(san!AB246&lt;1, "&lt;1", san!AB246))), "-")</f>
        <v>2.0310405697670557</v>
      </c>
      <c r="AC248" s="39">
        <f>IF(ISNUMBER(san!AC246), IF(san!AC246=-999,"NA",IF(san!AC246&gt;99, "&gt;99", IF(san!AC246&lt;1, "&lt;1", san!AC246))), "-")</f>
        <v>14.326125618691291</v>
      </c>
      <c r="AD248" s="39">
        <f>IF(ISNUMBER(san!AD246), IF(san!AD246=-999,"NA",IF(san!AD246&gt;99, "&gt;99", IF(san!AD246&lt;1, "&lt;1", san!AD246))), "-")</f>
        <v>82.953910974250505</v>
      </c>
      <c r="AE248" s="41">
        <f>IF(ISNUMBER(san!AE246), IF(san!AE246=-999,"NA",IF(san!AE246&gt;99, "&gt;99", IF(san!AE246&lt;1, "&lt;1", san!AE246))), "-")</f>
        <v>54.744555239688573</v>
      </c>
      <c r="AF248" s="39" t="str">
        <f>IF(ISNUMBER(san!AF246), IF(san!AF246=-999,"NA",IF(san!AF246&gt;99, "&gt;99", IF(san!AF246&lt;1, "&lt;1", san!AF246))), "-")</f>
        <v>-</v>
      </c>
      <c r="AG248" s="39" t="str">
        <f>IF(ISNUMBER(san!AG246), IF(san!AG246=-999,"NA",IF(san!AG246&gt;99, "&gt;99", IF(san!AG246&lt;1, "&lt;1", san!AG246))), "-")</f>
        <v>-</v>
      </c>
      <c r="AH248" s="39">
        <f>IF(ISNUMBER(san!AH246), IF(san!AH246=-999,"NA",IF(san!AH246&gt;99, "&gt;99", IF(san!AH246&lt;1, "&lt;1", san!AH246))), "-")</f>
        <v>54.744555239688573</v>
      </c>
      <c r="AI248" s="29">
        <f>IF(ISNUMBER(san!AI246), IF(san!AI246=-999,"NA",san!AI246), "-")</f>
        <v>0.37725889682769775</v>
      </c>
      <c r="AJ248" s="39">
        <f>IF(ISNUMBER(san!AJ246), IF(san!AJ246=-999,"NA",IF(san!AJ246&gt;99, "&gt;99", IF(san!AJ246&lt;1, "&lt;1", san!AJ246))), "-")</f>
        <v>3.9469630331880863</v>
      </c>
      <c r="AK248" s="39">
        <f>IF(ISNUMBER(san!AK246), IF(san!AK246=-999,"NA",IF(san!AK246&gt;99, "&gt;99", IF(san!AK246&lt;1, "&lt;1", san!AK246))), "-")</f>
        <v>37.049050299755912</v>
      </c>
      <c r="AL248" s="39">
        <f>IF(ISNUMBER(san!AL246), IF(san!AL246=-999,"NA",IF(san!AL246&gt;99, "&gt;99", IF(san!AL246&lt;1, "&lt;1", san!AL246))), "-")</f>
        <v>56.724469469334174</v>
      </c>
      <c r="AM248" s="41">
        <f>IF(ISNUMBER(san!AM246), IF(san!AM246=-999,"NA",IF(san!AM246&gt;99, "&gt;99", IF(san!AM246&lt;1, "&lt;1", san!AM246))), "-")</f>
        <v>85.696756896772939</v>
      </c>
      <c r="AN248" s="39" t="str">
        <f>IF(ISNUMBER(san!AN246), IF(san!AN246=-999,"NA",IF(san!AN246&gt;99, "&gt;99", IF(san!AN246&lt;1, "&lt;1", san!AN246))), "-")</f>
        <v>-</v>
      </c>
      <c r="AO248" s="39" t="str">
        <f>IF(ISNUMBER(san!AO246), IF(san!AO246=-999,"NA",IF(san!AO246&gt;99, "&gt;99", IF(san!AO246&lt;1, "&lt;1", san!AO246))), "-")</f>
        <v>-</v>
      </c>
      <c r="AP248" s="39">
        <f>IF(ISNUMBER(san!AP246), IF(san!AP246=-999,"NA",IF(san!AP246&gt;99, "&gt;99", IF(san!AP246&lt;1, "&lt;1", san!AP246))), "-")</f>
        <v>85.696756896772939</v>
      </c>
      <c r="AQ248" s="29">
        <f>IF(ISNUMBER(san!AQ246), IF(san!AQ246=-999,"NA",san!AQ246), "-")</f>
        <v>0.38136845827102661</v>
      </c>
      <c r="AR248" s="39">
        <f>IF(ISNUMBER(san!AR246), IF(san!AR246=-999,"NA",IF(san!AR246&gt;99, "&gt;99", IF(san!AR246&lt;1, "&lt;1", san!AR246))), "-")</f>
        <v>1.5538363136354385</v>
      </c>
      <c r="AS248" s="39">
        <f>IF(ISNUMBER(san!AS246), IF(san!AS246=-999,"NA",IF(san!AS246&gt;99, "&gt;99", IF(san!AS246&lt;1, "&lt;1", san!AS246))), "-")</f>
        <v>8.6660840638698762</v>
      </c>
      <c r="AT248" s="39">
        <f>IF(ISNUMBER(san!AT246), IF(san!AT246=-999,"NA",IF(san!AT246&gt;99, "&gt;99", IF(san!AT246&lt;1, "&lt;1", san!AT246))), "-")</f>
        <v>89.49124229656303</v>
      </c>
      <c r="AU248" s="42">
        <f>san!AU246</f>
        <v>245</v>
      </c>
    </row>
    <row r="249" spans="1:47" ht="15" hidden="1" x14ac:dyDescent="0.25">
      <c r="A249" s="36" t="str">
        <f>IF(ISBLANK(san!A247), "", san!A247)</f>
        <v>High-income</v>
      </c>
      <c r="B249" s="57">
        <f>IF(ISBLANK(san!B247), "", san!B247)</f>
        <v>2014</v>
      </c>
      <c r="C249" s="37">
        <f>IF(ISNUMBER(san!C247), san!C247, "-")</f>
        <v>1182397.0805339813</v>
      </c>
      <c r="D249" s="39">
        <f>IF(ISNUMBER(san!D247), san!D247, "-")</f>
        <v>80.220741271972656</v>
      </c>
      <c r="E249" s="38">
        <f>IF(ISNUMBER(san!E247), IF(san!E247=-999,"NA",IF(san!E247&gt;99, "&gt;99", IF(san!E247&lt;1, "&lt;1", san!E247))), "-")</f>
        <v>98.978516151748792</v>
      </c>
      <c r="F249" s="39" t="str">
        <f>IF(ISNUMBER(san!F247), IF(san!F247=-999,"NA",IF(san!F247&gt;99, "&gt;99", IF(san!F247&lt;1, "&lt;1", san!F247))), "-")</f>
        <v>&lt;1</v>
      </c>
      <c r="G249" s="39" t="str">
        <f>IF(ISNUMBER(san!G247), IF(san!G247=-999,"NA",IF(san!G247&gt;99, "&gt;99", IF(san!G247&lt;1, "&lt;1", san!G247))), "-")</f>
        <v>&lt;1</v>
      </c>
      <c r="H249" s="40" t="str">
        <f>IF(ISNUMBER(san!H247), IF(san!H247=-999,"NA",IF(san!H247&gt;99, "&gt;99", IF(san!H247&lt;1, "&lt;1", san!H247))), "-")</f>
        <v>&lt;1</v>
      </c>
      <c r="I249" s="29">
        <f>IF(ISNUMBER(san!I247), IF(san!I247=-999,"NA",san!I247), "-")</f>
        <v>3.7762697786092758E-2</v>
      </c>
      <c r="J249" s="29">
        <f>IF(ISNUMBER(san!J247), IF(san!J247=-999,"NA",san!J247), "-")</f>
        <v>-2.5333783123642206E-3</v>
      </c>
      <c r="K249" s="38">
        <f>IF(ISNUMBER(san!K247), IF(san!K247=-999,"NA",IF(san!K247&gt;99, "&gt;99", IF(san!K247&lt;1, "&lt;1", san!K247))), "-")</f>
        <v>97.451952300260444</v>
      </c>
      <c r="L249" s="39" t="str">
        <f>IF(ISNUMBER(san!L247), IF(san!L247=-999,"NA",IF(san!L247&gt;99, "&gt;99", IF(san!L247&lt;1, "&lt;1", san!L247))), "-")</f>
        <v>&lt;1</v>
      </c>
      <c r="M249" s="39">
        <f>IF(ISNUMBER(san!M247), IF(san!M247=-999,"NA",IF(san!M247&gt;99, "&gt;99", IF(san!M247&lt;1, "&lt;1", san!M247))), "-")</f>
        <v>2.0122108046310307</v>
      </c>
      <c r="N249" s="40" t="str">
        <f>IF(ISNUMBER(san!N247), IF(san!N247=-999,"NA",IF(san!N247&gt;99, "&gt;99", IF(san!N247&lt;1, "&lt;1", san!N247))), "-")</f>
        <v>&lt;1</v>
      </c>
      <c r="O249" s="29">
        <f>IF(ISNUMBER(san!O247), IF(san!O247=-999,"NA",san!O247), "-")</f>
        <v>7.9533644020557404E-2</v>
      </c>
      <c r="P249" s="29">
        <f>IF(ISNUMBER(san!P247), IF(san!P247=-999,"NA",san!P247), "-")</f>
        <v>-1.5561599284410477E-3</v>
      </c>
      <c r="Q249" s="38" t="str">
        <f>IF(ISNUMBER(san!Q247), IF(san!Q247=-999,"NA",IF(san!Q247&gt;99, "&gt;99", IF(san!Q247&lt;1, "&lt;1", san!Q247))), "-")</f>
        <v>&gt;99</v>
      </c>
      <c r="R249" s="39" t="str">
        <f>IF(ISNUMBER(san!R247), IF(san!R247=-999,"NA",IF(san!R247&gt;99, "&gt;99", IF(san!R247&lt;1, "&lt;1", san!R247))), "-")</f>
        <v>&lt;1</v>
      </c>
      <c r="S249" s="39" t="str">
        <f>IF(ISNUMBER(san!S247), IF(san!S247=-999,"NA",IF(san!S247&gt;99, "&gt;99", IF(san!S247&lt;1, "&lt;1", san!S247))), "-")</f>
        <v>&lt;1</v>
      </c>
      <c r="T249" s="40" t="str">
        <f>IF(ISNUMBER(san!T247), IF(san!T247=-999,"NA",IF(san!T247&gt;99, "&gt;99", IF(san!T247&lt;1, "&lt;1", san!T247))), "-")</f>
        <v>&lt;1</v>
      </c>
      <c r="U249" s="29">
        <f>IF(ISNUMBER(san!U247), IF(san!U247=-999,"NA",san!U247), "-")</f>
        <v>1.9191261380910873E-2</v>
      </c>
      <c r="V249" s="29">
        <f>IF(ISNUMBER(san!V247), IF(san!V247=-999,"NA",san!V247), "-")</f>
        <v>-2.2846213541924953E-3</v>
      </c>
      <c r="W249" s="41">
        <f>IF(ISNUMBER(san!W247), IF(san!W247=-999,"NA",IF(san!W247&gt;99, "&gt;99", IF(san!W247&lt;1, "&lt;1", san!W247))), "-")</f>
        <v>84.091164958367685</v>
      </c>
      <c r="X249" s="39">
        <f>IF(ISNUMBER(san!X247), IF(san!X247=-999,"NA",IF(san!X247&gt;99, "&gt;99", IF(san!X247&lt;1, "&lt;1", san!X247))), "-")</f>
        <v>4.038001993224567</v>
      </c>
      <c r="Y249" s="39" t="str">
        <f>IF(ISNUMBER(san!Y247), IF(san!Y247=-999,"NA",IF(san!Y247&gt;99, "&gt;99", IF(san!Y247&lt;1, "&lt;1", san!Y247))), "-")</f>
        <v>-</v>
      </c>
      <c r="Z249" s="39">
        <f>IF(ISNUMBER(san!Z247), IF(san!Z247=-999,"NA",IF(san!Z247&gt;99, "&gt;99", IF(san!Z247&lt;1, "&lt;1", san!Z247))), "-")</f>
        <v>80.053162965143116</v>
      </c>
      <c r="AA249" s="29">
        <f>IF(ISNUMBER(san!AA247), IF(san!AA247=-999,"NA",san!AA247), "-")</f>
        <v>0.16641131043434143</v>
      </c>
      <c r="AB249" s="39">
        <f>IF(ISNUMBER(san!AB247), IF(san!AB247=-999,"NA",IF(san!AB247&gt;99, "&gt;99", IF(san!AB247&lt;1, "&lt;1", san!AB247))), "-")</f>
        <v>1.9554931438965435</v>
      </c>
      <c r="AC249" s="39">
        <f>IF(ISNUMBER(san!AC247), IF(san!AC247=-999,"NA",IF(san!AC247&gt;99, "&gt;99", IF(san!AC247&lt;1, "&lt;1", san!AC247))), "-")</f>
        <v>14.061912562062046</v>
      </c>
      <c r="AD249" s="39">
        <f>IF(ISNUMBER(san!AD247), IF(san!AD247=-999,"NA",IF(san!AD247&gt;99, "&gt;99", IF(san!AD247&lt;1, "&lt;1", san!AD247))), "-")</f>
        <v>83.346415345937018</v>
      </c>
      <c r="AE249" s="41">
        <f>IF(ISNUMBER(san!AE247), IF(san!AE247=-999,"NA",IF(san!AE247&gt;99, "&gt;99", IF(san!AE247&lt;1, "&lt;1", san!AE247))), "-")</f>
        <v>55.296883545776083</v>
      </c>
      <c r="AF249" s="39" t="str">
        <f>IF(ISNUMBER(san!AF247), IF(san!AF247=-999,"NA",IF(san!AF247&gt;99, "&gt;99", IF(san!AF247&lt;1, "&lt;1", san!AF247))), "-")</f>
        <v>-</v>
      </c>
      <c r="AG249" s="39" t="str">
        <f>IF(ISNUMBER(san!AG247), IF(san!AG247=-999,"NA",IF(san!AG247&gt;99, "&gt;99", IF(san!AG247&lt;1, "&lt;1", san!AG247))), "-")</f>
        <v>-</v>
      </c>
      <c r="AH249" s="39">
        <f>IF(ISNUMBER(san!AH247), IF(san!AH247=-999,"NA",IF(san!AH247&gt;99, "&gt;99", IF(san!AH247&lt;1, "&lt;1", san!AH247))), "-")</f>
        <v>55.296883545776083</v>
      </c>
      <c r="AI249" s="29">
        <f>IF(ISNUMBER(san!AI247), IF(san!AI247=-999,"NA",san!AI247), "-")</f>
        <v>0.37725889682769775</v>
      </c>
      <c r="AJ249" s="39">
        <f>IF(ISNUMBER(san!AJ247), IF(san!AJ247=-999,"NA",IF(san!AJ247&gt;99, "&gt;99", IF(san!AJ247&lt;1, "&lt;1", san!AJ247))), "-")</f>
        <v>3.9087280787906207</v>
      </c>
      <c r="AK249" s="39">
        <f>IF(ISNUMBER(san!AK247), IF(san!AK247=-999,"NA",IF(san!AK247&gt;99, "&gt;99", IF(san!AK247&lt;1, "&lt;1", san!AK247))), "-")</f>
        <v>36.781688726658665</v>
      </c>
      <c r="AL249" s="39">
        <f>IF(ISNUMBER(san!AL247), IF(san!AL247=-999,"NA",IF(san!AL247&gt;99, "&gt;99", IF(san!AL247&lt;1, "&lt;1", san!AL247))), "-")</f>
        <v>57.195540748379116</v>
      </c>
      <c r="AM249" s="41">
        <f>IF(ISNUMBER(san!AM247), IF(san!AM247=-999,"NA",IF(san!AM247&gt;99, "&gt;99", IF(san!AM247&lt;1, "&lt;1", san!AM247))), "-")</f>
        <v>86.159180212746477</v>
      </c>
      <c r="AN249" s="39" t="str">
        <f>IF(ISNUMBER(san!AN247), IF(san!AN247=-999,"NA",IF(san!AN247&gt;99, "&gt;99", IF(san!AN247&lt;1, "&lt;1", san!AN247))), "-")</f>
        <v>-</v>
      </c>
      <c r="AO249" s="39" t="str">
        <f>IF(ISNUMBER(san!AO247), IF(san!AO247=-999,"NA",IF(san!AO247&gt;99, "&gt;99", IF(san!AO247&lt;1, "&lt;1", san!AO247))), "-")</f>
        <v>-</v>
      </c>
      <c r="AP249" s="39">
        <f>IF(ISNUMBER(san!AP247), IF(san!AP247=-999,"NA",IF(san!AP247&gt;99, "&gt;99", IF(san!AP247&lt;1, "&lt;1", san!AP247))), "-")</f>
        <v>86.159180212746477</v>
      </c>
      <c r="AQ249" s="29">
        <f>IF(ISNUMBER(san!AQ247), IF(san!AQ247=-999,"NA",san!AQ247), "-")</f>
        <v>0.38136845827102661</v>
      </c>
      <c r="AR249" s="39">
        <f>IF(ISNUMBER(san!AR247), IF(san!AR247=-999,"NA",IF(san!AR247&gt;99, "&gt;99", IF(san!AR247&lt;1, "&lt;1", san!AR247))), "-")</f>
        <v>1.4740512799397316</v>
      </c>
      <c r="AS249" s="39">
        <f>IF(ISNUMBER(san!AS247), IF(san!AS247=-999,"NA",IF(san!AS247&gt;99, "&gt;99", IF(san!AS247&lt;1, "&lt;1", san!AS247))), "-")</f>
        <v>8.46151325566154</v>
      </c>
      <c r="AT249" s="39">
        <f>IF(ISNUMBER(san!AT247), IF(san!AT247=-999,"NA",IF(san!AT247&gt;99, "&gt;99", IF(san!AT247&lt;1, "&lt;1", san!AT247))), "-")</f>
        <v>89.796356590813119</v>
      </c>
      <c r="AU249" s="42">
        <f>san!AU247</f>
        <v>246</v>
      </c>
    </row>
    <row r="250" spans="1:47" ht="15" hidden="1" x14ac:dyDescent="0.25">
      <c r="A250" s="36" t="str">
        <f>IF(ISBLANK(san!A248), "", san!A248)</f>
        <v>High-income</v>
      </c>
      <c r="B250" s="57">
        <f>IF(ISBLANK(san!B248), "", san!B248)</f>
        <v>2015</v>
      </c>
      <c r="C250" s="37">
        <f>IF(ISNUMBER(san!C248), san!C248, "-")</f>
        <v>1188496.7733163834</v>
      </c>
      <c r="D250" s="39">
        <f>IF(ISNUMBER(san!D248), san!D248, "-")</f>
        <v>80.387779235839844</v>
      </c>
      <c r="E250" s="38" t="str">
        <f>IF(ISNUMBER(san!E248), IF(san!E248=-999,"NA",IF(san!E248&gt;99, "&gt;99", IF(san!E248&lt;1, "&lt;1", san!E248))), "-")</f>
        <v>&gt;99</v>
      </c>
      <c r="F250" s="39" t="str">
        <f>IF(ISNUMBER(san!F248), IF(san!F248=-999,"NA",IF(san!F248&gt;99, "&gt;99", IF(san!F248&lt;1, "&lt;1", san!F248))), "-")</f>
        <v>&lt;1</v>
      </c>
      <c r="G250" s="39" t="str">
        <f>IF(ISNUMBER(san!G248), IF(san!G248=-999,"NA",IF(san!G248&gt;99, "&gt;99", IF(san!G248&lt;1, "&lt;1", san!G248))), "-")</f>
        <v>&lt;1</v>
      </c>
      <c r="H250" s="40" t="str">
        <f>IF(ISNUMBER(san!H248), IF(san!H248=-999,"NA",IF(san!H248&gt;99, "&gt;99", IF(san!H248&lt;1, "&lt;1", san!H248))), "-")</f>
        <v>&lt;1</v>
      </c>
      <c r="I250" s="29">
        <f>IF(ISNUMBER(san!I248), IF(san!I248=-999,"NA",san!I248), "-")</f>
        <v>3.7762697786092758E-2</v>
      </c>
      <c r="J250" s="29">
        <f>IF(ISNUMBER(san!J248), IF(san!J248=-999,"NA",san!J248), "-")</f>
        <v>-2.5333783123642206E-3</v>
      </c>
      <c r="K250" s="38">
        <f>IF(ISNUMBER(san!K248), IF(san!K248=-999,"NA",IF(san!K248&gt;99, "&gt;99", IF(san!K248&lt;1, "&lt;1", san!K248))), "-")</f>
        <v>97.616947466851116</v>
      </c>
      <c r="L250" s="39" t="str">
        <f>IF(ISNUMBER(san!L248), IF(san!L248=-999,"NA",IF(san!L248&gt;99, "&gt;99", IF(san!L248&lt;1, "&lt;1", san!L248))), "-")</f>
        <v>&lt;1</v>
      </c>
      <c r="M250" s="39">
        <f>IF(ISNUMBER(san!M248), IF(san!M248=-999,"NA",IF(san!M248&gt;99, "&gt;99", IF(san!M248&lt;1, "&lt;1", san!M248))), "-")</f>
        <v>1.84983947748497</v>
      </c>
      <c r="N250" s="40" t="str">
        <f>IF(ISNUMBER(san!N248), IF(san!N248=-999,"NA",IF(san!N248&gt;99, "&gt;99", IF(san!N248&lt;1, "&lt;1", san!N248))), "-")</f>
        <v>&lt;1</v>
      </c>
      <c r="O250" s="29">
        <f>IF(ISNUMBER(san!O248), IF(san!O248=-999,"NA",san!O248), "-")</f>
        <v>7.9533644020557404E-2</v>
      </c>
      <c r="P250" s="29">
        <f>IF(ISNUMBER(san!P248), IF(san!P248=-999,"NA",san!P248), "-")</f>
        <v>-1.5561599284410477E-3</v>
      </c>
      <c r="Q250" s="38" t="str">
        <f>IF(ISNUMBER(san!Q248), IF(san!Q248=-999,"NA",IF(san!Q248&gt;99, "&gt;99", IF(san!Q248&lt;1, "&lt;1", san!Q248))), "-")</f>
        <v>&gt;99</v>
      </c>
      <c r="R250" s="39" t="str">
        <f>IF(ISNUMBER(san!R248), IF(san!R248=-999,"NA",IF(san!R248&gt;99, "&gt;99", IF(san!R248&lt;1, "&lt;1", san!R248))), "-")</f>
        <v>&lt;1</v>
      </c>
      <c r="S250" s="39" t="str">
        <f>IF(ISNUMBER(san!S248), IF(san!S248=-999,"NA",IF(san!S248&gt;99, "&gt;99", IF(san!S248&lt;1, "&lt;1", san!S248))), "-")</f>
        <v>&lt;1</v>
      </c>
      <c r="T250" s="40" t="str">
        <f>IF(ISNUMBER(san!T248), IF(san!T248=-999,"NA",IF(san!T248&gt;99, "&gt;99", IF(san!T248&lt;1, "&lt;1", san!T248))), "-")</f>
        <v>&lt;1</v>
      </c>
      <c r="U250" s="29">
        <f>IF(ISNUMBER(san!U248), IF(san!U248=-999,"NA",san!U248), "-")</f>
        <v>1.9191261380910873E-2</v>
      </c>
      <c r="V250" s="29">
        <f>IF(ISNUMBER(san!V248), IF(san!V248=-999,"NA",san!V248), "-")</f>
        <v>-2.2846213541924953E-3</v>
      </c>
      <c r="W250" s="41">
        <f>IF(ISNUMBER(san!W248), IF(san!W248=-999,"NA",IF(san!W248&gt;99, "&gt;99", IF(san!W248&lt;1, "&lt;1", san!W248))), "-")</f>
        <v>84.550686872588088</v>
      </c>
      <c r="X250" s="39">
        <f>IF(ISNUMBER(san!X248), IF(san!X248=-999,"NA",IF(san!X248&gt;99, "&gt;99", IF(san!X248&lt;1, "&lt;1", san!X248))), "-")</f>
        <v>3.9749304425088132</v>
      </c>
      <c r="Y250" s="39" t="str">
        <f>IF(ISNUMBER(san!Y248), IF(san!Y248=-999,"NA",IF(san!Y248&gt;99, "&gt;99", IF(san!Y248&lt;1, "&lt;1", san!Y248))), "-")</f>
        <v>-</v>
      </c>
      <c r="Z250" s="39">
        <f>IF(ISNUMBER(san!Z248), IF(san!Z248=-999,"NA",IF(san!Z248&gt;99, "&gt;99", IF(san!Z248&lt;1, "&lt;1", san!Z248))), "-")</f>
        <v>80.575756430079281</v>
      </c>
      <c r="AA250" s="29">
        <f>IF(ISNUMBER(san!AA248), IF(san!AA248=-999,"NA",san!AA248), "-")</f>
        <v>0.16641131043434143</v>
      </c>
      <c r="AB250" s="39">
        <f>IF(ISNUMBER(san!AB248), IF(san!AB248=-999,"NA",IF(san!AB248&gt;99, "&gt;99", IF(san!AB248&lt;1, "&lt;1", san!AB248))), "-")</f>
        <v>1.8767563398496132</v>
      </c>
      <c r="AC250" s="39">
        <f>IF(ISNUMBER(san!AC248), IF(san!AC248=-999,"NA",IF(san!AC248&gt;99, "&gt;99", IF(san!AC248&lt;1, "&lt;1", san!AC248))), "-")</f>
        <v>13.792360858834302</v>
      </c>
      <c r="AD250" s="39">
        <f>IF(ISNUMBER(san!AD248), IF(san!AD248=-999,"NA",IF(san!AD248&gt;99, "&gt;99", IF(san!AD248&lt;1, "&lt;1", san!AD248))), "-")</f>
        <v>83.745091663630006</v>
      </c>
      <c r="AE250" s="41">
        <f>IF(ISNUMBER(san!AE248), IF(san!AE248=-999,"NA",IF(san!AE248&gt;99, "&gt;99", IF(san!AE248&lt;1, "&lt;1", san!AE248))), "-")</f>
        <v>55.857532246649015</v>
      </c>
      <c r="AF250" s="39" t="str">
        <f>IF(ISNUMBER(san!AF248), IF(san!AF248=-999,"NA",IF(san!AF248&gt;99, "&gt;99", IF(san!AF248&lt;1, "&lt;1", san!AF248))), "-")</f>
        <v>-</v>
      </c>
      <c r="AG250" s="39" t="str">
        <f>IF(ISNUMBER(san!AG248), IF(san!AG248=-999,"NA",IF(san!AG248&gt;99, "&gt;99", IF(san!AG248&lt;1, "&lt;1", san!AG248))), "-")</f>
        <v>-</v>
      </c>
      <c r="AH250" s="39">
        <f>IF(ISNUMBER(san!AH248), IF(san!AH248=-999,"NA",IF(san!AH248&gt;99, "&gt;99", IF(san!AH248&lt;1, "&lt;1", san!AH248))), "-")</f>
        <v>55.857532246649015</v>
      </c>
      <c r="AI250" s="29">
        <f>IF(ISNUMBER(san!AI248), IF(san!AI248=-999,"NA",san!AI248), "-")</f>
        <v>0.37725889682769775</v>
      </c>
      <c r="AJ250" s="39">
        <f>IF(ISNUMBER(san!AJ248), IF(san!AJ248=-999,"NA",IF(san!AJ248&gt;99, "&gt;99", IF(san!AJ248&lt;1, "&lt;1", san!AJ248))), "-")</f>
        <v>3.8653559856715689</v>
      </c>
      <c r="AK250" s="39">
        <f>IF(ISNUMBER(san!AK248), IF(san!AK248=-999,"NA",IF(san!AK248&gt;99, "&gt;99", IF(san!AK248&lt;1, "&lt;1", san!AK248))), "-")</f>
        <v>36.508493245084331</v>
      </c>
      <c r="AL250" s="39">
        <f>IF(ISNUMBER(san!AL248), IF(san!AL248=-999,"NA",IF(san!AL248&gt;99, "&gt;99", IF(san!AL248&lt;1, "&lt;1", san!AL248))), "-")</f>
        <v>57.676990315138724</v>
      </c>
      <c r="AM250" s="41">
        <f>IF(ISNUMBER(san!AM248), IF(san!AM248=-999,"NA",IF(san!AM248&gt;99, "&gt;99", IF(san!AM248&lt;1, "&lt;1", san!AM248))), "-")</f>
        <v>86.608363738573487</v>
      </c>
      <c r="AN250" s="39" t="str">
        <f>IF(ISNUMBER(san!AN248), IF(san!AN248=-999,"NA",IF(san!AN248&gt;99, "&gt;99", IF(san!AN248&lt;1, "&lt;1", san!AN248))), "-")</f>
        <v>-</v>
      </c>
      <c r="AO250" s="39" t="str">
        <f>IF(ISNUMBER(san!AO248), IF(san!AO248=-999,"NA",IF(san!AO248&gt;99, "&gt;99", IF(san!AO248&lt;1, "&lt;1", san!AO248))), "-")</f>
        <v>-</v>
      </c>
      <c r="AP250" s="39">
        <f>IF(ISNUMBER(san!AP248), IF(san!AP248=-999,"NA",IF(san!AP248&gt;99, "&gt;99", IF(san!AP248&lt;1, "&lt;1", san!AP248))), "-")</f>
        <v>86.608363738573487</v>
      </c>
      <c r="AQ250" s="29">
        <f>IF(ISNUMBER(san!AQ248), IF(san!AQ248=-999,"NA",san!AQ248), "-")</f>
        <v>0.38136845827102661</v>
      </c>
      <c r="AR250" s="39">
        <f>IF(ISNUMBER(san!AR248), IF(san!AR248=-999,"NA",IF(san!AR248&gt;99, "&gt;99", IF(san!AR248&lt;1, "&lt;1", san!AR248))), "-")</f>
        <v>1.3917423025190203</v>
      </c>
      <c r="AS250" s="39">
        <f>IF(ISNUMBER(san!AS248), IF(san!AS248=-999,"NA",IF(san!AS248&gt;99, "&gt;99", IF(san!AS248&lt;1, "&lt;1", san!AS248))), "-")</f>
        <v>8.251671062360133</v>
      </c>
      <c r="AT250" s="39">
        <f>IF(ISNUMBER(san!AT248), IF(san!AT248=-999,"NA",IF(san!AT248&gt;99, "&gt;99", IF(san!AT248&lt;1, "&lt;1", san!AT248))), "-")</f>
        <v>90.10709710333667</v>
      </c>
      <c r="AU250" s="42">
        <f>san!AU248</f>
        <v>247</v>
      </c>
    </row>
    <row r="251" spans="1:47" ht="15" hidden="1" x14ac:dyDescent="0.25">
      <c r="A251" s="36" t="str">
        <f>IF(ISBLANK(san!A249), "", san!A249)</f>
        <v>High-income</v>
      </c>
      <c r="B251" s="57">
        <f>IF(ISBLANK(san!B249), "", san!B249)</f>
        <v>2016</v>
      </c>
      <c r="C251" s="37">
        <f>IF(ISNUMBER(san!C249), san!C249, "-")</f>
        <v>1194368.2826986313</v>
      </c>
      <c r="D251" s="39">
        <f>IF(ISNUMBER(san!D249), san!D249, "-")</f>
        <v>80.556953430175781</v>
      </c>
      <c r="E251" s="38" t="str">
        <f>IF(ISNUMBER(san!E249), IF(san!E249=-999,"NA",IF(san!E249&gt;99, "&gt;99", IF(san!E249&lt;1, "&lt;1", san!E249))), "-")</f>
        <v>&gt;99</v>
      </c>
      <c r="F251" s="39" t="str">
        <f>IF(ISNUMBER(san!F249), IF(san!F249=-999,"NA",IF(san!F249&gt;99, "&gt;99", IF(san!F249&lt;1, "&lt;1", san!F249))), "-")</f>
        <v>&lt;1</v>
      </c>
      <c r="G251" s="39" t="str">
        <f>IF(ISNUMBER(san!G249), IF(san!G249=-999,"NA",IF(san!G249&gt;99, "&gt;99", IF(san!G249&lt;1, "&lt;1", san!G249))), "-")</f>
        <v>&lt;1</v>
      </c>
      <c r="H251" s="40" t="str">
        <f>IF(ISNUMBER(san!H249), IF(san!H249=-999,"NA",IF(san!H249&gt;99, "&gt;99", IF(san!H249&lt;1, "&lt;1", san!H249))), "-")</f>
        <v>&lt;1</v>
      </c>
      <c r="I251" s="29">
        <f>IF(ISNUMBER(san!I249), IF(san!I249=-999,"NA",san!I249), "-")</f>
        <v>3.7762697786092758E-2</v>
      </c>
      <c r="J251" s="29">
        <f>IF(ISNUMBER(san!J249), IF(san!J249=-999,"NA",san!J249), "-")</f>
        <v>-2.5333783123642206E-3</v>
      </c>
      <c r="K251" s="38">
        <f>IF(ISNUMBER(san!K249), IF(san!K249=-999,"NA",IF(san!K249&gt;99, "&gt;99", IF(san!K249&lt;1, "&lt;1", san!K249))), "-")</f>
        <v>97.775008310115325</v>
      </c>
      <c r="L251" s="39" t="str">
        <f>IF(ISNUMBER(san!L249), IF(san!L249=-999,"NA",IF(san!L249&gt;99, "&gt;99", IF(san!L249&lt;1, "&lt;1", san!L249))), "-")</f>
        <v>&lt;1</v>
      </c>
      <c r="M251" s="39">
        <f>IF(ISNUMBER(san!M249), IF(san!M249=-999,"NA",IF(san!M249&gt;99, "&gt;99", IF(san!M249&lt;1, "&lt;1", san!M249))), "-")</f>
        <v>1.6943103129802162</v>
      </c>
      <c r="N251" s="40" t="str">
        <f>IF(ISNUMBER(san!N249), IF(san!N249=-999,"NA",IF(san!N249&gt;99, "&gt;99", IF(san!N249&lt;1, "&lt;1", san!N249))), "-")</f>
        <v>&lt;1</v>
      </c>
      <c r="O251" s="29">
        <f>IF(ISNUMBER(san!O249), IF(san!O249=-999,"NA",san!O249), "-")</f>
        <v>7.9533644020557404E-2</v>
      </c>
      <c r="P251" s="29">
        <f>IF(ISNUMBER(san!P249), IF(san!P249=-999,"NA",san!P249), "-")</f>
        <v>-1.5561599284410477E-3</v>
      </c>
      <c r="Q251" s="38" t="str">
        <f>IF(ISNUMBER(san!Q249), IF(san!Q249=-999,"NA",IF(san!Q249&gt;99, "&gt;99", IF(san!Q249&lt;1, "&lt;1", san!Q249))), "-")</f>
        <v>&gt;99</v>
      </c>
      <c r="R251" s="39" t="str">
        <f>IF(ISNUMBER(san!R249), IF(san!R249=-999,"NA",IF(san!R249&gt;99, "&gt;99", IF(san!R249&lt;1, "&lt;1", san!R249))), "-")</f>
        <v>&lt;1</v>
      </c>
      <c r="S251" s="39" t="str">
        <f>IF(ISNUMBER(san!S249), IF(san!S249=-999,"NA",IF(san!S249&gt;99, "&gt;99", IF(san!S249&lt;1, "&lt;1", san!S249))), "-")</f>
        <v>&lt;1</v>
      </c>
      <c r="T251" s="40" t="str">
        <f>IF(ISNUMBER(san!T249), IF(san!T249=-999,"NA",IF(san!T249&gt;99, "&gt;99", IF(san!T249&lt;1, "&lt;1", san!T249))), "-")</f>
        <v>&lt;1</v>
      </c>
      <c r="U251" s="29">
        <f>IF(ISNUMBER(san!U249), IF(san!U249=-999,"NA",san!U249), "-")</f>
        <v>1.9191261380910873E-2</v>
      </c>
      <c r="V251" s="29">
        <f>IF(ISNUMBER(san!V249), IF(san!V249=-999,"NA",san!V249), "-")</f>
        <v>-2.2846213541924953E-3</v>
      </c>
      <c r="W251" s="41">
        <f>IF(ISNUMBER(san!W249), IF(san!W249=-999,"NA",IF(san!W249&gt;99, "&gt;99", IF(san!W249&lt;1, "&lt;1", san!W249))), "-")</f>
        <v>85.008723596610821</v>
      </c>
      <c r="X251" s="39">
        <f>IF(ISNUMBER(san!X249), IF(san!X249=-999,"NA",IF(san!X249&gt;99, "&gt;99", IF(san!X249&lt;1, "&lt;1", san!X249))), "-")</f>
        <v>3.9131081199389324</v>
      </c>
      <c r="Y251" s="39" t="str">
        <f>IF(ISNUMBER(san!Y249), IF(san!Y249=-999,"NA",IF(san!Y249&gt;99, "&gt;99", IF(san!Y249&lt;1, "&lt;1", san!Y249))), "-")</f>
        <v>-</v>
      </c>
      <c r="Z251" s="39">
        <f>IF(ISNUMBER(san!Z249), IF(san!Z249=-999,"NA",IF(san!Z249&gt;99, "&gt;99", IF(san!Z249&lt;1, "&lt;1", san!Z249))), "-")</f>
        <v>81.095615476671895</v>
      </c>
      <c r="AA251" s="29">
        <f>IF(ISNUMBER(san!AA249), IF(san!AA249=-999,"NA",san!AA249), "-")</f>
        <v>0.16641131043434143</v>
      </c>
      <c r="AB251" s="39">
        <f>IF(ISNUMBER(san!AB249), IF(san!AB249=-999,"NA",IF(san!AB249&gt;99, "&gt;99", IF(san!AB249&lt;1, "&lt;1", san!AB249))), "-")</f>
        <v>1.7963816406249178</v>
      </c>
      <c r="AC251" s="39">
        <f>IF(ISNUMBER(san!AC249), IF(san!AC249=-999,"NA",IF(san!AC249&gt;99, "&gt;99", IF(san!AC249&lt;1, "&lt;1", san!AC249))), "-")</f>
        <v>13.514738320329217</v>
      </c>
      <c r="AD251" s="39">
        <f>IF(ISNUMBER(san!AD249), IF(san!AD249=-999,"NA",IF(san!AD249&gt;99, "&gt;99", IF(san!AD249&lt;1, "&lt;1", san!AD249))), "-")</f>
        <v>84.150445047353088</v>
      </c>
      <c r="AE251" s="41">
        <f>IF(ISNUMBER(san!AE249), IF(san!AE249=-999,"NA",IF(san!AE249&gt;99, "&gt;99", IF(san!AE249&lt;1, "&lt;1", san!AE249))), "-")</f>
        <v>56.418835707475971</v>
      </c>
      <c r="AF251" s="39" t="str">
        <f>IF(ISNUMBER(san!AF249), IF(san!AF249=-999,"NA",IF(san!AF249&gt;99, "&gt;99", IF(san!AF249&lt;1, "&lt;1", san!AF249))), "-")</f>
        <v>-</v>
      </c>
      <c r="AG251" s="39" t="str">
        <f>IF(ISNUMBER(san!AG249), IF(san!AG249=-999,"NA",IF(san!AG249&gt;99, "&gt;99", IF(san!AG249&lt;1, "&lt;1", san!AG249))), "-")</f>
        <v>-</v>
      </c>
      <c r="AH251" s="39">
        <f>IF(ISNUMBER(san!AH249), IF(san!AH249=-999,"NA",IF(san!AH249&gt;99, "&gt;99", IF(san!AH249&lt;1, "&lt;1", san!AH249))), "-")</f>
        <v>56.418835707475971</v>
      </c>
      <c r="AI251" s="29">
        <f>IF(ISNUMBER(san!AI249), IF(san!AI249=-999,"NA",san!AI249), "-")</f>
        <v>0.37725889682769775</v>
      </c>
      <c r="AJ251" s="39">
        <f>IF(ISNUMBER(san!AJ249), IF(san!AJ249=-999,"NA",IF(san!AJ249&gt;99, "&gt;99", IF(san!AJ249&lt;1, "&lt;1", san!AJ249))), "-")</f>
        <v>3.8143381186168037</v>
      </c>
      <c r="AK251" s="39">
        <f>IF(ISNUMBER(san!AK249), IF(san!AK249=-999,"NA",IF(san!AK249&gt;99, "&gt;99", IF(san!AK249&lt;1, "&lt;1", san!AK249))), "-")</f>
        <v>36.224637993594079</v>
      </c>
      <c r="AL251" s="39">
        <f>IF(ISNUMBER(san!AL249), IF(san!AL249=-999,"NA",IF(san!AL249&gt;99, "&gt;99", IF(san!AL249&lt;1, "&lt;1", san!AL249))), "-")</f>
        <v>58.169955301395603</v>
      </c>
      <c r="AM251" s="41">
        <f>IF(ISNUMBER(san!AM249), IF(san!AM249=-999,"NA",IF(san!AM249&gt;99, "&gt;99", IF(san!AM249&lt;1, "&lt;1", san!AM249))), "-")</f>
        <v>87.053662342234645</v>
      </c>
      <c r="AN251" s="39" t="str">
        <f>IF(ISNUMBER(san!AN249), IF(san!AN249=-999,"NA",IF(san!AN249&gt;99, "&gt;99", IF(san!AN249&lt;1, "&lt;1", san!AN249))), "-")</f>
        <v>-</v>
      </c>
      <c r="AO251" s="39" t="str">
        <f>IF(ISNUMBER(san!AO249), IF(san!AO249=-999,"NA",IF(san!AO249&gt;99, "&gt;99", IF(san!AO249&lt;1, "&lt;1", san!AO249))), "-")</f>
        <v>-</v>
      </c>
      <c r="AP251" s="39">
        <f>IF(ISNUMBER(san!AP249), IF(san!AP249=-999,"NA",IF(san!AP249&gt;99, "&gt;99", IF(san!AP249&lt;1, "&lt;1", san!AP249))), "-")</f>
        <v>87.053662342234645</v>
      </c>
      <c r="AQ251" s="29">
        <f>IF(ISNUMBER(san!AQ249), IF(san!AQ249=-999,"NA",san!AQ249), "-")</f>
        <v>0.38136845827102661</v>
      </c>
      <c r="AR251" s="39">
        <f>IF(ISNUMBER(san!AR249), IF(san!AR249=-999,"NA",IF(san!AR249&gt;99, "&gt;99", IF(san!AR249&lt;1, "&lt;1", san!AR249))), "-")</f>
        <v>1.3094750970753459</v>
      </c>
      <c r="AS251" s="39">
        <f>IF(ISNUMBER(san!AS249), IF(san!AS249=-999,"NA",IF(san!AS249&gt;99, "&gt;99", IF(san!AS249&lt;1, "&lt;1", san!AS249))), "-")</f>
        <v>8.0348849857576923</v>
      </c>
      <c r="AT251" s="39">
        <f>IF(ISNUMBER(san!AT249), IF(san!AT249=-999,"NA",IF(san!AT249&gt;99, "&gt;99", IF(san!AT249&lt;1, "&lt;1", san!AT249))), "-")</f>
        <v>90.423218071738972</v>
      </c>
      <c r="AU251" s="42">
        <f>san!AU249</f>
        <v>248</v>
      </c>
    </row>
    <row r="252" spans="1:47" ht="15" hidden="1" x14ac:dyDescent="0.25">
      <c r="A252" s="36" t="str">
        <f>IF(ISBLANK(san!A250), "", san!A250)</f>
        <v>High-income</v>
      </c>
      <c r="B252" s="57">
        <f>IF(ISBLANK(san!B250), "", san!B250)</f>
        <v>2017</v>
      </c>
      <c r="C252" s="37">
        <f>IF(ISNUMBER(san!C250), san!C250, "-")</f>
        <v>1199965.7975692749</v>
      </c>
      <c r="D252" s="39">
        <f>IF(ISNUMBER(san!D250), san!D250, "-")</f>
        <v>80.729713439941406</v>
      </c>
      <c r="E252" s="38" t="str">
        <f>IF(ISNUMBER(san!E250), IF(san!E250=-999,"NA",IF(san!E250&gt;99, "&gt;99", IF(san!E250&lt;1, "&lt;1", san!E250))), "-")</f>
        <v>&gt;99</v>
      </c>
      <c r="F252" s="39" t="str">
        <f>IF(ISNUMBER(san!F250), IF(san!F250=-999,"NA",IF(san!F250&gt;99, "&gt;99", IF(san!F250&lt;1, "&lt;1", san!F250))), "-")</f>
        <v>&lt;1</v>
      </c>
      <c r="G252" s="39" t="str">
        <f>IF(ISNUMBER(san!G250), IF(san!G250=-999,"NA",IF(san!G250&gt;99, "&gt;99", IF(san!G250&lt;1, "&lt;1", san!G250))), "-")</f>
        <v>&lt;1</v>
      </c>
      <c r="H252" s="40" t="str">
        <f>IF(ISNUMBER(san!H250), IF(san!H250=-999,"NA",IF(san!H250&gt;99, "&gt;99", IF(san!H250&lt;1, "&lt;1", san!H250))), "-")</f>
        <v>&lt;1</v>
      </c>
      <c r="I252" s="29">
        <f>IF(ISNUMBER(san!I250), IF(san!I250=-999,"NA",san!I250), "-")</f>
        <v>3.7762697786092758E-2</v>
      </c>
      <c r="J252" s="29">
        <f>IF(ISNUMBER(san!J250), IF(san!J250=-999,"NA",san!J250), "-")</f>
        <v>-2.5333783123642206E-3</v>
      </c>
      <c r="K252" s="38">
        <f>IF(ISNUMBER(san!K250), IF(san!K250=-999,"NA",IF(san!K250&gt;99, "&gt;99", IF(san!K250&lt;1, "&lt;1", san!K250))), "-")</f>
        <v>97.867991076832396</v>
      </c>
      <c r="L252" s="39" t="str">
        <f>IF(ISNUMBER(san!L250), IF(san!L250=-999,"NA",IF(san!L250&gt;99, "&gt;99", IF(san!L250&lt;1, "&lt;1", san!L250))), "-")</f>
        <v>&lt;1</v>
      </c>
      <c r="M252" s="39">
        <f>IF(ISNUMBER(san!M250), IF(san!M250=-999,"NA",IF(san!M250&gt;99, "&gt;99", IF(san!M250&lt;1, "&lt;1", san!M250))), "-")</f>
        <v>1.6062108283912631</v>
      </c>
      <c r="N252" s="40" t="str">
        <f>IF(ISNUMBER(san!N250), IF(san!N250=-999,"NA",IF(san!N250&gt;99, "&gt;99", IF(san!N250&lt;1, "&lt;1", san!N250))), "-")</f>
        <v>&lt;1</v>
      </c>
      <c r="O252" s="29">
        <f>IF(ISNUMBER(san!O250), IF(san!O250=-999,"NA",san!O250), "-")</f>
        <v>7.9533644020557404E-2</v>
      </c>
      <c r="P252" s="29">
        <f>IF(ISNUMBER(san!P250), IF(san!P250=-999,"NA",san!P250), "-")</f>
        <v>-1.5561599284410477E-3</v>
      </c>
      <c r="Q252" s="38" t="str">
        <f>IF(ISNUMBER(san!Q250), IF(san!Q250=-999,"NA",IF(san!Q250&gt;99, "&gt;99", IF(san!Q250&lt;1, "&lt;1", san!Q250))), "-")</f>
        <v>&gt;99</v>
      </c>
      <c r="R252" s="39" t="str">
        <f>IF(ISNUMBER(san!R250), IF(san!R250=-999,"NA",IF(san!R250&gt;99, "&gt;99", IF(san!R250&lt;1, "&lt;1", san!R250))), "-")</f>
        <v>&lt;1</v>
      </c>
      <c r="S252" s="39" t="str">
        <f>IF(ISNUMBER(san!S250), IF(san!S250=-999,"NA",IF(san!S250&gt;99, "&gt;99", IF(san!S250&lt;1, "&lt;1", san!S250))), "-")</f>
        <v>&lt;1</v>
      </c>
      <c r="T252" s="40" t="str">
        <f>IF(ISNUMBER(san!T250), IF(san!T250=-999,"NA",IF(san!T250&gt;99, "&gt;99", IF(san!T250&lt;1, "&lt;1", san!T250))), "-")</f>
        <v>&lt;1</v>
      </c>
      <c r="U252" s="29">
        <f>IF(ISNUMBER(san!U250), IF(san!U250=-999,"NA",san!U250), "-")</f>
        <v>1.9191261380910873E-2</v>
      </c>
      <c r="V252" s="29">
        <f>IF(ISNUMBER(san!V250), IF(san!V250=-999,"NA",san!V250), "-")</f>
        <v>-2.2846213541924953E-3</v>
      </c>
      <c r="W252" s="41">
        <f>IF(ISNUMBER(san!W250), IF(san!W250=-999,"NA",IF(san!W250&gt;99, "&gt;99", IF(san!W250&lt;1, "&lt;1", san!W250))), "-")</f>
        <v>85.438761028290926</v>
      </c>
      <c r="X252" s="39">
        <f>IF(ISNUMBER(san!X250), IF(san!X250=-999,"NA",IF(san!X250&gt;99, "&gt;99", IF(san!X250&lt;1, "&lt;1", san!X250))), "-")</f>
        <v>3.8408336815042907</v>
      </c>
      <c r="Y252" s="39" t="str">
        <f>IF(ISNUMBER(san!Y250), IF(san!Y250=-999,"NA",IF(san!Y250&gt;99, "&gt;99", IF(san!Y250&lt;1, "&lt;1", san!Y250))), "-")</f>
        <v>-</v>
      </c>
      <c r="Z252" s="39">
        <f>IF(ISNUMBER(san!Z250), IF(san!Z250=-999,"NA",IF(san!Z250&gt;99, "&gt;99", IF(san!Z250&lt;1, "&lt;1", san!Z250))), "-")</f>
        <v>81.597927346786634</v>
      </c>
      <c r="AA252" s="29">
        <f>IF(ISNUMBER(san!AA250), IF(san!AA250=-999,"NA",san!AA250), "-")</f>
        <v>0.16641131043434143</v>
      </c>
      <c r="AB252" s="39">
        <f>IF(ISNUMBER(san!AB250), IF(san!AB250=-999,"NA",IF(san!AB250&gt;99, "&gt;99", IF(san!AB250&lt;1, "&lt;1", san!AB250))), "-")</f>
        <v>1.7264777294447902</v>
      </c>
      <c r="AC252" s="39">
        <f>IF(ISNUMBER(san!AC250), IF(san!AC250=-999,"NA",IF(san!AC250&gt;99, "&gt;99", IF(san!AC250&lt;1, "&lt;1", san!AC250))), "-")</f>
        <v>13.215954928076268</v>
      </c>
      <c r="AD252" s="39">
        <f>IF(ISNUMBER(san!AD250), IF(san!AD250=-999,"NA",IF(san!AD250&gt;99, "&gt;99", IF(san!AD250&lt;1, "&lt;1", san!AD250))), "-")</f>
        <v>84.553279889956656</v>
      </c>
      <c r="AE252" s="41">
        <f>IF(ISNUMBER(san!AE250), IF(san!AE250=-999,"NA",IF(san!AE250&gt;99, "&gt;99", IF(san!AE250&lt;1, "&lt;1", san!AE250))), "-")</f>
        <v>56.952646597903801</v>
      </c>
      <c r="AF252" s="39" t="str">
        <f>IF(ISNUMBER(san!AF250), IF(san!AF250=-999,"NA",IF(san!AF250&gt;99, "&gt;99", IF(san!AF250&lt;1, "&lt;1", san!AF250))), "-")</f>
        <v>-</v>
      </c>
      <c r="AG252" s="39" t="str">
        <f>IF(ISNUMBER(san!AG250), IF(san!AG250=-999,"NA",IF(san!AG250&gt;99, "&gt;99", IF(san!AG250&lt;1, "&lt;1", san!AG250))), "-")</f>
        <v>-</v>
      </c>
      <c r="AH252" s="39">
        <f>IF(ISNUMBER(san!AH250), IF(san!AH250=-999,"NA",IF(san!AH250&gt;99, "&gt;99", IF(san!AH250&lt;1, "&lt;1", san!AH250))), "-")</f>
        <v>56.952646597903801</v>
      </c>
      <c r="AI252" s="29">
        <f>IF(ISNUMBER(san!AI250), IF(san!AI250=-999,"NA",san!AI250), "-")</f>
        <v>0.37725889682769775</v>
      </c>
      <c r="AJ252" s="39">
        <f>IF(ISNUMBER(san!AJ250), IF(san!AJ250=-999,"NA",IF(san!AJ250&gt;99, "&gt;99", IF(san!AJ250&lt;1, "&lt;1", san!AJ250))), "-")</f>
        <v>3.7551033976304189</v>
      </c>
      <c r="AK252" s="39">
        <f>IF(ISNUMBER(san!AK250), IF(san!AK250=-999,"NA",IF(san!AK250&gt;99, "&gt;99", IF(san!AK250&lt;1, "&lt;1", san!AK250))), "-")</f>
        <v>35.898913087950554</v>
      </c>
      <c r="AL252" s="39">
        <f>IF(ISNUMBER(san!AL250), IF(san!AL250=-999,"NA",IF(san!AL250&gt;99, "&gt;99", IF(san!AL250&lt;1, "&lt;1", san!AL250))), "-")</f>
        <v>58.651307366124513</v>
      </c>
      <c r="AM252" s="41">
        <f>IF(ISNUMBER(san!AM250), IF(san!AM250=-999,"NA",IF(san!AM250&gt;99, "&gt;99", IF(san!AM250&lt;1, "&lt;1", san!AM250))), "-")</f>
        <v>87.482937112722112</v>
      </c>
      <c r="AN252" s="39" t="str">
        <f>IF(ISNUMBER(san!AN250), IF(san!AN250=-999,"NA",IF(san!AN250&gt;99, "&gt;99", IF(san!AN250&lt;1, "&lt;1", san!AN250))), "-")</f>
        <v>-</v>
      </c>
      <c r="AO252" s="39" t="str">
        <f>IF(ISNUMBER(san!AO250), IF(san!AO250=-999,"NA",IF(san!AO250&gt;99, "&gt;99", IF(san!AO250&lt;1, "&lt;1", san!AO250))), "-")</f>
        <v>-</v>
      </c>
      <c r="AP252" s="39">
        <f>IF(ISNUMBER(san!AP250), IF(san!AP250=-999,"NA",IF(san!AP250&gt;99, "&gt;99", IF(san!AP250&lt;1, "&lt;1", san!AP250))), "-")</f>
        <v>87.482937112722112</v>
      </c>
      <c r="AQ252" s="29">
        <f>IF(ISNUMBER(san!AQ250), IF(san!AQ250=-999,"NA",san!AQ250), "-")</f>
        <v>0.38136845827102661</v>
      </c>
      <c r="AR252" s="39">
        <f>IF(ISNUMBER(san!AR250), IF(san!AR250=-999,"NA",IF(san!AR250&gt;99, "&gt;99", IF(san!AR250&lt;1, "&lt;1", san!AR250))), "-")</f>
        <v>1.2423840808124089</v>
      </c>
      <c r="AS252" s="39">
        <f>IF(ISNUMBER(san!AS250), IF(san!AS250=-999,"NA",IF(san!AS250&gt;99, "&gt;99", IF(san!AS250&lt;1, "&lt;1", san!AS250))), "-")</f>
        <v>7.8028604432492727</v>
      </c>
      <c r="AT252" s="39">
        <f>IF(ISNUMBER(san!AT250), IF(san!AT250=-999,"NA",IF(san!AT250&gt;99, "&gt;99", IF(san!AT250&lt;1, "&lt;1", san!AT250))), "-")</f>
        <v>90.738327685523331</v>
      </c>
      <c r="AU252" s="42">
        <f>san!AU250</f>
        <v>249</v>
      </c>
    </row>
    <row r="253" spans="1:47" ht="15" hidden="1" x14ac:dyDescent="0.25">
      <c r="A253" s="36" t="str">
        <f>IF(ISBLANK(san!A251), "", san!A251)</f>
        <v>High-income</v>
      </c>
      <c r="B253" s="57">
        <f>IF(ISBLANK(san!B251), "", san!B251)</f>
        <v>2018</v>
      </c>
      <c r="C253" s="37">
        <f>IF(ISNUMBER(san!C251), san!C251, "-")</f>
        <v>1205242.6782617569</v>
      </c>
      <c r="D253" s="39">
        <f>IF(ISNUMBER(san!D251), san!D251, "-")</f>
        <v>80.906173706054688</v>
      </c>
      <c r="E253" s="38" t="str">
        <f>IF(ISNUMBER(san!E251), IF(san!E251=-999,"NA",IF(san!E251&gt;99, "&gt;99", IF(san!E251&lt;1, "&lt;1", san!E251))), "-")</f>
        <v>&gt;99</v>
      </c>
      <c r="F253" s="39" t="str">
        <f>IF(ISNUMBER(san!F251), IF(san!F251=-999,"NA",IF(san!F251&gt;99, "&gt;99", IF(san!F251&lt;1, "&lt;1", san!F251))), "-")</f>
        <v>&lt;1</v>
      </c>
      <c r="G253" s="39" t="str">
        <f>IF(ISNUMBER(san!G251), IF(san!G251=-999,"NA",IF(san!G251&gt;99, "&gt;99", IF(san!G251&lt;1, "&lt;1", san!G251))), "-")</f>
        <v>&lt;1</v>
      </c>
      <c r="H253" s="40" t="str">
        <f>IF(ISNUMBER(san!H251), IF(san!H251=-999,"NA",IF(san!H251&gt;99, "&gt;99", IF(san!H251&lt;1, "&lt;1", san!H251))), "-")</f>
        <v>&lt;1</v>
      </c>
      <c r="I253" s="29">
        <f>IF(ISNUMBER(san!I251), IF(san!I251=-999,"NA",san!I251), "-")</f>
        <v>3.7762697786092758E-2</v>
      </c>
      <c r="J253" s="29">
        <f>IF(ISNUMBER(san!J251), IF(san!J251=-999,"NA",san!J251), "-")</f>
        <v>-2.5333783123642206E-3</v>
      </c>
      <c r="K253" s="38">
        <f>IF(ISNUMBER(san!K251), IF(san!K251=-999,"NA",IF(san!K251&gt;99, "&gt;99", IF(san!K251&lt;1, "&lt;1", san!K251))), "-")</f>
        <v>97.651122104014277</v>
      </c>
      <c r="L253" s="39" t="str">
        <f>IF(ISNUMBER(san!L251), IF(san!L251=-999,"NA",IF(san!L251&gt;99, "&gt;99", IF(san!L251&lt;1, "&lt;1", san!L251))), "-")</f>
        <v>&lt;1</v>
      </c>
      <c r="M253" s="39">
        <f>IF(ISNUMBER(san!M251), IF(san!M251=-999,"NA",IF(san!M251&gt;99, "&gt;99", IF(san!M251&lt;1, "&lt;1", san!M251))), "-")</f>
        <v>1.7257434380850576</v>
      </c>
      <c r="N253" s="40" t="str">
        <f>IF(ISNUMBER(san!N251), IF(san!N251=-999,"NA",IF(san!N251&gt;99, "&gt;99", IF(san!N251&lt;1, "&lt;1", san!N251))), "-")</f>
        <v>&lt;1</v>
      </c>
      <c r="O253" s="29">
        <f>IF(ISNUMBER(san!O251), IF(san!O251=-999,"NA",san!O251), "-")</f>
        <v>7.9533644020557404E-2</v>
      </c>
      <c r="P253" s="29">
        <f>IF(ISNUMBER(san!P251), IF(san!P251=-999,"NA",san!P251), "-")</f>
        <v>-1.5561599284410477E-3</v>
      </c>
      <c r="Q253" s="38" t="str">
        <f>IF(ISNUMBER(san!Q251), IF(san!Q251=-999,"NA",IF(san!Q251&gt;99, "&gt;99", IF(san!Q251&lt;1, "&lt;1", san!Q251))), "-")</f>
        <v>&gt;99</v>
      </c>
      <c r="R253" s="39" t="str">
        <f>IF(ISNUMBER(san!R251), IF(san!R251=-999,"NA",IF(san!R251&gt;99, "&gt;99", IF(san!R251&lt;1, "&lt;1", san!R251))), "-")</f>
        <v>&lt;1</v>
      </c>
      <c r="S253" s="39" t="str">
        <f>IF(ISNUMBER(san!S251), IF(san!S251=-999,"NA",IF(san!S251&gt;99, "&gt;99", IF(san!S251&lt;1, "&lt;1", san!S251))), "-")</f>
        <v>&lt;1</v>
      </c>
      <c r="T253" s="40" t="str">
        <f>IF(ISNUMBER(san!T251), IF(san!T251=-999,"NA",IF(san!T251&gt;99, "&gt;99", IF(san!T251&lt;1, "&lt;1", san!T251))), "-")</f>
        <v>&lt;1</v>
      </c>
      <c r="U253" s="29">
        <f>IF(ISNUMBER(san!U251), IF(san!U251=-999,"NA",san!U251), "-")</f>
        <v>1.9191261380910873E-2</v>
      </c>
      <c r="V253" s="29">
        <f>IF(ISNUMBER(san!V251), IF(san!V251=-999,"NA",san!V251), "-")</f>
        <v>-2.2846213541924953E-3</v>
      </c>
      <c r="W253" s="41">
        <f>IF(ISNUMBER(san!W251), IF(san!W251=-999,"NA",IF(san!W251&gt;99, "&gt;99", IF(san!W251&lt;1, "&lt;1", san!W251))), "-")</f>
        <v>85.841317745667467</v>
      </c>
      <c r="X253" s="39">
        <f>IF(ISNUMBER(san!X251), IF(san!X251=-999,"NA",IF(san!X251&gt;99, "&gt;99", IF(san!X251&lt;1, "&lt;1", san!X251))), "-")</f>
        <v>3.7501006399354035</v>
      </c>
      <c r="Y253" s="39" t="str">
        <f>IF(ISNUMBER(san!Y251), IF(san!Y251=-999,"NA",IF(san!Y251&gt;99, "&gt;99", IF(san!Y251&lt;1, "&lt;1", san!Y251))), "-")</f>
        <v>-</v>
      </c>
      <c r="Z253" s="39">
        <f>IF(ISNUMBER(san!Z251), IF(san!Z251=-999,"NA",IF(san!Z251&gt;99, "&gt;99", IF(san!Z251&lt;1, "&lt;1", san!Z251))), "-")</f>
        <v>82.091217105732071</v>
      </c>
      <c r="AA253" s="29">
        <f>IF(ISNUMBER(san!AA251), IF(san!AA251=-999,"NA",san!AA251), "-")</f>
        <v>0.16641131043434143</v>
      </c>
      <c r="AB253" s="39">
        <f>IF(ISNUMBER(san!AB251), IF(san!AB251=-999,"NA",IF(san!AB251&gt;99, "&gt;99", IF(san!AB251&lt;1, "&lt;1", san!AB251))), "-")</f>
        <v>1.6090033036888785</v>
      </c>
      <c r="AC253" s="39">
        <f>IF(ISNUMBER(san!AC251), IF(san!AC251=-999,"NA",IF(san!AC251&gt;99, "&gt;99", IF(san!AC251&lt;1, "&lt;1", san!AC251))), "-")</f>
        <v>12.906222157504512</v>
      </c>
      <c r="AD253" s="39">
        <f>IF(ISNUMBER(san!AD251), IF(san!AD251=-999,"NA",IF(san!AD251&gt;99, "&gt;99", IF(san!AD251&lt;1, "&lt;1", san!AD251))), "-")</f>
        <v>84.953697301258387</v>
      </c>
      <c r="AE253" s="41">
        <f>IF(ISNUMBER(san!AE251), IF(san!AE251=-999,"NA",IF(san!AE251&gt;99, "&gt;99", IF(san!AE251&lt;1, "&lt;1", san!AE251))), "-")</f>
        <v>57.465140544540873</v>
      </c>
      <c r="AF253" s="39" t="str">
        <f>IF(ISNUMBER(san!AF251), IF(san!AF251=-999,"NA",IF(san!AF251&gt;99, "&gt;99", IF(san!AF251&lt;1, "&lt;1", san!AF251))), "-")</f>
        <v>-</v>
      </c>
      <c r="AG253" s="39" t="str">
        <f>IF(ISNUMBER(san!AG251), IF(san!AG251=-999,"NA",IF(san!AG251&gt;99, "&gt;99", IF(san!AG251&lt;1, "&lt;1", san!AG251))), "-")</f>
        <v>-</v>
      </c>
      <c r="AH253" s="39">
        <f>IF(ISNUMBER(san!AH251), IF(san!AH251=-999,"NA",IF(san!AH251&gt;99, "&gt;99", IF(san!AH251&lt;1, "&lt;1", san!AH251))), "-")</f>
        <v>57.465140544540873</v>
      </c>
      <c r="AI253" s="29">
        <f>IF(ISNUMBER(san!AI251), IF(san!AI251=-999,"NA",san!AI251), "-")</f>
        <v>0.37725889682769775</v>
      </c>
      <c r="AJ253" s="39">
        <f>IF(ISNUMBER(san!AJ251), IF(san!AJ251=-999,"NA",IF(san!AJ251&gt;99, "&gt;99", IF(san!AJ251&lt;1, "&lt;1", san!AJ251))), "-")</f>
        <v>3.4693478633025854</v>
      </c>
      <c r="AK253" s="39">
        <f>IF(ISNUMBER(san!AK251), IF(san!AK251=-999,"NA",IF(san!AK251&gt;99, "&gt;99", IF(san!AK251&lt;1, "&lt;1", san!AK251))), "-")</f>
        <v>35.52231134490151</v>
      </c>
      <c r="AL253" s="39">
        <f>IF(ISNUMBER(san!AL251), IF(san!AL251=-999,"NA",IF(san!AL251&gt;99, "&gt;99", IF(san!AL251&lt;1, "&lt;1", san!AL251))), "-")</f>
        <v>59.113608031110012</v>
      </c>
      <c r="AM253" s="41">
        <f>IF(ISNUMBER(san!AM251), IF(san!AM251=-999,"NA",IF(san!AM251&gt;99, "&gt;99", IF(san!AM251&lt;1, "&lt;1", san!AM251))), "-")</f>
        <v>87.905159563186814</v>
      </c>
      <c r="AN253" s="39" t="str">
        <f>IF(ISNUMBER(san!AN251), IF(san!AN251=-999,"NA",IF(san!AN251&gt;99, "&gt;99", IF(san!AN251&lt;1, "&lt;1", san!AN251))), "-")</f>
        <v>-</v>
      </c>
      <c r="AO253" s="39" t="str">
        <f>IF(ISNUMBER(san!AO251), IF(san!AO251=-999,"NA",IF(san!AO251&gt;99, "&gt;99", IF(san!AO251&lt;1, "&lt;1", san!AO251))), "-")</f>
        <v>-</v>
      </c>
      <c r="AP253" s="39">
        <f>IF(ISNUMBER(san!AP251), IF(san!AP251=-999,"NA",IF(san!AP251&gt;99, "&gt;99", IF(san!AP251&lt;1, "&lt;1", san!AP251))), "-")</f>
        <v>87.905159563186814</v>
      </c>
      <c r="AQ253" s="29">
        <f>IF(ISNUMBER(san!AQ251), IF(san!AQ251=-999,"NA",san!AQ251), "-")</f>
        <v>0.38136845827102661</v>
      </c>
      <c r="AR253" s="39">
        <f>IF(ISNUMBER(san!AR251), IF(san!AR251=-999,"NA",IF(san!AR251&gt;99, "&gt;99", IF(san!AR251&lt;1, "&lt;1", san!AR251))), "-")</f>
        <v>1.1700952945513381</v>
      </c>
      <c r="AS253" s="39">
        <f>IF(ISNUMBER(san!AS251), IF(san!AS251=-999,"NA",IF(san!AS251&gt;99, "&gt;99", IF(san!AS251&lt;1, "&lt;1", san!AS251))), "-")</f>
        <v>7.5701912913842264</v>
      </c>
      <c r="AT253" s="39">
        <f>IF(ISNUMBER(san!AT251), IF(san!AT251=-999,"NA",IF(san!AT251&gt;99, "&gt;99", IF(san!AT251&lt;1, "&lt;1", san!AT251))), "-")</f>
        <v>91.054209354983712</v>
      </c>
      <c r="AU253" s="42">
        <f>san!AU251</f>
        <v>250</v>
      </c>
    </row>
    <row r="254" spans="1:47" ht="15" hidden="1" x14ac:dyDescent="0.25">
      <c r="A254" s="36" t="str">
        <f>IF(ISBLANK(san!A252), "", san!A252)</f>
        <v>High-income</v>
      </c>
      <c r="B254" s="57">
        <f>IF(ISBLANK(san!B252), "", san!B252)</f>
        <v>2019</v>
      </c>
      <c r="C254" s="37">
        <f>IF(ISNUMBER(san!C252), san!C252, "-")</f>
        <v>1210133.9097251892</v>
      </c>
      <c r="D254" s="39">
        <f>IF(ISNUMBER(san!D252), san!D252, "-")</f>
        <v>81.087089538574219</v>
      </c>
      <c r="E254" s="38" t="str">
        <f>IF(ISNUMBER(san!E252), IF(san!E252=-999,"NA",IF(san!E252&gt;99, "&gt;99", IF(san!E252&lt;1, "&lt;1", san!E252))), "-")</f>
        <v>&gt;99</v>
      </c>
      <c r="F254" s="39" t="str">
        <f>IF(ISNUMBER(san!F252), IF(san!F252=-999,"NA",IF(san!F252&gt;99, "&gt;99", IF(san!F252&lt;1, "&lt;1", san!F252))), "-")</f>
        <v>&lt;1</v>
      </c>
      <c r="G254" s="39" t="str">
        <f>IF(ISNUMBER(san!G252), IF(san!G252=-999,"NA",IF(san!G252&gt;99, "&gt;99", IF(san!G252&lt;1, "&lt;1", san!G252))), "-")</f>
        <v>&lt;1</v>
      </c>
      <c r="H254" s="40" t="str">
        <f>IF(ISNUMBER(san!H252), IF(san!H252=-999,"NA",IF(san!H252&gt;99, "&gt;99", IF(san!H252&lt;1, "&lt;1", san!H252))), "-")</f>
        <v>&lt;1</v>
      </c>
      <c r="I254" s="29">
        <f>IF(ISNUMBER(san!I252), IF(san!I252=-999,"NA",san!I252), "-")</f>
        <v>3.7762697786092758E-2</v>
      </c>
      <c r="J254" s="29">
        <f>IF(ISNUMBER(san!J252), IF(san!J252=-999,"NA",san!J252), "-")</f>
        <v>-2.5333783123642206E-3</v>
      </c>
      <c r="K254" s="38">
        <f>IF(ISNUMBER(san!K252), IF(san!K252=-999,"NA",IF(san!K252&gt;99, "&gt;99", IF(san!K252&lt;1, "&lt;1", san!K252))), "-")</f>
        <v>97.691206137453463</v>
      </c>
      <c r="L254" s="39" t="str">
        <f>IF(ISNUMBER(san!L252), IF(san!L252=-999,"NA",IF(san!L252&gt;99, "&gt;99", IF(san!L252&lt;1, "&lt;1", san!L252))), "-")</f>
        <v>&lt;1</v>
      </c>
      <c r="M254" s="39">
        <f>IF(ISNUMBER(san!M252), IF(san!M252=-999,"NA",IF(san!M252&gt;99, "&gt;99", IF(san!M252&lt;1, "&lt;1", san!M252))), "-")</f>
        <v>1.6779828799634273</v>
      </c>
      <c r="N254" s="40" t="str">
        <f>IF(ISNUMBER(san!N252), IF(san!N252=-999,"NA",IF(san!N252&gt;99, "&gt;99", IF(san!N252&lt;1, "&lt;1", san!N252))), "-")</f>
        <v>&lt;1</v>
      </c>
      <c r="O254" s="29">
        <f>IF(ISNUMBER(san!O252), IF(san!O252=-999,"NA",san!O252), "-")</f>
        <v>7.9533644020557404E-2</v>
      </c>
      <c r="P254" s="29">
        <f>IF(ISNUMBER(san!P252), IF(san!P252=-999,"NA",san!P252), "-")</f>
        <v>-1.5561599284410477E-3</v>
      </c>
      <c r="Q254" s="38" t="str">
        <f>IF(ISNUMBER(san!Q252), IF(san!Q252=-999,"NA",IF(san!Q252&gt;99, "&gt;99", IF(san!Q252&lt;1, "&lt;1", san!Q252))), "-")</f>
        <v>&gt;99</v>
      </c>
      <c r="R254" s="39" t="str">
        <f>IF(ISNUMBER(san!R252), IF(san!R252=-999,"NA",IF(san!R252&gt;99, "&gt;99", IF(san!R252&lt;1, "&lt;1", san!R252))), "-")</f>
        <v>&lt;1</v>
      </c>
      <c r="S254" s="39" t="str">
        <f>IF(ISNUMBER(san!S252), IF(san!S252=-999,"NA",IF(san!S252&gt;99, "&gt;99", IF(san!S252&lt;1, "&lt;1", san!S252))), "-")</f>
        <v>&lt;1</v>
      </c>
      <c r="T254" s="40" t="str">
        <f>IF(ISNUMBER(san!T252), IF(san!T252=-999,"NA",IF(san!T252&gt;99, "&gt;99", IF(san!T252&lt;1, "&lt;1", san!T252))), "-")</f>
        <v>&lt;1</v>
      </c>
      <c r="U254" s="29">
        <f>IF(ISNUMBER(san!U252), IF(san!U252=-999,"NA",san!U252), "-")</f>
        <v>1.9191261380910873E-2</v>
      </c>
      <c r="V254" s="29">
        <f>IF(ISNUMBER(san!V252), IF(san!V252=-999,"NA",san!V252), "-")</f>
        <v>-2.2846213541924953E-3</v>
      </c>
      <c r="W254" s="41">
        <f>IF(ISNUMBER(san!W252), IF(san!W252=-999,"NA",IF(san!W252&gt;99, "&gt;99", IF(san!W252&lt;1, "&lt;1", san!W252))), "-")</f>
        <v>86.225639094205476</v>
      </c>
      <c r="X254" s="39">
        <f>IF(ISNUMBER(san!X252), IF(san!X252=-999,"NA",IF(san!X252&gt;99, "&gt;99", IF(san!X252&lt;1, "&lt;1", san!X252))), "-")</f>
        <v>3.668072941722853</v>
      </c>
      <c r="Y254" s="39" t="str">
        <f>IF(ISNUMBER(san!Y252), IF(san!Y252=-999,"NA",IF(san!Y252&gt;99, "&gt;99", IF(san!Y252&lt;1, "&lt;1", san!Y252))), "-")</f>
        <v>-</v>
      </c>
      <c r="Z254" s="39">
        <f>IF(ISNUMBER(san!Z252), IF(san!Z252=-999,"NA",IF(san!Z252&gt;99, "&gt;99", IF(san!Z252&lt;1, "&lt;1", san!Z252))), "-")</f>
        <v>82.557566152482622</v>
      </c>
      <c r="AA254" s="29">
        <f>IF(ISNUMBER(san!AA252), IF(san!AA252=-999,"NA",san!AA252), "-")</f>
        <v>0.16641131043434143</v>
      </c>
      <c r="AB254" s="39">
        <f>IF(ISNUMBER(san!AB252), IF(san!AB252=-999,"NA",IF(san!AB252&gt;99, "&gt;99", IF(san!AB252&lt;1, "&lt;1", san!AB252))), "-")</f>
        <v>1.5237510041995082</v>
      </c>
      <c r="AC254" s="39">
        <f>IF(ISNUMBER(san!AC252), IF(san!AC252=-999,"NA",IF(san!AC252&gt;99, "&gt;99", IF(san!AC252&lt;1, "&lt;1", san!AC252))), "-")</f>
        <v>12.606980440041832</v>
      </c>
      <c r="AD254" s="39">
        <f>IF(ISNUMBER(san!AD252), IF(san!AD252=-999,"NA",IF(san!AD252&gt;99, "&gt;99", IF(san!AD252&lt;1, "&lt;1", san!AD252))), "-")</f>
        <v>85.35212941898132</v>
      </c>
      <c r="AE254" s="41">
        <f>IF(ISNUMBER(san!AE252), IF(san!AE252=-999,"NA",IF(san!AE252&gt;99, "&gt;99", IF(san!AE252&lt;1, "&lt;1", san!AE252))), "-")</f>
        <v>58.004592779970061</v>
      </c>
      <c r="AF254" s="39" t="str">
        <f>IF(ISNUMBER(san!AF252), IF(san!AF252=-999,"NA",IF(san!AF252&gt;99, "&gt;99", IF(san!AF252&lt;1, "&lt;1", san!AF252))), "-")</f>
        <v>-</v>
      </c>
      <c r="AG254" s="39" t="str">
        <f>IF(ISNUMBER(san!AG252), IF(san!AG252=-999,"NA",IF(san!AG252&gt;99, "&gt;99", IF(san!AG252&lt;1, "&lt;1", san!AG252))), "-")</f>
        <v>-</v>
      </c>
      <c r="AH254" s="39">
        <f>IF(ISNUMBER(san!AH252), IF(san!AH252=-999,"NA",IF(san!AH252&gt;99, "&gt;99", IF(san!AH252&lt;1, "&lt;1", san!AH252))), "-")</f>
        <v>58.004592779970061</v>
      </c>
      <c r="AI254" s="29">
        <f>IF(ISNUMBER(san!AI252), IF(san!AI252=-999,"NA",san!AI252), "-")</f>
        <v>0.37725889682769775</v>
      </c>
      <c r="AJ254" s="39">
        <f>IF(ISNUMBER(san!AJ252), IF(san!AJ252=-999,"NA",IF(san!AJ252&gt;99, "&gt;99", IF(san!AJ252&lt;1, "&lt;1", san!AJ252))), "-")</f>
        <v>3.4258174789966649</v>
      </c>
      <c r="AK254" s="39">
        <f>IF(ISNUMBER(san!AK252), IF(san!AK252=-999,"NA",IF(san!AK252&gt;99, "&gt;99", IF(san!AK252&lt;1, "&lt;1", san!AK252))), "-")</f>
        <v>35.090131542990676</v>
      </c>
      <c r="AL254" s="39">
        <f>IF(ISNUMBER(san!AL252), IF(san!AL252=-999,"NA",IF(san!AL252&gt;99, "&gt;99", IF(san!AL252&lt;1, "&lt;1", san!AL252))), "-")</f>
        <v>59.630319486379356</v>
      </c>
      <c r="AM254" s="41">
        <f>IF(ISNUMBER(san!AM252), IF(san!AM252=-999,"NA",IF(san!AM252&gt;99, "&gt;99", IF(san!AM252&lt;1, "&lt;1", san!AM252))), "-")</f>
        <v>88.286596292667554</v>
      </c>
      <c r="AN254" s="39" t="str">
        <f>IF(ISNUMBER(san!AN252), IF(san!AN252=-999,"NA",IF(san!AN252&gt;99, "&gt;99", IF(san!AN252&lt;1, "&lt;1", san!AN252))), "-")</f>
        <v>-</v>
      </c>
      <c r="AO254" s="39" t="str">
        <f>IF(ISNUMBER(san!AO252), IF(san!AO252=-999,"NA",IF(san!AO252&gt;99, "&gt;99", IF(san!AO252&lt;1, "&lt;1", san!AO252))), "-")</f>
        <v>-</v>
      </c>
      <c r="AP254" s="39">
        <f>IF(ISNUMBER(san!AP252), IF(san!AP252=-999,"NA",IF(san!AP252&gt;99, "&gt;99", IF(san!AP252&lt;1, "&lt;1", san!AP252))), "-")</f>
        <v>88.286596292667554</v>
      </c>
      <c r="AQ254" s="29">
        <f>IF(ISNUMBER(san!AQ252), IF(san!AQ252=-999,"NA",san!AQ252), "-")</f>
        <v>0.38136845827102661</v>
      </c>
      <c r="AR254" s="39">
        <f>IF(ISNUMBER(san!AR252), IF(san!AR252=-999,"NA",IF(san!AR252&gt;99, "&gt;99", IF(san!AR252&lt;1, "&lt;1", san!AR252))), "-")</f>
        <v>1.0802421118500138</v>
      </c>
      <c r="AS254" s="39">
        <f>IF(ISNUMBER(san!AS252), IF(san!AS252=-999,"NA",IF(san!AS252&gt;99, "&gt;99", IF(san!AS252&lt;1, "&lt;1", san!AS252))), "-")</f>
        <v>7.3643267923620925</v>
      </c>
      <c r="AT254" s="39">
        <f>IF(ISNUMBER(san!AT252), IF(san!AT252=-999,"NA",IF(san!AT252&gt;99, "&gt;99", IF(san!AT252&lt;1, "&lt;1", san!AT252))), "-")</f>
        <v>91.353844233516384</v>
      </c>
      <c r="AU254" s="42">
        <f>san!AU252</f>
        <v>251</v>
      </c>
    </row>
    <row r="255" spans="1:47" ht="15" x14ac:dyDescent="0.25">
      <c r="A255" s="36" t="str">
        <f>IF(ISBLANK(san!A253), "", san!A253)</f>
        <v>High-income</v>
      </c>
      <c r="B255" s="57">
        <f>IF(ISBLANK(san!B253), "", san!B253)</f>
        <v>2020</v>
      </c>
      <c r="C255" s="37">
        <f>IF(ISNUMBER(san!C253), san!C253, "-")</f>
        <v>1214600.679523468</v>
      </c>
      <c r="D255" s="39">
        <f>IF(ISNUMBER(san!D253), san!D253, "-")</f>
        <v>81.271804809570313</v>
      </c>
      <c r="E255" s="38" t="str">
        <f>IF(ISNUMBER(san!E253), IF(san!E253=-999,"NA",IF(san!E253&gt;99, "&gt;99", IF(san!E253&lt;1, "&lt;1", san!E253))), "-")</f>
        <v>&gt;99</v>
      </c>
      <c r="F255" s="39" t="str">
        <f>IF(ISNUMBER(san!F253), IF(san!F253=-999,"NA",IF(san!F253&gt;99, "&gt;99", IF(san!F253&lt;1, "&lt;1", san!F253))), "-")</f>
        <v>&lt;1</v>
      </c>
      <c r="G255" s="39" t="str">
        <f>IF(ISNUMBER(san!G253), IF(san!G253=-999,"NA",IF(san!G253&gt;99, "&gt;99", IF(san!G253&lt;1, "&lt;1", san!G253))), "-")</f>
        <v>&lt;1</v>
      </c>
      <c r="H255" s="40" t="str">
        <f>IF(ISNUMBER(san!H253), IF(san!H253=-999,"NA",IF(san!H253&gt;99, "&gt;99", IF(san!H253&lt;1, "&lt;1", san!H253))), "-")</f>
        <v>&lt;1</v>
      </c>
      <c r="I255" s="29">
        <f>IF(ISNUMBER(san!I253), IF(san!I253=-999,"NA",san!I253), "-")</f>
        <v>3.7762697786092758E-2</v>
      </c>
      <c r="J255" s="29">
        <f>IF(ISNUMBER(san!J253), IF(san!J253=-999,"NA",san!J253), "-")</f>
        <v>-2.5333783123642206E-3</v>
      </c>
      <c r="K255" s="38">
        <f>IF(ISNUMBER(san!K253), IF(san!K253=-999,"NA",IF(san!K253&gt;99, "&gt;99", IF(san!K253&lt;1, "&lt;1", san!K253))), "-")</f>
        <v>97.718608077016029</v>
      </c>
      <c r="L255" s="39" t="str">
        <f>IF(ISNUMBER(san!L253), IF(san!L253=-999,"NA",IF(san!L253&gt;99, "&gt;99", IF(san!L253&lt;1, "&lt;1", san!L253))), "-")</f>
        <v>&lt;1</v>
      </c>
      <c r="M255" s="39">
        <f>IF(ISNUMBER(san!M253), IF(san!M253=-999,"NA",IF(san!M253&gt;99, "&gt;99", IF(san!M253&lt;1, "&lt;1", san!M253))), "-")</f>
        <v>1.6489008198396637</v>
      </c>
      <c r="N255" s="40" t="str">
        <f>IF(ISNUMBER(san!N253), IF(san!N253=-999,"NA",IF(san!N253&gt;99, "&gt;99", IF(san!N253&lt;1, "&lt;1", san!N253))), "-")</f>
        <v>&lt;1</v>
      </c>
      <c r="O255" s="29">
        <f>IF(ISNUMBER(san!O253), IF(san!O253=-999,"NA",san!O253), "-")</f>
        <v>7.9533644020557404E-2</v>
      </c>
      <c r="P255" s="29">
        <f>IF(ISNUMBER(san!P253), IF(san!P253=-999,"NA",san!P253), "-")</f>
        <v>-1.5561599284410477E-3</v>
      </c>
      <c r="Q255" s="38" t="str">
        <f>IF(ISNUMBER(san!Q253), IF(san!Q253=-999,"NA",IF(san!Q253&gt;99, "&gt;99", IF(san!Q253&lt;1, "&lt;1", san!Q253))), "-")</f>
        <v>&gt;99</v>
      </c>
      <c r="R255" s="39" t="str">
        <f>IF(ISNUMBER(san!R253), IF(san!R253=-999,"NA",IF(san!R253&gt;99, "&gt;99", IF(san!R253&lt;1, "&lt;1", san!R253))), "-")</f>
        <v>&lt;1</v>
      </c>
      <c r="S255" s="39" t="str">
        <f>IF(ISNUMBER(san!S253), IF(san!S253=-999,"NA",IF(san!S253&gt;99, "&gt;99", IF(san!S253&lt;1, "&lt;1", san!S253))), "-")</f>
        <v>&lt;1</v>
      </c>
      <c r="T255" s="40" t="str">
        <f>IF(ISNUMBER(san!T253), IF(san!T253=-999,"NA",IF(san!T253&gt;99, "&gt;99", IF(san!T253&lt;1, "&lt;1", san!T253))), "-")</f>
        <v>&lt;1</v>
      </c>
      <c r="U255" s="29">
        <f>IF(ISNUMBER(san!U253), IF(san!U253=-999,"NA",san!U253), "-")</f>
        <v>1.9191261380910873E-2</v>
      </c>
      <c r="V255" s="29">
        <f>IF(ISNUMBER(san!V253), IF(san!V253=-999,"NA",san!V253), "-")</f>
        <v>-2.2846213541924953E-3</v>
      </c>
      <c r="W255" s="41">
        <f>IF(ISNUMBER(san!W253), IF(san!W253=-999,"NA",IF(san!W253&gt;99, "&gt;99", IF(san!W253&lt;1, "&lt;1", san!W253))), "-")</f>
        <v>86.566757307218737</v>
      </c>
      <c r="X255" s="39">
        <f>IF(ISNUMBER(san!X253), IF(san!X253=-999,"NA",IF(san!X253&gt;99, "&gt;99", IF(san!X253&lt;1, "&lt;1", san!X253))), "-")</f>
        <v>3.5835235314536327</v>
      </c>
      <c r="Y255" s="39" t="str">
        <f>IF(ISNUMBER(san!Y253), IF(san!Y253=-999,"NA",IF(san!Y253&gt;99, "&gt;99", IF(san!Y253&lt;1, "&lt;1", san!Y253))), "-")</f>
        <v>-</v>
      </c>
      <c r="Z255" s="39">
        <f>IF(ISNUMBER(san!Z253), IF(san!Z253=-999,"NA",IF(san!Z253&gt;99, "&gt;99", IF(san!Z253&lt;1, "&lt;1", san!Z253))), "-")</f>
        <v>82.9832337757651</v>
      </c>
      <c r="AA255" s="29">
        <f>IF(ISNUMBER(san!AA253), IF(san!AA253=-999,"NA",san!AA253), "-")</f>
        <v>0.16641131043434143</v>
      </c>
      <c r="AB255" s="39">
        <f>IF(ISNUMBER(san!AB253), IF(san!AB253=-999,"NA",IF(san!AB253&gt;99, "&gt;99", IF(san!AB253&lt;1, "&lt;1", san!AB253))), "-")</f>
        <v>1.3999710118795714</v>
      </c>
      <c r="AC255" s="39">
        <f>IF(ISNUMBER(san!AC253), IF(san!AC253=-999,"NA",IF(san!AC253&gt;99, "&gt;99", IF(san!AC253&lt;1, "&lt;1", san!AC253))), "-")</f>
        <v>12.370405581652992</v>
      </c>
      <c r="AD255" s="39">
        <f>IF(ISNUMBER(san!AD253), IF(san!AD253=-999,"NA",IF(san!AD253&gt;99, "&gt;99", IF(san!AD253&lt;1, "&lt;1", san!AD253))), "-")</f>
        <v>85.723681242615328</v>
      </c>
      <c r="AE255" s="41">
        <f>IF(ISNUMBER(san!AE253), IF(san!AE253=-999,"NA",IF(san!AE253&gt;99, "&gt;99", IF(san!AE253&lt;1, "&lt;1", san!AE253))), "-")</f>
        <v>58.397870155232276</v>
      </c>
      <c r="AF255" s="39" t="str">
        <f>IF(ISNUMBER(san!AF253), IF(san!AF253=-999,"NA",IF(san!AF253&gt;99, "&gt;99", IF(san!AF253&lt;1, "&lt;1", san!AF253))), "-")</f>
        <v>-</v>
      </c>
      <c r="AG255" s="39" t="str">
        <f>IF(ISNUMBER(san!AG253), IF(san!AG253=-999,"NA",IF(san!AG253&gt;99, "&gt;99", IF(san!AG253&lt;1, "&lt;1", san!AG253))), "-")</f>
        <v>-</v>
      </c>
      <c r="AH255" s="39">
        <f>IF(ISNUMBER(san!AH253), IF(san!AH253=-999,"NA",IF(san!AH253&gt;99, "&gt;99", IF(san!AH253&lt;1, "&lt;1", san!AH253))), "-")</f>
        <v>58.397870155232276</v>
      </c>
      <c r="AI255" s="29">
        <f>IF(ISNUMBER(san!AI253), IF(san!AI253=-999,"NA",san!AI253), "-")</f>
        <v>0.37725889682769775</v>
      </c>
      <c r="AJ255" s="39">
        <f>IF(ISNUMBER(san!AJ253), IF(san!AJ253=-999,"NA",IF(san!AJ253&gt;99, "&gt;99", IF(san!AJ253&lt;1, "&lt;1", san!AJ253))), "-")</f>
        <v>3.3623881979765948</v>
      </c>
      <c r="AK255" s="39">
        <f>IF(ISNUMBER(san!AK253), IF(san!AK253=-999,"NA",IF(san!AK253&gt;99, "&gt;99", IF(san!AK253&lt;1, "&lt;1", san!AK253))), "-")</f>
        <v>34.805967389751117</v>
      </c>
      <c r="AL255" s="39">
        <f>IF(ISNUMBER(san!AL253), IF(san!AL253=-999,"NA",IF(san!AL253&gt;99, "&gt;99", IF(san!AL253&lt;1, "&lt;1", san!AL253))), "-")</f>
        <v>60.007725763271566</v>
      </c>
      <c r="AM255" s="41">
        <f>IF(ISNUMBER(san!AM253), IF(san!AM253=-999,"NA",IF(san!AM253&gt;99, "&gt;99", IF(san!AM253&lt;1, "&lt;1", san!AM253))), "-")</f>
        <v>88.650947929585371</v>
      </c>
      <c r="AN255" s="39" t="str">
        <f>IF(ISNUMBER(san!AN253), IF(san!AN253=-999,"NA",IF(san!AN253&gt;99, "&gt;99", IF(san!AN253&lt;1, "&lt;1", san!AN253))), "-")</f>
        <v>-</v>
      </c>
      <c r="AO255" s="39" t="str">
        <f>IF(ISNUMBER(san!AO253), IF(san!AO253=-999,"NA",IF(san!AO253&gt;99, "&gt;99", IF(san!AO253&lt;1, "&lt;1", san!AO253))), "-")</f>
        <v>-</v>
      </c>
      <c r="AP255" s="39">
        <f>IF(ISNUMBER(san!AP253), IF(san!AP253=-999,"NA",IF(san!AP253&gt;99, "&gt;99", IF(san!AP253&lt;1, "&lt;1", san!AP253))), "-")</f>
        <v>88.650947929585371</v>
      </c>
      <c r="AQ255" s="29">
        <f>IF(ISNUMBER(san!AQ253), IF(san!AQ253=-999,"NA",san!AQ253), "-")</f>
        <v>0.38136845827102661</v>
      </c>
      <c r="AR255" s="39" t="str">
        <f>IF(ISNUMBER(san!AR253), IF(san!AR253=-999,"NA",IF(san!AR253&gt;99, "&gt;99", IF(san!AR253&lt;1, "&lt;1", san!AR253))), "-")</f>
        <v>&lt;1</v>
      </c>
      <c r="AS255" s="39">
        <f>IF(ISNUMBER(san!AS253), IF(san!AS253=-999,"NA",IF(san!AS253&gt;99, "&gt;99", IF(san!AS253&lt;1, "&lt;1", san!AS253))), "-")</f>
        <v>7.2017402468437828</v>
      </c>
      <c r="AT255" s="39">
        <f>IF(ISNUMBER(san!AT253), IF(san!AT253=-999,"NA",IF(san!AT253&gt;99, "&gt;99", IF(san!AT253&lt;1, "&lt;1", san!AT253))), "-")</f>
        <v>91.651990918521321</v>
      </c>
      <c r="AU255" s="42">
        <f>san!AU253</f>
        <v>252</v>
      </c>
    </row>
    <row r="256" spans="1:47" ht="15" hidden="1" x14ac:dyDescent="0.25">
      <c r="A256" s="36" t="str">
        <f>IF(ISBLANK(san!A254), "", san!A254)</f>
        <v>Fragile or Extremely Fragile</v>
      </c>
      <c r="B256" s="57">
        <f>IF(ISBLANK(san!B254), "", san!B254)</f>
        <v>2000</v>
      </c>
      <c r="C256" s="37">
        <f>IF(ISNUMBER(san!C254), san!C254, "-")</f>
        <v>1131207.6905212402</v>
      </c>
      <c r="D256" s="39">
        <f>IF(ISNUMBER(san!D254), san!D254, "-")</f>
        <v>34.309810638427734</v>
      </c>
      <c r="E256" s="38">
        <f>IF(ISNUMBER(san!E254), IF(san!E254=-999,"NA",IF(san!E254&gt;99, "&gt;99", IF(san!E254&lt;1, "&lt;1", san!E254))), "-")</f>
        <v>32.904506033472934</v>
      </c>
      <c r="F256" s="39">
        <f>IF(ISNUMBER(san!F254), IF(san!F254=-999,"NA",IF(san!F254&gt;99, "&gt;99", IF(san!F254&lt;1, "&lt;1", san!F254))), "-")</f>
        <v>10.52373270259058</v>
      </c>
      <c r="G256" s="39">
        <f>IF(ISNUMBER(san!G254), IF(san!G254=-999,"NA",IF(san!G254&gt;99, "&gt;99", IF(san!G254&lt;1, "&lt;1", san!G254))), "-")</f>
        <v>28.666779608686195</v>
      </c>
      <c r="H256" s="40">
        <f>IF(ISNUMBER(san!H254), IF(san!H254=-999,"NA",IF(san!H254&gt;99, "&gt;99", IF(san!H254&lt;1, "&lt;1", san!H254))), "-")</f>
        <v>27.9049816552503</v>
      </c>
      <c r="I256" s="29">
        <f>IF(ISNUMBER(san!I254), IF(san!I254=-999,"NA",san!I254), "-")</f>
        <v>0.7520369291305542</v>
      </c>
      <c r="J256" s="29">
        <f>IF(ISNUMBER(san!J254), IF(san!J254=-999,"NA",san!J254), "-")</f>
        <v>-0.74374681711196899</v>
      </c>
      <c r="K256" s="38">
        <f>IF(ISNUMBER(san!K254), IF(san!K254=-999,"NA",IF(san!K254&gt;99, "&gt;99", IF(san!K254&lt;1, "&lt;1", san!K254))), "-")</f>
        <v>21.31989631780343</v>
      </c>
      <c r="L256" s="39">
        <f>IF(ISNUMBER(san!L254), IF(san!L254=-999,"NA",IF(san!L254&gt;99, "&gt;99", IF(san!L254&lt;1, "&lt;1", san!L254))), "-")</f>
        <v>6.7321291997864616</v>
      </c>
      <c r="M256" s="39">
        <f>IF(ISNUMBER(san!M254), IF(san!M254=-999,"NA",IF(san!M254&gt;99, "&gt;99", IF(san!M254&lt;1, "&lt;1", san!M254))), "-")</f>
        <v>32.903212595334004</v>
      </c>
      <c r="N256" s="40">
        <f>IF(ISNUMBER(san!N254), IF(san!N254=-999,"NA",IF(san!N254&gt;99, "&gt;99", IF(san!N254&lt;1, "&lt;1", san!N254))), "-")</f>
        <v>39.044761887076106</v>
      </c>
      <c r="O256" s="29">
        <f>IF(ISNUMBER(san!O254), IF(san!O254=-999,"NA",san!O254), "-")</f>
        <v>0.80075109004974365</v>
      </c>
      <c r="P256" s="29">
        <f>IF(ISNUMBER(san!P254), IF(san!P254=-999,"NA",san!P254), "-")</f>
        <v>-0.92770624160766602</v>
      </c>
      <c r="Q256" s="38">
        <f>IF(ISNUMBER(san!Q254), IF(san!Q254=-999,"NA",IF(san!Q254&gt;99, "&gt;99", IF(san!Q254&lt;1, "&lt;1", san!Q254))), "-")</f>
        <v>55.084610845563475</v>
      </c>
      <c r="R256" s="39">
        <f>IF(ISNUMBER(san!R254), IF(san!R254=-999,"NA",IF(san!R254&gt;99, "&gt;99", IF(san!R254&lt;1, "&lt;1", san!R254))), "-")</f>
        <v>17.783205845399657</v>
      </c>
      <c r="S256" s="39">
        <f>IF(ISNUMBER(san!S254), IF(san!S254=-999,"NA",IF(san!S254&gt;99, "&gt;99", IF(san!S254&lt;1, "&lt;1", san!S254))), "-")</f>
        <v>20.555627889483631</v>
      </c>
      <c r="T256" s="40">
        <f>IF(ISNUMBER(san!T254), IF(san!T254=-999,"NA",IF(san!T254&gt;99, "&gt;99", IF(san!T254&lt;1, "&lt;1", san!T254))), "-")</f>
        <v>6.5765554195532347</v>
      </c>
      <c r="U256" s="29">
        <f>IF(ISNUMBER(san!U254), IF(san!U254=-999,"NA",san!U254), "-")</f>
        <v>0.35956805944442749</v>
      </c>
      <c r="V256" s="29">
        <f>IF(ISNUMBER(san!V254), IF(san!V254=-999,"NA",san!V254), "-")</f>
        <v>-0.18115405738353729</v>
      </c>
      <c r="W256" s="41">
        <f>IF(ISNUMBER(san!W254), IF(san!W254=-999,"NA",IF(san!W254&gt;99, "&gt;99", IF(san!W254&lt;1, "&lt;1", san!W254))), "-")</f>
        <v>18.691035777613472</v>
      </c>
      <c r="X256" s="39">
        <f>IF(ISNUMBER(san!X254), IF(san!X254=-999,"NA",IF(san!X254&gt;99, "&gt;99", IF(san!X254&lt;1, "&lt;1", san!X254))), "-")</f>
        <v>18.691035777613472</v>
      </c>
      <c r="Y256" s="39" t="str">
        <f>IF(ISNUMBER(san!Y254), IF(san!Y254=-999,"NA",IF(san!Y254&gt;99, "&gt;99", IF(san!Y254&lt;1, "&lt;1", san!Y254))), "-")</f>
        <v>-</v>
      </c>
      <c r="Z256" s="39" t="str">
        <f>IF(ISNUMBER(san!Z254), IF(san!Z254=-999,"NA",IF(san!Z254&gt;99, "&gt;99", IF(san!Z254&lt;1, "&lt;1", san!Z254))), "-")</f>
        <v>-</v>
      </c>
      <c r="AA256" s="29">
        <f>IF(ISNUMBER(san!AA254), IF(san!AA254=-999,"NA",san!AA254), "-")</f>
        <v>0.71581089496612549</v>
      </c>
      <c r="AB256" s="39">
        <f>IF(ISNUMBER(san!AB254), IF(san!AB254=-999,"NA",IF(san!AB254&gt;99, "&gt;99", IF(san!AB254&lt;1, "&lt;1", san!AB254))), "-")</f>
        <v>26.941624043768059</v>
      </c>
      <c r="AC256" s="39">
        <f>IF(ISNUMBER(san!AC254), IF(san!AC254=-999,"NA",IF(san!AC254&gt;99, "&gt;99", IF(san!AC254&lt;1, "&lt;1", san!AC254))), "-")</f>
        <v>6.2289901126477885</v>
      </c>
      <c r="AD256" s="39">
        <f>IF(ISNUMBER(san!AD254), IF(san!AD254=-999,"NA",IF(san!AD254&gt;99, "&gt;99", IF(san!AD254&lt;1, "&lt;1", san!AD254))), "-")</f>
        <v>10.257624579647651</v>
      </c>
      <c r="AE256" s="41">
        <f>IF(ISNUMBER(san!AE254), IF(san!AE254=-999,"NA",IF(san!AE254&gt;99, "&gt;99", IF(san!AE254&lt;1, "&lt;1", san!AE254))), "-")</f>
        <v>17.085965892934421</v>
      </c>
      <c r="AF256" s="39">
        <f>IF(ISNUMBER(san!AF254), IF(san!AF254=-999,"NA",IF(san!AF254&gt;99, "&gt;99", IF(san!AF254&lt;1, "&lt;1", san!AF254))), "-")</f>
        <v>17.085965892934421</v>
      </c>
      <c r="AG256" s="39" t="str">
        <f>IF(ISNUMBER(san!AG254), IF(san!AG254=-999,"NA",IF(san!AG254&gt;99, "&gt;99", IF(san!AG254&lt;1, "&lt;1", san!AG254))), "-")</f>
        <v>-</v>
      </c>
      <c r="AH256" s="39" t="str">
        <f>IF(ISNUMBER(san!AH254), IF(san!AH254=-999,"NA",IF(san!AH254&gt;99, "&gt;99", IF(san!AH254&lt;1, "&lt;1", san!AH254))), "-")</f>
        <v>-</v>
      </c>
      <c r="AI256" s="29">
        <f>IF(ISNUMBER(san!AI254), IF(san!AI254=-999,"NA",san!AI254), "-")</f>
        <v>0.55160409212112427</v>
      </c>
      <c r="AJ256" s="39">
        <f>IF(ISNUMBER(san!AJ254), IF(san!AJ254=-999,"NA",IF(san!AJ254&gt;99, "&gt;99", IF(san!AJ254&lt;1, "&lt;1", san!AJ254))), "-")</f>
        <v>23.309134291209492</v>
      </c>
      <c r="AK256" s="39">
        <f>IF(ISNUMBER(san!AK254), IF(san!AK254=-999,"NA",IF(san!AK254&gt;99, "&gt;99", IF(san!AK254&lt;1, "&lt;1", san!AK254))), "-")</f>
        <v>3.0337449522493243</v>
      </c>
      <c r="AL256" s="39">
        <f>IF(ISNUMBER(san!AL254), IF(san!AL254=-999,"NA",IF(san!AL254&gt;99, "&gt;99", IF(san!AL254&lt;1, "&lt;1", san!AL254))), "-")</f>
        <v>1.7091462741310632</v>
      </c>
      <c r="AM256" s="41">
        <f>IF(ISNUMBER(san!AM254), IF(san!AM254=-999,"NA",IF(san!AM254&gt;99, "&gt;99", IF(san!AM254&lt;1, "&lt;1", san!AM254))), "-")</f>
        <v>21.764131806654888</v>
      </c>
      <c r="AN256" s="39">
        <f>IF(ISNUMBER(san!AN254), IF(san!AN254=-999,"NA",IF(san!AN254&gt;99, "&gt;99", IF(san!AN254&lt;1, "&lt;1", san!AN254))), "-")</f>
        <v>21.764131806654888</v>
      </c>
      <c r="AO256" s="39" t="str">
        <f>IF(ISNUMBER(san!AO254), IF(san!AO254=-999,"NA",IF(san!AO254&gt;99, "&gt;99", IF(san!AO254&lt;1, "&lt;1", san!AO254))), "-")</f>
        <v>-</v>
      </c>
      <c r="AP256" s="39" t="str">
        <f>IF(ISNUMBER(san!AP254), IF(san!AP254=-999,"NA",IF(san!AP254&gt;99, "&gt;99", IF(san!AP254&lt;1, "&lt;1", san!AP254))), "-")</f>
        <v>-</v>
      </c>
      <c r="AQ256" s="29">
        <f>IF(ISNUMBER(san!AQ254), IF(san!AQ254=-999,"NA",san!AQ254), "-")</f>
        <v>0.83089011907577515</v>
      </c>
      <c r="AR256" s="39">
        <f>IF(ISNUMBER(san!AR254), IF(san!AR254=-999,"NA",IF(san!AR254&gt;99, "&gt;99", IF(san!AR254&lt;1, "&lt;1", san!AR254))), "-")</f>
        <v>33.89645508534516</v>
      </c>
      <c r="AS256" s="39">
        <f>IF(ISNUMBER(san!AS254), IF(san!AS254=-999,"NA",IF(san!AS254&gt;99, "&gt;99", IF(san!AS254&lt;1, "&lt;1", san!AS254))), "-")</f>
        <v>12.346664711030392</v>
      </c>
      <c r="AT256" s="39">
        <f>IF(ISNUMBER(san!AT254), IF(san!AT254=-999,"NA",IF(san!AT254&gt;99, "&gt;99", IF(san!AT254&lt;1, "&lt;1", san!AT254))), "-")</f>
        <v>26.624696894587547</v>
      </c>
      <c r="AU256" s="42">
        <f>san!AU254</f>
        <v>253</v>
      </c>
    </row>
    <row r="257" spans="1:47" ht="15" hidden="1" x14ac:dyDescent="0.25">
      <c r="A257" s="36" t="str">
        <f>IF(ISBLANK(san!A255), "", san!A255)</f>
        <v>Fragile or Extremely Fragile</v>
      </c>
      <c r="B257" s="57">
        <f>IF(ISBLANK(san!B255), "", san!B255)</f>
        <v>2001</v>
      </c>
      <c r="C257" s="37">
        <f>IF(ISNUMBER(san!C255), san!C255, "-")</f>
        <v>1158259.931427002</v>
      </c>
      <c r="D257" s="39">
        <f>IF(ISNUMBER(san!D255), san!D255, "-")</f>
        <v>34.682289123535156</v>
      </c>
      <c r="E257" s="38">
        <f>IF(ISNUMBER(san!E255), IF(san!E255=-999,"NA",IF(san!E255&gt;99, "&gt;99", IF(san!E255&lt;1, "&lt;1", san!E255))), "-")</f>
        <v>33.572961002866251</v>
      </c>
      <c r="F257" s="39">
        <f>IF(ISNUMBER(san!F255), IF(san!F255=-999,"NA",IF(san!F255&gt;99, "&gt;99", IF(san!F255&lt;1, "&lt;1", san!F255))), "-")</f>
        <v>10.794932298931274</v>
      </c>
      <c r="G257" s="39">
        <f>IF(ISNUMBER(san!G255), IF(san!G255=-999,"NA",IF(san!G255&gt;99, "&gt;99", IF(san!G255&lt;1, "&lt;1", san!G255))), "-")</f>
        <v>28.442296674277944</v>
      </c>
      <c r="H257" s="40">
        <f>IF(ISNUMBER(san!H255), IF(san!H255=-999,"NA",IF(san!H255&gt;99, "&gt;99", IF(san!H255&lt;1, "&lt;1", san!H255))), "-")</f>
        <v>27.189810023924533</v>
      </c>
      <c r="I257" s="29">
        <f>IF(ISNUMBER(san!I255), IF(san!I255=-999,"NA",san!I255), "-")</f>
        <v>0.7520369291305542</v>
      </c>
      <c r="J257" s="29">
        <f>IF(ISNUMBER(san!J255), IF(san!J255=-999,"NA",san!J255), "-")</f>
        <v>-0.74374681711196899</v>
      </c>
      <c r="K257" s="38">
        <f>IF(ISNUMBER(san!K255), IF(san!K255=-999,"NA",IF(san!K255&gt;99, "&gt;99", IF(san!K255&lt;1, "&lt;1", san!K255))), "-")</f>
        <v>22.028967172741339</v>
      </c>
      <c r="L257" s="39">
        <f>IF(ISNUMBER(san!L255), IF(san!L255=-999,"NA",IF(san!L255&gt;99, "&gt;99", IF(san!L255&lt;1, "&lt;1", san!L255))), "-")</f>
        <v>6.9342706493423574</v>
      </c>
      <c r="M257" s="39">
        <f>IF(ISNUMBER(san!M255), IF(san!M255=-999,"NA",IF(san!M255&gt;99, "&gt;99", IF(san!M255&lt;1, "&lt;1", san!M255))), "-")</f>
        <v>32.826880386044543</v>
      </c>
      <c r="N257" s="40">
        <f>IF(ISNUMBER(san!N255), IF(san!N255=-999,"NA",IF(san!N255&gt;99, "&gt;99", IF(san!N255&lt;1, "&lt;1", san!N255))), "-")</f>
        <v>38.209881791871759</v>
      </c>
      <c r="O257" s="29">
        <f>IF(ISNUMBER(san!O255), IF(san!O255=-999,"NA",san!O255), "-")</f>
        <v>0.80075109004974365</v>
      </c>
      <c r="P257" s="29">
        <f>IF(ISNUMBER(san!P255), IF(san!P255=-999,"NA",san!P255), "-")</f>
        <v>-0.92770624160766602</v>
      </c>
      <c r="Q257" s="38">
        <f>IF(ISNUMBER(san!Q255), IF(san!Q255=-999,"NA",IF(san!Q255&gt;99, "&gt;99", IF(san!Q255&lt;1, "&lt;1", san!Q255))), "-")</f>
        <v>55.313949591023615</v>
      </c>
      <c r="R257" s="39">
        <f>IF(ISNUMBER(san!R255), IF(san!R255=-999,"NA",IF(san!R255&gt;99, "&gt;99", IF(san!R255&lt;1, "&lt;1", san!R255))), "-")</f>
        <v>18.065778245407984</v>
      </c>
      <c r="S257" s="39">
        <f>IF(ISNUMBER(san!S255), IF(san!S255=-999,"NA",IF(san!S255&gt;99, "&gt;99", IF(san!S255&lt;1, "&lt;1", san!S255))), "-")</f>
        <v>20.184738482697657</v>
      </c>
      <c r="T257" s="40">
        <f>IF(ISNUMBER(san!T255), IF(san!T255=-999,"NA",IF(san!T255&gt;99, "&gt;99", IF(san!T255&lt;1, "&lt;1", san!T255))), "-")</f>
        <v>6.4355336808707433</v>
      </c>
      <c r="U257" s="29">
        <f>IF(ISNUMBER(san!U255), IF(san!U255=-999,"NA",san!U255), "-")</f>
        <v>0.35956805944442749</v>
      </c>
      <c r="V257" s="29">
        <f>IF(ISNUMBER(san!V255), IF(san!V255=-999,"NA",san!V255), "-")</f>
        <v>-0.18115405738353729</v>
      </c>
      <c r="W257" s="41">
        <f>IF(ISNUMBER(san!W255), IF(san!W255=-999,"NA",IF(san!W255&gt;99, "&gt;99", IF(san!W255&lt;1, "&lt;1", san!W255))), "-")</f>
        <v>19.144884191153004</v>
      </c>
      <c r="X257" s="39">
        <f>IF(ISNUMBER(san!X255), IF(san!X255=-999,"NA",IF(san!X255&gt;99, "&gt;99", IF(san!X255&lt;1, "&lt;1", san!X255))), "-")</f>
        <v>19.144884191153004</v>
      </c>
      <c r="Y257" s="39" t="str">
        <f>IF(ISNUMBER(san!Y255), IF(san!Y255=-999,"NA",IF(san!Y255&gt;99, "&gt;99", IF(san!Y255&lt;1, "&lt;1", san!Y255))), "-")</f>
        <v>-</v>
      </c>
      <c r="Z257" s="39" t="str">
        <f>IF(ISNUMBER(san!Z255), IF(san!Z255=-999,"NA",IF(san!Z255&gt;99, "&gt;99", IF(san!Z255&lt;1, "&lt;1", san!Z255))), "-")</f>
        <v>-</v>
      </c>
      <c r="AA257" s="29">
        <f>IF(ISNUMBER(san!AA255), IF(san!AA255=-999,"NA",san!AA255), "-")</f>
        <v>0.71581089496612549</v>
      </c>
      <c r="AB257" s="39">
        <f>IF(ISNUMBER(san!AB255), IF(san!AB255=-999,"NA",IF(san!AB255&gt;99, "&gt;99", IF(san!AB255&lt;1, "&lt;1", san!AB255))), "-")</f>
        <v>27.393015228189448</v>
      </c>
      <c r="AC257" s="39">
        <f>IF(ISNUMBER(san!AC255), IF(san!AC255=-999,"NA",IF(san!AC255&gt;99, "&gt;99", IF(san!AC255&lt;1, "&lt;1", san!AC255))), "-")</f>
        <v>6.5997966242028427</v>
      </c>
      <c r="AD257" s="39">
        <f>IF(ISNUMBER(san!AD255), IF(san!AD255=-999,"NA",IF(san!AD255&gt;99, "&gt;99", IF(san!AD255&lt;1, "&lt;1", san!AD255))), "-")</f>
        <v>10.375081449405219</v>
      </c>
      <c r="AE257" s="41">
        <f>IF(ISNUMBER(san!AE255), IF(san!AE255=-999,"NA",IF(san!AE255&gt;99, "&gt;99", IF(san!AE255&lt;1, "&lt;1", san!AE255))), "-")</f>
        <v>17.628070763003649</v>
      </c>
      <c r="AF257" s="39">
        <f>IF(ISNUMBER(san!AF255), IF(san!AF255=-999,"NA",IF(san!AF255&gt;99, "&gt;99", IF(san!AF255&lt;1, "&lt;1", san!AF255))), "-")</f>
        <v>17.628070763003649</v>
      </c>
      <c r="AG257" s="39" t="str">
        <f>IF(ISNUMBER(san!AG255), IF(san!AG255=-999,"NA",IF(san!AG255&gt;99, "&gt;99", IF(san!AG255&lt;1, "&lt;1", san!AG255))), "-")</f>
        <v>-</v>
      </c>
      <c r="AH257" s="39" t="str">
        <f>IF(ISNUMBER(san!AH255), IF(san!AH255=-999,"NA",IF(san!AH255&gt;99, "&gt;99", IF(san!AH255&lt;1, "&lt;1", san!AH255))), "-")</f>
        <v>-</v>
      </c>
      <c r="AI257" s="29">
        <f>IF(ISNUMBER(san!AI255), IF(san!AI255=-999,"NA",san!AI255), "-")</f>
        <v>0.55160409212112427</v>
      </c>
      <c r="AJ257" s="39">
        <f>IF(ISNUMBER(san!AJ255), IF(san!AJ255=-999,"NA",IF(san!AJ255&gt;99, "&gt;99", IF(san!AJ255&lt;1, "&lt;1", san!AJ255))), "-")</f>
        <v>23.698627587534677</v>
      </c>
      <c r="AK257" s="39">
        <f>IF(ISNUMBER(san!AK255), IF(san!AK255=-999,"NA",IF(san!AK255&gt;99, "&gt;99", IF(san!AK255&lt;1, "&lt;1", san!AK255))), "-")</f>
        <v>3.5011888775598834</v>
      </c>
      <c r="AL257" s="39">
        <f>IF(ISNUMBER(san!AL255), IF(san!AL255=-999,"NA",IF(san!AL255&gt;99, "&gt;99", IF(san!AL255&lt;1, "&lt;1", san!AL255))), "-")</f>
        <v>1.7634213569891262</v>
      </c>
      <c r="AM257" s="41">
        <f>IF(ISNUMBER(san!AM255), IF(san!AM255=-999,"NA",IF(san!AM255&gt;99, "&gt;99", IF(san!AM255&lt;1, "&lt;1", san!AM255))), "-")</f>
        <v>22.001523584719447</v>
      </c>
      <c r="AN257" s="39">
        <f>IF(ISNUMBER(san!AN255), IF(san!AN255=-999,"NA",IF(san!AN255&gt;99, "&gt;99", IF(san!AN255&lt;1, "&lt;1", san!AN255))), "-")</f>
        <v>22.001523584719447</v>
      </c>
      <c r="AO257" s="39" t="str">
        <f>IF(ISNUMBER(san!AO255), IF(san!AO255=-999,"NA",IF(san!AO255&gt;99, "&gt;99", IF(san!AO255&lt;1, "&lt;1", san!AO255))), "-")</f>
        <v>-</v>
      </c>
      <c r="AP257" s="39" t="str">
        <f>IF(ISNUMBER(san!AP255), IF(san!AP255=-999,"NA",IF(san!AP255&gt;99, "&gt;99", IF(san!AP255&lt;1, "&lt;1", san!AP255))), "-")</f>
        <v>-</v>
      </c>
      <c r="AQ257" s="29">
        <f>IF(ISNUMBER(san!AQ255), IF(san!AQ255=-999,"NA",san!AQ255), "-")</f>
        <v>0.83089011907577515</v>
      </c>
      <c r="AR257" s="39">
        <f>IF(ISNUMBER(san!AR255), IF(san!AR255=-999,"NA",IF(san!AR255&gt;99, "&gt;99", IF(san!AR255&lt;1, "&lt;1", san!AR255))), "-")</f>
        <v>34.350715080889913</v>
      </c>
      <c r="AS257" s="39">
        <f>IF(ISNUMBER(san!AS255), IF(san!AS255=-999,"NA",IF(san!AS255&gt;99, "&gt;99", IF(san!AS255&lt;1, "&lt;1", san!AS255))), "-")</f>
        <v>12.435454194601284</v>
      </c>
      <c r="AT257" s="39">
        <f>IF(ISNUMBER(san!AT255), IF(san!AT255=-999,"NA",IF(san!AT255&gt;99, "&gt;99", IF(san!AT255&lt;1, "&lt;1", san!AT255))), "-")</f>
        <v>26.593558560940384</v>
      </c>
      <c r="AU257" s="42">
        <f>san!AU255</f>
        <v>254</v>
      </c>
    </row>
    <row r="258" spans="1:47" ht="15" hidden="1" x14ac:dyDescent="0.25">
      <c r="A258" s="36" t="str">
        <f>IF(ISBLANK(san!A256), "", san!A256)</f>
        <v>Fragile or Extremely Fragile</v>
      </c>
      <c r="B258" s="57">
        <f>IF(ISBLANK(san!B256), "", san!B256)</f>
        <v>2002</v>
      </c>
      <c r="C258" s="37">
        <f>IF(ISNUMBER(san!C256), san!C256, "-")</f>
        <v>1185914.9339904785</v>
      </c>
      <c r="D258" s="39">
        <f>IF(ISNUMBER(san!D256), san!D256, "-")</f>
        <v>35.069202423095703</v>
      </c>
      <c r="E258" s="38">
        <f>IF(ISNUMBER(san!E256), IF(san!E256=-999,"NA",IF(san!E256&gt;99, "&gt;99", IF(san!E256&lt;1, "&lt;1", san!E256))), "-")</f>
        <v>34.440485588307993</v>
      </c>
      <c r="F258" s="39">
        <f>IF(ISNUMBER(san!F256), IF(san!F256=-999,"NA",IF(san!F256&gt;99, "&gt;99", IF(san!F256&lt;1, "&lt;1", san!F256))), "-")</f>
        <v>11.072001652660603</v>
      </c>
      <c r="G258" s="39">
        <f>IF(ISNUMBER(san!G256), IF(san!G256=-999,"NA",IF(san!G256&gt;99, "&gt;99", IF(san!G256&lt;1, "&lt;1", san!G256))), "-")</f>
        <v>28.07924340882348</v>
      </c>
      <c r="H258" s="40">
        <f>IF(ISNUMBER(san!H256), IF(san!H256=-999,"NA",IF(san!H256&gt;99, "&gt;99", IF(san!H256&lt;1, "&lt;1", san!H256))), "-")</f>
        <v>26.40826935020792</v>
      </c>
      <c r="I258" s="29">
        <f>IF(ISNUMBER(san!I256), IF(san!I256=-999,"NA",san!I256), "-")</f>
        <v>0.7520369291305542</v>
      </c>
      <c r="J258" s="29">
        <f>IF(ISNUMBER(san!J256), IF(san!J256=-999,"NA",san!J256), "-")</f>
        <v>-0.74374681711196899</v>
      </c>
      <c r="K258" s="38">
        <f>IF(ISNUMBER(san!K256), IF(san!K256=-999,"NA",IF(san!K256&gt;99, "&gt;99", IF(san!K256&lt;1, "&lt;1", san!K256))), "-")</f>
        <v>23.059945019521294</v>
      </c>
      <c r="L258" s="39">
        <f>IF(ISNUMBER(san!L256), IF(san!L256=-999,"NA",IF(san!L256&gt;99, "&gt;99", IF(san!L256&lt;1, "&lt;1", san!L256))), "-")</f>
        <v>7.1318225366548038</v>
      </c>
      <c r="M258" s="39">
        <f>IF(ISNUMBER(san!M256), IF(san!M256=-999,"NA",IF(san!M256&gt;99, "&gt;99", IF(san!M256&lt;1, "&lt;1", san!M256))), "-")</f>
        <v>32.530081173388588</v>
      </c>
      <c r="N258" s="40">
        <f>IF(ISNUMBER(san!N256), IF(san!N256=-999,"NA",IF(san!N256&gt;99, "&gt;99", IF(san!N256&lt;1, "&lt;1", san!N256))), "-")</f>
        <v>37.278151270435309</v>
      </c>
      <c r="O258" s="29">
        <f>IF(ISNUMBER(san!O256), IF(san!O256=-999,"NA",san!O256), "-")</f>
        <v>0.80075109004974365</v>
      </c>
      <c r="P258" s="29">
        <f>IF(ISNUMBER(san!P256), IF(san!P256=-999,"NA",san!P256), "-")</f>
        <v>-0.92770624160766602</v>
      </c>
      <c r="Q258" s="38">
        <f>IF(ISNUMBER(san!Q256), IF(san!Q256=-999,"NA",IF(san!Q256&gt;99, "&gt;99", IF(san!Q256&lt;1, "&lt;1", san!Q256))), "-")</f>
        <v>55.511613698962336</v>
      </c>
      <c r="R258" s="39">
        <f>IF(ISNUMBER(san!R256), IF(san!R256=-999,"NA",IF(san!R256&gt;99, "&gt;99", IF(san!R256&lt;1, "&lt;1", san!R256))), "-")</f>
        <v>18.367263083350611</v>
      </c>
      <c r="S258" s="39">
        <f>IF(ISNUMBER(san!S256), IF(san!S256=-999,"NA",IF(san!S256&gt;99, "&gt;99", IF(san!S256&lt;1, "&lt;1", san!S256))), "-")</f>
        <v>19.838493328869721</v>
      </c>
      <c r="T258" s="40">
        <f>IF(ISNUMBER(san!T256), IF(san!T256=-999,"NA",IF(san!T256&gt;99, "&gt;99", IF(san!T256&lt;1, "&lt;1", san!T256))), "-")</f>
        <v>6.2826298888173415</v>
      </c>
      <c r="U258" s="29">
        <f>IF(ISNUMBER(san!U256), IF(san!U256=-999,"NA",san!U256), "-")</f>
        <v>0.35956805944442749</v>
      </c>
      <c r="V258" s="29">
        <f>IF(ISNUMBER(san!V256), IF(san!V256=-999,"NA",san!V256), "-")</f>
        <v>-0.18115405738353729</v>
      </c>
      <c r="W258" s="41">
        <f>IF(ISNUMBER(san!W256), IF(san!W256=-999,"NA",IF(san!W256&gt;99, "&gt;99", IF(san!W256&lt;1, "&lt;1", san!W256))), "-")</f>
        <v>19.203098570921156</v>
      </c>
      <c r="X258" s="39">
        <f>IF(ISNUMBER(san!X256), IF(san!X256=-999,"NA",IF(san!X256&gt;99, "&gt;99", IF(san!X256&lt;1, "&lt;1", san!X256))), "-")</f>
        <v>19.203098570921156</v>
      </c>
      <c r="Y258" s="39" t="str">
        <f>IF(ISNUMBER(san!Y256), IF(san!Y256=-999,"NA",IF(san!Y256&gt;99, "&gt;99", IF(san!Y256&lt;1, "&lt;1", san!Y256))), "-")</f>
        <v>-</v>
      </c>
      <c r="Z258" s="39" t="str">
        <f>IF(ISNUMBER(san!Z256), IF(san!Z256=-999,"NA",IF(san!Z256&gt;99, "&gt;99", IF(san!Z256&lt;1, "&lt;1", san!Z256))), "-")</f>
        <v>-</v>
      </c>
      <c r="AA258" s="29">
        <f>IF(ISNUMBER(san!AA256), IF(san!AA256=-999,"NA",san!AA256), "-")</f>
        <v>0.71581089496612549</v>
      </c>
      <c r="AB258" s="39">
        <f>IF(ISNUMBER(san!AB256), IF(san!AB256=-999,"NA",IF(san!AB256&gt;99, "&gt;99", IF(san!AB256&lt;1, "&lt;1", san!AB256))), "-")</f>
        <v>27.793563474151512</v>
      </c>
      <c r="AC258" s="39">
        <f>IF(ISNUMBER(san!AC256), IF(san!AC256=-999,"NA",IF(san!AC256&gt;99, "&gt;99", IF(san!AC256&lt;1, "&lt;1", san!AC256))), "-")</f>
        <v>6.9625653011581923</v>
      </c>
      <c r="AD258" s="39">
        <f>IF(ISNUMBER(san!AD256), IF(san!AD256=-999,"NA",IF(san!AD256&gt;99, "&gt;99", IF(san!AD256&lt;1, "&lt;1", san!AD256))), "-")</f>
        <v>10.756358465658886</v>
      </c>
      <c r="AE258" s="41">
        <f>IF(ISNUMBER(san!AE256), IF(san!AE256=-999,"NA",IF(san!AE256&gt;99, "&gt;99", IF(san!AE256&lt;1, "&lt;1", san!AE256))), "-")</f>
        <v>17.75030151029992</v>
      </c>
      <c r="AF258" s="39">
        <f>IF(ISNUMBER(san!AF256), IF(san!AF256=-999,"NA",IF(san!AF256&gt;99, "&gt;99", IF(san!AF256&lt;1, "&lt;1", san!AF256))), "-")</f>
        <v>17.75030151029992</v>
      </c>
      <c r="AG258" s="39" t="str">
        <f>IF(ISNUMBER(san!AG256), IF(san!AG256=-999,"NA",IF(san!AG256&gt;99, "&gt;99", IF(san!AG256&lt;1, "&lt;1", san!AG256))), "-")</f>
        <v>-</v>
      </c>
      <c r="AH258" s="39" t="str">
        <f>IF(ISNUMBER(san!AH256), IF(san!AH256=-999,"NA",IF(san!AH256&gt;99, "&gt;99", IF(san!AH256&lt;1, "&lt;1", san!AH256))), "-")</f>
        <v>-</v>
      </c>
      <c r="AI258" s="29">
        <f>IF(ISNUMBER(san!AI256), IF(san!AI256=-999,"NA",san!AI256), "-")</f>
        <v>0.55160409212112427</v>
      </c>
      <c r="AJ258" s="39">
        <f>IF(ISNUMBER(san!AJ256), IF(san!AJ256=-999,"NA",IF(san!AJ256&gt;99, "&gt;99", IF(san!AJ256&lt;1, "&lt;1", san!AJ256))), "-")</f>
        <v>23.865075827228779</v>
      </c>
      <c r="AK258" s="39">
        <f>IF(ISNUMBER(san!AK256), IF(san!AK256=-999,"NA",IF(san!AK256&gt;99, "&gt;99", IF(san!AK256&lt;1, "&lt;1", san!AK256))), "-")</f>
        <v>3.9571757467841224</v>
      </c>
      <c r="AL258" s="39">
        <f>IF(ISNUMBER(san!AL256), IF(san!AL256=-999,"NA",IF(san!AL256&gt;99, "&gt;99", IF(san!AL256&lt;1, "&lt;1", san!AL256))), "-")</f>
        <v>2.3695159821631964</v>
      </c>
      <c r="AM258" s="41">
        <f>IF(ISNUMBER(san!AM256), IF(san!AM256=-999,"NA",IF(san!AM256&gt;99, "&gt;99", IF(san!AM256&lt;1, "&lt;1", san!AM256))), "-")</f>
        <v>21.892960034322428</v>
      </c>
      <c r="AN258" s="39">
        <f>IF(ISNUMBER(san!AN256), IF(san!AN256=-999,"NA",IF(san!AN256&gt;99, "&gt;99", IF(san!AN256&lt;1, "&lt;1", san!AN256))), "-")</f>
        <v>21.892960034322428</v>
      </c>
      <c r="AO258" s="39" t="str">
        <f>IF(ISNUMBER(san!AO256), IF(san!AO256=-999,"NA",IF(san!AO256&gt;99, "&gt;99", IF(san!AO256&lt;1, "&lt;1", san!AO256))), "-")</f>
        <v>-</v>
      </c>
      <c r="AP258" s="39" t="str">
        <f>IF(ISNUMBER(san!AP256), IF(san!AP256=-999,"NA",IF(san!AP256&gt;99, "&gt;99", IF(san!AP256&lt;1, "&lt;1", san!AP256))), "-")</f>
        <v>-</v>
      </c>
      <c r="AQ258" s="29">
        <f>IF(ISNUMBER(san!AQ256), IF(san!AQ256=-999,"NA",san!AQ256), "-")</f>
        <v>0.83089011907577515</v>
      </c>
      <c r="AR258" s="39">
        <f>IF(ISNUMBER(san!AR256), IF(san!AR256=-999,"NA",IF(san!AR256&gt;99, "&gt;99", IF(san!AR256&lt;1, "&lt;1", san!AR256))), "-")</f>
        <v>35.067178541057871</v>
      </c>
      <c r="AS258" s="39">
        <f>IF(ISNUMBER(san!AS256), IF(san!AS256=-999,"NA",IF(san!AS256&gt;99, "&gt;99", IF(san!AS256&lt;1, "&lt;1", san!AS256))), "-")</f>
        <v>12.527059121823639</v>
      </c>
      <c r="AT258" s="39">
        <f>IF(ISNUMBER(san!AT256), IF(san!AT256=-999,"NA",IF(san!AT256&gt;99, "&gt;99", IF(san!AT256&lt;1, "&lt;1", san!AT256))), "-")</f>
        <v>26.284639119431446</v>
      </c>
      <c r="AU258" s="42">
        <f>san!AU256</f>
        <v>255</v>
      </c>
    </row>
    <row r="259" spans="1:47" ht="15" hidden="1" x14ac:dyDescent="0.25">
      <c r="A259" s="36" t="str">
        <f>IF(ISBLANK(san!A257), "", san!A257)</f>
        <v>Fragile or Extremely Fragile</v>
      </c>
      <c r="B259" s="57">
        <f>IF(ISBLANK(san!B257), "", san!B257)</f>
        <v>2003</v>
      </c>
      <c r="C259" s="37">
        <f>IF(ISNUMBER(san!C257), san!C257, "-")</f>
        <v>1214103.9976806641</v>
      </c>
      <c r="D259" s="39">
        <f>IF(ISNUMBER(san!D257), san!D257, "-")</f>
        <v>35.46142578125</v>
      </c>
      <c r="E259" s="38">
        <f>IF(ISNUMBER(san!E257), IF(san!E257=-999,"NA",IF(san!E257&gt;99, "&gt;99", IF(san!E257&lt;1, "&lt;1", san!E257))), "-")</f>
        <v>35.186978919833784</v>
      </c>
      <c r="F259" s="39">
        <f>IF(ISNUMBER(san!F257), IF(san!F257=-999,"NA",IF(san!F257&gt;99, "&gt;99", IF(san!F257&lt;1, "&lt;1", san!F257))), "-")</f>
        <v>11.313096366466564</v>
      </c>
      <c r="G259" s="39">
        <f>IF(ISNUMBER(san!G257), IF(san!G257=-999,"NA",IF(san!G257&gt;99, "&gt;99", IF(san!G257&lt;1, "&lt;1", san!G257))), "-")</f>
        <v>27.861485899511319</v>
      </c>
      <c r="H259" s="40">
        <f>IF(ISNUMBER(san!H257), IF(san!H257=-999,"NA",IF(san!H257&gt;99, "&gt;99", IF(san!H257&lt;1, "&lt;1", san!H257))), "-")</f>
        <v>25.63843881418833</v>
      </c>
      <c r="I259" s="29">
        <f>IF(ISNUMBER(san!I257), IF(san!I257=-999,"NA",san!I257), "-")</f>
        <v>0.7520369291305542</v>
      </c>
      <c r="J259" s="29">
        <f>IF(ISNUMBER(san!J257), IF(san!J257=-999,"NA",san!J257), "-")</f>
        <v>-0.74374681711196899</v>
      </c>
      <c r="K259" s="38">
        <f>IF(ISNUMBER(san!K257), IF(san!K257=-999,"NA",IF(san!K257&gt;99, "&gt;99", IF(san!K257&lt;1, "&lt;1", san!K257))), "-")</f>
        <v>23.858407549163388</v>
      </c>
      <c r="L259" s="39">
        <f>IF(ISNUMBER(san!L257), IF(san!L257=-999,"NA",IF(san!L257&gt;99, "&gt;99", IF(san!L257&lt;1, "&lt;1", san!L257))), "-")</f>
        <v>7.3155329221379306</v>
      </c>
      <c r="M259" s="39">
        <f>IF(ISNUMBER(san!M257), IF(san!M257=-999,"NA",IF(san!M257&gt;99, "&gt;99", IF(san!M257&lt;1, "&lt;1", san!M257))), "-")</f>
        <v>32.466688251500116</v>
      </c>
      <c r="N259" s="40">
        <f>IF(ISNUMBER(san!N257), IF(san!N257=-999,"NA",IF(san!N257&gt;99, "&gt;99", IF(san!N257&lt;1, "&lt;1", san!N257))), "-")</f>
        <v>36.359371277198562</v>
      </c>
      <c r="O259" s="29">
        <f>IF(ISNUMBER(san!O257), IF(san!O257=-999,"NA",san!O257), "-")</f>
        <v>0.80075109004974365</v>
      </c>
      <c r="P259" s="29">
        <f>IF(ISNUMBER(san!P257), IF(san!P257=-999,"NA",san!P257), "-")</f>
        <v>-0.92770624160766602</v>
      </c>
      <c r="Q259" s="38">
        <f>IF(ISNUMBER(san!Q257), IF(san!Q257=-999,"NA",IF(san!Q257&gt;99, "&gt;99", IF(san!Q257&lt;1, "&lt;1", san!Q257))), "-")</f>
        <v>55.804588387339138</v>
      </c>
      <c r="R259" s="39">
        <f>IF(ISNUMBER(san!R257), IF(san!R257=-999,"NA",IF(san!R257&gt;99, "&gt;99", IF(san!R257&lt;1, "&lt;1", san!R257))), "-")</f>
        <v>18.588524037812228</v>
      </c>
      <c r="S259" s="39">
        <f>IF(ISNUMBER(san!S257), IF(san!S257=-999,"NA",IF(san!S257&gt;99, "&gt;99", IF(san!S257&lt;1, "&lt;1", san!S257))), "-")</f>
        <v>19.480174991752996</v>
      </c>
      <c r="T259" s="40">
        <f>IF(ISNUMBER(san!T257), IF(san!T257=-999,"NA",IF(san!T257&gt;99, "&gt;99", IF(san!T257&lt;1, "&lt;1", san!T257))), "-")</f>
        <v>6.1267125830956211</v>
      </c>
      <c r="U259" s="29">
        <f>IF(ISNUMBER(san!U257), IF(san!U257=-999,"NA",san!U257), "-")</f>
        <v>0.35956805944442749</v>
      </c>
      <c r="V259" s="29">
        <f>IF(ISNUMBER(san!V257), IF(san!V257=-999,"NA",san!V257), "-")</f>
        <v>-0.18115405738353729</v>
      </c>
      <c r="W259" s="41">
        <f>IF(ISNUMBER(san!W257), IF(san!W257=-999,"NA",IF(san!W257&gt;99, "&gt;99", IF(san!W257&lt;1, "&lt;1", san!W257))), "-")</f>
        <v>19.716534182331205</v>
      </c>
      <c r="X259" s="39">
        <f>IF(ISNUMBER(san!X257), IF(san!X257=-999,"NA",IF(san!X257&gt;99, "&gt;99", IF(san!X257&lt;1, "&lt;1", san!X257))), "-")</f>
        <v>19.716534182331205</v>
      </c>
      <c r="Y259" s="39" t="str">
        <f>IF(ISNUMBER(san!Y257), IF(san!Y257=-999,"NA",IF(san!Y257&gt;99, "&gt;99", IF(san!Y257&lt;1, "&lt;1", san!Y257))), "-")</f>
        <v>-</v>
      </c>
      <c r="Z259" s="39" t="str">
        <f>IF(ISNUMBER(san!Z257), IF(san!Z257=-999,"NA",IF(san!Z257&gt;99, "&gt;99", IF(san!Z257&lt;1, "&lt;1", san!Z257))), "-")</f>
        <v>-</v>
      </c>
      <c r="AA259" s="29">
        <f>IF(ISNUMBER(san!AA257), IF(san!AA257=-999,"NA",san!AA257), "-")</f>
        <v>0.71581089496612549</v>
      </c>
      <c r="AB259" s="39">
        <f>IF(ISNUMBER(san!AB257), IF(san!AB257=-999,"NA",IF(san!AB257&gt;99, "&gt;99", IF(san!AB257&lt;1, "&lt;1", san!AB257))), "-")</f>
        <v>28.146925761901954</v>
      </c>
      <c r="AC259" s="39">
        <f>IF(ISNUMBER(san!AC257), IF(san!AC257=-999,"NA",IF(san!AC257&gt;99, "&gt;99", IF(san!AC257&lt;1, "&lt;1", san!AC257))), "-")</f>
        <v>7.4922969825486376</v>
      </c>
      <c r="AD259" s="39">
        <f>IF(ISNUMBER(san!AD257), IF(san!AD257=-999,"NA",IF(san!AD257&gt;99, "&gt;99", IF(san!AD257&lt;1, "&lt;1", san!AD257))), "-")</f>
        <v>10.860852541849775</v>
      </c>
      <c r="AE259" s="41">
        <f>IF(ISNUMBER(san!AE257), IF(san!AE257=-999,"NA",IF(san!AE257&gt;99, "&gt;99", IF(san!AE257&lt;1, "&lt;1", san!AE257))), "-")</f>
        <v>18.380386357736089</v>
      </c>
      <c r="AF259" s="39">
        <f>IF(ISNUMBER(san!AF257), IF(san!AF257=-999,"NA",IF(san!AF257&gt;99, "&gt;99", IF(san!AF257&lt;1, "&lt;1", san!AF257))), "-")</f>
        <v>18.380386357736089</v>
      </c>
      <c r="AG259" s="39" t="str">
        <f>IF(ISNUMBER(san!AG257), IF(san!AG257=-999,"NA",IF(san!AG257&gt;99, "&gt;99", IF(san!AG257&lt;1, "&lt;1", san!AG257))), "-")</f>
        <v>-</v>
      </c>
      <c r="AH259" s="39" t="str">
        <f>IF(ISNUMBER(san!AH257), IF(san!AH257=-999,"NA",IF(san!AH257&gt;99, "&gt;99", IF(san!AH257&lt;1, "&lt;1", san!AH257))), "-")</f>
        <v>-</v>
      </c>
      <c r="AI259" s="29">
        <f>IF(ISNUMBER(san!AI257), IF(san!AI257=-999,"NA",san!AI257), "-")</f>
        <v>0.55160409212112427</v>
      </c>
      <c r="AJ259" s="39">
        <f>IF(ISNUMBER(san!AJ257), IF(san!AJ257=-999,"NA",IF(san!AJ257&gt;99, "&gt;99", IF(san!AJ257&lt;1, "&lt;1", san!AJ257))), "-")</f>
        <v>24.255207774553867</v>
      </c>
      <c r="AK259" s="39">
        <f>IF(ISNUMBER(san!AK257), IF(san!AK257=-999,"NA",IF(san!AK257&gt;99, "&gt;99", IF(san!AK257&lt;1, "&lt;1", san!AK257))), "-")</f>
        <v>4.5059959112123096</v>
      </c>
      <c r="AL259" s="39">
        <f>IF(ISNUMBER(san!AL257), IF(san!AL257=-999,"NA",IF(san!AL257&gt;99, "&gt;99", IF(san!AL257&lt;1, "&lt;1", san!AL257))), "-")</f>
        <v>2.4127367855351456</v>
      </c>
      <c r="AM259" s="41">
        <f>IF(ISNUMBER(san!AM257), IF(san!AM257=-999,"NA",IF(san!AM257&gt;99, "&gt;99", IF(san!AM257&lt;1, "&lt;1", san!AM257))), "-")</f>
        <v>22.14827753499269</v>
      </c>
      <c r="AN259" s="39">
        <f>IF(ISNUMBER(san!AN257), IF(san!AN257=-999,"NA",IF(san!AN257&gt;99, "&gt;99", IF(san!AN257&lt;1, "&lt;1", san!AN257))), "-")</f>
        <v>22.14827753499269</v>
      </c>
      <c r="AO259" s="39" t="str">
        <f>IF(ISNUMBER(san!AO257), IF(san!AO257=-999,"NA",IF(san!AO257&gt;99, "&gt;99", IF(san!AO257&lt;1, "&lt;1", san!AO257))), "-")</f>
        <v>-</v>
      </c>
      <c r="AP259" s="39" t="str">
        <f>IF(ISNUMBER(san!AP257), IF(san!AP257=-999,"NA",IF(san!AP257&gt;99, "&gt;99", IF(san!AP257&lt;1, "&lt;1", san!AP257))), "-")</f>
        <v>-</v>
      </c>
      <c r="AQ259" s="29">
        <f>IF(ISNUMBER(san!AQ257), IF(san!AQ257=-999,"NA",san!AQ257), "-")</f>
        <v>0.83089011907577515</v>
      </c>
      <c r="AR259" s="39">
        <f>IF(ISNUMBER(san!AR257), IF(san!AR257=-999,"NA",IF(san!AR257&gt;99, "&gt;99", IF(san!AR257&lt;1, "&lt;1", san!AR257))), "-")</f>
        <v>35.229718747197047</v>
      </c>
      <c r="AS259" s="39">
        <f>IF(ISNUMBER(san!AS257), IF(san!AS257=-999,"NA",IF(san!AS257&gt;99, "&gt;99", IF(san!AS257&lt;1, "&lt;1", san!AS257))), "-")</f>
        <v>12.9272619713698</v>
      </c>
      <c r="AT259" s="39">
        <f>IF(ISNUMBER(san!AT257), IF(san!AT257=-999,"NA",IF(san!AT257&gt;99, "&gt;99", IF(san!AT257&lt;1, "&lt;1", san!AT257))), "-")</f>
        <v>26.236131706584537</v>
      </c>
      <c r="AU259" s="42">
        <f>san!AU257</f>
        <v>256</v>
      </c>
    </row>
    <row r="260" spans="1:47" ht="15" hidden="1" x14ac:dyDescent="0.25">
      <c r="A260" s="36" t="str">
        <f>IF(ISBLANK(san!A258), "", san!A258)</f>
        <v>Fragile or Extremely Fragile</v>
      </c>
      <c r="B260" s="57">
        <f>IF(ISBLANK(san!B258), "", san!B258)</f>
        <v>2004</v>
      </c>
      <c r="C260" s="37">
        <f>IF(ISNUMBER(san!C258), san!C258, "-")</f>
        <v>1242710.1332397461</v>
      </c>
      <c r="D260" s="39">
        <f>IF(ISNUMBER(san!D258), san!D258, "-")</f>
        <v>35.854499816894531</v>
      </c>
      <c r="E260" s="38">
        <f>IF(ISNUMBER(san!E258), IF(san!E258=-999,"NA",IF(san!E258&gt;99, "&gt;99", IF(san!E258&lt;1, "&lt;1", san!E258))), "-")</f>
        <v>35.933400779143824</v>
      </c>
      <c r="F260" s="39">
        <f>IF(ISNUMBER(san!F258), IF(san!F258=-999,"NA",IF(san!F258&gt;99, "&gt;99", IF(san!F258&lt;1, "&lt;1", san!F258))), "-")</f>
        <v>11.55262727237753</v>
      </c>
      <c r="G260" s="39">
        <f>IF(ISNUMBER(san!G258), IF(san!G258=-999,"NA",IF(san!G258&gt;99, "&gt;99", IF(san!G258&lt;1, "&lt;1", san!G258))), "-")</f>
        <v>27.643327710486069</v>
      </c>
      <c r="H260" s="40">
        <f>IF(ISNUMBER(san!H258), IF(san!H258=-999,"NA",IF(san!H258&gt;99, "&gt;99", IF(san!H258&lt;1, "&lt;1", san!H258))), "-")</f>
        <v>24.870644237992575</v>
      </c>
      <c r="I260" s="29">
        <f>IF(ISNUMBER(san!I258), IF(san!I258=-999,"NA",san!I258), "-")</f>
        <v>0.7520369291305542</v>
      </c>
      <c r="J260" s="29">
        <f>IF(ISNUMBER(san!J258), IF(san!J258=-999,"NA",san!J258), "-")</f>
        <v>-0.74374681711196899</v>
      </c>
      <c r="K260" s="38">
        <f>IF(ISNUMBER(san!K258), IF(san!K258=-999,"NA",IF(san!K258&gt;99, "&gt;99", IF(san!K258&lt;1, "&lt;1", san!K258))), "-")</f>
        <v>24.654689904391621</v>
      </c>
      <c r="L260" s="39">
        <f>IF(ISNUMBER(san!L258), IF(san!L258=-999,"NA",IF(san!L258&gt;99, "&gt;99", IF(san!L258&lt;1, "&lt;1", san!L258))), "-")</f>
        <v>7.5002803988065319</v>
      </c>
      <c r="M260" s="39">
        <f>IF(ISNUMBER(san!M258), IF(san!M258=-999,"NA",IF(san!M258&gt;99, "&gt;99", IF(san!M258&lt;1, "&lt;1", san!M258))), "-")</f>
        <v>32.408318967674973</v>
      </c>
      <c r="N260" s="40">
        <f>IF(ISNUMBER(san!N258), IF(san!N258=-999,"NA",IF(san!N258&gt;99, "&gt;99", IF(san!N258&lt;1, "&lt;1", san!N258))), "-")</f>
        <v>35.436710729126872</v>
      </c>
      <c r="O260" s="29">
        <f>IF(ISNUMBER(san!O258), IF(san!O258=-999,"NA",san!O258), "-")</f>
        <v>0.80075109004974365</v>
      </c>
      <c r="P260" s="29">
        <f>IF(ISNUMBER(san!P258), IF(san!P258=-999,"NA",san!P258), "-")</f>
        <v>-0.92770624160766602</v>
      </c>
      <c r="Q260" s="38">
        <f>IF(ISNUMBER(san!Q258), IF(san!Q258=-999,"NA",IF(san!Q258&gt;99, "&gt;99", IF(san!Q258&lt;1, "&lt;1", san!Q258))), "-")</f>
        <v>56.111581468614816</v>
      </c>
      <c r="R260" s="39">
        <f>IF(ISNUMBER(san!R258), IF(san!R258=-999,"NA",IF(san!R258&gt;99, "&gt;99", IF(san!R258&lt;1, "&lt;1", san!R258))), "-")</f>
        <v>18.802479537400433</v>
      </c>
      <c r="S260" s="39">
        <f>IF(ISNUMBER(san!S258), IF(san!S258=-999,"NA",IF(san!S258&gt;99, "&gt;99", IF(san!S258&lt;1, "&lt;1", san!S258))), "-")</f>
        <v>19.118519396759307</v>
      </c>
      <c r="T260" s="40">
        <f>IF(ISNUMBER(san!T258), IF(san!T258=-999,"NA",IF(san!T258&gt;99, "&gt;99", IF(san!T258&lt;1, "&lt;1", san!T258))), "-")</f>
        <v>5.9674195972254465</v>
      </c>
      <c r="U260" s="29">
        <f>IF(ISNUMBER(san!U258), IF(san!U258=-999,"NA",san!U258), "-")</f>
        <v>0.35956805944442749</v>
      </c>
      <c r="V260" s="29">
        <f>IF(ISNUMBER(san!V258), IF(san!V258=-999,"NA",san!V258), "-")</f>
        <v>-0.18115405738353729</v>
      </c>
      <c r="W260" s="41">
        <f>IF(ISNUMBER(san!W258), IF(san!W258=-999,"NA",IF(san!W258&gt;99, "&gt;99", IF(san!W258&lt;1, "&lt;1", san!W258))), "-")</f>
        <v>20.22328753922756</v>
      </c>
      <c r="X260" s="39">
        <f>IF(ISNUMBER(san!X258), IF(san!X258=-999,"NA",IF(san!X258&gt;99, "&gt;99", IF(san!X258&lt;1, "&lt;1", san!X258))), "-")</f>
        <v>20.22328753922756</v>
      </c>
      <c r="Y260" s="39" t="str">
        <f>IF(ISNUMBER(san!Y258), IF(san!Y258=-999,"NA",IF(san!Y258&gt;99, "&gt;99", IF(san!Y258&lt;1, "&lt;1", san!Y258))), "-")</f>
        <v>-</v>
      </c>
      <c r="Z260" s="39" t="str">
        <f>IF(ISNUMBER(san!Z258), IF(san!Z258=-999,"NA",IF(san!Z258&gt;99, "&gt;99", IF(san!Z258&lt;1, "&lt;1", san!Z258))), "-")</f>
        <v>-</v>
      </c>
      <c r="AA260" s="29">
        <f>IF(ISNUMBER(san!AA258), IF(san!AA258=-999,"NA",san!AA258), "-")</f>
        <v>0.71581089496612549</v>
      </c>
      <c r="AB260" s="39">
        <f>IF(ISNUMBER(san!AB258), IF(san!AB258=-999,"NA",IF(san!AB258&gt;99, "&gt;99", IF(san!AB258&lt;1, "&lt;1", san!AB258))), "-")</f>
        <v>28.451494330847606</v>
      </c>
      <c r="AC260" s="39">
        <f>IF(ISNUMBER(san!AC258), IF(san!AC258=-999,"NA",IF(san!AC258&gt;99, "&gt;99", IF(san!AC258&lt;1, "&lt;1", san!AC258))), "-")</f>
        <v>8.0599635289777201</v>
      </c>
      <c r="AD260" s="39">
        <f>IF(ISNUMBER(san!AD258), IF(san!AD258=-999,"NA",IF(san!AD258&gt;99, "&gt;99", IF(san!AD258&lt;1, "&lt;1", san!AD258))), "-")</f>
        <v>10.974570191696037</v>
      </c>
      <c r="AE260" s="41">
        <f>IF(ISNUMBER(san!AE258), IF(san!AE258=-999,"NA",IF(san!AE258&gt;99, "&gt;99", IF(san!AE258&lt;1, "&lt;1", san!AE258))), "-")</f>
        <v>19.000661301389503</v>
      </c>
      <c r="AF260" s="39">
        <f>IF(ISNUMBER(san!AF258), IF(san!AF258=-999,"NA",IF(san!AF258&gt;99, "&gt;99", IF(san!AF258&lt;1, "&lt;1", san!AF258))), "-")</f>
        <v>19.000661301389503</v>
      </c>
      <c r="AG260" s="39" t="str">
        <f>IF(ISNUMBER(san!AG258), IF(san!AG258=-999,"NA",IF(san!AG258&gt;99, "&gt;99", IF(san!AG258&lt;1, "&lt;1", san!AG258))), "-")</f>
        <v>-</v>
      </c>
      <c r="AH260" s="39" t="str">
        <f>IF(ISNUMBER(san!AH258), IF(san!AH258=-999,"NA",IF(san!AH258&gt;99, "&gt;99", IF(san!AH258&lt;1, "&lt;1", san!AH258))), "-")</f>
        <v>-</v>
      </c>
      <c r="AI260" s="29">
        <f>IF(ISNUMBER(san!AI258), IF(san!AI258=-999,"NA",san!AI258), "-")</f>
        <v>0.55160409212112427</v>
      </c>
      <c r="AJ260" s="39">
        <f>IF(ISNUMBER(san!AJ258), IF(san!AJ258=-999,"NA",IF(san!AJ258&gt;99, "&gt;99", IF(san!AJ258&lt;1, "&lt;1", san!AJ258))), "-")</f>
        <v>24.574102726348393</v>
      </c>
      <c r="AK260" s="39">
        <f>IF(ISNUMBER(san!AK258), IF(san!AK258=-999,"NA",IF(san!AK258&gt;99, "&gt;99", IF(san!AK258&lt;1, "&lt;1", san!AK258))), "-")</f>
        <v>5.113167399494726</v>
      </c>
      <c r="AL260" s="39">
        <f>IF(ISNUMBER(san!AL258), IF(san!AL258=-999,"NA",IF(san!AL258&gt;99, "&gt;99", IF(san!AL258&lt;1, "&lt;1", san!AL258))), "-")</f>
        <v>2.4677001773550344</v>
      </c>
      <c r="AM260" s="41">
        <f>IF(ISNUMBER(san!AM258), IF(san!AM258=-999,"NA",IF(san!AM258&gt;99, "&gt;99", IF(san!AM258&lt;1, "&lt;1", san!AM258))), "-")</f>
        <v>22.410627174645754</v>
      </c>
      <c r="AN260" s="39">
        <f>IF(ISNUMBER(san!AN258), IF(san!AN258=-999,"NA",IF(san!AN258&gt;99, "&gt;99", IF(san!AN258&lt;1, "&lt;1", san!AN258))), "-")</f>
        <v>22.410627174645754</v>
      </c>
      <c r="AO260" s="39" t="str">
        <f>IF(ISNUMBER(san!AO258), IF(san!AO258=-999,"NA",IF(san!AO258&gt;99, "&gt;99", IF(san!AO258&lt;1, "&lt;1", san!AO258))), "-")</f>
        <v>-</v>
      </c>
      <c r="AP260" s="39" t="str">
        <f>IF(ISNUMBER(san!AP258), IF(san!AP258=-999,"NA",IF(san!AP258&gt;99, "&gt;99", IF(san!AP258&lt;1, "&lt;1", san!AP258))), "-")</f>
        <v>-</v>
      </c>
      <c r="AQ260" s="29">
        <f>IF(ISNUMBER(san!AQ258), IF(san!AQ258=-999,"NA",san!AQ258), "-")</f>
        <v>0.83089011907577515</v>
      </c>
      <c r="AR260" s="39">
        <f>IF(ISNUMBER(san!AR258), IF(san!AR258=-999,"NA",IF(san!AR258&gt;99, "&gt;99", IF(san!AR258&lt;1, "&lt;1", san!AR258))), "-")</f>
        <v>35.38834265364784</v>
      </c>
      <c r="AS260" s="39">
        <f>IF(ISNUMBER(san!AS258), IF(san!AS258=-999,"NA",IF(san!AS258&gt;99, "&gt;99", IF(san!AS258&lt;1, "&lt;1", san!AS258))), "-")</f>
        <v>13.331929941034806</v>
      </c>
      <c r="AT260" s="39">
        <f>IF(ISNUMBER(san!AT258), IF(san!AT258=-999,"NA",IF(san!AT258&gt;99, "&gt;99", IF(san!AT258&lt;1, "&lt;1", san!AT258))), "-")</f>
        <v>26.193788411332601</v>
      </c>
      <c r="AU260" s="42">
        <f>san!AU258</f>
        <v>257</v>
      </c>
    </row>
    <row r="261" spans="1:47" ht="15" hidden="1" x14ac:dyDescent="0.25">
      <c r="A261" s="36" t="str">
        <f>IF(ISBLANK(san!A259), "", san!A259)</f>
        <v>Fragile or Extremely Fragile</v>
      </c>
      <c r="B261" s="57">
        <f>IF(ISBLANK(san!B259), "", san!B259)</f>
        <v>2005</v>
      </c>
      <c r="C261" s="37">
        <f>IF(ISNUMBER(san!C259), san!C259, "-")</f>
        <v>1271656.9327087402</v>
      </c>
      <c r="D261" s="39">
        <f>IF(ISNUMBER(san!D259), san!D259, "-")</f>
        <v>36.257675170898438</v>
      </c>
      <c r="E261" s="38">
        <f>IF(ISNUMBER(san!E259), IF(san!E259=-999,"NA",IF(san!E259&gt;99, "&gt;99", IF(san!E259&lt;1, "&lt;1", san!E259))), "-")</f>
        <v>36.981378909980229</v>
      </c>
      <c r="F261" s="39">
        <f>IF(ISNUMBER(san!F259), IF(san!F259=-999,"NA",IF(san!F259&gt;99, "&gt;99", IF(san!F259&lt;1, "&lt;1", san!F259))), "-")</f>
        <v>11.690174094488913</v>
      </c>
      <c r="G261" s="39">
        <f>IF(ISNUMBER(san!G259), IF(san!G259=-999,"NA",IF(san!G259&gt;99, "&gt;99", IF(san!G259&lt;1, "&lt;1", san!G259))), "-")</f>
        <v>27.234510804711736</v>
      </c>
      <c r="H261" s="40">
        <f>IF(ISNUMBER(san!H259), IF(san!H259=-999,"NA",IF(san!H259&gt;99, "&gt;99", IF(san!H259&lt;1, "&lt;1", san!H259))), "-")</f>
        <v>24.093936190819129</v>
      </c>
      <c r="I261" s="29">
        <f>IF(ISNUMBER(san!I259), IF(san!I259=-999,"NA",san!I259), "-")</f>
        <v>0.7520369291305542</v>
      </c>
      <c r="J261" s="29">
        <f>IF(ISNUMBER(san!J259), IF(san!J259=-999,"NA",san!J259), "-")</f>
        <v>-0.74374681711196899</v>
      </c>
      <c r="K261" s="38">
        <f>IF(ISNUMBER(san!K259), IF(san!K259=-999,"NA",IF(san!K259&gt;99, "&gt;99", IF(san!K259&lt;1, "&lt;1", san!K259))), "-")</f>
        <v>25.679999480753708</v>
      </c>
      <c r="L261" s="39">
        <f>IF(ISNUMBER(san!L259), IF(san!L259=-999,"NA",IF(san!L259&gt;99, "&gt;99", IF(san!L259&lt;1, "&lt;1", san!L259))), "-")</f>
        <v>7.6503505496827353</v>
      </c>
      <c r="M261" s="39">
        <f>IF(ISNUMBER(san!M259), IF(san!M259=-999,"NA",IF(san!M259&gt;99, "&gt;99", IF(san!M259&lt;1, "&lt;1", san!M259))), "-")</f>
        <v>32.293841492251531</v>
      </c>
      <c r="N261" s="40">
        <f>IF(ISNUMBER(san!N259), IF(san!N259=-999,"NA",IF(san!N259&gt;99, "&gt;99", IF(san!N259&lt;1, "&lt;1", san!N259))), "-")</f>
        <v>34.375808477312027</v>
      </c>
      <c r="O261" s="29">
        <f>IF(ISNUMBER(san!O259), IF(san!O259=-999,"NA",san!O259), "-")</f>
        <v>0.80075109004974365</v>
      </c>
      <c r="P261" s="29">
        <f>IF(ISNUMBER(san!P259), IF(san!P259=-999,"NA",san!P259), "-")</f>
        <v>-0.92770624160766602</v>
      </c>
      <c r="Q261" s="38">
        <f>IF(ISNUMBER(san!Q259), IF(san!Q259=-999,"NA",IF(san!Q259&gt;99, "&gt;99", IF(san!Q259&lt;1, "&lt;1", san!Q259))), "-")</f>
        <v>56.849619098063201</v>
      </c>
      <c r="R261" s="39">
        <f>IF(ISNUMBER(san!R259), IF(san!R259=-999,"NA",IF(san!R259&gt;99, "&gt;99", IF(san!R259&lt;1, "&lt;1", san!R259))), "-")</f>
        <v>18.792332268350403</v>
      </c>
      <c r="S261" s="39">
        <f>IF(ISNUMBER(san!S259), IF(san!S259=-999,"NA",IF(san!S259&gt;99, "&gt;99", IF(san!S259&lt;1, "&lt;1", san!S259))), "-")</f>
        <v>18.340020899503823</v>
      </c>
      <c r="T261" s="40">
        <f>IF(ISNUMBER(san!T259), IF(san!T259=-999,"NA",IF(san!T259&gt;99, "&gt;99", IF(san!T259&lt;1, "&lt;1", san!T259))), "-")</f>
        <v>6.0180277340825672</v>
      </c>
      <c r="U261" s="29">
        <f>IF(ISNUMBER(san!U259), IF(san!U259=-999,"NA",san!U259), "-")</f>
        <v>0.35956805944442749</v>
      </c>
      <c r="V261" s="29">
        <f>IF(ISNUMBER(san!V259), IF(san!V259=-999,"NA",san!V259), "-")</f>
        <v>-0.18115405738353729</v>
      </c>
      <c r="W261" s="41">
        <f>IF(ISNUMBER(san!W259), IF(san!W259=-999,"NA",IF(san!W259&gt;99, "&gt;99", IF(san!W259&lt;1, "&lt;1", san!W259))), "-")</f>
        <v>25.126266674175781</v>
      </c>
      <c r="X261" s="39">
        <f>IF(ISNUMBER(san!X259), IF(san!X259=-999,"NA",IF(san!X259&gt;99, "&gt;99", IF(san!X259&lt;1, "&lt;1", san!X259))), "-")</f>
        <v>20.320126805005003</v>
      </c>
      <c r="Y261" s="39" t="str">
        <f>IF(ISNUMBER(san!Y259), IF(san!Y259=-999,"NA",IF(san!Y259&gt;99, "&gt;99", IF(san!Y259&lt;1, "&lt;1", san!Y259))), "-")</f>
        <v>-</v>
      </c>
      <c r="Z261" s="39">
        <f>IF(ISNUMBER(san!Z259), IF(san!Z259=-999,"NA",IF(san!Z259&gt;99, "&gt;99", IF(san!Z259&lt;1, "&lt;1", san!Z259))), "-")</f>
        <v>4.8061398691707762</v>
      </c>
      <c r="AA261" s="29">
        <f>IF(ISNUMBER(san!AA259), IF(san!AA259=-999,"NA",san!AA259), "-")</f>
        <v>0.71581089496612549</v>
      </c>
      <c r="AB261" s="39">
        <f>IF(ISNUMBER(san!AB259), IF(san!AB259=-999,"NA",IF(san!AB259&gt;99, "&gt;99", IF(san!AB259&lt;1, "&lt;1", san!AB259))), "-")</f>
        <v>28.55144983085837</v>
      </c>
      <c r="AC261" s="39">
        <f>IF(ISNUMBER(san!AC259), IF(san!AC259=-999,"NA",IF(san!AC259&gt;99, "&gt;99", IF(san!AC259&lt;1, "&lt;1", san!AC259))), "-")</f>
        <v>8.6518405897948352</v>
      </c>
      <c r="AD261" s="39">
        <f>IF(ISNUMBER(san!AD259), IF(san!AD259=-999,"NA",IF(san!AD259&gt;99, "&gt;99", IF(san!AD259&lt;1, "&lt;1", san!AD259))), "-")</f>
        <v>11.468262583815935</v>
      </c>
      <c r="AE261" s="41">
        <f>IF(ISNUMBER(san!AE259), IF(san!AE259=-999,"NA",IF(san!AE259&gt;99, "&gt;99", IF(san!AE259&lt;1, "&lt;1", san!AE259))), "-")</f>
        <v>19.518318004173832</v>
      </c>
      <c r="AF261" s="39">
        <f>IF(ISNUMBER(san!AF259), IF(san!AF259=-999,"NA",IF(san!AF259&gt;99, "&gt;99", IF(san!AF259&lt;1, "&lt;1", san!AF259))), "-")</f>
        <v>19.518318004173832</v>
      </c>
      <c r="AG261" s="39" t="str">
        <f>IF(ISNUMBER(san!AG259), IF(san!AG259=-999,"NA",IF(san!AG259&gt;99, "&gt;99", IF(san!AG259&lt;1, "&lt;1", san!AG259))), "-")</f>
        <v>-</v>
      </c>
      <c r="AH261" s="39" t="str">
        <f>IF(ISNUMBER(san!AH259), IF(san!AH259=-999,"NA",IF(san!AH259&gt;99, "&gt;99", IF(san!AH259&lt;1, "&lt;1", san!AH259))), "-")</f>
        <v>-</v>
      </c>
      <c r="AI261" s="29">
        <f>IF(ISNUMBER(san!AI259), IF(san!AI259=-999,"NA",san!AI259), "-")</f>
        <v>0.55160409212112427</v>
      </c>
      <c r="AJ261" s="39">
        <f>IF(ISNUMBER(san!AJ259), IF(san!AJ259=-999,"NA",IF(san!AJ259&gt;99, "&gt;99", IF(san!AJ259&lt;1, "&lt;1", san!AJ259))), "-")</f>
        <v>24.822514244626017</v>
      </c>
      <c r="AK261" s="39">
        <f>IF(ISNUMBER(san!AK259), IF(san!AK259=-999,"NA",IF(san!AK259&gt;99, "&gt;99", IF(san!AK259&lt;1, "&lt;1", san!AK259))), "-")</f>
        <v>5.7404553482083971</v>
      </c>
      <c r="AL261" s="39">
        <f>IF(ISNUMBER(san!AL259), IF(san!AL259=-999,"NA",IF(san!AL259&gt;99, "&gt;99", IF(san!AL259&lt;1, "&lt;1", san!AL259))), "-")</f>
        <v>2.7673804376020259</v>
      </c>
      <c r="AM261" s="41">
        <f>IF(ISNUMBER(san!AM259), IF(san!AM259=-999,"NA",IF(san!AM259&gt;99, "&gt;99", IF(san!AM259&lt;1, "&lt;1", san!AM259))), "-")</f>
        <v>33.117404095382099</v>
      </c>
      <c r="AN261" s="39">
        <f>IF(ISNUMBER(san!AN259), IF(san!AN259=-999,"NA",IF(san!AN259&gt;99, "&gt;99", IF(san!AN259&lt;1, "&lt;1", san!AN259))), "-")</f>
        <v>21.729736352647794</v>
      </c>
      <c r="AO261" s="39" t="str">
        <f>IF(ISNUMBER(san!AO259), IF(san!AO259=-999,"NA",IF(san!AO259&gt;99, "&gt;99", IF(san!AO259&lt;1, "&lt;1", san!AO259))), "-")</f>
        <v>-</v>
      </c>
      <c r="AP261" s="39">
        <f>IF(ISNUMBER(san!AP259), IF(san!AP259=-999,"NA",IF(san!AP259&gt;99, "&gt;99", IF(san!AP259&lt;1, "&lt;1", san!AP259))), "-")</f>
        <v>11.387667742734301</v>
      </c>
      <c r="AQ261" s="29">
        <f>IF(ISNUMBER(san!AQ259), IF(san!AQ259=-999,"NA",san!AQ259), "-")</f>
        <v>0.83089011907577515</v>
      </c>
      <c r="AR261" s="39">
        <f>IF(ISNUMBER(san!AR259), IF(san!AR259=-999,"NA",IF(san!AR259&gt;99, "&gt;99", IF(san!AR259&lt;1, "&lt;1", san!AR259))), "-")</f>
        <v>35.107055777155509</v>
      </c>
      <c r="AS261" s="39">
        <f>IF(ISNUMBER(san!AS259), IF(san!AS259=-999,"NA",IF(san!AS259&gt;99, "&gt;99", IF(san!AS259&lt;1, "&lt;1", san!AS259))), "-")</f>
        <v>13.77016278207644</v>
      </c>
      <c r="AT261" s="39">
        <f>IF(ISNUMBER(san!AT259), IF(san!AT259=-999,"NA",IF(san!AT259&gt;99, "&gt;99", IF(san!AT259&lt;1, "&lt;1", san!AT259))), "-")</f>
        <v>26.764732807181645</v>
      </c>
      <c r="AU261" s="42">
        <f>san!AU259</f>
        <v>258</v>
      </c>
    </row>
    <row r="262" spans="1:47" ht="15" hidden="1" x14ac:dyDescent="0.25">
      <c r="A262" s="36" t="str">
        <f>IF(ISBLANK(san!A260), "", san!A260)</f>
        <v>Fragile or Extremely Fragile</v>
      </c>
      <c r="B262" s="57">
        <f>IF(ISBLANK(san!B260), "", san!B260)</f>
        <v>2006</v>
      </c>
      <c r="C262" s="37">
        <f>IF(ISNUMBER(san!C260), san!C260, "-")</f>
        <v>1300928.693359375</v>
      </c>
      <c r="D262" s="39">
        <f>IF(ISNUMBER(san!D260), san!D260, "-")</f>
        <v>36.660491943359375</v>
      </c>
      <c r="E262" s="38">
        <f>IF(ISNUMBER(san!E260), IF(san!E260=-999,"NA",IF(san!E260&gt;99, "&gt;99", IF(san!E260&lt;1, "&lt;1", san!E260))), "-")</f>
        <v>37.774489008830052</v>
      </c>
      <c r="F262" s="39">
        <f>IF(ISNUMBER(san!F260), IF(san!F260=-999,"NA",IF(san!F260&gt;99, "&gt;99", IF(san!F260&lt;1, "&lt;1", san!F260))), "-")</f>
        <v>11.916355496042511</v>
      </c>
      <c r="G262" s="39">
        <f>IF(ISNUMBER(san!G260), IF(san!G260=-999,"NA",IF(san!G260&gt;99, "&gt;99", IF(san!G260&lt;1, "&lt;1", san!G260))), "-")</f>
        <v>27.032752648877977</v>
      </c>
      <c r="H262" s="40">
        <f>IF(ISNUMBER(san!H260), IF(san!H260=-999,"NA",IF(san!H260&gt;99, "&gt;99", IF(san!H260&lt;1, "&lt;1", san!H260))), "-")</f>
        <v>23.276402846249447</v>
      </c>
      <c r="I262" s="29">
        <f>IF(ISNUMBER(san!I260), IF(san!I260=-999,"NA",san!I260), "-")</f>
        <v>0.7520369291305542</v>
      </c>
      <c r="J262" s="29">
        <f>IF(ISNUMBER(san!J260), IF(san!J260=-999,"NA",san!J260), "-")</f>
        <v>-0.74374681711196899</v>
      </c>
      <c r="K262" s="38">
        <f>IF(ISNUMBER(san!K260), IF(san!K260=-999,"NA",IF(san!K260&gt;99, "&gt;99", IF(san!K260&lt;1, "&lt;1", san!K260))), "-")</f>
        <v>26.520691120779738</v>
      </c>
      <c r="L262" s="39">
        <f>IF(ISNUMBER(san!L260), IF(san!L260=-999,"NA",IF(san!L260&gt;99, "&gt;99", IF(san!L260&lt;1, "&lt;1", san!L260))), "-")</f>
        <v>7.8224045046133464</v>
      </c>
      <c r="M262" s="39">
        <f>IF(ISNUMBER(san!M260), IF(san!M260=-999,"NA",IF(san!M260&gt;99, "&gt;99", IF(san!M260&lt;1, "&lt;1", san!M260))), "-")</f>
        <v>32.263511220927285</v>
      </c>
      <c r="N262" s="40">
        <f>IF(ISNUMBER(san!N260), IF(san!N260=-999,"NA",IF(san!N260&gt;99, "&gt;99", IF(san!N260&lt;1, "&lt;1", san!N260))), "-")</f>
        <v>33.393393153679618</v>
      </c>
      <c r="O262" s="29">
        <f>IF(ISNUMBER(san!O260), IF(san!O260=-999,"NA",san!O260), "-")</f>
        <v>0.80075109004974365</v>
      </c>
      <c r="P262" s="29">
        <f>IF(ISNUMBER(san!P260), IF(san!P260=-999,"NA",san!P260), "-")</f>
        <v>-0.92770624160766602</v>
      </c>
      <c r="Q262" s="38">
        <f>IF(ISNUMBER(san!Q260), IF(san!Q260=-999,"NA",IF(san!Q260&gt;99, "&gt;99", IF(san!Q260&lt;1, "&lt;1", san!Q260))), "-")</f>
        <v>57.218035426950287</v>
      </c>
      <c r="R262" s="39">
        <f>IF(ISNUMBER(san!R260), IF(san!R260=-999,"NA",IF(san!R260&gt;99, "&gt;99", IF(san!R260&lt;1, "&lt;1", san!R260))), "-")</f>
        <v>18.989605501554347</v>
      </c>
      <c r="S262" s="39">
        <f>IF(ISNUMBER(san!S260), IF(san!S260=-999,"NA",IF(san!S260&gt;99, "&gt;99", IF(san!S260&lt;1, "&lt;1", san!S260))), "-")</f>
        <v>17.995403389795424</v>
      </c>
      <c r="T262" s="40">
        <f>IF(ISNUMBER(san!T260), IF(san!T260=-999,"NA",IF(san!T260&gt;99, "&gt;99", IF(san!T260&lt;1, "&lt;1", san!T260))), "-")</f>
        <v>5.7969556816999361</v>
      </c>
      <c r="U262" s="29">
        <f>IF(ISNUMBER(san!U260), IF(san!U260=-999,"NA",san!U260), "-")</f>
        <v>0.35956805944442749</v>
      </c>
      <c r="V262" s="29">
        <f>IF(ISNUMBER(san!V260), IF(san!V260=-999,"NA",san!V260), "-")</f>
        <v>-0.18115405738353729</v>
      </c>
      <c r="W262" s="41">
        <f>IF(ISNUMBER(san!W260), IF(san!W260=-999,"NA",IF(san!W260&gt;99, "&gt;99", IF(san!W260&lt;1, "&lt;1", san!W260))), "-")</f>
        <v>25.732217785148972</v>
      </c>
      <c r="X262" s="39">
        <f>IF(ISNUMBER(san!X260), IF(san!X260=-999,"NA",IF(san!X260&gt;99, "&gt;99", IF(san!X260&lt;1, "&lt;1", san!X260))), "-")</f>
        <v>20.778170251920962</v>
      </c>
      <c r="Y262" s="39" t="str">
        <f>IF(ISNUMBER(san!Y260), IF(san!Y260=-999,"NA",IF(san!Y260&gt;99, "&gt;99", IF(san!Y260&lt;1, "&lt;1", san!Y260))), "-")</f>
        <v>-</v>
      </c>
      <c r="Z262" s="39">
        <f>IF(ISNUMBER(san!Z260), IF(san!Z260=-999,"NA",IF(san!Z260&gt;99, "&gt;99", IF(san!Z260&lt;1, "&lt;1", san!Z260))), "-")</f>
        <v>4.9540475332280103</v>
      </c>
      <c r="AA262" s="29">
        <f>IF(ISNUMBER(san!AA260), IF(san!AA260=-999,"NA",san!AA260), "-")</f>
        <v>0.71581089496612549</v>
      </c>
      <c r="AB262" s="39">
        <f>IF(ISNUMBER(san!AB260), IF(san!AB260=-999,"NA",IF(san!AB260&gt;99, "&gt;99", IF(san!AB260&lt;1, "&lt;1", san!AB260))), "-")</f>
        <v>28.760931530118057</v>
      </c>
      <c r="AC262" s="39">
        <f>IF(ISNUMBER(san!AC260), IF(san!AC260=-999,"NA",IF(san!AC260&gt;99, "&gt;99", IF(san!AC260&lt;1, "&lt;1", san!AC260))), "-")</f>
        <v>9.2362775046422865</v>
      </c>
      <c r="AD262" s="39">
        <f>IF(ISNUMBER(san!AD260), IF(san!AD260=-999,"NA",IF(san!AD260&gt;99, "&gt;99", IF(san!AD260&lt;1, "&lt;1", san!AD260))), "-")</f>
        <v>11.693635470112223</v>
      </c>
      <c r="AE262" s="41">
        <f>IF(ISNUMBER(san!AE260), IF(san!AE260=-999,"NA",IF(san!AE260&gt;99, "&gt;99", IF(san!AE260&lt;1, "&lt;1", san!AE260))), "-")</f>
        <v>20.156071101310822</v>
      </c>
      <c r="AF262" s="39">
        <f>IF(ISNUMBER(san!AF260), IF(san!AF260=-999,"NA",IF(san!AF260&gt;99, "&gt;99", IF(san!AF260&lt;1, "&lt;1", san!AF260))), "-")</f>
        <v>20.156071101310822</v>
      </c>
      <c r="AG262" s="39" t="str">
        <f>IF(ISNUMBER(san!AG260), IF(san!AG260=-999,"NA",IF(san!AG260&gt;99, "&gt;99", IF(san!AG260&lt;1, "&lt;1", san!AG260))), "-")</f>
        <v>-</v>
      </c>
      <c r="AH262" s="39" t="str">
        <f>IF(ISNUMBER(san!AH260), IF(san!AH260=-999,"NA",IF(san!AH260&gt;99, "&gt;99", IF(san!AH260&lt;1, "&lt;1", san!AH260))), "-")</f>
        <v>-</v>
      </c>
      <c r="AI262" s="29">
        <f>IF(ISNUMBER(san!AI260), IF(san!AI260=-999,"NA",san!AI260), "-")</f>
        <v>0.55160409212112427</v>
      </c>
      <c r="AJ262" s="39">
        <f>IF(ISNUMBER(san!AJ260), IF(san!AJ260=-999,"NA",IF(san!AJ260&gt;99, "&gt;99", IF(san!AJ260&lt;1, "&lt;1", san!AJ260))), "-")</f>
        <v>25.174588311238516</v>
      </c>
      <c r="AK262" s="39">
        <f>IF(ISNUMBER(san!AK260), IF(san!AK260=-999,"NA",IF(san!AK260&gt;99, "&gt;99", IF(san!AK260&lt;1, "&lt;1", san!AK260))), "-")</f>
        <v>6.337398296294781</v>
      </c>
      <c r="AL262" s="39">
        <f>IF(ISNUMBER(san!AL260), IF(san!AL260=-999,"NA",IF(san!AL260&gt;99, "&gt;99", IF(san!AL260&lt;1, "&lt;1", san!AL260))), "-")</f>
        <v>2.8311090178597782</v>
      </c>
      <c r="AM262" s="41">
        <f>IF(ISNUMBER(san!AM260), IF(san!AM260=-999,"NA",IF(san!AM260&gt;99, "&gt;99", IF(san!AM260&lt;1, "&lt;1", san!AM260))), "-")</f>
        <v>33.500956673667929</v>
      </c>
      <c r="AN262" s="39">
        <f>IF(ISNUMBER(san!AN260), IF(san!AN260=-999,"NA",IF(san!AN260&gt;99, "&gt;99", IF(san!AN260&lt;1, "&lt;1", san!AN260))), "-")</f>
        <v>21.852990991312577</v>
      </c>
      <c r="AO262" s="39" t="str">
        <f>IF(ISNUMBER(san!AO260), IF(san!AO260=-999,"NA",IF(san!AO260&gt;99, "&gt;99", IF(san!AO260&lt;1, "&lt;1", san!AO260))), "-")</f>
        <v>-</v>
      </c>
      <c r="AP262" s="39">
        <f>IF(ISNUMBER(san!AP260), IF(san!AP260=-999,"NA",IF(san!AP260&gt;99, "&gt;99", IF(san!AP260&lt;1, "&lt;1", san!AP260))), "-")</f>
        <v>11.647965682355355</v>
      </c>
      <c r="AQ262" s="29">
        <f>IF(ISNUMBER(san!AQ260), IF(san!AQ260=-999,"NA",san!AQ260), "-")</f>
        <v>0.83089011907577515</v>
      </c>
      <c r="AR262" s="39">
        <f>IF(ISNUMBER(san!AR260), IF(san!AR260=-999,"NA",IF(san!AR260&gt;99, "&gt;99", IF(san!AR260&lt;1, "&lt;1", san!AR260))), "-")</f>
        <v>34.957171503722876</v>
      </c>
      <c r="AS262" s="39">
        <f>IF(ISNUMBER(san!AS260), IF(san!AS260=-999,"NA",IF(san!AS260&gt;99, "&gt;99", IF(san!AS260&lt;1, "&lt;1", san!AS260))), "-")</f>
        <v>14.244763792112774</v>
      </c>
      <c r="AT262" s="39">
        <f>IF(ISNUMBER(san!AT260), IF(san!AT260=-999,"NA",IF(san!AT260&gt;99, "&gt;99", IF(san!AT260&lt;1, "&lt;1", san!AT260))), "-")</f>
        <v>27.005705632669009</v>
      </c>
      <c r="AU262" s="42">
        <f>san!AU260</f>
        <v>259</v>
      </c>
    </row>
    <row r="263" spans="1:47" ht="15" hidden="1" x14ac:dyDescent="0.25">
      <c r="A263" s="36" t="str">
        <f>IF(ISBLANK(san!A261), "", san!A261)</f>
        <v>Fragile or Extremely Fragile</v>
      </c>
      <c r="B263" s="57">
        <f>IF(ISBLANK(san!B261), "", san!B261)</f>
        <v>2007</v>
      </c>
      <c r="C263" s="37">
        <f>IF(ISNUMBER(san!C261), san!C261, "-")</f>
        <v>1330585.7922973633</v>
      </c>
      <c r="D263" s="39">
        <f>IF(ISNUMBER(san!D261), san!D261, "-")</f>
        <v>37.036571502685547</v>
      </c>
      <c r="E263" s="38">
        <f>IF(ISNUMBER(san!E261), IF(san!E261=-999,"NA",IF(san!E261&gt;99, "&gt;99", IF(san!E261&lt;1, "&lt;1", san!E261))), "-")</f>
        <v>38.57085482428198</v>
      </c>
      <c r="F263" s="39">
        <f>IF(ISNUMBER(san!F261), IF(san!F261=-999,"NA",IF(san!F261&gt;99, "&gt;99", IF(san!F261&lt;1, "&lt;1", san!F261))), "-")</f>
        <v>12.127377813473341</v>
      </c>
      <c r="G263" s="39">
        <f>IF(ISNUMBER(san!G261), IF(san!G261=-999,"NA",IF(san!G261&gt;99, "&gt;99", IF(san!G261&lt;1, "&lt;1", san!G261))), "-")</f>
        <v>26.822846256946661</v>
      </c>
      <c r="H263" s="40">
        <f>IF(ISNUMBER(san!H261), IF(san!H261=-999,"NA",IF(san!H261&gt;99, "&gt;99", IF(san!H261&lt;1, "&lt;1", san!H261))), "-")</f>
        <v>22.478921105298006</v>
      </c>
      <c r="I263" s="29">
        <f>IF(ISNUMBER(san!I261), IF(san!I261=-999,"NA",san!I261), "-")</f>
        <v>0.7520369291305542</v>
      </c>
      <c r="J263" s="29">
        <f>IF(ISNUMBER(san!J261), IF(san!J261=-999,"NA",san!J261), "-")</f>
        <v>-0.74374681711196899</v>
      </c>
      <c r="K263" s="38">
        <f>IF(ISNUMBER(san!K261), IF(san!K261=-999,"NA",IF(san!K261&gt;99, "&gt;99", IF(san!K261&lt;1, "&lt;1", san!K261))), "-")</f>
        <v>27.36049010621414</v>
      </c>
      <c r="L263" s="39">
        <f>IF(ISNUMBER(san!L261), IF(san!L261=-999,"NA",IF(san!L261&gt;99, "&gt;99", IF(san!L261&lt;1, "&lt;1", san!L261))), "-")</f>
        <v>7.9897495036783521</v>
      </c>
      <c r="M263" s="39">
        <f>IF(ISNUMBER(san!M261), IF(san!M261=-999,"NA",IF(san!M261&gt;99, "&gt;99", IF(san!M261&lt;1, "&lt;1", san!M261))), "-")</f>
        <v>32.226681683028765</v>
      </c>
      <c r="N263" s="40">
        <f>IF(ISNUMBER(san!N261), IF(san!N261=-999,"NA",IF(san!N261&gt;99, "&gt;99", IF(san!N261&lt;1, "&lt;1", san!N261))), "-")</f>
        <v>32.423078707078744</v>
      </c>
      <c r="O263" s="29">
        <f>IF(ISNUMBER(san!O261), IF(san!O261=-999,"NA",san!O261), "-")</f>
        <v>0.80075109004974365</v>
      </c>
      <c r="P263" s="29">
        <f>IF(ISNUMBER(san!P261), IF(san!P261=-999,"NA",san!P261), "-")</f>
        <v>-0.92770624160766602</v>
      </c>
      <c r="Q263" s="38">
        <f>IF(ISNUMBER(san!Q261), IF(san!Q261=-999,"NA",IF(san!Q261&gt;99, "&gt;99", IF(san!Q261&lt;1, "&lt;1", san!Q261))), "-")</f>
        <v>57.628855440093886</v>
      </c>
      <c r="R263" s="39">
        <f>IF(ISNUMBER(san!R261), IF(san!R261=-999,"NA",IF(san!R261&gt;99, "&gt;99", IF(san!R261&lt;1, "&lt;1", san!R261))), "-")</f>
        <v>19.161486406544842</v>
      </c>
      <c r="S263" s="39">
        <f>IF(ISNUMBER(san!S261), IF(san!S261=-999,"NA",IF(san!S261&gt;99, "&gt;99", IF(san!S261&lt;1, "&lt;1", san!S261))), "-")</f>
        <v>17.636142383242447</v>
      </c>
      <c r="T263" s="40">
        <f>IF(ISNUMBER(san!T261), IF(san!T261=-999,"NA",IF(san!T261&gt;99, "&gt;99", IF(san!T261&lt;1, "&lt;1", san!T261))), "-")</f>
        <v>5.573515770118826</v>
      </c>
      <c r="U263" s="29">
        <f>IF(ISNUMBER(san!U261), IF(san!U261=-999,"NA",san!U261), "-")</f>
        <v>0.35956805944442749</v>
      </c>
      <c r="V263" s="29">
        <f>IF(ISNUMBER(san!V261), IF(san!V261=-999,"NA",san!V261), "-")</f>
        <v>-0.18115405738353729</v>
      </c>
      <c r="W263" s="41">
        <f>IF(ISNUMBER(san!W261), IF(san!W261=-999,"NA",IF(san!W261&gt;99, "&gt;99", IF(san!W261&lt;1, "&lt;1", san!W261))), "-")</f>
        <v>26.333552083417722</v>
      </c>
      <c r="X263" s="39">
        <f>IF(ISNUMBER(san!X261), IF(san!X261=-999,"NA",IF(san!X261&gt;99, "&gt;99", IF(san!X261&lt;1, "&lt;1", san!X261))), "-")</f>
        <v>21.229697203236245</v>
      </c>
      <c r="Y263" s="39" t="str">
        <f>IF(ISNUMBER(san!Y261), IF(san!Y261=-999,"NA",IF(san!Y261&gt;99, "&gt;99", IF(san!Y261&lt;1, "&lt;1", san!Y261))), "-")</f>
        <v>-</v>
      </c>
      <c r="Z263" s="39">
        <f>IF(ISNUMBER(san!Z261), IF(san!Z261=-999,"NA",IF(san!Z261&gt;99, "&gt;99", IF(san!Z261&lt;1, "&lt;1", san!Z261))), "-")</f>
        <v>5.103854880181478</v>
      </c>
      <c r="AA263" s="29">
        <f>IF(ISNUMBER(san!AA261), IF(san!AA261=-999,"NA",san!AA261), "-")</f>
        <v>0.71581089496612549</v>
      </c>
      <c r="AB263" s="39">
        <f>IF(ISNUMBER(san!AB261), IF(san!AB261=-999,"NA",IF(san!AB261&gt;99, "&gt;99", IF(san!AB261&lt;1, "&lt;1", san!AB261))), "-")</f>
        <v>29.09517568253569</v>
      </c>
      <c r="AC263" s="39">
        <f>IF(ISNUMBER(san!AC261), IF(san!AC261=-999,"NA",IF(san!AC261&gt;99, "&gt;99", IF(san!AC261&lt;1, "&lt;1", san!AC261))), "-")</f>
        <v>9.6850216813204444</v>
      </c>
      <c r="AD263" s="39">
        <f>IF(ISNUMBER(san!AD261), IF(san!AD261=-999,"NA",IF(san!AD261&gt;99, "&gt;99", IF(san!AD261&lt;1, "&lt;1", san!AD261))), "-")</f>
        <v>11.91803527389917</v>
      </c>
      <c r="AE263" s="41">
        <f>IF(ISNUMBER(san!AE261), IF(san!AE261=-999,"NA",IF(san!AE261&gt;99, "&gt;99", IF(san!AE261&lt;1, "&lt;1", san!AE261))), "-")</f>
        <v>20.788459127801712</v>
      </c>
      <c r="AF263" s="39">
        <f>IF(ISNUMBER(san!AF261), IF(san!AF261=-999,"NA",IF(san!AF261&gt;99, "&gt;99", IF(san!AF261&lt;1, "&lt;1", san!AF261))), "-")</f>
        <v>20.788459127801712</v>
      </c>
      <c r="AG263" s="39" t="str">
        <f>IF(ISNUMBER(san!AG261), IF(san!AG261=-999,"NA",IF(san!AG261&gt;99, "&gt;99", IF(san!AG261&lt;1, "&lt;1", san!AG261))), "-")</f>
        <v>-</v>
      </c>
      <c r="AH263" s="39" t="str">
        <f>IF(ISNUMBER(san!AH261), IF(san!AH261=-999,"NA",IF(san!AH261&gt;99, "&gt;99", IF(san!AH261&lt;1, "&lt;1", san!AH261))), "-")</f>
        <v>-</v>
      </c>
      <c r="AI263" s="29">
        <f>IF(ISNUMBER(san!AI261), IF(san!AI261=-999,"NA",san!AI261), "-")</f>
        <v>0.55160409212112427</v>
      </c>
      <c r="AJ263" s="39">
        <f>IF(ISNUMBER(san!AJ261), IF(san!AJ261=-999,"NA",IF(san!AJ261&gt;99, "&gt;99", IF(san!AJ261&lt;1, "&lt;1", san!AJ261))), "-")</f>
        <v>25.730967018709265</v>
      </c>
      <c r="AK263" s="39">
        <f>IF(ISNUMBER(san!AK261), IF(san!AK261=-999,"NA",IF(san!AK261&gt;99, "&gt;99", IF(san!AK261&lt;1, "&lt;1", san!AK261))), "-")</f>
        <v>6.7220409154440759</v>
      </c>
      <c r="AL263" s="39">
        <f>IF(ISNUMBER(san!AL261), IF(san!AL261=-999,"NA",IF(san!AL261&gt;99, "&gt;99", IF(san!AL261&lt;1, "&lt;1", san!AL261))), "-")</f>
        <v>2.8972316757391532</v>
      </c>
      <c r="AM263" s="41">
        <f>IF(ISNUMBER(san!AM261), IF(san!AM261=-999,"NA",IF(san!AM261&gt;99, "&gt;99", IF(san!AM261&lt;1, "&lt;1", san!AM261))), "-")</f>
        <v>33.89355601155561</v>
      </c>
      <c r="AN263" s="39">
        <f>IF(ISNUMBER(san!AN261), IF(san!AN261=-999,"NA",IF(san!AN261&gt;99, "&gt;99", IF(san!AN261&lt;1, "&lt;1", san!AN261))), "-")</f>
        <v>21.979816979381162</v>
      </c>
      <c r="AO263" s="39" t="str">
        <f>IF(ISNUMBER(san!AO261), IF(san!AO261=-999,"NA",IF(san!AO261&gt;99, "&gt;99", IF(san!AO261&lt;1, "&lt;1", san!AO261))), "-")</f>
        <v>-</v>
      </c>
      <c r="AP263" s="39">
        <f>IF(ISNUMBER(san!AP261), IF(san!AP261=-999,"NA",IF(san!AP261&gt;99, "&gt;99", IF(san!AP261&lt;1, "&lt;1", san!AP261))), "-")</f>
        <v>11.913739032174448</v>
      </c>
      <c r="AQ263" s="29">
        <f>IF(ISNUMBER(san!AQ261), IF(san!AQ261=-999,"NA",san!AQ261), "-")</f>
        <v>0.83089011907577515</v>
      </c>
      <c r="AR263" s="39">
        <f>IF(ISNUMBER(san!AR261), IF(san!AR261=-999,"NA",IF(san!AR261&gt;99, "&gt;99", IF(san!AR261&lt;1, "&lt;1", san!AR261))), "-")</f>
        <v>34.814444687104704</v>
      </c>
      <c r="AS263" s="39">
        <f>IF(ISNUMBER(san!AS261), IF(san!AS261=-999,"NA",IF(san!AS261&gt;99, "&gt;99", IF(san!AS261&lt;1, "&lt;1", san!AS261))), "-")</f>
        <v>14.722189575605634</v>
      </c>
      <c r="AT263" s="39">
        <f>IF(ISNUMBER(san!AT261), IF(san!AT261=-999,"NA",IF(san!AT261&gt;99, "&gt;99", IF(san!AT261&lt;1, "&lt;1", san!AT261))), "-")</f>
        <v>27.253707583928392</v>
      </c>
      <c r="AU263" s="42">
        <f>san!AU261</f>
        <v>260</v>
      </c>
    </row>
    <row r="264" spans="1:47" ht="15" hidden="1" x14ac:dyDescent="0.25">
      <c r="A264" s="36" t="str">
        <f>IF(ISBLANK(san!A262), "", san!A262)</f>
        <v>Fragile or Extremely Fragile</v>
      </c>
      <c r="B264" s="57">
        <f>IF(ISBLANK(san!B262), "", san!B262)</f>
        <v>2008</v>
      </c>
      <c r="C264" s="37">
        <f>IF(ISNUMBER(san!C262), san!C262, "-")</f>
        <v>1360717.3059387207</v>
      </c>
      <c r="D264" s="39">
        <f>IF(ISNUMBER(san!D262), san!D262, "-")</f>
        <v>37.466037750244141</v>
      </c>
      <c r="E264" s="38">
        <f>IF(ISNUMBER(san!E262), IF(san!E262=-999,"NA",IF(san!E262&gt;99, "&gt;99", IF(san!E262&lt;1, "&lt;1", san!E262))), "-")</f>
        <v>39.378130205485682</v>
      </c>
      <c r="F264" s="39">
        <f>IF(ISNUMBER(san!F262), IF(san!F262=-999,"NA",IF(san!F262&gt;99, "&gt;99", IF(san!F262&lt;1, "&lt;1", san!F262))), "-")</f>
        <v>12.347768983986159</v>
      </c>
      <c r="G264" s="39">
        <f>IF(ISNUMBER(san!G262), IF(san!G262=-999,"NA",IF(san!G262&gt;99, "&gt;99", IF(san!G262&lt;1, "&lt;1", san!G262))), "-")</f>
        <v>26.641326182031818</v>
      </c>
      <c r="H264" s="40">
        <f>IF(ISNUMBER(san!H262), IF(san!H262=-999,"NA",IF(san!H262&gt;99, "&gt;99", IF(san!H262&lt;1, "&lt;1", san!H262))), "-")</f>
        <v>21.632774628496339</v>
      </c>
      <c r="I264" s="29">
        <f>IF(ISNUMBER(san!I262), IF(san!I262=-999,"NA",san!I262), "-")</f>
        <v>0.7520369291305542</v>
      </c>
      <c r="J264" s="29">
        <f>IF(ISNUMBER(san!J262), IF(san!J262=-999,"NA",san!J262), "-")</f>
        <v>-0.74374681711196899</v>
      </c>
      <c r="K264" s="38">
        <f>IF(ISNUMBER(san!K262), IF(san!K262=-999,"NA",IF(san!K262&gt;99, "&gt;99", IF(san!K262&lt;1, "&lt;1", san!K262))), "-")</f>
        <v>28.209631362147846</v>
      </c>
      <c r="L264" s="39">
        <f>IF(ISNUMBER(san!L262), IF(san!L262=-999,"NA",IF(san!L262&gt;99, "&gt;99", IF(san!L262&lt;1, "&lt;1", san!L262))), "-")</f>
        <v>8.1564182240562868</v>
      </c>
      <c r="M264" s="39">
        <f>IF(ISNUMBER(san!M262), IF(san!M262=-999,"NA",IF(san!M262&gt;99, "&gt;99", IF(san!M262&lt;1, "&lt;1", san!M262))), "-")</f>
        <v>32.2400359359821</v>
      </c>
      <c r="N264" s="40">
        <f>IF(ISNUMBER(san!N262), IF(san!N262=-999,"NA",IF(san!N262&gt;99, "&gt;99", IF(san!N262&lt;1, "&lt;1", san!N262))), "-")</f>
        <v>31.393914477813762</v>
      </c>
      <c r="O264" s="29">
        <f>IF(ISNUMBER(san!O262), IF(san!O262=-999,"NA",san!O262), "-")</f>
        <v>0.80075109004974365</v>
      </c>
      <c r="P264" s="29">
        <f>IF(ISNUMBER(san!P262), IF(san!P262=-999,"NA",san!P262), "-")</f>
        <v>-0.92770624160766602</v>
      </c>
      <c r="Q264" s="38">
        <f>IF(ISNUMBER(san!Q262), IF(san!Q262=-999,"NA",IF(san!Q262&gt;99, "&gt;99", IF(san!Q262&lt;1, "&lt;1", san!Q262))), "-")</f>
        <v>58.019293017944804</v>
      </c>
      <c r="R264" s="39">
        <f>IF(ISNUMBER(san!R262), IF(san!R262=-999,"NA",IF(san!R262&gt;99, "&gt;99", IF(san!R262&lt;1, "&lt;1", san!R262))), "-")</f>
        <v>19.343485499872401</v>
      </c>
      <c r="S264" s="39">
        <f>IF(ISNUMBER(san!S262), IF(san!S262=-999,"NA",IF(san!S262&gt;99, "&gt;99", IF(san!S262&lt;1, "&lt;1", san!S262))), "-")</f>
        <v>17.296609061022782</v>
      </c>
      <c r="T264" s="40">
        <f>IF(ISNUMBER(san!T262), IF(san!T262=-999,"NA",IF(san!T262&gt;99, "&gt;99", IF(san!T262&lt;1, "&lt;1", san!T262))), "-")</f>
        <v>5.3406124211600128</v>
      </c>
      <c r="U264" s="29">
        <f>IF(ISNUMBER(san!U262), IF(san!U262=-999,"NA",san!U262), "-")</f>
        <v>0.35956805944442749</v>
      </c>
      <c r="V264" s="29">
        <f>IF(ISNUMBER(san!V262), IF(san!V262=-999,"NA",san!V262), "-")</f>
        <v>-0.18115405738353729</v>
      </c>
      <c r="W264" s="41">
        <f>IF(ISNUMBER(san!W262), IF(san!W262=-999,"NA",IF(san!W262&gt;99, "&gt;99", IF(san!W262&lt;1, "&lt;1", san!W262))), "-")</f>
        <v>26.92418866501129</v>
      </c>
      <c r="X264" s="39">
        <f>IF(ISNUMBER(san!X262), IF(san!X262=-999,"NA",IF(san!X262&gt;99, "&gt;99", IF(san!X262&lt;1, "&lt;1", san!X262))), "-")</f>
        <v>21.68443653831477</v>
      </c>
      <c r="Y264" s="39" t="str">
        <f>IF(ISNUMBER(san!Y262), IF(san!Y262=-999,"NA",IF(san!Y262&gt;99, "&gt;99", IF(san!Y262&lt;1, "&lt;1", san!Y262))), "-")</f>
        <v>-</v>
      </c>
      <c r="Z264" s="39">
        <f>IF(ISNUMBER(san!Z262), IF(san!Z262=-999,"NA",IF(san!Z262&gt;99, "&gt;99", IF(san!Z262&lt;1, "&lt;1", san!Z262))), "-")</f>
        <v>5.2397521266965192</v>
      </c>
      <c r="AA264" s="29">
        <f>IF(ISNUMBER(san!AA262), IF(san!AA262=-999,"NA",san!AA262), "-")</f>
        <v>0.71581089496612549</v>
      </c>
      <c r="AB264" s="39">
        <f>IF(ISNUMBER(san!AB262), IF(san!AB262=-999,"NA",IF(san!AB262&gt;99, "&gt;99", IF(san!AB262&lt;1, "&lt;1", san!AB262))), "-")</f>
        <v>29.453716188574138</v>
      </c>
      <c r="AC264" s="39">
        <f>IF(ISNUMBER(san!AC262), IF(san!AC262=-999,"NA",IF(san!AC262&gt;99, "&gt;99", IF(san!AC262&lt;1, "&lt;1", san!AC262))), "-")</f>
        <v>10.15551295370943</v>
      </c>
      <c r="AD264" s="39">
        <f>IF(ISNUMBER(san!AD262), IF(san!AD262=-999,"NA",IF(san!AD262&gt;99, "&gt;99", IF(san!AD262&lt;1, "&lt;1", san!AD262))), "-")</f>
        <v>12.116670047188267</v>
      </c>
      <c r="AE264" s="41">
        <f>IF(ISNUMBER(san!AE262), IF(san!AE262=-999,"NA",IF(san!AE262&gt;99, "&gt;99", IF(san!AE262&lt;1, "&lt;1", san!AE262))), "-")</f>
        <v>21.418997599012659</v>
      </c>
      <c r="AF264" s="39">
        <f>IF(ISNUMBER(san!AF262), IF(san!AF262=-999,"NA",IF(san!AF262&gt;99, "&gt;99", IF(san!AF262&lt;1, "&lt;1", san!AF262))), "-")</f>
        <v>21.418997599012659</v>
      </c>
      <c r="AG264" s="39" t="str">
        <f>IF(ISNUMBER(san!AG262), IF(san!AG262=-999,"NA",IF(san!AG262&gt;99, "&gt;99", IF(san!AG262&lt;1, "&lt;1", san!AG262))), "-")</f>
        <v>-</v>
      </c>
      <c r="AH264" s="39" t="str">
        <f>IF(ISNUMBER(san!AH262), IF(san!AH262=-999,"NA",IF(san!AH262&gt;99, "&gt;99", IF(san!AH262&lt;1, "&lt;1", san!AH262))), "-")</f>
        <v>-</v>
      </c>
      <c r="AI264" s="29">
        <f>IF(ISNUMBER(san!AI262), IF(san!AI262=-999,"NA",san!AI262), "-")</f>
        <v>0.55160409212112427</v>
      </c>
      <c r="AJ264" s="39">
        <f>IF(ISNUMBER(san!AJ262), IF(san!AJ262=-999,"NA",IF(san!AJ262&gt;99, "&gt;99", IF(san!AJ262&lt;1, "&lt;1", san!AJ262))), "-")</f>
        <v>26.32227600225988</v>
      </c>
      <c r="AK264" s="39">
        <f>IF(ISNUMBER(san!AK262), IF(san!AK262=-999,"NA",IF(san!AK262&gt;99, "&gt;99", IF(san!AK262&lt;1, "&lt;1", san!AK262))), "-")</f>
        <v>7.1249493394356085</v>
      </c>
      <c r="AL264" s="39">
        <f>IF(ISNUMBER(san!AL262), IF(san!AL262=-999,"NA",IF(san!AL262&gt;99, "&gt;99", IF(san!AL262&lt;1, "&lt;1", san!AL262))), "-")</f>
        <v>2.9188242445086523</v>
      </c>
      <c r="AM264" s="41">
        <f>IF(ISNUMBER(san!AM262), IF(san!AM262=-999,"NA",IF(san!AM262&gt;99, "&gt;99", IF(san!AM262&lt;1, "&lt;1", san!AM262))), "-")</f>
        <v>34.284844363108462</v>
      </c>
      <c r="AN264" s="39">
        <f>IF(ISNUMBER(san!AN262), IF(san!AN262=-999,"NA",IF(san!AN262&gt;99, "&gt;99", IF(san!AN262&lt;1, "&lt;1", san!AN262))), "-")</f>
        <v>22.127476506486655</v>
      </c>
      <c r="AO264" s="39" t="str">
        <f>IF(ISNUMBER(san!AO262), IF(san!AO262=-999,"NA",IF(san!AO262&gt;99, "&gt;99", IF(san!AO262&lt;1, "&lt;1", san!AO262))), "-")</f>
        <v>-</v>
      </c>
      <c r="AP264" s="39">
        <f>IF(ISNUMBER(san!AP262), IF(san!AP262=-999,"NA",IF(san!AP262&gt;99, "&gt;99", IF(san!AP262&lt;1, "&lt;1", san!AP262))), "-")</f>
        <v>12.157367856621805</v>
      </c>
      <c r="AQ264" s="29">
        <f>IF(ISNUMBER(san!AQ262), IF(san!AQ262=-999,"NA",san!AQ262), "-")</f>
        <v>0.83089011907577515</v>
      </c>
      <c r="AR264" s="39">
        <f>IF(ISNUMBER(san!AR262), IF(san!AR262=-999,"NA",IF(san!AR262&gt;99, "&gt;99", IF(san!AR262&lt;1, "&lt;1", san!AR262))), "-")</f>
        <v>34.680352996010861</v>
      </c>
      <c r="AS264" s="39">
        <f>IF(ISNUMBER(san!AS262), IF(san!AS262=-999,"NA",IF(san!AS262&gt;99, "&gt;99", IF(san!AS262&lt;1, "&lt;1", san!AS262))), "-")</f>
        <v>15.213778215403634</v>
      </c>
      <c r="AT264" s="39">
        <f>IF(ISNUMBER(san!AT262), IF(san!AT262=-999,"NA",IF(san!AT262&gt;99, "&gt;99", IF(san!AT262&lt;1, "&lt;1", san!AT262))), "-")</f>
        <v>27.468647306402705</v>
      </c>
      <c r="AU264" s="42">
        <f>san!AU262</f>
        <v>261</v>
      </c>
    </row>
    <row r="265" spans="1:47" ht="15" hidden="1" x14ac:dyDescent="0.25">
      <c r="A265" s="36" t="str">
        <f>IF(ISBLANK(san!A263), "", san!A263)</f>
        <v>Fragile or Extremely Fragile</v>
      </c>
      <c r="B265" s="57">
        <f>IF(ISBLANK(san!B263), "", san!B263)</f>
        <v>2009</v>
      </c>
      <c r="C265" s="37">
        <f>IF(ISNUMBER(san!C263), san!C263, "-")</f>
        <v>1391445.8184204102</v>
      </c>
      <c r="D265" s="39">
        <f>IF(ISNUMBER(san!D263), san!D263, "-")</f>
        <v>37.901172637939453</v>
      </c>
      <c r="E265" s="38">
        <f>IF(ISNUMBER(san!E263), IF(san!E263=-999,"NA",IF(san!E263&gt;99, "&gt;99", IF(san!E263&lt;1, "&lt;1", san!E263))), "-")</f>
        <v>40.171935541802029</v>
      </c>
      <c r="F265" s="39">
        <f>IF(ISNUMBER(san!F263), IF(san!F263=-999,"NA",IF(san!F263&gt;99, "&gt;99", IF(san!F263&lt;1, "&lt;1", san!F263))), "-")</f>
        <v>12.569706153801279</v>
      </c>
      <c r="G265" s="39">
        <f>IF(ISNUMBER(san!G263), IF(san!G263=-999,"NA",IF(san!G263&gt;99, "&gt;99", IF(san!G263&lt;1, "&lt;1", san!G263))), "-")</f>
        <v>26.4407799293887</v>
      </c>
      <c r="H265" s="40">
        <f>IF(ISNUMBER(san!H263), IF(san!H263=-999,"NA",IF(san!H263&gt;99, "&gt;99", IF(san!H263&lt;1, "&lt;1", san!H263))), "-")</f>
        <v>20.817578375008001</v>
      </c>
      <c r="I265" s="29">
        <f>IF(ISNUMBER(san!I263), IF(san!I263=-999,"NA",san!I263), "-")</f>
        <v>0.7520369291305542</v>
      </c>
      <c r="J265" s="29">
        <f>IF(ISNUMBER(san!J263), IF(san!J263=-999,"NA",san!J263), "-")</f>
        <v>-0.74374681711196899</v>
      </c>
      <c r="K265" s="38">
        <f>IF(ISNUMBER(san!K263), IF(san!K263=-999,"NA",IF(san!K263&gt;99, "&gt;99", IF(san!K263&lt;1, "&lt;1", san!K263))), "-")</f>
        <v>29.047100258128129</v>
      </c>
      <c r="L265" s="39">
        <f>IF(ISNUMBER(san!L263), IF(san!L263=-999,"NA",IF(san!L263&gt;99, "&gt;99", IF(san!L263&lt;1, "&lt;1", san!L263))), "-")</f>
        <v>8.3215354870358542</v>
      </c>
      <c r="M265" s="39">
        <f>IF(ISNUMBER(san!M263), IF(san!M263=-999,"NA",IF(san!M263&gt;99, "&gt;99", IF(san!M263&lt;1, "&lt;1", san!M263))), "-")</f>
        <v>32.235708918374378</v>
      </c>
      <c r="N265" s="40">
        <f>IF(ISNUMBER(san!N263), IF(san!N263=-999,"NA",IF(san!N263&gt;99, "&gt;99", IF(san!N263&lt;1, "&lt;1", san!N263))), "-")</f>
        <v>30.395655336461648</v>
      </c>
      <c r="O265" s="29">
        <f>IF(ISNUMBER(san!O263), IF(san!O263=-999,"NA",san!O263), "-")</f>
        <v>0.80075109004974365</v>
      </c>
      <c r="P265" s="29">
        <f>IF(ISNUMBER(san!P263), IF(san!P263=-999,"NA",san!P263), "-")</f>
        <v>-0.92770624160766602</v>
      </c>
      <c r="Q265" s="38">
        <f>IF(ISNUMBER(san!Q263), IF(san!Q263=-999,"NA",IF(san!Q263&gt;99, "&gt;99", IF(san!Q263&lt;1, "&lt;1", san!Q263))), "-")</f>
        <v>58.399318884652082</v>
      </c>
      <c r="R265" s="39">
        <f>IF(ISNUMBER(san!R263), IF(san!R263=-999,"NA",IF(san!R263&gt;99, "&gt;99", IF(san!R263&lt;1, "&lt;1", san!R263))), "-")</f>
        <v>19.53008206656347</v>
      </c>
      <c r="S265" s="39">
        <f>IF(ISNUMBER(san!S263), IF(san!S263=-999,"NA",IF(san!S263&gt;99, "&gt;99", IF(san!S263&lt;1, "&lt;1", san!S263))), "-")</f>
        <v>16.94613269479251</v>
      </c>
      <c r="T265" s="40">
        <f>IF(ISNUMBER(san!T263), IF(san!T263=-999,"NA",IF(san!T263&gt;99, "&gt;99", IF(san!T263&lt;1, "&lt;1", san!T263))), "-")</f>
        <v>5.1244663539919371</v>
      </c>
      <c r="U265" s="29">
        <f>IF(ISNUMBER(san!U263), IF(san!U263=-999,"NA",san!U263), "-")</f>
        <v>0.35956805944442749</v>
      </c>
      <c r="V265" s="29">
        <f>IF(ISNUMBER(san!V263), IF(san!V263=-999,"NA",san!V263), "-")</f>
        <v>-0.18115405738353729</v>
      </c>
      <c r="W265" s="41">
        <f>IF(ISNUMBER(san!W263), IF(san!W263=-999,"NA",IF(san!W263&gt;99, "&gt;99", IF(san!W263&lt;1, "&lt;1", san!W263))), "-")</f>
        <v>27.478959157719331</v>
      </c>
      <c r="X265" s="39">
        <f>IF(ISNUMBER(san!X263), IF(san!X263=-999,"NA",IF(san!X263&gt;99, "&gt;99", IF(san!X263&lt;1, "&lt;1", san!X263))), "-")</f>
        <v>22.103396274385865</v>
      </c>
      <c r="Y265" s="39" t="str">
        <f>IF(ISNUMBER(san!Y263), IF(san!Y263=-999,"NA",IF(san!Y263&gt;99, "&gt;99", IF(san!Y263&lt;1, "&lt;1", san!Y263))), "-")</f>
        <v>-</v>
      </c>
      <c r="Z265" s="39">
        <f>IF(ISNUMBER(san!Z263), IF(san!Z263=-999,"NA",IF(san!Z263&gt;99, "&gt;99", IF(san!Z263&lt;1, "&lt;1", san!Z263))), "-")</f>
        <v>5.3755628833334654</v>
      </c>
      <c r="AA265" s="29">
        <f>IF(ISNUMBER(san!AA263), IF(san!AA263=-999,"NA",san!AA263), "-")</f>
        <v>0.71581089496612549</v>
      </c>
      <c r="AB265" s="39">
        <f>IF(ISNUMBER(san!AB263), IF(san!AB263=-999,"NA",IF(san!AB263&gt;99, "&gt;99", IF(san!AB263&lt;1, "&lt;1", san!AB263))), "-")</f>
        <v>29.753730157078163</v>
      </c>
      <c r="AC265" s="39">
        <f>IF(ISNUMBER(san!AC263), IF(san!AC263=-999,"NA",IF(san!AC263&gt;99, "&gt;99", IF(san!AC263&lt;1, "&lt;1", san!AC263))), "-")</f>
        <v>10.680830099743083</v>
      </c>
      <c r="AD265" s="39">
        <f>IF(ISNUMBER(san!AD263), IF(san!AD263=-999,"NA",IF(san!AD263&gt;99, "&gt;99", IF(san!AD263&lt;1, "&lt;1", san!AD263))), "-")</f>
        <v>12.307081438782072</v>
      </c>
      <c r="AE265" s="41">
        <f>IF(ISNUMBER(san!AE263), IF(san!AE263=-999,"NA",IF(san!AE263&gt;99, "&gt;99", IF(san!AE263&lt;1, "&lt;1", san!AE263))), "-")</f>
        <v>22.023830644674941</v>
      </c>
      <c r="AF265" s="39">
        <f>IF(ISNUMBER(san!AF263), IF(san!AF263=-999,"NA",IF(san!AF263&gt;99, "&gt;99", IF(san!AF263&lt;1, "&lt;1", san!AF263))), "-")</f>
        <v>22.023830644674941</v>
      </c>
      <c r="AG265" s="39" t="str">
        <f>IF(ISNUMBER(san!AG263), IF(san!AG263=-999,"NA",IF(san!AG263&gt;99, "&gt;99", IF(san!AG263&lt;1, "&lt;1", san!AG263))), "-")</f>
        <v>-</v>
      </c>
      <c r="AH265" s="39" t="str">
        <f>IF(ISNUMBER(san!AH263), IF(san!AH263=-999,"NA",IF(san!AH263&gt;99, "&gt;99", IF(san!AH263&lt;1, "&lt;1", san!AH263))), "-")</f>
        <v>-</v>
      </c>
      <c r="AI265" s="29">
        <f>IF(ISNUMBER(san!AI263), IF(san!AI263=-999,"NA",san!AI263), "-")</f>
        <v>0.55160409212112427</v>
      </c>
      <c r="AJ265" s="39">
        <f>IF(ISNUMBER(san!AJ263), IF(san!AJ263=-999,"NA",IF(san!AJ263&gt;99, "&gt;99", IF(san!AJ263&lt;1, "&lt;1", san!AJ263))), "-")</f>
        <v>26.880493880611294</v>
      </c>
      <c r="AK265" s="39">
        <f>IF(ISNUMBER(san!AK263), IF(san!AK263=-999,"NA",IF(san!AK263&gt;99, "&gt;99", IF(san!AK263&lt;1, "&lt;1", san!AK263))), "-")</f>
        <v>7.552596728383361</v>
      </c>
      <c r="AL265" s="39">
        <f>IF(ISNUMBER(san!AL263), IF(san!AL263=-999,"NA",IF(san!AL263&gt;99, "&gt;99", IF(san!AL263&lt;1, "&lt;1", san!AL263))), "-")</f>
        <v>2.9355451361693161</v>
      </c>
      <c r="AM265" s="41">
        <f>IF(ISNUMBER(san!AM263), IF(san!AM263=-999,"NA",IF(san!AM263&gt;99, "&gt;99", IF(san!AM263&lt;1, "&lt;1", san!AM263))), "-")</f>
        <v>34.630995473552026</v>
      </c>
      <c r="AN265" s="39">
        <f>IF(ISNUMBER(san!AN263), IF(san!AN263=-999,"NA",IF(san!AN263&gt;99, "&gt;99", IF(san!AN263&lt;1, "&lt;1", san!AN263))), "-")</f>
        <v>22.233759636169832</v>
      </c>
      <c r="AO265" s="39" t="str">
        <f>IF(ISNUMBER(san!AO263), IF(san!AO263=-999,"NA",IF(san!AO263&gt;99, "&gt;99", IF(san!AO263&lt;1, "&lt;1", san!AO263))), "-")</f>
        <v>-</v>
      </c>
      <c r="AP265" s="39">
        <f>IF(ISNUMBER(san!AP263), IF(san!AP263=-999,"NA",IF(san!AP263&gt;99, "&gt;99", IF(san!AP263&lt;1, "&lt;1", san!AP263))), "-")</f>
        <v>12.397235837382192</v>
      </c>
      <c r="AQ265" s="29">
        <f>IF(ISNUMBER(san!AQ263), IF(san!AQ263=-999,"NA",san!AQ263), "-")</f>
        <v>0.83089011907577515</v>
      </c>
      <c r="AR265" s="39">
        <f>IF(ISNUMBER(san!AR263), IF(san!AR263=-999,"NA",IF(san!AR263&gt;99, "&gt;99", IF(san!AR263&lt;1, "&lt;1", san!AR263))), "-")</f>
        <v>34.461357340877427</v>
      </c>
      <c r="AS265" s="39">
        <f>IF(ISNUMBER(san!AS263), IF(san!AS263=-999,"NA",IF(san!AS263&gt;99, "&gt;99", IF(san!AS263&lt;1, "&lt;1", san!AS263))), "-")</f>
        <v>15.806255102161284</v>
      </c>
      <c r="AT265" s="39">
        <f>IF(ISNUMBER(san!AT263), IF(san!AT263=-999,"NA",IF(san!AT263&gt;99, "&gt;99", IF(san!AT263&lt;1, "&lt;1", san!AT263))), "-")</f>
        <v>27.661788508176837</v>
      </c>
      <c r="AU265" s="42">
        <f>san!AU263</f>
        <v>262</v>
      </c>
    </row>
    <row r="266" spans="1:47" ht="15" hidden="1" x14ac:dyDescent="0.25">
      <c r="A266" s="36" t="str">
        <f>IF(ISBLANK(san!A264), "", san!A264)</f>
        <v>Fragile or Extremely Fragile</v>
      </c>
      <c r="B266" s="57">
        <f>IF(ISBLANK(san!B264), "", san!B264)</f>
        <v>2010</v>
      </c>
      <c r="C266" s="37">
        <f>IF(ISNUMBER(san!C264), san!C264, "-")</f>
        <v>1422859.4848632813</v>
      </c>
      <c r="D266" s="39">
        <f>IF(ISNUMBER(san!D264), san!D264, "-")</f>
        <v>38.341434478759766</v>
      </c>
      <c r="E266" s="38">
        <f>IF(ISNUMBER(san!E264), IF(san!E264=-999,"NA",IF(san!E264&gt;99, "&gt;99", IF(san!E264&lt;1, "&lt;1", san!E264))), "-")</f>
        <v>40.955080251588868</v>
      </c>
      <c r="F266" s="39">
        <f>IF(ISNUMBER(san!F264), IF(san!F264=-999,"NA",IF(san!F264&gt;99, "&gt;99", IF(san!F264&lt;1, "&lt;1", san!F264))), "-")</f>
        <v>12.791661638845975</v>
      </c>
      <c r="G266" s="39">
        <f>IF(ISNUMBER(san!G264), IF(san!G264=-999,"NA",IF(san!G264&gt;99, "&gt;99", IF(san!G264&lt;1, "&lt;1", san!G264))), "-")</f>
        <v>26.246278141066064</v>
      </c>
      <c r="H266" s="40">
        <f>IF(ISNUMBER(san!H264), IF(san!H264=-999,"NA",IF(san!H264&gt;99, "&gt;99", IF(san!H264&lt;1, "&lt;1", san!H264))), "-")</f>
        <v>20.006979968499092</v>
      </c>
      <c r="I266" s="29">
        <f>IF(ISNUMBER(san!I264), IF(san!I264=-999,"NA",san!I264), "-")</f>
        <v>0.7520369291305542</v>
      </c>
      <c r="J266" s="29">
        <f>IF(ISNUMBER(san!J264), IF(san!J264=-999,"NA",san!J264), "-")</f>
        <v>-0.74374681711196899</v>
      </c>
      <c r="K266" s="38">
        <f>IF(ISNUMBER(san!K264), IF(san!K264=-999,"NA",IF(san!K264&gt;99, "&gt;99", IF(san!K264&lt;1, "&lt;1", san!K264))), "-")</f>
        <v>29.871268731240541</v>
      </c>
      <c r="L266" s="39">
        <f>IF(ISNUMBER(san!L264), IF(san!L264=-999,"NA",IF(san!L264&gt;99, "&gt;99", IF(san!L264&lt;1, "&lt;1", san!L264))), "-")</f>
        <v>8.4847849063183851</v>
      </c>
      <c r="M266" s="39">
        <f>IF(ISNUMBER(san!M264), IF(san!M264=-999,"NA",IF(san!M264&gt;99, "&gt;99", IF(san!M264&lt;1, "&lt;1", san!M264))), "-")</f>
        <v>32.246398784981892</v>
      </c>
      <c r="N266" s="40">
        <f>IF(ISNUMBER(san!N264), IF(san!N264=-999,"NA",IF(san!N264&gt;99, "&gt;99", IF(san!N264&lt;1, "&lt;1", san!N264))), "-")</f>
        <v>29.397547577459175</v>
      </c>
      <c r="O266" s="29">
        <f>IF(ISNUMBER(san!O264), IF(san!O264=-999,"NA",san!O264), "-")</f>
        <v>0.80075109004974365</v>
      </c>
      <c r="P266" s="29">
        <f>IF(ISNUMBER(san!P264), IF(san!P264=-999,"NA",san!P264), "-")</f>
        <v>-0.92770624160766602</v>
      </c>
      <c r="Q266" s="38">
        <f>IF(ISNUMBER(san!Q264), IF(san!Q264=-999,"NA",IF(san!Q264&gt;99, "&gt;99", IF(san!Q264&lt;1, "&lt;1", san!Q264))), "-")</f>
        <v>58.779449438785846</v>
      </c>
      <c r="R266" s="39">
        <f>IF(ISNUMBER(san!R264), IF(san!R264=-999,"NA",IF(san!R264&gt;99, "&gt;99", IF(san!R264&lt;1, "&lt;1", san!R264))), "-")</f>
        <v>19.717741228197834</v>
      </c>
      <c r="S266" s="39">
        <f>IF(ISNUMBER(san!S264), IF(san!S264=-999,"NA",IF(san!S264&gt;99, "&gt;99", IF(san!S264&lt;1, "&lt;1", san!S264))), "-")</f>
        <v>16.597217588301895</v>
      </c>
      <c r="T266" s="40">
        <f>IF(ISNUMBER(san!T264), IF(san!T264=-999,"NA",IF(san!T264&gt;99, "&gt;99", IF(san!T264&lt;1, "&lt;1", san!T264))), "-")</f>
        <v>4.9055917447144264</v>
      </c>
      <c r="U266" s="29">
        <f>IF(ISNUMBER(san!U264), IF(san!U264=-999,"NA",san!U264), "-")</f>
        <v>0.35956805944442749</v>
      </c>
      <c r="V266" s="29">
        <f>IF(ISNUMBER(san!V264), IF(san!V264=-999,"NA",san!V264), "-")</f>
        <v>-0.18115405738353729</v>
      </c>
      <c r="W266" s="41">
        <f>IF(ISNUMBER(san!W264), IF(san!W264=-999,"NA",IF(san!W264&gt;99, "&gt;99", IF(san!W264&lt;1, "&lt;1", san!W264))), "-")</f>
        <v>28.034802061235617</v>
      </c>
      <c r="X266" s="39">
        <f>IF(ISNUMBER(san!X264), IF(san!X264=-999,"NA",IF(san!X264&gt;99, "&gt;99", IF(san!X264&lt;1, "&lt;1", san!X264))), "-")</f>
        <v>22.533087893231198</v>
      </c>
      <c r="Y266" s="39" t="str">
        <f>IF(ISNUMBER(san!Y264), IF(san!Y264=-999,"NA",IF(san!Y264&gt;99, "&gt;99", IF(san!Y264&lt;1, "&lt;1", san!Y264))), "-")</f>
        <v>-</v>
      </c>
      <c r="Z266" s="39">
        <f>IF(ISNUMBER(san!Z264), IF(san!Z264=-999,"NA",IF(san!Z264&gt;99, "&gt;99", IF(san!Z264&lt;1, "&lt;1", san!Z264))), "-")</f>
        <v>5.5017141680044173</v>
      </c>
      <c r="AA266" s="29">
        <f>IF(ISNUMBER(san!AA264), IF(san!AA264=-999,"NA",san!AA264), "-")</f>
        <v>0.71581089496612549</v>
      </c>
      <c r="AB266" s="39">
        <f>IF(ISNUMBER(san!AB264), IF(san!AB264=-999,"NA",IF(san!AB264&gt;99, "&gt;99", IF(san!AB264&lt;1, "&lt;1", san!AB264))), "-")</f>
        <v>30.067035304569401</v>
      </c>
      <c r="AC266" s="39">
        <f>IF(ISNUMBER(san!AC264), IF(san!AC264=-999,"NA",IF(san!AC264&gt;99, "&gt;99", IF(san!AC264&lt;1, "&lt;1", san!AC264))), "-")</f>
        <v>11.197969614458621</v>
      </c>
      <c r="AD266" s="39">
        <f>IF(ISNUMBER(san!AD264), IF(san!AD264=-999,"NA",IF(san!AD264&gt;99, "&gt;99", IF(san!AD264&lt;1, "&lt;1", san!AD264))), "-")</f>
        <v>12.48173697140683</v>
      </c>
      <c r="AE266" s="41">
        <f>IF(ISNUMBER(san!AE264), IF(san!AE264=-999,"NA",IF(san!AE264&gt;99, "&gt;99", IF(san!AE264&lt;1, "&lt;1", san!AE264))), "-")</f>
        <v>22.626993589104764</v>
      </c>
      <c r="AF266" s="39">
        <f>IF(ISNUMBER(san!AF264), IF(san!AF264=-999,"NA",IF(san!AF264&gt;99, "&gt;99", IF(san!AF264&lt;1, "&lt;1", san!AF264))), "-")</f>
        <v>22.626993589104764</v>
      </c>
      <c r="AG266" s="39" t="str">
        <f>IF(ISNUMBER(san!AG264), IF(san!AG264=-999,"NA",IF(san!AG264&gt;99, "&gt;99", IF(san!AG264&lt;1, "&lt;1", san!AG264))), "-")</f>
        <v>-</v>
      </c>
      <c r="AH266" s="39" t="str">
        <f>IF(ISNUMBER(san!AH264), IF(san!AH264=-999,"NA",IF(san!AH264&gt;99, "&gt;99", IF(san!AH264&lt;1, "&lt;1", san!AH264))), "-")</f>
        <v>-</v>
      </c>
      <c r="AI266" s="29">
        <f>IF(ISNUMBER(san!AI264), IF(san!AI264=-999,"NA",san!AI264), "-")</f>
        <v>0.55160409212112427</v>
      </c>
      <c r="AJ266" s="39">
        <f>IF(ISNUMBER(san!AJ264), IF(san!AJ264=-999,"NA",IF(san!AJ264&gt;99, "&gt;99", IF(san!AJ264&lt;1, "&lt;1", san!AJ264))), "-")</f>
        <v>27.438900623755323</v>
      </c>
      <c r="AK266" s="39">
        <f>IF(ISNUMBER(san!AK264), IF(san!AK264=-999,"NA",IF(san!AK264&gt;99, "&gt;99", IF(san!AK264&lt;1, "&lt;1", san!AK264))), "-")</f>
        <v>7.9737473909650758</v>
      </c>
      <c r="AL266" s="39">
        <f>IF(ISNUMBER(san!AL264), IF(san!AL264=-999,"NA",IF(san!AL264&gt;99, "&gt;99", IF(san!AL264&lt;1, "&lt;1", san!AL264))), "-")</f>
        <v>2.9434056228385352</v>
      </c>
      <c r="AM266" s="41">
        <f>IF(ISNUMBER(san!AM264), IF(san!AM264=-999,"NA",IF(san!AM264&gt;99, "&gt;99", IF(san!AM264&lt;1, "&lt;1", san!AM264))), "-")</f>
        <v>34.99492559740635</v>
      </c>
      <c r="AN266" s="39">
        <f>IF(ISNUMBER(san!AN264), IF(san!AN264=-999,"NA",IF(san!AN264&gt;99, "&gt;99", IF(san!AN264&lt;1, "&lt;1", san!AN264))), "-")</f>
        <v>22.382074095987527</v>
      </c>
      <c r="AO266" s="39" t="str">
        <f>IF(ISNUMBER(san!AO264), IF(san!AO264=-999,"NA",IF(san!AO264&gt;99, "&gt;99", IF(san!AO264&lt;1, "&lt;1", san!AO264))), "-")</f>
        <v>-</v>
      </c>
      <c r="AP266" s="39">
        <f>IF(ISNUMBER(san!AP264), IF(san!AP264=-999,"NA",IF(san!AP264&gt;99, "&gt;99", IF(san!AP264&lt;1, "&lt;1", san!AP264))), "-")</f>
        <v>12.612851501418824</v>
      </c>
      <c r="AQ266" s="29">
        <f>IF(ISNUMBER(san!AQ264), IF(san!AQ264=-999,"NA",san!AQ264), "-")</f>
        <v>0.83089011907577515</v>
      </c>
      <c r="AR266" s="39">
        <f>IF(ISNUMBER(san!AR264), IF(san!AR264=-999,"NA",IF(san!AR264&gt;99, "&gt;99", IF(san!AR264&lt;1, "&lt;1", san!AR264))), "-")</f>
        <v>34.29345542355</v>
      </c>
      <c r="AS266" s="39">
        <f>IF(ISNUMBER(san!AS264), IF(san!AS264=-999,"NA",IF(san!AS264&gt;99, "&gt;99", IF(san!AS264&lt;1, "&lt;1", san!AS264))), "-")</f>
        <v>16.382984453994652</v>
      </c>
      <c r="AT266" s="39">
        <f>IF(ISNUMBER(san!AT264), IF(san!AT264=-999,"NA",IF(san!AT264&gt;99, "&gt;99", IF(san!AT264&lt;1, "&lt;1", san!AT264))), "-")</f>
        <v>27.820750789439035</v>
      </c>
      <c r="AU266" s="42">
        <f>san!AU264</f>
        <v>263</v>
      </c>
    </row>
    <row r="267" spans="1:47" ht="15" hidden="1" x14ac:dyDescent="0.25">
      <c r="A267" s="36" t="str">
        <f>IF(ISBLANK(san!A265), "", san!A265)</f>
        <v>Fragile or Extremely Fragile</v>
      </c>
      <c r="B267" s="57">
        <f>IF(ISBLANK(san!B265), "", san!B265)</f>
        <v>2011</v>
      </c>
      <c r="C267" s="37">
        <f>IF(ISNUMBER(san!C265), san!C265, "-")</f>
        <v>1464840.3966674805</v>
      </c>
      <c r="D267" s="39">
        <f>IF(ISNUMBER(san!D265), san!D265, "-")</f>
        <v>38.625282287597656</v>
      </c>
      <c r="E267" s="38">
        <f>IF(ISNUMBER(san!E265), IF(san!E265=-999,"NA",IF(san!E265&gt;99, "&gt;99", IF(san!E265&lt;1, "&lt;1", san!E265))), "-")</f>
        <v>41.49427235369626</v>
      </c>
      <c r="F267" s="39">
        <f>IF(ISNUMBER(san!F265), IF(san!F265=-999,"NA",IF(san!F265&gt;99, "&gt;99", IF(san!F265&lt;1, "&lt;1", san!F265))), "-")</f>
        <v>12.966734375318218</v>
      </c>
      <c r="G267" s="39">
        <f>IF(ISNUMBER(san!G265), IF(san!G265=-999,"NA",IF(san!G265&gt;99, "&gt;99", IF(san!G265&lt;1, "&lt;1", san!G265))), "-")</f>
        <v>25.988364444912719</v>
      </c>
      <c r="H267" s="40">
        <f>IF(ISNUMBER(san!H265), IF(san!H265=-999,"NA",IF(san!H265&gt;99, "&gt;99", IF(san!H265&lt;1, "&lt;1", san!H265))), "-")</f>
        <v>19.550628826072799</v>
      </c>
      <c r="I267" s="29">
        <f>IF(ISNUMBER(san!I265), IF(san!I265=-999,"NA",san!I265), "-")</f>
        <v>0.7520369291305542</v>
      </c>
      <c r="J267" s="29">
        <f>IF(ISNUMBER(san!J265), IF(san!J265=-999,"NA",san!J265), "-")</f>
        <v>-0.74374681711196899</v>
      </c>
      <c r="K267" s="38">
        <f>IF(ISNUMBER(san!K265), IF(san!K265=-999,"NA",IF(san!K265&gt;99, "&gt;99", IF(san!K265&lt;1, "&lt;1", san!K265))), "-")</f>
        <v>30.465253163248562</v>
      </c>
      <c r="L267" s="39">
        <f>IF(ISNUMBER(san!L265), IF(san!L265=-999,"NA",IF(san!L265&gt;99, "&gt;99", IF(san!L265&lt;1, "&lt;1", san!L265))), "-")</f>
        <v>8.607938475392924</v>
      </c>
      <c r="M267" s="39">
        <f>IF(ISNUMBER(san!M265), IF(san!M265=-999,"NA",IF(san!M265&gt;99, "&gt;99", IF(san!M265&lt;1, "&lt;1", san!M265))), "-")</f>
        <v>32.093942397647773</v>
      </c>
      <c r="N267" s="40">
        <f>IF(ISNUMBER(san!N265), IF(san!N265=-999,"NA",IF(san!N265&gt;99, "&gt;99", IF(san!N265&lt;1, "&lt;1", san!N265))), "-")</f>
        <v>28.832865963710745</v>
      </c>
      <c r="O267" s="29">
        <f>IF(ISNUMBER(san!O265), IF(san!O265=-999,"NA",san!O265), "-")</f>
        <v>0.80075109004974365</v>
      </c>
      <c r="P267" s="29">
        <f>IF(ISNUMBER(san!P265), IF(san!P265=-999,"NA",san!P265), "-")</f>
        <v>-0.92770624160766602</v>
      </c>
      <c r="Q267" s="38">
        <f>IF(ISNUMBER(san!Q265), IF(san!Q265=-999,"NA",IF(san!Q265&gt;99, "&gt;99", IF(san!Q265&lt;1, "&lt;1", san!Q265))), "-")</f>
        <v>59.019139335122098</v>
      </c>
      <c r="R267" s="39">
        <f>IF(ISNUMBER(san!R265), IF(san!R265=-999,"NA",IF(san!R265&gt;99, "&gt;99", IF(san!R265&lt;1, "&lt;1", san!R265))), "-")</f>
        <v>19.892764406999511</v>
      </c>
      <c r="S267" s="39">
        <f>IF(ISNUMBER(san!S265), IF(san!S265=-999,"NA",IF(san!S265&gt;99, "&gt;99", IF(san!S265&lt;1, "&lt;1", san!S265))), "-")</f>
        <v>16.286736151726629</v>
      </c>
      <c r="T267" s="40">
        <f>IF(ISNUMBER(san!T265), IF(san!T265=-999,"NA",IF(san!T265&gt;99, "&gt;99", IF(san!T265&lt;1, "&lt;1", san!T265))), "-")</f>
        <v>4.8013601061517619</v>
      </c>
      <c r="U267" s="29">
        <f>IF(ISNUMBER(san!U265), IF(san!U265=-999,"NA",san!U265), "-")</f>
        <v>0.35956805944442749</v>
      </c>
      <c r="V267" s="29">
        <f>IF(ISNUMBER(san!V265), IF(san!V265=-999,"NA",san!V265), "-")</f>
        <v>-0.18115405738353729</v>
      </c>
      <c r="W267" s="41">
        <f>IF(ISNUMBER(san!W265), IF(san!W265=-999,"NA",IF(san!W265&gt;99, "&gt;99", IF(san!W265&lt;1, "&lt;1", san!W265))), "-")</f>
        <v>28.421808637146604</v>
      </c>
      <c r="X267" s="39">
        <f>IF(ISNUMBER(san!X265), IF(san!X265=-999,"NA",IF(san!X265&gt;99, "&gt;99", IF(san!X265&lt;1, "&lt;1", san!X265))), "-")</f>
        <v>22.844649309612656</v>
      </c>
      <c r="Y267" s="39" t="str">
        <f>IF(ISNUMBER(san!Y265), IF(san!Y265=-999,"NA",IF(san!Y265&gt;99, "&gt;99", IF(san!Y265&lt;1, "&lt;1", san!Y265))), "-")</f>
        <v>-</v>
      </c>
      <c r="Z267" s="39">
        <f>IF(ISNUMBER(san!Z265), IF(san!Z265=-999,"NA",IF(san!Z265&gt;99, "&gt;99", IF(san!Z265&lt;1, "&lt;1", san!Z265))), "-")</f>
        <v>5.5771593275339484</v>
      </c>
      <c r="AA267" s="29">
        <f>IF(ISNUMBER(san!AA265), IF(san!AA265=-999,"NA",san!AA265), "-")</f>
        <v>0.71581089496612549</v>
      </c>
      <c r="AB267" s="39">
        <f>IF(ISNUMBER(san!AB265), IF(san!AB265=-999,"NA",IF(san!AB265&gt;99, "&gt;99", IF(san!AB265&lt;1, "&lt;1", san!AB265))), "-")</f>
        <v>30.258380545754122</v>
      </c>
      <c r="AC267" s="39">
        <f>IF(ISNUMBER(san!AC265), IF(san!AC265=-999,"NA",IF(san!AC265&gt;99, "&gt;99", IF(san!AC265&lt;1, "&lt;1", san!AC265))), "-")</f>
        <v>11.655021391892468</v>
      </c>
      <c r="AD267" s="39">
        <f>IF(ISNUMBER(san!AD265), IF(san!AD265=-999,"NA",IF(san!AD265&gt;99, "&gt;99", IF(san!AD265&lt;1, "&lt;1", san!AD265))), "-")</f>
        <v>12.547604791367895</v>
      </c>
      <c r="AE267" s="41">
        <f>IF(ISNUMBER(san!AE265), IF(san!AE265=-999,"NA",IF(san!AE265&gt;99, "&gt;99", IF(san!AE265&lt;1, "&lt;1", san!AE265))), "-")</f>
        <v>23.04699590332644</v>
      </c>
      <c r="AF267" s="39">
        <f>IF(ISNUMBER(san!AF265), IF(san!AF265=-999,"NA",IF(san!AF265&gt;99, "&gt;99", IF(san!AF265&lt;1, "&lt;1", san!AF265))), "-")</f>
        <v>23.04699590332644</v>
      </c>
      <c r="AG267" s="39" t="str">
        <f>IF(ISNUMBER(san!AG265), IF(san!AG265=-999,"NA",IF(san!AG265&gt;99, "&gt;99", IF(san!AG265&lt;1, "&lt;1", san!AG265))), "-")</f>
        <v>-</v>
      </c>
      <c r="AH267" s="39" t="str">
        <f>IF(ISNUMBER(san!AH265), IF(san!AH265=-999,"NA",IF(san!AH265&gt;99, "&gt;99", IF(san!AH265&lt;1, "&lt;1", san!AH265))), "-")</f>
        <v>-</v>
      </c>
      <c r="AI267" s="29">
        <f>IF(ISNUMBER(san!AI265), IF(san!AI265=-999,"NA",san!AI265), "-")</f>
        <v>0.55160409212112427</v>
      </c>
      <c r="AJ267" s="39">
        <f>IF(ISNUMBER(san!AJ265), IF(san!AJ265=-999,"NA",IF(san!AJ265&gt;99, "&gt;99", IF(san!AJ265&lt;1, "&lt;1", san!AJ265))), "-")</f>
        <v>27.813061091689743</v>
      </c>
      <c r="AK267" s="39">
        <f>IF(ISNUMBER(san!AK265), IF(san!AK265=-999,"NA",IF(san!AK265&gt;99, "&gt;99", IF(san!AK265&lt;1, "&lt;1", san!AK265))), "-")</f>
        <v>8.3276511200535452</v>
      </c>
      <c r="AL267" s="39">
        <f>IF(ISNUMBER(san!AL265), IF(san!AL265=-999,"NA",IF(san!AL265&gt;99, "&gt;99", IF(san!AL265&lt;1, "&lt;1", san!AL265))), "-")</f>
        <v>2.9324794268981833</v>
      </c>
      <c r="AM267" s="41">
        <f>IF(ISNUMBER(san!AM265), IF(san!AM265=-999,"NA",IF(san!AM265&gt;99, "&gt;99", IF(san!AM265&lt;1, "&lt;1", san!AM265))), "-")</f>
        <v>35.272615312934725</v>
      </c>
      <c r="AN267" s="39">
        <f>IF(ISNUMBER(san!AN265), IF(san!AN265=-999,"NA",IF(san!AN265&gt;99, "&gt;99", IF(san!AN265&lt;1, "&lt;1", san!AN265))), "-")</f>
        <v>22.523125190620814</v>
      </c>
      <c r="AO267" s="39" t="str">
        <f>IF(ISNUMBER(san!AO265), IF(san!AO265=-999,"NA",IF(san!AO265&gt;99, "&gt;99", IF(san!AO265&lt;1, "&lt;1", san!AO265))), "-")</f>
        <v>-</v>
      </c>
      <c r="AP267" s="39">
        <f>IF(ISNUMBER(san!AP265), IF(san!AP265=-999,"NA",IF(san!AP265&gt;99, "&gt;99", IF(san!AP265&lt;1, "&lt;1", san!AP265))), "-")</f>
        <v>12.74949012231391</v>
      </c>
      <c r="AQ267" s="29">
        <f>IF(ISNUMBER(san!AQ265), IF(san!AQ265=-999,"NA",san!AQ265), "-")</f>
        <v>0.83089011907577515</v>
      </c>
      <c r="AR267" s="39">
        <f>IF(ISNUMBER(san!AR265), IF(san!AR265=-999,"NA",IF(san!AR265&gt;99, "&gt;99", IF(san!AR265&lt;1, "&lt;1", san!AR265))), "-")</f>
        <v>34.143939063913635</v>
      </c>
      <c r="AS267" s="39">
        <f>IF(ISNUMBER(san!AS265), IF(san!AS265=-999,"NA",IF(san!AS265&gt;99, "&gt;99", IF(san!AS265&lt;1, "&lt;1", san!AS265))), "-")</f>
        <v>16.942138981551849</v>
      </c>
      <c r="AT267" s="39">
        <f>IF(ISNUMBER(san!AT265), IF(san!AT265=-999,"NA",IF(san!AT265&gt;99, "&gt;99", IF(san!AT265&lt;1, "&lt;1", san!AT265))), "-")</f>
        <v>27.825825696656114</v>
      </c>
      <c r="AU267" s="42">
        <f>san!AU265</f>
        <v>264</v>
      </c>
    </row>
    <row r="268" spans="1:47" ht="15" hidden="1" x14ac:dyDescent="0.25">
      <c r="A268" s="36" t="str">
        <f>IF(ISBLANK(san!A266), "", san!A266)</f>
        <v>Fragile or Extremely Fragile</v>
      </c>
      <c r="B268" s="57">
        <f>IF(ISBLANK(san!B266), "", san!B266)</f>
        <v>2012</v>
      </c>
      <c r="C268" s="37">
        <f>IF(ISNUMBER(san!C266), san!C266, "-")</f>
        <v>1497989.6211547852</v>
      </c>
      <c r="D268" s="39">
        <f>IF(ISNUMBER(san!D266), san!D266, "-")</f>
        <v>39.039005279541016</v>
      </c>
      <c r="E268" s="38">
        <f>IF(ISNUMBER(san!E266), IF(san!E266=-999,"NA",IF(san!E266&gt;99, "&gt;99", IF(san!E266&lt;1, "&lt;1", san!E266))), "-")</f>
        <v>42.257679898561783</v>
      </c>
      <c r="F268" s="39">
        <f>IF(ISNUMBER(san!F266), IF(san!F266=-999,"NA",IF(san!F266&gt;99, "&gt;99", IF(san!F266&lt;1, "&lt;1", san!F266))), "-")</f>
        <v>13.185933368020056</v>
      </c>
      <c r="G268" s="39">
        <f>IF(ISNUMBER(san!G266), IF(san!G266=-999,"NA",IF(san!G266&gt;99, "&gt;99", IF(san!G266&lt;1, "&lt;1", san!G266))), "-")</f>
        <v>25.802255486954408</v>
      </c>
      <c r="H268" s="40">
        <f>IF(ISNUMBER(san!H266), IF(san!H266=-999,"NA",IF(san!H266&gt;99, "&gt;99", IF(san!H266&lt;1, "&lt;1", san!H266))), "-")</f>
        <v>18.754131246463764</v>
      </c>
      <c r="I268" s="29">
        <f>IF(ISNUMBER(san!I266), IF(san!I266=-999,"NA",san!I266), "-")</f>
        <v>0.7520369291305542</v>
      </c>
      <c r="J268" s="29">
        <f>IF(ISNUMBER(san!J266), IF(san!J266=-999,"NA",san!J266), "-")</f>
        <v>-0.74374681711196899</v>
      </c>
      <c r="K268" s="38">
        <f>IF(ISNUMBER(san!K266), IF(san!K266=-999,"NA",IF(san!K266&gt;99, "&gt;99", IF(san!K266&lt;1, "&lt;1", san!K266))), "-")</f>
        <v>31.278951213002188</v>
      </c>
      <c r="L268" s="39">
        <f>IF(ISNUMBER(san!L266), IF(san!L266=-999,"NA",IF(san!L266&gt;99, "&gt;99", IF(san!L266&lt;1, "&lt;1", san!L266))), "-")</f>
        <v>8.7688627106775474</v>
      </c>
      <c r="M268" s="39">
        <f>IF(ISNUMBER(san!M266), IF(san!M266=-999,"NA",IF(san!M266&gt;99, "&gt;99", IF(san!M266&lt;1, "&lt;1", san!M266))), "-")</f>
        <v>32.114604147351827</v>
      </c>
      <c r="N268" s="40">
        <f>IF(ISNUMBER(san!N266), IF(san!N266=-999,"NA",IF(san!N266&gt;99, "&gt;99", IF(san!N266&lt;1, "&lt;1", san!N266))), "-")</f>
        <v>27.837581928968426</v>
      </c>
      <c r="O268" s="29">
        <f>IF(ISNUMBER(san!O266), IF(san!O266=-999,"NA",san!O266), "-")</f>
        <v>0.80075109004974365</v>
      </c>
      <c r="P268" s="29">
        <f>IF(ISNUMBER(san!P266), IF(san!P266=-999,"NA",san!P266), "-")</f>
        <v>-0.92770624160766602</v>
      </c>
      <c r="Q268" s="38">
        <f>IF(ISNUMBER(san!Q266), IF(san!Q266=-999,"NA",IF(san!Q266&gt;99, "&gt;99", IF(san!Q266&lt;1, "&lt;1", san!Q266))), "-")</f>
        <v>59.40141239728792</v>
      </c>
      <c r="R268" s="39">
        <f>IF(ISNUMBER(san!R266), IF(san!R266=-999,"NA",IF(san!R266&gt;99, "&gt;99", IF(san!R266&lt;1, "&lt;1", san!R266))), "-")</f>
        <v>20.083369296973558</v>
      </c>
      <c r="S268" s="39">
        <f>IF(ISNUMBER(san!S266), IF(san!S266=-999,"NA",IF(san!S266&gt;99, "&gt;99", IF(san!S266&lt;1, "&lt;1", san!S266))), "-")</f>
        <v>15.945265564390571</v>
      </c>
      <c r="T268" s="40">
        <f>IF(ISNUMBER(san!T266), IF(san!T266=-999,"NA",IF(san!T266&gt;99, "&gt;99", IF(san!T266&lt;1, "&lt;1", san!T266))), "-")</f>
        <v>4.5699527413479633</v>
      </c>
      <c r="U268" s="29">
        <f>IF(ISNUMBER(san!U266), IF(san!U266=-999,"NA",san!U266), "-")</f>
        <v>0.35956805944442749</v>
      </c>
      <c r="V268" s="29">
        <f>IF(ISNUMBER(san!V266), IF(san!V266=-999,"NA",san!V266), "-")</f>
        <v>-0.18115405738353729</v>
      </c>
      <c r="W268" s="41">
        <f>IF(ISNUMBER(san!W266), IF(san!W266=-999,"NA",IF(san!W266&gt;99, "&gt;99", IF(san!W266&lt;1, "&lt;1", san!W266))), "-")</f>
        <v>28.955410048790363</v>
      </c>
      <c r="X268" s="39">
        <f>IF(ISNUMBER(san!X266), IF(san!X266=-999,"NA",IF(san!X266&gt;99, "&gt;99", IF(san!X266&lt;1, "&lt;1", san!X266))), "-")</f>
        <v>23.273404198356225</v>
      </c>
      <c r="Y268" s="39" t="str">
        <f>IF(ISNUMBER(san!Y266), IF(san!Y266=-999,"NA",IF(san!Y266&gt;99, "&gt;99", IF(san!Y266&lt;1, "&lt;1", san!Y266))), "-")</f>
        <v>-</v>
      </c>
      <c r="Z268" s="39">
        <f>IF(ISNUMBER(san!Z266), IF(san!Z266=-999,"NA",IF(san!Z266&gt;99, "&gt;99", IF(san!Z266&lt;1, "&lt;1", san!Z266))), "-")</f>
        <v>5.6820058504341393</v>
      </c>
      <c r="AA268" s="29">
        <f>IF(ISNUMBER(san!AA266), IF(san!AA266=-999,"NA",san!AA266), "-")</f>
        <v>0.71581089496612549</v>
      </c>
      <c r="AB268" s="39">
        <f>IF(ISNUMBER(san!AB266), IF(san!AB266=-999,"NA",IF(san!AB266&gt;99, "&gt;99", IF(san!AB266&lt;1, "&lt;1", san!AB266))), "-")</f>
        <v>30.565253823367343</v>
      </c>
      <c r="AC268" s="39">
        <f>IF(ISNUMBER(san!AC266), IF(san!AC266=-999,"NA",IF(san!AC266&gt;99, "&gt;99", IF(san!AC266&lt;1, "&lt;1", san!AC266))), "-")</f>
        <v>12.195759136238181</v>
      </c>
      <c r="AD268" s="39">
        <f>IF(ISNUMBER(san!AD266), IF(san!AD266=-999,"NA",IF(san!AD266&gt;99, "&gt;99", IF(san!AD266&lt;1, "&lt;1", san!AD266))), "-")</f>
        <v>12.682600306976308</v>
      </c>
      <c r="AE268" s="41">
        <f>IF(ISNUMBER(san!AE266), IF(san!AE266=-999,"NA",IF(san!AE266&gt;99, "&gt;99", IF(san!AE266&lt;1, "&lt;1", san!AE266))), "-")</f>
        <v>23.633962687916668</v>
      </c>
      <c r="AF268" s="39">
        <f>IF(ISNUMBER(san!AF266), IF(san!AF266=-999,"NA",IF(san!AF266&gt;99, "&gt;99", IF(san!AF266&lt;1, "&lt;1", san!AF266))), "-")</f>
        <v>23.633962687916668</v>
      </c>
      <c r="AG268" s="39" t="str">
        <f>IF(ISNUMBER(san!AG266), IF(san!AG266=-999,"NA",IF(san!AG266&gt;99, "&gt;99", IF(san!AG266&lt;1, "&lt;1", san!AG266))), "-")</f>
        <v>-</v>
      </c>
      <c r="AH268" s="39" t="str">
        <f>IF(ISNUMBER(san!AH266), IF(san!AH266=-999,"NA",IF(san!AH266&gt;99, "&gt;99", IF(san!AH266&lt;1, "&lt;1", san!AH266))), "-")</f>
        <v>-</v>
      </c>
      <c r="AI268" s="29">
        <f>IF(ISNUMBER(san!AI266), IF(san!AI266=-999,"NA",san!AI266), "-")</f>
        <v>0.55160409212112427</v>
      </c>
      <c r="AJ268" s="39">
        <f>IF(ISNUMBER(san!AJ266), IF(san!AJ266=-999,"NA",IF(san!AJ266&gt;99, "&gt;99", IF(san!AJ266&lt;1, "&lt;1", san!AJ266))), "-")</f>
        <v>28.357538449056541</v>
      </c>
      <c r="AK268" s="39">
        <f>IF(ISNUMBER(san!AK266), IF(san!AK266=-999,"NA",IF(san!AK266&gt;99, "&gt;99", IF(san!AK266&lt;1, "&lt;1", san!AK266))), "-")</f>
        <v>8.7517330151741071</v>
      </c>
      <c r="AL268" s="39">
        <f>IF(ISNUMBER(san!AL266), IF(san!AL266=-999,"NA",IF(san!AL266&gt;99, "&gt;99", IF(san!AL266&lt;1, "&lt;1", san!AL266))), "-")</f>
        <v>2.938542459449097</v>
      </c>
      <c r="AM268" s="41">
        <f>IF(ISNUMBER(san!AM266), IF(san!AM266=-999,"NA",IF(san!AM266&gt;99, "&gt;99", IF(san!AM266&lt;1, "&lt;1", san!AM266))), "-")</f>
        <v>35.622653011589748</v>
      </c>
      <c r="AN268" s="39">
        <f>IF(ISNUMBER(san!AN266), IF(san!AN266=-999,"NA",IF(san!AN266&gt;99, "&gt;99", IF(san!AN266&lt;1, "&lt;1", san!AN266))), "-")</f>
        <v>22.710377466659825</v>
      </c>
      <c r="AO268" s="39" t="str">
        <f>IF(ISNUMBER(san!AO266), IF(san!AO266=-999,"NA",IF(san!AO266&gt;99, "&gt;99", IF(san!AO266&lt;1, "&lt;1", san!AO266))), "-")</f>
        <v>-</v>
      </c>
      <c r="AP268" s="39">
        <f>IF(ISNUMBER(san!AP266), IF(san!AP266=-999,"NA",IF(san!AP266&gt;99, "&gt;99", IF(san!AP266&lt;1, "&lt;1", san!AP266))), "-")</f>
        <v>12.912275544929926</v>
      </c>
      <c r="AQ268" s="29">
        <f>IF(ISNUMBER(san!AQ266), IF(san!AQ266=-999,"NA",san!AQ266), "-")</f>
        <v>0.83089011907577515</v>
      </c>
      <c r="AR268" s="39">
        <f>IF(ISNUMBER(san!AR266), IF(san!AR266=-999,"NA",IF(san!AR266&gt;99, "&gt;99", IF(san!AR266&lt;1, "&lt;1", san!AR266))), "-")</f>
        <v>34.012691445722702</v>
      </c>
      <c r="AS268" s="39">
        <f>IF(ISNUMBER(san!AS266), IF(san!AS266=-999,"NA",IF(san!AS266&gt;99, "&gt;99", IF(san!AS266&lt;1, "&lt;1", san!AS266))), "-")</f>
        <v>17.573746351780319</v>
      </c>
      <c r="AT268" s="39">
        <f>IF(ISNUMBER(san!AT266), IF(san!AT266=-999,"NA",IF(san!AT266&gt;99, "&gt;99", IF(san!AT266&lt;1, "&lt;1", san!AT266))), "-")</f>
        <v>27.898343896758448</v>
      </c>
      <c r="AU268" s="42">
        <f>san!AU266</f>
        <v>265</v>
      </c>
    </row>
    <row r="269" spans="1:47" ht="15" hidden="1" x14ac:dyDescent="0.25">
      <c r="A269" s="36" t="str">
        <f>IF(ISBLANK(san!A267), "", san!A267)</f>
        <v>Fragile or Extremely Fragile</v>
      </c>
      <c r="B269" s="57">
        <f>IF(ISBLANK(san!B267), "", san!B267)</f>
        <v>2013</v>
      </c>
      <c r="C269" s="37">
        <f>IF(ISNUMBER(san!C267), san!C267, "-")</f>
        <v>1531742.498046875</v>
      </c>
      <c r="D269" s="39">
        <f>IF(ISNUMBER(san!D267), san!D267, "-")</f>
        <v>39.453060150146484</v>
      </c>
      <c r="E269" s="38">
        <f>IF(ISNUMBER(san!E267), IF(san!E267=-999,"NA",IF(san!E267&gt;99, "&gt;99", IF(san!E267&lt;1, "&lt;1", san!E267))), "-")</f>
        <v>43.017427511618777</v>
      </c>
      <c r="F269" s="39">
        <f>IF(ISNUMBER(san!F267), IF(san!F267=-999,"NA",IF(san!F267&gt;99, "&gt;99", IF(san!F267&lt;1, "&lt;1", san!F267))), "-")</f>
        <v>13.403382495401795</v>
      </c>
      <c r="G269" s="39">
        <f>IF(ISNUMBER(san!G267), IF(san!G267=-999,"NA",IF(san!G267&gt;99, "&gt;99", IF(san!G267&lt;1, "&lt;1", san!G267))), "-")</f>
        <v>25.616864310677457</v>
      </c>
      <c r="H269" s="40">
        <f>IF(ISNUMBER(san!H267), IF(san!H267=-999,"NA",IF(san!H267&gt;99, "&gt;99", IF(san!H267&lt;1, "&lt;1", san!H267))), "-")</f>
        <v>17.962325682301987</v>
      </c>
      <c r="I269" s="29">
        <f>IF(ISNUMBER(san!I267), IF(san!I267=-999,"NA",san!I267), "-")</f>
        <v>0.7520369291305542</v>
      </c>
      <c r="J269" s="29">
        <f>IF(ISNUMBER(san!J267), IF(san!J267=-999,"NA",san!J267), "-")</f>
        <v>-0.74374681711196899</v>
      </c>
      <c r="K269" s="38">
        <f>IF(ISNUMBER(san!K267), IF(san!K267=-999,"NA",IF(san!K267&gt;99, "&gt;99", IF(san!K267&lt;1, "&lt;1", san!K267))), "-")</f>
        <v>32.084927782201518</v>
      </c>
      <c r="L269" s="39">
        <f>IF(ISNUMBER(san!L267), IF(san!L267=-999,"NA",IF(san!L267&gt;99, "&gt;99", IF(san!L267&lt;1, "&lt;1", san!L267))), "-")</f>
        <v>8.9281336631477917</v>
      </c>
      <c r="M269" s="39">
        <f>IF(ISNUMBER(san!M267), IF(san!M267=-999,"NA",IF(san!M267&gt;99, "&gt;99", IF(san!M267&lt;1, "&lt;1", san!M267))), "-")</f>
        <v>32.145833206493066</v>
      </c>
      <c r="N269" s="40">
        <f>IF(ISNUMBER(san!N267), IF(san!N267=-999,"NA",IF(san!N267&gt;99, "&gt;99", IF(san!N267&lt;1, "&lt;1", san!N267))), "-")</f>
        <v>26.84110534815763</v>
      </c>
      <c r="O269" s="29">
        <f>IF(ISNUMBER(san!O267), IF(san!O267=-999,"NA",san!O267), "-")</f>
        <v>0.80075109004974365</v>
      </c>
      <c r="P269" s="29">
        <f>IF(ISNUMBER(san!P267), IF(san!P267=-999,"NA",san!P267), "-")</f>
        <v>-0.92770624160766602</v>
      </c>
      <c r="Q269" s="38">
        <f>IF(ISNUMBER(san!Q267), IF(san!Q267=-999,"NA",IF(san!Q267&gt;99, "&gt;99", IF(san!Q267&lt;1, "&lt;1", san!Q267))), "-")</f>
        <v>59.795072296377192</v>
      </c>
      <c r="R269" s="39">
        <f>IF(ISNUMBER(san!R267), IF(san!R267=-999,"NA",IF(san!R267&gt;99, "&gt;99", IF(san!R267&lt;1, "&lt;1", san!R267))), "-")</f>
        <v>20.271357484579745</v>
      </c>
      <c r="S269" s="39">
        <f>IF(ISNUMBER(san!S267), IF(san!S267=-999,"NA",IF(san!S267&gt;99, "&gt;99", IF(san!S267&lt;1, "&lt;1", san!S267))), "-")</f>
        <v>15.597131433700167</v>
      </c>
      <c r="T269" s="40">
        <f>IF(ISNUMBER(san!T267), IF(san!T267=-999,"NA",IF(san!T267&gt;99, "&gt;99", IF(san!T267&lt;1, "&lt;1", san!T267))), "-")</f>
        <v>4.3364387853428985</v>
      </c>
      <c r="U269" s="29">
        <f>IF(ISNUMBER(san!U267), IF(san!U267=-999,"NA",san!U267), "-")</f>
        <v>0.35956805944442749</v>
      </c>
      <c r="V269" s="29">
        <f>IF(ISNUMBER(san!V267), IF(san!V267=-999,"NA",san!V267), "-")</f>
        <v>-0.18115405738353729</v>
      </c>
      <c r="W269" s="41">
        <f>IF(ISNUMBER(san!W267), IF(san!W267=-999,"NA",IF(san!W267&gt;99, "&gt;99", IF(san!W267&lt;1, "&lt;1", san!W267))), "-")</f>
        <v>29.486836868835834</v>
      </c>
      <c r="X269" s="39">
        <f>IF(ISNUMBER(san!X267), IF(san!X267=-999,"NA",IF(san!X267&gt;99, "&gt;99", IF(san!X267&lt;1, "&lt;1", san!X267))), "-")</f>
        <v>23.704711787789748</v>
      </c>
      <c r="Y269" s="39" t="str">
        <f>IF(ISNUMBER(san!Y267), IF(san!Y267=-999,"NA",IF(san!Y267&gt;99, "&gt;99", IF(san!Y267&lt;1, "&lt;1", san!Y267))), "-")</f>
        <v>-</v>
      </c>
      <c r="Z269" s="39">
        <f>IF(ISNUMBER(san!Z267), IF(san!Z267=-999,"NA",IF(san!Z267&gt;99, "&gt;99", IF(san!Z267&lt;1, "&lt;1", san!Z267))), "-")</f>
        <v>5.7821250810460869</v>
      </c>
      <c r="AA269" s="29">
        <f>IF(ISNUMBER(san!AA267), IF(san!AA267=-999,"NA",san!AA267), "-")</f>
        <v>0.71581089496612549</v>
      </c>
      <c r="AB269" s="39">
        <f>IF(ISNUMBER(san!AB267), IF(san!AB267=-999,"NA",IF(san!AB267&gt;99, "&gt;99", IF(san!AB267&lt;1, "&lt;1", san!AB267))), "-")</f>
        <v>30.871533464362916</v>
      </c>
      <c r="AC269" s="39">
        <f>IF(ISNUMBER(san!AC267), IF(san!AC267=-999,"NA",IF(san!AC267&gt;99, "&gt;99", IF(san!AC267&lt;1, "&lt;1", san!AC267))), "-")</f>
        <v>12.742664999776363</v>
      </c>
      <c r="AD269" s="39">
        <f>IF(ISNUMBER(san!AD267), IF(san!AD267=-999,"NA",IF(san!AD267&gt;99, "&gt;99", IF(san!AD267&lt;1, "&lt;1", san!AD267))), "-")</f>
        <v>12.806611542881303</v>
      </c>
      <c r="AE269" s="41">
        <f>IF(ISNUMBER(san!AE267), IF(san!AE267=-999,"NA",IF(san!AE267&gt;99, "&gt;99", IF(san!AE267&lt;1, "&lt;1", san!AE267))), "-")</f>
        <v>24.22321859436904</v>
      </c>
      <c r="AF269" s="39">
        <f>IF(ISNUMBER(san!AF267), IF(san!AF267=-999,"NA",IF(san!AF267&gt;99, "&gt;99", IF(san!AF267&lt;1, "&lt;1", san!AF267))), "-")</f>
        <v>24.22321859436904</v>
      </c>
      <c r="AG269" s="39" t="str">
        <f>IF(ISNUMBER(san!AG267), IF(san!AG267=-999,"NA",IF(san!AG267&gt;99, "&gt;99", IF(san!AG267&lt;1, "&lt;1", san!AG267))), "-")</f>
        <v>-</v>
      </c>
      <c r="AH269" s="39" t="str">
        <f>IF(ISNUMBER(san!AH267), IF(san!AH267=-999,"NA",IF(san!AH267&gt;99, "&gt;99", IF(san!AH267&lt;1, "&lt;1", san!AH267))), "-")</f>
        <v>-</v>
      </c>
      <c r="AI269" s="29">
        <f>IF(ISNUMBER(san!AI267), IF(san!AI267=-999,"NA",san!AI267), "-")</f>
        <v>0.55160409212112427</v>
      </c>
      <c r="AJ269" s="39">
        <f>IF(ISNUMBER(san!AJ267), IF(san!AJ267=-999,"NA",IF(san!AJ267&gt;99, "&gt;99", IF(san!AJ267&lt;1, "&lt;1", san!AJ267))), "-")</f>
        <v>28.908306541735172</v>
      </c>
      <c r="AK269" s="39">
        <f>IF(ISNUMBER(san!AK267), IF(san!AK267=-999,"NA",IF(san!AK267&gt;99, "&gt;99", IF(san!AK267&lt;1, "&lt;1", san!AK267))), "-")</f>
        <v>9.1732480197820472</v>
      </c>
      <c r="AL269" s="39">
        <f>IF(ISNUMBER(san!AL267), IF(san!AL267=-999,"NA",IF(san!AL267&gt;99, "&gt;99", IF(san!AL267&lt;1, "&lt;1", san!AL267))), "-")</f>
        <v>2.9315068838320752</v>
      </c>
      <c r="AM269" s="41">
        <f>IF(ISNUMBER(san!AM267), IF(san!AM267=-999,"NA",IF(san!AM267&gt;99, "&gt;99", IF(san!AM267&lt;1, "&lt;1", san!AM267))), "-")</f>
        <v>35.978779428955789</v>
      </c>
      <c r="AN269" s="39">
        <f>IF(ISNUMBER(san!AN267), IF(san!AN267=-999,"NA",IF(san!AN267&gt;99, "&gt;99", IF(san!AN267&lt;1, "&lt;1", san!AN267))), "-")</f>
        <v>22.908981620783329</v>
      </c>
      <c r="AO269" s="39" t="str">
        <f>IF(ISNUMBER(san!AO267), IF(san!AO267=-999,"NA",IF(san!AO267&gt;99, "&gt;99", IF(san!AO267&lt;1, "&lt;1", san!AO267))), "-")</f>
        <v>-</v>
      </c>
      <c r="AP269" s="39">
        <f>IF(ISNUMBER(san!AP267), IF(san!AP267=-999,"NA",IF(san!AP267&gt;99, "&gt;99", IF(san!AP267&lt;1, "&lt;1", san!AP267))), "-")</f>
        <v>13.069797808172464</v>
      </c>
      <c r="AQ269" s="29">
        <f>IF(ISNUMBER(san!AQ267), IF(san!AQ267=-999,"NA",san!AQ267), "-")</f>
        <v>0.83089011907577515</v>
      </c>
      <c r="AR269" s="39">
        <f>IF(ISNUMBER(san!AR267), IF(san!AR267=-999,"NA",IF(san!AR267&gt;99, "&gt;99", IF(san!AR267&lt;1, "&lt;1", san!AR267))), "-")</f>
        <v>33.884415020951735</v>
      </c>
      <c r="AS269" s="39">
        <f>IF(ISNUMBER(san!AS267), IF(san!AS267=-999,"NA",IF(san!AS267&gt;99, "&gt;99", IF(san!AS267&lt;1, "&lt;1", san!AS267))), "-")</f>
        <v>18.220498203543091</v>
      </c>
      <c r="AT269" s="39">
        <f>IF(ISNUMBER(san!AT267), IF(san!AT267=-999,"NA",IF(san!AT267&gt;99, "&gt;99", IF(san!AT267&lt;1, "&lt;1", san!AT267))), "-")</f>
        <v>27.96151655646208</v>
      </c>
      <c r="AU269" s="42">
        <f>san!AU267</f>
        <v>266</v>
      </c>
    </row>
    <row r="270" spans="1:47" ht="15" hidden="1" x14ac:dyDescent="0.25">
      <c r="A270" s="36" t="str">
        <f>IF(ISBLANK(san!A268), "", san!A268)</f>
        <v>Fragile or Extremely Fragile</v>
      </c>
      <c r="B270" s="57">
        <f>IF(ISBLANK(san!B268), "", san!B268)</f>
        <v>2014</v>
      </c>
      <c r="C270" s="37">
        <f>IF(ISNUMBER(san!C268), san!C268, "-")</f>
        <v>1565990.3480834961</v>
      </c>
      <c r="D270" s="39">
        <f>IF(ISNUMBER(san!D268), san!D268, "-")</f>
        <v>39.869167327880859</v>
      </c>
      <c r="E270" s="38">
        <f>IF(ISNUMBER(san!E268), IF(san!E268=-999,"NA",IF(san!E268&gt;99, "&gt;99", IF(san!E268&lt;1, "&lt;1", san!E268))), "-")</f>
        <v>43.774448136093838</v>
      </c>
      <c r="F270" s="39">
        <f>IF(ISNUMBER(san!F268), IF(san!F268=-999,"NA",IF(san!F268&gt;99, "&gt;99", IF(san!F268&lt;1, "&lt;1", san!F268))), "-")</f>
        <v>13.620069774213444</v>
      </c>
      <c r="G270" s="39">
        <f>IF(ISNUMBER(san!G268), IF(san!G268=-999,"NA",IF(san!G268&gt;99, "&gt;99", IF(san!G268&lt;1, "&lt;1", san!G268))), "-")</f>
        <v>25.434117508477328</v>
      </c>
      <c r="H270" s="40">
        <f>IF(ISNUMBER(san!H268), IF(san!H268=-999,"NA",IF(san!H268&gt;99, "&gt;99", IF(san!H268&lt;1, "&lt;1", san!H268))), "-")</f>
        <v>17.171364581215389</v>
      </c>
      <c r="I270" s="29">
        <f>IF(ISNUMBER(san!I268), IF(san!I268=-999,"NA",san!I268), "-")</f>
        <v>0.7520369291305542</v>
      </c>
      <c r="J270" s="29">
        <f>IF(ISNUMBER(san!J268), IF(san!J268=-999,"NA",san!J268), "-")</f>
        <v>-0.74374681711196899</v>
      </c>
      <c r="K270" s="38">
        <f>IF(ISNUMBER(san!K268), IF(san!K268=-999,"NA",IF(san!K268&gt;99, "&gt;99", IF(san!K268&lt;1, "&lt;1", san!K268))), "-")</f>
        <v>32.886332232919138</v>
      </c>
      <c r="L270" s="39">
        <f>IF(ISNUMBER(san!L268), IF(san!L268=-999,"NA",IF(san!L268&gt;99, "&gt;99", IF(san!L268&lt;1, "&lt;1", san!L268))), "-")</f>
        <v>9.0865823852518837</v>
      </c>
      <c r="M270" s="39">
        <f>IF(ISNUMBER(san!M268), IF(san!M268=-999,"NA",IF(san!M268&gt;99, "&gt;99", IF(san!M268&lt;1, "&lt;1", san!M268))), "-")</f>
        <v>32.188993833057594</v>
      </c>
      <c r="N270" s="40">
        <f>IF(ISNUMBER(san!N268), IF(san!N268=-999,"NA",IF(san!N268&gt;99, "&gt;99", IF(san!N268&lt;1, "&lt;1", san!N268))), "-")</f>
        <v>25.838091548771381</v>
      </c>
      <c r="O270" s="29">
        <f>IF(ISNUMBER(san!O268), IF(san!O268=-999,"NA",san!O268), "-")</f>
        <v>0.80075109004974365</v>
      </c>
      <c r="P270" s="29">
        <f>IF(ISNUMBER(san!P268), IF(san!P268=-999,"NA",san!P268), "-")</f>
        <v>-0.92770624160766602</v>
      </c>
      <c r="Q270" s="38">
        <f>IF(ISNUMBER(san!Q268), IF(san!Q268=-999,"NA",IF(san!Q268&gt;99, "&gt;99", IF(san!Q268&lt;1, "&lt;1", san!Q268))), "-")</f>
        <v>60.195946375736376</v>
      </c>
      <c r="R270" s="39">
        <f>IF(ISNUMBER(san!R268), IF(san!R268=-999,"NA",IF(san!R268&gt;99, "&gt;99", IF(san!R268&lt;1, "&lt;1", san!R268))), "-")</f>
        <v>20.457492900681586</v>
      </c>
      <c r="S270" s="39">
        <f>IF(ISNUMBER(san!S268), IF(san!S268=-999,"NA",IF(san!S268&gt;99, "&gt;99", IF(san!S268&lt;1, "&lt;1", san!S268))), "-")</f>
        <v>15.246387368249072</v>
      </c>
      <c r="T270" s="40">
        <f>IF(ISNUMBER(san!T268), IF(san!T268=-999,"NA",IF(san!T268&gt;99, "&gt;99", IF(san!T268&lt;1, "&lt;1", san!T268))), "-")</f>
        <v>4.1001733553329567</v>
      </c>
      <c r="U270" s="29">
        <f>IF(ISNUMBER(san!U268), IF(san!U268=-999,"NA",san!U268), "-")</f>
        <v>0.35956805944442749</v>
      </c>
      <c r="V270" s="29">
        <f>IF(ISNUMBER(san!V268), IF(san!V268=-999,"NA",san!V268), "-")</f>
        <v>-0.18115405738353729</v>
      </c>
      <c r="W270" s="41">
        <f>IF(ISNUMBER(san!W268), IF(san!W268=-999,"NA",IF(san!W268&gt;99, "&gt;99", IF(san!W268&lt;1, "&lt;1", san!W268))), "-")</f>
        <v>30.019592190475453</v>
      </c>
      <c r="X270" s="39">
        <f>IF(ISNUMBER(san!X268), IF(san!X268=-999,"NA",IF(san!X268&gt;99, "&gt;99", IF(san!X268&lt;1, "&lt;1", san!X268))), "-")</f>
        <v>24.136062650802568</v>
      </c>
      <c r="Y270" s="39" t="str">
        <f>IF(ISNUMBER(san!Y268), IF(san!Y268=-999,"NA",IF(san!Y268&gt;99, "&gt;99", IF(san!Y268&lt;1, "&lt;1", san!Y268))), "-")</f>
        <v>-</v>
      </c>
      <c r="Z270" s="39">
        <f>IF(ISNUMBER(san!Z268), IF(san!Z268=-999,"NA",IF(san!Z268&gt;99, "&gt;99", IF(san!Z268&lt;1, "&lt;1", san!Z268))), "-")</f>
        <v>5.8835295396728844</v>
      </c>
      <c r="AA270" s="29">
        <f>IF(ISNUMBER(san!AA268), IF(san!AA268=-999,"NA",san!AA268), "-")</f>
        <v>0.71581089496612549</v>
      </c>
      <c r="AB270" s="39">
        <f>IF(ISNUMBER(san!AB268), IF(san!AB268=-999,"NA",IF(san!AB268&gt;99, "&gt;99", IF(san!AB268&lt;1, "&lt;1", san!AB268))), "-")</f>
        <v>31.18074701996375</v>
      </c>
      <c r="AC270" s="39">
        <f>IF(ISNUMBER(san!AC268), IF(san!AC268=-999,"NA",IF(san!AC268&gt;99, "&gt;99", IF(san!AC268&lt;1, "&lt;1", san!AC268))), "-")</f>
        <v>13.286084513169758</v>
      </c>
      <c r="AD270" s="39">
        <f>IF(ISNUMBER(san!AD268), IF(san!AD268=-999,"NA",IF(san!AD268&gt;99, "&gt;99", IF(san!AD268&lt;1, "&lt;1", san!AD268))), "-")</f>
        <v>12.927686377173783</v>
      </c>
      <c r="AE270" s="41">
        <f>IF(ISNUMBER(san!AE268), IF(san!AE268=-999,"NA",IF(san!AE268&gt;99, "&gt;99", IF(san!AE268&lt;1, "&lt;1", san!AE268))), "-")</f>
        <v>24.809853585073355</v>
      </c>
      <c r="AF270" s="39">
        <f>IF(ISNUMBER(san!AF268), IF(san!AF268=-999,"NA",IF(san!AF268&gt;99, "&gt;99", IF(san!AF268&lt;1, "&lt;1", san!AF268))), "-")</f>
        <v>24.809853585073355</v>
      </c>
      <c r="AG270" s="39" t="str">
        <f>IF(ISNUMBER(san!AG268), IF(san!AG268=-999,"NA",IF(san!AG268&gt;99, "&gt;99", IF(san!AG268&lt;1, "&lt;1", san!AG268))), "-")</f>
        <v>-</v>
      </c>
      <c r="AH270" s="39" t="str">
        <f>IF(ISNUMBER(san!AH268), IF(san!AH268=-999,"NA",IF(san!AH268&gt;99, "&gt;99", IF(san!AH268&lt;1, "&lt;1", san!AH268))), "-")</f>
        <v>-</v>
      </c>
      <c r="AI270" s="29">
        <f>IF(ISNUMBER(san!AI268), IF(san!AI268=-999,"NA",san!AI268), "-")</f>
        <v>0.55160409212112427</v>
      </c>
      <c r="AJ270" s="39">
        <f>IF(ISNUMBER(san!AJ268), IF(san!AJ268=-999,"NA",IF(san!AJ268&gt;99, "&gt;99", IF(san!AJ268&lt;1, "&lt;1", san!AJ268))), "-")</f>
        <v>29.464532764200047</v>
      </c>
      <c r="AK270" s="39">
        <f>IF(ISNUMBER(san!AK268), IF(san!AK268=-999,"NA",IF(san!AK268&gt;99, "&gt;99", IF(san!AK268&lt;1, "&lt;1", san!AK268))), "-")</f>
        <v>9.5845260228740727</v>
      </c>
      <c r="AL270" s="39">
        <f>IF(ISNUMBER(san!AL268), IF(san!AL268=-999,"NA",IF(san!AL268&gt;99, "&gt;99", IF(san!AL268&lt;1, "&lt;1", san!AL268))), "-")</f>
        <v>2.9238558310969198</v>
      </c>
      <c r="AM270" s="41">
        <f>IF(ISNUMBER(san!AM268), IF(san!AM268=-999,"NA",IF(san!AM268&gt;99, "&gt;99", IF(san!AM268&lt;1, "&lt;1", san!AM268))), "-")</f>
        <v>36.347317791649495</v>
      </c>
      <c r="AN270" s="39">
        <f>IF(ISNUMBER(san!AN268), IF(san!AN268=-999,"NA",IF(san!AN268&gt;99, "&gt;99", IF(san!AN268&lt;1, "&lt;1", san!AN268))), "-")</f>
        <v>23.119848412834518</v>
      </c>
      <c r="AO270" s="39" t="str">
        <f>IF(ISNUMBER(san!AO268), IF(san!AO268=-999,"NA",IF(san!AO268&gt;99, "&gt;99", IF(san!AO268&lt;1, "&lt;1", san!AO268))), "-")</f>
        <v>-</v>
      </c>
      <c r="AP270" s="39">
        <f>IF(ISNUMBER(san!AP268), IF(san!AP268=-999,"NA",IF(san!AP268&gt;99, "&gt;99", IF(san!AP268&lt;1, "&lt;1", san!AP268))), "-")</f>
        <v>13.227469378814979</v>
      </c>
      <c r="AQ270" s="29">
        <f>IF(ISNUMBER(san!AQ268), IF(san!AQ268=-999,"NA",san!AQ268), "-")</f>
        <v>0.83089011907577515</v>
      </c>
      <c r="AR270" s="39">
        <f>IF(ISNUMBER(san!AR268), IF(san!AR268=-999,"NA",IF(san!AR268&gt;99, "&gt;99", IF(san!AR268&lt;1, "&lt;1", san!AR268))), "-")</f>
        <v>33.769147807996013</v>
      </c>
      <c r="AS270" s="39">
        <f>IF(ISNUMBER(san!AS268), IF(san!AS268=-999,"NA",IF(san!AS268&gt;99, "&gt;99", IF(san!AS268&lt;1, "&lt;1", san!AS268))), "-")</f>
        <v>18.868789260046654</v>
      </c>
      <c r="AT270" s="39">
        <f>IF(ISNUMBER(san!AT268), IF(san!AT268=-999,"NA",IF(san!AT268&gt;99, "&gt;99", IF(san!AT268&lt;1, "&lt;1", san!AT268))), "-")</f>
        <v>28.015502208375263</v>
      </c>
      <c r="AU270" s="42">
        <f>san!AU268</f>
        <v>267</v>
      </c>
    </row>
    <row r="271" spans="1:47" ht="15" hidden="1" x14ac:dyDescent="0.25">
      <c r="A271" s="36" t="str">
        <f>IF(ISBLANK(san!A269), "", san!A269)</f>
        <v>Fragile or Extremely Fragile</v>
      </c>
      <c r="B271" s="57">
        <f>IF(ISBLANK(san!B269), "", san!B269)</f>
        <v>2015</v>
      </c>
      <c r="C271" s="37">
        <f>IF(ISNUMBER(san!C269), san!C269, "-")</f>
        <v>1600666.714050293</v>
      </c>
      <c r="D271" s="39">
        <f>IF(ISNUMBER(san!D269), san!D269, "-")</f>
        <v>40.305305480957031</v>
      </c>
      <c r="E271" s="38">
        <f>IF(ISNUMBER(san!E269), IF(san!E269=-999,"NA",IF(san!E269&gt;99, "&gt;99", IF(san!E269&lt;1, "&lt;1", san!E269))), "-")</f>
        <v>44.530543911573794</v>
      </c>
      <c r="F271" s="39">
        <f>IF(ISNUMBER(san!F269), IF(san!F269=-999,"NA",IF(san!F269&gt;99, "&gt;99", IF(san!F269&lt;1, "&lt;1", san!F269))), "-")</f>
        <v>13.83620815235135</v>
      </c>
      <c r="G271" s="39">
        <f>IF(ISNUMBER(san!G269), IF(san!G269=-999,"NA",IF(san!G269&gt;99, "&gt;99", IF(san!G269&lt;1, "&lt;1", san!G269))), "-")</f>
        <v>25.252800432926982</v>
      </c>
      <c r="H271" s="40">
        <f>IF(ISNUMBER(san!H269), IF(san!H269=-999,"NA",IF(san!H269&gt;99, "&gt;99", IF(san!H269&lt;1, "&lt;1", san!H269))), "-")</f>
        <v>16.380447503147877</v>
      </c>
      <c r="I271" s="29">
        <f>IF(ISNUMBER(san!I269), IF(san!I269=-999,"NA",san!I269), "-")</f>
        <v>0.7520369291305542</v>
      </c>
      <c r="J271" s="29">
        <f>IF(ISNUMBER(san!J269), IF(san!J269=-999,"NA",san!J269), "-")</f>
        <v>-0.74374681711196899</v>
      </c>
      <c r="K271" s="38">
        <f>IF(ISNUMBER(san!K269), IF(san!K269=-999,"NA",IF(san!K269&gt;99, "&gt;99", IF(san!K269&lt;1, "&lt;1", san!K269))), "-")</f>
        <v>33.669285653612334</v>
      </c>
      <c r="L271" s="39">
        <f>IF(ISNUMBER(san!L269), IF(san!L269=-999,"NA",IF(san!L269&gt;99, "&gt;99", IF(san!L269&lt;1, "&lt;1", san!L269))), "-")</f>
        <v>9.2436774922646272</v>
      </c>
      <c r="M271" s="39">
        <f>IF(ISNUMBER(san!M269), IF(san!M269=-999,"NA",IF(san!M269&gt;99, "&gt;99", IF(san!M269&lt;1, "&lt;1", san!M269))), "-")</f>
        <v>32.252327672976413</v>
      </c>
      <c r="N271" s="40">
        <f>IF(ISNUMBER(san!N269), IF(san!N269=-999,"NA",IF(san!N269&gt;99, "&gt;99", IF(san!N269&lt;1, "&lt;1", san!N269))), "-")</f>
        <v>24.834709181146625</v>
      </c>
      <c r="O271" s="29">
        <f>IF(ISNUMBER(san!O269), IF(san!O269=-999,"NA",san!O269), "-")</f>
        <v>0.80075109004974365</v>
      </c>
      <c r="P271" s="29">
        <f>IF(ISNUMBER(san!P269), IF(san!P269=-999,"NA",san!P269), "-")</f>
        <v>-0.92770624160766602</v>
      </c>
      <c r="Q271" s="38">
        <f>IF(ISNUMBER(san!Q269), IF(san!Q269=-999,"NA",IF(san!Q269&gt;99, "&gt;99", IF(san!Q269&lt;1, "&lt;1", san!Q269))), "-")</f>
        <v>60.616751496874066</v>
      </c>
      <c r="R271" s="39">
        <f>IF(ISNUMBER(san!R269), IF(san!R269=-999,"NA",IF(san!R269&gt;99, "&gt;99", IF(san!R269&lt;1, "&lt;1", san!R269))), "-")</f>
        <v>20.638035316338058</v>
      </c>
      <c r="S271" s="39">
        <f>IF(ISNUMBER(san!S269), IF(san!S269=-999,"NA",IF(san!S269&gt;99, "&gt;99", IF(san!S269&lt;1, "&lt;1", san!S269))), "-")</f>
        <v>14.886059646477721</v>
      </c>
      <c r="T271" s="40">
        <f>IF(ISNUMBER(san!T269), IF(san!T269=-999,"NA",IF(san!T269&gt;99, "&gt;99", IF(san!T269&lt;1, "&lt;1", san!T269))), "-")</f>
        <v>3.859153540310166</v>
      </c>
      <c r="U271" s="29">
        <f>IF(ISNUMBER(san!U269), IF(san!U269=-999,"NA",san!U269), "-")</f>
        <v>0.35956805944442749</v>
      </c>
      <c r="V271" s="29">
        <f>IF(ISNUMBER(san!V269), IF(san!V269=-999,"NA",san!V269), "-")</f>
        <v>-0.18115405738353729</v>
      </c>
      <c r="W271" s="41">
        <f>IF(ISNUMBER(san!W269), IF(san!W269=-999,"NA",IF(san!W269&gt;99, "&gt;99", IF(san!W269&lt;1, "&lt;1", san!W269))), "-")</f>
        <v>30.55966768344333</v>
      </c>
      <c r="X271" s="39">
        <f>IF(ISNUMBER(san!X269), IF(san!X269=-999,"NA",IF(san!X269&gt;99, "&gt;99", IF(san!X269&lt;1, "&lt;1", san!X269))), "-")</f>
        <v>24.566551330337553</v>
      </c>
      <c r="Y271" s="39" t="str">
        <f>IF(ISNUMBER(san!Y269), IF(san!Y269=-999,"NA",IF(san!Y269&gt;99, "&gt;99", IF(san!Y269&lt;1, "&lt;1", san!Y269))), "-")</f>
        <v>-</v>
      </c>
      <c r="Z271" s="39">
        <f>IF(ISNUMBER(san!Z269), IF(san!Z269=-999,"NA",IF(san!Z269&gt;99, "&gt;99", IF(san!Z269&lt;1, "&lt;1", san!Z269))), "-")</f>
        <v>5.9931163531057781</v>
      </c>
      <c r="AA271" s="29">
        <f>IF(ISNUMBER(san!AA269), IF(san!AA269=-999,"NA",san!AA269), "-")</f>
        <v>0.71581089496612549</v>
      </c>
      <c r="AB271" s="39">
        <f>IF(ISNUMBER(san!AB269), IF(san!AB269=-999,"NA",IF(san!AB269&gt;99, "&gt;99", IF(san!AB269&lt;1, "&lt;1", san!AB269))), "-")</f>
        <v>31.498384416583608</v>
      </c>
      <c r="AC271" s="39">
        <f>IF(ISNUMBER(san!AC269), IF(san!AC269=-999,"NA",IF(san!AC269&gt;99, "&gt;99", IF(san!AC269&lt;1, "&lt;1", san!AC269))), "-")</f>
        <v>13.810206611793099</v>
      </c>
      <c r="AD271" s="39">
        <f>IF(ISNUMBER(san!AD269), IF(san!AD269=-999,"NA",IF(san!AD269&gt;99, "&gt;99", IF(san!AD269&lt;1, "&lt;1", san!AD269))), "-")</f>
        <v>13.058161035548466</v>
      </c>
      <c r="AE271" s="41">
        <f>IF(ISNUMBER(san!AE269), IF(san!AE269=-999,"NA",IF(san!AE269&gt;99, "&gt;99", IF(san!AE269&lt;1, "&lt;1", san!AE269))), "-")</f>
        <v>25.392950444239442</v>
      </c>
      <c r="AF271" s="39">
        <f>IF(ISNUMBER(san!AF269), IF(san!AF269=-999,"NA",IF(san!AF269&gt;99, "&gt;99", IF(san!AF269&lt;1, "&lt;1", san!AF269))), "-")</f>
        <v>25.392950444239442</v>
      </c>
      <c r="AG271" s="39" t="str">
        <f>IF(ISNUMBER(san!AG269), IF(san!AG269=-999,"NA",IF(san!AG269&gt;99, "&gt;99", IF(san!AG269&lt;1, "&lt;1", san!AG269))), "-")</f>
        <v>-</v>
      </c>
      <c r="AH271" s="39" t="str">
        <f>IF(ISNUMBER(san!AH269), IF(san!AH269=-999,"NA",IF(san!AH269&gt;99, "&gt;99", IF(san!AH269&lt;1, "&lt;1", san!AH269))), "-")</f>
        <v>-</v>
      </c>
      <c r="AI271" s="29">
        <f>IF(ISNUMBER(san!AI269), IF(san!AI269=-999,"NA",san!AI269), "-")</f>
        <v>0.55160409212112427</v>
      </c>
      <c r="AJ271" s="39">
        <f>IF(ISNUMBER(san!AJ269), IF(san!AJ269=-999,"NA",IF(san!AJ269&gt;99, "&gt;99", IF(san!AJ269&lt;1, "&lt;1", san!AJ269))), "-")</f>
        <v>30.023270363186256</v>
      </c>
      <c r="AK271" s="39">
        <f>IF(ISNUMBER(san!AK269), IF(san!AK269=-999,"NA",IF(san!AK269&gt;99, "&gt;99", IF(san!AK269&lt;1, "&lt;1", san!AK269))), "-")</f>
        <v>9.9862576347954484</v>
      </c>
      <c r="AL271" s="39">
        <f>IF(ISNUMBER(san!AL269), IF(san!AL269=-999,"NA",IF(san!AL269&gt;99, "&gt;99", IF(san!AL269&lt;1, "&lt;1", san!AL269))), "-")</f>
        <v>2.9034351478952796</v>
      </c>
      <c r="AM271" s="41">
        <f>IF(ISNUMBER(san!AM269), IF(san!AM269=-999,"NA",IF(san!AM269&gt;99, "&gt;99", IF(san!AM269&lt;1, "&lt;1", san!AM269))), "-")</f>
        <v>36.749186779065397</v>
      </c>
      <c r="AN271" s="39">
        <f>IF(ISNUMBER(san!AN269), IF(san!AN269=-999,"NA",IF(san!AN269&gt;99, "&gt;99", IF(san!AN269&lt;1, "&lt;1", san!AN269))), "-")</f>
        <v>23.342602235521206</v>
      </c>
      <c r="AO271" s="39" t="str">
        <f>IF(ISNUMBER(san!AO269), IF(san!AO269=-999,"NA",IF(san!AO269&gt;99, "&gt;99", IF(san!AO269&lt;1, "&lt;1", san!AO269))), "-")</f>
        <v>-</v>
      </c>
      <c r="AP271" s="39">
        <f>IF(ISNUMBER(san!AP269), IF(san!AP269=-999,"NA",IF(san!AP269&gt;99, "&gt;99", IF(san!AP269&lt;1, "&lt;1", san!AP269))), "-")</f>
        <v>13.40658454354419</v>
      </c>
      <c r="AQ271" s="29">
        <f>IF(ISNUMBER(san!AQ269), IF(san!AQ269=-999,"NA",san!AQ269), "-")</f>
        <v>0.83089011907577515</v>
      </c>
      <c r="AR271" s="39">
        <f>IF(ISNUMBER(san!AR269), IF(san!AR269=-999,"NA",IF(san!AR269&gt;99, "&gt;99", IF(san!AR269&lt;1, "&lt;1", san!AR269))), "-")</f>
        <v>33.68312128126356</v>
      </c>
      <c r="AS271" s="39">
        <f>IF(ISNUMBER(san!AS269), IF(san!AS269=-999,"NA",IF(san!AS269&gt;99, "&gt;99", IF(san!AS269&lt;1, "&lt;1", san!AS269))), "-")</f>
        <v>19.473715898329445</v>
      </c>
      <c r="AT271" s="39">
        <f>IF(ISNUMBER(san!AT269), IF(san!AT269=-999,"NA",IF(san!AT269&gt;99, "&gt;99", IF(san!AT269&lt;1, "&lt;1", san!AT269))), "-")</f>
        <v>28.097949633619159</v>
      </c>
      <c r="AU271" s="42">
        <f>san!AU269</f>
        <v>268</v>
      </c>
    </row>
    <row r="272" spans="1:47" ht="15" hidden="1" x14ac:dyDescent="0.25">
      <c r="A272" s="36" t="str">
        <f>IF(ISBLANK(san!A270), "", san!A270)</f>
        <v>Fragile or Extremely Fragile</v>
      </c>
      <c r="B272" s="57">
        <f>IF(ISBLANK(san!B270), "", san!B270)</f>
        <v>2016</v>
      </c>
      <c r="C272" s="37">
        <f>IF(ISNUMBER(san!C270), san!C270, "-")</f>
        <v>1635708.3383789063</v>
      </c>
      <c r="D272" s="39">
        <f>IF(ISNUMBER(san!D270), san!D270, "-")</f>
        <v>40.73944091796875</v>
      </c>
      <c r="E272" s="38">
        <f>IF(ISNUMBER(san!E270), IF(san!E270=-999,"NA",IF(san!E270&gt;99, "&gt;99", IF(san!E270&lt;1, "&lt;1", san!E270))), "-")</f>
        <v>45.286123324312172</v>
      </c>
      <c r="F272" s="39">
        <f>IF(ISNUMBER(san!F270), IF(san!F270=-999,"NA",IF(san!F270&gt;99, "&gt;99", IF(san!F270&lt;1, "&lt;1", san!F270))), "-")</f>
        <v>14.049409003220385</v>
      </c>
      <c r="G272" s="39">
        <f>IF(ISNUMBER(san!G270), IF(san!G270=-999,"NA",IF(san!G270&gt;99, "&gt;99", IF(san!G270&lt;1, "&lt;1", san!G270))), "-")</f>
        <v>25.075360088033218</v>
      </c>
      <c r="H272" s="40">
        <f>IF(ISNUMBER(san!H270), IF(san!H270=-999,"NA",IF(san!H270&gt;99, "&gt;99", IF(san!H270&lt;1, "&lt;1", san!H270))), "-")</f>
        <v>15.589107584434236</v>
      </c>
      <c r="I272" s="29">
        <f>IF(ISNUMBER(san!I270), IF(san!I270=-999,"NA",san!I270), "-")</f>
        <v>0.7520369291305542</v>
      </c>
      <c r="J272" s="29">
        <f>IF(ISNUMBER(san!J270), IF(san!J270=-999,"NA",san!J270), "-")</f>
        <v>-0.74374681711196899</v>
      </c>
      <c r="K272" s="38">
        <f>IF(ISNUMBER(san!K270), IF(san!K270=-999,"NA",IF(san!K270&gt;99, "&gt;99", IF(san!K270&lt;1, "&lt;1", san!K270))), "-")</f>
        <v>34.454387410401935</v>
      </c>
      <c r="L272" s="39">
        <f>IF(ISNUMBER(san!L270), IF(san!L270=-999,"NA",IF(san!L270&gt;99, "&gt;99", IF(san!L270&lt;1, "&lt;1", san!L270))), "-")</f>
        <v>9.3973773564313792</v>
      </c>
      <c r="M272" s="39">
        <f>IF(ISNUMBER(san!M270), IF(san!M270=-999,"NA",IF(san!M270&gt;99, "&gt;99", IF(san!M270&lt;1, "&lt;1", san!M270))), "-")</f>
        <v>32.325836644316482</v>
      </c>
      <c r="N272" s="40">
        <f>IF(ISNUMBER(san!N270), IF(san!N270=-999,"NA",IF(san!N270&gt;99, "&gt;99", IF(san!N270&lt;1, "&lt;1", san!N270))), "-")</f>
        <v>23.822398588850209</v>
      </c>
      <c r="O272" s="29">
        <f>IF(ISNUMBER(san!O270), IF(san!O270=-999,"NA",san!O270), "-")</f>
        <v>0.80075109004974365</v>
      </c>
      <c r="P272" s="29">
        <f>IF(ISNUMBER(san!P270), IF(san!P270=-999,"NA",san!P270), "-")</f>
        <v>-0.92770624160766602</v>
      </c>
      <c r="Q272" s="38">
        <f>IF(ISNUMBER(san!Q270), IF(san!Q270=-999,"NA",IF(san!Q270&gt;99, "&gt;99", IF(san!Q270&lt;1, "&lt;1", san!Q270))), "-")</f>
        <v>61.042223378299887</v>
      </c>
      <c r="R272" s="39">
        <f>IF(ISNUMBER(san!R270), IF(san!R270=-999,"NA",IF(san!R270&gt;99, "&gt;99", IF(san!R270&lt;1, "&lt;1", san!R270))), "-")</f>
        <v>20.816364572220962</v>
      </c>
      <c r="S272" s="39">
        <f>IF(ISNUMBER(san!S270), IF(san!S270=-999,"NA",IF(san!S270&gt;99, "&gt;99", IF(san!S270&lt;1, "&lt;1", san!S270))), "-")</f>
        <v>14.528644546868124</v>
      </c>
      <c r="T272" s="40">
        <f>IF(ISNUMBER(san!T270), IF(san!T270=-999,"NA",IF(san!T270&gt;99, "&gt;99", IF(san!T270&lt;1, "&lt;1", san!T270))), "-")</f>
        <v>3.61276750261103</v>
      </c>
      <c r="U272" s="29">
        <f>IF(ISNUMBER(san!U270), IF(san!U270=-999,"NA",san!U270), "-")</f>
        <v>0.35956805944442749</v>
      </c>
      <c r="V272" s="29">
        <f>IF(ISNUMBER(san!V270), IF(san!V270=-999,"NA",san!V270), "-")</f>
        <v>-0.18115405738353729</v>
      </c>
      <c r="W272" s="41">
        <f>IF(ISNUMBER(san!W270), IF(san!W270=-999,"NA",IF(san!W270&gt;99, "&gt;99", IF(san!W270&lt;1, "&lt;1", san!W270))), "-")</f>
        <v>31.099863291458753</v>
      </c>
      <c r="X272" s="39">
        <f>IF(ISNUMBER(san!X270), IF(san!X270=-999,"NA",IF(san!X270&gt;99, "&gt;99", IF(san!X270&lt;1, "&lt;1", san!X270))), "-")</f>
        <v>25.007152666709686</v>
      </c>
      <c r="Y272" s="39" t="str">
        <f>IF(ISNUMBER(san!Y270), IF(san!Y270=-999,"NA",IF(san!Y270&gt;99, "&gt;99", IF(san!Y270&lt;1, "&lt;1", san!Y270))), "-")</f>
        <v>-</v>
      </c>
      <c r="Z272" s="39">
        <f>IF(ISNUMBER(san!Z270), IF(san!Z270=-999,"NA",IF(san!Z270&gt;99, "&gt;99", IF(san!Z270&lt;1, "&lt;1", san!Z270))), "-")</f>
        <v>6.0927106247490652</v>
      </c>
      <c r="AA272" s="29">
        <f>IF(ISNUMBER(san!AA270), IF(san!AA270=-999,"NA",san!AA270), "-")</f>
        <v>0.71581089496612549</v>
      </c>
      <c r="AB272" s="39">
        <f>IF(ISNUMBER(san!AB270), IF(san!AB270=-999,"NA",IF(san!AB270&gt;99, "&gt;99", IF(san!AB270&lt;1, "&lt;1", san!AB270))), "-")</f>
        <v>31.846194845278582</v>
      </c>
      <c r="AC272" s="39">
        <f>IF(ISNUMBER(san!AC270), IF(san!AC270=-999,"NA",IF(san!AC270&gt;99, "&gt;99", IF(san!AC270&lt;1, "&lt;1", san!AC270))), "-")</f>
        <v>14.325073077934549</v>
      </c>
      <c r="AD272" s="39">
        <f>IF(ISNUMBER(san!AD270), IF(san!AD270=-999,"NA",IF(san!AD270&gt;99, "&gt;99", IF(san!AD270&lt;1, "&lt;1", san!AD270))), "-")</f>
        <v>13.16426440431942</v>
      </c>
      <c r="AE272" s="41">
        <f>IF(ISNUMBER(san!AE270), IF(san!AE270=-999,"NA",IF(san!AE270&gt;99, "&gt;99", IF(san!AE270&lt;1, "&lt;1", san!AE270))), "-")</f>
        <v>25.98392468252862</v>
      </c>
      <c r="AF272" s="39">
        <f>IF(ISNUMBER(san!AF270), IF(san!AF270=-999,"NA",IF(san!AF270&gt;99, "&gt;99", IF(san!AF270&lt;1, "&lt;1", san!AF270))), "-")</f>
        <v>25.98392468252862</v>
      </c>
      <c r="AG272" s="39" t="str">
        <f>IF(ISNUMBER(san!AG270), IF(san!AG270=-999,"NA",IF(san!AG270&gt;99, "&gt;99", IF(san!AG270&lt;1, "&lt;1", san!AG270))), "-")</f>
        <v>-</v>
      </c>
      <c r="AH272" s="39" t="str">
        <f>IF(ISNUMBER(san!AH270), IF(san!AH270=-999,"NA",IF(san!AH270&gt;99, "&gt;99", IF(san!AH270&lt;1, "&lt;1", san!AH270))), "-")</f>
        <v>-</v>
      </c>
      <c r="AI272" s="29">
        <f>IF(ISNUMBER(san!AI270), IF(san!AI270=-999,"NA",san!AI270), "-")</f>
        <v>0.55160409212112427</v>
      </c>
      <c r="AJ272" s="39">
        <f>IF(ISNUMBER(san!AJ270), IF(san!AJ270=-999,"NA",IF(san!AJ270&gt;99, "&gt;99", IF(san!AJ270&lt;1, "&lt;1", san!AJ270))), "-")</f>
        <v>30.62828962132037</v>
      </c>
      <c r="AK272" s="39">
        <f>IF(ISNUMBER(san!AK270), IF(san!AK270=-999,"NA",IF(san!AK270&gt;99, "&gt;99", IF(san!AK270&lt;1, "&lt;1", san!AK270))), "-")</f>
        <v>10.346206666123411</v>
      </c>
      <c r="AL272" s="39">
        <f>IF(ISNUMBER(san!AL270), IF(san!AL270=-999,"NA",IF(san!AL270&gt;99, "&gt;99", IF(san!AL270&lt;1, "&lt;1", san!AL270))), "-")</f>
        <v>2.8772684793895351</v>
      </c>
      <c r="AM272" s="41">
        <f>IF(ISNUMBER(san!AM270), IF(san!AM270=-999,"NA",IF(san!AM270&gt;99, "&gt;99", IF(san!AM270&lt;1, "&lt;1", san!AM270))), "-")</f>
        <v>37.138721540602404</v>
      </c>
      <c r="AN272" s="39">
        <f>IF(ISNUMBER(san!AN270), IF(san!AN270=-999,"NA",IF(san!AN270&gt;99, "&gt;99", IF(san!AN270&lt;1, "&lt;1", san!AN270))), "-")</f>
        <v>23.586317124785595</v>
      </c>
      <c r="AO272" s="39" t="str">
        <f>IF(ISNUMBER(san!AO270), IF(san!AO270=-999,"NA",IF(san!AO270&gt;99, "&gt;99", IF(san!AO270&lt;1, "&lt;1", san!AO270))), "-")</f>
        <v>-</v>
      </c>
      <c r="AP272" s="39">
        <f>IF(ISNUMBER(san!AP270), IF(san!AP270=-999,"NA",IF(san!AP270&gt;99, "&gt;99", IF(san!AP270&lt;1, "&lt;1", san!AP270))), "-")</f>
        <v>13.552404415816813</v>
      </c>
      <c r="AQ272" s="29">
        <f>IF(ISNUMBER(san!AQ270), IF(san!AQ270=-999,"NA",san!AQ270), "-")</f>
        <v>0.83089011907577515</v>
      </c>
      <c r="AR272" s="39">
        <f>IF(ISNUMBER(san!AR270), IF(san!AR270=-999,"NA",IF(san!AR270&gt;99, "&gt;99", IF(san!AR270&lt;1, "&lt;1", san!AR270))), "-")</f>
        <v>33.617788870575808</v>
      </c>
      <c r="AS272" s="39">
        <f>IF(ISNUMBER(san!AS270), IF(san!AS270=-999,"NA",IF(san!AS270&gt;99, "&gt;99", IF(san!AS270&lt;1, "&lt;1", san!AS270))), "-")</f>
        <v>20.112826546632864</v>
      </c>
      <c r="AT272" s="39">
        <f>IF(ISNUMBER(san!AT270), IF(san!AT270=-999,"NA",IF(san!AT270&gt;99, "&gt;99", IF(san!AT270&lt;1, "&lt;1", san!AT270))), "-")</f>
        <v>28.127972533312157</v>
      </c>
      <c r="AU272" s="42">
        <f>san!AU270</f>
        <v>269</v>
      </c>
    </row>
    <row r="273" spans="1:47" ht="15" hidden="1" x14ac:dyDescent="0.25">
      <c r="A273" s="36" t="str">
        <f>IF(ISBLANK(san!A271), "", san!A271)</f>
        <v>Fragile or Extremely Fragile</v>
      </c>
      <c r="B273" s="57">
        <f>IF(ISBLANK(san!B271), "", san!B271)</f>
        <v>2017</v>
      </c>
      <c r="C273" s="37">
        <f>IF(ISNUMBER(san!C271), san!C271, "-")</f>
        <v>1671168.1058349609</v>
      </c>
      <c r="D273" s="39">
        <f>IF(ISNUMBER(san!D271), san!D271, "-")</f>
        <v>41.173759460449219</v>
      </c>
      <c r="E273" s="38">
        <f>IF(ISNUMBER(san!E271), IF(san!E271=-999,"NA",IF(san!E271&gt;99, "&gt;99", IF(san!E271&lt;1, "&lt;1", san!E271))), "-")</f>
        <v>46.026893702720088</v>
      </c>
      <c r="F273" s="39">
        <f>IF(ISNUMBER(san!F271), IF(san!F271=-999,"NA",IF(san!F271&gt;99, "&gt;99", IF(san!F271&lt;1, "&lt;1", san!F271))), "-")</f>
        <v>14.273306047460698</v>
      </c>
      <c r="G273" s="39">
        <f>IF(ISNUMBER(san!G271), IF(san!G271=-999,"NA",IF(san!G271&gt;99, "&gt;99", IF(san!G271&lt;1, "&lt;1", san!G271))), "-")</f>
        <v>24.600094684599078</v>
      </c>
      <c r="H273" s="40">
        <f>IF(ISNUMBER(san!H271), IF(san!H271=-999,"NA",IF(san!H271&gt;99, "&gt;99", IF(san!H271&lt;1, "&lt;1", san!H271))), "-")</f>
        <v>15.099705565220129</v>
      </c>
      <c r="I273" s="29">
        <f>IF(ISNUMBER(san!I271), IF(san!I271=-999,"NA",san!I271), "-")</f>
        <v>0.7520369291305542</v>
      </c>
      <c r="J273" s="29">
        <f>IF(ISNUMBER(san!J271), IF(san!J271=-999,"NA",san!J271), "-")</f>
        <v>-0.74374681711196899</v>
      </c>
      <c r="K273" s="38">
        <f>IF(ISNUMBER(san!K271), IF(san!K271=-999,"NA",IF(san!K271&gt;99, "&gt;99", IF(san!K271&lt;1, "&lt;1", san!K271))), "-")</f>
        <v>35.233345867176382</v>
      </c>
      <c r="L273" s="39">
        <f>IF(ISNUMBER(san!L271), IF(san!L271=-999,"NA",IF(san!L271&gt;99, "&gt;99", IF(san!L271&lt;1, "&lt;1", san!L271))), "-")</f>
        <v>9.55612410956806</v>
      </c>
      <c r="M273" s="39">
        <f>IF(ISNUMBER(san!M271), IF(san!M271=-999,"NA",IF(san!M271&gt;99, "&gt;99", IF(san!M271&lt;1, "&lt;1", san!M271))), "-")</f>
        <v>31.889293717849625</v>
      </c>
      <c r="N273" s="40">
        <f>IF(ISNUMBER(san!N271), IF(san!N271=-999,"NA",IF(san!N271&gt;99, "&gt;99", IF(san!N271&lt;1, "&lt;1", san!N271))), "-")</f>
        <v>23.321236305405932</v>
      </c>
      <c r="O273" s="29">
        <f>IF(ISNUMBER(san!O271), IF(san!O271=-999,"NA",san!O271), "-")</f>
        <v>0.80075109004974365</v>
      </c>
      <c r="P273" s="29">
        <f>IF(ISNUMBER(san!P271), IF(san!P271=-999,"NA",san!P271), "-")</f>
        <v>-0.92770624160766602</v>
      </c>
      <c r="Q273" s="38">
        <f>IF(ISNUMBER(san!Q271), IF(san!Q271=-999,"NA",IF(san!Q271&gt;99, "&gt;99", IF(san!Q271&lt;1, "&lt;1", san!Q271))), "-")</f>
        <v>61.447974521867579</v>
      </c>
      <c r="R273" s="39">
        <f>IF(ISNUMBER(san!R271), IF(san!R271=-999,"NA",IF(san!R271&gt;99, "&gt;99", IF(san!R271&lt;1, "&lt;1", san!R271))), "-")</f>
        <v>21.012892076270692</v>
      </c>
      <c r="S273" s="39">
        <f>IF(ISNUMBER(san!S271), IF(san!S271=-999,"NA",IF(san!S271&gt;99, "&gt;99", IF(san!S271&lt;1, "&lt;1", san!S271))), "-")</f>
        <v>14.18578727567642</v>
      </c>
      <c r="T273" s="40">
        <f>IF(ISNUMBER(san!T271), IF(san!T271=-999,"NA",IF(san!T271&gt;99, "&gt;99", IF(san!T271&lt;1, "&lt;1", san!T271))), "-")</f>
        <v>3.3533461261853081</v>
      </c>
      <c r="U273" s="29">
        <f>IF(ISNUMBER(san!U271), IF(san!U271=-999,"NA",san!U271), "-")</f>
        <v>0.35956805944442749</v>
      </c>
      <c r="V273" s="29">
        <f>IF(ISNUMBER(san!V271), IF(san!V271=-999,"NA",san!V271), "-")</f>
        <v>-0.18115405738353729</v>
      </c>
      <c r="W273" s="41">
        <f>IF(ISNUMBER(san!W271), IF(san!W271=-999,"NA",IF(san!W271&gt;99, "&gt;99", IF(san!W271&lt;1, "&lt;1", san!W271))), "-")</f>
        <v>31.635583144133445</v>
      </c>
      <c r="X273" s="39">
        <f>IF(ISNUMBER(san!X271), IF(san!X271=-999,"NA",IF(san!X271&gt;99, "&gt;99", IF(san!X271&lt;1, "&lt;1", san!X271))), "-")</f>
        <v>25.44136338824897</v>
      </c>
      <c r="Y273" s="39" t="str">
        <f>IF(ISNUMBER(san!Y271), IF(san!Y271=-999,"NA",IF(san!Y271&gt;99, "&gt;99", IF(san!Y271&lt;1, "&lt;1", san!Y271))), "-")</f>
        <v>-</v>
      </c>
      <c r="Z273" s="39">
        <f>IF(ISNUMBER(san!Z271), IF(san!Z271=-999,"NA",IF(san!Z271&gt;99, "&gt;99", IF(san!Z271&lt;1, "&lt;1", san!Z271))), "-")</f>
        <v>6.1942197558844754</v>
      </c>
      <c r="AA273" s="29">
        <f>IF(ISNUMBER(san!AA271), IF(san!AA271=-999,"NA",san!AA271), "-")</f>
        <v>0.71581089496612549</v>
      </c>
      <c r="AB273" s="39">
        <f>IF(ISNUMBER(san!AB271), IF(san!AB271=-999,"NA",IF(san!AB271&gt;99, "&gt;99", IF(san!AB271&lt;1, "&lt;1", san!AB271))), "-")</f>
        <v>32.202044242094203</v>
      </c>
      <c r="AC273" s="39">
        <f>IF(ISNUMBER(san!AC271), IF(san!AC271=-999,"NA",IF(san!AC271&gt;99, "&gt;99", IF(san!AC271&lt;1, "&lt;1", san!AC271))), "-")</f>
        <v>14.832480194088019</v>
      </c>
      <c r="AD273" s="39">
        <f>IF(ISNUMBER(san!AD271), IF(san!AD271=-999,"NA",IF(san!AD271&gt;99, "&gt;99", IF(san!AD271&lt;1, "&lt;1", san!AD271))), "-")</f>
        <v>13.265675313998573</v>
      </c>
      <c r="AE273" s="41">
        <f>IF(ISNUMBER(san!AE271), IF(san!AE271=-999,"NA",IF(san!AE271&gt;99, "&gt;99", IF(san!AE271&lt;1, "&lt;1", san!AE271))), "-")</f>
        <v>26.56917239701156</v>
      </c>
      <c r="AF273" s="39">
        <f>IF(ISNUMBER(san!AF271), IF(san!AF271=-999,"NA",IF(san!AF271&gt;99, "&gt;99", IF(san!AF271&lt;1, "&lt;1", san!AF271))), "-")</f>
        <v>26.56917239701156</v>
      </c>
      <c r="AG273" s="39" t="str">
        <f>IF(ISNUMBER(san!AG271), IF(san!AG271=-999,"NA",IF(san!AG271&gt;99, "&gt;99", IF(san!AG271&lt;1, "&lt;1", san!AG271))), "-")</f>
        <v>-</v>
      </c>
      <c r="AH273" s="39" t="str">
        <f>IF(ISNUMBER(san!AH271), IF(san!AH271=-999,"NA",IF(san!AH271&gt;99, "&gt;99", IF(san!AH271&lt;1, "&lt;1", san!AH271))), "-")</f>
        <v>-</v>
      </c>
      <c r="AI273" s="29">
        <f>IF(ISNUMBER(san!AI271), IF(san!AI271=-999,"NA",san!AI271), "-")</f>
        <v>0.55160409212112427</v>
      </c>
      <c r="AJ273" s="39">
        <f>IF(ISNUMBER(san!AJ271), IF(san!AJ271=-999,"NA",IF(san!AJ271&gt;99, "&gt;99", IF(san!AJ271&lt;1, "&lt;1", san!AJ271))), "-")</f>
        <v>31.234378096121091</v>
      </c>
      <c r="AK273" s="39">
        <f>IF(ISNUMBER(san!AK271), IF(san!AK271=-999,"NA",IF(san!AK271&gt;99, "&gt;99", IF(san!AK271&lt;1, "&lt;1", san!AK271))), "-")</f>
        <v>10.700270753901901</v>
      </c>
      <c r="AL273" s="39">
        <f>IF(ISNUMBER(san!AL271), IF(san!AL271=-999,"NA",IF(san!AL271&gt;99, "&gt;99", IF(san!AL271&lt;1, "&lt;1", san!AL271))), "-")</f>
        <v>2.8548211267214514</v>
      </c>
      <c r="AM273" s="41">
        <f>IF(ISNUMBER(san!AM271), IF(san!AM271=-999,"NA",IF(san!AM271&gt;99, "&gt;99", IF(san!AM271&lt;1, "&lt;1", san!AM271))), "-")</f>
        <v>37.526581140781772</v>
      </c>
      <c r="AN273" s="39">
        <f>IF(ISNUMBER(san!AN271), IF(san!AN271=-999,"NA",IF(san!AN271&gt;99, "&gt;99", IF(san!AN271&lt;1, "&lt;1", san!AN271))), "-")</f>
        <v>23.830027093293491</v>
      </c>
      <c r="AO273" s="39" t="str">
        <f>IF(ISNUMBER(san!AO271), IF(san!AO271=-999,"NA",IF(san!AO271&gt;99, "&gt;99", IF(san!AO271&lt;1, "&lt;1", san!AO271))), "-")</f>
        <v>-</v>
      </c>
      <c r="AP273" s="39">
        <f>IF(ISNUMBER(san!AP271), IF(san!AP271=-999,"NA",IF(san!AP271&gt;99, "&gt;99", IF(san!AP271&lt;1, "&lt;1", san!AP271))), "-")</f>
        <v>13.696554047488281</v>
      </c>
      <c r="AQ273" s="29">
        <f>IF(ISNUMBER(san!AQ271), IF(san!AQ271=-999,"NA",san!AQ271), "-")</f>
        <v>0.83089011907577515</v>
      </c>
      <c r="AR273" s="39">
        <f>IF(ISNUMBER(san!AR271), IF(san!AR271=-999,"NA",IF(san!AR271&gt;99, "&gt;99", IF(san!AR271&lt;1, "&lt;1", san!AR271))), "-")</f>
        <v>33.584579129843675</v>
      </c>
      <c r="AS273" s="39">
        <f>IF(ISNUMBER(san!AS271), IF(san!AS271=-999,"NA",IF(san!AS271&gt;99, "&gt;99", IF(san!AS271&lt;1, "&lt;1", san!AS271))), "-")</f>
        <v>20.73629762728995</v>
      </c>
      <c r="AT273" s="39">
        <f>IF(ISNUMBER(san!AT271), IF(san!AT271=-999,"NA",IF(san!AT271&gt;99, "&gt;99", IF(san!AT271&lt;1, "&lt;1", san!AT271))), "-")</f>
        <v>28.139989841004663</v>
      </c>
      <c r="AU273" s="42">
        <f>san!AU271</f>
        <v>270</v>
      </c>
    </row>
    <row r="274" spans="1:47" ht="15" hidden="1" x14ac:dyDescent="0.25">
      <c r="A274" s="36" t="str">
        <f>IF(ISBLANK(san!A272), "", san!A272)</f>
        <v>Fragile or Extremely Fragile</v>
      </c>
      <c r="B274" s="57">
        <f>IF(ISBLANK(san!B272), "", san!B272)</f>
        <v>2018</v>
      </c>
      <c r="C274" s="37">
        <f>IF(ISNUMBER(san!C272), san!C272, "-")</f>
        <v>1707232.2052612305</v>
      </c>
      <c r="D274" s="39">
        <f>IF(ISNUMBER(san!D272), san!D272, "-")</f>
        <v>41.615348815917969</v>
      </c>
      <c r="E274" s="38">
        <f>IF(ISNUMBER(san!E272), IF(san!E272=-999,"NA",IF(san!E272&gt;99, "&gt;99", IF(san!E272&lt;1, "&lt;1", san!E272))), "-")</f>
        <v>46.698354335116136</v>
      </c>
      <c r="F274" s="39">
        <f>IF(ISNUMBER(san!F272), IF(san!F272=-999,"NA",IF(san!F272&gt;99, "&gt;99", IF(san!F272&lt;1, "&lt;1", san!F272))), "-")</f>
        <v>14.498820364010662</v>
      </c>
      <c r="G274" s="39">
        <f>IF(ISNUMBER(san!G272), IF(san!G272=-999,"NA",IF(san!G272&gt;99, "&gt;99", IF(san!G272&lt;1, "&lt;1", san!G272))), "-")</f>
        <v>24.458792297366422</v>
      </c>
      <c r="H274" s="40">
        <f>IF(ISNUMBER(san!H272), IF(san!H272=-999,"NA",IF(san!H272&gt;99, "&gt;99", IF(san!H272&lt;1, "&lt;1", san!H272))), "-")</f>
        <v>14.344033003506782</v>
      </c>
      <c r="I274" s="29">
        <f>IF(ISNUMBER(san!I272), IF(san!I272=-999,"NA",san!I272), "-")</f>
        <v>0.7520369291305542</v>
      </c>
      <c r="J274" s="29">
        <f>IF(ISNUMBER(san!J272), IF(san!J272=-999,"NA",san!J272), "-")</f>
        <v>-0.74374681711196899</v>
      </c>
      <c r="K274" s="38">
        <f>IF(ISNUMBER(san!K272), IF(san!K272=-999,"NA",IF(san!K272&gt;99, "&gt;99", IF(san!K272&lt;1, "&lt;1", san!K272))), "-")</f>
        <v>35.966786510646997</v>
      </c>
      <c r="L274" s="39">
        <f>IF(ISNUMBER(san!L272), IF(san!L272=-999,"NA",IF(san!L272&gt;99, "&gt;99", IF(san!L272&lt;1, "&lt;1", san!L272))), "-")</f>
        <v>9.7043159653804896</v>
      </c>
      <c r="M274" s="39">
        <f>IF(ISNUMBER(san!M272), IF(san!M272=-999,"NA",IF(san!M272&gt;99, "&gt;99", IF(san!M272&lt;1, "&lt;1", san!M272))), "-")</f>
        <v>32.022681992451588</v>
      </c>
      <c r="N274" s="40">
        <f>IF(ISNUMBER(san!N272), IF(san!N272=-999,"NA",IF(san!N272&gt;99, "&gt;99", IF(san!N272&lt;1, "&lt;1", san!N272))), "-")</f>
        <v>22.306215531520934</v>
      </c>
      <c r="O274" s="29">
        <f>IF(ISNUMBER(san!O272), IF(san!O272=-999,"NA",san!O272), "-")</f>
        <v>0.80075109004974365</v>
      </c>
      <c r="P274" s="29">
        <f>IF(ISNUMBER(san!P272), IF(san!P272=-999,"NA",san!P272), "-")</f>
        <v>-0.92770624160766602</v>
      </c>
      <c r="Q274" s="38">
        <f>IF(ISNUMBER(san!Q272), IF(san!Q272=-999,"NA",IF(san!Q272&gt;99, "&gt;99", IF(san!Q272&lt;1, "&lt;1", san!Q272))), "-")</f>
        <v>61.754309804810838</v>
      </c>
      <c r="R274" s="39">
        <f>IF(ISNUMBER(san!R272), IF(san!R272=-999,"NA",IF(san!R272&gt;99, "&gt;99", IF(san!R272&lt;1, "&lt;1", san!R272))), "-")</f>
        <v>21.225316060248293</v>
      </c>
      <c r="S274" s="39">
        <f>IF(ISNUMBER(san!S272), IF(san!S272=-999,"NA",IF(san!S272&gt;99, "&gt;99", IF(san!S272&lt;1, "&lt;1", san!S272))), "-")</f>
        <v>13.846961119781394</v>
      </c>
      <c r="T274" s="40">
        <f>IF(ISNUMBER(san!T272), IF(san!T272=-999,"NA",IF(san!T272&gt;99, "&gt;99", IF(san!T272&lt;1, "&lt;1", san!T272))), "-")</f>
        <v>3.173413015159475</v>
      </c>
      <c r="U274" s="29">
        <f>IF(ISNUMBER(san!U272), IF(san!U272=-999,"NA",san!U272), "-")</f>
        <v>0.35956805944442749</v>
      </c>
      <c r="V274" s="29">
        <f>IF(ISNUMBER(san!V272), IF(san!V272=-999,"NA",san!V272), "-")</f>
        <v>-0.18115405738353729</v>
      </c>
      <c r="W274" s="41">
        <f>IF(ISNUMBER(san!W272), IF(san!W272=-999,"NA",IF(san!W272&gt;99, "&gt;99", IF(san!W272&lt;1, "&lt;1", san!W272))), "-")</f>
        <v>32.12173732984261</v>
      </c>
      <c r="X274" s="39">
        <f>IF(ISNUMBER(san!X272), IF(san!X272=-999,"NA",IF(san!X272&gt;99, "&gt;99", IF(san!X272&lt;1, "&lt;1", san!X272))), "-")</f>
        <v>25.82713401012116</v>
      </c>
      <c r="Y274" s="39" t="str">
        <f>IF(ISNUMBER(san!Y272), IF(san!Y272=-999,"NA",IF(san!Y272&gt;99, "&gt;99", IF(san!Y272&lt;1, "&lt;1", san!Y272))), "-")</f>
        <v>-</v>
      </c>
      <c r="Z274" s="39">
        <f>IF(ISNUMBER(san!Z272), IF(san!Z272=-999,"NA",IF(san!Z272&gt;99, "&gt;99", IF(san!Z272&lt;1, "&lt;1", san!Z272))), "-")</f>
        <v>6.2946033197214497</v>
      </c>
      <c r="AA274" s="29">
        <f>IF(ISNUMBER(san!AA272), IF(san!AA272=-999,"NA",san!AA272), "-")</f>
        <v>0.71581089496612549</v>
      </c>
      <c r="AB274" s="39">
        <f>IF(ISNUMBER(san!AB272), IF(san!AB272=-999,"NA",IF(san!AB272&gt;99, "&gt;99", IF(san!AB272&lt;1, "&lt;1", san!AB272))), "-")</f>
        <v>32.487942121142424</v>
      </c>
      <c r="AC274" s="39">
        <f>IF(ISNUMBER(san!AC272), IF(san!AC272=-999,"NA",IF(san!AC272&gt;99, "&gt;99", IF(san!AC272&lt;1, "&lt;1", san!AC272))), "-")</f>
        <v>15.34162459632423</v>
      </c>
      <c r="AD274" s="39">
        <f>IF(ISNUMBER(san!AD272), IF(san!AD272=-999,"NA",IF(san!AD272&gt;99, "&gt;99", IF(san!AD272&lt;1, "&lt;1", san!AD272))), "-")</f>
        <v>13.367607981660139</v>
      </c>
      <c r="AE274" s="41">
        <f>IF(ISNUMBER(san!AE272), IF(san!AE272=-999,"NA",IF(san!AE272&gt;99, "&gt;99", IF(san!AE272&lt;1, "&lt;1", san!AE272))), "-")</f>
        <v>27.11669767128031</v>
      </c>
      <c r="AF274" s="39">
        <f>IF(ISNUMBER(san!AF272), IF(san!AF272=-999,"NA",IF(san!AF272&gt;99, "&gt;99", IF(san!AF272&lt;1, "&lt;1", san!AF272))), "-")</f>
        <v>27.11669767128031</v>
      </c>
      <c r="AG274" s="39" t="str">
        <f>IF(ISNUMBER(san!AG272), IF(san!AG272=-999,"NA",IF(san!AG272&gt;99, "&gt;99", IF(san!AG272&lt;1, "&lt;1", san!AG272))), "-")</f>
        <v>-</v>
      </c>
      <c r="AH274" s="39" t="str">
        <f>IF(ISNUMBER(san!AH272), IF(san!AH272=-999,"NA",IF(san!AH272&gt;99, "&gt;99", IF(san!AH272&lt;1, "&lt;1", san!AH272))), "-")</f>
        <v>-</v>
      </c>
      <c r="AI274" s="29">
        <f>IF(ISNUMBER(san!AI272), IF(san!AI272=-999,"NA",san!AI272), "-")</f>
        <v>0.55160409212112427</v>
      </c>
      <c r="AJ274" s="39">
        <f>IF(ISNUMBER(san!AJ272), IF(san!AJ272=-999,"NA",IF(san!AJ272&gt;99, "&gt;99", IF(san!AJ272&lt;1, "&lt;1", san!AJ272))), "-")</f>
        <v>31.784957470655439</v>
      </c>
      <c r="AK274" s="39">
        <f>IF(ISNUMBER(san!AK272), IF(san!AK272=-999,"NA",IF(san!AK272&gt;99, "&gt;99", IF(san!AK272&lt;1, "&lt;1", san!AK272))), "-")</f>
        <v>11.049977324877695</v>
      </c>
      <c r="AL274" s="39">
        <f>IF(ISNUMBER(san!AL272), IF(san!AL272=-999,"NA",IF(san!AL272&gt;99, "&gt;99", IF(san!AL272&lt;1, "&lt;1", san!AL272))), "-")</f>
        <v>2.8361676804943516</v>
      </c>
      <c r="AM274" s="41">
        <f>IF(ISNUMBER(san!AM272), IF(san!AM272=-999,"NA",IF(san!AM272&gt;99, "&gt;99", IF(san!AM272&lt;1, "&lt;1", san!AM272))), "-")</f>
        <v>37.849757331233754</v>
      </c>
      <c r="AN274" s="39">
        <f>IF(ISNUMBER(san!AN272), IF(san!AN272=-999,"NA",IF(san!AN272&gt;99, "&gt;99", IF(san!AN272&lt;1, "&lt;1", san!AN272))), "-")</f>
        <v>24.017928340231354</v>
      </c>
      <c r="AO274" s="39" t="str">
        <f>IF(ISNUMBER(san!AO272), IF(san!AO272=-999,"NA",IF(san!AO272&gt;99, "&gt;99", IF(san!AO272&lt;1, "&lt;1", san!AO272))), "-")</f>
        <v>-</v>
      </c>
      <c r="AP274" s="39">
        <f>IF(ISNUMBER(san!AP272), IF(san!AP272=-999,"NA",IF(san!AP272&gt;99, "&gt;99", IF(san!AP272&lt;1, "&lt;1", san!AP272))), "-")</f>
        <v>13.831828991002398</v>
      </c>
      <c r="AQ274" s="29">
        <f>IF(ISNUMBER(san!AQ272), IF(san!AQ272=-999,"NA",san!AQ272), "-")</f>
        <v>0.83089011907577515</v>
      </c>
      <c r="AR274" s="39">
        <f>IF(ISNUMBER(san!AR272), IF(san!AR272=-999,"NA",IF(san!AR272&gt;99, "&gt;99", IF(san!AR272&lt;1, "&lt;1", san!AR272))), "-")</f>
        <v>33.474201117836458</v>
      </c>
      <c r="AS274" s="39">
        <f>IF(ISNUMBER(san!AS272), IF(san!AS272=-999,"NA",IF(san!AS272&gt;99, "&gt;99", IF(san!AS272&lt;1, "&lt;1", san!AS272))), "-")</f>
        <v>21.362632085528865</v>
      </c>
      <c r="AT274" s="39">
        <f>IF(ISNUMBER(san!AT272), IF(san!AT272=-999,"NA",IF(san!AT272&gt;99, "&gt;99", IF(san!AT272&lt;1, "&lt;1", san!AT272))), "-")</f>
        <v>28.142792661693822</v>
      </c>
      <c r="AU274" s="42">
        <f>san!AU272</f>
        <v>271</v>
      </c>
    </row>
    <row r="275" spans="1:47" ht="15" hidden="1" x14ac:dyDescent="0.25">
      <c r="A275" s="36" t="str">
        <f>IF(ISBLANK(san!A273), "", san!A273)</f>
        <v>Fragile or Extremely Fragile</v>
      </c>
      <c r="B275" s="57">
        <f>IF(ISBLANK(san!B273), "", san!B273)</f>
        <v>2019</v>
      </c>
      <c r="C275" s="37">
        <f>IF(ISNUMBER(san!C273), san!C273, "-")</f>
        <v>1744157.3840942383</v>
      </c>
      <c r="D275" s="39">
        <f>IF(ISNUMBER(san!D273), san!D273, "-")</f>
        <v>42.070137023925781</v>
      </c>
      <c r="E275" s="38">
        <f>IF(ISNUMBER(san!E273), IF(san!E273=-999,"NA",IF(san!E273&gt;99, "&gt;99", IF(san!E273&lt;1, "&lt;1", san!E273))), "-")</f>
        <v>47.371519427822996</v>
      </c>
      <c r="F275" s="39">
        <f>IF(ISNUMBER(san!F273), IF(san!F273=-999,"NA",IF(san!F273&gt;99, "&gt;99", IF(san!F273&lt;1, "&lt;1", san!F273))), "-")</f>
        <v>14.720136847989728</v>
      </c>
      <c r="G275" s="39">
        <f>IF(ISNUMBER(san!G273), IF(san!G273=-999,"NA",IF(san!G273&gt;99, "&gt;99", IF(san!G273&lt;1, "&lt;1", san!G273))), "-")</f>
        <v>24.244930794982551</v>
      </c>
      <c r="H275" s="40">
        <f>IF(ISNUMBER(san!H273), IF(san!H273=-999,"NA",IF(san!H273&gt;99, "&gt;99", IF(san!H273&lt;1, "&lt;1", san!H273))), "-")</f>
        <v>13.663412929204718</v>
      </c>
      <c r="I275" s="29">
        <f>IF(ISNUMBER(san!I273), IF(san!I273=-999,"NA",san!I273), "-")</f>
        <v>0.7520369291305542</v>
      </c>
      <c r="J275" s="29">
        <f>IF(ISNUMBER(san!J273), IF(san!J273=-999,"NA",san!J273), "-")</f>
        <v>-0.74374681711196899</v>
      </c>
      <c r="K275" s="38">
        <f>IF(ISNUMBER(san!K273), IF(san!K273=-999,"NA",IF(san!K273&gt;99, "&gt;99", IF(san!K273&lt;1, "&lt;1", san!K273))), "-")</f>
        <v>36.706465339306398</v>
      </c>
      <c r="L275" s="39">
        <f>IF(ISNUMBER(san!L273), IF(san!L273=-999,"NA",IF(san!L273&gt;99, "&gt;99", IF(san!L273&lt;1, "&lt;1", san!L273))), "-")</f>
        <v>9.8521647658240834</v>
      </c>
      <c r="M275" s="39">
        <f>IF(ISNUMBER(san!M273), IF(san!M273=-999,"NA",IF(san!M273&gt;99, "&gt;99", IF(san!M273&lt;1, "&lt;1", san!M273))), "-")</f>
        <v>32.064979486925694</v>
      </c>
      <c r="N275" s="40">
        <f>IF(ISNUMBER(san!N273), IF(san!N273=-999,"NA",IF(san!N273&gt;99, "&gt;99", IF(san!N273&lt;1, "&lt;1", san!N273))), "-")</f>
        <v>21.376390407943834</v>
      </c>
      <c r="O275" s="29">
        <f>IF(ISNUMBER(san!O273), IF(san!O273=-999,"NA",san!O273), "-")</f>
        <v>0.80075109004974365</v>
      </c>
      <c r="P275" s="29">
        <f>IF(ISNUMBER(san!P273), IF(san!P273=-999,"NA",san!P273), "-")</f>
        <v>-0.92770624160766602</v>
      </c>
      <c r="Q275" s="38">
        <f>IF(ISNUMBER(san!Q273), IF(san!Q273=-999,"NA",IF(san!Q273&gt;99, "&gt;99", IF(san!Q273&lt;1, "&lt;1", san!Q273))), "-")</f>
        <v>62.057117143777219</v>
      </c>
      <c r="R275" s="39">
        <f>IF(ISNUMBER(san!R273), IF(san!R273=-999,"NA",IF(san!R273&gt;99, "&gt;99", IF(san!R273&lt;1, "&lt;1", san!R273))), "-")</f>
        <v>21.423251349264056</v>
      </c>
      <c r="S275" s="39">
        <f>IF(ISNUMBER(san!S273), IF(san!S273=-999,"NA",IF(san!S273&gt;99, "&gt;99", IF(san!S273&lt;1, "&lt;1", san!S273))), "-")</f>
        <v>13.476856480317192</v>
      </c>
      <c r="T275" s="40">
        <f>IF(ISNUMBER(san!T273), IF(san!T273=-999,"NA",IF(san!T273&gt;99, "&gt;99", IF(san!T273&lt;1, "&lt;1", san!T273))), "-")</f>
        <v>3.0427750266415274</v>
      </c>
      <c r="U275" s="29">
        <f>IF(ISNUMBER(san!U273), IF(san!U273=-999,"NA",san!U273), "-")</f>
        <v>0.35956805944442749</v>
      </c>
      <c r="V275" s="29">
        <f>IF(ISNUMBER(san!V273), IF(san!V273=-999,"NA",san!V273), "-")</f>
        <v>-0.18115405738353729</v>
      </c>
      <c r="W275" s="41">
        <f>IF(ISNUMBER(san!W273), IF(san!W273=-999,"NA",IF(san!W273&gt;99, "&gt;99", IF(san!W273&lt;1, "&lt;1", san!W273))), "-")</f>
        <v>32.598900620056739</v>
      </c>
      <c r="X275" s="39">
        <f>IF(ISNUMBER(san!X273), IF(san!X273=-999,"NA",IF(san!X273&gt;99, "&gt;99", IF(san!X273&lt;1, "&lt;1", san!X273))), "-")</f>
        <v>26.199328062322504</v>
      </c>
      <c r="Y275" s="39" t="str">
        <f>IF(ISNUMBER(san!Y273), IF(san!Y273=-999,"NA",IF(san!Y273&gt;99, "&gt;99", IF(san!Y273&lt;1, "&lt;1", san!Y273))), "-")</f>
        <v>-</v>
      </c>
      <c r="Z275" s="39">
        <f>IF(ISNUMBER(san!Z273), IF(san!Z273=-999,"NA",IF(san!Z273&gt;99, "&gt;99", IF(san!Z273&lt;1, "&lt;1", san!Z273))), "-")</f>
        <v>6.3995725577342339</v>
      </c>
      <c r="AA275" s="29">
        <f>IF(ISNUMBER(san!AA273), IF(san!AA273=-999,"NA",san!AA273), "-")</f>
        <v>0.71581089496612549</v>
      </c>
      <c r="AB275" s="39">
        <f>IF(ISNUMBER(san!AB273), IF(san!AB273=-999,"NA",IF(san!AB273&gt;99, "&gt;99", IF(san!AB273&lt;1, "&lt;1", san!AB273))), "-")</f>
        <v>32.810974919975486</v>
      </c>
      <c r="AC275" s="39">
        <f>IF(ISNUMBER(san!AC273), IF(san!AC273=-999,"NA",IF(san!AC273&gt;99, "&gt;99", IF(san!AC273&lt;1, "&lt;1", san!AC273))), "-")</f>
        <v>15.786160762049416</v>
      </c>
      <c r="AD275" s="39">
        <f>IF(ISNUMBER(san!AD273), IF(san!AD273=-999,"NA",IF(san!AD273&gt;99, "&gt;99", IF(san!AD273&lt;1, "&lt;1", san!AD273))), "-")</f>
        <v>13.494520593787806</v>
      </c>
      <c r="AE275" s="41">
        <f>IF(ISNUMBER(san!AE273), IF(san!AE273=-999,"NA",IF(san!AE273&gt;99, "&gt;99", IF(san!AE273&lt;1, "&lt;1", san!AE273))), "-")</f>
        <v>27.661929620054458</v>
      </c>
      <c r="AF275" s="39">
        <f>IF(ISNUMBER(san!AF273), IF(san!AF273=-999,"NA",IF(san!AF273&gt;99, "&gt;99", IF(san!AF273&lt;1, "&lt;1", san!AF273))), "-")</f>
        <v>27.661929620054458</v>
      </c>
      <c r="AG275" s="39" t="str">
        <f>IF(ISNUMBER(san!AG273), IF(san!AG273=-999,"NA",IF(san!AG273&gt;99, "&gt;99", IF(san!AG273&lt;1, "&lt;1", san!AG273))), "-")</f>
        <v>-</v>
      </c>
      <c r="AH275" s="39" t="str">
        <f>IF(ISNUMBER(san!AH273), IF(san!AH273=-999,"NA",IF(san!AH273&gt;99, "&gt;99", IF(san!AH273&lt;1, "&lt;1", san!AH273))), "-")</f>
        <v>-</v>
      </c>
      <c r="AI275" s="29">
        <f>IF(ISNUMBER(san!AI273), IF(san!AI273=-999,"NA",san!AI273), "-")</f>
        <v>0.55160409212112427</v>
      </c>
      <c r="AJ275" s="39">
        <f>IF(ISNUMBER(san!AJ273), IF(san!AJ273=-999,"NA",IF(san!AJ273&gt;99, "&gt;99", IF(san!AJ273&lt;1, "&lt;1", san!AJ273))), "-")</f>
        <v>32.350892611659724</v>
      </c>
      <c r="AK275" s="39">
        <f>IF(ISNUMBER(san!AK273), IF(san!AK273=-999,"NA",IF(san!AK273&gt;99, "&gt;99", IF(san!AK273&lt;1, "&lt;1", san!AK273))), "-")</f>
        <v>11.378064400481444</v>
      </c>
      <c r="AL275" s="39">
        <f>IF(ISNUMBER(san!AL273), IF(san!AL273=-999,"NA",IF(san!AL273&gt;99, "&gt;99", IF(san!AL273&lt;1, "&lt;1", san!AL273))), "-")</f>
        <v>2.8296730929893172</v>
      </c>
      <c r="AM275" s="41">
        <f>IF(ISNUMBER(san!AM273), IF(san!AM273=-999,"NA",IF(san!AM273&gt;99, "&gt;99", IF(san!AM273&lt;1, "&lt;1", san!AM273))), "-")</f>
        <v>38.152425571428324</v>
      </c>
      <c r="AN275" s="39">
        <f>IF(ISNUMBER(san!AN273), IF(san!AN273=-999,"NA",IF(san!AN273&gt;99, "&gt;99", IF(san!AN273&lt;1, "&lt;1", san!AN273))), "-")</f>
        <v>24.185351076788194</v>
      </c>
      <c r="AO275" s="39" t="str">
        <f>IF(ISNUMBER(san!AO273), IF(san!AO273=-999,"NA",IF(san!AO273&gt;99, "&gt;99", IF(san!AO273&lt;1, "&lt;1", san!AO273))), "-")</f>
        <v>-</v>
      </c>
      <c r="AP275" s="39">
        <f>IF(ISNUMBER(san!AP273), IF(san!AP273=-999,"NA",IF(san!AP273&gt;99, "&gt;99", IF(san!AP273&lt;1, "&lt;1", san!AP273))), "-")</f>
        <v>13.967074494640128</v>
      </c>
      <c r="AQ275" s="29">
        <f>IF(ISNUMBER(san!AQ273), IF(san!AQ273=-999,"NA",san!AQ273), "-")</f>
        <v>0.83089011907577515</v>
      </c>
      <c r="AR275" s="39">
        <f>IF(ISNUMBER(san!AR273), IF(san!AR273=-999,"NA",IF(san!AR273&gt;99, "&gt;99", IF(san!AR273&lt;1, "&lt;1", san!AR273))), "-")</f>
        <v>33.444500824288141</v>
      </c>
      <c r="AS275" s="39">
        <f>IF(ISNUMBER(san!AS273), IF(san!AS273=-999,"NA",IF(san!AS273&gt;99, "&gt;99", IF(san!AS273&lt;1, "&lt;1", san!AS273))), "-")</f>
        <v>21.856034274811826</v>
      </c>
      <c r="AT275" s="39">
        <f>IF(ISNUMBER(san!AT273), IF(san!AT273=-999,"NA",IF(san!AT273&gt;99, "&gt;99", IF(san!AT273&lt;1, "&lt;1", san!AT273))), "-")</f>
        <v>28.179833393941315</v>
      </c>
      <c r="AU275" s="42">
        <f>san!AU273</f>
        <v>272</v>
      </c>
    </row>
    <row r="276" spans="1:47" ht="15" x14ac:dyDescent="0.25">
      <c r="A276" s="36" t="str">
        <f>IF(ISBLANK(san!A274), "", san!A274)</f>
        <v>Fragile or Extremely Fragile</v>
      </c>
      <c r="B276" s="57">
        <f>IF(ISBLANK(san!B274), "", san!B274)</f>
        <v>2020</v>
      </c>
      <c r="C276" s="37">
        <f>IF(ISNUMBER(san!C274), san!C274, "-")</f>
        <v>1782108.9766845703</v>
      </c>
      <c r="D276" s="39">
        <f>IF(ISNUMBER(san!D274), san!D274, "-")</f>
        <v>42.541610717773438</v>
      </c>
      <c r="E276" s="38">
        <f>IF(ISNUMBER(san!E274), IF(san!E274=-999,"NA",IF(san!E274&gt;99, "&gt;99", IF(san!E274&lt;1, "&lt;1", san!E274))), "-")</f>
        <v>47.945244355256037</v>
      </c>
      <c r="F276" s="39">
        <f>IF(ISNUMBER(san!F274), IF(san!F274=-999,"NA",IF(san!F274&gt;99, "&gt;99", IF(san!F274&lt;1, "&lt;1", san!F274))), "-")</f>
        <v>14.915894275150412</v>
      </c>
      <c r="G276" s="39">
        <f>IF(ISNUMBER(san!G274), IF(san!G274=-999,"NA",IF(san!G274&gt;99, "&gt;99", IF(san!G274&lt;1, "&lt;1", san!G274))), "-")</f>
        <v>24.10881613710492</v>
      </c>
      <c r="H276" s="40">
        <f>IF(ISNUMBER(san!H274), IF(san!H274=-999,"NA",IF(san!H274&gt;99, "&gt;99", IF(san!H274&lt;1, "&lt;1", san!H274))), "-")</f>
        <v>13.030045232488629</v>
      </c>
      <c r="I276" s="29">
        <f>IF(ISNUMBER(san!I274), IF(san!I274=-999,"NA",san!I274), "-")</f>
        <v>0.7520369291305542</v>
      </c>
      <c r="J276" s="29">
        <f>IF(ISNUMBER(san!J274), IF(san!J274=-999,"NA",san!J274), "-")</f>
        <v>-0.74374681711196899</v>
      </c>
      <c r="K276" s="38">
        <f>IF(ISNUMBER(san!K274), IF(san!K274=-999,"NA",IF(san!K274&gt;99, "&gt;99", IF(san!K274&lt;1, "&lt;1", san!K274))), "-")</f>
        <v>37.334918573929251</v>
      </c>
      <c r="L276" s="39">
        <f>IF(ISNUMBER(san!L274), IF(san!L274=-999,"NA",IF(san!L274&gt;99, "&gt;99", IF(san!L274&lt;1, "&lt;1", san!L274))), "-")</f>
        <v>9.9839403497238237</v>
      </c>
      <c r="M276" s="39">
        <f>IF(ISNUMBER(san!M274), IF(san!M274=-999,"NA",IF(san!M274&gt;99, "&gt;99", IF(san!M274&lt;1, "&lt;1", san!M274))), "-")</f>
        <v>32.190504067174423</v>
      </c>
      <c r="N276" s="40">
        <f>IF(ISNUMBER(san!N274), IF(san!N274=-999,"NA",IF(san!N274&gt;99, "&gt;99", IF(san!N274&lt;1, "&lt;1", san!N274))), "-")</f>
        <v>20.490637009172506</v>
      </c>
      <c r="O276" s="29">
        <f>IF(ISNUMBER(san!O274), IF(san!O274=-999,"NA",san!O274), "-")</f>
        <v>0.80075109004974365</v>
      </c>
      <c r="P276" s="29">
        <f>IF(ISNUMBER(san!P274), IF(san!P274=-999,"NA",san!P274), "-")</f>
        <v>-0.92770624160766602</v>
      </c>
      <c r="Q276" s="38">
        <f>IF(ISNUMBER(san!Q274), IF(san!Q274=-999,"NA",IF(san!Q274&gt;99, "&gt;99", IF(san!Q274&lt;1, "&lt;1", san!Q274))), "-")</f>
        <v>62.275972171495056</v>
      </c>
      <c r="R276" s="39">
        <f>IF(ISNUMBER(san!R274), IF(san!R274=-999,"NA",IF(san!R274&gt;99, "&gt;99", IF(san!R274&lt;1, "&lt;1", san!R274))), "-")</f>
        <v>21.577187193206367</v>
      </c>
      <c r="S276" s="39">
        <f>IF(ISNUMBER(san!S274), IF(san!S274=-999,"NA",IF(san!S274&gt;99, "&gt;99", IF(san!S274&lt;1, "&lt;1", san!S274))), "-")</f>
        <v>13.19336646372029</v>
      </c>
      <c r="T276" s="40">
        <f>IF(ISNUMBER(san!T274), IF(san!T274=-999,"NA",IF(san!T274&gt;99, "&gt;99", IF(san!T274&lt;1, "&lt;1", san!T274))), "-")</f>
        <v>2.9534741715782733</v>
      </c>
      <c r="U276" s="29">
        <f>IF(ISNUMBER(san!U274), IF(san!U274=-999,"NA",san!U274), "-")</f>
        <v>0.35956805944442749</v>
      </c>
      <c r="V276" s="29">
        <f>IF(ISNUMBER(san!V274), IF(san!V274=-999,"NA",san!V274), "-")</f>
        <v>-0.18115405738353729</v>
      </c>
      <c r="W276" s="41">
        <f>IF(ISNUMBER(san!W274), IF(san!W274=-999,"NA",IF(san!W274&gt;99, "&gt;99", IF(san!W274&lt;1, "&lt;1", san!W274))), "-")</f>
        <v>33.007253790387843</v>
      </c>
      <c r="X276" s="39">
        <f>IF(ISNUMBER(san!X274), IF(san!X274=-999,"NA",IF(san!X274&gt;99, "&gt;99", IF(san!X274&lt;1, "&lt;1", san!X274))), "-")</f>
        <v>26.489368675435699</v>
      </c>
      <c r="Y276" s="39" t="str">
        <f>IF(ISNUMBER(san!Y274), IF(san!Y274=-999,"NA",IF(san!Y274&gt;99, "&gt;99", IF(san!Y274&lt;1, "&lt;1", san!Y274))), "-")</f>
        <v>-</v>
      </c>
      <c r="Z276" s="39">
        <f>IF(ISNUMBER(san!Z274), IF(san!Z274=-999,"NA",IF(san!Z274&gt;99, "&gt;99", IF(san!Z274&lt;1, "&lt;1", san!Z274))), "-")</f>
        <v>6.5178851149521444</v>
      </c>
      <c r="AA276" s="29">
        <f>IF(ISNUMBER(san!AA274), IF(san!AA274=-999,"NA",san!AA274), "-")</f>
        <v>0.71581089496612549</v>
      </c>
      <c r="AB276" s="39">
        <f>IF(ISNUMBER(san!AB274), IF(san!AB274=-999,"NA",IF(san!AB274&gt;99, "&gt;99", IF(san!AB274&lt;1, "&lt;1", san!AB274))), "-")</f>
        <v>33.00870757811871</v>
      </c>
      <c r="AC276" s="39">
        <f>IF(ISNUMBER(san!AC274), IF(san!AC274=-999,"NA",IF(san!AC274&gt;99, "&gt;99", IF(san!AC274&lt;1, "&lt;1", san!AC274))), "-")</f>
        <v>16.175918808683679</v>
      </c>
      <c r="AD276" s="39">
        <f>IF(ISNUMBER(san!AD274), IF(san!AD274=-999,"NA",IF(san!AD274&gt;99, "&gt;99", IF(san!AD274&lt;1, "&lt;1", san!AD274))), "-")</f>
        <v>13.676512243604083</v>
      </c>
      <c r="AE276" s="41">
        <f>IF(ISNUMBER(san!AE274), IF(san!AE274=-999,"NA",IF(san!AE274&gt;99, "&gt;99", IF(san!AE274&lt;1, "&lt;1", san!AE274))), "-")</f>
        <v>28.11804830320828</v>
      </c>
      <c r="AF276" s="39">
        <f>IF(ISNUMBER(san!AF274), IF(san!AF274=-999,"NA",IF(san!AF274&gt;99, "&gt;99", IF(san!AF274&lt;1, "&lt;1", san!AF274))), "-")</f>
        <v>28.11804830320828</v>
      </c>
      <c r="AG276" s="39" t="str">
        <f>IF(ISNUMBER(san!AG274), IF(san!AG274=-999,"NA",IF(san!AG274&gt;99, "&gt;99", IF(san!AG274&lt;1, "&lt;1", san!AG274))), "-")</f>
        <v>-</v>
      </c>
      <c r="AH276" s="39" t="str">
        <f>IF(ISNUMBER(san!AH274), IF(san!AH274=-999,"NA",IF(san!AH274&gt;99, "&gt;99", IF(san!AH274&lt;1, "&lt;1", san!AH274))), "-")</f>
        <v>-</v>
      </c>
      <c r="AI276" s="29">
        <f>IF(ISNUMBER(san!AI274), IF(san!AI274=-999,"NA",san!AI274), "-")</f>
        <v>0.55160409212112427</v>
      </c>
      <c r="AJ276" s="39">
        <f>IF(ISNUMBER(san!AJ274), IF(san!AJ274=-999,"NA",IF(san!AJ274&gt;99, "&gt;99", IF(san!AJ274&lt;1, "&lt;1", san!AJ274))), "-")</f>
        <v>32.773318004124803</v>
      </c>
      <c r="AK276" s="39">
        <f>IF(ISNUMBER(san!AK274), IF(san!AK274=-999,"NA",IF(san!AK274&gt;99, "&gt;99", IF(san!AK274&lt;1, "&lt;1", san!AK274))), "-")</f>
        <v>11.671257604832821</v>
      </c>
      <c r="AL276" s="39">
        <f>IF(ISNUMBER(san!AL274), IF(san!AL274=-999,"NA",IF(san!AL274&gt;99, "&gt;99", IF(san!AL274&lt;1, "&lt;1", san!AL274))), "-")</f>
        <v>2.8742833146954272</v>
      </c>
      <c r="AM276" s="41">
        <f>IF(ISNUMBER(san!AM274), IF(san!AM274=-999,"NA",IF(san!AM274&gt;99, "&gt;99", IF(san!AM274&lt;1, "&lt;1", san!AM274))), "-")</f>
        <v>38.381933636199008</v>
      </c>
      <c r="AN276" s="39">
        <f>IF(ISNUMBER(san!AN274), IF(san!AN274=-999,"NA",IF(san!AN274&gt;99, "&gt;99", IF(san!AN274&lt;1, "&lt;1", san!AN274))), "-")</f>
        <v>24.289609793890886</v>
      </c>
      <c r="AO276" s="39" t="str">
        <f>IF(ISNUMBER(san!AO274), IF(san!AO274=-999,"NA",IF(san!AO274&gt;99, "&gt;99", IF(san!AO274&lt;1, "&lt;1", san!AO274))), "-")</f>
        <v>-</v>
      </c>
      <c r="AP276" s="39">
        <f>IF(ISNUMBER(san!AP274), IF(san!AP274=-999,"NA",IF(san!AP274&gt;99, "&gt;99", IF(san!AP274&lt;1, "&lt;1", san!AP274))), "-")</f>
        <v>14.092323842308126</v>
      </c>
      <c r="AQ276" s="29">
        <f>IF(ISNUMBER(san!AQ274), IF(san!AQ274=-999,"NA",san!AQ274), "-")</f>
        <v>0.83089011907577515</v>
      </c>
      <c r="AR276" s="39">
        <f>IF(ISNUMBER(san!AR274), IF(san!AR274=-999,"NA",IF(san!AR274&gt;99, "&gt;99", IF(san!AR274&lt;1, "&lt;1", san!AR274))), "-")</f>
        <v>33.326634634798076</v>
      </c>
      <c r="AS276" s="39">
        <f>IF(ISNUMBER(san!AS274), IF(san!AS274=-999,"NA",IF(san!AS274&gt;99, "&gt;99", IF(san!AS274&lt;1, "&lt;1", san!AS274))), "-")</f>
        <v>22.260093243803237</v>
      </c>
      <c r="AT276" s="39">
        <f>IF(ISNUMBER(san!AT274), IF(san!AT274=-999,"NA",IF(san!AT274&gt;99, "&gt;99", IF(san!AT274&lt;1, "&lt;1", san!AT274))), "-")</f>
        <v>28.266431486100114</v>
      </c>
      <c r="AU276" s="42">
        <f>san!AU274</f>
        <v>273</v>
      </c>
    </row>
    <row r="277" spans="1:47" ht="15" hidden="1" x14ac:dyDescent="0.25">
      <c r="A277" s="36" t="str">
        <f>IF(ISBLANK(san!A275), "", san!A275)</f>
        <v>Least Developed Countries</v>
      </c>
      <c r="B277" s="57">
        <f>IF(ISBLANK(san!B275), "", san!B275)</f>
        <v>2000</v>
      </c>
      <c r="C277" s="37">
        <f>IF(ISNUMBER(san!C275), san!C275, "-")</f>
        <v>649947.12787055969</v>
      </c>
      <c r="D277" s="39">
        <f>IF(ISNUMBER(san!D275), san!D275, "-")</f>
        <v>25.107343673706055</v>
      </c>
      <c r="E277" s="38">
        <f>IF(ISNUMBER(san!E275), IF(san!E275=-999,"NA",IF(san!E275&gt;99, "&gt;99", IF(san!E275&lt;1, "&lt;1", san!E275))), "-")</f>
        <v>21.218802291247162</v>
      </c>
      <c r="F277" s="39">
        <f>IF(ISNUMBER(san!F275), IF(san!F275=-999,"NA",IF(san!F275&gt;99, "&gt;99", IF(san!F275&lt;1, "&lt;1", san!F275))), "-")</f>
        <v>9.4304689409948494</v>
      </c>
      <c r="G277" s="39">
        <f>IF(ISNUMBER(san!G275), IF(san!G275=-999,"NA",IF(san!G275&gt;99, "&gt;99", IF(san!G275&lt;1, "&lt;1", san!G275))), "-")</f>
        <v>34.180356462743333</v>
      </c>
      <c r="H277" s="40">
        <f>IF(ISNUMBER(san!H275), IF(san!H275=-999,"NA",IF(san!H275&gt;99, "&gt;99", IF(san!H275&lt;1, "&lt;1", san!H275))), "-")</f>
        <v>35.170372305014652</v>
      </c>
      <c r="I277" s="29">
        <f>IF(ISNUMBER(san!I275), IF(san!I275=-999,"NA",san!I275), "-")</f>
        <v>0.78445672988891602</v>
      </c>
      <c r="J277" s="29">
        <f>IF(ISNUMBER(san!J275), IF(san!J275=-999,"NA",san!J275), "-")</f>
        <v>-0.9757080078125</v>
      </c>
      <c r="K277" s="38">
        <f>IF(ISNUMBER(san!K275), IF(san!K275=-999,"NA",IF(san!K275&gt;99, "&gt;99", IF(san!K275&lt;1, "&lt;1", san!K275))), "-")</f>
        <v>15.515404932029753</v>
      </c>
      <c r="L277" s="39">
        <f>IF(ISNUMBER(san!L275), IF(san!L275=-999,"NA",IF(san!L275&gt;99, "&gt;99", IF(san!L275&lt;1, "&lt;1", san!L275))), "-")</f>
        <v>5.578446724209031</v>
      </c>
      <c r="M277" s="39">
        <f>IF(ISNUMBER(san!M275), IF(san!M275=-999,"NA",IF(san!M275&gt;99, "&gt;99", IF(san!M275&lt;1, "&lt;1", san!M275))), "-")</f>
        <v>35.450475341240015</v>
      </c>
      <c r="N277" s="40">
        <f>IF(ISNUMBER(san!N275), IF(san!N275=-999,"NA",IF(san!N275&gt;99, "&gt;99", IF(san!N275&lt;1, "&lt;1", san!N275))), "-")</f>
        <v>43.455673002521209</v>
      </c>
      <c r="O277" s="29">
        <f>IF(ISNUMBER(san!O275), IF(san!O275=-999,"NA",san!O275), "-")</f>
        <v>0.77150440216064453</v>
      </c>
      <c r="P277" s="29">
        <f>IF(ISNUMBER(san!P275), IF(san!P275=-999,"NA",san!P275), "-")</f>
        <v>-1.0678242444992065</v>
      </c>
      <c r="Q277" s="38">
        <f>IF(ISNUMBER(san!Q275), IF(san!Q275=-999,"NA",IF(san!Q275&gt;99, "&gt;99", IF(san!Q275&lt;1, "&lt;1", san!Q275))), "-")</f>
        <v>38.231458531011654</v>
      </c>
      <c r="R277" s="39">
        <f>IF(ISNUMBER(san!R275), IF(san!R275=-999,"NA",IF(san!R275&gt;99, "&gt;99", IF(san!R275&lt;1, "&lt;1", san!R275))), "-")</f>
        <v>20.920660684489913</v>
      </c>
      <c r="S277" s="39">
        <f>IF(ISNUMBER(san!S275), IF(san!S275=-999,"NA",IF(san!S275&gt;99, "&gt;99", IF(san!S275&lt;1, "&lt;1", san!S275))), "-")</f>
        <v>30.391719370463381</v>
      </c>
      <c r="T277" s="40">
        <f>IF(ISNUMBER(san!T275), IF(san!T275=-999,"NA",IF(san!T275&gt;99, "&gt;99", IF(san!T275&lt;1, "&lt;1", san!T275))), "-")</f>
        <v>10.456161414035051</v>
      </c>
      <c r="U277" s="29">
        <f>IF(ISNUMBER(san!U275), IF(san!U275=-999,"NA",san!U275), "-")</f>
        <v>0.49624758958816528</v>
      </c>
      <c r="V277" s="29">
        <f>IF(ISNUMBER(san!V275), IF(san!V275=-999,"NA",san!V275), "-")</f>
        <v>-0.3477485179901123</v>
      </c>
      <c r="W277" s="41">
        <f>IF(ISNUMBER(san!W275), IF(san!W275=-999,"NA",IF(san!W275&gt;99, "&gt;99", IF(san!W275&lt;1, "&lt;1", san!W275))), "-")</f>
        <v>15.93824416995259</v>
      </c>
      <c r="X277" s="39">
        <f>IF(ISNUMBER(san!X275), IF(san!X275=-999,"NA",IF(san!X275&gt;99, "&gt;99", IF(san!X275&lt;1, "&lt;1", san!X275))), "-")</f>
        <v>15.93824416995259</v>
      </c>
      <c r="Y277" s="39" t="str">
        <f>IF(ISNUMBER(san!Y275), IF(san!Y275=-999,"NA",IF(san!Y275&gt;99, "&gt;99", IF(san!Y275&lt;1, "&lt;1", san!Y275))), "-")</f>
        <v>-</v>
      </c>
      <c r="Z277" s="39" t="str">
        <f>IF(ISNUMBER(san!Z275), IF(san!Z275=-999,"NA",IF(san!Z275&gt;99, "&gt;99", IF(san!Z275&lt;1, "&lt;1", san!Z275))), "-")</f>
        <v>-</v>
      </c>
      <c r="AA277" s="29">
        <f>IF(ISNUMBER(san!AA275), IF(san!AA275=-999,"NA",san!AA275), "-")</f>
        <v>0.48878493905067444</v>
      </c>
      <c r="AB277" s="39">
        <f>IF(ISNUMBER(san!AB275), IF(san!AB275=-999,"NA",IF(san!AB275&gt;99, "&gt;99", IF(san!AB275&lt;1, "&lt;1", san!AB275))), "-")</f>
        <v>24.112497362974146</v>
      </c>
      <c r="AC277" s="39">
        <f>IF(ISNUMBER(san!AC275), IF(san!AC275=-999,"NA",IF(san!AC275&gt;99, "&gt;99", IF(san!AC275&lt;1, "&lt;1", san!AC275))), "-")</f>
        <v>4.1178455054548868</v>
      </c>
      <c r="AD277" s="39">
        <f>IF(ISNUMBER(san!AD275), IF(san!AD275=-999,"NA",IF(san!AD275&gt;99, "&gt;99", IF(san!AD275&lt;1, "&lt;1", san!AD275))), "-")</f>
        <v>2.4189283638129684</v>
      </c>
      <c r="AE277" s="41">
        <f>IF(ISNUMBER(san!AE275), IF(san!AE275=-999,"NA",IF(san!AE275&gt;99, "&gt;99", IF(san!AE275&lt;1, "&lt;1", san!AE275))), "-")</f>
        <v>13.684246218728589</v>
      </c>
      <c r="AF277" s="39">
        <f>IF(ISNUMBER(san!AF275), IF(san!AF275=-999,"NA",IF(san!AF275&gt;99, "&gt;99", IF(san!AF275&lt;1, "&lt;1", san!AF275))), "-")</f>
        <v>13.684246218728589</v>
      </c>
      <c r="AG277" s="39" t="str">
        <f>IF(ISNUMBER(san!AG275), IF(san!AG275=-999,"NA",IF(san!AG275&gt;99, "&gt;99", IF(san!AG275&lt;1, "&lt;1", san!AG275))), "-")</f>
        <v>-</v>
      </c>
      <c r="AH277" s="39" t="str">
        <f>IF(ISNUMBER(san!AH275), IF(san!AH275=-999,"NA",IF(san!AH275&gt;99, "&gt;99", IF(san!AH275&lt;1, "&lt;1", san!AH275))), "-")</f>
        <v>-</v>
      </c>
      <c r="AI277" s="29">
        <f>IF(ISNUMBER(san!AI275), IF(san!AI275=-999,"NA",san!AI275), "-")</f>
        <v>0.56887173652648926</v>
      </c>
      <c r="AJ277" s="39">
        <f>IF(ISNUMBER(san!AJ275), IF(san!AJ275=-999,"NA",IF(san!AJ275&gt;99, "&gt;99", IF(san!AJ275&lt;1, "&lt;1", san!AJ275))), "-")</f>
        <v>19.482562951044976</v>
      </c>
      <c r="AK277" s="39">
        <f>IF(ISNUMBER(san!AK275), IF(san!AK275=-999,"NA",IF(san!AK275&gt;99, "&gt;99", IF(san!AK275&lt;1, "&lt;1", san!AK275))), "-")</f>
        <v>1.2675106868424246</v>
      </c>
      <c r="AL277" s="39" t="str">
        <f>IF(ISNUMBER(san!AL275), IF(san!AL275=-999,"NA",IF(san!AL275&gt;99, "&gt;99", IF(san!AL275&lt;1, "&lt;1", san!AL275))), "-")</f>
        <v>&lt;1</v>
      </c>
      <c r="AM277" s="41">
        <f>IF(ISNUMBER(san!AM275), IF(san!AM275=-999,"NA",IF(san!AM275&gt;99, "&gt;99", IF(san!AM275&lt;1, "&lt;1", san!AM275))), "-")</f>
        <v>22.661691748655763</v>
      </c>
      <c r="AN277" s="39">
        <f>IF(ISNUMBER(san!AN275), IF(san!AN275=-999,"NA",IF(san!AN275&gt;99, "&gt;99", IF(san!AN275&lt;1, "&lt;1", san!AN275))), "-")</f>
        <v>22.661691748655763</v>
      </c>
      <c r="AO277" s="39" t="str">
        <f>IF(ISNUMBER(san!AO275), IF(san!AO275=-999,"NA",IF(san!AO275&gt;99, "&gt;99", IF(san!AO275&lt;1, "&lt;1", san!AO275))), "-")</f>
        <v>-</v>
      </c>
      <c r="AP277" s="39" t="str">
        <f>IF(ISNUMBER(san!AP275), IF(san!AP275=-999,"NA",IF(san!AP275&gt;99, "&gt;99", IF(san!AP275&lt;1, "&lt;1", san!AP275))), "-")</f>
        <v>-</v>
      </c>
      <c r="AQ277" s="29">
        <f>IF(ISNUMBER(san!AQ275), IF(san!AQ275=-999,"NA",san!AQ275), "-")</f>
        <v>0.21413896977901459</v>
      </c>
      <c r="AR277" s="39">
        <f>IF(ISNUMBER(san!AR275), IF(san!AR275=-999,"NA",IF(san!AR275&gt;99, "&gt;99", IF(san!AR275&lt;1, "&lt;1", san!AR275))), "-")</f>
        <v>37.923122571480192</v>
      </c>
      <c r="AS277" s="39">
        <f>IF(ISNUMBER(san!AS275), IF(san!AS275=-999,"NA",IF(san!AS275&gt;99, "&gt;99", IF(san!AS275&lt;1, "&lt;1", san!AS275))), "-")</f>
        <v>12.620105237335967</v>
      </c>
      <c r="AT277" s="39">
        <f>IF(ISNUMBER(san!AT275), IF(san!AT275=-999,"NA",IF(san!AT275&gt;99, "&gt;99", IF(san!AT275&lt;1, "&lt;1", san!AT275))), "-")</f>
        <v>8.6088914066854123</v>
      </c>
      <c r="AU277" s="42">
        <f>san!AU275</f>
        <v>274</v>
      </c>
    </row>
    <row r="278" spans="1:47" ht="15" hidden="1" x14ac:dyDescent="0.25">
      <c r="A278" s="36" t="str">
        <f>IF(ISBLANK(san!A276), "", san!A276)</f>
        <v>Least Developed Countries</v>
      </c>
      <c r="B278" s="57">
        <f>IF(ISBLANK(san!B276), "", san!B276)</f>
        <v>2001</v>
      </c>
      <c r="C278" s="37">
        <f>IF(ISNUMBER(san!C276), san!C276, "-")</f>
        <v>666364.87426280975</v>
      </c>
      <c r="D278" s="39">
        <f>IF(ISNUMBER(san!D276), san!D276, "-")</f>
        <v>25.498453140258789</v>
      </c>
      <c r="E278" s="38">
        <f>IF(ISNUMBER(san!E276), IF(san!E276=-999,"NA",IF(san!E276&gt;99, "&gt;99", IF(san!E276&lt;1, "&lt;1", san!E276))), "-")</f>
        <v>21.955537879920254</v>
      </c>
      <c r="F278" s="39">
        <f>IF(ISNUMBER(san!F276), IF(san!F276=-999,"NA",IF(san!F276&gt;99, "&gt;99", IF(san!F276&lt;1, "&lt;1", san!F276))), "-")</f>
        <v>9.7788269357949549</v>
      </c>
      <c r="G278" s="39">
        <f>IF(ISNUMBER(san!G276), IF(san!G276=-999,"NA",IF(san!G276&gt;99, "&gt;99", IF(san!G276&lt;1, "&lt;1", san!G276))), "-")</f>
        <v>34.023646732087713</v>
      </c>
      <c r="H278" s="40">
        <f>IF(ISNUMBER(san!H276), IF(san!H276=-999,"NA",IF(san!H276&gt;99, "&gt;99", IF(san!H276&lt;1, "&lt;1", san!H276))), "-")</f>
        <v>34.241988452197077</v>
      </c>
      <c r="I278" s="29">
        <f>IF(ISNUMBER(san!I276), IF(san!I276=-999,"NA",san!I276), "-")</f>
        <v>0.78445672988891602</v>
      </c>
      <c r="J278" s="29">
        <f>IF(ISNUMBER(san!J276), IF(san!J276=-999,"NA",san!J276), "-")</f>
        <v>-0.9757080078125</v>
      </c>
      <c r="K278" s="38">
        <f>IF(ISNUMBER(san!K276), IF(san!K276=-999,"NA",IF(san!K276&gt;99, "&gt;99", IF(san!K276&lt;1, "&lt;1", san!K276))), "-")</f>
        <v>16.218010600907181</v>
      </c>
      <c r="L278" s="39">
        <f>IF(ISNUMBER(san!L276), IF(san!L276=-999,"NA",IF(san!L276&gt;99, "&gt;99", IF(san!L276&lt;1, "&lt;1", san!L276))), "-")</f>
        <v>5.8507457875806805</v>
      </c>
      <c r="M278" s="39">
        <f>IF(ISNUMBER(san!M276), IF(san!M276=-999,"NA",IF(san!M276&gt;99, "&gt;99", IF(san!M276&lt;1, "&lt;1", san!M276))), "-")</f>
        <v>35.452323861264283</v>
      </c>
      <c r="N278" s="40">
        <f>IF(ISNUMBER(san!N276), IF(san!N276=-999,"NA",IF(san!N276&gt;99, "&gt;99", IF(san!N276&lt;1, "&lt;1", san!N276))), "-")</f>
        <v>42.478919750247861</v>
      </c>
      <c r="O278" s="29">
        <f>IF(ISNUMBER(san!O276), IF(san!O276=-999,"NA",san!O276), "-")</f>
        <v>0.77150440216064453</v>
      </c>
      <c r="P278" s="29">
        <f>IF(ISNUMBER(san!P276), IF(san!P276=-999,"NA",san!P276), "-")</f>
        <v>-1.0678242444992065</v>
      </c>
      <c r="Q278" s="38">
        <f>IF(ISNUMBER(san!Q276), IF(san!Q276=-999,"NA",IF(san!Q276&gt;99, "&gt;99", IF(san!Q276&lt;1, "&lt;1", san!Q276))), "-")</f>
        <v>38.719482810033369</v>
      </c>
      <c r="R278" s="39">
        <f>IF(ISNUMBER(san!R276), IF(san!R276=-999,"NA",IF(san!R276&gt;99, "&gt;99", IF(san!R276&lt;1, "&lt;1", san!R276))), "-")</f>
        <v>21.255920193844954</v>
      </c>
      <c r="S278" s="39">
        <f>IF(ISNUMBER(san!S276), IF(san!S276=-999,"NA",IF(san!S276&gt;99, "&gt;99", IF(san!S276&lt;1, "&lt;1", san!S276))), "-")</f>
        <v>29.849327703205038</v>
      </c>
      <c r="T278" s="40">
        <f>IF(ISNUMBER(san!T276), IF(san!T276=-999,"NA",IF(san!T276&gt;99, "&gt;99", IF(san!T276&lt;1, "&lt;1", san!T276))), "-")</f>
        <v>10.175269292916633</v>
      </c>
      <c r="U278" s="29">
        <f>IF(ISNUMBER(san!U276), IF(san!U276=-999,"NA",san!U276), "-")</f>
        <v>0.49624758958816528</v>
      </c>
      <c r="V278" s="29">
        <f>IF(ISNUMBER(san!V276), IF(san!V276=-999,"NA",san!V276), "-")</f>
        <v>-0.3477485179901123</v>
      </c>
      <c r="W278" s="41">
        <f>IF(ISNUMBER(san!W276), IF(san!W276=-999,"NA",IF(san!W276&gt;99, "&gt;99", IF(san!W276&lt;1, "&lt;1", san!W276))), "-")</f>
        <v>16.493015349128335</v>
      </c>
      <c r="X278" s="39">
        <f>IF(ISNUMBER(san!X276), IF(san!X276=-999,"NA",IF(san!X276&gt;99, "&gt;99", IF(san!X276&lt;1, "&lt;1", san!X276))), "-")</f>
        <v>16.493015349128335</v>
      </c>
      <c r="Y278" s="39" t="str">
        <f>IF(ISNUMBER(san!Y276), IF(san!Y276=-999,"NA",IF(san!Y276&gt;99, "&gt;99", IF(san!Y276&lt;1, "&lt;1", san!Y276))), "-")</f>
        <v>-</v>
      </c>
      <c r="Z278" s="39" t="str">
        <f>IF(ISNUMBER(san!Z276), IF(san!Z276=-999,"NA",IF(san!Z276&gt;99, "&gt;99", IF(san!Z276&lt;1, "&lt;1", san!Z276))), "-")</f>
        <v>-</v>
      </c>
      <c r="AA278" s="29">
        <f>IF(ISNUMBER(san!AA276), IF(san!AA276=-999,"NA",san!AA276), "-")</f>
        <v>0.48878493905067444</v>
      </c>
      <c r="AB278" s="39">
        <f>IF(ISNUMBER(san!AB276), IF(san!AB276=-999,"NA",IF(san!AB276&gt;99, "&gt;99", IF(san!AB276&lt;1, "&lt;1", san!AB276))), "-")</f>
        <v>24.974351671013633</v>
      </c>
      <c r="AC278" s="39">
        <f>IF(ISNUMBER(san!AC276), IF(san!AC276=-999,"NA",IF(san!AC276&gt;99, "&gt;99", IF(san!AC276&lt;1, "&lt;1", san!AC276))), "-")</f>
        <v>4.3169551472005621</v>
      </c>
      <c r="AD278" s="39">
        <f>IF(ISNUMBER(san!AD276), IF(san!AD276=-999,"NA",IF(san!AD276&gt;99, "&gt;99", IF(san!AD276&lt;1, "&lt;1", san!AD276))), "-")</f>
        <v>2.443057997501012</v>
      </c>
      <c r="AE278" s="41">
        <f>IF(ISNUMBER(san!AE276), IF(san!AE276=-999,"NA",IF(san!AE276&gt;99, "&gt;99", IF(san!AE276&lt;1, "&lt;1", san!AE276))), "-")</f>
        <v>14.238433802547924</v>
      </c>
      <c r="AF278" s="39">
        <f>IF(ISNUMBER(san!AF276), IF(san!AF276=-999,"NA",IF(san!AF276&gt;99, "&gt;99", IF(san!AF276&lt;1, "&lt;1", san!AF276))), "-")</f>
        <v>14.238433802547924</v>
      </c>
      <c r="AG278" s="39" t="str">
        <f>IF(ISNUMBER(san!AG276), IF(san!AG276=-999,"NA",IF(san!AG276&gt;99, "&gt;99", IF(san!AG276&lt;1, "&lt;1", san!AG276))), "-")</f>
        <v>-</v>
      </c>
      <c r="AH278" s="39" t="str">
        <f>IF(ISNUMBER(san!AH276), IF(san!AH276=-999,"NA",IF(san!AH276&gt;99, "&gt;99", IF(san!AH276&lt;1, "&lt;1", san!AH276))), "-")</f>
        <v>-</v>
      </c>
      <c r="AI278" s="29">
        <f>IF(ISNUMBER(san!AI276), IF(san!AI276=-999,"NA",san!AI276), "-")</f>
        <v>0.56887173652648926</v>
      </c>
      <c r="AJ278" s="39">
        <f>IF(ISNUMBER(san!AJ276), IF(san!AJ276=-999,"NA",IF(san!AJ276&gt;99, "&gt;99", IF(san!AJ276&lt;1, "&lt;1", san!AJ276))), "-")</f>
        <v>20.296090892353014</v>
      </c>
      <c r="AK278" s="39">
        <f>IF(ISNUMBER(san!AK276), IF(san!AK276=-999,"NA",IF(san!AK276&gt;99, "&gt;99", IF(san!AK276&lt;1, "&lt;1", san!AK276))), "-")</f>
        <v>1.4169308734450949</v>
      </c>
      <c r="AL278" s="39" t="str">
        <f>IF(ISNUMBER(san!AL276), IF(san!AL276=-999,"NA",IF(san!AL276&gt;99, "&gt;99", IF(san!AL276&lt;1, "&lt;1", san!AL276))), "-")</f>
        <v>&lt;1</v>
      </c>
      <c r="AM278" s="41">
        <f>IF(ISNUMBER(san!AM276), IF(san!AM276=-999,"NA",IF(san!AM276&gt;99, "&gt;99", IF(san!AM276&lt;1, "&lt;1", san!AM276))), "-")</f>
        <v>23.080466640440246</v>
      </c>
      <c r="AN278" s="39">
        <f>IF(ISNUMBER(san!AN276), IF(san!AN276=-999,"NA",IF(san!AN276&gt;99, "&gt;99", IF(san!AN276&lt;1, "&lt;1", san!AN276))), "-")</f>
        <v>23.080466640440246</v>
      </c>
      <c r="AO278" s="39" t="str">
        <f>IF(ISNUMBER(san!AO276), IF(san!AO276=-999,"NA",IF(san!AO276&gt;99, "&gt;99", IF(san!AO276&lt;1, "&lt;1", san!AO276))), "-")</f>
        <v>-</v>
      </c>
      <c r="AP278" s="39" t="str">
        <f>IF(ISNUMBER(san!AP276), IF(san!AP276=-999,"NA",IF(san!AP276&gt;99, "&gt;99", IF(san!AP276&lt;1, "&lt;1", san!AP276))), "-")</f>
        <v>-</v>
      </c>
      <c r="AQ278" s="29">
        <f>IF(ISNUMBER(san!AQ276), IF(san!AQ276=-999,"NA",san!AQ276), "-")</f>
        <v>0.21413896977901459</v>
      </c>
      <c r="AR278" s="39">
        <f>IF(ISNUMBER(san!AR276), IF(san!AR276=-999,"NA",IF(san!AR276&gt;99, "&gt;99", IF(san!AR276&lt;1, "&lt;1", san!AR276))), "-")</f>
        <v>38.643324868702983</v>
      </c>
      <c r="AS278" s="39">
        <f>IF(ISNUMBER(san!AS276), IF(san!AS276=-999,"NA",IF(san!AS276&gt;99, "&gt;99", IF(san!AS276&lt;1, "&lt;1", san!AS276))), "-")</f>
        <v>12.790265049445981</v>
      </c>
      <c r="AT278" s="39">
        <f>IF(ISNUMBER(san!AT276), IF(san!AT276=-999,"NA",IF(san!AT276&gt;99, "&gt;99", IF(san!AT276&lt;1, "&lt;1", san!AT276))), "-")</f>
        <v>8.5418130857293484</v>
      </c>
      <c r="AU278" s="42">
        <f>san!AU276</f>
        <v>275</v>
      </c>
    </row>
    <row r="279" spans="1:47" ht="15" hidden="1" x14ac:dyDescent="0.25">
      <c r="A279" s="36" t="str">
        <f>IF(ISBLANK(san!A277), "", san!A277)</f>
        <v>Least Developed Countries</v>
      </c>
      <c r="B279" s="57">
        <f>IF(ISBLANK(san!B277), "", san!B277)</f>
        <v>2002</v>
      </c>
      <c r="C279" s="37">
        <f>IF(ISNUMBER(san!C277), san!C277, "-")</f>
        <v>684179.28498649597</v>
      </c>
      <c r="D279" s="39">
        <f>IF(ISNUMBER(san!D277), san!D277, "-")</f>
        <v>25.918937683105469</v>
      </c>
      <c r="E279" s="38">
        <f>IF(ISNUMBER(san!E277), IF(san!E277=-999,"NA",IF(san!E277&gt;99, "&gt;99", IF(san!E277&lt;1, "&lt;1", san!E277))), "-")</f>
        <v>22.770201043697192</v>
      </c>
      <c r="F279" s="39">
        <f>IF(ISNUMBER(san!F277), IF(san!F277=-999,"NA",IF(san!F277&gt;99, "&gt;99", IF(san!F277&lt;1, "&lt;1", san!F277))), "-")</f>
        <v>10.147650924875965</v>
      </c>
      <c r="G279" s="39">
        <f>IF(ISNUMBER(san!G277), IF(san!G277=-999,"NA",IF(san!G277&gt;99, "&gt;99", IF(san!G277&lt;1, "&lt;1", san!G277))), "-")</f>
        <v>33.805113233944816</v>
      </c>
      <c r="H279" s="40">
        <f>IF(ISNUMBER(san!H277), IF(san!H277=-999,"NA",IF(san!H277&gt;99, "&gt;99", IF(san!H277&lt;1, "&lt;1", san!H277))), "-")</f>
        <v>33.277034797482017</v>
      </c>
      <c r="I279" s="29">
        <f>IF(ISNUMBER(san!I277), IF(san!I277=-999,"NA",san!I277), "-")</f>
        <v>0.78445672988891602</v>
      </c>
      <c r="J279" s="29">
        <f>IF(ISNUMBER(san!J277), IF(san!J277=-999,"NA",san!J277), "-")</f>
        <v>-0.9757080078125</v>
      </c>
      <c r="K279" s="38">
        <f>IF(ISNUMBER(san!K277), IF(san!K277=-999,"NA",IF(san!K277&gt;99, "&gt;99", IF(san!K277&lt;1, "&lt;1", san!K277))), "-")</f>
        <v>16.996054776278818</v>
      </c>
      <c r="L279" s="39">
        <f>IF(ISNUMBER(san!L277), IF(san!L277=-999,"NA",IF(san!L277&gt;99, "&gt;99", IF(san!L277&lt;1, "&lt;1", san!L277))), "-")</f>
        <v>6.1403041592908645</v>
      </c>
      <c r="M279" s="39">
        <f>IF(ISNUMBER(san!M277), IF(san!M277=-999,"NA",IF(san!M277&gt;99, "&gt;99", IF(san!M277&lt;1, "&lt;1", san!M277))), "-")</f>
        <v>35.400760702103504</v>
      </c>
      <c r="N279" s="40">
        <f>IF(ISNUMBER(san!N277), IF(san!N277=-999,"NA",IF(san!N277&gt;99, "&gt;99", IF(san!N277&lt;1, "&lt;1", san!N277))), "-")</f>
        <v>41.462880362326821</v>
      </c>
      <c r="O279" s="29">
        <f>IF(ISNUMBER(san!O277), IF(san!O277=-999,"NA",san!O277), "-")</f>
        <v>0.77150440216064453</v>
      </c>
      <c r="P279" s="29">
        <f>IF(ISNUMBER(san!P277), IF(san!P277=-999,"NA",san!P277), "-")</f>
        <v>-1.0678242444992065</v>
      </c>
      <c r="Q279" s="38">
        <f>IF(ISNUMBER(san!Q277), IF(san!Q277=-999,"NA",IF(san!Q277&gt;99, "&gt;99", IF(san!Q277&lt;1, "&lt;1", san!Q277))), "-")</f>
        <v>39.273766348856945</v>
      </c>
      <c r="R279" s="39">
        <f>IF(ISNUMBER(san!R277), IF(san!R277=-999,"NA",IF(san!R277&gt;99, "&gt;99", IF(san!R277&lt;1, "&lt;1", san!R277))), "-")</f>
        <v>21.601380336170116</v>
      </c>
      <c r="S279" s="39">
        <f>IF(ISNUMBER(san!S277), IF(san!S277=-999,"NA",IF(san!S277&gt;99, "&gt;99", IF(san!S277&lt;1, "&lt;1", san!S277))), "-")</f>
        <v>29.244460935720703</v>
      </c>
      <c r="T279" s="40">
        <f>IF(ISNUMBER(san!T277), IF(san!T277=-999,"NA",IF(san!T277&gt;99, "&gt;99", IF(san!T277&lt;1, "&lt;1", san!T277))), "-")</f>
        <v>9.8803923792522301</v>
      </c>
      <c r="U279" s="29">
        <f>IF(ISNUMBER(san!U277), IF(san!U277=-999,"NA",san!U277), "-")</f>
        <v>0.49624758958816528</v>
      </c>
      <c r="V279" s="29">
        <f>IF(ISNUMBER(san!V277), IF(san!V277=-999,"NA",san!V277), "-")</f>
        <v>-0.3477485179901123</v>
      </c>
      <c r="W279" s="41">
        <f>IF(ISNUMBER(san!W277), IF(san!W277=-999,"NA",IF(san!W277&gt;99, "&gt;99", IF(san!W277&lt;1, "&lt;1", san!W277))), "-")</f>
        <v>17.053980831900255</v>
      </c>
      <c r="X279" s="39">
        <f>IF(ISNUMBER(san!X277), IF(san!X277=-999,"NA",IF(san!X277&gt;99, "&gt;99", IF(san!X277&lt;1, "&lt;1", san!X277))), "-")</f>
        <v>17.053980831900255</v>
      </c>
      <c r="Y279" s="39" t="str">
        <f>IF(ISNUMBER(san!Y277), IF(san!Y277=-999,"NA",IF(san!Y277&gt;99, "&gt;99", IF(san!Y277&lt;1, "&lt;1", san!Y277))), "-")</f>
        <v>-</v>
      </c>
      <c r="Z279" s="39" t="str">
        <f>IF(ISNUMBER(san!Z277), IF(san!Z277=-999,"NA",IF(san!Z277&gt;99, "&gt;99", IF(san!Z277&lt;1, "&lt;1", san!Z277))), "-")</f>
        <v>-</v>
      </c>
      <c r="AA279" s="29">
        <f>IF(ISNUMBER(san!AA277), IF(san!AA277=-999,"NA",san!AA277), "-")</f>
        <v>0.48878493905067444</v>
      </c>
      <c r="AB279" s="39">
        <f>IF(ISNUMBER(san!AB277), IF(san!AB277=-999,"NA",IF(san!AB277&gt;99, "&gt;99", IF(san!AB277&lt;1, "&lt;1", san!AB277))), "-")</f>
        <v>25.753902297877236</v>
      </c>
      <c r="AC279" s="39">
        <f>IF(ISNUMBER(san!AC277), IF(san!AC277=-999,"NA",IF(san!AC277&gt;99, "&gt;99", IF(san!AC277&lt;1, "&lt;1", san!AC277))), "-")</f>
        <v>4.6901413532772978</v>
      </c>
      <c r="AD279" s="39">
        <f>IF(ISNUMBER(san!AD277), IF(san!AD277=-999,"NA",IF(san!AD277&gt;99, "&gt;99", IF(san!AD277&lt;1, "&lt;1", san!AD277))), "-")</f>
        <v>2.4738083174186274</v>
      </c>
      <c r="AE279" s="41">
        <f>IF(ISNUMBER(san!AE277), IF(san!AE277=-999,"NA",IF(san!AE277&gt;99, "&gt;99", IF(san!AE277&lt;1, "&lt;1", san!AE277))), "-")</f>
        <v>14.81536566763978</v>
      </c>
      <c r="AF279" s="39">
        <f>IF(ISNUMBER(san!AF277), IF(san!AF277=-999,"NA",IF(san!AF277&gt;99, "&gt;99", IF(san!AF277&lt;1, "&lt;1", san!AF277))), "-")</f>
        <v>14.81536566763978</v>
      </c>
      <c r="AG279" s="39" t="str">
        <f>IF(ISNUMBER(san!AG277), IF(san!AG277=-999,"NA",IF(san!AG277&gt;99, "&gt;99", IF(san!AG277&lt;1, "&lt;1", san!AG277))), "-")</f>
        <v>-</v>
      </c>
      <c r="AH279" s="39" t="str">
        <f>IF(ISNUMBER(san!AH277), IF(san!AH277=-999,"NA",IF(san!AH277&gt;99, "&gt;99", IF(san!AH277&lt;1, "&lt;1", san!AH277))), "-")</f>
        <v>-</v>
      </c>
      <c r="AI279" s="29">
        <f>IF(ISNUMBER(san!AI277), IF(san!AI277=-999,"NA",san!AI277), "-")</f>
        <v>0.56887173652648926</v>
      </c>
      <c r="AJ279" s="39">
        <f>IF(ISNUMBER(san!AJ277), IF(san!AJ277=-999,"NA",IF(san!AJ277&gt;99, "&gt;99", IF(san!AJ277&lt;1, "&lt;1", san!AJ277))), "-")</f>
        <v>21.084178444020619</v>
      </c>
      <c r="AK279" s="39">
        <f>IF(ISNUMBER(san!AK277), IF(san!AK277=-999,"NA",IF(san!AK277&gt;99, "&gt;99", IF(san!AK277&lt;1, "&lt;1", san!AK277))), "-")</f>
        <v>1.680075852851052</v>
      </c>
      <c r="AL279" s="39" t="str">
        <f>IF(ISNUMBER(san!AL277), IF(san!AL277=-999,"NA",IF(san!AL277&gt;99, "&gt;99", IF(san!AL277&lt;1, "&lt;1", san!AL277))), "-")</f>
        <v>&lt;1</v>
      </c>
      <c r="AM279" s="41">
        <f>IF(ISNUMBER(san!AM277), IF(san!AM277=-999,"NA",IF(san!AM277&gt;99, "&gt;99", IF(san!AM277&lt;1, "&lt;1", san!AM277))), "-")</f>
        <v>23.452352126479358</v>
      </c>
      <c r="AN279" s="39">
        <f>IF(ISNUMBER(san!AN277), IF(san!AN277=-999,"NA",IF(san!AN277&gt;99, "&gt;99", IF(san!AN277&lt;1, "&lt;1", san!AN277))), "-")</f>
        <v>23.452352126479358</v>
      </c>
      <c r="AO279" s="39" t="str">
        <f>IF(ISNUMBER(san!AO277), IF(san!AO277=-999,"NA",IF(san!AO277&gt;99, "&gt;99", IF(san!AO277&lt;1, "&lt;1", san!AO277))), "-")</f>
        <v>-</v>
      </c>
      <c r="AP279" s="39" t="str">
        <f>IF(ISNUMBER(san!AP277), IF(san!AP277=-999,"NA",IF(san!AP277&gt;99, "&gt;99", IF(san!AP277&lt;1, "&lt;1", san!AP277))), "-")</f>
        <v>-</v>
      </c>
      <c r="AQ279" s="29">
        <f>IF(ISNUMBER(san!AQ277), IF(san!AQ277=-999,"NA",san!AQ277), "-")</f>
        <v>0.21413896977901459</v>
      </c>
      <c r="AR279" s="39">
        <f>IF(ISNUMBER(san!AR277), IF(san!AR277=-999,"NA",IF(san!AR277&gt;99, "&gt;99", IF(san!AR277&lt;1, "&lt;1", san!AR277))), "-")</f>
        <v>39.100826529290437</v>
      </c>
      <c r="AS279" s="39">
        <f>IF(ISNUMBER(san!AS277), IF(san!AS277=-999,"NA",IF(san!AS277&gt;99, "&gt;99", IF(san!AS277&lt;1, "&lt;1", san!AS277))), "-")</f>
        <v>13.293458641856393</v>
      </c>
      <c r="AT279" s="39">
        <f>IF(ISNUMBER(san!AT277), IF(san!AT277=-999,"NA",IF(san!AT277&gt;99, "&gt;99", IF(san!AT277&lt;1, "&lt;1", san!AT277))), "-")</f>
        <v>8.4808615138802246</v>
      </c>
      <c r="AU279" s="42">
        <f>san!AU277</f>
        <v>276</v>
      </c>
    </row>
    <row r="280" spans="1:47" ht="15" hidden="1" x14ac:dyDescent="0.25">
      <c r="A280" s="36" t="str">
        <f>IF(ISBLANK(san!A278), "", san!A278)</f>
        <v>Least Developed Countries</v>
      </c>
      <c r="B280" s="57">
        <f>IF(ISBLANK(san!B278), "", san!B278)</f>
        <v>2003</v>
      </c>
      <c r="C280" s="37">
        <f>IF(ISNUMBER(san!C278), san!C278, "-")</f>
        <v>701453.3088388443</v>
      </c>
      <c r="D280" s="39">
        <f>IF(ISNUMBER(san!D278), san!D278, "-")</f>
        <v>26.355403900146484</v>
      </c>
      <c r="E280" s="38">
        <f>IF(ISNUMBER(san!E278), IF(san!E278=-999,"NA",IF(san!E278&gt;99, "&gt;99", IF(san!E278&lt;1, "&lt;1", san!E278))), "-")</f>
        <v>23.570388807066486</v>
      </c>
      <c r="F280" s="39">
        <f>IF(ISNUMBER(san!F278), IF(san!F278=-999,"NA",IF(san!F278&gt;99, "&gt;99", IF(san!F278&lt;1, "&lt;1", san!F278))), "-")</f>
        <v>10.519820339007232</v>
      </c>
      <c r="G280" s="39">
        <f>IF(ISNUMBER(san!G278), IF(san!G278=-999,"NA",IF(san!G278&gt;99, "&gt;99", IF(san!G278&lt;1, "&lt;1", san!G278))), "-")</f>
        <v>33.642364369452402</v>
      </c>
      <c r="H280" s="40">
        <f>IF(ISNUMBER(san!H278), IF(san!H278=-999,"NA",IF(san!H278&gt;99, "&gt;99", IF(san!H278&lt;1, "&lt;1", san!H278))), "-")</f>
        <v>32.267426484473866</v>
      </c>
      <c r="I280" s="29">
        <f>IF(ISNUMBER(san!I278), IF(san!I278=-999,"NA",san!I278), "-")</f>
        <v>0.78445672988891602</v>
      </c>
      <c r="J280" s="29">
        <f>IF(ISNUMBER(san!J278), IF(san!J278=-999,"NA",san!J278), "-")</f>
        <v>-0.9757080078125</v>
      </c>
      <c r="K280" s="38">
        <f>IF(ISNUMBER(san!K278), IF(san!K278=-999,"NA",IF(san!K278&gt;99, "&gt;99", IF(san!K278&lt;1, "&lt;1", san!K278))), "-")</f>
        <v>17.773716876533349</v>
      </c>
      <c r="L280" s="39">
        <f>IF(ISNUMBER(san!L278), IF(san!L278=-999,"NA",IF(san!L278&gt;99, "&gt;99", IF(san!L278&lt;1, "&lt;1", san!L278))), "-")</f>
        <v>6.4236334548837162</v>
      </c>
      <c r="M280" s="39">
        <f>IF(ISNUMBER(san!M278), IF(san!M278=-999,"NA",IF(san!M278&gt;99, "&gt;99", IF(san!M278&lt;1, "&lt;1", san!M278))), "-")</f>
        <v>35.410849154607696</v>
      </c>
      <c r="N280" s="40">
        <f>IF(ISNUMBER(san!N278), IF(san!N278=-999,"NA",IF(san!N278&gt;99, "&gt;99", IF(san!N278&lt;1, "&lt;1", san!N278))), "-")</f>
        <v>40.391800513975248</v>
      </c>
      <c r="O280" s="29">
        <f>IF(ISNUMBER(san!O278), IF(san!O278=-999,"NA",san!O278), "-")</f>
        <v>0.77150440216064453</v>
      </c>
      <c r="P280" s="29">
        <f>IF(ISNUMBER(san!P278), IF(san!P278=-999,"NA",san!P278), "-")</f>
        <v>-1.0678242444992065</v>
      </c>
      <c r="Q280" s="38">
        <f>IF(ISNUMBER(san!Q278), IF(san!Q278=-999,"NA",IF(san!Q278&gt;99, "&gt;99", IF(san!Q278&lt;1, "&lt;1", san!Q278))), "-")</f>
        <v>39.767961844011843</v>
      </c>
      <c r="R280" s="39">
        <f>IF(ISNUMBER(san!R278), IF(san!R278=-999,"NA",IF(san!R278&gt;99, "&gt;99", IF(san!R278&lt;1, "&lt;1", san!R278))), "-")</f>
        <v>21.965747652969092</v>
      </c>
      <c r="S280" s="39">
        <f>IF(ISNUMBER(san!S278), IF(san!S278=-999,"NA",IF(san!S278&gt;99, "&gt;99", IF(san!S278&lt;1, "&lt;1", san!S278))), "-")</f>
        <v>28.700706799108545</v>
      </c>
      <c r="T280" s="40">
        <f>IF(ISNUMBER(san!T278), IF(san!T278=-999,"NA",IF(san!T278&gt;99, "&gt;99", IF(san!T278&lt;1, "&lt;1", san!T278))), "-")</f>
        <v>9.5655837039105194</v>
      </c>
      <c r="U280" s="29">
        <f>IF(ISNUMBER(san!U278), IF(san!U278=-999,"NA",san!U278), "-")</f>
        <v>0.49624758958816528</v>
      </c>
      <c r="V280" s="29">
        <f>IF(ISNUMBER(san!V278), IF(san!V278=-999,"NA",san!V278), "-")</f>
        <v>-0.3477485179901123</v>
      </c>
      <c r="W280" s="41">
        <f>IF(ISNUMBER(san!W278), IF(san!W278=-999,"NA",IF(san!W278&gt;99, "&gt;99", IF(san!W278&lt;1, "&lt;1", san!W278))), "-")</f>
        <v>17.603215856204393</v>
      </c>
      <c r="X280" s="39">
        <f>IF(ISNUMBER(san!X278), IF(san!X278=-999,"NA",IF(san!X278&gt;99, "&gt;99", IF(san!X278&lt;1, "&lt;1", san!X278))), "-")</f>
        <v>17.603215856204393</v>
      </c>
      <c r="Y280" s="39" t="str">
        <f>IF(ISNUMBER(san!Y278), IF(san!Y278=-999,"NA",IF(san!Y278&gt;99, "&gt;99", IF(san!Y278&lt;1, "&lt;1", san!Y278))), "-")</f>
        <v>-</v>
      </c>
      <c r="Z280" s="39" t="str">
        <f>IF(ISNUMBER(san!Z278), IF(san!Z278=-999,"NA",IF(san!Z278&gt;99, "&gt;99", IF(san!Z278&lt;1, "&lt;1", san!Z278))), "-")</f>
        <v>-</v>
      </c>
      <c r="AA280" s="29">
        <f>IF(ISNUMBER(san!AA278), IF(san!AA278=-999,"NA",san!AA278), "-")</f>
        <v>0.48878493905067444</v>
      </c>
      <c r="AB280" s="39">
        <f>IF(ISNUMBER(san!AB278), IF(san!AB278=-999,"NA",IF(san!AB278&gt;99, "&gt;99", IF(san!AB278&lt;1, "&lt;1", san!AB278))), "-")</f>
        <v>26.472764480723182</v>
      </c>
      <c r="AC280" s="39">
        <f>IF(ISNUMBER(san!AC278), IF(san!AC278=-999,"NA",IF(san!AC278&gt;99, "&gt;99", IF(san!AC278&lt;1, "&lt;1", san!AC278))), "-")</f>
        <v>5.1012877593304147</v>
      </c>
      <c r="AD280" s="39">
        <f>IF(ISNUMBER(san!AD278), IF(san!AD278=-999,"NA",IF(san!AD278&gt;99, "&gt;99", IF(san!AD278&lt;1, "&lt;1", san!AD278))), "-")</f>
        <v>2.5161569060201305</v>
      </c>
      <c r="AE280" s="41">
        <f>IF(ISNUMBER(san!AE278), IF(san!AE278=-999,"NA",IF(san!AE278&gt;99, "&gt;99", IF(san!AE278&lt;1, "&lt;1", san!AE278))), "-")</f>
        <v>15.401538937229084</v>
      </c>
      <c r="AF280" s="39">
        <f>IF(ISNUMBER(san!AF278), IF(san!AF278=-999,"NA",IF(san!AF278&gt;99, "&gt;99", IF(san!AF278&lt;1, "&lt;1", san!AF278))), "-")</f>
        <v>15.401538937229084</v>
      </c>
      <c r="AG280" s="39" t="str">
        <f>IF(ISNUMBER(san!AG278), IF(san!AG278=-999,"NA",IF(san!AG278&gt;99, "&gt;99", IF(san!AG278&lt;1, "&lt;1", san!AG278))), "-")</f>
        <v>-</v>
      </c>
      <c r="AH280" s="39" t="str">
        <f>IF(ISNUMBER(san!AH278), IF(san!AH278=-999,"NA",IF(san!AH278&gt;99, "&gt;99", IF(san!AH278&lt;1, "&lt;1", san!AH278))), "-")</f>
        <v>-</v>
      </c>
      <c r="AI280" s="29">
        <f>IF(ISNUMBER(san!AI278), IF(san!AI278=-999,"NA",san!AI278), "-")</f>
        <v>0.56887173652648926</v>
      </c>
      <c r="AJ280" s="39">
        <f>IF(ISNUMBER(san!AJ278), IF(san!AJ278=-999,"NA",IF(san!AJ278&gt;99, "&gt;99", IF(san!AJ278&lt;1, "&lt;1", san!AJ278))), "-")</f>
        <v>21.823869687816387</v>
      </c>
      <c r="AK280" s="39">
        <f>IF(ISNUMBER(san!AK278), IF(san!AK278=-999,"NA",IF(san!AK278&gt;99, "&gt;99", IF(san!AK278&lt;1, "&lt;1", san!AK278))), "-")</f>
        <v>1.9954707312354998</v>
      </c>
      <c r="AL280" s="39" t="str">
        <f>IF(ISNUMBER(san!AL278), IF(san!AL278=-999,"NA",IF(san!AL278&gt;99, "&gt;99", IF(san!AL278&lt;1, "&lt;1", san!AL278))), "-")</f>
        <v>&lt;1</v>
      </c>
      <c r="AM280" s="41">
        <f>IF(ISNUMBER(san!AM278), IF(san!AM278=-999,"NA",IF(san!AM278&gt;99, "&gt;99", IF(san!AM278&lt;1, "&lt;1", san!AM278))), "-")</f>
        <v>23.755336252342957</v>
      </c>
      <c r="AN280" s="39">
        <f>IF(ISNUMBER(san!AN278), IF(san!AN278=-999,"NA",IF(san!AN278&gt;99, "&gt;99", IF(san!AN278&lt;1, "&lt;1", san!AN278))), "-")</f>
        <v>23.755336252342957</v>
      </c>
      <c r="AO280" s="39" t="str">
        <f>IF(ISNUMBER(san!AO278), IF(san!AO278=-999,"NA",IF(san!AO278&gt;99, "&gt;99", IF(san!AO278&lt;1, "&lt;1", san!AO278))), "-")</f>
        <v>-</v>
      </c>
      <c r="AP280" s="39" t="str">
        <f>IF(ISNUMBER(san!AP278), IF(san!AP278=-999,"NA",IF(san!AP278&gt;99, "&gt;99", IF(san!AP278&lt;1, "&lt;1", san!AP278))), "-")</f>
        <v>-</v>
      </c>
      <c r="AQ280" s="29">
        <f>IF(ISNUMBER(san!AQ278), IF(san!AQ278=-999,"NA",san!AQ278), "-")</f>
        <v>0.21413896977901459</v>
      </c>
      <c r="AR280" s="39">
        <f>IF(ISNUMBER(san!AR278), IF(san!AR278=-999,"NA",IF(san!AR278&gt;99, "&gt;99", IF(san!AR278&lt;1, "&lt;1", san!AR278))), "-")</f>
        <v>39.463117333523122</v>
      </c>
      <c r="AS280" s="39">
        <f>IF(ISNUMBER(san!AS278), IF(san!AS278=-999,"NA",IF(san!AS278&gt;99, "&gt;99", IF(san!AS278&lt;1, "&lt;1", san!AS278))), "-")</f>
        <v>13.779836064097911</v>
      </c>
      <c r="AT280" s="39">
        <f>IF(ISNUMBER(san!AT278), IF(san!AT278=-999,"NA",IF(san!AT278&gt;99, "&gt;99", IF(san!AT278&lt;1, "&lt;1", san!AT278))), "-")</f>
        <v>8.4907560993599009</v>
      </c>
      <c r="AU280" s="42">
        <f>san!AU278</f>
        <v>277</v>
      </c>
    </row>
    <row r="281" spans="1:47" ht="15" hidden="1" x14ac:dyDescent="0.25">
      <c r="A281" s="36" t="str">
        <f>IF(ISBLANK(san!A279), "", san!A279)</f>
        <v>Least Developed Countries</v>
      </c>
      <c r="B281" s="57">
        <f>IF(ISBLANK(san!B279), "", san!B279)</f>
        <v>2004</v>
      </c>
      <c r="C281" s="37">
        <f>IF(ISNUMBER(san!C279), san!C279, "-")</f>
        <v>718913.6856212616</v>
      </c>
      <c r="D281" s="39">
        <f>IF(ISNUMBER(san!D279), san!D279, "-")</f>
        <v>26.793537139892578</v>
      </c>
      <c r="E281" s="38">
        <f>IF(ISNUMBER(san!E279), IF(san!E279=-999,"NA",IF(san!E279&gt;99, "&gt;99", IF(san!E279&lt;1, "&lt;1", san!E279))), "-")</f>
        <v>24.363489751070503</v>
      </c>
      <c r="F281" s="39">
        <f>IF(ISNUMBER(san!F279), IF(san!F279=-999,"NA",IF(san!F279&gt;99, "&gt;99", IF(san!F279&lt;1, "&lt;1", san!F279))), "-")</f>
        <v>10.888301886648419</v>
      </c>
      <c r="G281" s="39">
        <f>IF(ISNUMBER(san!G279), IF(san!G279=-999,"NA",IF(san!G279&gt;99, "&gt;99", IF(san!G279&lt;1, "&lt;1", san!G279))), "-")</f>
        <v>33.482426151143507</v>
      </c>
      <c r="H281" s="40">
        <f>IF(ISNUMBER(san!H279), IF(san!H279=-999,"NA",IF(san!H279&gt;99, "&gt;99", IF(san!H279&lt;1, "&lt;1", san!H279))), "-")</f>
        <v>31.265782211137566</v>
      </c>
      <c r="I281" s="29">
        <f>IF(ISNUMBER(san!I279), IF(san!I279=-999,"NA",san!I279), "-")</f>
        <v>0.78445672988891602</v>
      </c>
      <c r="J281" s="29">
        <f>IF(ISNUMBER(san!J279), IF(san!J279=-999,"NA",san!J279), "-")</f>
        <v>-0.9757080078125</v>
      </c>
      <c r="K281" s="38">
        <f>IF(ISNUMBER(san!K279), IF(san!K279=-999,"NA",IF(san!K279&gt;99, "&gt;99", IF(san!K279&lt;1, "&lt;1", san!K279))), "-")</f>
        <v>18.540873155637062</v>
      </c>
      <c r="L281" s="39">
        <f>IF(ISNUMBER(san!L279), IF(san!L279=-999,"NA",IF(san!L279&gt;99, "&gt;99", IF(san!L279&lt;1, "&lt;1", san!L279))), "-")</f>
        <v>6.7036232226062182</v>
      </c>
      <c r="M281" s="39">
        <f>IF(ISNUMBER(san!M279), IF(san!M279=-999,"NA",IF(san!M279&gt;99, "&gt;99", IF(san!M279&lt;1, "&lt;1", san!M279))), "-")</f>
        <v>35.431465717690287</v>
      </c>
      <c r="N281" s="40">
        <f>IF(ISNUMBER(san!N279), IF(san!N279=-999,"NA",IF(san!N279&gt;99, "&gt;99", IF(san!N279&lt;1, "&lt;1", san!N279))), "-")</f>
        <v>39.324037904066437</v>
      </c>
      <c r="O281" s="29">
        <f>IF(ISNUMBER(san!O279), IF(san!O279=-999,"NA",san!O279), "-")</f>
        <v>0.77150440216064453</v>
      </c>
      <c r="P281" s="29">
        <f>IF(ISNUMBER(san!P279), IF(san!P279=-999,"NA",san!P279), "-")</f>
        <v>-1.0678242444992065</v>
      </c>
      <c r="Q281" s="38">
        <f>IF(ISNUMBER(san!Q279), IF(san!Q279=-999,"NA",IF(san!Q279&gt;99, "&gt;99", IF(san!Q279&lt;1, "&lt;1", san!Q279))), "-")</f>
        <v>40.272295146100888</v>
      </c>
      <c r="R281" s="39">
        <f>IF(ISNUMBER(san!R279), IF(san!R279=-999,"NA",IF(san!R279&gt;99, "&gt;99", IF(san!R279&lt;1, "&lt;1", san!R279))), "-")</f>
        <v>22.321862338308129</v>
      </c>
      <c r="S281" s="39">
        <f>IF(ISNUMBER(san!S279), IF(san!S279=-999,"NA",IF(san!S279&gt;99, "&gt;99", IF(san!S279&lt;1, "&lt;1", san!S279))), "-")</f>
        <v>28.157176272543953</v>
      </c>
      <c r="T281" s="40">
        <f>IF(ISNUMBER(san!T279), IF(san!T279=-999,"NA",IF(san!T279&gt;99, "&gt;99", IF(san!T279&lt;1, "&lt;1", san!T279))), "-")</f>
        <v>9.248666243047019</v>
      </c>
      <c r="U281" s="29">
        <f>IF(ISNUMBER(san!U279), IF(san!U279=-999,"NA",san!U279), "-")</f>
        <v>0.49624758958816528</v>
      </c>
      <c r="V281" s="29">
        <f>IF(ISNUMBER(san!V279), IF(san!V279=-999,"NA",san!V279), "-")</f>
        <v>-0.3477485179901123</v>
      </c>
      <c r="W281" s="41">
        <f>IF(ISNUMBER(san!W279), IF(san!W279=-999,"NA",IF(san!W279&gt;99, "&gt;99", IF(san!W279&lt;1, "&lt;1", san!W279))), "-")</f>
        <v>18.137759475220104</v>
      </c>
      <c r="X281" s="39">
        <f>IF(ISNUMBER(san!X279), IF(san!X279=-999,"NA",IF(san!X279&gt;99, "&gt;99", IF(san!X279&lt;1, "&lt;1", san!X279))), "-")</f>
        <v>18.137759475220104</v>
      </c>
      <c r="Y281" s="39" t="str">
        <f>IF(ISNUMBER(san!Y279), IF(san!Y279=-999,"NA",IF(san!Y279&gt;99, "&gt;99", IF(san!Y279&lt;1, "&lt;1", san!Y279))), "-")</f>
        <v>-</v>
      </c>
      <c r="Z281" s="39" t="str">
        <f>IF(ISNUMBER(san!Z279), IF(san!Z279=-999,"NA",IF(san!Z279&gt;99, "&gt;99", IF(san!Z279&lt;1, "&lt;1", san!Z279))), "-")</f>
        <v>-</v>
      </c>
      <c r="AA281" s="29">
        <f>IF(ISNUMBER(san!AA279), IF(san!AA279=-999,"NA",san!AA279), "-")</f>
        <v>0.48878493905067444</v>
      </c>
      <c r="AB281" s="39">
        <f>IF(ISNUMBER(san!AB279), IF(san!AB279=-999,"NA",IF(san!AB279&gt;99, "&gt;99", IF(san!AB279&lt;1, "&lt;1", san!AB279))), "-")</f>
        <v>27.103869820418826</v>
      </c>
      <c r="AC281" s="39">
        <f>IF(ISNUMBER(san!AC279), IF(san!AC279=-999,"NA",IF(san!AC279&gt;99, "&gt;99", IF(san!AC279&lt;1, "&lt;1", san!AC279))), "-")</f>
        <v>5.5773259527836805</v>
      </c>
      <c r="AD281" s="39">
        <f>IF(ISNUMBER(san!AD279), IF(san!AD279=-999,"NA",IF(san!AD279&gt;99, "&gt;99", IF(san!AD279&lt;1, "&lt;1", san!AD279))), "-")</f>
        <v>2.5705958645164149</v>
      </c>
      <c r="AE281" s="41">
        <f>IF(ISNUMBER(san!AE279), IF(san!AE279=-999,"NA",IF(san!AE279&gt;99, "&gt;99", IF(san!AE279&lt;1, "&lt;1", san!AE279))), "-")</f>
        <v>15.968978125411992</v>
      </c>
      <c r="AF281" s="39">
        <f>IF(ISNUMBER(san!AF279), IF(san!AF279=-999,"NA",IF(san!AF279&gt;99, "&gt;99", IF(san!AF279&lt;1, "&lt;1", san!AF279))), "-")</f>
        <v>15.968978125411992</v>
      </c>
      <c r="AG281" s="39" t="str">
        <f>IF(ISNUMBER(san!AG279), IF(san!AG279=-999,"NA",IF(san!AG279&gt;99, "&gt;99", IF(san!AG279&lt;1, "&lt;1", san!AG279))), "-")</f>
        <v>-</v>
      </c>
      <c r="AH281" s="39" t="str">
        <f>IF(ISNUMBER(san!AH279), IF(san!AH279=-999,"NA",IF(san!AH279&gt;99, "&gt;99", IF(san!AH279&lt;1, "&lt;1", san!AH279))), "-")</f>
        <v>-</v>
      </c>
      <c r="AI281" s="29">
        <f>IF(ISNUMBER(san!AI279), IF(san!AI279=-999,"NA",san!AI279), "-")</f>
        <v>0.56887173652648926</v>
      </c>
      <c r="AJ281" s="39">
        <f>IF(ISNUMBER(san!AJ279), IF(san!AJ279=-999,"NA",IF(san!AJ279&gt;99, "&gt;99", IF(san!AJ279&lt;1, "&lt;1", san!AJ279))), "-")</f>
        <v>22.450756159715315</v>
      </c>
      <c r="AK281" s="39">
        <f>IF(ISNUMBER(san!AK279), IF(san!AK279=-999,"NA",IF(san!AK279&gt;99, "&gt;99", IF(san!AK279&lt;1, "&lt;1", san!AK279))), "-")</f>
        <v>2.3950489498961436</v>
      </c>
      <c r="AL281" s="39" t="str">
        <f>IF(ISNUMBER(san!AL279), IF(san!AL279=-999,"NA",IF(san!AL279&gt;99, "&gt;99", IF(san!AL279&lt;1, "&lt;1", san!AL279))), "-")</f>
        <v>&lt;1</v>
      </c>
      <c r="AM281" s="41">
        <f>IF(ISNUMBER(san!AM279), IF(san!AM279=-999,"NA",IF(san!AM279&gt;99, "&gt;99", IF(san!AM279&lt;1, "&lt;1", san!AM279))), "-")</f>
        <v>24.063397790891194</v>
      </c>
      <c r="AN281" s="39">
        <f>IF(ISNUMBER(san!AN279), IF(san!AN279=-999,"NA",IF(san!AN279&gt;99, "&gt;99", IF(san!AN279&lt;1, "&lt;1", san!AN279))), "-")</f>
        <v>24.063397790891194</v>
      </c>
      <c r="AO281" s="39" t="str">
        <f>IF(ISNUMBER(san!AO279), IF(san!AO279=-999,"NA",IF(san!AO279&gt;99, "&gt;99", IF(san!AO279&lt;1, "&lt;1", san!AO279))), "-")</f>
        <v>-</v>
      </c>
      <c r="AP281" s="39" t="str">
        <f>IF(ISNUMBER(san!AP279), IF(san!AP279=-999,"NA",IF(san!AP279&gt;99, "&gt;99", IF(san!AP279&lt;1, "&lt;1", san!AP279))), "-")</f>
        <v>-</v>
      </c>
      <c r="AQ281" s="29">
        <f>IF(ISNUMBER(san!AQ279), IF(san!AQ279=-999,"NA",san!AQ279), "-")</f>
        <v>0.21413896977901459</v>
      </c>
      <c r="AR281" s="39">
        <f>IF(ISNUMBER(san!AR279), IF(san!AR279=-999,"NA",IF(san!AR279&gt;99, "&gt;99", IF(san!AR279&lt;1, "&lt;1", san!AR279))), "-")</f>
        <v>39.817308550681282</v>
      </c>
      <c r="AS281" s="39">
        <f>IF(ISNUMBER(san!AS279), IF(san!AS279=-999,"NA",IF(san!AS279&gt;99, "&gt;99", IF(san!AS279&lt;1, "&lt;1", san!AS279))), "-")</f>
        <v>14.272081154433137</v>
      </c>
      <c r="AT281" s="39">
        <f>IF(ISNUMBER(san!AT279), IF(san!AT279=-999,"NA",IF(san!AT279&gt;99, "&gt;99", IF(san!AT279&lt;1, "&lt;1", san!AT279))), "-")</f>
        <v>8.5047677792945908</v>
      </c>
      <c r="AU281" s="42">
        <f>san!AU279</f>
        <v>278</v>
      </c>
    </row>
    <row r="282" spans="1:47" ht="15" hidden="1" x14ac:dyDescent="0.25">
      <c r="A282" s="36" t="str">
        <f>IF(ISBLANK(san!A280), "", san!A280)</f>
        <v>Least Developed Countries</v>
      </c>
      <c r="B282" s="57">
        <f>IF(ISBLANK(san!B280), "", san!B280)</f>
        <v>2005</v>
      </c>
      <c r="C282" s="37">
        <f>IF(ISNUMBER(san!C280), san!C280, "-")</f>
        <v>736445.29358482361</v>
      </c>
      <c r="D282" s="39">
        <f>IF(ISNUMBER(san!D280), san!D280, "-")</f>
        <v>27.245756149291992</v>
      </c>
      <c r="E282" s="38">
        <f>IF(ISNUMBER(san!E280), IF(san!E280=-999,"NA",IF(san!E280&gt;99, "&gt;99", IF(san!E280&lt;1, "&lt;1", san!E280))), "-")</f>
        <v>25.219384799696122</v>
      </c>
      <c r="F282" s="39">
        <f>IF(ISNUMBER(san!F280), IF(san!F280=-999,"NA",IF(san!F280&gt;99, "&gt;99", IF(san!F280&lt;1, "&lt;1", san!F280))), "-")</f>
        <v>11.253389335505682</v>
      </c>
      <c r="G282" s="39">
        <f>IF(ISNUMBER(san!G280), IF(san!G280=-999,"NA",IF(san!G280&gt;99, "&gt;99", IF(san!G280&lt;1, "&lt;1", san!G280))), "-")</f>
        <v>33.35005938629395</v>
      </c>
      <c r="H282" s="40">
        <f>IF(ISNUMBER(san!H280), IF(san!H280=-999,"NA",IF(san!H280&gt;99, "&gt;99", IF(san!H280&lt;1, "&lt;1", san!H280))), "-")</f>
        <v>30.177166478504251</v>
      </c>
      <c r="I282" s="29">
        <f>IF(ISNUMBER(san!I280), IF(san!I280=-999,"NA",san!I280), "-")</f>
        <v>0.78445672988891602</v>
      </c>
      <c r="J282" s="29">
        <f>IF(ISNUMBER(san!J280), IF(san!J280=-999,"NA",san!J280), "-")</f>
        <v>-0.9757080078125</v>
      </c>
      <c r="K282" s="38">
        <f>IF(ISNUMBER(san!K280), IF(san!K280=-999,"NA",IF(san!K280&gt;99, "&gt;99", IF(san!K280&lt;1, "&lt;1", san!K280))), "-")</f>
        <v>19.381759652042081</v>
      </c>
      <c r="L282" s="39">
        <f>IF(ISNUMBER(san!L280), IF(san!L280=-999,"NA",IF(san!L280&gt;99, "&gt;99", IF(san!L280&lt;1, "&lt;1", san!L280))), "-")</f>
        <v>6.9516027081186778</v>
      </c>
      <c r="M282" s="39">
        <f>IF(ISNUMBER(san!M280), IF(san!M280=-999,"NA",IF(san!M280&gt;99, "&gt;99", IF(san!M280&lt;1, "&lt;1", san!M280))), "-")</f>
        <v>35.498459241269742</v>
      </c>
      <c r="N282" s="40">
        <f>IF(ISNUMBER(san!N280), IF(san!N280=-999,"NA",IF(san!N280&gt;99, "&gt;99", IF(san!N280&lt;1, "&lt;1", san!N280))), "-")</f>
        <v>38.168178398569488</v>
      </c>
      <c r="O282" s="29">
        <f>IF(ISNUMBER(san!O280), IF(san!O280=-999,"NA",san!O280), "-")</f>
        <v>0.77150440216064453</v>
      </c>
      <c r="P282" s="29">
        <f>IF(ISNUMBER(san!P280), IF(san!P280=-999,"NA",san!P280), "-")</f>
        <v>-1.0678242444992065</v>
      </c>
      <c r="Q282" s="38">
        <f>IF(ISNUMBER(san!Q280), IF(san!Q280=-999,"NA",IF(san!Q280&gt;99, "&gt;99", IF(san!Q280&lt;1, "&lt;1", san!Q280))), "-")</f>
        <v>40.807574306589117</v>
      </c>
      <c r="R282" s="39">
        <f>IF(ISNUMBER(san!R280), IF(san!R280=-999,"NA",IF(san!R280&gt;99, "&gt;99", IF(san!R280&lt;1, "&lt;1", san!R280))), "-")</f>
        <v>22.740434646851458</v>
      </c>
      <c r="S282" s="39">
        <f>IF(ISNUMBER(san!S280), IF(san!S280=-999,"NA",IF(san!S280&gt;99, "&gt;99", IF(san!S280&lt;1, "&lt;1", san!S280))), "-")</f>
        <v>27.613194171358817</v>
      </c>
      <c r="T282" s="40">
        <f>IF(ISNUMBER(san!T280), IF(san!T280=-999,"NA",IF(san!T280&gt;99, "&gt;99", IF(san!T280&lt;1, "&lt;1", san!T280))), "-")</f>
        <v>8.8387968752006181</v>
      </c>
      <c r="U282" s="29">
        <f>IF(ISNUMBER(san!U280), IF(san!U280=-999,"NA",san!U280), "-")</f>
        <v>0.49624758958816528</v>
      </c>
      <c r="V282" s="29">
        <f>IF(ISNUMBER(san!V280), IF(san!V280=-999,"NA",san!V280), "-")</f>
        <v>-0.3477485179901123</v>
      </c>
      <c r="W282" s="41">
        <f>IF(ISNUMBER(san!W280), IF(san!W280=-999,"NA",IF(san!W280&gt;99, "&gt;99", IF(san!W280&lt;1, "&lt;1", san!W280))), "-")</f>
        <v>18.689155905798245</v>
      </c>
      <c r="X282" s="39">
        <f>IF(ISNUMBER(san!X280), IF(san!X280=-999,"NA",IF(san!X280&gt;99, "&gt;99", IF(san!X280&lt;1, "&lt;1", san!X280))), "-")</f>
        <v>18.689155905798245</v>
      </c>
      <c r="Y282" s="39" t="str">
        <f>IF(ISNUMBER(san!Y280), IF(san!Y280=-999,"NA",IF(san!Y280&gt;99, "&gt;99", IF(san!Y280&lt;1, "&lt;1", san!Y280))), "-")</f>
        <v>-</v>
      </c>
      <c r="Z282" s="39" t="str">
        <f>IF(ISNUMBER(san!Z280), IF(san!Z280=-999,"NA",IF(san!Z280&gt;99, "&gt;99", IF(san!Z280&lt;1, "&lt;1", san!Z280))), "-")</f>
        <v>-</v>
      </c>
      <c r="AA282" s="29">
        <f>IF(ISNUMBER(san!AA280), IF(san!AA280=-999,"NA",san!AA280), "-")</f>
        <v>0.48878493905067444</v>
      </c>
      <c r="AB282" s="39">
        <f>IF(ISNUMBER(san!AB280), IF(san!AB280=-999,"NA",IF(san!AB280&gt;99, "&gt;99", IF(san!AB280&lt;1, "&lt;1", san!AB280))), "-")</f>
        <v>27.697620069017788</v>
      </c>
      <c r="AC282" s="39">
        <f>IF(ISNUMBER(san!AC280), IF(san!AC280=-999,"NA",IF(san!AC280&gt;99, "&gt;99", IF(san!AC280&lt;1, "&lt;1", san!AC280))), "-")</f>
        <v>6.0981962500620828</v>
      </c>
      <c r="AD282" s="39">
        <f>IF(ISNUMBER(san!AD280), IF(san!AD280=-999,"NA",IF(san!AD280&gt;99, "&gt;99", IF(san!AD280&lt;1, "&lt;1", san!AD280))), "-")</f>
        <v>2.6769578161219449</v>
      </c>
      <c r="AE282" s="41">
        <f>IF(ISNUMBER(san!AE280), IF(san!AE280=-999,"NA",IF(san!AE280&gt;99, "&gt;99", IF(san!AE280&lt;1, "&lt;1", san!AE280))), "-")</f>
        <v>16.601301812544005</v>
      </c>
      <c r="AF282" s="39">
        <f>IF(ISNUMBER(san!AF280), IF(san!AF280=-999,"NA",IF(san!AF280&gt;99, "&gt;99", IF(san!AF280&lt;1, "&lt;1", san!AF280))), "-")</f>
        <v>16.601301812544005</v>
      </c>
      <c r="AG282" s="39" t="str">
        <f>IF(ISNUMBER(san!AG280), IF(san!AG280=-999,"NA",IF(san!AG280&gt;99, "&gt;99", IF(san!AG280&lt;1, "&lt;1", san!AG280))), "-")</f>
        <v>-</v>
      </c>
      <c r="AH282" s="39" t="str">
        <f>IF(ISNUMBER(san!AH280), IF(san!AH280=-999,"NA",IF(san!AH280&gt;99, "&gt;99", IF(san!AH280&lt;1, "&lt;1", san!AH280))), "-")</f>
        <v>-</v>
      </c>
      <c r="AI282" s="29">
        <f>IF(ISNUMBER(san!AI280), IF(san!AI280=-999,"NA",san!AI280), "-")</f>
        <v>0.56887173652648926</v>
      </c>
      <c r="AJ282" s="39">
        <f>IF(ISNUMBER(san!AJ280), IF(san!AJ280=-999,"NA",IF(san!AJ280&gt;99, "&gt;99", IF(san!AJ280&lt;1, "&lt;1", san!AJ280))), "-")</f>
        <v>23.11052714876492</v>
      </c>
      <c r="AK282" s="39">
        <f>IF(ISNUMBER(san!AK280), IF(san!AK280=-999,"NA",IF(san!AK280&gt;99, "&gt;99", IF(san!AK280&lt;1, "&lt;1", san!AK280))), "-")</f>
        <v>2.8027599097384077</v>
      </c>
      <c r="AL282" s="39" t="str">
        <f>IF(ISNUMBER(san!AL280), IF(san!AL280=-999,"NA",IF(san!AL280&gt;99, "&gt;99", IF(san!AL280&lt;1, "&lt;1", san!AL280))), "-")</f>
        <v>&lt;1</v>
      </c>
      <c r="AM282" s="41">
        <f>IF(ISNUMBER(san!AM280), IF(san!AM280=-999,"NA",IF(san!AM280&gt;99, "&gt;99", IF(san!AM280&lt;1, "&lt;1", san!AM280))), "-")</f>
        <v>24.264345339120645</v>
      </c>
      <c r="AN282" s="39">
        <f>IF(ISNUMBER(san!AN280), IF(san!AN280=-999,"NA",IF(san!AN280&gt;99, "&gt;99", IF(san!AN280&lt;1, "&lt;1", san!AN280))), "-")</f>
        <v>24.264345339120645</v>
      </c>
      <c r="AO282" s="39" t="str">
        <f>IF(ISNUMBER(san!AO280), IF(san!AO280=-999,"NA",IF(san!AO280&gt;99, "&gt;99", IF(san!AO280&lt;1, "&lt;1", san!AO280))), "-")</f>
        <v>-</v>
      </c>
      <c r="AP282" s="39" t="str">
        <f>IF(ISNUMBER(san!AP280), IF(san!AP280=-999,"NA",IF(san!AP280&gt;99, "&gt;99", IF(san!AP280&lt;1, "&lt;1", san!AP280))), "-")</f>
        <v>-</v>
      </c>
      <c r="AQ282" s="29">
        <f>IF(ISNUMBER(san!AQ280), IF(san!AQ280=-999,"NA",san!AQ280), "-")</f>
        <v>0.21413896977901459</v>
      </c>
      <c r="AR282" s="39">
        <f>IF(ISNUMBER(san!AR280), IF(san!AR280=-999,"NA",IF(san!AR280&gt;99, "&gt;99", IF(san!AR280&lt;1, "&lt;1", san!AR280))), "-")</f>
        <v>39.946517959171956</v>
      </c>
      <c r="AS282" s="39">
        <f>IF(ISNUMBER(san!AS280), IF(san!AS280=-999,"NA",IF(san!AS280&gt;99, "&gt;99", IF(san!AS280&lt;1, "&lt;1", san!AS280))), "-")</f>
        <v>14.897987986087244</v>
      </c>
      <c r="AT282" s="39">
        <f>IF(ISNUMBER(san!AT280), IF(san!AT280=-999,"NA",IF(san!AT280&gt;99, "&gt;99", IF(san!AT280&lt;1, "&lt;1", san!AT280))), "-")</f>
        <v>8.7035030081813698</v>
      </c>
      <c r="AU282" s="42">
        <f>san!AU280</f>
        <v>279</v>
      </c>
    </row>
    <row r="283" spans="1:47" ht="15" hidden="1" x14ac:dyDescent="0.25">
      <c r="A283" s="36" t="str">
        <f>IF(ISBLANK(san!A281), "", san!A281)</f>
        <v>Least Developed Countries</v>
      </c>
      <c r="B283" s="57">
        <f>IF(ISBLANK(san!B281), "", san!B281)</f>
        <v>2006</v>
      </c>
      <c r="C283" s="37">
        <f>IF(ISNUMBER(san!C281), san!C281, "-")</f>
        <v>754010.71709060669</v>
      </c>
      <c r="D283" s="39">
        <f>IF(ISNUMBER(san!D281), san!D281, "-")</f>
        <v>27.692182540893555</v>
      </c>
      <c r="E283" s="38">
        <f>IF(ISNUMBER(san!E281), IF(san!E281=-999,"NA",IF(san!E281&gt;99, "&gt;99", IF(san!E281&lt;1, "&lt;1", san!E281))), "-")</f>
        <v>26.059462983801861</v>
      </c>
      <c r="F283" s="39">
        <f>IF(ISNUMBER(san!F281), IF(san!F281=-999,"NA",IF(san!F281&gt;99, "&gt;99", IF(san!F281&lt;1, "&lt;1", san!F281))), "-")</f>
        <v>11.619330881838389</v>
      </c>
      <c r="G283" s="39">
        <f>IF(ISNUMBER(san!G281), IF(san!G281=-999,"NA",IF(san!G281&gt;99, "&gt;99", IF(san!G281&lt;1, "&lt;1", san!G281))), "-")</f>
        <v>33.219151623352232</v>
      </c>
      <c r="H283" s="40">
        <f>IF(ISNUMBER(san!H281), IF(san!H281=-999,"NA",IF(san!H281&gt;99, "&gt;99", IF(san!H281&lt;1, "&lt;1", san!H281))), "-")</f>
        <v>29.10205451100752</v>
      </c>
      <c r="I283" s="29">
        <f>IF(ISNUMBER(san!I281), IF(san!I281=-999,"NA",san!I281), "-")</f>
        <v>0.78445672988891602</v>
      </c>
      <c r="J283" s="29">
        <f>IF(ISNUMBER(san!J281), IF(san!J281=-999,"NA",san!J281), "-")</f>
        <v>-0.9757080078125</v>
      </c>
      <c r="K283" s="38">
        <f>IF(ISNUMBER(san!K281), IF(san!K281=-999,"NA",IF(san!K281&gt;99, "&gt;99", IF(san!K281&lt;1, "&lt;1", san!K281))), "-")</f>
        <v>20.214005864559535</v>
      </c>
      <c r="L283" s="39">
        <f>IF(ISNUMBER(san!L281), IF(san!L281=-999,"NA",IF(san!L281&gt;99, "&gt;99", IF(san!L281&lt;1, "&lt;1", san!L281))), "-")</f>
        <v>7.1929507725773885</v>
      </c>
      <c r="M283" s="39">
        <f>IF(ISNUMBER(san!M281), IF(san!M281=-999,"NA",IF(san!M281&gt;99, "&gt;99", IF(san!M281&lt;1, "&lt;1", san!M281))), "-")</f>
        <v>35.573760186476065</v>
      </c>
      <c r="N283" s="40">
        <f>IF(ISNUMBER(san!N281), IF(san!N281=-999,"NA",IF(san!N281&gt;99, "&gt;99", IF(san!N281&lt;1, "&lt;1", san!N281))), "-")</f>
        <v>37.019283176387013</v>
      </c>
      <c r="O283" s="29">
        <f>IF(ISNUMBER(san!O281), IF(san!O281=-999,"NA",san!O281), "-")</f>
        <v>0.77150440216064453</v>
      </c>
      <c r="P283" s="29">
        <f>IF(ISNUMBER(san!P281), IF(san!P281=-999,"NA",san!P281), "-")</f>
        <v>-1.0678242444992065</v>
      </c>
      <c r="Q283" s="38">
        <f>IF(ISNUMBER(san!Q281), IF(san!Q281=-999,"NA",IF(san!Q281&gt;99, "&gt;99", IF(san!Q281&lt;1, "&lt;1", san!Q281))), "-")</f>
        <v>41.322696390270522</v>
      </c>
      <c r="R283" s="39">
        <f>IF(ISNUMBER(san!R281), IF(san!R281=-999,"NA",IF(san!R281&gt;99, "&gt;99", IF(san!R281&lt;1, "&lt;1", san!R281))), "-")</f>
        <v>23.177173242663393</v>
      </c>
      <c r="S283" s="39">
        <f>IF(ISNUMBER(san!S281), IF(san!S281=-999,"NA",IF(san!S281&gt;99, "&gt;99", IF(san!S281&lt;1, "&lt;1", san!S281))), "-")</f>
        <v>27.070967625225286</v>
      </c>
      <c r="T283" s="40">
        <f>IF(ISNUMBER(san!T281), IF(san!T281=-999,"NA",IF(san!T281&gt;99, "&gt;99", IF(san!T281&lt;1, "&lt;1", san!T281))), "-")</f>
        <v>8.4291627418407842</v>
      </c>
      <c r="U283" s="29">
        <f>IF(ISNUMBER(san!U281), IF(san!U281=-999,"NA",san!U281), "-")</f>
        <v>0.49624758958816528</v>
      </c>
      <c r="V283" s="29">
        <f>IF(ISNUMBER(san!V281), IF(san!V281=-999,"NA",san!V281), "-")</f>
        <v>-0.3477485179901123</v>
      </c>
      <c r="W283" s="41">
        <f>IF(ISNUMBER(san!W281), IF(san!W281=-999,"NA",IF(san!W281&gt;99, "&gt;99", IF(san!W281&lt;1, "&lt;1", san!W281))), "-")</f>
        <v>19.228669334244632</v>
      </c>
      <c r="X283" s="39">
        <f>IF(ISNUMBER(san!X281), IF(san!X281=-999,"NA",IF(san!X281&gt;99, "&gt;99", IF(san!X281&lt;1, "&lt;1", san!X281))), "-")</f>
        <v>19.228669334244632</v>
      </c>
      <c r="Y283" s="39" t="str">
        <f>IF(ISNUMBER(san!Y281), IF(san!Y281=-999,"NA",IF(san!Y281&gt;99, "&gt;99", IF(san!Y281&lt;1, "&lt;1", san!Y281))), "-")</f>
        <v>-</v>
      </c>
      <c r="Z283" s="39" t="str">
        <f>IF(ISNUMBER(san!Z281), IF(san!Z281=-999,"NA",IF(san!Z281&gt;99, "&gt;99", IF(san!Z281&lt;1, "&lt;1", san!Z281))), "-")</f>
        <v>-</v>
      </c>
      <c r="AA283" s="29">
        <f>IF(ISNUMBER(san!AA281), IF(san!AA281=-999,"NA",san!AA281), "-")</f>
        <v>0.48878493905067444</v>
      </c>
      <c r="AB283" s="39">
        <f>IF(ISNUMBER(san!AB281), IF(san!AB281=-999,"NA",IF(san!AB281&gt;99, "&gt;99", IF(san!AB281&lt;1, "&lt;1", san!AB281))), "-")</f>
        <v>28.27586885818361</v>
      </c>
      <c r="AC283" s="39">
        <f>IF(ISNUMBER(san!AC281), IF(san!AC281=-999,"NA",IF(san!AC281&gt;99, "&gt;99", IF(san!AC281&lt;1, "&lt;1", san!AC281))), "-")</f>
        <v>6.6188865279555253</v>
      </c>
      <c r="AD283" s="39">
        <f>IF(ISNUMBER(san!AD281), IF(san!AD281=-999,"NA",IF(san!AD281&gt;99, "&gt;99", IF(san!AD281&lt;1, "&lt;1", san!AD281))), "-")</f>
        <v>2.7840384795011173</v>
      </c>
      <c r="AE283" s="41">
        <f>IF(ISNUMBER(san!AE281), IF(san!AE281=-999,"NA",IF(san!AE281&gt;99, "&gt;99", IF(san!AE281&lt;1, "&lt;1", san!AE281))), "-")</f>
        <v>17.223647373113479</v>
      </c>
      <c r="AF283" s="39">
        <f>IF(ISNUMBER(san!AF281), IF(san!AF281=-999,"NA",IF(san!AF281&gt;99, "&gt;99", IF(san!AF281&lt;1, "&lt;1", san!AF281))), "-")</f>
        <v>17.223647373113479</v>
      </c>
      <c r="AG283" s="39" t="str">
        <f>IF(ISNUMBER(san!AG281), IF(san!AG281=-999,"NA",IF(san!AG281&gt;99, "&gt;99", IF(san!AG281&lt;1, "&lt;1", san!AG281))), "-")</f>
        <v>-</v>
      </c>
      <c r="AH283" s="39" t="str">
        <f>IF(ISNUMBER(san!AH281), IF(san!AH281=-999,"NA",IF(san!AH281&gt;99, "&gt;99", IF(san!AH281&lt;1, "&lt;1", san!AH281))), "-")</f>
        <v>-</v>
      </c>
      <c r="AI283" s="29">
        <f>IF(ISNUMBER(san!AI281), IF(san!AI281=-999,"NA",san!AI281), "-")</f>
        <v>0.56887173652648926</v>
      </c>
      <c r="AJ283" s="39">
        <f>IF(ISNUMBER(san!AJ281), IF(san!AJ281=-999,"NA",IF(san!AJ281&gt;99, "&gt;99", IF(san!AJ281&lt;1, "&lt;1", san!AJ281))), "-")</f>
        <v>23.753027653613739</v>
      </c>
      <c r="AK283" s="39">
        <f>IF(ISNUMBER(san!AK281), IF(san!AK281=-999,"NA",IF(san!AK281&gt;99, "&gt;99", IF(san!AK281&lt;1, "&lt;1", san!AK281))), "-")</f>
        <v>3.2054539565671143</v>
      </c>
      <c r="AL283" s="39" t="str">
        <f>IF(ISNUMBER(san!AL281), IF(san!AL281=-999,"NA",IF(san!AL281&gt;99, "&gt;99", IF(san!AL281&lt;1, "&lt;1", san!AL281))), "-")</f>
        <v>&lt;1</v>
      </c>
      <c r="AM283" s="41">
        <f>IF(ISNUMBER(san!AM281), IF(san!AM281=-999,"NA",IF(san!AM281&gt;99, "&gt;99", IF(san!AM281&lt;1, "&lt;1", san!AM281))), "-")</f>
        <v>24.464037351101251</v>
      </c>
      <c r="AN283" s="39">
        <f>IF(ISNUMBER(san!AN281), IF(san!AN281=-999,"NA",IF(san!AN281&gt;99, "&gt;99", IF(san!AN281&lt;1, "&lt;1", san!AN281))), "-")</f>
        <v>24.464037351101251</v>
      </c>
      <c r="AO283" s="39" t="str">
        <f>IF(ISNUMBER(san!AO281), IF(san!AO281=-999,"NA",IF(san!AO281&gt;99, "&gt;99", IF(san!AO281&lt;1, "&lt;1", san!AO281))), "-")</f>
        <v>-</v>
      </c>
      <c r="AP283" s="39" t="str">
        <f>IF(ISNUMBER(san!AP281), IF(san!AP281=-999,"NA",IF(san!AP281&gt;99, "&gt;99", IF(san!AP281&lt;1, "&lt;1", san!AP281))), "-")</f>
        <v>-</v>
      </c>
      <c r="AQ283" s="29">
        <f>IF(ISNUMBER(san!AQ281), IF(san!AQ281=-999,"NA",san!AQ281), "-")</f>
        <v>0.21413896977901459</v>
      </c>
      <c r="AR283" s="39">
        <f>IF(ISNUMBER(san!AR281), IF(san!AR281=-999,"NA",IF(san!AR281&gt;99, "&gt;99", IF(san!AR281&lt;1, "&lt;1", san!AR281))), "-")</f>
        <v>40.085583718741347</v>
      </c>
      <c r="AS283" s="39">
        <f>IF(ISNUMBER(san!AS281), IF(san!AS281=-999,"NA",IF(san!AS281&gt;99, "&gt;99", IF(san!AS281&lt;1, "&lt;1", san!AS281))), "-")</f>
        <v>15.531793782085321</v>
      </c>
      <c r="AT283" s="39">
        <f>IF(ISNUMBER(san!AT281), IF(san!AT281=-999,"NA",IF(san!AT281&gt;99, "&gt;99", IF(san!AT281&lt;1, "&lt;1", san!AT281))), "-")</f>
        <v>8.8824921321072541</v>
      </c>
      <c r="AU283" s="42">
        <f>san!AU281</f>
        <v>280</v>
      </c>
    </row>
    <row r="284" spans="1:47" ht="15" hidden="1" x14ac:dyDescent="0.25">
      <c r="A284" s="36" t="str">
        <f>IF(ISBLANK(san!A282), "", san!A282)</f>
        <v>Least Developed Countries</v>
      </c>
      <c r="B284" s="57">
        <f>IF(ISBLANK(san!B282), "", san!B282)</f>
        <v>2007</v>
      </c>
      <c r="C284" s="37">
        <f>IF(ISNUMBER(san!C282), san!C282, "-")</f>
        <v>771684.96050834656</v>
      </c>
      <c r="D284" s="39">
        <f>IF(ISNUMBER(san!D282), san!D282, "-")</f>
        <v>28.093616485595703</v>
      </c>
      <c r="E284" s="38">
        <f>IF(ISNUMBER(san!E282), IF(san!E282=-999,"NA",IF(san!E282&gt;99, "&gt;99", IF(san!E282&lt;1, "&lt;1", san!E282))), "-")</f>
        <v>26.881173274011381</v>
      </c>
      <c r="F284" s="39">
        <f>IF(ISNUMBER(san!F282), IF(san!F282=-999,"NA",IF(san!F282&gt;99, "&gt;99", IF(san!F282&lt;1, "&lt;1", san!F282))), "-")</f>
        <v>11.965160429834885</v>
      </c>
      <c r="G284" s="39">
        <f>IF(ISNUMBER(san!G282), IF(san!G282=-999,"NA",IF(san!G282&gt;99, "&gt;99", IF(san!G282&lt;1, "&lt;1", san!G282))), "-")</f>
        <v>33.088156985299015</v>
      </c>
      <c r="H284" s="40">
        <f>IF(ISNUMBER(san!H282), IF(san!H282=-999,"NA",IF(san!H282&gt;99, "&gt;99", IF(san!H282&lt;1, "&lt;1", san!H282))), "-")</f>
        <v>28.065509310854726</v>
      </c>
      <c r="I284" s="29">
        <f>IF(ISNUMBER(san!I282), IF(san!I282=-999,"NA",san!I282), "-")</f>
        <v>0.78445672988891602</v>
      </c>
      <c r="J284" s="29">
        <f>IF(ISNUMBER(san!J282), IF(san!J282=-999,"NA",san!J282), "-")</f>
        <v>-0.9757080078125</v>
      </c>
      <c r="K284" s="38">
        <f>IF(ISNUMBER(san!K282), IF(san!K282=-999,"NA",IF(san!K282&gt;99, "&gt;99", IF(san!K282&lt;1, "&lt;1", san!K282))), "-")</f>
        <v>21.036542920625688</v>
      </c>
      <c r="L284" s="39">
        <f>IF(ISNUMBER(san!L282), IF(san!L282=-999,"NA",IF(san!L282&gt;99, "&gt;99", IF(san!L282&lt;1, "&lt;1", san!L282))), "-")</f>
        <v>7.4229433370107945</v>
      </c>
      <c r="M284" s="39">
        <f>IF(ISNUMBER(san!M282), IF(san!M282=-999,"NA",IF(san!M282&gt;99, "&gt;99", IF(san!M282&lt;1, "&lt;1", san!M282))), "-")</f>
        <v>35.644445950459904</v>
      </c>
      <c r="N284" s="40">
        <f>IF(ISNUMBER(san!N282), IF(san!N282=-999,"NA",IF(san!N282&gt;99, "&gt;99", IF(san!N282&lt;1, "&lt;1", san!N282))), "-")</f>
        <v>35.896067791903604</v>
      </c>
      <c r="O284" s="29">
        <f>IF(ISNUMBER(san!O282), IF(san!O282=-999,"NA",san!O282), "-")</f>
        <v>0.77150440216064453</v>
      </c>
      <c r="P284" s="29">
        <f>IF(ISNUMBER(san!P282), IF(san!P282=-999,"NA",san!P282), "-")</f>
        <v>-1.0678242444992065</v>
      </c>
      <c r="Q284" s="38">
        <f>IF(ISNUMBER(san!Q282), IF(san!Q282=-999,"NA",IF(san!Q282&gt;99, "&gt;99", IF(san!Q282&lt;1, "&lt;1", san!Q282))), "-")</f>
        <v>41.840664854901874</v>
      </c>
      <c r="R284" s="39">
        <f>IF(ISNUMBER(san!R282), IF(san!R282=-999,"NA",IF(san!R282&gt;99, "&gt;99", IF(san!R282&lt;1, "&lt;1", san!R282))), "-")</f>
        <v>23.591089742375448</v>
      </c>
      <c r="S284" s="39">
        <f>IF(ISNUMBER(san!S282), IF(san!S282=-999,"NA",IF(san!S282&gt;99, "&gt;99", IF(san!S282&lt;1, "&lt;1", san!S282))), "-")</f>
        <v>26.545266359683975</v>
      </c>
      <c r="T284" s="40">
        <f>IF(ISNUMBER(san!T282), IF(san!T282=-999,"NA",IF(san!T282&gt;99, "&gt;99", IF(san!T282&lt;1, "&lt;1", san!T282))), "-")</f>
        <v>8.022979043038708</v>
      </c>
      <c r="U284" s="29">
        <f>IF(ISNUMBER(san!U282), IF(san!U282=-999,"NA",san!U282), "-")</f>
        <v>0.49624758958816528</v>
      </c>
      <c r="V284" s="29">
        <f>IF(ISNUMBER(san!V282), IF(san!V282=-999,"NA",san!V282), "-")</f>
        <v>-0.3477485179901123</v>
      </c>
      <c r="W284" s="41">
        <f>IF(ISNUMBER(san!W282), IF(san!W282=-999,"NA",IF(san!W282&gt;99, "&gt;99", IF(san!W282&lt;1, "&lt;1", san!W282))), "-")</f>
        <v>19.756320491131525</v>
      </c>
      <c r="X284" s="39">
        <f>IF(ISNUMBER(san!X282), IF(san!X282=-999,"NA",IF(san!X282&gt;99, "&gt;99", IF(san!X282&lt;1, "&lt;1", san!X282))), "-")</f>
        <v>19.756320491131525</v>
      </c>
      <c r="Y284" s="39" t="str">
        <f>IF(ISNUMBER(san!Y282), IF(san!Y282=-999,"NA",IF(san!Y282&gt;99, "&gt;99", IF(san!Y282&lt;1, "&lt;1", san!Y282))), "-")</f>
        <v>-</v>
      </c>
      <c r="Z284" s="39" t="str">
        <f>IF(ISNUMBER(san!Z282), IF(san!Z282=-999,"NA",IF(san!Z282&gt;99, "&gt;99", IF(san!Z282&lt;1, "&lt;1", san!Z282))), "-")</f>
        <v>-</v>
      </c>
      <c r="AA284" s="29">
        <f>IF(ISNUMBER(san!AA282), IF(san!AA282=-999,"NA",san!AA282), "-")</f>
        <v>0.48878493905067444</v>
      </c>
      <c r="AB284" s="39">
        <f>IF(ISNUMBER(san!AB282), IF(san!AB282=-999,"NA",IF(san!AB282&gt;99, "&gt;99", IF(san!AB282&lt;1, "&lt;1", san!AB282))), "-")</f>
        <v>28.827843502596593</v>
      </c>
      <c r="AC284" s="39">
        <f>IF(ISNUMBER(san!AC282), IF(san!AC282=-999,"NA",IF(san!AC282&gt;99, "&gt;99", IF(san!AC282&lt;1, "&lt;1", san!AC282))), "-")</f>
        <v>7.1356039659585591</v>
      </c>
      <c r="AD284" s="39">
        <f>IF(ISNUMBER(san!AD282), IF(san!AD282=-999,"NA",IF(san!AD282&gt;99, "&gt;99", IF(san!AD282&lt;1, "&lt;1", san!AD282))), "-")</f>
        <v>2.8828862352911084</v>
      </c>
      <c r="AE284" s="41">
        <f>IF(ISNUMBER(san!AE282), IF(san!AE282=-999,"NA",IF(san!AE282&gt;99, "&gt;99", IF(san!AE282&lt;1, "&lt;1", san!AE282))), "-")</f>
        <v>17.838547823911316</v>
      </c>
      <c r="AF284" s="39">
        <f>IF(ISNUMBER(san!AF282), IF(san!AF282=-999,"NA",IF(san!AF282&gt;99, "&gt;99", IF(san!AF282&lt;1, "&lt;1", san!AF282))), "-")</f>
        <v>17.838547823911316</v>
      </c>
      <c r="AG284" s="39" t="str">
        <f>IF(ISNUMBER(san!AG282), IF(san!AG282=-999,"NA",IF(san!AG282&gt;99, "&gt;99", IF(san!AG282&lt;1, "&lt;1", san!AG282))), "-")</f>
        <v>-</v>
      </c>
      <c r="AH284" s="39" t="str">
        <f>IF(ISNUMBER(san!AH282), IF(san!AH282=-999,"NA",IF(san!AH282&gt;99, "&gt;99", IF(san!AH282&lt;1, "&lt;1", san!AH282))), "-")</f>
        <v>-</v>
      </c>
      <c r="AI284" s="29">
        <f>IF(ISNUMBER(san!AI282), IF(san!AI282=-999,"NA",san!AI282), "-")</f>
        <v>0.56887173652648926</v>
      </c>
      <c r="AJ284" s="39">
        <f>IF(ISNUMBER(san!AJ282), IF(san!AJ282=-999,"NA",IF(san!AJ282&gt;99, "&gt;99", IF(san!AJ282&lt;1, "&lt;1", san!AJ282))), "-")</f>
        <v>24.38110220347102</v>
      </c>
      <c r="AK284" s="39">
        <f>IF(ISNUMBER(san!AK282), IF(san!AK282=-999,"NA",IF(san!AK282&gt;99, "&gt;99", IF(san!AK282&lt;1, "&lt;1", san!AK282))), "-")</f>
        <v>3.6009938344852035</v>
      </c>
      <c r="AL284" s="39" t="str">
        <f>IF(ISNUMBER(san!AL282), IF(san!AL282=-999,"NA",IF(san!AL282&gt;99, "&gt;99", IF(san!AL282&lt;1, "&lt;1", san!AL282))), "-")</f>
        <v>&lt;1</v>
      </c>
      <c r="AM284" s="41">
        <f>IF(ISNUMBER(san!AM282), IF(san!AM282=-999,"NA",IF(san!AM282&gt;99, "&gt;99", IF(san!AM282&lt;1, "&lt;1", san!AM282))), "-")</f>
        <v>24.66491198872378</v>
      </c>
      <c r="AN284" s="39">
        <f>IF(ISNUMBER(san!AN282), IF(san!AN282=-999,"NA",IF(san!AN282&gt;99, "&gt;99", IF(san!AN282&lt;1, "&lt;1", san!AN282))), "-")</f>
        <v>24.66491198872378</v>
      </c>
      <c r="AO284" s="39" t="str">
        <f>IF(ISNUMBER(san!AO282), IF(san!AO282=-999,"NA",IF(san!AO282&gt;99, "&gt;99", IF(san!AO282&lt;1, "&lt;1", san!AO282))), "-")</f>
        <v>-</v>
      </c>
      <c r="AP284" s="39" t="str">
        <f>IF(ISNUMBER(san!AP282), IF(san!AP282=-999,"NA",IF(san!AP282&gt;99, "&gt;99", IF(san!AP282&lt;1, "&lt;1", san!AP282))), "-")</f>
        <v>-</v>
      </c>
      <c r="AQ284" s="29">
        <f>IF(ISNUMBER(san!AQ282), IF(san!AQ282=-999,"NA",san!AQ282), "-")</f>
        <v>0.21413896977901459</v>
      </c>
      <c r="AR284" s="39">
        <f>IF(ISNUMBER(san!AR282), IF(san!AR282=-999,"NA",IF(san!AR282&gt;99, "&gt;99", IF(san!AR282&lt;1, "&lt;1", san!AR282))), "-")</f>
        <v>40.209399576757342</v>
      </c>
      <c r="AS284" s="39">
        <f>IF(ISNUMBER(san!AS282), IF(san!AS282=-999,"NA",IF(san!AS282&gt;99, "&gt;99", IF(san!AS282&lt;1, "&lt;1", san!AS282))), "-")</f>
        <v>16.182535647822174</v>
      </c>
      <c r="AT284" s="39">
        <f>IF(ISNUMBER(san!AT282), IF(san!AT282=-999,"NA",IF(san!AT282&gt;99, "&gt;99", IF(san!AT282&lt;1, "&lt;1", san!AT282))), "-")</f>
        <v>9.0398193726978118</v>
      </c>
      <c r="AU284" s="42">
        <f>san!AU282</f>
        <v>281</v>
      </c>
    </row>
    <row r="285" spans="1:47" ht="15" hidden="1" x14ac:dyDescent="0.25">
      <c r="A285" s="36" t="str">
        <f>IF(ISBLANK(san!A283), "", san!A283)</f>
        <v>Least Developed Countries</v>
      </c>
      <c r="B285" s="57">
        <f>IF(ISBLANK(san!B283), "", san!B283)</f>
        <v>2008</v>
      </c>
      <c r="C285" s="37">
        <f>IF(ISNUMBER(san!C283), san!C283, "-")</f>
        <v>789601.78546619415</v>
      </c>
      <c r="D285" s="39">
        <f>IF(ISNUMBER(san!D283), san!D283, "-")</f>
        <v>28.587217330932617</v>
      </c>
      <c r="E285" s="38">
        <f>IF(ISNUMBER(san!E283), IF(san!E283=-999,"NA",IF(san!E283&gt;99, "&gt;99", IF(san!E283&lt;1, "&lt;1", san!E283))), "-")</f>
        <v>27.726415231721614</v>
      </c>
      <c r="F285" s="39">
        <f>IF(ISNUMBER(san!F283), IF(san!F283=-999,"NA",IF(san!F283&gt;99, "&gt;99", IF(san!F283&lt;1, "&lt;1", san!F283))), "-")</f>
        <v>12.321483617869498</v>
      </c>
      <c r="G285" s="39">
        <f>IF(ISNUMBER(san!G283), IF(san!G283=-999,"NA",IF(san!G283&gt;99, "&gt;99", IF(san!G283&lt;1, "&lt;1", san!G283))), "-")</f>
        <v>32.964798000148193</v>
      </c>
      <c r="H285" s="40">
        <f>IF(ISNUMBER(san!H283), IF(san!H283=-999,"NA",IF(san!H283&gt;99, "&gt;99", IF(san!H283&lt;1, "&lt;1", san!H283))), "-")</f>
        <v>26.987303150260683</v>
      </c>
      <c r="I285" s="29">
        <f>IF(ISNUMBER(san!I283), IF(san!I283=-999,"NA",san!I283), "-")</f>
        <v>0.78445672988891602</v>
      </c>
      <c r="J285" s="29">
        <f>IF(ISNUMBER(san!J283), IF(san!J283=-999,"NA",san!J283), "-")</f>
        <v>-0.9757080078125</v>
      </c>
      <c r="K285" s="38">
        <f>IF(ISNUMBER(san!K283), IF(san!K283=-999,"NA",IF(san!K283&gt;99, "&gt;99", IF(san!K283&lt;1, "&lt;1", san!K283))), "-")</f>
        <v>21.868567096769645</v>
      </c>
      <c r="L285" s="39">
        <f>IF(ISNUMBER(san!L283), IF(san!L283=-999,"NA",IF(san!L283&gt;99, "&gt;99", IF(san!L283&lt;1, "&lt;1", san!L283))), "-")</f>
        <v>7.6427304967883121</v>
      </c>
      <c r="M285" s="39">
        <f>IF(ISNUMBER(san!M283), IF(san!M283=-999,"NA",IF(san!M283&gt;99, "&gt;99", IF(san!M283&lt;1, "&lt;1", san!M283))), "-")</f>
        <v>35.751237156583485</v>
      </c>
      <c r="N285" s="40">
        <f>IF(ISNUMBER(san!N283), IF(san!N283=-999,"NA",IF(san!N283&gt;99, "&gt;99", IF(san!N283&lt;1, "&lt;1", san!N283))), "-")</f>
        <v>34.737465249858566</v>
      </c>
      <c r="O285" s="29">
        <f>IF(ISNUMBER(san!O283), IF(san!O283=-999,"NA",san!O283), "-")</f>
        <v>0.77150440216064453</v>
      </c>
      <c r="P285" s="29">
        <f>IF(ISNUMBER(san!P283), IF(san!P283=-999,"NA",san!P283), "-")</f>
        <v>-1.0678242444992065</v>
      </c>
      <c r="Q285" s="38">
        <f>IF(ISNUMBER(san!Q283), IF(san!Q283=-999,"NA",IF(san!Q283&gt;99, "&gt;99", IF(san!Q283&lt;1, "&lt;1", san!Q283))), "-")</f>
        <v>42.359711403303116</v>
      </c>
      <c r="R285" s="39">
        <f>IF(ISNUMBER(san!R283), IF(san!R283=-999,"NA",IF(san!R283&gt;99, "&gt;99", IF(san!R283&lt;1, "&lt;1", san!R283))), "-")</f>
        <v>24.009321658466281</v>
      </c>
      <c r="S285" s="39">
        <f>IF(ISNUMBER(san!S283), IF(san!S283=-999,"NA",IF(san!S283&gt;99, "&gt;99", IF(san!S283&lt;1, "&lt;1", san!S283))), "-")</f>
        <v>26.004086870300263</v>
      </c>
      <c r="T285" s="40">
        <f>IF(ISNUMBER(san!T283), IF(san!T283=-999,"NA",IF(san!T283&gt;99, "&gt;99", IF(san!T283&lt;1, "&lt;1", san!T283))), "-")</f>
        <v>7.6268800679303226</v>
      </c>
      <c r="U285" s="29">
        <f>IF(ISNUMBER(san!U283), IF(san!U283=-999,"NA",san!U283), "-")</f>
        <v>0.49624758958816528</v>
      </c>
      <c r="V285" s="29">
        <f>IF(ISNUMBER(san!V283), IF(san!V283=-999,"NA",san!V283), "-")</f>
        <v>-0.3477485179901123</v>
      </c>
      <c r="W285" s="41">
        <f>IF(ISNUMBER(san!W283), IF(san!W283=-999,"NA",IF(san!W283&gt;99, "&gt;99", IF(san!W283&lt;1, "&lt;1", san!W283))), "-")</f>
        <v>20.297204621385166</v>
      </c>
      <c r="X285" s="39">
        <f>IF(ISNUMBER(san!X283), IF(san!X283=-999,"NA",IF(san!X283&gt;99, "&gt;99", IF(san!X283&lt;1, "&lt;1", san!X283))), "-")</f>
        <v>20.297204621385166</v>
      </c>
      <c r="Y285" s="39" t="str">
        <f>IF(ISNUMBER(san!Y283), IF(san!Y283=-999,"NA",IF(san!Y283&gt;99, "&gt;99", IF(san!Y283&lt;1, "&lt;1", san!Y283))), "-")</f>
        <v>-</v>
      </c>
      <c r="Z285" s="39" t="str">
        <f>IF(ISNUMBER(san!Z283), IF(san!Z283=-999,"NA",IF(san!Z283&gt;99, "&gt;99", IF(san!Z283&lt;1, "&lt;1", san!Z283))), "-")</f>
        <v>-</v>
      </c>
      <c r="AA285" s="29">
        <f>IF(ISNUMBER(san!AA283), IF(san!AA283=-999,"NA",san!AA283), "-")</f>
        <v>0.48878493905067444</v>
      </c>
      <c r="AB285" s="39">
        <f>IF(ISNUMBER(san!AB283), IF(san!AB283=-999,"NA",IF(san!AB283&gt;99, "&gt;99", IF(san!AB283&lt;1, "&lt;1", san!AB283))), "-")</f>
        <v>29.399148609956622</v>
      </c>
      <c r="AC285" s="39">
        <f>IF(ISNUMBER(san!AC283), IF(san!AC283=-999,"NA",IF(san!AC283&gt;99, "&gt;99", IF(san!AC283&lt;1, "&lt;1", san!AC283))), "-")</f>
        <v>7.6515140026426369</v>
      </c>
      <c r="AD285" s="39">
        <f>IF(ISNUMBER(san!AD283), IF(san!AD283=-999,"NA",IF(san!AD283&gt;99, "&gt;99", IF(san!AD283&lt;1, "&lt;1", san!AD283))), "-")</f>
        <v>2.9972362369918457</v>
      </c>
      <c r="AE285" s="41">
        <f>IF(ISNUMBER(san!AE283), IF(san!AE283=-999,"NA",IF(san!AE283&gt;99, "&gt;99", IF(san!AE283&lt;1, "&lt;1", san!AE283))), "-")</f>
        <v>18.462479733754112</v>
      </c>
      <c r="AF285" s="39">
        <f>IF(ISNUMBER(san!AF283), IF(san!AF283=-999,"NA",IF(san!AF283&gt;99, "&gt;99", IF(san!AF283&lt;1, "&lt;1", san!AF283))), "-")</f>
        <v>18.462479733754112</v>
      </c>
      <c r="AG285" s="39" t="str">
        <f>IF(ISNUMBER(san!AG283), IF(san!AG283=-999,"NA",IF(san!AG283&gt;99, "&gt;99", IF(san!AG283&lt;1, "&lt;1", san!AG283))), "-")</f>
        <v>-</v>
      </c>
      <c r="AH285" s="39" t="str">
        <f>IF(ISNUMBER(san!AH283), IF(san!AH283=-999,"NA",IF(san!AH283&gt;99, "&gt;99", IF(san!AH283&lt;1, "&lt;1", san!AH283))), "-")</f>
        <v>-</v>
      </c>
      <c r="AI285" s="29">
        <f>IF(ISNUMBER(san!AI283), IF(san!AI283=-999,"NA",san!AI283), "-")</f>
        <v>0.56887173652648926</v>
      </c>
      <c r="AJ285" s="39">
        <f>IF(ISNUMBER(san!AJ283), IF(san!AJ283=-999,"NA",IF(san!AJ283&gt;99, "&gt;99", IF(san!AJ283&lt;1, "&lt;1", san!AJ283))), "-")</f>
        <v>25.011229445011661</v>
      </c>
      <c r="AK285" s="39">
        <f>IF(ISNUMBER(san!AK283), IF(san!AK283=-999,"NA",IF(san!AK283&gt;99, "&gt;99", IF(san!AK283&lt;1, "&lt;1", san!AK283))), "-")</f>
        <v>3.993865960273753</v>
      </c>
      <c r="AL285" s="39" t="str">
        <f>IF(ISNUMBER(san!AL283), IF(san!AL283=-999,"NA",IF(san!AL283&gt;99, "&gt;99", IF(san!AL283&lt;1, "&lt;1", san!AL283))), "-")</f>
        <v>&lt;1</v>
      </c>
      <c r="AM285" s="41">
        <f>IF(ISNUMBER(san!AM283), IF(san!AM283=-999,"NA",IF(san!AM283&gt;99, "&gt;99", IF(san!AM283&lt;1, "&lt;1", san!AM283))), "-")</f>
        <v>24.880469994275384</v>
      </c>
      <c r="AN285" s="39">
        <f>IF(ISNUMBER(san!AN283), IF(san!AN283=-999,"NA",IF(san!AN283&gt;99, "&gt;99", IF(san!AN283&lt;1, "&lt;1", san!AN283))), "-")</f>
        <v>24.880469994275384</v>
      </c>
      <c r="AO285" s="39" t="str">
        <f>IF(ISNUMBER(san!AO283), IF(san!AO283=-999,"NA",IF(san!AO283&gt;99, "&gt;99", IF(san!AO283&lt;1, "&lt;1", san!AO283))), "-")</f>
        <v>-</v>
      </c>
      <c r="AP285" s="39" t="str">
        <f>IF(ISNUMBER(san!AP283), IF(san!AP283=-999,"NA",IF(san!AP283&gt;99, "&gt;99", IF(san!AP283&lt;1, "&lt;1", san!AP283))), "-")</f>
        <v>-</v>
      </c>
      <c r="AQ285" s="29">
        <f>IF(ISNUMBER(san!AQ283), IF(san!AQ283=-999,"NA",san!AQ283), "-")</f>
        <v>0.21413896977901459</v>
      </c>
      <c r="AR285" s="39">
        <f>IF(ISNUMBER(san!AR283), IF(san!AR283=-999,"NA",IF(san!AR283&gt;99, "&gt;99", IF(san!AR283&lt;1, "&lt;1", san!AR283))), "-")</f>
        <v>40.360463946459099</v>
      </c>
      <c r="AS285" s="39">
        <f>IF(ISNUMBER(san!AS283), IF(san!AS283=-999,"NA",IF(san!AS283&gt;99, "&gt;99", IF(san!AS283&lt;1, "&lt;1", san!AS283))), "-")</f>
        <v>16.7885633069865</v>
      </c>
      <c r="AT285" s="39">
        <f>IF(ISNUMBER(san!AT283), IF(san!AT283=-999,"NA",IF(san!AT283&gt;99, "&gt;99", IF(san!AT283&lt;1, "&lt;1", san!AT283))), "-")</f>
        <v>9.220005808323819</v>
      </c>
      <c r="AU285" s="42">
        <f>san!AU283</f>
        <v>282</v>
      </c>
    </row>
    <row r="286" spans="1:47" ht="15" hidden="1" x14ac:dyDescent="0.25">
      <c r="A286" s="36" t="str">
        <f>IF(ISBLANK(san!A284), "", san!A284)</f>
        <v>Least Developed Countries</v>
      </c>
      <c r="B286" s="57">
        <f>IF(ISBLANK(san!B284), "", san!B284)</f>
        <v>2009</v>
      </c>
      <c r="C286" s="37">
        <f>IF(ISNUMBER(san!C284), san!C284, "-")</f>
        <v>807950.11063957214</v>
      </c>
      <c r="D286" s="39">
        <f>IF(ISNUMBER(san!D284), san!D284, "-")</f>
        <v>29.089906692504883</v>
      </c>
      <c r="E286" s="38">
        <f>IF(ISNUMBER(san!E284), IF(san!E284=-999,"NA",IF(san!E284&gt;99, "&gt;99", IF(san!E284&lt;1, "&lt;1", san!E284))), "-")</f>
        <v>28.566904198654917</v>
      </c>
      <c r="F286" s="39">
        <f>IF(ISNUMBER(san!F284), IF(san!F284=-999,"NA",IF(san!F284&gt;99, "&gt;99", IF(san!F284&lt;1, "&lt;1", san!F284))), "-")</f>
        <v>12.674164786825006</v>
      </c>
      <c r="G286" s="39">
        <f>IF(ISNUMBER(san!G284), IF(san!G284=-999,"NA",IF(san!G284&gt;99, "&gt;99", IF(san!G284&lt;1, "&lt;1", san!G284))), "-")</f>
        <v>32.845511292914118</v>
      </c>
      <c r="H286" s="40">
        <f>IF(ISNUMBER(san!H284), IF(san!H284=-999,"NA",IF(san!H284&gt;99, "&gt;99", IF(san!H284&lt;1, "&lt;1", san!H284))), "-")</f>
        <v>25.913419721605948</v>
      </c>
      <c r="I286" s="29">
        <f>IF(ISNUMBER(san!I284), IF(san!I284=-999,"NA",san!I284), "-")</f>
        <v>0.78445672988891602</v>
      </c>
      <c r="J286" s="29">
        <f>IF(ISNUMBER(san!J284), IF(san!J284=-999,"NA",san!J284), "-")</f>
        <v>-0.9757080078125</v>
      </c>
      <c r="K286" s="38">
        <f>IF(ISNUMBER(san!K284), IF(san!K284=-999,"NA",IF(san!K284&gt;99, "&gt;99", IF(san!K284&lt;1, "&lt;1", san!K284))), "-")</f>
        <v>22.69635568415498</v>
      </c>
      <c r="L286" s="39">
        <f>IF(ISNUMBER(san!L284), IF(san!L284=-999,"NA",IF(san!L284&gt;99, "&gt;99", IF(san!L284&lt;1, "&lt;1", san!L284))), "-")</f>
        <v>7.8512048373659677</v>
      </c>
      <c r="M286" s="39">
        <f>IF(ISNUMBER(san!M284), IF(san!M284=-999,"NA",IF(san!M284&gt;99, "&gt;99", IF(san!M284&lt;1, "&lt;1", san!M284))), "-")</f>
        <v>35.874914259189616</v>
      </c>
      <c r="N286" s="40">
        <f>IF(ISNUMBER(san!N284), IF(san!N284=-999,"NA",IF(san!N284&gt;99, "&gt;99", IF(san!N284&lt;1, "&lt;1", san!N284))), "-")</f>
        <v>33.577525219289441</v>
      </c>
      <c r="O286" s="29">
        <f>IF(ISNUMBER(san!O284), IF(san!O284=-999,"NA",san!O284), "-")</f>
        <v>0.77150440216064453</v>
      </c>
      <c r="P286" s="29">
        <f>IF(ISNUMBER(san!P284), IF(san!P284=-999,"NA",san!P284), "-")</f>
        <v>-1.0678242444992065</v>
      </c>
      <c r="Q286" s="38">
        <f>IF(ISNUMBER(san!Q284), IF(san!Q284=-999,"NA",IF(san!Q284&gt;99, "&gt;99", IF(san!Q284&lt;1, "&lt;1", san!Q284))), "-")</f>
        <v>42.877061792981735</v>
      </c>
      <c r="R286" s="39">
        <f>IF(ISNUMBER(san!R284), IF(san!R284=-999,"NA",IF(san!R284&gt;99, "&gt;99", IF(san!R284&lt;1, "&lt;1", san!R284))), "-")</f>
        <v>24.430701148619946</v>
      </c>
      <c r="S286" s="39">
        <f>IF(ISNUMBER(san!S284), IF(san!S284=-999,"NA",IF(san!S284&gt;99, "&gt;99", IF(san!S284&lt;1, "&lt;1", san!S284))), "-")</f>
        <v>25.460982719002693</v>
      </c>
      <c r="T286" s="40">
        <f>IF(ISNUMBER(san!T284), IF(san!T284=-999,"NA",IF(san!T284&gt;99, "&gt;99", IF(san!T284&lt;1, "&lt;1", san!T284))), "-")</f>
        <v>7.2312543393956306</v>
      </c>
      <c r="U286" s="29">
        <f>IF(ISNUMBER(san!U284), IF(san!U284=-999,"NA",san!U284), "-")</f>
        <v>0.49624758958816528</v>
      </c>
      <c r="V286" s="29">
        <f>IF(ISNUMBER(san!V284), IF(san!V284=-999,"NA",san!V284), "-")</f>
        <v>-0.3477485179901123</v>
      </c>
      <c r="W286" s="41">
        <f>IF(ISNUMBER(san!W284), IF(san!W284=-999,"NA",IF(san!W284&gt;99, "&gt;99", IF(san!W284&lt;1, "&lt;1", san!W284))), "-")</f>
        <v>20.792262977627932</v>
      </c>
      <c r="X286" s="39">
        <f>IF(ISNUMBER(san!X284), IF(san!X284=-999,"NA",IF(san!X284&gt;99, "&gt;99", IF(san!X284&lt;1, "&lt;1", san!X284))), "-")</f>
        <v>20.792262977627932</v>
      </c>
      <c r="Y286" s="39" t="str">
        <f>IF(ISNUMBER(san!Y284), IF(san!Y284=-999,"NA",IF(san!Y284&gt;99, "&gt;99", IF(san!Y284&lt;1, "&lt;1", san!Y284))), "-")</f>
        <v>-</v>
      </c>
      <c r="Z286" s="39" t="str">
        <f>IF(ISNUMBER(san!Z284), IF(san!Z284=-999,"NA",IF(san!Z284&gt;99, "&gt;99", IF(san!Z284&lt;1, "&lt;1", san!Z284))), "-")</f>
        <v>-</v>
      </c>
      <c r="AA286" s="29">
        <f>IF(ISNUMBER(san!AA284), IF(san!AA284=-999,"NA",san!AA284), "-")</f>
        <v>0.48878493905067444</v>
      </c>
      <c r="AB286" s="39">
        <f>IF(ISNUMBER(san!AB284), IF(san!AB284=-999,"NA",IF(san!AB284&gt;99, "&gt;99", IF(san!AB284&lt;1, "&lt;1", san!AB284))), "-")</f>
        <v>29.869172920225889</v>
      </c>
      <c r="AC286" s="39">
        <f>IF(ISNUMBER(san!AC284), IF(san!AC284=-999,"NA",IF(san!AC284&gt;99, "&gt;99", IF(san!AC284&lt;1, "&lt;1", san!AC284))), "-")</f>
        <v>8.2574969926926443</v>
      </c>
      <c r="AD286" s="39">
        <f>IF(ISNUMBER(san!AD284), IF(san!AD284=-999,"NA",IF(san!AD284&gt;99, "&gt;99", IF(san!AD284&lt;1, "&lt;1", san!AD284))), "-")</f>
        <v>3.1143990725613953</v>
      </c>
      <c r="AE286" s="41">
        <f>IF(ISNUMBER(san!AE284), IF(san!AE284=-999,"NA",IF(san!AE284&gt;99, "&gt;99", IF(san!AE284&lt;1, "&lt;1", san!AE284))), "-")</f>
        <v>19.061115923670002</v>
      </c>
      <c r="AF286" s="39">
        <f>IF(ISNUMBER(san!AF284), IF(san!AF284=-999,"NA",IF(san!AF284&gt;99, "&gt;99", IF(san!AF284&lt;1, "&lt;1", san!AF284))), "-")</f>
        <v>19.061115923670002</v>
      </c>
      <c r="AG286" s="39" t="str">
        <f>IF(ISNUMBER(san!AG284), IF(san!AG284=-999,"NA",IF(san!AG284&gt;99, "&gt;99", IF(san!AG284&lt;1, "&lt;1", san!AG284))), "-")</f>
        <v>-</v>
      </c>
      <c r="AH286" s="39" t="str">
        <f>IF(ISNUMBER(san!AH284), IF(san!AH284=-999,"NA",IF(san!AH284&gt;99, "&gt;99", IF(san!AH284&lt;1, "&lt;1", san!AH284))), "-")</f>
        <v>-</v>
      </c>
      <c r="AI286" s="29">
        <f>IF(ISNUMBER(san!AI284), IF(san!AI284=-999,"NA",san!AI284), "-")</f>
        <v>0.56887173652648926</v>
      </c>
      <c r="AJ286" s="39">
        <f>IF(ISNUMBER(san!AJ284), IF(san!AJ284=-999,"NA",IF(san!AJ284&gt;99, "&gt;99", IF(san!AJ284&lt;1, "&lt;1", san!AJ284))), "-")</f>
        <v>25.582777818663381</v>
      </c>
      <c r="AK286" s="39">
        <f>IF(ISNUMBER(san!AK284), IF(san!AK284=-999,"NA",IF(san!AK284&gt;99, "&gt;99", IF(san!AK284&lt;1, "&lt;1", san!AK284))), "-")</f>
        <v>4.4300076616164663</v>
      </c>
      <c r="AL286" s="39" t="str">
        <f>IF(ISNUMBER(san!AL284), IF(san!AL284=-999,"NA",IF(san!AL284&gt;99, "&gt;99", IF(san!AL284&lt;1, "&lt;1", san!AL284))), "-")</f>
        <v>&lt;1</v>
      </c>
      <c r="AM286" s="41">
        <f>IF(ISNUMBER(san!AM284), IF(san!AM284=-999,"NA",IF(san!AM284&gt;99, "&gt;99", IF(san!AM284&lt;1, "&lt;1", san!AM284))), "-")</f>
        <v>25.012139017311807</v>
      </c>
      <c r="AN286" s="39">
        <f>IF(ISNUMBER(san!AN284), IF(san!AN284=-999,"NA",IF(san!AN284&gt;99, "&gt;99", IF(san!AN284&lt;1, "&lt;1", san!AN284))), "-")</f>
        <v>25.012139017311807</v>
      </c>
      <c r="AO286" s="39" t="str">
        <f>IF(ISNUMBER(san!AO284), IF(san!AO284=-999,"NA",IF(san!AO284&gt;99, "&gt;99", IF(san!AO284&lt;1, "&lt;1", san!AO284))), "-")</f>
        <v>-</v>
      </c>
      <c r="AP286" s="39" t="str">
        <f>IF(ISNUMBER(san!AP284), IF(san!AP284=-999,"NA",IF(san!AP284&gt;99, "&gt;99", IF(san!AP284&lt;1, "&lt;1", san!AP284))), "-")</f>
        <v>-</v>
      </c>
      <c r="AQ286" s="29">
        <f>IF(ISNUMBER(san!AQ284), IF(san!AQ284=-999,"NA",san!AQ284), "-")</f>
        <v>0.21413896977901459</v>
      </c>
      <c r="AR286" s="39">
        <f>IF(ISNUMBER(san!AR284), IF(san!AR284=-999,"NA",IF(san!AR284&gt;99, "&gt;99", IF(san!AR284&lt;1, "&lt;1", san!AR284))), "-")</f>
        <v>40.317768849175273</v>
      </c>
      <c r="AS286" s="39">
        <f>IF(ISNUMBER(san!AS284), IF(san!AS284=-999,"NA",IF(san!AS284&gt;99, "&gt;99", IF(san!AS284&lt;1, "&lt;1", san!AS284))), "-")</f>
        <v>17.587455769887985</v>
      </c>
      <c r="AT286" s="39">
        <f>IF(ISNUMBER(san!AT284), IF(san!AT284=-999,"NA",IF(san!AT284&gt;99, "&gt;99", IF(san!AT284&lt;1, "&lt;1", san!AT284))), "-")</f>
        <v>9.4025383225384207</v>
      </c>
      <c r="AU286" s="42">
        <f>san!AU284</f>
        <v>283</v>
      </c>
    </row>
    <row r="287" spans="1:47" ht="15" hidden="1" x14ac:dyDescent="0.25">
      <c r="A287" s="36" t="str">
        <f>IF(ISBLANK(san!A285), "", san!A285)</f>
        <v>Least Developed Countries</v>
      </c>
      <c r="B287" s="57">
        <f>IF(ISBLANK(san!B285), "", san!B285)</f>
        <v>2010</v>
      </c>
      <c r="C287" s="37">
        <f>IF(ISNUMBER(san!C285), san!C285, "-")</f>
        <v>826870.25677108765</v>
      </c>
      <c r="D287" s="39">
        <f>IF(ISNUMBER(san!D285), san!D285, "-")</f>
        <v>29.600196838378906</v>
      </c>
      <c r="E287" s="38">
        <f>IF(ISNUMBER(san!E285), IF(san!E285=-999,"NA",IF(san!E285&gt;99, "&gt;99", IF(san!E285&lt;1, "&lt;1", san!E285))), "-")</f>
        <v>29.403654589956069</v>
      </c>
      <c r="F287" s="39">
        <f>IF(ISNUMBER(san!F285), IF(san!F285=-999,"NA",IF(san!F285&gt;99, "&gt;99", IF(san!F285&lt;1, "&lt;1", san!F285))), "-")</f>
        <v>13.021407344160338</v>
      </c>
      <c r="G287" s="39">
        <f>IF(ISNUMBER(san!G285), IF(san!G285=-999,"NA",IF(san!G285&gt;99, "&gt;99", IF(san!G285&lt;1, "&lt;1", san!G285))), "-")</f>
        <v>32.731034684669055</v>
      </c>
      <c r="H287" s="40">
        <f>IF(ISNUMBER(san!H285), IF(san!H285=-999,"NA",IF(san!H285&gt;99, "&gt;99", IF(san!H285&lt;1, "&lt;1", san!H285))), "-")</f>
        <v>24.843903381214542</v>
      </c>
      <c r="I287" s="29">
        <f>IF(ISNUMBER(san!I285), IF(san!I285=-999,"NA",san!I285), "-")</f>
        <v>0.78445672988891602</v>
      </c>
      <c r="J287" s="29">
        <f>IF(ISNUMBER(san!J285), IF(san!J285=-999,"NA",san!J285), "-")</f>
        <v>-0.9757080078125</v>
      </c>
      <c r="K287" s="38">
        <f>IF(ISNUMBER(san!K285), IF(san!K285=-999,"NA",IF(san!K285&gt;99, "&gt;99", IF(san!K285&lt;1, "&lt;1", san!K285))), "-")</f>
        <v>23.51974950663304</v>
      </c>
      <c r="L287" s="39">
        <f>IF(ISNUMBER(san!L285), IF(san!L285=-999,"NA",IF(san!L285&gt;99, "&gt;99", IF(san!L285&lt;1, "&lt;1", san!L285))), "-")</f>
        <v>8.0487192681730342</v>
      </c>
      <c r="M287" s="39">
        <f>IF(ISNUMBER(san!M285), IF(san!M285=-999,"NA",IF(san!M285&gt;99, "&gt;99", IF(san!M285&lt;1, "&lt;1", san!M285))), "-")</f>
        <v>36.015627756219978</v>
      </c>
      <c r="N287" s="40">
        <f>IF(ISNUMBER(san!N285), IF(san!N285=-999,"NA",IF(san!N285&gt;99, "&gt;99", IF(san!N285&lt;1, "&lt;1", san!N285))), "-")</f>
        <v>32.415903468973944</v>
      </c>
      <c r="O287" s="29">
        <f>IF(ISNUMBER(san!O285), IF(san!O285=-999,"NA",san!O285), "-")</f>
        <v>0.77150440216064453</v>
      </c>
      <c r="P287" s="29">
        <f>IF(ISNUMBER(san!P285), IF(san!P285=-999,"NA",san!P285), "-")</f>
        <v>-1.0678242444992065</v>
      </c>
      <c r="Q287" s="38">
        <f>IF(ISNUMBER(san!Q285), IF(san!Q285=-999,"NA",IF(san!Q285&gt;99, "&gt;99", IF(san!Q285&lt;1, "&lt;1", san!Q285))), "-")</f>
        <v>43.397675555681438</v>
      </c>
      <c r="R287" s="39">
        <f>IF(ISNUMBER(san!R285), IF(san!R285=-999,"NA",IF(san!R285&gt;99, "&gt;99", IF(san!R285&lt;1, "&lt;1", san!R285))), "-")</f>
        <v>24.848229664088905</v>
      </c>
      <c r="S287" s="39">
        <f>IF(ISNUMBER(san!S285), IF(san!S285=-999,"NA",IF(san!S285&gt;99, "&gt;99", IF(san!S285&lt;1, "&lt;1", san!S285))), "-")</f>
        <v>24.919102147205145</v>
      </c>
      <c r="T287" s="40">
        <f>IF(ISNUMBER(san!T285), IF(san!T285=-999,"NA",IF(san!T285&gt;99, "&gt;99", IF(san!T285&lt;1, "&lt;1", san!T285))), "-")</f>
        <v>6.8349926330244974</v>
      </c>
      <c r="U287" s="29">
        <f>IF(ISNUMBER(san!U285), IF(san!U285=-999,"NA",san!U285), "-")</f>
        <v>0.49624758958816528</v>
      </c>
      <c r="V287" s="29">
        <f>IF(ISNUMBER(san!V285), IF(san!V285=-999,"NA",san!V285), "-")</f>
        <v>-0.3477485179901123</v>
      </c>
      <c r="W287" s="41">
        <f>IF(ISNUMBER(san!W285), IF(san!W285=-999,"NA",IF(san!W285&gt;99, "&gt;99", IF(san!W285&lt;1, "&lt;1", san!W285))), "-")</f>
        <v>21.290950676567874</v>
      </c>
      <c r="X287" s="39">
        <f>IF(ISNUMBER(san!X285), IF(san!X285=-999,"NA",IF(san!X285&gt;99, "&gt;99", IF(san!X285&lt;1, "&lt;1", san!X285))), "-")</f>
        <v>21.290950676567874</v>
      </c>
      <c r="Y287" s="39" t="str">
        <f>IF(ISNUMBER(san!Y285), IF(san!Y285=-999,"NA",IF(san!Y285&gt;99, "&gt;99", IF(san!Y285&lt;1, "&lt;1", san!Y285))), "-")</f>
        <v>-</v>
      </c>
      <c r="Z287" s="39" t="str">
        <f>IF(ISNUMBER(san!Z285), IF(san!Z285=-999,"NA",IF(san!Z285&gt;99, "&gt;99", IF(san!Z285&lt;1, "&lt;1", san!Z285))), "-")</f>
        <v>-</v>
      </c>
      <c r="AA287" s="29">
        <f>IF(ISNUMBER(san!AA285), IF(san!AA285=-999,"NA",san!AA285), "-")</f>
        <v>0.48878493905067444</v>
      </c>
      <c r="AB287" s="39">
        <f>IF(ISNUMBER(san!AB285), IF(san!AB285=-999,"NA",IF(san!AB285&gt;99, "&gt;99", IF(san!AB285&lt;1, "&lt;1", san!AB285))), "-")</f>
        <v>30.328336786365824</v>
      </c>
      <c r="AC287" s="39">
        <f>IF(ISNUMBER(san!AC285), IF(san!AC285=-999,"NA",IF(san!AC285&gt;99, "&gt;99", IF(san!AC285&lt;1, "&lt;1", san!AC285))), "-")</f>
        <v>8.8644468800900871</v>
      </c>
      <c r="AD287" s="39">
        <f>IF(ISNUMBER(san!AD285), IF(san!AD285=-999,"NA",IF(san!AD285&gt;99, "&gt;99", IF(san!AD285&lt;1, "&lt;1", san!AD285))), "-")</f>
        <v>3.2322782676605009</v>
      </c>
      <c r="AE287" s="41">
        <f>IF(ISNUMBER(san!AE285), IF(san!AE285=-999,"NA",IF(san!AE285&gt;99, "&gt;99", IF(san!AE285&lt;1, "&lt;1", san!AE285))), "-")</f>
        <v>19.659300977551052</v>
      </c>
      <c r="AF287" s="39">
        <f>IF(ISNUMBER(san!AF285), IF(san!AF285=-999,"NA",IF(san!AF285&gt;99, "&gt;99", IF(san!AF285&lt;1, "&lt;1", san!AF285))), "-")</f>
        <v>19.659300977551052</v>
      </c>
      <c r="AG287" s="39" t="str">
        <f>IF(ISNUMBER(san!AG285), IF(san!AG285=-999,"NA",IF(san!AG285&gt;99, "&gt;99", IF(san!AG285&lt;1, "&lt;1", san!AG285))), "-")</f>
        <v>-</v>
      </c>
      <c r="AH287" s="39" t="str">
        <f>IF(ISNUMBER(san!AH285), IF(san!AH285=-999,"NA",IF(san!AH285&gt;99, "&gt;99", IF(san!AH285&lt;1, "&lt;1", san!AH285))), "-")</f>
        <v>-</v>
      </c>
      <c r="AI287" s="29">
        <f>IF(ISNUMBER(san!AI285), IF(san!AI285=-999,"NA",san!AI285), "-")</f>
        <v>0.56887173652648926</v>
      </c>
      <c r="AJ287" s="39">
        <f>IF(ISNUMBER(san!AJ285), IF(san!AJ285=-999,"NA",IF(san!AJ285&gt;99, "&gt;99", IF(san!AJ285&lt;1, "&lt;1", san!AJ285))), "-")</f>
        <v>26.147713493850937</v>
      </c>
      <c r="AK287" s="39">
        <f>IF(ISNUMBER(san!AK285), IF(san!AK285=-999,"NA",IF(san!AK285&gt;99, "&gt;99", IF(san!AK285&lt;1, "&lt;1", san!AK285))), "-")</f>
        <v>4.8578457554462711</v>
      </c>
      <c r="AL287" s="39" t="str">
        <f>IF(ISNUMBER(san!AL285), IF(san!AL285=-999,"NA",IF(san!AL285&gt;99, "&gt;99", IF(san!AL285&lt;1, "&lt;1", san!AL285))), "-")</f>
        <v>&lt;1</v>
      </c>
      <c r="AM287" s="41">
        <f>IF(ISNUMBER(san!AM285), IF(san!AM285=-999,"NA",IF(san!AM285&gt;99, "&gt;99", IF(san!AM285&lt;1, "&lt;1", san!AM285))), "-")</f>
        <v>25.171594761127498</v>
      </c>
      <c r="AN287" s="39">
        <f>IF(ISNUMBER(san!AN285), IF(san!AN285=-999,"NA",IF(san!AN285&gt;99, "&gt;99", IF(san!AN285&lt;1, "&lt;1", san!AN285))), "-")</f>
        <v>25.171594761127498</v>
      </c>
      <c r="AO287" s="39" t="str">
        <f>IF(ISNUMBER(san!AO285), IF(san!AO285=-999,"NA",IF(san!AO285&gt;99, "&gt;99", IF(san!AO285&lt;1, "&lt;1", san!AO285))), "-")</f>
        <v>-</v>
      </c>
      <c r="AP287" s="39" t="str">
        <f>IF(ISNUMBER(san!AP285), IF(san!AP285=-999,"NA",IF(san!AP285&gt;99, "&gt;99", IF(san!AP285&lt;1, "&lt;1", san!AP285))), "-")</f>
        <v>-</v>
      </c>
      <c r="AQ287" s="29">
        <f>IF(ISNUMBER(san!AQ285), IF(san!AQ285=-999,"NA",san!AQ285), "-")</f>
        <v>0.21413896977901459</v>
      </c>
      <c r="AR287" s="39">
        <f>IF(ISNUMBER(san!AR285), IF(san!AR285=-999,"NA",IF(san!AR285&gt;99, "&gt;99", IF(san!AR285&lt;1, "&lt;1", san!AR285))), "-")</f>
        <v>40.271347448997993</v>
      </c>
      <c r="AS287" s="39">
        <f>IF(ISNUMBER(san!AS285), IF(san!AS285=-999,"NA",IF(san!AS285&gt;99, "&gt;99", IF(san!AS285&lt;1, "&lt;1", san!AS285))), "-")</f>
        <v>18.393570513352834</v>
      </c>
      <c r="AT287" s="39">
        <f>IF(ISNUMBER(san!AT285), IF(san!AT285=-999,"NA",IF(san!AT285&gt;99, "&gt;99", IF(san!AT285&lt;1, "&lt;1", san!AT285))), "-")</f>
        <v>9.5809872574195012</v>
      </c>
      <c r="AU287" s="42">
        <f>san!AU285</f>
        <v>284</v>
      </c>
    </row>
    <row r="288" spans="1:47" ht="15" hidden="1" x14ac:dyDescent="0.25">
      <c r="A288" s="36" t="str">
        <f>IF(ISBLANK(san!A286), "", san!A286)</f>
        <v>Least Developed Countries</v>
      </c>
      <c r="B288" s="57">
        <f>IF(ISBLANK(san!B286), "", san!B286)</f>
        <v>2011</v>
      </c>
      <c r="C288" s="37">
        <f>IF(ISNUMBER(san!C286), san!C286, "-")</f>
        <v>856228.78836917877</v>
      </c>
      <c r="D288" s="39">
        <f>IF(ISNUMBER(san!D286), san!D286, "-")</f>
        <v>29.978313446044922</v>
      </c>
      <c r="E288" s="38">
        <f>IF(ISNUMBER(san!E286), IF(san!E286=-999,"NA",IF(san!E286&gt;99, "&gt;99", IF(san!E286&lt;1, "&lt;1", san!E286))), "-")</f>
        <v>29.96811928680788</v>
      </c>
      <c r="F288" s="39">
        <f>IF(ISNUMBER(san!F286), IF(san!F286=-999,"NA",IF(san!F286&gt;99, "&gt;99", IF(san!F286&lt;1, "&lt;1", san!F286))), "-")</f>
        <v>13.280285735535571</v>
      </c>
      <c r="G288" s="39">
        <f>IF(ISNUMBER(san!G286), IF(san!G286=-999,"NA",IF(san!G286&gt;99, "&gt;99", IF(san!G286&lt;1, "&lt;1", san!G286))), "-")</f>
        <v>32.428655482958689</v>
      </c>
      <c r="H288" s="40">
        <f>IF(ISNUMBER(san!H286), IF(san!H286=-999,"NA",IF(san!H286&gt;99, "&gt;99", IF(san!H286&lt;1, "&lt;1", san!H286))), "-")</f>
        <v>24.322939494697863</v>
      </c>
      <c r="I288" s="29">
        <f>IF(ISNUMBER(san!I286), IF(san!I286=-999,"NA",san!I286), "-")</f>
        <v>0.78445672988891602</v>
      </c>
      <c r="J288" s="29">
        <f>IF(ISNUMBER(san!J286), IF(san!J286=-999,"NA",san!J286), "-")</f>
        <v>-0.9757080078125</v>
      </c>
      <c r="K288" s="38">
        <f>IF(ISNUMBER(san!K286), IF(san!K286=-999,"NA",IF(san!K286&gt;99, "&gt;99", IF(san!K286&lt;1, "&lt;1", san!K286))), "-")</f>
        <v>24.068275016556278</v>
      </c>
      <c r="L288" s="39">
        <f>IF(ISNUMBER(san!L286), IF(san!L286=-999,"NA",IF(san!L286&gt;99, "&gt;99", IF(san!L286&lt;1, "&lt;1", san!L286))), "-")</f>
        <v>8.1837252887396037</v>
      </c>
      <c r="M288" s="39">
        <f>IF(ISNUMBER(san!M286), IF(san!M286=-999,"NA",IF(san!M286&gt;99, "&gt;99", IF(san!M286&lt;1, "&lt;1", san!M286))), "-")</f>
        <v>35.869437096754204</v>
      </c>
      <c r="N288" s="40">
        <f>IF(ISNUMBER(san!N286), IF(san!N286=-999,"NA",IF(san!N286&gt;99, "&gt;99", IF(san!N286&lt;1, "&lt;1", san!N286))), "-")</f>
        <v>31.878562597949916</v>
      </c>
      <c r="O288" s="29">
        <f>IF(ISNUMBER(san!O286), IF(san!O286=-999,"NA",san!O286), "-")</f>
        <v>0.77150440216064453</v>
      </c>
      <c r="P288" s="29">
        <f>IF(ISNUMBER(san!P286), IF(san!P286=-999,"NA",san!P286), "-")</f>
        <v>-1.0678242444992065</v>
      </c>
      <c r="Q288" s="38">
        <f>IF(ISNUMBER(san!Q286), IF(san!Q286=-999,"NA",IF(san!Q286&gt;99, "&gt;99", IF(san!Q286&lt;1, "&lt;1", san!Q286))), "-")</f>
        <v>43.748649623978068</v>
      </c>
      <c r="R288" s="39">
        <f>IF(ISNUMBER(san!R286), IF(san!R286=-999,"NA",IF(san!R286&gt;99, "&gt;99", IF(san!R286&lt;1, "&lt;1", san!R286))), "-")</f>
        <v>25.184549782938841</v>
      </c>
      <c r="S288" s="39">
        <f>IF(ISNUMBER(san!S286), IF(san!S286=-999,"NA",IF(san!S286&gt;99, "&gt;99", IF(san!S286&lt;1, "&lt;1", san!S286))), "-")</f>
        <v>24.391866633185469</v>
      </c>
      <c r="T288" s="40">
        <f>IF(ISNUMBER(san!T286), IF(san!T286=-999,"NA",IF(san!T286&gt;99, "&gt;99", IF(san!T286&lt;1, "&lt;1", san!T286))), "-")</f>
        <v>6.6749339598976176</v>
      </c>
      <c r="U288" s="29">
        <f>IF(ISNUMBER(san!U286), IF(san!U286=-999,"NA",san!U286), "-")</f>
        <v>0.49624758958816528</v>
      </c>
      <c r="V288" s="29">
        <f>IF(ISNUMBER(san!V286), IF(san!V286=-999,"NA",san!V286), "-")</f>
        <v>-0.3477485179901123</v>
      </c>
      <c r="W288" s="41">
        <f>IF(ISNUMBER(san!W286), IF(san!W286=-999,"NA",IF(san!W286&gt;99, "&gt;99", IF(san!W286&lt;1, "&lt;1", san!W286))), "-")</f>
        <v>21.592723980305326</v>
      </c>
      <c r="X288" s="39">
        <f>IF(ISNUMBER(san!X286), IF(san!X286=-999,"NA",IF(san!X286&gt;99, "&gt;99", IF(san!X286&lt;1, "&lt;1", san!X286))), "-")</f>
        <v>21.592723980305326</v>
      </c>
      <c r="Y288" s="39" t="str">
        <f>IF(ISNUMBER(san!Y286), IF(san!Y286=-999,"NA",IF(san!Y286&gt;99, "&gt;99", IF(san!Y286&lt;1, "&lt;1", san!Y286))), "-")</f>
        <v>-</v>
      </c>
      <c r="Z288" s="39" t="str">
        <f>IF(ISNUMBER(san!Z286), IF(san!Z286=-999,"NA",IF(san!Z286&gt;99, "&gt;99", IF(san!Z286&lt;1, "&lt;1", san!Z286))), "-")</f>
        <v>-</v>
      </c>
      <c r="AA288" s="29">
        <f>IF(ISNUMBER(san!AA286), IF(san!AA286=-999,"NA",san!AA286), "-")</f>
        <v>0.48878493905067444</v>
      </c>
      <c r="AB288" s="39">
        <f>IF(ISNUMBER(san!AB286), IF(san!AB286=-999,"NA",IF(san!AB286&gt;99, "&gt;99", IF(san!AB286&lt;1, "&lt;1", san!AB286))), "-")</f>
        <v>30.563648133412393</v>
      </c>
      <c r="AC288" s="39">
        <f>IF(ISNUMBER(san!AC286), IF(san!AC286=-999,"NA",IF(san!AC286&gt;99, "&gt;99", IF(san!AC286&lt;1, "&lt;1", san!AC286))), "-")</f>
        <v>9.370574715183503</v>
      </c>
      <c r="AD288" s="39">
        <f>IF(ISNUMBER(san!AD286), IF(san!AD286=-999,"NA",IF(san!AD286&gt;99, "&gt;99", IF(san!AD286&lt;1, "&lt;1", san!AD286))), "-")</f>
        <v>3.3141821737475645</v>
      </c>
      <c r="AE288" s="41">
        <f>IF(ISNUMBER(san!AE286), IF(san!AE286=-999,"NA",IF(san!AE286&gt;99, "&gt;99", IF(san!AE286&lt;1, "&lt;1", san!AE286))), "-")</f>
        <v>20.025480837942315</v>
      </c>
      <c r="AF288" s="39">
        <f>IF(ISNUMBER(san!AF286), IF(san!AF286=-999,"NA",IF(san!AF286&gt;99, "&gt;99", IF(san!AF286&lt;1, "&lt;1", san!AF286))), "-")</f>
        <v>20.025480837942315</v>
      </c>
      <c r="AG288" s="39" t="str">
        <f>IF(ISNUMBER(san!AG286), IF(san!AG286=-999,"NA",IF(san!AG286&gt;99, "&gt;99", IF(san!AG286&lt;1, "&lt;1", san!AG286))), "-")</f>
        <v>-</v>
      </c>
      <c r="AH288" s="39" t="str">
        <f>IF(ISNUMBER(san!AH286), IF(san!AH286=-999,"NA",IF(san!AH286&gt;99, "&gt;99", IF(san!AH286&lt;1, "&lt;1", san!AH286))), "-")</f>
        <v>-</v>
      </c>
      <c r="AI288" s="29">
        <f>IF(ISNUMBER(san!AI286), IF(san!AI286=-999,"NA",san!AI286), "-")</f>
        <v>0.56887173652648926</v>
      </c>
      <c r="AJ288" s="39">
        <f>IF(ISNUMBER(san!AJ286), IF(san!AJ286=-999,"NA",IF(san!AJ286&gt;99, "&gt;99", IF(san!AJ286&lt;1, "&lt;1", san!AJ286))), "-")</f>
        <v>26.450523316803149</v>
      </c>
      <c r="AK288" s="39">
        <f>IF(ISNUMBER(san!AK286), IF(san!AK286=-999,"NA",IF(san!AK286&gt;99, "&gt;99", IF(san!AK286&lt;1, "&lt;1", san!AK286))), "-")</f>
        <v>5.2171377968981716</v>
      </c>
      <c r="AL288" s="39" t="str">
        <f>IF(ISNUMBER(san!AL286), IF(san!AL286=-999,"NA",IF(san!AL286&gt;99, "&gt;99", IF(san!AL286&lt;1, "&lt;1", san!AL286))), "-")</f>
        <v>&lt;1</v>
      </c>
      <c r="AM288" s="41">
        <f>IF(ISNUMBER(san!AM286), IF(san!AM286=-999,"NA",IF(san!AM286&gt;99, "&gt;99", IF(san!AM286&lt;1, "&lt;1", san!AM286))), "-")</f>
        <v>25.253404270892716</v>
      </c>
      <c r="AN288" s="39">
        <f>IF(ISNUMBER(san!AN286), IF(san!AN286=-999,"NA",IF(san!AN286&gt;99, "&gt;99", IF(san!AN286&lt;1, "&lt;1", san!AN286))), "-")</f>
        <v>25.253404270892716</v>
      </c>
      <c r="AO288" s="39" t="str">
        <f>IF(ISNUMBER(san!AO286), IF(san!AO286=-999,"NA",IF(san!AO286&gt;99, "&gt;99", IF(san!AO286&lt;1, "&lt;1", san!AO286))), "-")</f>
        <v>-</v>
      </c>
      <c r="AP288" s="39" t="str">
        <f>IF(ISNUMBER(san!AP286), IF(san!AP286=-999,"NA",IF(san!AP286&gt;99, "&gt;99", IF(san!AP286&lt;1, "&lt;1", san!AP286))), "-")</f>
        <v>-</v>
      </c>
      <c r="AQ288" s="29">
        <f>IF(ISNUMBER(san!AQ286), IF(san!AQ286=-999,"NA",san!AQ286), "-")</f>
        <v>0.21413896977901459</v>
      </c>
      <c r="AR288" s="39">
        <f>IF(ISNUMBER(san!AR286), IF(san!AR286=-999,"NA",IF(san!AR286&gt;99, "&gt;99", IF(san!AR286&lt;1, "&lt;1", san!AR286))), "-")</f>
        <v>40.170858106437876</v>
      </c>
      <c r="AS288" s="39">
        <f>IF(ISNUMBER(san!AS286), IF(san!AS286=-999,"NA",IF(san!AS286&gt;99, "&gt;99", IF(san!AS286&lt;1, "&lt;1", san!AS286))), "-")</f>
        <v>19.071942944697621</v>
      </c>
      <c r="AT288" s="39">
        <f>IF(ISNUMBER(san!AT286), IF(san!AT286=-999,"NA",IF(san!AT286&gt;99, "&gt;99", IF(san!AT286&lt;1, "&lt;1", san!AT286))), "-")</f>
        <v>9.6903983557814151</v>
      </c>
      <c r="AU288" s="42">
        <f>san!AU286</f>
        <v>285</v>
      </c>
    </row>
    <row r="289" spans="1:47" ht="15" hidden="1" x14ac:dyDescent="0.25">
      <c r="A289" s="36" t="str">
        <f>IF(ISBLANK(san!A287), "", san!A287)</f>
        <v>Least Developed Countries</v>
      </c>
      <c r="B289" s="57">
        <f>IF(ISBLANK(san!B287), "", san!B287)</f>
        <v>2012</v>
      </c>
      <c r="C289" s="37">
        <f>IF(ISNUMBER(san!C287), san!C287, "-")</f>
        <v>876617.73528003693</v>
      </c>
      <c r="D289" s="39">
        <f>IF(ISNUMBER(san!D287), san!D287, "-")</f>
        <v>30.479337692260742</v>
      </c>
      <c r="E289" s="38">
        <f>IF(ISNUMBER(san!E287), IF(san!E287=-999,"NA",IF(san!E287&gt;99, "&gt;99", IF(san!E287&lt;1, "&lt;1", san!E287))), "-")</f>
        <v>30.790345950425756</v>
      </c>
      <c r="F289" s="39">
        <f>IF(ISNUMBER(san!F287), IF(san!F287=-999,"NA",IF(san!F287&gt;99, "&gt;99", IF(san!F287&lt;1, "&lt;1", san!F287))), "-")</f>
        <v>13.615812634107291</v>
      </c>
      <c r="G289" s="39">
        <f>IF(ISNUMBER(san!G287), IF(san!G287=-999,"NA",IF(san!G287&gt;99, "&gt;99", IF(san!G287&lt;1, "&lt;1", san!G287))), "-")</f>
        <v>32.320173905130417</v>
      </c>
      <c r="H289" s="40">
        <f>IF(ISNUMBER(san!H287), IF(san!H287=-999,"NA",IF(san!H287&gt;99, "&gt;99", IF(san!H287&lt;1, "&lt;1", san!H287))), "-")</f>
        <v>23.27366751033653</v>
      </c>
      <c r="I289" s="29">
        <f>IF(ISNUMBER(san!I287), IF(san!I287=-999,"NA",san!I287), "-")</f>
        <v>0.78445672988891602</v>
      </c>
      <c r="J289" s="29">
        <f>IF(ISNUMBER(san!J287), IF(san!J287=-999,"NA",san!J287), "-")</f>
        <v>-0.9757080078125</v>
      </c>
      <c r="K289" s="38">
        <f>IF(ISNUMBER(san!K287), IF(san!K287=-999,"NA",IF(san!K287&gt;99, "&gt;99", IF(san!K287&lt;1, "&lt;1", san!K287))), "-")</f>
        <v>24.873234439444786</v>
      </c>
      <c r="L289" s="39">
        <f>IF(ISNUMBER(san!L287), IF(san!L287=-999,"NA",IF(san!L287&gt;99, "&gt;99", IF(san!L287&lt;1, "&lt;1", san!L287))), "-")</f>
        <v>8.3623555977014554</v>
      </c>
      <c r="M289" s="39">
        <f>IF(ISNUMBER(san!M287), IF(san!M287=-999,"NA",IF(san!M287&gt;99, "&gt;99", IF(san!M287&lt;1, "&lt;1", san!M287))), "-")</f>
        <v>36.02811659309571</v>
      </c>
      <c r="N289" s="40">
        <f>IF(ISNUMBER(san!N287), IF(san!N287=-999,"NA",IF(san!N287&gt;99, "&gt;99", IF(san!N287&lt;1, "&lt;1", san!N287))), "-")</f>
        <v>30.736293369758062</v>
      </c>
      <c r="O289" s="29">
        <f>IF(ISNUMBER(san!O287), IF(san!O287=-999,"NA",san!O287), "-")</f>
        <v>0.77150440216064453</v>
      </c>
      <c r="P289" s="29">
        <f>IF(ISNUMBER(san!P287), IF(san!P287=-999,"NA",san!P287), "-")</f>
        <v>-1.0678242444992065</v>
      </c>
      <c r="Q289" s="38">
        <f>IF(ISNUMBER(san!Q287), IF(san!Q287=-999,"NA",IF(san!Q287&gt;99, "&gt;99", IF(san!Q287&lt;1, "&lt;1", san!Q287))), "-")</f>
        <v>44.286751719337616</v>
      </c>
      <c r="R289" s="39">
        <f>IF(ISNUMBER(san!R287), IF(san!R287=-999,"NA",IF(san!R287&gt;99, "&gt;99", IF(san!R287&lt;1, "&lt;1", san!R287))), "-")</f>
        <v>25.598481490943453</v>
      </c>
      <c r="S289" s="39">
        <f>IF(ISNUMBER(san!S287), IF(san!S287=-999,"NA",IF(san!S287&gt;99, "&gt;99", IF(san!S287&lt;1, "&lt;1", san!S287))), "-")</f>
        <v>23.862685975440474</v>
      </c>
      <c r="T289" s="40">
        <f>IF(ISNUMBER(san!T287), IF(san!T287=-999,"NA",IF(san!T287&gt;99, "&gt;99", IF(san!T287&lt;1, "&lt;1", san!T287))), "-")</f>
        <v>6.2520808142784556</v>
      </c>
      <c r="U289" s="29">
        <f>IF(ISNUMBER(san!U287), IF(san!U287=-999,"NA",san!U287), "-")</f>
        <v>0.49624758958816528</v>
      </c>
      <c r="V289" s="29">
        <f>IF(ISNUMBER(san!V287), IF(san!V287=-999,"NA",san!V287), "-")</f>
        <v>-0.3477485179901123</v>
      </c>
      <c r="W289" s="41">
        <f>IF(ISNUMBER(san!W287), IF(san!W287=-999,"NA",IF(san!W287&gt;99, "&gt;99", IF(san!W287&lt;1, "&lt;1", san!W287))), "-")</f>
        <v>22.078173008051053</v>
      </c>
      <c r="X289" s="39">
        <f>IF(ISNUMBER(san!X287), IF(san!X287=-999,"NA",IF(san!X287&gt;99, "&gt;99", IF(san!X287&lt;1, "&lt;1", san!X287))), "-")</f>
        <v>22.078173008051053</v>
      </c>
      <c r="Y289" s="39" t="str">
        <f>IF(ISNUMBER(san!Y287), IF(san!Y287=-999,"NA",IF(san!Y287&gt;99, "&gt;99", IF(san!Y287&lt;1, "&lt;1", san!Y287))), "-")</f>
        <v>-</v>
      </c>
      <c r="Z289" s="39" t="str">
        <f>IF(ISNUMBER(san!Z287), IF(san!Z287=-999,"NA",IF(san!Z287&gt;99, "&gt;99", IF(san!Z287&lt;1, "&lt;1", san!Z287))), "-")</f>
        <v>-</v>
      </c>
      <c r="AA289" s="29">
        <f>IF(ISNUMBER(san!AA287), IF(san!AA287=-999,"NA",san!AA287), "-")</f>
        <v>0.48878493905067444</v>
      </c>
      <c r="AB289" s="39">
        <f>IF(ISNUMBER(san!AB287), IF(san!AB287=-999,"NA",IF(san!AB287&gt;99, "&gt;99", IF(san!AB287&lt;1, "&lt;1", san!AB287))), "-")</f>
        <v>31.000879220532351</v>
      </c>
      <c r="AC289" s="39">
        <f>IF(ISNUMBER(san!AC287), IF(san!AC287=-999,"NA",IF(san!AC287&gt;99, "&gt;99", IF(san!AC287&lt;1, "&lt;1", san!AC287))), "-")</f>
        <v>9.9755676485659901</v>
      </c>
      <c r="AD289" s="39">
        <f>IF(ISNUMBER(san!AD287), IF(san!AD287=-999,"NA",IF(san!AD287&gt;99, "&gt;99", IF(san!AD287&lt;1, "&lt;1", san!AD287))), "-")</f>
        <v>3.4297117154347183</v>
      </c>
      <c r="AE289" s="41">
        <f>IF(ISNUMBER(san!AE287), IF(san!AE287=-999,"NA",IF(san!AE287&gt;99, "&gt;99", IF(san!AE287&lt;1, "&lt;1", san!AE287))), "-")</f>
        <v>20.606662649711918</v>
      </c>
      <c r="AF289" s="39">
        <f>IF(ISNUMBER(san!AF287), IF(san!AF287=-999,"NA",IF(san!AF287&gt;99, "&gt;99", IF(san!AF287&lt;1, "&lt;1", san!AF287))), "-")</f>
        <v>20.606662649711918</v>
      </c>
      <c r="AG289" s="39" t="str">
        <f>IF(ISNUMBER(san!AG287), IF(san!AG287=-999,"NA",IF(san!AG287&gt;99, "&gt;99", IF(san!AG287&lt;1, "&lt;1", san!AG287))), "-")</f>
        <v>-</v>
      </c>
      <c r="AH289" s="39" t="str">
        <f>IF(ISNUMBER(san!AH287), IF(san!AH287=-999,"NA",IF(san!AH287&gt;99, "&gt;99", IF(san!AH287&lt;1, "&lt;1", san!AH287))), "-")</f>
        <v>-</v>
      </c>
      <c r="AI289" s="29">
        <f>IF(ISNUMBER(san!AI287), IF(san!AI287=-999,"NA",san!AI287), "-")</f>
        <v>0.56887173652648926</v>
      </c>
      <c r="AJ289" s="39">
        <f>IF(ISNUMBER(san!AJ287), IF(san!AJ287=-999,"NA",IF(san!AJ287&gt;99, "&gt;99", IF(san!AJ287&lt;1, "&lt;1", san!AJ287))), "-")</f>
        <v>26.990569594951502</v>
      </c>
      <c r="AK289" s="39">
        <f>IF(ISNUMBER(san!AK287), IF(san!AK287=-999,"NA",IF(san!AK287&gt;99, "&gt;99", IF(san!AK287&lt;1, "&lt;1", san!AK287))), "-")</f>
        <v>5.6334040514065302</v>
      </c>
      <c r="AL289" s="39" t="str">
        <f>IF(ISNUMBER(san!AL287), IF(san!AL287=-999,"NA",IF(san!AL287&gt;99, "&gt;99", IF(san!AL287&lt;1, "&lt;1", san!AL287))), "-")</f>
        <v>&lt;1</v>
      </c>
      <c r="AM289" s="41">
        <f>IF(ISNUMBER(san!AM287), IF(san!AM287=-999,"NA",IF(san!AM287&gt;99, "&gt;99", IF(san!AM287&lt;1, "&lt;1", san!AM287))), "-")</f>
        <v>25.434557433405278</v>
      </c>
      <c r="AN289" s="39">
        <f>IF(ISNUMBER(san!AN287), IF(san!AN287=-999,"NA",IF(san!AN287&gt;99, "&gt;99", IF(san!AN287&lt;1, "&lt;1", san!AN287))), "-")</f>
        <v>25.434557433405278</v>
      </c>
      <c r="AO289" s="39" t="str">
        <f>IF(ISNUMBER(san!AO287), IF(san!AO287=-999,"NA",IF(san!AO287&gt;99, "&gt;99", IF(san!AO287&lt;1, "&lt;1", san!AO287))), "-")</f>
        <v>-</v>
      </c>
      <c r="AP289" s="39" t="str">
        <f>IF(ISNUMBER(san!AP287), IF(san!AP287=-999,"NA",IF(san!AP287&gt;99, "&gt;99", IF(san!AP287&lt;1, "&lt;1", san!AP287))), "-")</f>
        <v>-</v>
      </c>
      <c r="AQ289" s="29">
        <f>IF(ISNUMBER(san!AQ287), IF(san!AQ287=-999,"NA",san!AQ287), "-")</f>
        <v>0.21413896977901459</v>
      </c>
      <c r="AR289" s="39">
        <f>IF(ISNUMBER(san!AR287), IF(san!AR287=-999,"NA",IF(san!AR287&gt;99, "&gt;99", IF(san!AR287&lt;1, "&lt;1", san!AR287))), "-")</f>
        <v>40.148039264062326</v>
      </c>
      <c r="AS289" s="39">
        <f>IF(ISNUMBER(san!AS287), IF(san!AS287=-999,"NA",IF(san!AS287&gt;99, "&gt;99", IF(san!AS287&lt;1, "&lt;1", san!AS287))), "-")</f>
        <v>19.879657116530122</v>
      </c>
      <c r="AT289" s="39">
        <f>IF(ISNUMBER(san!AT287), IF(san!AT287=-999,"NA",IF(san!AT287&gt;99, "&gt;99", IF(san!AT287&lt;1, "&lt;1", san!AT287))), "-")</f>
        <v>9.8575368296886072</v>
      </c>
      <c r="AU289" s="42">
        <f>san!AU287</f>
        <v>286</v>
      </c>
    </row>
    <row r="290" spans="1:47" ht="15" hidden="1" x14ac:dyDescent="0.25">
      <c r="A290" s="36" t="str">
        <f>IF(ISBLANK(san!A288), "", san!A288)</f>
        <v>Least Developed Countries</v>
      </c>
      <c r="B290" s="57">
        <f>IF(ISBLANK(san!B288), "", san!B288)</f>
        <v>2013</v>
      </c>
      <c r="C290" s="37">
        <f>IF(ISNUMBER(san!C288), san!C288, "-")</f>
        <v>897536.79918766022</v>
      </c>
      <c r="D290" s="39">
        <f>IF(ISNUMBER(san!D288), san!D288, "-")</f>
        <v>30.982528686523438</v>
      </c>
      <c r="E290" s="38">
        <f>IF(ISNUMBER(san!E288), IF(san!E288=-999,"NA",IF(san!E288&gt;99, "&gt;99", IF(san!E288&lt;1, "&lt;1", san!E288))), "-")</f>
        <v>31.608966667054744</v>
      </c>
      <c r="F290" s="39">
        <f>IF(ISNUMBER(san!F288), IF(san!F288=-999,"NA",IF(san!F288&gt;99, "&gt;99", IF(san!F288&lt;1, "&lt;1", san!F288))), "-")</f>
        <v>13.947700596863449</v>
      </c>
      <c r="G290" s="39">
        <f>IF(ISNUMBER(san!G288), IF(san!G288=-999,"NA",IF(san!G288&gt;99, "&gt;99", IF(san!G288&lt;1, "&lt;1", san!G288))), "-")</f>
        <v>32.211198074386104</v>
      </c>
      <c r="H290" s="40">
        <f>IF(ISNUMBER(san!H288), IF(san!H288=-999,"NA",IF(san!H288&gt;99, "&gt;99", IF(san!H288&lt;1, "&lt;1", san!H288))), "-")</f>
        <v>22.232134661695703</v>
      </c>
      <c r="I290" s="29">
        <f>IF(ISNUMBER(san!I288), IF(san!I288=-999,"NA",san!I288), "-")</f>
        <v>0.78445672988891602</v>
      </c>
      <c r="J290" s="29">
        <f>IF(ISNUMBER(san!J288), IF(san!J288=-999,"NA",san!J288), "-")</f>
        <v>-0.9757080078125</v>
      </c>
      <c r="K290" s="38">
        <f>IF(ISNUMBER(san!K288), IF(san!K288=-999,"NA",IF(san!K288&gt;99, "&gt;99", IF(san!K288&lt;1, "&lt;1", san!K288))), "-")</f>
        <v>25.672863343075335</v>
      </c>
      <c r="L290" s="39">
        <f>IF(ISNUMBER(san!L288), IF(san!L288=-999,"NA",IF(san!L288&gt;99, "&gt;99", IF(san!L288&lt;1, "&lt;1", san!L288))), "-")</f>
        <v>8.5317520014370309</v>
      </c>
      <c r="M290" s="39">
        <f>IF(ISNUMBER(san!M288), IF(san!M288=-999,"NA",IF(san!M288&gt;99, "&gt;99", IF(san!M288&lt;1, "&lt;1", san!M288))), "-")</f>
        <v>36.200820031584215</v>
      </c>
      <c r="N290" s="40">
        <f>IF(ISNUMBER(san!N288), IF(san!N288=-999,"NA",IF(san!N288&gt;99, "&gt;99", IF(san!N288&lt;1, "&lt;1", san!N288))), "-")</f>
        <v>29.59456462390343</v>
      </c>
      <c r="O290" s="29">
        <f>IF(ISNUMBER(san!O288), IF(san!O288=-999,"NA",san!O288), "-")</f>
        <v>0.77150440216064453</v>
      </c>
      <c r="P290" s="29">
        <f>IF(ISNUMBER(san!P288), IF(san!P288=-999,"NA",san!P288), "-")</f>
        <v>-1.0678242444992065</v>
      </c>
      <c r="Q290" s="38">
        <f>IF(ISNUMBER(san!Q288), IF(san!Q288=-999,"NA",IF(san!Q288&gt;99, "&gt;99", IF(san!Q288&lt;1, "&lt;1", san!Q288))), "-")</f>
        <v>44.832381767705066</v>
      </c>
      <c r="R290" s="39">
        <f>IF(ISNUMBER(san!R288), IF(san!R288=-999,"NA",IF(san!R288&gt;99, "&gt;99", IF(san!R288&lt;1, "&lt;1", san!R288))), "-")</f>
        <v>26.012405515879717</v>
      </c>
      <c r="S290" s="39">
        <f>IF(ISNUMBER(san!S288), IF(san!S288=-999,"NA",IF(san!S288&gt;99, "&gt;99", IF(san!S288&lt;1, "&lt;1", san!S288))), "-")</f>
        <v>23.32381371712399</v>
      </c>
      <c r="T290" s="40">
        <f>IF(ISNUMBER(san!T288), IF(san!T288=-999,"NA",IF(san!T288&gt;99, "&gt;99", IF(san!T288&lt;1, "&lt;1", san!T288))), "-")</f>
        <v>5.8313989992912409</v>
      </c>
      <c r="U290" s="29">
        <f>IF(ISNUMBER(san!U288), IF(san!U288=-999,"NA",san!U288), "-")</f>
        <v>0.49624758958816528</v>
      </c>
      <c r="V290" s="29">
        <f>IF(ISNUMBER(san!V288), IF(san!V288=-999,"NA",san!V288), "-")</f>
        <v>-0.3477485179901123</v>
      </c>
      <c r="W290" s="41">
        <f>IF(ISNUMBER(san!W288), IF(san!W288=-999,"NA",IF(san!W288&gt;99, "&gt;99", IF(san!W288&lt;1, "&lt;1", san!W288))), "-")</f>
        <v>22.687098595928802</v>
      </c>
      <c r="X290" s="39">
        <f>IF(ISNUMBER(san!X288), IF(san!X288=-999,"NA",IF(san!X288&gt;99, "&gt;99", IF(san!X288&lt;1, "&lt;1", san!X288))), "-")</f>
        <v>22.560047324989053</v>
      </c>
      <c r="Y290" s="39" t="str">
        <f>IF(ISNUMBER(san!Y288), IF(san!Y288=-999,"NA",IF(san!Y288&gt;99, "&gt;99", IF(san!Y288&lt;1, "&lt;1", san!Y288))), "-")</f>
        <v>-</v>
      </c>
      <c r="Z290" s="39" t="str">
        <f>IF(ISNUMBER(san!Z288), IF(san!Z288=-999,"NA",IF(san!Z288&gt;99, "&gt;99", IF(san!Z288&lt;1, "&lt;1", san!Z288))), "-")</f>
        <v>-</v>
      </c>
      <c r="AA290" s="29">
        <f>IF(ISNUMBER(san!AA288), IF(san!AA288=-999,"NA",san!AA288), "-")</f>
        <v>0.48878493905067444</v>
      </c>
      <c r="AB290" s="39">
        <f>IF(ISNUMBER(san!AB288), IF(san!AB288=-999,"NA",IF(san!AB288&gt;99, "&gt;99", IF(san!AB288&lt;1, "&lt;1", san!AB288))), "-")</f>
        <v>31.430978081841392</v>
      </c>
      <c r="AC290" s="39">
        <f>IF(ISNUMBER(san!AC288), IF(san!AC288=-999,"NA",IF(san!AC288&gt;99, "&gt;99", IF(san!AC288&lt;1, "&lt;1", san!AC288))), "-")</f>
        <v>10.578355269728878</v>
      </c>
      <c r="AD290" s="39">
        <f>IF(ISNUMBER(san!AD288), IF(san!AD288=-999,"NA",IF(san!AD288&gt;99, "&gt;99", IF(san!AD288&lt;1, "&lt;1", san!AD288))), "-")</f>
        <v>3.5473339123479164</v>
      </c>
      <c r="AE290" s="41">
        <f>IF(ISNUMBER(san!AE288), IF(san!AE288=-999,"NA",IF(san!AE288&gt;99, "&gt;99", IF(san!AE288&lt;1, "&lt;1", san!AE288))), "-")</f>
        <v>21.36897342535422</v>
      </c>
      <c r="AF290" s="39">
        <f>IF(ISNUMBER(san!AF288), IF(san!AF288=-999,"NA",IF(san!AF288&gt;99, "&gt;99", IF(san!AF288&lt;1, "&lt;1", san!AF288))), "-")</f>
        <v>21.184887756834218</v>
      </c>
      <c r="AG290" s="39" t="str">
        <f>IF(ISNUMBER(san!AG288), IF(san!AG288=-999,"NA",IF(san!AG288&gt;99, "&gt;99", IF(san!AG288&lt;1, "&lt;1", san!AG288))), "-")</f>
        <v>-</v>
      </c>
      <c r="AH290" s="39" t="str">
        <f>IF(ISNUMBER(san!AH288), IF(san!AH288=-999,"NA",IF(san!AH288&gt;99, "&gt;99", IF(san!AH288&lt;1, "&lt;1", san!AH288))), "-")</f>
        <v>&lt;1</v>
      </c>
      <c r="AI290" s="29">
        <f>IF(ISNUMBER(san!AI288), IF(san!AI288=-999,"NA",san!AI288), "-")</f>
        <v>0.56887173652648926</v>
      </c>
      <c r="AJ290" s="39">
        <f>IF(ISNUMBER(san!AJ288), IF(san!AJ288=-999,"NA",IF(san!AJ288&gt;99, "&gt;99", IF(san!AJ288&lt;1, "&lt;1", san!AJ288))), "-")</f>
        <v>27.526039556050858</v>
      </c>
      <c r="AK290" s="39">
        <f>IF(ISNUMBER(san!AK288), IF(san!AK288=-999,"NA",IF(san!AK288&gt;99, "&gt;99", IF(san!AK288&lt;1, "&lt;1", san!AK288))), "-")</f>
        <v>6.0400650707337</v>
      </c>
      <c r="AL290" s="39" t="str">
        <f>IF(ISNUMBER(san!AL288), IF(san!AL288=-999,"NA",IF(san!AL288&gt;99, "&gt;99", IF(san!AL288&lt;1, "&lt;1", san!AL288))), "-")</f>
        <v>&lt;1</v>
      </c>
      <c r="AM290" s="41">
        <f>IF(ISNUMBER(san!AM288), IF(san!AM288=-999,"NA",IF(san!AM288&gt;99, "&gt;99", IF(san!AM288&lt;1, "&lt;1", san!AM288))), "-")</f>
        <v>25.623388090724973</v>
      </c>
      <c r="AN290" s="39">
        <f>IF(ISNUMBER(san!AN288), IF(san!AN288=-999,"NA",IF(san!AN288&gt;99, "&gt;99", IF(san!AN288&lt;1, "&lt;1", san!AN288))), "-")</f>
        <v>25.623388090724973</v>
      </c>
      <c r="AO290" s="39" t="str">
        <f>IF(ISNUMBER(san!AO288), IF(san!AO288=-999,"NA",IF(san!AO288&gt;99, "&gt;99", IF(san!AO288&lt;1, "&lt;1", san!AO288))), "-")</f>
        <v>-</v>
      </c>
      <c r="AP290" s="39" t="str">
        <f>IF(ISNUMBER(san!AP288), IF(san!AP288=-999,"NA",IF(san!AP288&gt;99, "&gt;99", IF(san!AP288&lt;1, "&lt;1", san!AP288))), "-")</f>
        <v>-</v>
      </c>
      <c r="AQ290" s="29">
        <f>IF(ISNUMBER(san!AQ288), IF(san!AQ288=-999,"NA",san!AQ288), "-")</f>
        <v>0.21413896977901459</v>
      </c>
      <c r="AR290" s="39">
        <f>IF(ISNUMBER(san!AR288), IF(san!AR288=-999,"NA",IF(san!AR288&gt;99, "&gt;99", IF(san!AR288&lt;1, "&lt;1", san!AR288))), "-")</f>
        <v>40.129718871861002</v>
      </c>
      <c r="AS290" s="39">
        <f>IF(ISNUMBER(san!AS288), IF(san!AS288=-999,"NA",IF(san!AS288&gt;99, "&gt;99", IF(san!AS288&lt;1, "&lt;1", san!AS288))), "-")</f>
        <v>20.687965991327719</v>
      </c>
      <c r="AT290" s="39">
        <f>IF(ISNUMBER(san!AT288), IF(san!AT288=-999,"NA",IF(san!AT288&gt;99, "&gt;99", IF(san!AT288&lt;1, "&lt;1", san!AT288))), "-")</f>
        <v>10.027102420396071</v>
      </c>
      <c r="AU290" s="42">
        <f>san!AU288</f>
        <v>287</v>
      </c>
    </row>
    <row r="291" spans="1:47" ht="15" hidden="1" x14ac:dyDescent="0.25">
      <c r="A291" s="36" t="str">
        <f>IF(ISBLANK(san!A289), "", san!A289)</f>
        <v>Least Developed Countries</v>
      </c>
      <c r="B291" s="57">
        <f>IF(ISBLANK(san!B289), "", san!B289)</f>
        <v>2014</v>
      </c>
      <c r="C291" s="37">
        <f>IF(ISNUMBER(san!C289), san!C289, "-")</f>
        <v>918959.07400512695</v>
      </c>
      <c r="D291" s="39">
        <f>IF(ISNUMBER(san!D289), san!D289, "-")</f>
        <v>31.490615844726563</v>
      </c>
      <c r="E291" s="38">
        <f>IF(ISNUMBER(san!E289), IF(san!E289=-999,"NA",IF(san!E289&gt;99, "&gt;99", IF(san!E289&lt;1, "&lt;1", san!E289))), "-")</f>
        <v>32.424580502969221</v>
      </c>
      <c r="F291" s="39">
        <f>IF(ISNUMBER(san!F289), IF(san!F289=-999,"NA",IF(san!F289&gt;99, "&gt;99", IF(san!F289&lt;1, "&lt;1", san!F289))), "-")</f>
        <v>14.277616609392805</v>
      </c>
      <c r="G291" s="39">
        <f>IF(ISNUMBER(san!G289), IF(san!G289=-999,"NA",IF(san!G289&gt;99, "&gt;99", IF(san!G289&lt;1, "&lt;1", san!G289))), "-")</f>
        <v>32.10209459460112</v>
      </c>
      <c r="H291" s="40">
        <f>IF(ISNUMBER(san!H289), IF(san!H289=-999,"NA",IF(san!H289&gt;99, "&gt;99", IF(san!H289&lt;1, "&lt;1", san!H289))), "-")</f>
        <v>21.195708293036848</v>
      </c>
      <c r="I291" s="29">
        <f>IF(ISNUMBER(san!I289), IF(san!I289=-999,"NA",san!I289), "-")</f>
        <v>0.78445672988891602</v>
      </c>
      <c r="J291" s="29">
        <f>IF(ISNUMBER(san!J289), IF(san!J289=-999,"NA",san!J289), "-")</f>
        <v>-0.9757080078125</v>
      </c>
      <c r="K291" s="38">
        <f>IF(ISNUMBER(san!K289), IF(san!K289=-999,"NA",IF(san!K289&gt;99, "&gt;99", IF(san!K289&lt;1, "&lt;1", san!K289))), "-")</f>
        <v>26.469378676376799</v>
      </c>
      <c r="L291" s="39">
        <f>IF(ISNUMBER(san!L289), IF(san!L289=-999,"NA",IF(san!L289&gt;99, "&gt;99", IF(san!L289&lt;1, "&lt;1", san!L289))), "-")</f>
        <v>8.6935548751125875</v>
      </c>
      <c r="M291" s="39">
        <f>IF(ISNUMBER(san!M289), IF(san!M289=-999,"NA",IF(san!M289&gt;99, "&gt;99", IF(san!M289&lt;1, "&lt;1", san!M289))), "-")</f>
        <v>36.386048782207581</v>
      </c>
      <c r="N291" s="40">
        <f>IF(ISNUMBER(san!N289), IF(san!N289=-999,"NA",IF(san!N289&gt;99, "&gt;99", IF(san!N289&lt;1, "&lt;1", san!N289))), "-")</f>
        <v>28.451017666303034</v>
      </c>
      <c r="O291" s="29">
        <f>IF(ISNUMBER(san!O289), IF(san!O289=-999,"NA",san!O289), "-")</f>
        <v>0.77150440216064453</v>
      </c>
      <c r="P291" s="29">
        <f>IF(ISNUMBER(san!P289), IF(san!P289=-999,"NA",san!P289), "-")</f>
        <v>-1.0678242444992065</v>
      </c>
      <c r="Q291" s="38">
        <f>IF(ISNUMBER(san!Q289), IF(san!Q289=-999,"NA",IF(san!Q289&gt;99, "&gt;99", IF(san!Q289&lt;1, "&lt;1", san!Q289))), "-")</f>
        <v>45.380414754420812</v>
      </c>
      <c r="R291" s="39">
        <f>IF(ISNUMBER(san!R289), IF(san!R289=-999,"NA",IF(san!R289&gt;99, "&gt;99", IF(san!R289&lt;1, "&lt;1", san!R289))), "-")</f>
        <v>26.426017537676806</v>
      </c>
      <c r="S291" s="39">
        <f>IF(ISNUMBER(san!S289), IF(san!S289=-999,"NA",IF(san!S289&gt;99, "&gt;99", IF(san!S289&lt;1, "&lt;1", san!S289))), "-")</f>
        <v>22.782142237244521</v>
      </c>
      <c r="T291" s="40">
        <f>IF(ISNUMBER(san!T289), IF(san!T289=-999,"NA",IF(san!T289&gt;99, "&gt;99", IF(san!T289&lt;1, "&lt;1", san!T289))), "-")</f>
        <v>5.4114254706578606</v>
      </c>
      <c r="U291" s="29">
        <f>IF(ISNUMBER(san!U289), IF(san!U289=-999,"NA",san!U289), "-")</f>
        <v>0.49624758958816528</v>
      </c>
      <c r="V291" s="29">
        <f>IF(ISNUMBER(san!V289), IF(san!V289=-999,"NA",san!V289), "-")</f>
        <v>-0.3477485179901123</v>
      </c>
      <c r="W291" s="41">
        <f>IF(ISNUMBER(san!W289), IF(san!W289=-999,"NA",IF(san!W289&gt;99, "&gt;99", IF(san!W289&lt;1, "&lt;1", san!W289))), "-")</f>
        <v>23.167425713583651</v>
      </c>
      <c r="X291" s="39">
        <f>IF(ISNUMBER(san!X289), IF(san!X289=-999,"NA",IF(san!X289&gt;99, "&gt;99", IF(san!X289&lt;1, "&lt;1", san!X289))), "-")</f>
        <v>23.039034848533507</v>
      </c>
      <c r="Y291" s="39" t="str">
        <f>IF(ISNUMBER(san!Y289), IF(san!Y289=-999,"NA",IF(san!Y289&gt;99, "&gt;99", IF(san!Y289&lt;1, "&lt;1", san!Y289))), "-")</f>
        <v>-</v>
      </c>
      <c r="Z291" s="39" t="str">
        <f>IF(ISNUMBER(san!Z289), IF(san!Z289=-999,"NA",IF(san!Z289&gt;99, "&gt;99", IF(san!Z289&lt;1, "&lt;1", san!Z289))), "-")</f>
        <v>-</v>
      </c>
      <c r="AA291" s="29">
        <f>IF(ISNUMBER(san!AA289), IF(san!AA289=-999,"NA",san!AA289), "-")</f>
        <v>0.48878493905067444</v>
      </c>
      <c r="AB291" s="39">
        <f>IF(ISNUMBER(san!AB289), IF(san!AB289=-999,"NA",IF(san!AB289&gt;99, "&gt;99", IF(san!AB289&lt;1, "&lt;1", san!AB289))), "-")</f>
        <v>31.860117784875964</v>
      </c>
      <c r="AC291" s="39">
        <f>IF(ISNUMBER(san!AC289), IF(san!AC289=-999,"NA",IF(san!AC289&gt;99, "&gt;99", IF(san!AC289&lt;1, "&lt;1", san!AC289))), "-")</f>
        <v>11.176615548977059</v>
      </c>
      <c r="AD291" s="39">
        <f>IF(ISNUMBER(san!AD289), IF(san!AD289=-999,"NA",IF(san!AD289&gt;99, "&gt;99", IF(san!AD289&lt;1, "&lt;1", san!AD289))), "-")</f>
        <v>3.6654637785090149</v>
      </c>
      <c r="AE291" s="41">
        <f>IF(ISNUMBER(san!AE289), IF(san!AE289=-999,"NA",IF(san!AE289&gt;99, "&gt;99", IF(san!AE289&lt;1, "&lt;1", san!AE289))), "-")</f>
        <v>21.948953642090782</v>
      </c>
      <c r="AF291" s="39">
        <f>IF(ISNUMBER(san!AF289), IF(san!AF289=-999,"NA",IF(san!AF289&gt;99, "&gt;99", IF(san!AF289&lt;1, "&lt;1", san!AF289))), "-")</f>
        <v>21.76154739694109</v>
      </c>
      <c r="AG291" s="39" t="str">
        <f>IF(ISNUMBER(san!AG289), IF(san!AG289=-999,"NA",IF(san!AG289&gt;99, "&gt;99", IF(san!AG289&lt;1, "&lt;1", san!AG289))), "-")</f>
        <v>-</v>
      </c>
      <c r="AH291" s="39" t="str">
        <f>IF(ISNUMBER(san!AH289), IF(san!AH289=-999,"NA",IF(san!AH289&gt;99, "&gt;99", IF(san!AH289&lt;1, "&lt;1", san!AH289))), "-")</f>
        <v>&lt;1</v>
      </c>
      <c r="AI291" s="29">
        <f>IF(ISNUMBER(san!AI289), IF(san!AI289=-999,"NA",san!AI289), "-")</f>
        <v>0.56887173652648926</v>
      </c>
      <c r="AJ291" s="39">
        <f>IF(ISNUMBER(san!AJ289), IF(san!AJ289=-999,"NA",IF(san!AJ289&gt;99, "&gt;99", IF(san!AJ289&lt;1, "&lt;1", san!AJ289))), "-")</f>
        <v>28.064801280204321</v>
      </c>
      <c r="AK291" s="39">
        <f>IF(ISNUMBER(san!AK289), IF(san!AK289=-999,"NA",IF(san!AK289&gt;99, "&gt;99", IF(san!AK289&lt;1, "&lt;1", san!AK289))), "-")</f>
        <v>6.4330471612851534</v>
      </c>
      <c r="AL291" s="39" t="str">
        <f>IF(ISNUMBER(san!AL289), IF(san!AL289=-999,"NA",IF(san!AL289&gt;99, "&gt;99", IF(san!AL289&lt;1, "&lt;1", san!AL289))), "-")</f>
        <v>&lt;1</v>
      </c>
      <c r="AM291" s="41">
        <f>IF(ISNUMBER(san!AM289), IF(san!AM289=-999,"NA",IF(san!AM289&gt;99, "&gt;99", IF(san!AM289&lt;1, "&lt;1", san!AM289))), "-")</f>
        <v>25.818271396170811</v>
      </c>
      <c r="AN291" s="39">
        <f>IF(ISNUMBER(san!AN289), IF(san!AN289=-999,"NA",IF(san!AN289&gt;99, "&gt;99", IF(san!AN289&lt;1, "&lt;1", san!AN289))), "-")</f>
        <v>25.818271396170811</v>
      </c>
      <c r="AO291" s="39" t="str">
        <f>IF(ISNUMBER(san!AO289), IF(san!AO289=-999,"NA",IF(san!AO289&gt;99, "&gt;99", IF(san!AO289&lt;1, "&lt;1", san!AO289))), "-")</f>
        <v>-</v>
      </c>
      <c r="AP291" s="39" t="str">
        <f>IF(ISNUMBER(san!AP289), IF(san!AP289=-999,"NA",IF(san!AP289&gt;99, "&gt;99", IF(san!AP289&lt;1, "&lt;1", san!AP289))), "-")</f>
        <v>-</v>
      </c>
      <c r="AQ291" s="29">
        <f>IF(ISNUMBER(san!AQ289), IF(san!AQ289=-999,"NA",san!AQ289), "-")</f>
        <v>0.21413896977901459</v>
      </c>
      <c r="AR291" s="39">
        <f>IF(ISNUMBER(san!AR289), IF(san!AR289=-999,"NA",IF(san!AR289&gt;99, "&gt;99", IF(san!AR289&lt;1, "&lt;1", san!AR289))), "-")</f>
        <v>40.117015237088403</v>
      </c>
      <c r="AS291" s="39">
        <f>IF(ISNUMBER(san!AS289), IF(san!AS289=-999,"NA",IF(san!AS289&gt;99, "&gt;99", IF(san!AS289&lt;1, "&lt;1", san!AS289))), "-")</f>
        <v>21.496481877207994</v>
      </c>
      <c r="AT291" s="39">
        <f>IF(ISNUMBER(san!AT289), IF(san!AT289=-999,"NA",IF(san!AT289&gt;99, "&gt;99", IF(san!AT289&lt;1, "&lt;1", san!AT289))), "-")</f>
        <v>10.192935177801228</v>
      </c>
      <c r="AU291" s="42">
        <f>san!AU289</f>
        <v>288</v>
      </c>
    </row>
    <row r="292" spans="1:47" ht="15" hidden="1" x14ac:dyDescent="0.25">
      <c r="A292" s="36" t="str">
        <f>IF(ISBLANK(san!A290), "", san!A290)</f>
        <v>Least Developed Countries</v>
      </c>
      <c r="B292" s="57">
        <f>IF(ISBLANK(san!B290), "", san!B290)</f>
        <v>2015</v>
      </c>
      <c r="C292" s="37">
        <f>IF(ISNUMBER(san!C290), san!C290, "-")</f>
        <v>940860.17819309235</v>
      </c>
      <c r="D292" s="39">
        <f>IF(ISNUMBER(san!D290), san!D290, "-")</f>
        <v>32.003299713134766</v>
      </c>
      <c r="E292" s="38">
        <f>IF(ISNUMBER(san!E290), IF(san!E290=-999,"NA",IF(san!E290&gt;99, "&gt;99", IF(san!E290&lt;1, "&lt;1", san!E290))), "-")</f>
        <v>33.238288621017695</v>
      </c>
      <c r="F292" s="39">
        <f>IF(ISNUMBER(san!F290), IF(san!F290=-999,"NA",IF(san!F290&gt;99, "&gt;99", IF(san!F290&lt;1, "&lt;1", san!F290))), "-")</f>
        <v>14.605561816937524</v>
      </c>
      <c r="G292" s="39">
        <f>IF(ISNUMBER(san!G290), IF(san!G290=-999,"NA",IF(san!G290&gt;99, "&gt;99", IF(san!G290&lt;1, "&lt;1", san!G290))), "-")</f>
        <v>31.991088500724004</v>
      </c>
      <c r="H292" s="40">
        <f>IF(ISNUMBER(san!H290), IF(san!H290=-999,"NA",IF(san!H290&gt;99, "&gt;99", IF(san!H290&lt;1, "&lt;1", san!H290))), "-")</f>
        <v>20.165061061320781</v>
      </c>
      <c r="I292" s="29">
        <f>IF(ISNUMBER(san!I290), IF(san!I290=-999,"NA",san!I290), "-")</f>
        <v>0.78445672988891602</v>
      </c>
      <c r="J292" s="29">
        <f>IF(ISNUMBER(san!J290), IF(san!J290=-999,"NA",san!J290), "-")</f>
        <v>-0.9757080078125</v>
      </c>
      <c r="K292" s="38">
        <f>IF(ISNUMBER(san!K290), IF(san!K290=-999,"NA",IF(san!K290&gt;99, "&gt;99", IF(san!K290&lt;1, "&lt;1", san!K290))), "-")</f>
        <v>27.265269006312764</v>
      </c>
      <c r="L292" s="39">
        <f>IF(ISNUMBER(san!L290), IF(san!L290=-999,"NA",IF(san!L290&gt;99, "&gt;99", IF(san!L290&lt;1, "&lt;1", san!L290))), "-")</f>
        <v>8.8468713894140532</v>
      </c>
      <c r="M292" s="39">
        <f>IF(ISNUMBER(san!M290), IF(san!M290=-999,"NA",IF(san!M290&gt;99, "&gt;99", IF(san!M290&lt;1, "&lt;1", san!M290))), "-")</f>
        <v>36.58188509006871</v>
      </c>
      <c r="N292" s="40">
        <f>IF(ISNUMBER(san!N290), IF(san!N290=-999,"NA",IF(san!N290&gt;99, "&gt;99", IF(san!N290&lt;1, "&lt;1", san!N290))), "-")</f>
        <v>27.305974514204461</v>
      </c>
      <c r="O292" s="29">
        <f>IF(ISNUMBER(san!O290), IF(san!O290=-999,"NA",san!O290), "-")</f>
        <v>0.77150440216064453</v>
      </c>
      <c r="P292" s="29">
        <f>IF(ISNUMBER(san!P290), IF(san!P290=-999,"NA",san!P290), "-")</f>
        <v>-1.0678242444992065</v>
      </c>
      <c r="Q292" s="38">
        <f>IF(ISNUMBER(san!Q290), IF(san!Q290=-999,"NA",IF(san!Q290&gt;99, "&gt;99", IF(san!Q290&lt;1, "&lt;1", san!Q290))), "-")</f>
        <v>45.929031669418301</v>
      </c>
      <c r="R292" s="39">
        <f>IF(ISNUMBER(san!R290), IF(san!R290=-999,"NA",IF(san!R290&gt;99, "&gt;99", IF(san!R290&lt;1, "&lt;1", san!R290))), "-")</f>
        <v>26.840924355041533</v>
      </c>
      <c r="S292" s="39">
        <f>IF(ISNUMBER(san!S290), IF(san!S290=-999,"NA",IF(san!S290&gt;99, "&gt;99", IF(san!S290&lt;1, "&lt;1", san!S290))), "-")</f>
        <v>22.237124199485951</v>
      </c>
      <c r="T292" s="40">
        <f>IF(ISNUMBER(san!T290), IF(san!T290=-999,"NA",IF(san!T290&gt;99, "&gt;99", IF(san!T290&lt;1, "&lt;1", san!T290))), "-")</f>
        <v>4.9929197760542277</v>
      </c>
      <c r="U292" s="29">
        <f>IF(ISNUMBER(san!U290), IF(san!U290=-999,"NA",san!U290), "-")</f>
        <v>0.49624758958816528</v>
      </c>
      <c r="V292" s="29">
        <f>IF(ISNUMBER(san!V290), IF(san!V290=-999,"NA",san!V290), "-")</f>
        <v>-0.3477485179901123</v>
      </c>
      <c r="W292" s="41">
        <f>IF(ISNUMBER(san!W290), IF(san!W290=-999,"NA",IF(san!W290&gt;99, "&gt;99", IF(san!W290&lt;1, "&lt;1", san!W290))), "-")</f>
        <v>23.65146414715764</v>
      </c>
      <c r="X292" s="39">
        <f>IF(ISNUMBER(san!X290), IF(san!X290=-999,"NA",IF(san!X290&gt;99, "&gt;99", IF(san!X290&lt;1, "&lt;1", san!X290))), "-")</f>
        <v>23.521752772966014</v>
      </c>
      <c r="Y292" s="39" t="str">
        <f>IF(ISNUMBER(san!Y290), IF(san!Y290=-999,"NA",IF(san!Y290&gt;99, "&gt;99", IF(san!Y290&lt;1, "&lt;1", san!Y290))), "-")</f>
        <v>-</v>
      </c>
      <c r="Z292" s="39" t="str">
        <f>IF(ISNUMBER(san!Z290), IF(san!Z290=-999,"NA",IF(san!Z290&gt;99, "&gt;99", IF(san!Z290&lt;1, "&lt;1", san!Z290))), "-")</f>
        <v>-</v>
      </c>
      <c r="AA292" s="29">
        <f>IF(ISNUMBER(san!AA290), IF(san!AA290=-999,"NA",san!AA290), "-")</f>
        <v>0.48878493905067444</v>
      </c>
      <c r="AB292" s="39">
        <f>IF(ISNUMBER(san!AB290), IF(san!AB290=-999,"NA",IF(san!AB290&gt;99, "&gt;99", IF(san!AB290&lt;1, "&lt;1", san!AB290))), "-")</f>
        <v>32.31335933324479</v>
      </c>
      <c r="AC292" s="39">
        <f>IF(ISNUMBER(san!AC290), IF(san!AC290=-999,"NA",IF(san!AC290&gt;99, "&gt;99", IF(san!AC290&lt;1, "&lt;1", san!AC290))), "-")</f>
        <v>11.746855230805645</v>
      </c>
      <c r="AD292" s="39">
        <f>IF(ISNUMBER(san!AD290), IF(san!AD290=-999,"NA",IF(san!AD290&gt;99, "&gt;99", IF(san!AD290&lt;1, "&lt;1", san!AD290))), "-")</f>
        <v>3.7836358739047879</v>
      </c>
      <c r="AE292" s="41">
        <f>IF(ISNUMBER(san!AE290), IF(san!AE290=-999,"NA",IF(san!AE290&gt;99, "&gt;99", IF(san!AE290&lt;1, "&lt;1", san!AE290))), "-")</f>
        <v>22.528887976909694</v>
      </c>
      <c r="AF292" s="39">
        <f>IF(ISNUMBER(san!AF290), IF(san!AF290=-999,"NA",IF(san!AF290&gt;99, "&gt;99", IF(san!AF290&lt;1, "&lt;1", san!AF290))), "-")</f>
        <v>22.338126703477496</v>
      </c>
      <c r="AG292" s="39" t="str">
        <f>IF(ISNUMBER(san!AG290), IF(san!AG290=-999,"NA",IF(san!AG290&gt;99, "&gt;99", IF(san!AG290&lt;1, "&lt;1", san!AG290))), "-")</f>
        <v>-</v>
      </c>
      <c r="AH292" s="39" t="str">
        <f>IF(ISNUMBER(san!AH290), IF(san!AH290=-999,"NA",IF(san!AH290&gt;99, "&gt;99", IF(san!AH290&lt;1, "&lt;1", san!AH290))), "-")</f>
        <v>&lt;1</v>
      </c>
      <c r="AI292" s="29">
        <f>IF(ISNUMBER(san!AI290), IF(san!AI290=-999,"NA",san!AI290), "-")</f>
        <v>0.56887173652648926</v>
      </c>
      <c r="AJ292" s="39">
        <f>IF(ISNUMBER(san!AJ290), IF(san!AJ290=-999,"NA",IF(san!AJ290&gt;99, "&gt;99", IF(san!AJ290&lt;1, "&lt;1", san!AJ290))), "-")</f>
        <v>28.605011483312342</v>
      </c>
      <c r="AK292" s="39">
        <f>IF(ISNUMBER(san!AK290), IF(san!AK290=-999,"NA",IF(san!AK290&gt;99, "&gt;99", IF(san!AK290&lt;1, "&lt;1", san!AK290))), "-")</f>
        <v>6.8157034908051184</v>
      </c>
      <c r="AL292" s="39" t="str">
        <f>IF(ISNUMBER(san!AL290), IF(san!AL290=-999,"NA",IF(san!AL290&gt;99, "&gt;99", IF(san!AL290&lt;1, "&lt;1", san!AL290))), "-")</f>
        <v>&lt;1</v>
      </c>
      <c r="AM292" s="41">
        <f>IF(ISNUMBER(san!AM290), IF(san!AM290=-999,"NA",IF(san!AM290&gt;99, "&gt;99", IF(san!AM290&lt;1, "&lt;1", san!AM290))), "-")</f>
        <v>26.036576992176052</v>
      </c>
      <c r="AN292" s="39">
        <f>IF(ISNUMBER(san!AN290), IF(san!AN290=-999,"NA",IF(san!AN290&gt;99, "&gt;99", IF(san!AN290&lt;1, "&lt;1", san!AN290))), "-")</f>
        <v>26.036576992176052</v>
      </c>
      <c r="AO292" s="39" t="str">
        <f>IF(ISNUMBER(san!AO290), IF(san!AO290=-999,"NA",IF(san!AO290&gt;99, "&gt;99", IF(san!AO290&lt;1, "&lt;1", san!AO290))), "-")</f>
        <v>-</v>
      </c>
      <c r="AP292" s="39" t="str">
        <f>IF(ISNUMBER(san!AP290), IF(san!AP290=-999,"NA",IF(san!AP290&gt;99, "&gt;99", IF(san!AP290&lt;1, "&lt;1", san!AP290))), "-")</f>
        <v>-</v>
      </c>
      <c r="AQ292" s="29">
        <f>IF(ISNUMBER(san!AQ290), IF(san!AQ290=-999,"NA",san!AQ290), "-")</f>
        <v>0.21413896977901459</v>
      </c>
      <c r="AR292" s="39">
        <f>IF(ISNUMBER(san!AR290), IF(san!AR290=-999,"NA",IF(san!AR290&gt;99, "&gt;99", IF(san!AR290&lt;1, "&lt;1", san!AR290))), "-")</f>
        <v>40.192404236070153</v>
      </c>
      <c r="AS292" s="39">
        <f>IF(ISNUMBER(san!AS290), IF(san!AS290=-999,"NA",IF(san!AS290&gt;99, "&gt;99", IF(san!AS290&lt;1, "&lt;1", san!AS290))), "-")</f>
        <v>22.22396457109447</v>
      </c>
      <c r="AT292" s="39">
        <f>IF(ISNUMBER(san!AT290), IF(san!AT290=-999,"NA",IF(san!AT290&gt;99, "&gt;99", IF(san!AT290&lt;1, "&lt;1", san!AT290))), "-")</f>
        <v>10.353587217295193</v>
      </c>
      <c r="AU292" s="42">
        <f>san!AU290</f>
        <v>289</v>
      </c>
    </row>
    <row r="293" spans="1:47" ht="15" hidden="1" x14ac:dyDescent="0.25">
      <c r="A293" s="36" t="str">
        <f>IF(ISBLANK(san!A291), "", san!A291)</f>
        <v>Least Developed Countries</v>
      </c>
      <c r="B293" s="57">
        <f>IF(ISBLANK(san!B291), "", san!B291)</f>
        <v>2016</v>
      </c>
      <c r="C293" s="37">
        <f>IF(ISNUMBER(san!C291), san!C291, "-")</f>
        <v>963241.39806938171</v>
      </c>
      <c r="D293" s="39">
        <f>IF(ISNUMBER(san!D291), san!D291, "-")</f>
        <v>32.520641326904297</v>
      </c>
      <c r="E293" s="38">
        <f>IF(ISNUMBER(san!E291), IF(san!E291=-999,"NA",IF(san!E291&gt;99, "&gt;99", IF(san!E291&lt;1, "&lt;1", san!E291))), "-")</f>
        <v>34.055238046815219</v>
      </c>
      <c r="F293" s="39">
        <f>IF(ISNUMBER(san!F291), IF(san!F291=-999,"NA",IF(san!F291&gt;99, "&gt;99", IF(san!F291&lt;1, "&lt;1", san!F291))), "-")</f>
        <v>14.926258959447097</v>
      </c>
      <c r="G293" s="39">
        <f>IF(ISNUMBER(san!G291), IF(san!G291=-999,"NA",IF(san!G291&gt;99, "&gt;99", IF(san!G291&lt;1, "&lt;1", san!G291))), "-")</f>
        <v>31.878832909624112</v>
      </c>
      <c r="H293" s="40">
        <f>IF(ISNUMBER(san!H291), IF(san!H291=-999,"NA",IF(san!H291&gt;99, "&gt;99", IF(san!H291&lt;1, "&lt;1", san!H291))), "-")</f>
        <v>19.139670084113572</v>
      </c>
      <c r="I293" s="29">
        <f>IF(ISNUMBER(san!I291), IF(san!I291=-999,"NA",san!I291), "-")</f>
        <v>0.78445672988891602</v>
      </c>
      <c r="J293" s="29">
        <f>IF(ISNUMBER(san!J291), IF(san!J291=-999,"NA",san!J291), "-")</f>
        <v>-0.9757080078125</v>
      </c>
      <c r="K293" s="38">
        <f>IF(ISNUMBER(san!K291), IF(san!K291=-999,"NA",IF(san!K291&gt;99, "&gt;99", IF(san!K291&lt;1, "&lt;1", san!K291))), "-")</f>
        <v>28.062843298982269</v>
      </c>
      <c r="L293" s="39">
        <f>IF(ISNUMBER(san!L291), IF(san!L291=-999,"NA",IF(san!L291&gt;99, "&gt;99", IF(san!L291&lt;1, "&lt;1", san!L291))), "-")</f>
        <v>8.9897505726305305</v>
      </c>
      <c r="M293" s="39">
        <f>IF(ISNUMBER(san!M291), IF(san!M291=-999,"NA",IF(san!M291&gt;99, "&gt;99", IF(san!M291&lt;1, "&lt;1", san!M291))), "-")</f>
        <v>36.789063115322975</v>
      </c>
      <c r="N293" s="40">
        <f>IF(ISNUMBER(san!N291), IF(san!N291=-999,"NA",IF(san!N291&gt;99, "&gt;99", IF(san!N291&lt;1, "&lt;1", san!N291))), "-")</f>
        <v>26.158343013064229</v>
      </c>
      <c r="O293" s="29">
        <f>IF(ISNUMBER(san!O291), IF(san!O291=-999,"NA",san!O291), "-")</f>
        <v>0.77150440216064453</v>
      </c>
      <c r="P293" s="29">
        <f>IF(ISNUMBER(san!P291), IF(san!P291=-999,"NA",san!P291), "-")</f>
        <v>-1.0678242444992065</v>
      </c>
      <c r="Q293" s="38">
        <f>IF(ISNUMBER(san!Q291), IF(san!Q291=-999,"NA",IF(san!Q291&gt;99, "&gt;99", IF(san!Q291&lt;1, "&lt;1", san!Q291))), "-")</f>
        <v>46.489279214276678</v>
      </c>
      <c r="R293" s="39">
        <f>IF(ISNUMBER(san!R291), IF(san!R291=-999,"NA",IF(san!R291&gt;99, "&gt;99", IF(san!R291&lt;1, "&lt;1", san!R291))), "-")</f>
        <v>27.244337505700646</v>
      </c>
      <c r="S293" s="39">
        <f>IF(ISNUMBER(san!S291), IF(san!S291=-999,"NA",IF(san!S291&gt;99, "&gt;99", IF(san!S291&lt;1, "&lt;1", san!S291))), "-")</f>
        <v>21.690250859650344</v>
      </c>
      <c r="T293" s="40">
        <f>IF(ISNUMBER(san!T291), IF(san!T291=-999,"NA",IF(san!T291&gt;99, "&gt;99", IF(san!T291&lt;1, "&lt;1", san!T291))), "-")</f>
        <v>4.5761324203723248</v>
      </c>
      <c r="U293" s="29">
        <f>IF(ISNUMBER(san!U291), IF(san!U291=-999,"NA",san!U291), "-")</f>
        <v>0.49624758958816528</v>
      </c>
      <c r="V293" s="29">
        <f>IF(ISNUMBER(san!V291), IF(san!V291=-999,"NA",san!V291), "-")</f>
        <v>-0.3477485179901123</v>
      </c>
      <c r="W293" s="41">
        <f>IF(ISNUMBER(san!W291), IF(san!W291=-999,"NA",IF(san!W291&gt;99, "&gt;99", IF(san!W291&lt;1, "&lt;1", san!W291))), "-")</f>
        <v>24.150264385773202</v>
      </c>
      <c r="X293" s="39">
        <f>IF(ISNUMBER(san!X291), IF(san!X291=-999,"NA",IF(san!X291&gt;99, "&gt;99", IF(san!X291&lt;1, "&lt;1", san!X291))), "-")</f>
        <v>24.019084167582403</v>
      </c>
      <c r="Y293" s="39" t="str">
        <f>IF(ISNUMBER(san!Y291), IF(san!Y291=-999,"NA",IF(san!Y291&gt;99, "&gt;99", IF(san!Y291&lt;1, "&lt;1", san!Y291))), "-")</f>
        <v>-</v>
      </c>
      <c r="Z293" s="39" t="str">
        <f>IF(ISNUMBER(san!Z291), IF(san!Z291=-999,"NA",IF(san!Z291&gt;99, "&gt;99", IF(san!Z291&lt;1, "&lt;1", san!Z291))), "-")</f>
        <v>-</v>
      </c>
      <c r="AA293" s="29">
        <f>IF(ISNUMBER(san!AA291), IF(san!AA291=-999,"NA",san!AA291), "-")</f>
        <v>0.48878493905067444</v>
      </c>
      <c r="AB293" s="39">
        <f>IF(ISNUMBER(san!AB291), IF(san!AB291=-999,"NA",IF(san!AB291&gt;99, "&gt;99", IF(san!AB291&lt;1, "&lt;1", san!AB291))), "-")</f>
        <v>32.815032878211568</v>
      </c>
      <c r="AC293" s="39">
        <f>IF(ISNUMBER(san!AC291), IF(san!AC291=-999,"NA",IF(san!AC291&gt;99, "&gt;99", IF(san!AC291&lt;1, "&lt;1", san!AC291))), "-")</f>
        <v>12.302727002456674</v>
      </c>
      <c r="AD293" s="39">
        <f>IF(ISNUMBER(san!AD291), IF(san!AD291=-999,"NA",IF(san!AD291&gt;99, "&gt;99", IF(san!AD291&lt;1, "&lt;1", san!AD291))), "-")</f>
        <v>3.8637371255940591</v>
      </c>
      <c r="AE293" s="41">
        <f>IF(ISNUMBER(san!AE291), IF(san!AE291=-999,"NA",IF(san!AE291&gt;99, "&gt;99", IF(san!AE291&lt;1, "&lt;1", san!AE291))), "-")</f>
        <v>23.120851332287153</v>
      </c>
      <c r="AF293" s="39">
        <f>IF(ISNUMBER(san!AF291), IF(san!AF291=-999,"NA",IF(san!AF291&gt;99, "&gt;99", IF(san!AF291&lt;1, "&lt;1", san!AF291))), "-")</f>
        <v>22.926450826125549</v>
      </c>
      <c r="AG293" s="39" t="str">
        <f>IF(ISNUMBER(san!AG291), IF(san!AG291=-999,"NA",IF(san!AG291&gt;99, "&gt;99", IF(san!AG291&lt;1, "&lt;1", san!AG291))), "-")</f>
        <v>-</v>
      </c>
      <c r="AH293" s="39" t="str">
        <f>IF(ISNUMBER(san!AH291), IF(san!AH291=-999,"NA",IF(san!AH291&gt;99, "&gt;99", IF(san!AH291&lt;1, "&lt;1", san!AH291))), "-")</f>
        <v>&lt;1</v>
      </c>
      <c r="AI293" s="29">
        <f>IF(ISNUMBER(san!AI291), IF(san!AI291=-999,"NA",san!AI291), "-")</f>
        <v>0.56887173652648926</v>
      </c>
      <c r="AJ293" s="39">
        <f>IF(ISNUMBER(san!AJ291), IF(san!AJ291=-999,"NA",IF(san!AJ291&gt;99, "&gt;99", IF(san!AJ291&lt;1, "&lt;1", san!AJ291))), "-")</f>
        <v>29.21053757256249</v>
      </c>
      <c r="AK293" s="39">
        <f>IF(ISNUMBER(san!AK291), IF(san!AK291=-999,"NA",IF(san!AK291&gt;99, "&gt;99", IF(san!AK291&lt;1, "&lt;1", san!AK291))), "-")</f>
        <v>7.1400139260045608</v>
      </c>
      <c r="AL293" s="39" t="str">
        <f>IF(ISNUMBER(san!AL291), IF(san!AL291=-999,"NA",IF(san!AL291&gt;99, "&gt;99", IF(san!AL291&lt;1, "&lt;1", san!AL291))), "-")</f>
        <v>&lt;1</v>
      </c>
      <c r="AM293" s="41">
        <f>IF(ISNUMBER(san!AM291), IF(san!AM291=-999,"NA",IF(san!AM291&gt;99, "&gt;99", IF(san!AM291&lt;1, "&lt;1", san!AM291))), "-")</f>
        <v>26.286265984367212</v>
      </c>
      <c r="AN293" s="39">
        <f>IF(ISNUMBER(san!AN291), IF(san!AN291=-999,"NA",IF(san!AN291&gt;99, "&gt;99", IF(san!AN291&lt;1, "&lt;1", san!AN291))), "-")</f>
        <v>26.286265984367212</v>
      </c>
      <c r="AO293" s="39" t="str">
        <f>IF(ISNUMBER(san!AO291), IF(san!AO291=-999,"NA",IF(san!AO291&gt;99, "&gt;99", IF(san!AO291&lt;1, "&lt;1", san!AO291))), "-")</f>
        <v>-</v>
      </c>
      <c r="AP293" s="39" t="str">
        <f>IF(ISNUMBER(san!AP291), IF(san!AP291=-999,"NA",IF(san!AP291&gt;99, "&gt;99", IF(san!AP291&lt;1, "&lt;1", san!AP291))), "-")</f>
        <v>-</v>
      </c>
      <c r="AQ293" s="29">
        <f>IF(ISNUMBER(san!AQ291), IF(san!AQ291=-999,"NA",san!AQ291), "-")</f>
        <v>0.21413896977901459</v>
      </c>
      <c r="AR293" s="39">
        <f>IF(ISNUMBER(san!AR291), IF(san!AR291=-999,"NA",IF(san!AR291&gt;99, "&gt;99", IF(san!AR291&lt;1, "&lt;1", san!AR291))), "-")</f>
        <v>40.294253661337962</v>
      </c>
      <c r="AS293" s="39">
        <f>IF(ISNUMBER(san!AS291), IF(san!AS291=-999,"NA",IF(san!AS291&gt;99, "&gt;99", IF(san!AS291&lt;1, "&lt;1", san!AS291))), "-")</f>
        <v>23.015203263971998</v>
      </c>
      <c r="AT293" s="39">
        <f>IF(ISNUMBER(san!AT291), IF(san!AT291=-999,"NA",IF(san!AT291&gt;99, "&gt;99", IF(san!AT291&lt;1, "&lt;1", san!AT291))), "-")</f>
        <v>10.424159794667359</v>
      </c>
      <c r="AU293" s="42">
        <f>san!AU291</f>
        <v>290</v>
      </c>
    </row>
    <row r="294" spans="1:47" ht="15" hidden="1" x14ac:dyDescent="0.25">
      <c r="A294" s="36" t="str">
        <f>IF(ISBLANK(san!A292), "", san!A292)</f>
        <v>Least Developed Countries</v>
      </c>
      <c r="B294" s="57">
        <f>IF(ISBLANK(san!B292), "", san!B292)</f>
        <v>2017</v>
      </c>
      <c r="C294" s="37">
        <f>IF(ISNUMBER(san!C292), san!C292, "-")</f>
        <v>986099.90819740295</v>
      </c>
      <c r="D294" s="39">
        <f>IF(ISNUMBER(san!D292), san!D292, "-")</f>
        <v>33.042743682861328</v>
      </c>
      <c r="E294" s="38">
        <f>IF(ISNUMBER(san!E292), IF(san!E292=-999,"NA",IF(san!E292&gt;99, "&gt;99", IF(san!E292&lt;1, "&lt;1", san!E292))), "-")</f>
        <v>34.865045836776275</v>
      </c>
      <c r="F294" s="39">
        <f>IF(ISNUMBER(san!F292), IF(san!F292=-999,"NA",IF(san!F292&gt;99, "&gt;99", IF(san!F292&lt;1, "&lt;1", san!F292))), "-")</f>
        <v>15.263988479913055</v>
      </c>
      <c r="G294" s="39">
        <f>IF(ISNUMBER(san!G292), IF(san!G292=-999,"NA",IF(san!G292&gt;99, "&gt;99", IF(san!G292&lt;1, "&lt;1", san!G292))), "-")</f>
        <v>31.834033223309103</v>
      </c>
      <c r="H294" s="40">
        <f>IF(ISNUMBER(san!H292), IF(san!H292=-999,"NA",IF(san!H292&gt;99, "&gt;99", IF(san!H292&lt;1, "&lt;1", san!H292))), "-")</f>
        <v>18.036932460001562</v>
      </c>
      <c r="I294" s="29">
        <f>IF(ISNUMBER(san!I292), IF(san!I292=-999,"NA",san!I292), "-")</f>
        <v>0.78445672988891602</v>
      </c>
      <c r="J294" s="29">
        <f>IF(ISNUMBER(san!J292), IF(san!J292=-999,"NA",san!J292), "-")</f>
        <v>-0.9757080078125</v>
      </c>
      <c r="K294" s="38">
        <f>IF(ISNUMBER(san!K292), IF(san!K292=-999,"NA",IF(san!K292&gt;99, "&gt;99", IF(san!K292&lt;1, "&lt;1", san!K292))), "-")</f>
        <v>28.857025128309182</v>
      </c>
      <c r="L294" s="39">
        <f>IF(ISNUMBER(san!L292), IF(san!L292=-999,"NA",IF(san!L292&gt;99, "&gt;99", IF(san!L292&lt;1, "&lt;1", san!L292))), "-")</f>
        <v>9.1335622993186849</v>
      </c>
      <c r="M294" s="39">
        <f>IF(ISNUMBER(san!M292), IF(san!M292=-999,"NA",IF(san!M292&gt;99, "&gt;99", IF(san!M292&lt;1, "&lt;1", san!M292))), "-")</f>
        <v>37.109045850892223</v>
      </c>
      <c r="N294" s="40">
        <f>IF(ISNUMBER(san!N292), IF(san!N292=-999,"NA",IF(san!N292&gt;99, "&gt;99", IF(san!N292&lt;1, "&lt;1", san!N292))), "-")</f>
        <v>24.900366721479909</v>
      </c>
      <c r="O294" s="29">
        <f>IF(ISNUMBER(san!O292), IF(san!O292=-999,"NA",san!O292), "-")</f>
        <v>0.77150440216064453</v>
      </c>
      <c r="P294" s="29">
        <f>IF(ISNUMBER(san!P292), IF(san!P292=-999,"NA",san!P292), "-")</f>
        <v>-1.0678242444992065</v>
      </c>
      <c r="Q294" s="38">
        <f>IF(ISNUMBER(san!Q292), IF(san!Q292=-999,"NA",IF(san!Q292&gt;99, "&gt;99", IF(san!Q292&lt;1, "&lt;1", san!Q292))), "-")</f>
        <v>47.039598836791484</v>
      </c>
      <c r="R294" s="39">
        <f>IF(ISNUMBER(san!R292), IF(san!R292=-999,"NA",IF(san!R292&gt;99, "&gt;99", IF(san!R292&lt;1, "&lt;1", san!R292))), "-")</f>
        <v>27.686581433757308</v>
      </c>
      <c r="S294" s="39">
        <f>IF(ISNUMBER(san!S292), IF(san!S292=-999,"NA",IF(san!S292&gt;99, "&gt;99", IF(san!S292&lt;1, "&lt;1", san!S292))), "-")</f>
        <v>21.144834738173397</v>
      </c>
      <c r="T294" s="40">
        <f>IF(ISNUMBER(san!T292), IF(san!T292=-999,"NA",IF(san!T292&gt;99, "&gt;99", IF(san!T292&lt;1, "&lt;1", san!T292))), "-")</f>
        <v>4.1289849912778029</v>
      </c>
      <c r="U294" s="29">
        <f>IF(ISNUMBER(san!U292), IF(san!U292=-999,"NA",san!U292), "-")</f>
        <v>0.49624758958816528</v>
      </c>
      <c r="V294" s="29">
        <f>IF(ISNUMBER(san!V292), IF(san!V292=-999,"NA",san!V292), "-")</f>
        <v>-0.3477485179901123</v>
      </c>
      <c r="W294" s="41">
        <f>IF(ISNUMBER(san!W292), IF(san!W292=-999,"NA",IF(san!W292&gt;99, "&gt;99", IF(san!W292&lt;1, "&lt;1", san!W292))), "-")</f>
        <v>24.509594066598616</v>
      </c>
      <c r="X294" s="39">
        <f>IF(ISNUMBER(san!X292), IF(san!X292=-999,"NA",IF(san!X292&gt;99, "&gt;99", IF(san!X292&lt;1, "&lt;1", san!X292))), "-")</f>
        <v>24.509594066598616</v>
      </c>
      <c r="Y294" s="39" t="str">
        <f>IF(ISNUMBER(san!Y292), IF(san!Y292=-999,"NA",IF(san!Y292&gt;99, "&gt;99", IF(san!Y292&lt;1, "&lt;1", san!Y292))), "-")</f>
        <v>-</v>
      </c>
      <c r="Z294" s="39" t="str">
        <f>IF(ISNUMBER(san!Z292), IF(san!Z292=-999,"NA",IF(san!Z292&gt;99, "&gt;99", IF(san!Z292&lt;1, "&lt;1", san!Z292))), "-")</f>
        <v>-</v>
      </c>
      <c r="AA294" s="29">
        <f>IF(ISNUMBER(san!AA292), IF(san!AA292=-999,"NA",san!AA292), "-")</f>
        <v>0.48878493905067444</v>
      </c>
      <c r="AB294" s="39">
        <f>IF(ISNUMBER(san!AB292), IF(san!AB292=-999,"NA",IF(san!AB292&gt;99, "&gt;99", IF(san!AB292&lt;1, "&lt;1", san!AB292))), "-")</f>
        <v>33.336124107169177</v>
      </c>
      <c r="AC294" s="39">
        <f>IF(ISNUMBER(san!AC292), IF(san!AC292=-999,"NA",IF(san!AC292&gt;99, "&gt;99", IF(san!AC292&lt;1, "&lt;1", san!AC292))), "-")</f>
        <v>12.847865083720345</v>
      </c>
      <c r="AD294" s="39">
        <f>IF(ISNUMBER(san!AD292), IF(san!AD292=-999,"NA",IF(san!AD292&gt;99, "&gt;99", IF(san!AD292&lt;1, "&lt;1", san!AD292))), "-")</f>
        <v>3.9450451257997967</v>
      </c>
      <c r="AE294" s="41">
        <f>IF(ISNUMBER(san!AE292), IF(san!AE292=-999,"NA",IF(san!AE292&gt;99, "&gt;99", IF(san!AE292&lt;1, "&lt;1", san!AE292))), "-")</f>
        <v>23.510698799721396</v>
      </c>
      <c r="AF294" s="39">
        <f>IF(ISNUMBER(san!AF292), IF(san!AF292=-999,"NA",IF(san!AF292&gt;99, "&gt;99", IF(san!AF292&lt;1, "&lt;1", san!AF292))), "-")</f>
        <v>23.510698799721396</v>
      </c>
      <c r="AG294" s="39" t="str">
        <f>IF(ISNUMBER(san!AG292), IF(san!AG292=-999,"NA",IF(san!AG292&gt;99, "&gt;99", IF(san!AG292&lt;1, "&lt;1", san!AG292))), "-")</f>
        <v>-</v>
      </c>
      <c r="AH294" s="39" t="str">
        <f>IF(ISNUMBER(san!AH292), IF(san!AH292=-999,"NA",IF(san!AH292&gt;99, "&gt;99", IF(san!AH292&lt;1, "&lt;1", san!AH292))), "-")</f>
        <v>-</v>
      </c>
      <c r="AI294" s="29">
        <f>IF(ISNUMBER(san!AI292), IF(san!AI292=-999,"NA",san!AI292), "-")</f>
        <v>0.56887173652648926</v>
      </c>
      <c r="AJ294" s="39">
        <f>IF(ISNUMBER(san!AJ292), IF(san!AJ292=-999,"NA",IF(san!AJ292&gt;99, "&gt;99", IF(san!AJ292&lt;1, "&lt;1", san!AJ292))), "-")</f>
        <v>29.816805550003007</v>
      </c>
      <c r="AK294" s="39">
        <f>IF(ISNUMBER(san!AK292), IF(san!AK292=-999,"NA",IF(san!AK292&gt;99, "&gt;99", IF(san!AK292&lt;1, "&lt;1", san!AK292))), "-")</f>
        <v>7.4602689950570973</v>
      </c>
      <c r="AL294" s="39" t="str">
        <f>IF(ISNUMBER(san!AL292), IF(san!AL292=-999,"NA",IF(san!AL292&gt;99, "&gt;99", IF(san!AL292&lt;1, "&lt;1", san!AL292))), "-")</f>
        <v>&lt;1</v>
      </c>
      <c r="AM294" s="41">
        <f>IF(ISNUMBER(san!AM292), IF(san!AM292=-999,"NA",IF(san!AM292&gt;99, "&gt;99", IF(san!AM292&lt;1, "&lt;1", san!AM292))), "-")</f>
        <v>26.533739200610331</v>
      </c>
      <c r="AN294" s="39">
        <f>IF(ISNUMBER(san!AN292), IF(san!AN292=-999,"NA",IF(san!AN292&gt;99, "&gt;99", IF(san!AN292&lt;1, "&lt;1", san!AN292))), "-")</f>
        <v>26.533739200610331</v>
      </c>
      <c r="AO294" s="39" t="str">
        <f>IF(ISNUMBER(san!AO292), IF(san!AO292=-999,"NA",IF(san!AO292&gt;99, "&gt;99", IF(san!AO292&lt;1, "&lt;1", san!AO292))), "-")</f>
        <v>-</v>
      </c>
      <c r="AP294" s="39" t="str">
        <f>IF(ISNUMBER(san!AP292), IF(san!AP292=-999,"NA",IF(san!AP292&gt;99, "&gt;99", IF(san!AP292&lt;1, "&lt;1", san!AP292))), "-")</f>
        <v>-</v>
      </c>
      <c r="AQ294" s="29">
        <f>IF(ISNUMBER(san!AQ292), IF(san!AQ292=-999,"NA",san!AQ292), "-")</f>
        <v>0.21413896977901459</v>
      </c>
      <c r="AR294" s="39">
        <f>IF(ISNUMBER(san!AR292), IF(san!AR292=-999,"NA",IF(san!AR292&gt;99, "&gt;99", IF(san!AR292&lt;1, "&lt;1", san!AR292))), "-")</f>
        <v>40.467612847317184</v>
      </c>
      <c r="AS294" s="39">
        <f>IF(ISNUMBER(san!AS292), IF(san!AS292=-999,"NA",IF(san!AS292&gt;99, "&gt;99", IF(san!AS292&lt;1, "&lt;1", san!AS292))), "-")</f>
        <v>23.765199565844441</v>
      </c>
      <c r="AT294" s="39">
        <f>IF(ISNUMBER(san!AT292), IF(san!AT292=-999,"NA",IF(san!AT292&gt;99, "&gt;99", IF(san!AT292&lt;1, "&lt;1", san!AT292))), "-")</f>
        <v>10.49336785738716</v>
      </c>
      <c r="AU294" s="42">
        <f>san!AU292</f>
        <v>291</v>
      </c>
    </row>
    <row r="295" spans="1:47" ht="15" hidden="1" x14ac:dyDescent="0.25">
      <c r="A295" s="36" t="str">
        <f>IF(ISBLANK(san!A293), "", san!A293)</f>
        <v>Least Developed Countries</v>
      </c>
      <c r="B295" s="57">
        <f>IF(ISBLANK(san!B293), "", san!B293)</f>
        <v>2018</v>
      </c>
      <c r="C295" s="37">
        <f>IF(ISNUMBER(san!C293), san!C293, "-")</f>
        <v>1009398.5809659958</v>
      </c>
      <c r="D295" s="39">
        <f>IF(ISNUMBER(san!D293), san!D293, "-")</f>
        <v>33.570369720458984</v>
      </c>
      <c r="E295" s="38">
        <f>IF(ISNUMBER(san!E293), IF(san!E293=-999,"NA",IF(san!E293&gt;99, "&gt;99", IF(san!E293&lt;1, "&lt;1", san!E293))), "-")</f>
        <v>35.616287680384865</v>
      </c>
      <c r="F295" s="39">
        <f>IF(ISNUMBER(san!F293), IF(san!F293=-999,"NA",IF(san!F293&gt;99, "&gt;99", IF(san!F293&lt;1, "&lt;1", san!F293))), "-")</f>
        <v>15.57861179214092</v>
      </c>
      <c r="G295" s="39">
        <f>IF(ISNUMBER(san!G293), IF(san!G293=-999,"NA",IF(san!G293&gt;99, "&gt;99", IF(san!G293&lt;1, "&lt;1", san!G293))), "-")</f>
        <v>31.679663985601746</v>
      </c>
      <c r="H295" s="40">
        <f>IF(ISNUMBER(san!H293), IF(san!H293=-999,"NA",IF(san!H293&gt;99, "&gt;99", IF(san!H293&lt;1, "&lt;1", san!H293))), "-")</f>
        <v>17.125436541872478</v>
      </c>
      <c r="I295" s="29">
        <f>IF(ISNUMBER(san!I293), IF(san!I293=-999,"NA",san!I293), "-")</f>
        <v>0.78445672988891602</v>
      </c>
      <c r="J295" s="29">
        <f>IF(ISNUMBER(san!J293), IF(san!J293=-999,"NA",san!J293), "-")</f>
        <v>-0.9757080078125</v>
      </c>
      <c r="K295" s="38">
        <f>IF(ISNUMBER(san!K293), IF(san!K293=-999,"NA",IF(san!K293&gt;99, "&gt;99", IF(san!K293&lt;1, "&lt;1", san!K293))), "-")</f>
        <v>29.605707887146231</v>
      </c>
      <c r="L295" s="39">
        <f>IF(ISNUMBER(san!L293), IF(san!L293=-999,"NA",IF(san!L293&gt;99, "&gt;99", IF(san!L293&lt;1, "&lt;1", san!L293))), "-")</f>
        <v>9.2540387298297766</v>
      </c>
      <c r="M295" s="39">
        <f>IF(ISNUMBER(san!M293), IF(san!M293=-999,"NA",IF(san!M293&gt;99, "&gt;99", IF(san!M293&lt;1, "&lt;1", san!M293))), "-")</f>
        <v>37.293602628815329</v>
      </c>
      <c r="N295" s="40">
        <f>IF(ISNUMBER(san!N293), IF(san!N293=-999,"NA",IF(san!N293&gt;99, "&gt;99", IF(san!N293&lt;1, "&lt;1", san!N293))), "-")</f>
        <v>23.846650754208667</v>
      </c>
      <c r="O295" s="29">
        <f>IF(ISNUMBER(san!O293), IF(san!O293=-999,"NA",san!O293), "-")</f>
        <v>0.77150440216064453</v>
      </c>
      <c r="P295" s="29">
        <f>IF(ISNUMBER(san!P293), IF(san!P293=-999,"NA",san!P293), "-")</f>
        <v>-1.0678242444992065</v>
      </c>
      <c r="Q295" s="38">
        <f>IF(ISNUMBER(san!Q293), IF(san!Q293=-999,"NA",IF(san!Q293&gt;99, "&gt;99", IF(san!Q293&lt;1, "&lt;1", san!Q293))), "-")</f>
        <v>47.510126874031279</v>
      </c>
      <c r="R295" s="39">
        <f>IF(ISNUMBER(san!R293), IF(san!R293=-999,"NA",IF(san!R293&gt;99, "&gt;99", IF(san!R293&lt;1, "&lt;1", san!R293))), "-")</f>
        <v>28.093786214684862</v>
      </c>
      <c r="S295" s="39">
        <f>IF(ISNUMBER(san!S293), IF(san!S293=-999,"NA",IF(san!S293&gt;99, "&gt;99", IF(san!S293&lt;1, "&lt;1", san!S293))), "-")</f>
        <v>20.570705028493848</v>
      </c>
      <c r="T295" s="40">
        <f>IF(ISNUMBER(san!T293), IF(san!T293=-999,"NA",IF(san!T293&gt;99, "&gt;99", IF(san!T293&lt;1, "&lt;1", san!T293))), "-")</f>
        <v>3.825381882790007</v>
      </c>
      <c r="U295" s="29">
        <f>IF(ISNUMBER(san!U293), IF(san!U293=-999,"NA",san!U293), "-")</f>
        <v>0.49624758958816528</v>
      </c>
      <c r="V295" s="29">
        <f>IF(ISNUMBER(san!V293), IF(san!V293=-999,"NA",san!V293), "-")</f>
        <v>-0.3477485179901123</v>
      </c>
      <c r="W295" s="41">
        <f>IF(ISNUMBER(san!W293), IF(san!W293=-999,"NA",IF(san!W293&gt;99, "&gt;99", IF(san!W293&lt;1, "&lt;1", san!W293))), "-")</f>
        <v>24.957162338953196</v>
      </c>
      <c r="X295" s="39">
        <f>IF(ISNUMBER(san!X293), IF(san!X293=-999,"NA",IF(san!X293&gt;99, "&gt;99", IF(san!X293&lt;1, "&lt;1", san!X293))), "-")</f>
        <v>24.957162338953196</v>
      </c>
      <c r="Y295" s="39" t="str">
        <f>IF(ISNUMBER(san!Y293), IF(san!Y293=-999,"NA",IF(san!Y293&gt;99, "&gt;99", IF(san!Y293&lt;1, "&lt;1", san!Y293))), "-")</f>
        <v>-</v>
      </c>
      <c r="Z295" s="39" t="str">
        <f>IF(ISNUMBER(san!Z293), IF(san!Z293=-999,"NA",IF(san!Z293&gt;99, "&gt;99", IF(san!Z293&lt;1, "&lt;1", san!Z293))), "-")</f>
        <v>-</v>
      </c>
      <c r="AA295" s="29">
        <f>IF(ISNUMBER(san!AA293), IF(san!AA293=-999,"NA",san!AA293), "-")</f>
        <v>0.48878493905067444</v>
      </c>
      <c r="AB295" s="39">
        <f>IF(ISNUMBER(san!AB293), IF(san!AB293=-999,"NA",IF(san!AB293&gt;99, "&gt;99", IF(san!AB293&lt;1, "&lt;1", san!AB293))), "-")</f>
        <v>33.796157982969063</v>
      </c>
      <c r="AC295" s="39">
        <f>IF(ISNUMBER(san!AC293), IF(san!AC293=-999,"NA",IF(san!AC293&gt;99, "&gt;99", IF(san!AC293&lt;1, "&lt;1", san!AC293))), "-")</f>
        <v>13.378051564773443</v>
      </c>
      <c r="AD295" s="39">
        <f>IF(ISNUMBER(san!AD293), IF(san!AD293=-999,"NA",IF(san!AD293&gt;99, "&gt;99", IF(san!AD293&lt;1, "&lt;1", san!AD293))), "-")</f>
        <v>4.0206899247832748</v>
      </c>
      <c r="AE295" s="41">
        <f>IF(ISNUMBER(san!AE293), IF(san!AE293=-999,"NA",IF(san!AE293&gt;99, "&gt;99", IF(san!AE293&lt;1, "&lt;1", san!AE293))), "-")</f>
        <v>24.057181955999752</v>
      </c>
      <c r="AF295" s="39">
        <f>IF(ISNUMBER(san!AF293), IF(san!AF293=-999,"NA",IF(san!AF293&gt;99, "&gt;99", IF(san!AF293&lt;1, "&lt;1", san!AF293))), "-")</f>
        <v>24.057181955999752</v>
      </c>
      <c r="AG295" s="39" t="str">
        <f>IF(ISNUMBER(san!AG293), IF(san!AG293=-999,"NA",IF(san!AG293&gt;99, "&gt;99", IF(san!AG293&lt;1, "&lt;1", san!AG293))), "-")</f>
        <v>-</v>
      </c>
      <c r="AH295" s="39" t="str">
        <f>IF(ISNUMBER(san!AH293), IF(san!AH293=-999,"NA",IF(san!AH293&gt;99, "&gt;99", IF(san!AH293&lt;1, "&lt;1", san!AH293))), "-")</f>
        <v>-</v>
      </c>
      <c r="AI295" s="29">
        <f>IF(ISNUMBER(san!AI293), IF(san!AI293=-999,"NA",san!AI293), "-")</f>
        <v>0.56887173652648926</v>
      </c>
      <c r="AJ295" s="39">
        <f>IF(ISNUMBER(san!AJ293), IF(san!AJ293=-999,"NA",IF(san!AJ293&gt;99, "&gt;99", IF(san!AJ293&lt;1, "&lt;1", san!AJ293))), "-")</f>
        <v>30.355723570367932</v>
      </c>
      <c r="AK295" s="39">
        <f>IF(ISNUMBER(san!AK293), IF(san!AK293=-999,"NA",IF(san!AK293&gt;99, "&gt;99", IF(san!AK293&lt;1, "&lt;1", san!AK293))), "-")</f>
        <v>7.7795681106371219</v>
      </c>
      <c r="AL295" s="39" t="str">
        <f>IF(ISNUMBER(san!AL293), IF(san!AL293=-999,"NA",IF(san!AL293&gt;99, "&gt;99", IF(san!AL293&lt;1, "&lt;1", san!AL293))), "-")</f>
        <v>&lt;1</v>
      </c>
      <c r="AM295" s="41">
        <f>IF(ISNUMBER(san!AM293), IF(san!AM293=-999,"NA",IF(san!AM293&gt;99, "&gt;99", IF(san!AM293&lt;1, "&lt;1", san!AM293))), "-")</f>
        <v>26.738059149144927</v>
      </c>
      <c r="AN295" s="39">
        <f>IF(ISNUMBER(san!AN293), IF(san!AN293=-999,"NA",IF(san!AN293&gt;99, "&gt;99", IF(san!AN293&lt;1, "&lt;1", san!AN293))), "-")</f>
        <v>26.738059149144927</v>
      </c>
      <c r="AO295" s="39" t="str">
        <f>IF(ISNUMBER(san!AO293), IF(san!AO293=-999,"NA",IF(san!AO293&gt;99, "&gt;99", IF(san!AO293&lt;1, "&lt;1", san!AO293))), "-")</f>
        <v>-</v>
      </c>
      <c r="AP295" s="39" t="str">
        <f>IF(ISNUMBER(san!AP293), IF(san!AP293=-999,"NA",IF(san!AP293&gt;99, "&gt;99", IF(san!AP293&lt;1, "&lt;1", san!AP293))), "-")</f>
        <v>-</v>
      </c>
      <c r="AQ295" s="29">
        <f>IF(ISNUMBER(san!AQ293), IF(san!AQ293=-999,"NA",san!AQ293), "-")</f>
        <v>0.21413896977901459</v>
      </c>
      <c r="AR295" s="39">
        <f>IF(ISNUMBER(san!AR293), IF(san!AR293=-999,"NA",IF(san!AR293&gt;99, "&gt;99", IF(san!AR293&lt;1, "&lt;1", san!AR293))), "-")</f>
        <v>40.604149118677491</v>
      </c>
      <c r="AS295" s="39">
        <f>IF(ISNUMBER(san!AS293), IF(san!AS293=-999,"NA",IF(san!AS293&gt;99, "&gt;99", IF(san!AS293&lt;1, "&lt;1", san!AS293))), "-")</f>
        <v>24.456427327130786</v>
      </c>
      <c r="AT295" s="39">
        <f>IF(ISNUMBER(san!AT293), IF(san!AT293=-999,"NA",IF(san!AT293&gt;99, "&gt;99", IF(san!AT293&lt;1, "&lt;1", san!AT293))), "-")</f>
        <v>10.543336642907867</v>
      </c>
      <c r="AU295" s="42">
        <f>san!AU293</f>
        <v>292</v>
      </c>
    </row>
    <row r="296" spans="1:47" ht="15" hidden="1" x14ac:dyDescent="0.25">
      <c r="A296" s="36" t="str">
        <f>IF(ISBLANK(san!A294), "", san!A294)</f>
        <v>Least Developed Countries</v>
      </c>
      <c r="B296" s="57">
        <f>IF(ISBLANK(san!B294), "", san!B294)</f>
        <v>2019</v>
      </c>
      <c r="C296" s="37">
        <f>IF(ISNUMBER(san!C294), san!C294, "-")</f>
        <v>1033088.9892892838</v>
      </c>
      <c r="D296" s="39">
        <f>IF(ISNUMBER(san!D294), san!D294, "-")</f>
        <v>34.103878021240234</v>
      </c>
      <c r="E296" s="38">
        <f>IF(ISNUMBER(san!E294), IF(san!E294=-999,"NA",IF(san!E294&gt;99, "&gt;99", IF(san!E294&lt;1, "&lt;1", san!E294))), "-")</f>
        <v>36.335357605558073</v>
      </c>
      <c r="F296" s="39">
        <f>IF(ISNUMBER(san!F294), IF(san!F294=-999,"NA",IF(san!F294&gt;99, "&gt;99", IF(san!F294&lt;1, "&lt;1", san!F294))), "-")</f>
        <v>15.87925820912743</v>
      </c>
      <c r="G296" s="39">
        <f>IF(ISNUMBER(san!G294), IF(san!G294=-999,"NA",IF(san!G294&gt;99, "&gt;99", IF(san!G294&lt;1, "&lt;1", san!G294))), "-")</f>
        <v>31.428346896013785</v>
      </c>
      <c r="H296" s="40">
        <f>IF(ISNUMBER(san!H294), IF(san!H294=-999,"NA",IF(san!H294&gt;99, "&gt;99", IF(san!H294&lt;1, "&lt;1", san!H294))), "-")</f>
        <v>16.357037289300724</v>
      </c>
      <c r="I296" s="29">
        <f>IF(ISNUMBER(san!I294), IF(san!I294=-999,"NA",san!I294), "-")</f>
        <v>0.78445672988891602</v>
      </c>
      <c r="J296" s="29">
        <f>IF(ISNUMBER(san!J294), IF(san!J294=-999,"NA",san!J294), "-")</f>
        <v>-0.9757080078125</v>
      </c>
      <c r="K296" s="38">
        <f>IF(ISNUMBER(san!K294), IF(san!K294=-999,"NA",IF(san!K294&gt;99, "&gt;99", IF(san!K294&lt;1, "&lt;1", san!K294))), "-")</f>
        <v>30.339115579040023</v>
      </c>
      <c r="L296" s="39">
        <f>IF(ISNUMBER(san!L294), IF(san!L294=-999,"NA",IF(san!L294&gt;99, "&gt;99", IF(san!L294&lt;1, "&lt;1", san!L294))), "-")</f>
        <v>9.3641791544105075</v>
      </c>
      <c r="M296" s="39">
        <f>IF(ISNUMBER(san!M294), IF(san!M294=-999,"NA",IF(san!M294&gt;99, "&gt;99", IF(san!M294&lt;1, "&lt;1", san!M294))), "-")</f>
        <v>37.354655368813738</v>
      </c>
      <c r="N296" s="40">
        <f>IF(ISNUMBER(san!N294), IF(san!N294=-999,"NA",IF(san!N294&gt;99, "&gt;99", IF(san!N294&lt;1, "&lt;1", san!N294))), "-")</f>
        <v>22.942049897735732</v>
      </c>
      <c r="O296" s="29">
        <f>IF(ISNUMBER(san!O294), IF(san!O294=-999,"NA",san!O294), "-")</f>
        <v>0.77150440216064453</v>
      </c>
      <c r="P296" s="29">
        <f>IF(ISNUMBER(san!P294), IF(san!P294=-999,"NA",san!P294), "-")</f>
        <v>-1.0678242444992065</v>
      </c>
      <c r="Q296" s="38">
        <f>IF(ISNUMBER(san!Q294), IF(san!Q294=-999,"NA",IF(san!Q294&gt;99, "&gt;99", IF(san!Q294&lt;1, "&lt;1", san!Q294))), "-")</f>
        <v>47.921403872441203</v>
      </c>
      <c r="R296" s="39">
        <f>IF(ISNUMBER(san!R294), IF(san!R294=-999,"NA",IF(san!R294&gt;99, "&gt;99", IF(san!R294&lt;1, "&lt;1", san!R294))), "-")</f>
        <v>28.467810656469084</v>
      </c>
      <c r="S296" s="39">
        <f>IF(ISNUMBER(san!S294), IF(san!S294=-999,"NA",IF(san!S294&gt;99, "&gt;99", IF(san!S294&lt;1, "&lt;1", san!S294))), "-")</f>
        <v>19.97742746620143</v>
      </c>
      <c r="T296" s="40">
        <f>IF(ISNUMBER(san!T294), IF(san!T294=-999,"NA",IF(san!T294&gt;99, "&gt;99", IF(san!T294&lt;1, "&lt;1", san!T294))), "-")</f>
        <v>3.6333580048882803</v>
      </c>
      <c r="U296" s="29">
        <f>IF(ISNUMBER(san!U294), IF(san!U294=-999,"NA",san!U294), "-")</f>
        <v>0.49624758958816528</v>
      </c>
      <c r="V296" s="29">
        <f>IF(ISNUMBER(san!V294), IF(san!V294=-999,"NA",san!V294), "-")</f>
        <v>-0.3477485179901123</v>
      </c>
      <c r="W296" s="41">
        <f>IF(ISNUMBER(san!W294), IF(san!W294=-999,"NA",IF(san!W294&gt;99, "&gt;99", IF(san!W294&lt;1, "&lt;1", san!W294))), "-")</f>
        <v>25.37964554044493</v>
      </c>
      <c r="X296" s="39">
        <f>IF(ISNUMBER(san!X294), IF(san!X294=-999,"NA",IF(san!X294&gt;99, "&gt;99", IF(san!X294&lt;1, "&lt;1", san!X294))), "-")</f>
        <v>25.37964554044493</v>
      </c>
      <c r="Y296" s="39" t="str">
        <f>IF(ISNUMBER(san!Y294), IF(san!Y294=-999,"NA",IF(san!Y294&gt;99, "&gt;99", IF(san!Y294&lt;1, "&lt;1", san!Y294))), "-")</f>
        <v>-</v>
      </c>
      <c r="Z296" s="39" t="str">
        <f>IF(ISNUMBER(san!Z294), IF(san!Z294=-999,"NA",IF(san!Z294&gt;99, "&gt;99", IF(san!Z294&lt;1, "&lt;1", san!Z294))), "-")</f>
        <v>-</v>
      </c>
      <c r="AA296" s="29">
        <f>IF(ISNUMBER(san!AA294), IF(san!AA294=-999,"NA",san!AA294), "-")</f>
        <v>0.48878493905067444</v>
      </c>
      <c r="AB296" s="39">
        <f>IF(ISNUMBER(san!AB294), IF(san!AB294=-999,"NA",IF(san!AB294&gt;99, "&gt;99", IF(san!AB294&lt;1, "&lt;1", san!AB294))), "-")</f>
        <v>34.295400465652953</v>
      </c>
      <c r="AC296" s="39">
        <f>IF(ISNUMBER(san!AC294), IF(san!AC294=-999,"NA",IF(san!AC294&gt;99, "&gt;99", IF(san!AC294&lt;1, "&lt;1", san!AC294))), "-")</f>
        <v>13.820690311892983</v>
      </c>
      <c r="AD296" s="39">
        <f>IF(ISNUMBER(san!AD294), IF(san!AD294=-999,"NA",IF(san!AD294&gt;99, "&gt;99", IF(san!AD294&lt;1, "&lt;1", san!AD294))), "-")</f>
        <v>4.0985250371395683</v>
      </c>
      <c r="AE296" s="41">
        <f>IF(ISNUMBER(san!AE294), IF(san!AE294=-999,"NA",IF(san!AE294&gt;99, "&gt;99", IF(san!AE294&lt;1, "&lt;1", san!AE294))), "-")</f>
        <v>24.591303334886593</v>
      </c>
      <c r="AF296" s="39">
        <f>IF(ISNUMBER(san!AF294), IF(san!AF294=-999,"NA",IF(san!AF294&gt;99, "&gt;99", IF(san!AF294&lt;1, "&lt;1", san!AF294))), "-")</f>
        <v>24.591303334886593</v>
      </c>
      <c r="AG296" s="39" t="str">
        <f>IF(ISNUMBER(san!AG294), IF(san!AG294=-999,"NA",IF(san!AG294&gt;99, "&gt;99", IF(san!AG294&lt;1, "&lt;1", san!AG294))), "-")</f>
        <v>-</v>
      </c>
      <c r="AH296" s="39" t="str">
        <f>IF(ISNUMBER(san!AH294), IF(san!AH294=-999,"NA",IF(san!AH294&gt;99, "&gt;99", IF(san!AH294&lt;1, "&lt;1", san!AH294))), "-")</f>
        <v>-</v>
      </c>
      <c r="AI296" s="29">
        <f>IF(ISNUMBER(san!AI294), IF(san!AI294=-999,"NA",san!AI294), "-")</f>
        <v>0.56887173652648926</v>
      </c>
      <c r="AJ296" s="39">
        <f>IF(ISNUMBER(san!AJ294), IF(san!AJ294=-999,"NA",IF(san!AJ294&gt;99, "&gt;99", IF(san!AJ294&lt;1, "&lt;1", san!AJ294))), "-")</f>
        <v>30.898905228717727</v>
      </c>
      <c r="AK296" s="39">
        <f>IF(ISNUMBER(san!AK294), IF(san!AK294=-999,"NA",IF(san!AK294&gt;99, "&gt;99", IF(san!AK294&lt;1, "&lt;1", san!AK294))), "-")</f>
        <v>8.0684112841537239</v>
      </c>
      <c r="AL296" s="39" t="str">
        <f>IF(ISNUMBER(san!AL294), IF(san!AL294=-999,"NA",IF(san!AL294&gt;99, "&gt;99", IF(san!AL294&lt;1, "&lt;1", san!AL294))), "-")</f>
        <v>&lt;1</v>
      </c>
      <c r="AM296" s="41">
        <f>IF(ISNUMBER(san!AM294), IF(san!AM294=-999,"NA",IF(san!AM294&gt;99, "&gt;99", IF(san!AM294&lt;1, "&lt;1", san!AM294))), "-")</f>
        <v>26.902894491095704</v>
      </c>
      <c r="AN296" s="39">
        <f>IF(ISNUMBER(san!AN294), IF(san!AN294=-999,"NA",IF(san!AN294&gt;99, "&gt;99", IF(san!AN294&lt;1, "&lt;1", san!AN294))), "-")</f>
        <v>26.902894491095704</v>
      </c>
      <c r="AO296" s="39" t="str">
        <f>IF(ISNUMBER(san!AO294), IF(san!AO294=-999,"NA",IF(san!AO294&gt;99, "&gt;99", IF(san!AO294&lt;1, "&lt;1", san!AO294))), "-")</f>
        <v>-</v>
      </c>
      <c r="AP296" s="39" t="str">
        <f>IF(ISNUMBER(san!AP294), IF(san!AP294=-999,"NA",IF(san!AP294&gt;99, "&gt;99", IF(san!AP294&lt;1, "&lt;1", san!AP294))), "-")</f>
        <v>-</v>
      </c>
      <c r="AQ296" s="29">
        <f>IF(ISNUMBER(san!AQ294), IF(san!AQ294=-999,"NA",san!AQ294), "-")</f>
        <v>0.21413896977901459</v>
      </c>
      <c r="AR296" s="39">
        <f>IF(ISNUMBER(san!AR294), IF(san!AR294=-999,"NA",IF(san!AR294&gt;99, "&gt;99", IF(san!AR294&lt;1, "&lt;1", san!AR294))), "-")</f>
        <v>40.85816942287223</v>
      </c>
      <c r="AS296" s="39">
        <f>IF(ISNUMBER(san!AS294), IF(san!AS294=-999,"NA",IF(san!AS294&gt;99, "&gt;99", IF(san!AS294&lt;1, "&lt;1", san!AS294))), "-")</f>
        <v>24.93534688369418</v>
      </c>
      <c r="AT296" s="39">
        <f>IF(ISNUMBER(san!AT294), IF(san!AT294=-999,"NA",IF(san!AT294&gt;99, "&gt;99", IF(san!AT294&lt;1, "&lt;1", san!AT294))), "-")</f>
        <v>10.59569822234387</v>
      </c>
      <c r="AU296" s="42">
        <f>san!AU294</f>
        <v>293</v>
      </c>
    </row>
    <row r="297" spans="1:47" ht="15" x14ac:dyDescent="0.25">
      <c r="A297" s="36" t="str">
        <f>IF(ISBLANK(san!A295), "", san!A295)</f>
        <v>Least Developed Countries</v>
      </c>
      <c r="B297" s="57">
        <f>IF(ISBLANK(san!B295), "", san!B295)</f>
        <v>2020</v>
      </c>
      <c r="C297" s="37">
        <f>IF(ISNUMBER(san!C295), san!C295, "-")</f>
        <v>1057131.0293045044</v>
      </c>
      <c r="D297" s="39">
        <f>IF(ISNUMBER(san!D295), san!D295, "-")</f>
        <v>34.643383026123047</v>
      </c>
      <c r="E297" s="38">
        <f>IF(ISNUMBER(san!E295), IF(san!E295=-999,"NA",IF(san!E295&gt;99, "&gt;99", IF(san!E295&lt;1, "&lt;1", san!E295))), "-")</f>
        <v>36.907937336461693</v>
      </c>
      <c r="F297" s="39">
        <f>IF(ISNUMBER(san!F295), IF(san!F295=-999,"NA",IF(san!F295&gt;99, "&gt;99", IF(san!F295&lt;1, "&lt;1", san!F295))), "-")</f>
        <v>16.119663952821188</v>
      </c>
      <c r="G297" s="39">
        <f>IF(ISNUMBER(san!G295), IF(san!G295=-999,"NA",IF(san!G295&gt;99, "&gt;99", IF(san!G295&lt;1, "&lt;1", san!G295))), "-")</f>
        <v>31.316186966271932</v>
      </c>
      <c r="H297" s="40">
        <f>IF(ISNUMBER(san!H295), IF(san!H295=-999,"NA",IF(san!H295&gt;99, "&gt;99", IF(san!H295&lt;1, "&lt;1", san!H295))), "-")</f>
        <v>15.656211744445184</v>
      </c>
      <c r="I297" s="29">
        <f>IF(ISNUMBER(san!I295), IF(san!I295=-999,"NA",san!I295), "-")</f>
        <v>0.78445672988891602</v>
      </c>
      <c r="J297" s="29">
        <f>IF(ISNUMBER(san!J295), IF(san!J295=-999,"NA",san!J295), "-")</f>
        <v>-0.9757080078125</v>
      </c>
      <c r="K297" s="38">
        <f>IF(ISNUMBER(san!K295), IF(san!K295=-999,"NA",IF(san!K295&gt;99, "&gt;99", IF(san!K295&lt;1, "&lt;1", san!K295))), "-")</f>
        <v>30.945493510755739</v>
      </c>
      <c r="L297" s="39">
        <f>IF(ISNUMBER(san!L295), IF(san!L295=-999,"NA",IF(san!L295&gt;99, "&gt;99", IF(san!L295&lt;1, "&lt;1", san!L295))), "-")</f>
        <v>9.4288365789138382</v>
      </c>
      <c r="M297" s="39">
        <f>IF(ISNUMBER(san!M295), IF(san!M295=-999,"NA",IF(san!M295&gt;99, "&gt;99", IF(san!M295&lt;1, "&lt;1", san!M295))), "-")</f>
        <v>37.526482925880934</v>
      </c>
      <c r="N297" s="40">
        <f>IF(ISNUMBER(san!N295), IF(san!N295=-999,"NA",IF(san!N295&gt;99, "&gt;99", IF(san!N295&lt;1, "&lt;1", san!N295))), "-")</f>
        <v>22.099186984449489</v>
      </c>
      <c r="O297" s="29">
        <f>IF(ISNUMBER(san!O295), IF(san!O295=-999,"NA",san!O295), "-")</f>
        <v>0.77150440216064453</v>
      </c>
      <c r="P297" s="29">
        <f>IF(ISNUMBER(san!P295), IF(san!P295=-999,"NA",san!P295), "-")</f>
        <v>-1.0678242444992065</v>
      </c>
      <c r="Q297" s="38">
        <f>IF(ISNUMBER(san!Q295), IF(san!Q295=-999,"NA",IF(san!Q295&gt;99, "&gt;99", IF(san!Q295&lt;1, "&lt;1", san!Q295))), "-")</f>
        <v>48.156410082583619</v>
      </c>
      <c r="R297" s="39">
        <f>IF(ISNUMBER(san!R295), IF(san!R295=-999,"NA",IF(san!R295&gt;99, "&gt;99", IF(san!R295&lt;1, "&lt;1", san!R295))), "-")</f>
        <v>28.742271477657034</v>
      </c>
      <c r="S297" s="39">
        <f>IF(ISNUMBER(san!S295), IF(san!S295=-999,"NA",IF(san!S295&gt;99, "&gt;99", IF(san!S295&lt;1, "&lt;1", san!S295))), "-")</f>
        <v>19.600127551610658</v>
      </c>
      <c r="T297" s="40">
        <f>IF(ISNUMBER(san!T295), IF(san!T295=-999,"NA",IF(san!T295&gt;99, "&gt;99", IF(san!T295&lt;1, "&lt;1", san!T295))), "-")</f>
        <v>3.5011908881486926</v>
      </c>
      <c r="U297" s="29">
        <f>IF(ISNUMBER(san!U295), IF(san!U295=-999,"NA",san!U295), "-")</f>
        <v>0.49624758958816528</v>
      </c>
      <c r="V297" s="29">
        <f>IF(ISNUMBER(san!V295), IF(san!V295=-999,"NA",san!V295), "-")</f>
        <v>-0.3477485179901123</v>
      </c>
      <c r="W297" s="41">
        <f>IF(ISNUMBER(san!W295), IF(san!W295=-999,"NA",IF(san!W295&gt;99, "&gt;99", IF(san!W295&lt;1, "&lt;1", san!W295))), "-")</f>
        <v>25.713943115682387</v>
      </c>
      <c r="X297" s="39">
        <f>IF(ISNUMBER(san!X295), IF(san!X295=-999,"NA",IF(san!X295&gt;99, "&gt;99", IF(san!X295&lt;1, "&lt;1", san!X295))), "-")</f>
        <v>25.713943115682387</v>
      </c>
      <c r="Y297" s="39" t="str">
        <f>IF(ISNUMBER(san!Y295), IF(san!Y295=-999,"NA",IF(san!Y295&gt;99, "&gt;99", IF(san!Y295&lt;1, "&lt;1", san!Y295))), "-")</f>
        <v>-</v>
      </c>
      <c r="Z297" s="39" t="str">
        <f>IF(ISNUMBER(san!Z295), IF(san!Z295=-999,"NA",IF(san!Z295&gt;99, "&gt;99", IF(san!Z295&lt;1, "&lt;1", san!Z295))), "-")</f>
        <v>-</v>
      </c>
      <c r="AA297" s="29">
        <f>IF(ISNUMBER(san!AA295), IF(san!AA295=-999,"NA",san!AA295), "-")</f>
        <v>0.48878493905067444</v>
      </c>
      <c r="AB297" s="39">
        <f>IF(ISNUMBER(san!AB295), IF(san!AB295=-999,"NA",IF(san!AB295&gt;99, "&gt;99", IF(san!AB295&lt;1, "&lt;1", san!AB295))), "-")</f>
        <v>34.714181001733522</v>
      </c>
      <c r="AC297" s="39">
        <f>IF(ISNUMBER(san!AC295), IF(san!AC295=-999,"NA",IF(san!AC295&gt;99, "&gt;99", IF(san!AC295&lt;1, "&lt;1", san!AC295))), "-")</f>
        <v>14.12733962101286</v>
      </c>
      <c r="AD297" s="39">
        <f>IF(ISNUMBER(san!AD295), IF(san!AD295=-999,"NA",IF(san!AD295&gt;99, "&gt;99", IF(san!AD295&lt;1, "&lt;1", san!AD295))), "-")</f>
        <v>4.1860806665364771</v>
      </c>
      <c r="AE297" s="41">
        <f>IF(ISNUMBER(san!AE295), IF(san!AE295=-999,"NA",IF(san!AE295&gt;99, "&gt;99", IF(san!AE295&lt;1, "&lt;1", san!AE295))), "-")</f>
        <v>25.061680884298827</v>
      </c>
      <c r="AF297" s="39">
        <f>IF(ISNUMBER(san!AF295), IF(san!AF295=-999,"NA",IF(san!AF295&gt;99, "&gt;99", IF(san!AF295&lt;1, "&lt;1", san!AF295))), "-")</f>
        <v>25.061680884298827</v>
      </c>
      <c r="AG297" s="39" t="str">
        <f>IF(ISNUMBER(san!AG295), IF(san!AG295=-999,"NA",IF(san!AG295&gt;99, "&gt;99", IF(san!AG295&lt;1, "&lt;1", san!AG295))), "-")</f>
        <v>-</v>
      </c>
      <c r="AH297" s="39" t="str">
        <f>IF(ISNUMBER(san!AH295), IF(san!AH295=-999,"NA",IF(san!AH295&gt;99, "&gt;99", IF(san!AH295&lt;1, "&lt;1", san!AH295))), "-")</f>
        <v>-</v>
      </c>
      <c r="AI297" s="29">
        <f>IF(ISNUMBER(san!AI295), IF(san!AI295=-999,"NA",san!AI295), "-")</f>
        <v>0.56887173652648926</v>
      </c>
      <c r="AJ297" s="39">
        <f>IF(ISNUMBER(san!AJ295), IF(san!AJ295=-999,"NA",IF(san!AJ295&gt;99, "&gt;99", IF(san!AJ295&lt;1, "&lt;1", san!AJ295))), "-")</f>
        <v>31.39014165840419</v>
      </c>
      <c r="AK297" s="39">
        <f>IF(ISNUMBER(san!AK295), IF(san!AK295=-999,"NA",IF(san!AK295&gt;99, "&gt;99", IF(san!AK295&lt;1, "&lt;1", san!AK295))), "-")</f>
        <v>8.2397448254361514</v>
      </c>
      <c r="AL297" s="39" t="str">
        <f>IF(ISNUMBER(san!AL295), IF(san!AL295=-999,"NA",IF(san!AL295&gt;99, "&gt;99", IF(san!AL295&lt;1, "&lt;1", san!AL295))), "-")</f>
        <v>&lt;1</v>
      </c>
      <c r="AM297" s="41">
        <f>IF(ISNUMBER(san!AM295), IF(san!AM295=-999,"NA",IF(san!AM295&gt;99, "&gt;99", IF(san!AM295&lt;1, "&lt;1", san!AM295))), "-")</f>
        <v>26.944471244570551</v>
      </c>
      <c r="AN297" s="39">
        <f>IF(ISNUMBER(san!AN295), IF(san!AN295=-999,"NA",IF(san!AN295&gt;99, "&gt;99", IF(san!AN295&lt;1, "&lt;1", san!AN295))), "-")</f>
        <v>26.944471244570551</v>
      </c>
      <c r="AO297" s="39" t="str">
        <f>IF(ISNUMBER(san!AO295), IF(san!AO295=-999,"NA",IF(san!AO295&gt;99, "&gt;99", IF(san!AO295&lt;1, "&lt;1", san!AO295))), "-")</f>
        <v>-</v>
      </c>
      <c r="AP297" s="39" t="str">
        <f>IF(ISNUMBER(san!AP295), IF(san!AP295=-999,"NA",IF(san!AP295&gt;99, "&gt;99", IF(san!AP295&lt;1, "&lt;1", san!AP295))), "-")</f>
        <v>-</v>
      </c>
      <c r="AQ297" s="29">
        <f>IF(ISNUMBER(san!AQ295), IF(san!AQ295=-999,"NA",san!AQ295), "-")</f>
        <v>0.21413896977901459</v>
      </c>
      <c r="AR297" s="39">
        <f>IF(ISNUMBER(san!AR295), IF(san!AR295=-999,"NA",IF(san!AR295&gt;99, "&gt;99", IF(san!AR295&lt;1, "&lt;1", san!AR295))), "-")</f>
        <v>40.985161097802056</v>
      </c>
      <c r="AS297" s="39">
        <f>IF(ISNUMBER(san!AS295), IF(san!AS295=-999,"NA",IF(san!AS295&gt;99, "&gt;99", IF(san!AS295&lt;1, "&lt;1", san!AS295))), "-")</f>
        <v>25.234605466332965</v>
      </c>
      <c r="AT297" s="39">
        <f>IF(ISNUMBER(san!AT295), IF(san!AT295=-999,"NA",IF(san!AT295&gt;99, "&gt;99", IF(san!AT295&lt;1, "&lt;1", san!AT295))), "-")</f>
        <v>10.678914996105613</v>
      </c>
      <c r="AU297" s="42">
        <f>san!AU295</f>
        <v>294</v>
      </c>
    </row>
    <row r="298" spans="1:47" ht="15" hidden="1" x14ac:dyDescent="0.25">
      <c r="A298" s="36" t="str">
        <f>IF(ISBLANK(san!A296), "", san!A296)</f>
        <v>Landlocked Developing Countries</v>
      </c>
      <c r="B298" s="57">
        <f>IF(ISBLANK(san!B296), "", san!B296)</f>
        <v>2000</v>
      </c>
      <c r="C298" s="37">
        <f>IF(ISNUMBER(san!C296), san!C296, "-")</f>
        <v>327747.64117431641</v>
      </c>
      <c r="D298" s="39">
        <f>IF(ISNUMBER(san!D296), san!D296, "-")</f>
        <v>27.164678573608398</v>
      </c>
      <c r="E298" s="38">
        <f>IF(ISNUMBER(san!E296), IF(san!E296=-999,"NA",IF(san!E296&gt;99, "&gt;99", IF(san!E296&lt;1, "&lt;1", san!E296))), "-")</f>
        <v>33.755451251182954</v>
      </c>
      <c r="F298" s="39">
        <f>IF(ISNUMBER(san!F296), IF(san!F296=-999,"NA",IF(san!F296&gt;99, "&gt;99", IF(san!F296&lt;1, "&lt;1", san!F296))), "-")</f>
        <v>6.9642827429463274</v>
      </c>
      <c r="G298" s="39">
        <f>IF(ISNUMBER(san!G296), IF(san!G296=-999,"NA",IF(san!G296&gt;99, "&gt;99", IF(san!G296&lt;1, "&lt;1", san!G296))), "-")</f>
        <v>22.597229067573569</v>
      </c>
      <c r="H298" s="40">
        <f>IF(ISNUMBER(san!H296), IF(san!H296=-999,"NA",IF(san!H296&gt;99, "&gt;99", IF(san!H296&lt;1, "&lt;1", san!H296))), "-")</f>
        <v>36.683036938297157</v>
      </c>
      <c r="I298" s="29">
        <f>IF(ISNUMBER(san!I296), IF(san!I296=-999,"NA",san!I296), "-")</f>
        <v>0.47587457299232483</v>
      </c>
      <c r="J298" s="29">
        <f>IF(ISNUMBER(san!J296), IF(san!J296=-999,"NA",san!J296), "-")</f>
        <v>-1.0501154661178589</v>
      </c>
      <c r="K298" s="38">
        <f>IF(ISNUMBER(san!K296), IF(san!K296=-999,"NA",IF(san!K296&gt;99, "&gt;99", IF(san!K296&lt;1, "&lt;1", san!K296))), "-")</f>
        <v>23.918492476250847</v>
      </c>
      <c r="L298" s="39">
        <f>IF(ISNUMBER(san!L296), IF(san!L296=-999,"NA",IF(san!L296&gt;99, "&gt;99", IF(san!L296&lt;1, "&lt;1", san!L296))), "-")</f>
        <v>3.3358162784370182</v>
      </c>
      <c r="M298" s="39">
        <f>IF(ISNUMBER(san!M296), IF(san!M296=-999,"NA",IF(san!M296&gt;99, "&gt;99", IF(san!M296&lt;1, "&lt;1", san!M296))), "-")</f>
        <v>24.814640596787282</v>
      </c>
      <c r="N298" s="40">
        <f>IF(ISNUMBER(san!N296), IF(san!N296=-999,"NA",IF(san!N296&gt;99, "&gt;99", IF(san!N296&lt;1, "&lt;1", san!N296))), "-")</f>
        <v>47.931050648524845</v>
      </c>
      <c r="O298" s="29">
        <f>IF(ISNUMBER(san!O296), IF(san!O296=-999,"NA",san!O296), "-")</f>
        <v>0.54755806922912598</v>
      </c>
      <c r="P298" s="29">
        <f>IF(ISNUMBER(san!P296), IF(san!P296=-999,"NA",san!P296), "-")</f>
        <v>-1.2998943328857422</v>
      </c>
      <c r="Q298" s="38">
        <f>IF(ISNUMBER(san!Q296), IF(san!Q296=-999,"NA",IF(san!Q296&gt;99, "&gt;99", IF(san!Q296&lt;1, "&lt;1", san!Q296))), "-")</f>
        <v>60.130805624348497</v>
      </c>
      <c r="R298" s="39">
        <f>IF(ISNUMBER(san!R296), IF(san!R296=-999,"NA",IF(san!R296&gt;99, "&gt;99", IF(san!R296&lt;1, "&lt;1", san!R296))), "-")</f>
        <v>16.693111671732602</v>
      </c>
      <c r="S298" s="39">
        <f>IF(ISNUMBER(san!S296), IF(san!S296=-999,"NA",IF(san!S296&gt;99, "&gt;99", IF(san!S296&lt;1, "&lt;1", san!S296))), "-")</f>
        <v>16.651792800130522</v>
      </c>
      <c r="T298" s="40">
        <f>IF(ISNUMBER(san!T296), IF(san!T296=-999,"NA",IF(san!T296&gt;99, "&gt;99", IF(san!T296&lt;1, "&lt;1", san!T296))), "-")</f>
        <v>6.5242899037883699</v>
      </c>
      <c r="U298" s="29">
        <f>IF(ISNUMBER(san!U296), IF(san!U296=-999,"NA",san!U296), "-")</f>
        <v>7.8116260468959808E-2</v>
      </c>
      <c r="V298" s="29">
        <f>IF(ISNUMBER(san!V296), IF(san!V296=-999,"NA",san!V296), "-")</f>
        <v>-0.22745183110237122</v>
      </c>
      <c r="W298" s="41">
        <f>IF(ISNUMBER(san!W296), IF(san!W296=-999,"NA",IF(san!W296&gt;99, "&gt;99", IF(san!W296&lt;1, "&lt;1", san!W296))), "-")</f>
        <v>24.478528393766787</v>
      </c>
      <c r="X298" s="39">
        <f>IF(ISNUMBER(san!X296), IF(san!X296=-999,"NA",IF(san!X296&gt;99, "&gt;99", IF(san!X296&lt;1, "&lt;1", san!X296))), "-")</f>
        <v>19.595379240259604</v>
      </c>
      <c r="Y298" s="39" t="str">
        <f>IF(ISNUMBER(san!Y296), IF(san!Y296=-999,"NA",IF(san!Y296&gt;99, "&gt;99", IF(san!Y296&lt;1, "&lt;1", san!Y296))), "-")</f>
        <v>-</v>
      </c>
      <c r="Z298" s="39">
        <f>IF(ISNUMBER(san!Z296), IF(san!Z296=-999,"NA",IF(san!Z296&gt;99, "&gt;99", IF(san!Z296&lt;1, "&lt;1", san!Z296))), "-")</f>
        <v>4.8831491535071825</v>
      </c>
      <c r="AA298" s="29">
        <f>IF(ISNUMBER(san!AA296), IF(san!AA296=-999,"NA",san!AA296), "-")</f>
        <v>0.32544431090354919</v>
      </c>
      <c r="AB298" s="39">
        <f>IF(ISNUMBER(san!AB296), IF(san!AB296=-999,"NA",IF(san!AB296&gt;99, "&gt;99", IF(san!AB296&lt;1, "&lt;1", san!AB296))), "-")</f>
        <v>27.649804867603635</v>
      </c>
      <c r="AC298" s="39">
        <f>IF(ISNUMBER(san!AC296), IF(san!AC296=-999,"NA",IF(san!AC296&gt;99, "&gt;99", IF(san!AC296&lt;1, "&lt;1", san!AC296))), "-")</f>
        <v>3.1939283444575084</v>
      </c>
      <c r="AD298" s="39">
        <f>IF(ISNUMBER(san!AD296), IF(san!AD296=-999,"NA",IF(san!AD296&gt;99, "&gt;99", IF(san!AD296&lt;1, "&lt;1", san!AD296))), "-")</f>
        <v>9.8760007820681466</v>
      </c>
      <c r="AE298" s="41">
        <f>IF(ISNUMBER(san!AE296), IF(san!AE296=-999,"NA",IF(san!AE296&gt;99, "&gt;99", IF(san!AE296&lt;1, "&lt;1", san!AE296))), "-")</f>
        <v>19.762103221297721</v>
      </c>
      <c r="AF298" s="39">
        <f>IF(ISNUMBER(san!AF296), IF(san!AF296=-999,"NA",IF(san!AF296&gt;99, "&gt;99", IF(san!AF296&lt;1, "&lt;1", san!AF296))), "-")</f>
        <v>19.124004531028639</v>
      </c>
      <c r="AG298" s="39" t="str">
        <f>IF(ISNUMBER(san!AG296), IF(san!AG296=-999,"NA",IF(san!AG296&gt;99, "&gt;99", IF(san!AG296&lt;1, "&lt;1", san!AG296))), "-")</f>
        <v>-</v>
      </c>
      <c r="AH298" s="39" t="str">
        <f>IF(ISNUMBER(san!AH296), IF(san!AH296=-999,"NA",IF(san!AH296&gt;99, "&gt;99", IF(san!AH296&lt;1, "&lt;1", san!AH296))), "-")</f>
        <v>&lt;1</v>
      </c>
      <c r="AI298" s="29">
        <f>IF(ISNUMBER(san!AI296), IF(san!AI296=-999,"NA",san!AI296), "-")</f>
        <v>0.41637465357780457</v>
      </c>
      <c r="AJ298" s="39">
        <f>IF(ISNUMBER(san!AJ296), IF(san!AJ296=-999,"NA",IF(san!AJ296&gt;99, "&gt;99", IF(san!AJ296&lt;1, "&lt;1", san!AJ296))), "-")</f>
        <v>24.276737214141338</v>
      </c>
      <c r="AK298" s="39">
        <f>IF(ISNUMBER(san!AK296), IF(san!AK296=-999,"NA",IF(san!AK296&gt;99, "&gt;99", IF(san!AK296&lt;1, "&lt;1", san!AK296))), "-")</f>
        <v>1.7108334196224935</v>
      </c>
      <c r="AL298" s="39">
        <f>IF(ISNUMBER(san!AL296), IF(san!AL296=-999,"NA",IF(san!AL296&gt;99, "&gt;99", IF(san!AL296&lt;1, "&lt;1", san!AL296))), "-")</f>
        <v>1.2667381209240389</v>
      </c>
      <c r="AM298" s="41">
        <f>IF(ISNUMBER(san!AM296), IF(san!AM296=-999,"NA",IF(san!AM296&gt;99, "&gt;99", IF(san!AM296&lt;1, "&lt;1", san!AM296))), "-")</f>
        <v>37.12444749732974</v>
      </c>
      <c r="AN298" s="39">
        <f>IF(ISNUMBER(san!AN296), IF(san!AN296=-999,"NA",IF(san!AN296&gt;99, "&gt;99", IF(san!AN296&lt;1, "&lt;1", san!AN296))), "-")</f>
        <v>20.859253004906236</v>
      </c>
      <c r="AO298" s="39" t="str">
        <f>IF(ISNUMBER(san!AO296), IF(san!AO296=-999,"NA",IF(san!AO296&gt;99, "&gt;99", IF(san!AO296&lt;1, "&lt;1", san!AO296))), "-")</f>
        <v>-</v>
      </c>
      <c r="AP298" s="39">
        <f>IF(ISNUMBER(san!AP296), IF(san!AP296=-999,"NA",IF(san!AP296&gt;99, "&gt;99", IF(san!AP296&lt;1, "&lt;1", san!AP296))), "-")</f>
        <v>16.265194492423504</v>
      </c>
      <c r="AQ298" s="29">
        <f>IF(ISNUMBER(san!AQ296), IF(san!AQ296=-999,"NA",san!AQ296), "-")</f>
        <v>1.0752314701676369E-2</v>
      </c>
      <c r="AR298" s="39">
        <f>IF(ISNUMBER(san!AR296), IF(san!AR296=-999,"NA",IF(san!AR296&gt;99, "&gt;99", IF(san!AR296&lt;1, "&lt;1", san!AR296))), "-")</f>
        <v>36.693845402316896</v>
      </c>
      <c r="AS298" s="39">
        <f>IF(ISNUMBER(san!AS296), IF(san!AS296=-999,"NA",IF(san!AS296&gt;99, "&gt;99", IF(san!AS296&lt;1, "&lt;1", san!AS296))), "-")</f>
        <v>7.1704779264192551</v>
      </c>
      <c r="AT298" s="39">
        <f>IF(ISNUMBER(san!AT296), IF(san!AT296=-999,"NA",IF(san!AT296&gt;99, "&gt;99", IF(san!AT296&lt;1, "&lt;1", san!AT296))), "-")</f>
        <v>32.959593967344937</v>
      </c>
      <c r="AU298" s="42">
        <f>san!AU296</f>
        <v>295</v>
      </c>
    </row>
    <row r="299" spans="1:47" ht="15" hidden="1" x14ac:dyDescent="0.25">
      <c r="A299" s="36" t="str">
        <f>IF(ISBLANK(san!A297), "", san!A297)</f>
        <v>Landlocked Developing Countries</v>
      </c>
      <c r="B299" s="57">
        <f>IF(ISBLANK(san!B297), "", san!B297)</f>
        <v>2001</v>
      </c>
      <c r="C299" s="37">
        <f>IF(ISNUMBER(san!C297), san!C297, "-")</f>
        <v>335182.56970214844</v>
      </c>
      <c r="D299" s="39">
        <f>IF(ISNUMBER(san!D297), san!D297, "-")</f>
        <v>27.35515022277832</v>
      </c>
      <c r="E299" s="38">
        <f>IF(ISNUMBER(san!E297), IF(san!E297=-999,"NA",IF(san!E297&gt;99, "&gt;99", IF(san!E297&lt;1, "&lt;1", san!E297))), "-")</f>
        <v>34.128317160073266</v>
      </c>
      <c r="F299" s="39">
        <f>IF(ISNUMBER(san!F297), IF(san!F297=-999,"NA",IF(san!F297&gt;99, "&gt;99", IF(san!F297&lt;1, "&lt;1", san!F297))), "-")</f>
        <v>7.1704536234433913</v>
      </c>
      <c r="G299" s="39">
        <f>IF(ISNUMBER(san!G297), IF(san!G297=-999,"NA",IF(san!G297&gt;99, "&gt;99", IF(san!G297&lt;1, "&lt;1", san!G297))), "-")</f>
        <v>22.988297240937762</v>
      </c>
      <c r="H299" s="40">
        <f>IF(ISNUMBER(san!H297), IF(san!H297=-999,"NA",IF(san!H297&gt;99, "&gt;99", IF(san!H297&lt;1, "&lt;1", san!H297))), "-")</f>
        <v>35.71293197554558</v>
      </c>
      <c r="I299" s="29">
        <f>IF(ISNUMBER(san!I297), IF(san!I297=-999,"NA",san!I297), "-")</f>
        <v>0.47587457299232483</v>
      </c>
      <c r="J299" s="29">
        <f>IF(ISNUMBER(san!J297), IF(san!J297=-999,"NA",san!J297), "-")</f>
        <v>-1.0501154661178589</v>
      </c>
      <c r="K299" s="38">
        <f>IF(ISNUMBER(san!K297), IF(san!K297=-999,"NA",IF(san!K297&gt;99, "&gt;99", IF(san!K297&lt;1, "&lt;1", san!K297))), "-")</f>
        <v>24.36857079151984</v>
      </c>
      <c r="L299" s="39">
        <f>IF(ISNUMBER(san!L297), IF(san!L297=-999,"NA",IF(san!L297&gt;99, "&gt;99", IF(san!L297&lt;1, "&lt;1", san!L297))), "-")</f>
        <v>3.4829417149137099</v>
      </c>
      <c r="M299" s="39">
        <f>IF(ISNUMBER(san!M297), IF(san!M297=-999,"NA",IF(san!M297&gt;99, "&gt;99", IF(san!M297&lt;1, "&lt;1", san!M297))), "-")</f>
        <v>25.389388702803881</v>
      </c>
      <c r="N299" s="40">
        <f>IF(ISNUMBER(san!N297), IF(san!N297=-999,"NA",IF(san!N297&gt;99, "&gt;99", IF(san!N297&lt;1, "&lt;1", san!N297))), "-")</f>
        <v>46.759098790762565</v>
      </c>
      <c r="O299" s="29">
        <f>IF(ISNUMBER(san!O297), IF(san!O297=-999,"NA",san!O297), "-")</f>
        <v>0.54755806922912598</v>
      </c>
      <c r="P299" s="29">
        <f>IF(ISNUMBER(san!P297), IF(san!P297=-999,"NA",san!P297), "-")</f>
        <v>-1.2998943328857422</v>
      </c>
      <c r="Q299" s="38">
        <f>IF(ISNUMBER(san!Q297), IF(san!Q297=-999,"NA",IF(san!Q297&gt;99, "&gt;99", IF(san!Q297&lt;1, "&lt;1", san!Q297))), "-")</f>
        <v>60.046481564694851</v>
      </c>
      <c r="R299" s="39">
        <f>IF(ISNUMBER(san!R297), IF(san!R297=-999,"NA",IF(san!R297&gt;99, "&gt;99", IF(san!R297&lt;1, "&lt;1", san!R297))), "-")</f>
        <v>16.963079130189797</v>
      </c>
      <c r="S299" s="39">
        <f>IF(ISNUMBER(san!S297), IF(san!S297=-999,"NA",IF(san!S297&gt;99, "&gt;99", IF(san!S297&lt;1, "&lt;1", san!S297))), "-")</f>
        <v>16.611915636223671</v>
      </c>
      <c r="T299" s="40">
        <f>IF(ISNUMBER(san!T297), IF(san!T297=-999,"NA",IF(san!T297&gt;99, "&gt;99", IF(san!T297&lt;1, "&lt;1", san!T297))), "-")</f>
        <v>6.3785236688916847</v>
      </c>
      <c r="U299" s="29">
        <f>IF(ISNUMBER(san!U297), IF(san!U297=-999,"NA",san!U297), "-")</f>
        <v>7.8116260468959808E-2</v>
      </c>
      <c r="V299" s="29">
        <f>IF(ISNUMBER(san!V297), IF(san!V297=-999,"NA",san!V297), "-")</f>
        <v>-0.22745183110237122</v>
      </c>
      <c r="W299" s="41">
        <f>IF(ISNUMBER(san!W297), IF(san!W297=-999,"NA",IF(san!W297&gt;99, "&gt;99", IF(san!W297&lt;1, "&lt;1", san!W297))), "-")</f>
        <v>24.847435837946684</v>
      </c>
      <c r="X299" s="39">
        <f>IF(ISNUMBER(san!X297), IF(san!X297=-999,"NA",IF(san!X297&gt;99, "&gt;99", IF(san!X297&lt;1, "&lt;1", san!X297))), "-")</f>
        <v>19.98207902198935</v>
      </c>
      <c r="Y299" s="39" t="str">
        <f>IF(ISNUMBER(san!Y297), IF(san!Y297=-999,"NA",IF(san!Y297&gt;99, "&gt;99", IF(san!Y297&lt;1, "&lt;1", san!Y297))), "-")</f>
        <v>-</v>
      </c>
      <c r="Z299" s="39">
        <f>IF(ISNUMBER(san!Z297), IF(san!Z297=-999,"NA",IF(san!Z297&gt;99, "&gt;99", IF(san!Z297&lt;1, "&lt;1", san!Z297))), "-")</f>
        <v>4.865356815957333</v>
      </c>
      <c r="AA299" s="29">
        <f>IF(ISNUMBER(san!AA297), IF(san!AA297=-999,"NA",san!AA297), "-")</f>
        <v>0.32544431090354919</v>
      </c>
      <c r="AB299" s="39">
        <f>IF(ISNUMBER(san!AB297), IF(san!AB297=-999,"NA",IF(san!AB297&gt;99, "&gt;99", IF(san!AB297&lt;1, "&lt;1", san!AB297))), "-")</f>
        <v>28.225916280306695</v>
      </c>
      <c r="AC299" s="39">
        <f>IF(ISNUMBER(san!AC297), IF(san!AC297=-999,"NA",IF(san!AC297&gt;99, "&gt;99", IF(san!AC297&lt;1, "&lt;1", san!AC297))), "-")</f>
        <v>3.2378813489017269</v>
      </c>
      <c r="AD299" s="39">
        <f>IF(ISNUMBER(san!AD297), IF(san!AD297=-999,"NA",IF(san!AD297&gt;99, "&gt;99", IF(san!AD297&lt;1, "&lt;1", san!AD297))), "-")</f>
        <v>9.8349731543082228</v>
      </c>
      <c r="AE299" s="41">
        <f>IF(ISNUMBER(san!AE297), IF(san!AE297=-999,"NA",IF(san!AE297&gt;99, "&gt;99", IF(san!AE297&lt;1, "&lt;1", san!AE297))), "-")</f>
        <v>20.221624712395062</v>
      </c>
      <c r="AF299" s="39">
        <f>IF(ISNUMBER(san!AF297), IF(san!AF297=-999,"NA",IF(san!AF297&gt;99, "&gt;99", IF(san!AF297&lt;1, "&lt;1", san!AF297))), "-")</f>
        <v>19.589133850607507</v>
      </c>
      <c r="AG299" s="39" t="str">
        <f>IF(ISNUMBER(san!AG297), IF(san!AG297=-999,"NA",IF(san!AG297&gt;99, "&gt;99", IF(san!AG297&lt;1, "&lt;1", san!AG297))), "-")</f>
        <v>-</v>
      </c>
      <c r="AH299" s="39" t="str">
        <f>IF(ISNUMBER(san!AH297), IF(san!AH297=-999,"NA",IF(san!AH297&gt;99, "&gt;99", IF(san!AH297&lt;1, "&lt;1", san!AH297))), "-")</f>
        <v>&lt;1</v>
      </c>
      <c r="AI299" s="29">
        <f>IF(ISNUMBER(san!AI297), IF(san!AI297=-999,"NA",san!AI297), "-")</f>
        <v>0.41637465357780457</v>
      </c>
      <c r="AJ299" s="39">
        <f>IF(ISNUMBER(san!AJ297), IF(san!AJ297=-999,"NA",IF(san!AJ297&gt;99, "&gt;99", IF(san!AJ297&lt;1, "&lt;1", san!AJ297))), "-")</f>
        <v>24.886560794058923</v>
      </c>
      <c r="AK299" s="39">
        <f>IF(ISNUMBER(san!AK297), IF(san!AK297=-999,"NA",IF(san!AK297&gt;99, "&gt;99", IF(san!AK297&lt;1, "&lt;1", san!AK297))), "-")</f>
        <v>1.7127763444686375</v>
      </c>
      <c r="AL299" s="39">
        <f>IF(ISNUMBER(san!AL297), IF(san!AL297=-999,"NA",IF(san!AL297&gt;99, "&gt;99", IF(san!AL297&lt;1, "&lt;1", san!AL297))), "-")</f>
        <v>1.2521753679059877</v>
      </c>
      <c r="AM299" s="41">
        <f>IF(ISNUMBER(san!AM297), IF(san!AM297=-999,"NA",IF(san!AM297&gt;99, "&gt;99", IF(san!AM297&lt;1, "&lt;1", san!AM297))), "-")</f>
        <v>37.131825892887676</v>
      </c>
      <c r="AN299" s="39">
        <f>IF(ISNUMBER(san!AN297), IF(san!AN297=-999,"NA",IF(san!AN297&gt;99, "&gt;99", IF(san!AN297&lt;1, "&lt;1", san!AN297))), "-")</f>
        <v>21.025591098755523</v>
      </c>
      <c r="AO299" s="39" t="str">
        <f>IF(ISNUMBER(san!AO297), IF(san!AO297=-999,"NA",IF(san!AO297&gt;99, "&gt;99", IF(san!AO297&lt;1, "&lt;1", san!AO297))), "-")</f>
        <v>-</v>
      </c>
      <c r="AP299" s="39">
        <f>IF(ISNUMBER(san!AP297), IF(san!AP297=-999,"NA",IF(san!AP297&gt;99, "&gt;99", IF(san!AP297&lt;1, "&lt;1", san!AP297))), "-")</f>
        <v>16.106234794132153</v>
      </c>
      <c r="AQ299" s="29">
        <f>IF(ISNUMBER(san!AQ297), IF(san!AQ297=-999,"NA",san!AQ297), "-")</f>
        <v>1.0752314701676369E-2</v>
      </c>
      <c r="AR299" s="39">
        <f>IF(ISNUMBER(san!AR297), IF(san!AR297=-999,"NA",IF(san!AR297&gt;99, "&gt;99", IF(san!AR297&lt;1, "&lt;1", san!AR297))), "-")</f>
        <v>37.093970567704602</v>
      </c>
      <c r="AS299" s="39">
        <f>IF(ISNUMBER(san!AS297), IF(san!AS297=-999,"NA",IF(san!AS297&gt;99, "&gt;99", IF(san!AS297&lt;1, "&lt;1", san!AS297))), "-")</f>
        <v>7.2879786810001752</v>
      </c>
      <c r="AT299" s="39">
        <f>IF(ISNUMBER(san!AT297), IF(san!AT297=-999,"NA",IF(san!AT297&gt;99, "&gt;99", IF(san!AT297&lt;1, "&lt;1", san!AT297))), "-")</f>
        <v>32.627611446179863</v>
      </c>
      <c r="AU299" s="42">
        <f>san!AU297</f>
        <v>296</v>
      </c>
    </row>
    <row r="300" spans="1:47" ht="15" hidden="1" x14ac:dyDescent="0.25">
      <c r="A300" s="36" t="str">
        <f>IF(ISBLANK(san!A298), "", san!A298)</f>
        <v>Landlocked Developing Countries</v>
      </c>
      <c r="B300" s="57">
        <f>IF(ISBLANK(san!B298), "", san!B298)</f>
        <v>2002</v>
      </c>
      <c r="C300" s="37">
        <f>IF(ISNUMBER(san!C298), san!C298, "-")</f>
        <v>342882.61346435547</v>
      </c>
      <c r="D300" s="39">
        <f>IF(ISNUMBER(san!D298), san!D298, "-")</f>
        <v>27.543680191040039</v>
      </c>
      <c r="E300" s="38">
        <f>IF(ISNUMBER(san!E298), IF(san!E298=-999,"NA",IF(san!E298&gt;99, "&gt;99", IF(san!E298&lt;1, "&lt;1", san!E298))), "-")</f>
        <v>34.625939941100334</v>
      </c>
      <c r="F300" s="39">
        <f>IF(ISNUMBER(san!F298), IF(san!F298=-999,"NA",IF(san!F298&gt;99, "&gt;99", IF(san!F298&lt;1, "&lt;1", san!F298))), "-")</f>
        <v>7.4204993884476291</v>
      </c>
      <c r="G300" s="39">
        <f>IF(ISNUMBER(san!G298), IF(san!G298=-999,"NA",IF(san!G298&gt;99, "&gt;99", IF(san!G298&lt;1, "&lt;1", san!G298))), "-")</f>
        <v>23.323711084243513</v>
      </c>
      <c r="H300" s="40">
        <f>IF(ISNUMBER(san!H298), IF(san!H298=-999,"NA",IF(san!H298&gt;99, "&gt;99", IF(san!H298&lt;1, "&lt;1", san!H298))), "-")</f>
        <v>34.629849586208515</v>
      </c>
      <c r="I300" s="29">
        <f>IF(ISNUMBER(san!I298), IF(san!I298=-999,"NA",san!I298), "-")</f>
        <v>0.47587457299232483</v>
      </c>
      <c r="J300" s="29">
        <f>IF(ISNUMBER(san!J298), IF(san!J298=-999,"NA",san!J298), "-")</f>
        <v>-1.0501154661178589</v>
      </c>
      <c r="K300" s="38">
        <f>IF(ISNUMBER(san!K298), IF(san!K298=-999,"NA",IF(san!K298&gt;99, "&gt;99", IF(san!K298&lt;1, "&lt;1", san!K298))), "-")</f>
        <v>24.9534507601816</v>
      </c>
      <c r="L300" s="39">
        <f>IF(ISNUMBER(san!L298), IF(san!L298=-999,"NA",IF(san!L298&gt;99, "&gt;99", IF(san!L298&lt;1, "&lt;1", san!L298))), "-")</f>
        <v>3.6744496243775058</v>
      </c>
      <c r="M300" s="39">
        <f>IF(ISNUMBER(san!M298), IF(san!M298=-999,"NA",IF(san!M298&gt;99, "&gt;99", IF(san!M298&lt;1, "&lt;1", san!M298))), "-")</f>
        <v>25.928554649883541</v>
      </c>
      <c r="N300" s="40">
        <f>IF(ISNUMBER(san!N298), IF(san!N298=-999,"NA",IF(san!N298&gt;99, "&gt;99", IF(san!N298&lt;1, "&lt;1", san!N298))), "-")</f>
        <v>45.443544965557358</v>
      </c>
      <c r="O300" s="29">
        <f>IF(ISNUMBER(san!O298), IF(san!O298=-999,"NA",san!O298), "-")</f>
        <v>0.54755806922912598</v>
      </c>
      <c r="P300" s="29">
        <f>IF(ISNUMBER(san!P298), IF(san!P298=-999,"NA",san!P298), "-")</f>
        <v>-1.2998943328857422</v>
      </c>
      <c r="Q300" s="38">
        <f>IF(ISNUMBER(san!Q298), IF(san!Q298=-999,"NA",IF(san!Q298&gt;99, "&gt;99", IF(san!Q298&lt;1, "&lt;1", san!Q298))), "-")</f>
        <v>60.070359986801712</v>
      </c>
      <c r="R300" s="39">
        <f>IF(ISNUMBER(san!R298), IF(san!R298=-999,"NA",IF(san!R298&gt;99, "&gt;99", IF(san!R298&lt;1, "&lt;1", san!R298))), "-")</f>
        <v>17.274846150960965</v>
      </c>
      <c r="S300" s="39">
        <f>IF(ISNUMBER(san!S298), IF(san!S298=-999,"NA",IF(san!S298&gt;99, "&gt;99", IF(san!S298&lt;1, "&lt;1", san!S298))), "-")</f>
        <v>16.471416208847351</v>
      </c>
      <c r="T300" s="40">
        <f>IF(ISNUMBER(san!T298), IF(san!T298=-999,"NA",IF(san!T298&gt;99, "&gt;99", IF(san!T298&lt;1, "&lt;1", san!T298))), "-")</f>
        <v>6.1833776533899814</v>
      </c>
      <c r="U300" s="29">
        <f>IF(ISNUMBER(san!U298), IF(san!U298=-999,"NA",san!U298), "-")</f>
        <v>7.8116260468959808E-2</v>
      </c>
      <c r="V300" s="29">
        <f>IF(ISNUMBER(san!V298), IF(san!V298=-999,"NA",san!V298), "-")</f>
        <v>-0.22745183110237122</v>
      </c>
      <c r="W300" s="41">
        <f>IF(ISNUMBER(san!W298), IF(san!W298=-999,"NA",IF(san!W298&gt;99, "&gt;99", IF(san!W298&lt;1, "&lt;1", san!W298))), "-")</f>
        <v>25.155535700546331</v>
      </c>
      <c r="X300" s="39">
        <f>IF(ISNUMBER(san!X298), IF(san!X298=-999,"NA",IF(san!X298&gt;99, "&gt;99", IF(san!X298&lt;1, "&lt;1", san!X298))), "-")</f>
        <v>20.323558074747169</v>
      </c>
      <c r="Y300" s="39" t="str">
        <f>IF(ISNUMBER(san!Y298), IF(san!Y298=-999,"NA",IF(san!Y298&gt;99, "&gt;99", IF(san!Y298&lt;1, "&lt;1", san!Y298))), "-")</f>
        <v>-</v>
      </c>
      <c r="Z300" s="39">
        <f>IF(ISNUMBER(san!Z298), IF(san!Z298=-999,"NA",IF(san!Z298&gt;99, "&gt;99", IF(san!Z298&lt;1, "&lt;1", san!Z298))), "-")</f>
        <v>4.8319776257991629</v>
      </c>
      <c r="AA300" s="29">
        <f>IF(ISNUMBER(san!AA298), IF(san!AA298=-999,"NA",san!AA298), "-")</f>
        <v>0.32544431090354919</v>
      </c>
      <c r="AB300" s="39">
        <f>IF(ISNUMBER(san!AB298), IF(san!AB298=-999,"NA",IF(san!AB298&gt;99, "&gt;99", IF(san!AB298&lt;1, "&lt;1", san!AB298))), "-")</f>
        <v>28.797052053810457</v>
      </c>
      <c r="AC300" s="39">
        <f>IF(ISNUMBER(san!AC298), IF(san!AC298=-999,"NA",IF(san!AC298&gt;99, "&gt;99", IF(san!AC298&lt;1, "&lt;1", san!AC298))), "-")</f>
        <v>3.4792028237522565</v>
      </c>
      <c r="AD300" s="39">
        <f>IF(ISNUMBER(san!AD298), IF(san!AD298=-999,"NA",IF(san!AD298&gt;99, "&gt;99", IF(san!AD298&lt;1, "&lt;1", san!AD298))), "-")</f>
        <v>9.7701844519852337</v>
      </c>
      <c r="AE300" s="41">
        <f>IF(ISNUMBER(san!AE298), IF(san!AE298=-999,"NA",IF(san!AE298&gt;99, "&gt;99", IF(san!AE298&lt;1, "&lt;1", san!AE298))), "-")</f>
        <v>20.615007621741221</v>
      </c>
      <c r="AF300" s="39">
        <f>IF(ISNUMBER(san!AF298), IF(san!AF298=-999,"NA",IF(san!AF298&gt;99, "&gt;99", IF(san!AF298&lt;1, "&lt;1", san!AF298))), "-")</f>
        <v>20.00305648131199</v>
      </c>
      <c r="AG300" s="39" t="str">
        <f>IF(ISNUMBER(san!AG298), IF(san!AG298=-999,"NA",IF(san!AG298&gt;99, "&gt;99", IF(san!AG298&lt;1, "&lt;1", san!AG298))), "-")</f>
        <v>-</v>
      </c>
      <c r="AH300" s="39" t="str">
        <f>IF(ISNUMBER(san!AH298), IF(san!AH298=-999,"NA",IF(san!AH298&gt;99, "&gt;99", IF(san!AH298&lt;1, "&lt;1", san!AH298))), "-")</f>
        <v>&lt;1</v>
      </c>
      <c r="AI300" s="29">
        <f>IF(ISNUMBER(san!AI298), IF(san!AI298=-999,"NA",san!AI298), "-")</f>
        <v>0.41637465357780457</v>
      </c>
      <c r="AJ300" s="39">
        <f>IF(ISNUMBER(san!AJ298), IF(san!AJ298=-999,"NA",IF(san!AJ298&gt;99, "&gt;99", IF(san!AJ298&lt;1, "&lt;1", san!AJ298))), "-")</f>
        <v>25.477358632680097</v>
      </c>
      <c r="AK300" s="39">
        <f>IF(ISNUMBER(san!AK298), IF(san!AK298=-999,"NA",IF(san!AK298&gt;99, "&gt;99", IF(san!AK298&lt;1, "&lt;1", san!AK298))), "-")</f>
        <v>1.9329901290416975</v>
      </c>
      <c r="AL300" s="39">
        <f>IF(ISNUMBER(san!AL298), IF(san!AL298=-999,"NA",IF(san!AL298&gt;99, "&gt;99", IF(san!AL298&lt;1, "&lt;1", san!AL298))), "-")</f>
        <v>1.2175516228373091</v>
      </c>
      <c r="AM300" s="41">
        <f>IF(ISNUMBER(san!AM298), IF(san!AM298=-999,"NA",IF(san!AM298&gt;99, "&gt;99", IF(san!AM298&lt;1, "&lt;1", san!AM298))), "-")</f>
        <v>37.099834978981377</v>
      </c>
      <c r="AN300" s="39">
        <f>IF(ISNUMBER(san!AN298), IF(san!AN298=-999,"NA",IF(san!AN298&gt;99, "&gt;99", IF(san!AN298&lt;1, "&lt;1", san!AN298))), "-")</f>
        <v>21.166668990850518</v>
      </c>
      <c r="AO300" s="39" t="str">
        <f>IF(ISNUMBER(san!AO298), IF(san!AO298=-999,"NA",IF(san!AO298&gt;99, "&gt;99", IF(san!AO298&lt;1, "&lt;1", san!AO298))), "-")</f>
        <v>-</v>
      </c>
      <c r="AP300" s="39">
        <f>IF(ISNUMBER(san!AP298), IF(san!AP298=-999,"NA",IF(san!AP298&gt;99, "&gt;99", IF(san!AP298&lt;1, "&lt;1", san!AP298))), "-")</f>
        <v>15.933165988130863</v>
      </c>
      <c r="AQ300" s="29">
        <f>IF(ISNUMBER(san!AQ298), IF(san!AQ298=-999,"NA",san!AQ298), "-")</f>
        <v>1.0752314701676369E-2</v>
      </c>
      <c r="AR300" s="39">
        <f>IF(ISNUMBER(san!AR298), IF(san!AR298=-999,"NA",IF(san!AR298&gt;99, "&gt;99", IF(san!AR298&lt;1, "&lt;1", san!AR298))), "-")</f>
        <v>37.529827642230003</v>
      </c>
      <c r="AS300" s="39">
        <f>IF(ISNUMBER(san!AS298), IF(san!AS298=-999,"NA",IF(san!AS298&gt;99, "&gt;99", IF(san!AS298&lt;1, "&lt;1", san!AS298))), "-")</f>
        <v>7.5466650989304007</v>
      </c>
      <c r="AT300" s="39">
        <f>IF(ISNUMBER(san!AT298), IF(san!AT298=-999,"NA",IF(san!AT298&gt;99, "&gt;99", IF(san!AT298&lt;1, "&lt;1", san!AT298))), "-")</f>
        <v>32.26871339660223</v>
      </c>
      <c r="AU300" s="42">
        <f>san!AU298</f>
        <v>297</v>
      </c>
    </row>
    <row r="301" spans="1:47" ht="15" hidden="1" x14ac:dyDescent="0.25">
      <c r="A301" s="36" t="str">
        <f>IF(ISBLANK(san!A299), "", san!A299)</f>
        <v>Landlocked Developing Countries</v>
      </c>
      <c r="B301" s="57">
        <f>IF(ISBLANK(san!B299), "", san!B299)</f>
        <v>2003</v>
      </c>
      <c r="C301" s="37">
        <f>IF(ISNUMBER(san!C299), san!C299, "-")</f>
        <v>350812.39068603516</v>
      </c>
      <c r="D301" s="39">
        <f>IF(ISNUMBER(san!D299), san!D299, "-")</f>
        <v>27.699186325073242</v>
      </c>
      <c r="E301" s="38">
        <f>IF(ISNUMBER(san!E299), IF(san!E299=-999,"NA",IF(san!E299&gt;99, "&gt;99", IF(san!E299&lt;1, "&lt;1", san!E299))), "-")</f>
        <v>35.123110184965796</v>
      </c>
      <c r="F301" s="39">
        <f>IF(ISNUMBER(san!F299), IF(san!F299=-999,"NA",IF(san!F299&gt;99, "&gt;99", IF(san!F299&lt;1, "&lt;1", san!F299))), "-")</f>
        <v>7.6594144425467494</v>
      </c>
      <c r="G301" s="39">
        <f>IF(ISNUMBER(san!G299), IF(san!G299=-999,"NA",IF(san!G299&gt;99, "&gt;99", IF(san!G299&lt;1, "&lt;1", san!G299))), "-")</f>
        <v>23.671904430588768</v>
      </c>
      <c r="H301" s="40">
        <f>IF(ISNUMBER(san!H299), IF(san!H299=-999,"NA",IF(san!H299&gt;99, "&gt;99", IF(san!H299&lt;1, "&lt;1", san!H299))), "-")</f>
        <v>33.545570941898688</v>
      </c>
      <c r="I301" s="29">
        <f>IF(ISNUMBER(san!I299), IF(san!I299=-999,"NA",san!I299), "-")</f>
        <v>0.47587457299232483</v>
      </c>
      <c r="J301" s="29">
        <f>IF(ISNUMBER(san!J299), IF(san!J299=-999,"NA",san!J299), "-")</f>
        <v>-1.0501154661178589</v>
      </c>
      <c r="K301" s="38">
        <f>IF(ISNUMBER(san!K299), IF(san!K299=-999,"NA",IF(san!K299&gt;99, "&gt;99", IF(san!K299&lt;1, "&lt;1", san!K299))), "-")</f>
        <v>25.553256731959156</v>
      </c>
      <c r="L301" s="39">
        <f>IF(ISNUMBER(san!L299), IF(san!L299=-999,"NA",IF(san!L299&gt;99, "&gt;99", IF(san!L299&lt;1, "&lt;1", san!L299))), "-")</f>
        <v>3.8604544918682828</v>
      </c>
      <c r="M301" s="39">
        <f>IF(ISNUMBER(san!M299), IF(san!M299=-999,"NA",IF(san!M299&gt;99, "&gt;99", IF(san!M299&lt;1, "&lt;1", san!M299))), "-")</f>
        <v>26.482257023982633</v>
      </c>
      <c r="N301" s="40">
        <f>IF(ISNUMBER(san!N299), IF(san!N299=-999,"NA",IF(san!N299&gt;99, "&gt;99", IF(san!N299&lt;1, "&lt;1", san!N299))), "-")</f>
        <v>44.104031752189925</v>
      </c>
      <c r="O301" s="29">
        <f>IF(ISNUMBER(san!O299), IF(san!O299=-999,"NA",san!O299), "-")</f>
        <v>0.54755806922912598</v>
      </c>
      <c r="P301" s="29">
        <f>IF(ISNUMBER(san!P299), IF(san!P299=-999,"NA",san!P299), "-")</f>
        <v>-1.2998943328857422</v>
      </c>
      <c r="Q301" s="38">
        <f>IF(ISNUMBER(san!Q299), IF(san!Q299=-999,"NA",IF(san!Q299&gt;99, "&gt;99", IF(san!Q299&lt;1, "&lt;1", san!Q299))), "-")</f>
        <v>60.10247827085059</v>
      </c>
      <c r="R301" s="39">
        <f>IF(ISNUMBER(san!R299), IF(san!R299=-999,"NA",IF(san!R299&gt;99, "&gt;99", IF(san!R299&lt;1, "&lt;1", san!R299))), "-")</f>
        <v>17.575513829655542</v>
      </c>
      <c r="S301" s="39">
        <f>IF(ISNUMBER(san!S299), IF(san!S299=-999,"NA",IF(san!S299&gt;99, "&gt;99", IF(san!S299&lt;1, "&lt;1", san!S299))), "-")</f>
        <v>16.336280887098415</v>
      </c>
      <c r="T301" s="40">
        <f>IF(ISNUMBER(san!T299), IF(san!T299=-999,"NA",IF(san!T299&gt;99, "&gt;99", IF(san!T299&lt;1, "&lt;1", san!T299))), "-")</f>
        <v>5.9857270123954587</v>
      </c>
      <c r="U301" s="29">
        <f>IF(ISNUMBER(san!U299), IF(san!U299=-999,"NA",san!U299), "-")</f>
        <v>7.8116260468959808E-2</v>
      </c>
      <c r="V301" s="29">
        <f>IF(ISNUMBER(san!V299), IF(san!V299=-999,"NA",san!V299), "-")</f>
        <v>-0.22745183110237122</v>
      </c>
      <c r="W301" s="41">
        <f>IF(ISNUMBER(san!W299), IF(san!W299=-999,"NA",IF(san!W299&gt;99, "&gt;99", IF(san!W299&lt;1, "&lt;1", san!W299))), "-")</f>
        <v>25.473916397882949</v>
      </c>
      <c r="X301" s="39">
        <f>IF(ISNUMBER(san!X299), IF(san!X299=-999,"NA",IF(san!X299&gt;99, "&gt;99", IF(san!X299&lt;1, "&lt;1", san!X299))), "-")</f>
        <v>20.669950045144223</v>
      </c>
      <c r="Y301" s="39" t="str">
        <f>IF(ISNUMBER(san!Y299), IF(san!Y299=-999,"NA",IF(san!Y299&gt;99, "&gt;99", IF(san!Y299&lt;1, "&lt;1", san!Y299))), "-")</f>
        <v>-</v>
      </c>
      <c r="Z301" s="39">
        <f>IF(ISNUMBER(san!Z299), IF(san!Z299=-999,"NA",IF(san!Z299&gt;99, "&gt;99", IF(san!Z299&lt;1, "&lt;1", san!Z299))), "-")</f>
        <v>4.8039663527387244</v>
      </c>
      <c r="AA301" s="29">
        <f>IF(ISNUMBER(san!AA299), IF(san!AA299=-999,"NA",san!AA299), "-")</f>
        <v>0.32544431090354919</v>
      </c>
      <c r="AB301" s="39">
        <f>IF(ISNUMBER(san!AB299), IF(san!AB299=-999,"NA",IF(san!AB299&gt;99, "&gt;99", IF(san!AB299&lt;1, "&lt;1", san!AB299))), "-")</f>
        <v>29.363575813264077</v>
      </c>
      <c r="AC301" s="39">
        <f>IF(ISNUMBER(san!AC299), IF(san!AC299=-999,"NA",IF(san!AC299&gt;99, "&gt;99", IF(san!AC299&lt;1, "&lt;1", san!AC299))), "-")</f>
        <v>3.721338307124185</v>
      </c>
      <c r="AD301" s="39">
        <f>IF(ISNUMBER(san!AD299), IF(san!AD299=-999,"NA",IF(san!AD299&gt;99, "&gt;99", IF(san!AD299&lt;1, "&lt;1", san!AD299))), "-")</f>
        <v>9.6976105071242813</v>
      </c>
      <c r="AE301" s="41">
        <f>IF(ISNUMBER(san!AE299), IF(san!AE299=-999,"NA",IF(san!AE299&gt;99, "&gt;99", IF(san!AE299&lt;1, "&lt;1", san!AE299))), "-")</f>
        <v>21.02528589254101</v>
      </c>
      <c r="AF301" s="39">
        <f>IF(ISNUMBER(san!AF299), IF(san!AF299=-999,"NA",IF(san!AF299&gt;99, "&gt;99", IF(san!AF299&lt;1, "&lt;1", san!AF299))), "-")</f>
        <v>20.432662846971468</v>
      </c>
      <c r="AG301" s="39" t="str">
        <f>IF(ISNUMBER(san!AG299), IF(san!AG299=-999,"NA",IF(san!AG299&gt;99, "&gt;99", IF(san!AG299&lt;1, "&lt;1", san!AG299))), "-")</f>
        <v>-</v>
      </c>
      <c r="AH301" s="39" t="str">
        <f>IF(ISNUMBER(san!AH299), IF(san!AH299=-999,"NA",IF(san!AH299&gt;99, "&gt;99", IF(san!AH299&lt;1, "&lt;1", san!AH299))), "-")</f>
        <v>&lt;1</v>
      </c>
      <c r="AI301" s="29">
        <f>IF(ISNUMBER(san!AI299), IF(san!AI299=-999,"NA",san!AI299), "-")</f>
        <v>0.41637465357780457</v>
      </c>
      <c r="AJ301" s="39">
        <f>IF(ISNUMBER(san!AJ299), IF(san!AJ299=-999,"NA",IF(san!AJ299&gt;99, "&gt;99", IF(san!AJ299&lt;1, "&lt;1", san!AJ299))), "-")</f>
        <v>26.076880612352188</v>
      </c>
      <c r="AK301" s="39">
        <f>IF(ISNUMBER(san!AK299), IF(san!AK299=-999,"NA",IF(san!AK299&gt;99, "&gt;99", IF(san!AK299&lt;1, "&lt;1", san!AK299))), "-")</f>
        <v>2.1518237056294116</v>
      </c>
      <c r="AL301" s="39">
        <f>IF(ISNUMBER(san!AL299), IF(san!AL299=-999,"NA",IF(san!AL299&gt;99, "&gt;99", IF(san!AL299&lt;1, "&lt;1", san!AL299))), "-")</f>
        <v>1.185006905845831</v>
      </c>
      <c r="AM301" s="41">
        <f>IF(ISNUMBER(san!AM299), IF(san!AM299=-999,"NA",IF(san!AM299&gt;99, "&gt;99", IF(san!AM299&lt;1, "&lt;1", san!AM299))), "-")</f>
        <v>37.085795394770145</v>
      </c>
      <c r="AN301" s="39">
        <f>IF(ISNUMBER(san!AN299), IF(san!AN299=-999,"NA",IF(san!AN299&gt;99, "&gt;99", IF(san!AN299&lt;1, "&lt;1", san!AN299))), "-")</f>
        <v>21.289320803367151</v>
      </c>
      <c r="AO301" s="39" t="str">
        <f>IF(ISNUMBER(san!AO299), IF(san!AO299=-999,"NA",IF(san!AO299&gt;99, "&gt;99", IF(san!AO299&lt;1, "&lt;1", san!AO299))), "-")</f>
        <v>-</v>
      </c>
      <c r="AP301" s="39">
        <f>IF(ISNUMBER(san!AP299), IF(san!AP299=-999,"NA",IF(san!AP299&gt;99, "&gt;99", IF(san!AP299&lt;1, "&lt;1", san!AP299))), "-")</f>
        <v>15.796474591402998</v>
      </c>
      <c r="AQ301" s="29">
        <f>IF(ISNUMBER(san!AQ299), IF(san!AQ299=-999,"NA",san!AQ299), "-")</f>
        <v>1.0752314701676369E-2</v>
      </c>
      <c r="AR301" s="39">
        <f>IF(ISNUMBER(san!AR299), IF(san!AR299=-999,"NA",IF(san!AR299&gt;99, "&gt;99", IF(san!AR299&lt;1, "&lt;1", san!AR299))), "-")</f>
        <v>37.942554827174312</v>
      </c>
      <c r="AS301" s="39">
        <f>IF(ISNUMBER(san!AS299), IF(san!AS299=-999,"NA",IF(san!AS299&gt;99, "&gt;99", IF(san!AS299&lt;1, "&lt;1", san!AS299))), "-")</f>
        <v>7.8181076900296107</v>
      </c>
      <c r="AT301" s="39">
        <f>IF(ISNUMBER(san!AT299), IF(san!AT299=-999,"NA",IF(san!AT299&gt;99, "&gt;99", IF(san!AT299&lt;1, "&lt;1", san!AT299))), "-")</f>
        <v>31.917329583302205</v>
      </c>
      <c r="AU301" s="42">
        <f>san!AU299</f>
        <v>298</v>
      </c>
    </row>
    <row r="302" spans="1:47" ht="15" hidden="1" x14ac:dyDescent="0.25">
      <c r="A302" s="36" t="str">
        <f>IF(ISBLANK(san!A300), "", san!A300)</f>
        <v>Landlocked Developing Countries</v>
      </c>
      <c r="B302" s="57">
        <f>IF(ISBLANK(san!B300), "", san!B300)</f>
        <v>2004</v>
      </c>
      <c r="C302" s="37">
        <f>IF(ISNUMBER(san!C300), san!C300, "-")</f>
        <v>358913.48626708984</v>
      </c>
      <c r="D302" s="39">
        <f>IF(ISNUMBER(san!D300), san!D300, "-")</f>
        <v>27.860889434814453</v>
      </c>
      <c r="E302" s="38">
        <f>IF(ISNUMBER(san!E300), IF(san!E300=-999,"NA",IF(san!E300&gt;99, "&gt;99", IF(san!E300&lt;1, "&lt;1", san!E300))), "-")</f>
        <v>35.62700951070709</v>
      </c>
      <c r="F302" s="39">
        <f>IF(ISNUMBER(san!F300), IF(san!F300=-999,"NA",IF(san!F300&gt;99, "&gt;99", IF(san!F300&lt;1, "&lt;1", san!F300))), "-")</f>
        <v>7.9002329366612427</v>
      </c>
      <c r="G302" s="39">
        <f>IF(ISNUMBER(san!G300), IF(san!G300=-999,"NA",IF(san!G300&gt;99, "&gt;99", IF(san!G300&lt;1, "&lt;1", san!G300))), "-")</f>
        <v>24.020269216441779</v>
      </c>
      <c r="H302" s="40">
        <f>IF(ISNUMBER(san!H300), IF(san!H300=-999,"NA",IF(san!H300&gt;99, "&gt;99", IF(san!H300&lt;1, "&lt;1", san!H300))), "-")</f>
        <v>32.452488336189887</v>
      </c>
      <c r="I302" s="29">
        <f>IF(ISNUMBER(san!I300), IF(san!I300=-999,"NA",san!I300), "-")</f>
        <v>0.47587457299232483</v>
      </c>
      <c r="J302" s="29">
        <f>IF(ISNUMBER(san!J300), IF(san!J300=-999,"NA",san!J300), "-")</f>
        <v>-1.0501154661178589</v>
      </c>
      <c r="K302" s="38">
        <f>IF(ISNUMBER(san!K300), IF(san!K300=-999,"NA",IF(san!K300&gt;99, "&gt;99", IF(san!K300&lt;1, "&lt;1", san!K300))), "-")</f>
        <v>26.154052390784432</v>
      </c>
      <c r="L302" s="39">
        <f>IF(ISNUMBER(san!L300), IF(san!L300=-999,"NA",IF(san!L300&gt;99, "&gt;99", IF(san!L300&lt;1, "&lt;1", san!L300))), "-")</f>
        <v>4.0495301262757151</v>
      </c>
      <c r="M302" s="39">
        <f>IF(ISNUMBER(san!M300), IF(san!M300=-999,"NA",IF(san!M300&gt;99, "&gt;99", IF(san!M300&lt;1, "&lt;1", san!M300))), "-")</f>
        <v>27.042954142268393</v>
      </c>
      <c r="N302" s="40">
        <f>IF(ISNUMBER(san!N300), IF(san!N300=-999,"NA",IF(san!N300&gt;99, "&gt;99", IF(san!N300&lt;1, "&lt;1", san!N300))), "-")</f>
        <v>42.753463340671466</v>
      </c>
      <c r="O302" s="29">
        <f>IF(ISNUMBER(san!O300), IF(san!O300=-999,"NA",san!O300), "-")</f>
        <v>0.54755806922912598</v>
      </c>
      <c r="P302" s="29">
        <f>IF(ISNUMBER(san!P300), IF(san!P300=-999,"NA",san!P300), "-")</f>
        <v>-1.2998943328857422</v>
      </c>
      <c r="Q302" s="38">
        <f>IF(ISNUMBER(san!Q300), IF(san!Q300=-999,"NA",IF(san!Q300&gt;99, "&gt;99", IF(san!Q300&lt;1, "&lt;1", san!Q300))), "-")</f>
        <v>60.154967707101171</v>
      </c>
      <c r="R302" s="39">
        <f>IF(ISNUMBER(san!R300), IF(san!R300=-999,"NA",IF(san!R300&gt;99, "&gt;99", IF(san!R300&lt;1, "&lt;1", san!R300))), "-")</f>
        <v>17.870707196022636</v>
      </c>
      <c r="S302" s="39">
        <f>IF(ISNUMBER(san!S300), IF(san!S300=-999,"NA",IF(san!S300&gt;99, "&gt;99", IF(san!S300&lt;1, "&lt;1", san!S300))), "-")</f>
        <v>16.193746571766169</v>
      </c>
      <c r="T302" s="40">
        <f>IF(ISNUMBER(san!T300), IF(san!T300=-999,"NA",IF(san!T300&gt;99, "&gt;99", IF(san!T300&lt;1, "&lt;1", san!T300))), "-")</f>
        <v>5.7805785251100117</v>
      </c>
      <c r="U302" s="29">
        <f>IF(ISNUMBER(san!U300), IF(san!U300=-999,"NA",san!U300), "-")</f>
        <v>7.8116260468959808E-2</v>
      </c>
      <c r="V302" s="29">
        <f>IF(ISNUMBER(san!V300), IF(san!V300=-999,"NA",san!V300), "-")</f>
        <v>-0.22745183110237122</v>
      </c>
      <c r="W302" s="41">
        <f>IF(ISNUMBER(san!W300), IF(san!W300=-999,"NA",IF(san!W300&gt;99, "&gt;99", IF(san!W300&lt;1, "&lt;1", san!W300))), "-")</f>
        <v>25.801731613516854</v>
      </c>
      <c r="X302" s="39">
        <f>IF(ISNUMBER(san!X300), IF(san!X300=-999,"NA",IF(san!X300&gt;99, "&gt;99", IF(san!X300&lt;1, "&lt;1", san!X300))), "-")</f>
        <v>21.022842076354625</v>
      </c>
      <c r="Y302" s="39" t="str">
        <f>IF(ISNUMBER(san!Y300), IF(san!Y300=-999,"NA",IF(san!Y300&gt;99, "&gt;99", IF(san!Y300&lt;1, "&lt;1", san!Y300))), "-")</f>
        <v>-</v>
      </c>
      <c r="Z302" s="39">
        <f>IF(ISNUMBER(san!Z300), IF(san!Z300=-999,"NA",IF(san!Z300&gt;99, "&gt;99", IF(san!Z300&lt;1, "&lt;1", san!Z300))), "-")</f>
        <v>4.7788895371622289</v>
      </c>
      <c r="AA302" s="29">
        <f>IF(ISNUMBER(san!AA300), IF(san!AA300=-999,"NA",san!AA300), "-")</f>
        <v>0.32544431090354919</v>
      </c>
      <c r="AB302" s="39">
        <f>IF(ISNUMBER(san!AB300), IF(san!AB300=-999,"NA",IF(san!AB300&gt;99, "&gt;99", IF(san!AB300&lt;1, "&lt;1", san!AB300))), "-")</f>
        <v>29.936864529525682</v>
      </c>
      <c r="AC302" s="39">
        <f>IF(ISNUMBER(san!AC300), IF(san!AC300=-999,"NA",IF(san!AC300&gt;99, "&gt;99", IF(san!AC300&lt;1, "&lt;1", san!AC300))), "-")</f>
        <v>3.9616155105497599</v>
      </c>
      <c r="AD302" s="39">
        <f>IF(ISNUMBER(san!AD300), IF(san!AD300=-999,"NA",IF(san!AD300&gt;99, "&gt;99", IF(san!AD300&lt;1, "&lt;1", san!AD300))), "-")</f>
        <v>9.628762407292891</v>
      </c>
      <c r="AE302" s="41">
        <f>IF(ISNUMBER(san!AE300), IF(san!AE300=-999,"NA",IF(san!AE300&gt;99, "&gt;99", IF(san!AE300&lt;1, "&lt;1", san!AE300))), "-")</f>
        <v>21.442744999783709</v>
      </c>
      <c r="AF302" s="39">
        <f>IF(ISNUMBER(san!AF300), IF(san!AF300=-999,"NA",IF(san!AF300&gt;99, "&gt;99", IF(san!AF300&lt;1, "&lt;1", san!AF300))), "-")</f>
        <v>20.869381269655804</v>
      </c>
      <c r="AG302" s="39" t="str">
        <f>IF(ISNUMBER(san!AG300), IF(san!AG300=-999,"NA",IF(san!AG300&gt;99, "&gt;99", IF(san!AG300&lt;1, "&lt;1", san!AG300))), "-")</f>
        <v>-</v>
      </c>
      <c r="AH302" s="39" t="str">
        <f>IF(ISNUMBER(san!AH300), IF(san!AH300=-999,"NA",IF(san!AH300&gt;99, "&gt;99", IF(san!AH300&lt;1, "&lt;1", san!AH300))), "-")</f>
        <v>&lt;1</v>
      </c>
      <c r="AI302" s="29">
        <f>IF(ISNUMBER(san!AI300), IF(san!AI300=-999,"NA",san!AI300), "-")</f>
        <v>0.41637465357780457</v>
      </c>
      <c r="AJ302" s="39">
        <f>IF(ISNUMBER(san!AJ300), IF(san!AJ300=-999,"NA",IF(san!AJ300&gt;99, "&gt;99", IF(san!AJ300&lt;1, "&lt;1", san!AJ300))), "-")</f>
        <v>26.68231380094316</v>
      </c>
      <c r="AK302" s="39">
        <f>IF(ISNUMBER(san!AK300), IF(san!AK300=-999,"NA",IF(san!AK300&gt;99, "&gt;99", IF(san!AK300&lt;1, "&lt;1", san!AK300))), "-")</f>
        <v>2.3676009991712812</v>
      </c>
      <c r="AL302" s="39">
        <f>IF(ISNUMBER(san!AL300), IF(san!AL300=-999,"NA",IF(san!AL300&gt;99, "&gt;99", IF(san!AL300&lt;1, "&lt;1", san!AL300))), "-")</f>
        <v>1.1536677169457017</v>
      </c>
      <c r="AM302" s="41">
        <f>IF(ISNUMBER(san!AM300), IF(san!AM300=-999,"NA",IF(san!AM300&gt;99, "&gt;99", IF(san!AM300&lt;1, "&lt;1", san!AM300))), "-")</f>
        <v>37.088285914163109</v>
      </c>
      <c r="AN302" s="39">
        <f>IF(ISNUMBER(san!AN300), IF(san!AN300=-999,"NA",IF(san!AN300&gt;99, "&gt;99", IF(san!AN300&lt;1, "&lt;1", san!AN300))), "-")</f>
        <v>21.42019295314811</v>
      </c>
      <c r="AO302" s="39" t="str">
        <f>IF(ISNUMBER(san!AO300), IF(san!AO300=-999,"NA",IF(san!AO300&gt;99, "&gt;99", IF(san!AO300&lt;1, "&lt;1", san!AO300))), "-")</f>
        <v>-</v>
      </c>
      <c r="AP302" s="39">
        <f>IF(ISNUMBER(san!AP300), IF(san!AP300=-999,"NA",IF(san!AP300&gt;99, "&gt;99", IF(san!AP300&lt;1, "&lt;1", san!AP300))), "-")</f>
        <v>15.668092961014999</v>
      </c>
      <c r="AQ302" s="29">
        <f>IF(ISNUMBER(san!AQ300), IF(san!AQ300=-999,"NA",san!AQ300), "-")</f>
        <v>1.0752314701676369E-2</v>
      </c>
      <c r="AR302" s="39">
        <f>IF(ISNUMBER(san!AR300), IF(san!AR300=-999,"NA",IF(san!AR300&gt;99, "&gt;99", IF(san!AR300&lt;1, "&lt;1", san!AR300))), "-")</f>
        <v>38.363746416230924</v>
      </c>
      <c r="AS302" s="39">
        <f>IF(ISNUMBER(san!AS300), IF(san!AS300=-999,"NA",IF(san!AS300&gt;99, "&gt;99", IF(san!AS300&lt;1, "&lt;1", san!AS300))), "-")</f>
        <v>8.0889350003499274</v>
      </c>
      <c r="AT302" s="39">
        <f>IF(ISNUMBER(san!AT300), IF(san!AT300=-999,"NA",IF(san!AT300&gt;99, "&gt;99", IF(san!AT300&lt;1, "&lt;1", san!AT300))), "-")</f>
        <v>31.572993486542945</v>
      </c>
      <c r="AU302" s="42">
        <f>san!AU300</f>
        <v>299</v>
      </c>
    </row>
    <row r="303" spans="1:47" ht="15" hidden="1" x14ac:dyDescent="0.25">
      <c r="A303" s="36" t="str">
        <f>IF(ISBLANK(san!A301), "", san!A301)</f>
        <v>Landlocked Developing Countries</v>
      </c>
      <c r="B303" s="57">
        <f>IF(ISBLANK(san!B301), "", san!B301)</f>
        <v>2005</v>
      </c>
      <c r="C303" s="37">
        <f>IF(ISNUMBER(san!C301), san!C301, "-")</f>
        <v>367148.92724609375</v>
      </c>
      <c r="D303" s="39">
        <f>IF(ISNUMBER(san!D301), san!D301, "-")</f>
        <v>28.03331184387207</v>
      </c>
      <c r="E303" s="38">
        <f>IF(ISNUMBER(san!E301), IF(san!E301=-999,"NA",IF(san!E301&gt;99, "&gt;99", IF(san!E301&lt;1, "&lt;1", san!E301))), "-")</f>
        <v>36.141537204816515</v>
      </c>
      <c r="F303" s="39">
        <f>IF(ISNUMBER(san!F301), IF(san!F301=-999,"NA",IF(san!F301&gt;99, "&gt;99", IF(san!F301&lt;1, "&lt;1", san!F301))), "-")</f>
        <v>8.1447767467406624</v>
      </c>
      <c r="G303" s="39">
        <f>IF(ISNUMBER(san!G301), IF(san!G301=-999,"NA",IF(san!G301&gt;99, "&gt;99", IF(san!G301&lt;1, "&lt;1", san!G301))), "-")</f>
        <v>24.361844839123954</v>
      </c>
      <c r="H303" s="40">
        <f>IF(ISNUMBER(san!H301), IF(san!H301=-999,"NA",IF(san!H301&gt;99, "&gt;99", IF(san!H301&lt;1, "&lt;1", san!H301))), "-")</f>
        <v>31.351841209318877</v>
      </c>
      <c r="I303" s="29">
        <f>IF(ISNUMBER(san!I301), IF(san!I301=-999,"NA",san!I301), "-")</f>
        <v>0.47587457299232483</v>
      </c>
      <c r="J303" s="29">
        <f>IF(ISNUMBER(san!J301), IF(san!J301=-999,"NA",san!J301), "-")</f>
        <v>-1.0501154661178589</v>
      </c>
      <c r="K303" s="38">
        <f>IF(ISNUMBER(san!K301), IF(san!K301=-999,"NA",IF(san!K301&gt;99, "&gt;99", IF(san!K301&lt;1, "&lt;1", san!K301))), "-")</f>
        <v>26.757964711572534</v>
      </c>
      <c r="L303" s="39">
        <f>IF(ISNUMBER(san!L301), IF(san!L301=-999,"NA",IF(san!L301&gt;99, "&gt;99", IF(san!L301&lt;1, "&lt;1", san!L301))), "-")</f>
        <v>4.2409517164242221</v>
      </c>
      <c r="M303" s="39">
        <f>IF(ISNUMBER(san!M301), IF(san!M301=-999,"NA",IF(san!M301&gt;99, "&gt;99", IF(san!M301&lt;1, "&lt;1", san!M301))), "-")</f>
        <v>27.604838720600661</v>
      </c>
      <c r="N303" s="40">
        <f>IF(ISNUMBER(san!N301), IF(san!N301=-999,"NA",IF(san!N301&gt;99, "&gt;99", IF(san!N301&lt;1, "&lt;1", san!N301))), "-")</f>
        <v>41.396244851402592</v>
      </c>
      <c r="O303" s="29">
        <f>IF(ISNUMBER(san!O301), IF(san!O301=-999,"NA",san!O301), "-")</f>
        <v>0.54755806922912598</v>
      </c>
      <c r="P303" s="29">
        <f>IF(ISNUMBER(san!P301), IF(san!P301=-999,"NA",san!P301), "-")</f>
        <v>-1.2998943328857422</v>
      </c>
      <c r="Q303" s="38">
        <f>IF(ISNUMBER(san!Q301), IF(san!Q301=-999,"NA",IF(san!Q301&gt;99, "&gt;99", IF(san!Q301&lt;1, "&lt;1", san!Q301))), "-")</f>
        <v>60.230901792804815</v>
      </c>
      <c r="R303" s="39">
        <f>IF(ISNUMBER(san!R301), IF(san!R301=-999,"NA",IF(san!R301&gt;99, "&gt;99", IF(san!R301&lt;1, "&lt;1", san!R301))), "-")</f>
        <v>18.166616944524868</v>
      </c>
      <c r="S303" s="39">
        <f>IF(ISNUMBER(san!S301), IF(san!S301=-999,"NA",IF(san!S301&gt;99, "&gt;99", IF(san!S301&lt;1, "&lt;1", san!S301))), "-")</f>
        <v>16.036479848670901</v>
      </c>
      <c r="T303" s="40">
        <f>IF(ISNUMBER(san!T301), IF(san!T301=-999,"NA",IF(san!T301&gt;99, "&gt;99", IF(san!T301&lt;1, "&lt;1", san!T301))), "-")</f>
        <v>5.5660014139994374</v>
      </c>
      <c r="U303" s="29">
        <f>IF(ISNUMBER(san!U301), IF(san!U301=-999,"NA",san!U301), "-")</f>
        <v>7.8116260468959808E-2</v>
      </c>
      <c r="V303" s="29">
        <f>IF(ISNUMBER(san!V301), IF(san!V301=-999,"NA",san!V301), "-")</f>
        <v>-0.22745183110237122</v>
      </c>
      <c r="W303" s="41">
        <f>IF(ISNUMBER(san!W301), IF(san!W301=-999,"NA",IF(san!W301&gt;99, "&gt;99", IF(san!W301&lt;1, "&lt;1", san!W301))), "-")</f>
        <v>26.122408601323571</v>
      </c>
      <c r="X303" s="39">
        <f>IF(ISNUMBER(san!X301), IF(san!X301=-999,"NA",IF(san!X301&gt;99, "&gt;99", IF(san!X301&lt;1, "&lt;1", san!X301))), "-")</f>
        <v>21.367363570825042</v>
      </c>
      <c r="Y303" s="39" t="str">
        <f>IF(ISNUMBER(san!Y301), IF(san!Y301=-999,"NA",IF(san!Y301&gt;99, "&gt;99", IF(san!Y301&lt;1, "&lt;1", san!Y301))), "-")</f>
        <v>-</v>
      </c>
      <c r="Z303" s="39">
        <f>IF(ISNUMBER(san!Z301), IF(san!Z301=-999,"NA",IF(san!Z301&gt;99, "&gt;99", IF(san!Z301&lt;1, "&lt;1", san!Z301))), "-")</f>
        <v>4.7550450304985308</v>
      </c>
      <c r="AA303" s="29">
        <f>IF(ISNUMBER(san!AA301), IF(san!AA301=-999,"NA",san!AA301), "-")</f>
        <v>0.32544431090354919</v>
      </c>
      <c r="AB303" s="39">
        <f>IF(ISNUMBER(san!AB301), IF(san!AB301=-999,"NA",IF(san!AB301&gt;99, "&gt;99", IF(san!AB301&lt;1, "&lt;1", san!AB301))), "-")</f>
        <v>30.481881965256676</v>
      </c>
      <c r="AC303" s="39">
        <f>IF(ISNUMBER(san!AC301), IF(san!AC301=-999,"NA",IF(san!AC301&gt;99, "&gt;99", IF(san!AC301&lt;1, "&lt;1", san!AC301))), "-")</f>
        <v>4.2093992431903215</v>
      </c>
      <c r="AD303" s="39">
        <f>IF(ISNUMBER(san!AD301), IF(san!AD301=-999,"NA",IF(san!AD301&gt;99, "&gt;99", IF(san!AD301&lt;1, "&lt;1", san!AD301))), "-")</f>
        <v>9.5950327431101901</v>
      </c>
      <c r="AE303" s="41">
        <f>IF(ISNUMBER(san!AE301), IF(san!AE301=-999,"NA",IF(san!AE301&gt;99, "&gt;99", IF(san!AE301&lt;1, "&lt;1", san!AE301))), "-")</f>
        <v>21.867600842675021</v>
      </c>
      <c r="AF303" s="39">
        <f>IF(ISNUMBER(san!AF301), IF(san!AF301=-999,"NA",IF(san!AF301&gt;99, "&gt;99", IF(san!AF301&lt;1, "&lt;1", san!AF301))), "-")</f>
        <v>21.312731961083216</v>
      </c>
      <c r="AG303" s="39" t="str">
        <f>IF(ISNUMBER(san!AG301), IF(san!AG301=-999,"NA",IF(san!AG301&gt;99, "&gt;99", IF(san!AG301&lt;1, "&lt;1", san!AG301))), "-")</f>
        <v>-</v>
      </c>
      <c r="AH303" s="39" t="str">
        <f>IF(ISNUMBER(san!AH301), IF(san!AH301=-999,"NA",IF(san!AH301&gt;99, "&gt;99", IF(san!AH301&lt;1, "&lt;1", san!AH301))), "-")</f>
        <v>&lt;1</v>
      </c>
      <c r="AI303" s="29">
        <f>IF(ISNUMBER(san!AI301), IF(san!AI301=-999,"NA",san!AI301), "-")</f>
        <v>0.41637465357780457</v>
      </c>
      <c r="AJ303" s="39">
        <f>IF(ISNUMBER(san!AJ301), IF(san!AJ301=-999,"NA",IF(san!AJ301&gt;99, "&gt;99", IF(san!AJ301&lt;1, "&lt;1", san!AJ301))), "-")</f>
        <v>27.293034734074201</v>
      </c>
      <c r="AK303" s="39">
        <f>IF(ISNUMBER(san!AK301), IF(san!AK301=-999,"NA",IF(san!AK301&gt;99, "&gt;99", IF(san!AK301&lt;1, "&lt;1", san!AK301))), "-")</f>
        <v>2.5768997514437073</v>
      </c>
      <c r="AL303" s="39">
        <f>IF(ISNUMBER(san!AL301), IF(san!AL301=-999,"NA",IF(san!AL301&gt;99, "&gt;99", IF(san!AL301&lt;1, "&lt;1", san!AL301))), "-")</f>
        <v>1.1289819424788652</v>
      </c>
      <c r="AM303" s="41">
        <f>IF(ISNUMBER(san!AM301), IF(san!AM301=-999,"NA",IF(san!AM301&gt;99, "&gt;99", IF(san!AM301&lt;1, "&lt;1", san!AM301))), "-")</f>
        <v>37.045286432031148</v>
      </c>
      <c r="AN303" s="39">
        <f>IF(ISNUMBER(san!AN301), IF(san!AN301=-999,"NA",IF(san!AN301&gt;99, "&gt;99", IF(san!AN301&lt;1, "&lt;1", san!AN301))), "-")</f>
        <v>21.50761314959707</v>
      </c>
      <c r="AO303" s="39" t="str">
        <f>IF(ISNUMBER(san!AO301), IF(san!AO301=-999,"NA",IF(san!AO301&gt;99, "&gt;99", IF(san!AO301&lt;1, "&lt;1", san!AO301))), "-")</f>
        <v>-</v>
      </c>
      <c r="AP303" s="39">
        <f>IF(ISNUMBER(san!AP301), IF(san!AP301=-999,"NA",IF(san!AP301&gt;99, "&gt;99", IF(san!AP301&lt;1, "&lt;1", san!AP301))), "-")</f>
        <v>15.537673282434078</v>
      </c>
      <c r="AQ303" s="29">
        <f>IF(ISNUMBER(san!AQ301), IF(san!AQ301=-999,"NA",san!AQ301), "-")</f>
        <v>1.0752314701676369E-2</v>
      </c>
      <c r="AR303" s="39">
        <f>IF(ISNUMBER(san!AR301), IF(san!AR301=-999,"NA",IF(san!AR301&gt;99, "&gt;99", IF(san!AR301&lt;1, "&lt;1", san!AR301))), "-")</f>
        <v>38.668242198738312</v>
      </c>
      <c r="AS303" s="39">
        <f>IF(ISNUMBER(san!AS301), IF(san!AS301=-999,"NA",IF(san!AS301&gt;99, "&gt;99", IF(san!AS301&lt;1, "&lt;1", san!AS301))), "-")</f>
        <v>8.4003270955194385</v>
      </c>
      <c r="AT303" s="39">
        <f>IF(ISNUMBER(san!AT301), IF(san!AT301=-999,"NA",IF(san!AT301&gt;99, "&gt;99", IF(san!AT301&lt;1, "&lt;1", san!AT301))), "-")</f>
        <v>31.328949443071945</v>
      </c>
      <c r="AU303" s="42">
        <f>san!AU301</f>
        <v>300</v>
      </c>
    </row>
    <row r="304" spans="1:47" ht="15" hidden="1" x14ac:dyDescent="0.25">
      <c r="A304" s="36" t="str">
        <f>IF(ISBLANK(san!A302), "", san!A302)</f>
        <v>Landlocked Developing Countries</v>
      </c>
      <c r="B304" s="57">
        <f>IF(ISBLANK(san!B302), "", san!B302)</f>
        <v>2006</v>
      </c>
      <c r="C304" s="37">
        <f>IF(ISNUMBER(san!C302), san!C302, "-")</f>
        <v>375509.23504638672</v>
      </c>
      <c r="D304" s="39">
        <f>IF(ISNUMBER(san!D302), san!D302, "-")</f>
        <v>28.20939826965332</v>
      </c>
      <c r="E304" s="38">
        <f>IF(ISNUMBER(san!E302), IF(san!E302=-999,"NA",IF(san!E302&gt;99, "&gt;99", IF(san!E302&lt;1, "&lt;1", san!E302))), "-")</f>
        <v>36.666719667760631</v>
      </c>
      <c r="F304" s="39">
        <f>IF(ISNUMBER(san!F302), IF(san!F302=-999,"NA",IF(san!F302&gt;99, "&gt;99", IF(san!F302&lt;1, "&lt;1", san!F302))), "-")</f>
        <v>8.3878934784671415</v>
      </c>
      <c r="G304" s="39">
        <f>IF(ISNUMBER(san!G302), IF(san!G302=-999,"NA",IF(san!G302&gt;99, "&gt;99", IF(san!G302&lt;1, "&lt;1", san!G302))), "-")</f>
        <v>24.697879172923699</v>
      </c>
      <c r="H304" s="40">
        <f>IF(ISNUMBER(san!H302), IF(san!H302=-999,"NA",IF(san!H302&gt;99, "&gt;99", IF(san!H302&lt;1, "&lt;1", san!H302))), "-")</f>
        <v>30.247507680848525</v>
      </c>
      <c r="I304" s="29">
        <f>IF(ISNUMBER(san!I302), IF(san!I302=-999,"NA",san!I302), "-")</f>
        <v>0.47587457299232483</v>
      </c>
      <c r="J304" s="29">
        <f>IF(ISNUMBER(san!J302), IF(san!J302=-999,"NA",san!J302), "-")</f>
        <v>-1.0501154661178589</v>
      </c>
      <c r="K304" s="38">
        <f>IF(ISNUMBER(san!K302), IF(san!K302=-999,"NA",IF(san!K302&gt;99, "&gt;99", IF(san!K302&lt;1, "&lt;1", san!K302))), "-")</f>
        <v>27.369485373233697</v>
      </c>
      <c r="L304" s="39">
        <f>IF(ISNUMBER(san!L302), IF(san!L302=-999,"NA",IF(san!L302&gt;99, "&gt;99", IF(san!L302&lt;1, "&lt;1", san!L302))), "-")</f>
        <v>4.4283068559415399</v>
      </c>
      <c r="M304" s="39">
        <f>IF(ISNUMBER(san!M302), IF(san!M302=-999,"NA",IF(san!M302&gt;99, "&gt;99", IF(san!M302&lt;1, "&lt;1", san!M302))), "-")</f>
        <v>28.168461361267681</v>
      </c>
      <c r="N304" s="40">
        <f>IF(ISNUMBER(san!N302), IF(san!N302=-999,"NA",IF(san!N302&gt;99, "&gt;99", IF(san!N302&lt;1, "&lt;1", san!N302))), "-")</f>
        <v>40.033746409557082</v>
      </c>
      <c r="O304" s="29">
        <f>IF(ISNUMBER(san!O302), IF(san!O302=-999,"NA",san!O302), "-")</f>
        <v>0.54755806922912598</v>
      </c>
      <c r="P304" s="29">
        <f>IF(ISNUMBER(san!P302), IF(san!P302=-999,"NA",san!P302), "-")</f>
        <v>-1.2998943328857422</v>
      </c>
      <c r="Q304" s="38">
        <f>IF(ISNUMBER(san!Q302), IF(san!Q302=-999,"NA",IF(san!Q302&gt;99, "&gt;99", IF(san!Q302&lt;1, "&lt;1", san!Q302))), "-")</f>
        <v>60.327418547366797</v>
      </c>
      <c r="R304" s="39">
        <f>IF(ISNUMBER(san!R302), IF(san!R302=-999,"NA",IF(san!R302&gt;99, "&gt;99", IF(san!R302&lt;1, "&lt;1", san!R302))), "-")</f>
        <v>18.464716559338342</v>
      </c>
      <c r="S304" s="39">
        <f>IF(ISNUMBER(san!S302), IF(san!S302=-999,"NA",IF(san!S302&gt;99, "&gt;99", IF(san!S302&lt;1, "&lt;1", san!S302))), "-")</f>
        <v>15.865530601363949</v>
      </c>
      <c r="T304" s="40">
        <f>IF(ISNUMBER(san!T302), IF(san!T302=-999,"NA",IF(san!T302&gt;99, "&gt;99", IF(san!T302&lt;1, "&lt;1", san!T302))), "-")</f>
        <v>5.3423342919309311</v>
      </c>
      <c r="U304" s="29">
        <f>IF(ISNUMBER(san!U302), IF(san!U302=-999,"NA",san!U302), "-")</f>
        <v>7.8116260468959808E-2</v>
      </c>
      <c r="V304" s="29">
        <f>IF(ISNUMBER(san!V302), IF(san!V302=-999,"NA",san!V302), "-")</f>
        <v>-0.22745183110237122</v>
      </c>
      <c r="W304" s="41">
        <f>IF(ISNUMBER(san!W302), IF(san!W302=-999,"NA",IF(san!W302&gt;99, "&gt;99", IF(san!W302&lt;1, "&lt;1", san!W302))), "-")</f>
        <v>26.459255328297992</v>
      </c>
      <c r="X304" s="39">
        <f>IF(ISNUMBER(san!X302), IF(san!X302=-999,"NA",IF(san!X302&gt;99, "&gt;99", IF(san!X302&lt;1, "&lt;1", san!X302))), "-")</f>
        <v>21.714850492155779</v>
      </c>
      <c r="Y304" s="39" t="str">
        <f>IF(ISNUMBER(san!Y302), IF(san!Y302=-999,"NA",IF(san!Y302&gt;99, "&gt;99", IF(san!Y302&lt;1, "&lt;1", san!Y302))), "-")</f>
        <v>-</v>
      </c>
      <c r="Z304" s="39">
        <f>IF(ISNUMBER(san!Z302), IF(san!Z302=-999,"NA",IF(san!Z302&gt;99, "&gt;99", IF(san!Z302&lt;1, "&lt;1", san!Z302))), "-")</f>
        <v>4.74440483614221</v>
      </c>
      <c r="AA304" s="29">
        <f>IF(ISNUMBER(san!AA302), IF(san!AA302=-999,"NA",san!AA302), "-")</f>
        <v>0.32544431090354919</v>
      </c>
      <c r="AB304" s="39">
        <f>IF(ISNUMBER(san!AB302), IF(san!AB302=-999,"NA",IF(san!AB302&gt;99, "&gt;99", IF(san!AB302&lt;1, "&lt;1", san!AB302))), "-")</f>
        <v>31.025089002451899</v>
      </c>
      <c r="AC304" s="39">
        <f>IF(ISNUMBER(san!AC302), IF(san!AC302=-999,"NA",IF(san!AC302&gt;99, "&gt;99", IF(san!AC302&lt;1, "&lt;1", san!AC302))), "-")</f>
        <v>4.4634745018167106</v>
      </c>
      <c r="AD304" s="39">
        <f>IF(ISNUMBER(san!AD302), IF(san!AD302=-999,"NA",IF(san!AD302&gt;99, "&gt;99", IF(san!AD302&lt;1, "&lt;1", san!AD302))), "-")</f>
        <v>9.5660496419591521</v>
      </c>
      <c r="AE304" s="41">
        <f>IF(ISNUMBER(san!AE302), IF(san!AE302=-999,"NA",IF(san!AE302&gt;99, "&gt;99", IF(san!AE302&lt;1, "&lt;1", san!AE302))), "-")</f>
        <v>22.304489765303444</v>
      </c>
      <c r="AF304" s="39">
        <f>IF(ISNUMBER(san!AF302), IF(san!AF302=-999,"NA",IF(san!AF302&gt;99, "&gt;99", IF(san!AF302&lt;1, "&lt;1", san!AF302))), "-")</f>
        <v>21.766722462291753</v>
      </c>
      <c r="AG304" s="39" t="str">
        <f>IF(ISNUMBER(san!AG302), IF(san!AG302=-999,"NA",IF(san!AG302&gt;99, "&gt;99", IF(san!AG302&lt;1, "&lt;1", san!AG302))), "-")</f>
        <v>-</v>
      </c>
      <c r="AH304" s="39" t="str">
        <f>IF(ISNUMBER(san!AH302), IF(san!AH302=-999,"NA",IF(san!AH302&gt;99, "&gt;99", IF(san!AH302&lt;1, "&lt;1", san!AH302))), "-")</f>
        <v>&lt;1</v>
      </c>
      <c r="AI304" s="29">
        <f>IF(ISNUMBER(san!AI302), IF(san!AI302=-999,"NA",san!AI302), "-")</f>
        <v>0.41637465357780457</v>
      </c>
      <c r="AJ304" s="39">
        <f>IF(ISNUMBER(san!AJ302), IF(san!AJ302=-999,"NA",IF(san!AJ302&gt;99, "&gt;99", IF(san!AJ302&lt;1, "&lt;1", san!AJ302))), "-")</f>
        <v>27.903786423108418</v>
      </c>
      <c r="AK304" s="39">
        <f>IF(ISNUMBER(san!AK302), IF(san!AK302=-999,"NA",IF(san!AK302&gt;99, "&gt;99", IF(san!AK302&lt;1, "&lt;1", san!AK302))), "-")</f>
        <v>2.7896064438935109</v>
      </c>
      <c r="AL304" s="39">
        <f>IF(ISNUMBER(san!AL302), IF(san!AL302=-999,"NA",IF(san!AL302&gt;99, "&gt;99", IF(san!AL302&lt;1, "&lt;1", san!AL302))), "-")</f>
        <v>1.1043993621733135</v>
      </c>
      <c r="AM304" s="41">
        <f>IF(ISNUMBER(san!AM302), IF(san!AM302=-999,"NA",IF(san!AM302&gt;99, "&gt;99", IF(san!AM302&lt;1, "&lt;1", san!AM302))), "-")</f>
        <v>37.032793228618672</v>
      </c>
      <c r="AN304" s="39">
        <f>IF(ISNUMBER(san!AN302), IF(san!AN302=-999,"NA",IF(san!AN302&gt;99, "&gt;99", IF(san!AN302&lt;1, "&lt;1", san!AN302))), "-")</f>
        <v>21.582841115417501</v>
      </c>
      <c r="AO304" s="39" t="str">
        <f>IF(ISNUMBER(san!AO302), IF(san!AO302=-999,"NA",IF(san!AO302&gt;99, "&gt;99", IF(san!AO302&lt;1, "&lt;1", san!AO302))), "-")</f>
        <v>-</v>
      </c>
      <c r="AP304" s="39">
        <f>IF(ISNUMBER(san!AP302), IF(san!AP302=-999,"NA",IF(san!AP302&gt;99, "&gt;99", IF(san!AP302&lt;1, "&lt;1", san!AP302))), "-")</f>
        <v>15.449952113201173</v>
      </c>
      <c r="AQ304" s="29">
        <f>IF(ISNUMBER(san!AQ302), IF(san!AQ302=-999,"NA",san!AQ302), "-")</f>
        <v>1.0752314701676369E-2</v>
      </c>
      <c r="AR304" s="39">
        <f>IF(ISNUMBER(san!AR302), IF(san!AR302=-999,"NA",IF(san!AR302&gt;99, "&gt;99", IF(san!AR302&lt;1, "&lt;1", san!AR302))), "-")</f>
        <v>38.968548566691304</v>
      </c>
      <c r="AS304" s="39">
        <f>IF(ISNUMBER(san!AS302), IF(san!AS302=-999,"NA",IF(san!AS302&gt;99, "&gt;99", IF(san!AS302&lt;1, "&lt;1", san!AS302))), "-")</f>
        <v>8.7233313951869764</v>
      </c>
      <c r="AT304" s="39">
        <f>IF(ISNUMBER(san!AT302), IF(san!AT302=-999,"NA",IF(san!AT302&gt;99, "&gt;99", IF(san!AT302&lt;1, "&lt;1", san!AT302))), "-")</f>
        <v>31.100255144826878</v>
      </c>
      <c r="AU304" s="42">
        <f>san!AU302</f>
        <v>301</v>
      </c>
    </row>
    <row r="305" spans="1:47" ht="15" hidden="1" x14ac:dyDescent="0.25">
      <c r="A305" s="36" t="str">
        <f>IF(ISBLANK(san!A303), "", san!A303)</f>
        <v>Landlocked Developing Countries</v>
      </c>
      <c r="B305" s="57">
        <f>IF(ISBLANK(san!B303), "", san!B303)</f>
        <v>2007</v>
      </c>
      <c r="C305" s="37">
        <f>IF(ISNUMBER(san!C303), san!C303, "-")</f>
        <v>384027.35406494141</v>
      </c>
      <c r="D305" s="39">
        <f>IF(ISNUMBER(san!D303), san!D303, "-")</f>
        <v>28.395387649536133</v>
      </c>
      <c r="E305" s="38">
        <f>IF(ISNUMBER(san!E303), IF(san!E303=-999,"NA",IF(san!E303&gt;99, "&gt;99", IF(san!E303&lt;1, "&lt;1", san!E303))), "-")</f>
        <v>37.219766606598796</v>
      </c>
      <c r="F305" s="39">
        <f>IF(ISNUMBER(san!F303), IF(san!F303=-999,"NA",IF(san!F303&gt;99, "&gt;99", IF(san!F303&lt;1, "&lt;1", san!F303))), "-")</f>
        <v>8.6101379780782992</v>
      </c>
      <c r="G305" s="39">
        <f>IF(ISNUMBER(san!G303), IF(san!G303=-999,"NA",IF(san!G303&gt;99, "&gt;99", IF(san!G303&lt;1, "&lt;1", san!G303))), "-")</f>
        <v>25.031174669873902</v>
      </c>
      <c r="H305" s="40">
        <f>IF(ISNUMBER(san!H303), IF(san!H303=-999,"NA",IF(san!H303&gt;99, "&gt;99", IF(san!H303&lt;1, "&lt;1", san!H303))), "-")</f>
        <v>29.138920745449003</v>
      </c>
      <c r="I305" s="29">
        <f>IF(ISNUMBER(san!I303), IF(san!I303=-999,"NA",san!I303), "-")</f>
        <v>0.47587457299232483</v>
      </c>
      <c r="J305" s="29">
        <f>IF(ISNUMBER(san!J303), IF(san!J303=-999,"NA",san!J303), "-")</f>
        <v>-1.0501154661178589</v>
      </c>
      <c r="K305" s="38">
        <f>IF(ISNUMBER(san!K303), IF(san!K303=-999,"NA",IF(san!K303&gt;99, "&gt;99", IF(san!K303&lt;1, "&lt;1", san!K303))), "-")</f>
        <v>27.988705941865749</v>
      </c>
      <c r="L305" s="39">
        <f>IF(ISNUMBER(san!L303), IF(san!L303=-999,"NA",IF(san!L303&gt;99, "&gt;99", IF(san!L303&lt;1, "&lt;1", san!L303))), "-")</f>
        <v>4.6080619064707591</v>
      </c>
      <c r="M305" s="39">
        <f>IF(ISNUMBER(san!M303), IF(san!M303=-999,"NA",IF(san!M303&gt;99, "&gt;99", IF(san!M303&lt;1, "&lt;1", san!M303))), "-")</f>
        <v>28.736562391244981</v>
      </c>
      <c r="N305" s="40">
        <f>IF(ISNUMBER(san!N303), IF(san!N303=-999,"NA",IF(san!N303&gt;99, "&gt;99", IF(san!N303&lt;1, "&lt;1", san!N303))), "-")</f>
        <v>38.666669760418507</v>
      </c>
      <c r="O305" s="29">
        <f>IF(ISNUMBER(san!O303), IF(san!O303=-999,"NA",san!O303), "-")</f>
        <v>0.54755806922912598</v>
      </c>
      <c r="P305" s="29">
        <f>IF(ISNUMBER(san!P303), IF(san!P303=-999,"NA",san!P303), "-")</f>
        <v>-1.2998943328857422</v>
      </c>
      <c r="Q305" s="38">
        <f>IF(ISNUMBER(san!Q303), IF(san!Q303=-999,"NA",IF(san!Q303&gt;99, "&gt;99", IF(san!Q303&lt;1, "&lt;1", san!Q303))), "-")</f>
        <v>60.497720094895577</v>
      </c>
      <c r="R305" s="39">
        <f>IF(ISNUMBER(san!R303), IF(san!R303=-999,"NA",IF(san!R303&gt;99, "&gt;99", IF(san!R303&lt;1, "&lt;1", san!R303))), "-")</f>
        <v>18.702168049338255</v>
      </c>
      <c r="S305" s="39">
        <f>IF(ISNUMBER(san!S303), IF(san!S303=-999,"NA",IF(san!S303&gt;99, "&gt;99", IF(san!S303&lt;1, "&lt;1", san!S303))), "-")</f>
        <v>15.687304353970729</v>
      </c>
      <c r="T305" s="40">
        <f>IF(ISNUMBER(san!T303), IF(san!T303=-999,"NA",IF(san!T303&gt;99, "&gt;99", IF(san!T303&lt;1, "&lt;1", san!T303))), "-")</f>
        <v>5.1128075017954391</v>
      </c>
      <c r="U305" s="29">
        <f>IF(ISNUMBER(san!U303), IF(san!U303=-999,"NA",san!U303), "-")</f>
        <v>7.8116260468959808E-2</v>
      </c>
      <c r="V305" s="29">
        <f>IF(ISNUMBER(san!V303), IF(san!V303=-999,"NA",san!V303), "-")</f>
        <v>-0.22745183110237122</v>
      </c>
      <c r="W305" s="41">
        <f>IF(ISNUMBER(san!W303), IF(san!W303=-999,"NA",IF(san!W303&gt;99, "&gt;99", IF(san!W303&lt;1, "&lt;1", san!W303))), "-")</f>
        <v>26.81637880926386</v>
      </c>
      <c r="X305" s="39">
        <f>IF(ISNUMBER(san!X303), IF(san!X303=-999,"NA",IF(san!X303&gt;99, "&gt;99", IF(san!X303&lt;1, "&lt;1", san!X303))), "-")</f>
        <v>22.076463301650726</v>
      </c>
      <c r="Y305" s="39" t="str">
        <f>IF(ISNUMBER(san!Y303), IF(san!Y303=-999,"NA",IF(san!Y303&gt;99, "&gt;99", IF(san!Y303&lt;1, "&lt;1", san!Y303))), "-")</f>
        <v>-</v>
      </c>
      <c r="Z305" s="39">
        <f>IF(ISNUMBER(san!Z303), IF(san!Z303=-999,"NA",IF(san!Z303&gt;99, "&gt;99", IF(san!Z303&lt;1, "&lt;1", san!Z303))), "-")</f>
        <v>4.7399155076131345</v>
      </c>
      <c r="AA305" s="29">
        <f>IF(ISNUMBER(san!AA303), IF(san!AA303=-999,"NA",san!AA303), "-")</f>
        <v>0.32544431090354919</v>
      </c>
      <c r="AB305" s="39">
        <f>IF(ISNUMBER(san!AB303), IF(san!AB303=-999,"NA",IF(san!AB303&gt;99, "&gt;99", IF(san!AB303&lt;1, "&lt;1", san!AB303))), "-")</f>
        <v>31.574240510211148</v>
      </c>
      <c r="AC305" s="39">
        <f>IF(ISNUMBER(san!AC303), IF(san!AC303=-999,"NA",IF(san!AC303&gt;99, "&gt;99", IF(san!AC303&lt;1, "&lt;1", san!AC303))), "-")</f>
        <v>4.7151558077510387</v>
      </c>
      <c r="AD305" s="39">
        <f>IF(ISNUMBER(san!AD303), IF(san!AD303=-999,"NA",IF(san!AD303&gt;99, "&gt;99", IF(san!AD303&lt;1, "&lt;1", san!AD303))), "-")</f>
        <v>9.540508266714923</v>
      </c>
      <c r="AE305" s="41">
        <f>IF(ISNUMBER(san!AE303), IF(san!AE303=-999,"NA",IF(san!AE303&gt;99, "&gt;99", IF(san!AE303&lt;1, "&lt;1", san!AE303))), "-")</f>
        <v>22.753090424894953</v>
      </c>
      <c r="AF305" s="39">
        <f>IF(ISNUMBER(san!AF303), IF(san!AF303=-999,"NA",IF(san!AF303&gt;99, "&gt;99", IF(san!AF303&lt;1, "&lt;1", san!AF303))), "-")</f>
        <v>22.23201962250538</v>
      </c>
      <c r="AG305" s="39" t="str">
        <f>IF(ISNUMBER(san!AG303), IF(san!AG303=-999,"NA",IF(san!AG303&gt;99, "&gt;99", IF(san!AG303&lt;1, "&lt;1", san!AG303))), "-")</f>
        <v>-</v>
      </c>
      <c r="AH305" s="39" t="str">
        <f>IF(ISNUMBER(san!AH303), IF(san!AH303=-999,"NA",IF(san!AH303&gt;99, "&gt;99", IF(san!AH303&lt;1, "&lt;1", san!AH303))), "-")</f>
        <v>&lt;1</v>
      </c>
      <c r="AI305" s="29">
        <f>IF(ISNUMBER(san!AI303), IF(san!AI303=-999,"NA",san!AI303), "-")</f>
        <v>0.41637465357780457</v>
      </c>
      <c r="AJ305" s="39">
        <f>IF(ISNUMBER(san!AJ303), IF(san!AJ303=-999,"NA",IF(san!AJ303&gt;99, "&gt;99", IF(san!AJ303&lt;1, "&lt;1", san!AJ303))), "-")</f>
        <v>28.516235145134409</v>
      </c>
      <c r="AK305" s="39">
        <f>IF(ISNUMBER(san!AK303), IF(san!AK303=-999,"NA",IF(san!AK303&gt;99, "&gt;99", IF(san!AK303&lt;1, "&lt;1", san!AK303))), "-")</f>
        <v>3.0005197171175868</v>
      </c>
      <c r="AL305" s="39">
        <f>IF(ISNUMBER(san!AL303), IF(san!AL303=-999,"NA",IF(san!AL303&gt;99, "&gt;99", IF(san!AL303&lt;1, "&lt;1", san!AL303))), "-")</f>
        <v>1.0800129860845142</v>
      </c>
      <c r="AM305" s="41">
        <f>IF(ISNUMBER(san!AM303), IF(san!AM303=-999,"NA",IF(san!AM303&gt;99, "&gt;99", IF(san!AM303&lt;1, "&lt;1", san!AM303))), "-")</f>
        <v>37.062767587213898</v>
      </c>
      <c r="AN305" s="39">
        <f>IF(ISNUMBER(san!AN303), IF(san!AN303=-999,"NA",IF(san!AN303&gt;99, "&gt;99", IF(san!AN303&lt;1, "&lt;1", san!AN303))), "-")</f>
        <v>21.684196751539194</v>
      </c>
      <c r="AO305" s="39" t="str">
        <f>IF(ISNUMBER(san!AO303), IF(san!AO303=-999,"NA",IF(san!AO303&gt;99, "&gt;99", IF(san!AO303&lt;1, "&lt;1", san!AO303))), "-")</f>
        <v>-</v>
      </c>
      <c r="AP305" s="39">
        <f>IF(ISNUMBER(san!AP303), IF(san!AP303=-999,"NA",IF(san!AP303&gt;99, "&gt;99", IF(san!AP303&lt;1, "&lt;1", san!AP303))), "-")</f>
        <v>15.378570835674706</v>
      </c>
      <c r="AQ305" s="29">
        <f>IF(ISNUMBER(san!AQ303), IF(san!AQ303=-999,"NA",san!AQ303), "-")</f>
        <v>1.0752314701676369E-2</v>
      </c>
      <c r="AR305" s="39">
        <f>IF(ISNUMBER(san!AR303), IF(san!AR303=-999,"NA",IF(san!AR303&gt;99, "&gt;99", IF(san!AR303&lt;1, "&lt;1", san!AR303))), "-")</f>
        <v>39.285608277972415</v>
      </c>
      <c r="AS305" s="39">
        <f>IF(ISNUMBER(san!AS303), IF(san!AS303=-999,"NA",IF(san!AS303&gt;99, "&gt;99", IF(san!AS303&lt;1, "&lt;1", san!AS303))), "-")</f>
        <v>9.0389514101729773</v>
      </c>
      <c r="AT305" s="39">
        <f>IF(ISNUMBER(san!AT303), IF(san!AT303=-999,"NA",IF(san!AT303&gt;99, "&gt;99", IF(san!AT303&lt;1, "&lt;1", san!AT303))), "-")</f>
        <v>30.875328456088436</v>
      </c>
      <c r="AU305" s="42">
        <f>san!AU303</f>
        <v>302</v>
      </c>
    </row>
    <row r="306" spans="1:47" ht="15" hidden="1" x14ac:dyDescent="0.25">
      <c r="A306" s="36" t="str">
        <f>IF(ISBLANK(san!A304), "", san!A304)</f>
        <v>Landlocked Developing Countries</v>
      </c>
      <c r="B306" s="57">
        <f>IF(ISBLANK(san!B304), "", san!B304)</f>
        <v>2008</v>
      </c>
      <c r="C306" s="37">
        <f>IF(ISNUMBER(san!C304), san!C304, "-")</f>
        <v>392759.67340087891</v>
      </c>
      <c r="D306" s="39">
        <f>IF(ISNUMBER(san!D304), san!D304, "-")</f>
        <v>28.622121810913086</v>
      </c>
      <c r="E306" s="38">
        <f>IF(ISNUMBER(san!E304), IF(san!E304=-999,"NA",IF(san!E304&gt;99, "&gt;99", IF(san!E304&lt;1, "&lt;1", san!E304))), "-")</f>
        <v>37.784792822999108</v>
      </c>
      <c r="F306" s="39">
        <f>IF(ISNUMBER(san!F304), IF(san!F304=-999,"NA",IF(san!F304&gt;99, "&gt;99", IF(san!F304&lt;1, "&lt;1", san!F304))), "-")</f>
        <v>8.8373016131628646</v>
      </c>
      <c r="G306" s="39">
        <f>IF(ISNUMBER(san!G304), IF(san!G304=-999,"NA",IF(san!G304&gt;99, "&gt;99", IF(san!G304&lt;1, "&lt;1", san!G304))), "-")</f>
        <v>25.366226681597027</v>
      </c>
      <c r="H306" s="40">
        <f>IF(ISNUMBER(san!H304), IF(san!H304=-999,"NA",IF(san!H304&gt;99, "&gt;99", IF(san!H304&lt;1, "&lt;1", san!H304))), "-")</f>
        <v>28.011678882241007</v>
      </c>
      <c r="I306" s="29">
        <f>IF(ISNUMBER(san!I304), IF(san!I304=-999,"NA",san!I304), "-")</f>
        <v>0.47587457299232483</v>
      </c>
      <c r="J306" s="29">
        <f>IF(ISNUMBER(san!J304), IF(san!J304=-999,"NA",san!J304), "-")</f>
        <v>-1.0501154661178589</v>
      </c>
      <c r="K306" s="38">
        <f>IF(ISNUMBER(san!K304), IF(san!K304=-999,"NA",IF(san!K304&gt;99, "&gt;99", IF(san!K304&lt;1, "&lt;1", san!K304))), "-")</f>
        <v>28.62264964308185</v>
      </c>
      <c r="L306" s="39">
        <f>IF(ISNUMBER(san!L304), IF(san!L304=-999,"NA",IF(san!L304&gt;99, "&gt;99", IF(san!L304&lt;1, "&lt;1", san!L304))), "-")</f>
        <v>4.7854190297321839</v>
      </c>
      <c r="M306" s="39">
        <f>IF(ISNUMBER(san!M304), IF(san!M304=-999,"NA",IF(san!M304&gt;99, "&gt;99", IF(san!M304&lt;1, "&lt;1", san!M304))), "-")</f>
        <v>29.308227801408187</v>
      </c>
      <c r="N306" s="40">
        <f>IF(ISNUMBER(san!N304), IF(san!N304=-999,"NA",IF(san!N304&gt;99, "&gt;99", IF(san!N304&lt;1, "&lt;1", san!N304))), "-")</f>
        <v>37.283703525777788</v>
      </c>
      <c r="O306" s="29">
        <f>IF(ISNUMBER(san!O304), IF(san!O304=-999,"NA",san!O304), "-")</f>
        <v>0.54755806922912598</v>
      </c>
      <c r="P306" s="29">
        <f>IF(ISNUMBER(san!P304), IF(san!P304=-999,"NA",san!P304), "-")</f>
        <v>-1.2998943328857422</v>
      </c>
      <c r="Q306" s="38">
        <f>IF(ISNUMBER(san!Q304), IF(san!Q304=-999,"NA",IF(san!Q304&gt;99, "&gt;99", IF(san!Q304&lt;1, "&lt;1", san!Q304))), "-")</f>
        <v>60.63335546504922</v>
      </c>
      <c r="R306" s="39">
        <f>IF(ISNUMBER(san!R304), IF(san!R304=-999,"NA",IF(san!R304&gt;99, "&gt;99", IF(san!R304&lt;1, "&lt;1", san!R304))), "-")</f>
        <v>18.94189095006416</v>
      </c>
      <c r="S306" s="39">
        <f>IF(ISNUMBER(san!S304), IF(san!S304=-999,"NA",IF(san!S304&gt;99, "&gt;99", IF(san!S304&lt;1, "&lt;1", san!S304))), "-")</f>
        <v>15.535661009384745</v>
      </c>
      <c r="T306" s="40">
        <f>IF(ISNUMBER(san!T304), IF(san!T304=-999,"NA",IF(san!T304&gt;99, "&gt;99", IF(san!T304&lt;1, "&lt;1", san!T304))), "-")</f>
        <v>4.8890925755018815</v>
      </c>
      <c r="U306" s="29">
        <f>IF(ISNUMBER(san!U304), IF(san!U304=-999,"NA",san!U304), "-")</f>
        <v>7.8116260468959808E-2</v>
      </c>
      <c r="V306" s="29">
        <f>IF(ISNUMBER(san!V304), IF(san!V304=-999,"NA",san!V304), "-")</f>
        <v>-0.22745183110237122</v>
      </c>
      <c r="W306" s="41">
        <f>IF(ISNUMBER(san!W304), IF(san!W304=-999,"NA",IF(san!W304&gt;99, "&gt;99", IF(san!W304&lt;1, "&lt;1", san!W304))), "-")</f>
        <v>27.177920019471166</v>
      </c>
      <c r="X306" s="39">
        <f>IF(ISNUMBER(san!X304), IF(san!X304=-999,"NA",IF(san!X304&gt;99, "&gt;99", IF(san!X304&lt;1, "&lt;1", san!X304))), "-")</f>
        <v>22.438176059144631</v>
      </c>
      <c r="Y306" s="39" t="str">
        <f>IF(ISNUMBER(san!Y304), IF(san!Y304=-999,"NA",IF(san!Y304&gt;99, "&gt;99", IF(san!Y304&lt;1, "&lt;1", san!Y304))), "-")</f>
        <v>-</v>
      </c>
      <c r="Z306" s="39">
        <f>IF(ISNUMBER(san!Z304), IF(san!Z304=-999,"NA",IF(san!Z304&gt;99, "&gt;99", IF(san!Z304&lt;1, "&lt;1", san!Z304))), "-")</f>
        <v>4.7397439603265301</v>
      </c>
      <c r="AA306" s="29">
        <f>IF(ISNUMBER(san!AA304), IF(san!AA304=-999,"NA",san!AA304), "-")</f>
        <v>0.32544431090354919</v>
      </c>
      <c r="AB306" s="39">
        <f>IF(ISNUMBER(san!AB304), IF(san!AB304=-999,"NA",IF(san!AB304&gt;99, "&gt;99", IF(san!AB304&lt;1, "&lt;1", san!AB304))), "-")</f>
        <v>32.126210005692862</v>
      </c>
      <c r="AC306" s="39">
        <f>IF(ISNUMBER(san!AC304), IF(san!AC304=-999,"NA",IF(san!AC304&gt;99, "&gt;99", IF(san!AC304&lt;1, "&lt;1", san!AC304))), "-")</f>
        <v>4.9616139501814489</v>
      </c>
      <c r="AD306" s="39">
        <f>IF(ISNUMBER(san!AD304), IF(san!AD304=-999,"NA",IF(san!AD304&gt;99, "&gt;99", IF(san!AD304&lt;1, "&lt;1", san!AD304))), "-")</f>
        <v>9.5342704802876508</v>
      </c>
      <c r="AE306" s="41">
        <f>IF(ISNUMBER(san!AE304), IF(san!AE304=-999,"NA",IF(san!AE304&gt;99, "&gt;99", IF(san!AE304&lt;1, "&lt;1", san!AE304))), "-")</f>
        <v>23.205461746224181</v>
      </c>
      <c r="AF306" s="39">
        <f>IF(ISNUMBER(san!AF304), IF(san!AF304=-999,"NA",IF(san!AF304&gt;99, "&gt;99", IF(san!AF304&lt;1, "&lt;1", san!AF304))), "-")</f>
        <v>22.699125272994749</v>
      </c>
      <c r="AG306" s="39" t="str">
        <f>IF(ISNUMBER(san!AG304), IF(san!AG304=-999,"NA",IF(san!AG304&gt;99, "&gt;99", IF(san!AG304&lt;1, "&lt;1", san!AG304))), "-")</f>
        <v>-</v>
      </c>
      <c r="AH306" s="39" t="str">
        <f>IF(ISNUMBER(san!AH304), IF(san!AH304=-999,"NA",IF(san!AH304&gt;99, "&gt;99", IF(san!AH304&lt;1, "&lt;1", san!AH304))), "-")</f>
        <v>&lt;1</v>
      </c>
      <c r="AI306" s="29">
        <f>IF(ISNUMBER(san!AI304), IF(san!AI304=-999,"NA",san!AI304), "-")</f>
        <v>0.41637465357780457</v>
      </c>
      <c r="AJ306" s="39">
        <f>IF(ISNUMBER(san!AJ304), IF(san!AJ304=-999,"NA",IF(san!AJ304&gt;99, "&gt;99", IF(san!AJ304&lt;1, "&lt;1", san!AJ304))), "-")</f>
        <v>29.12689337977999</v>
      </c>
      <c r="AK306" s="39">
        <f>IF(ISNUMBER(san!AK304), IF(san!AK304=-999,"NA",IF(san!AK304&gt;99, "&gt;99", IF(san!AK304&lt;1, "&lt;1", san!AK304))), "-")</f>
        <v>3.2046819050308208</v>
      </c>
      <c r="AL306" s="39">
        <f>IF(ISNUMBER(san!AL304), IF(san!AL304=-999,"NA",IF(san!AL304&gt;99, "&gt;99", IF(san!AL304&lt;1, "&lt;1", san!AL304))), "-")</f>
        <v>1.076493388003209</v>
      </c>
      <c r="AM306" s="41">
        <f>IF(ISNUMBER(san!AM304), IF(san!AM304=-999,"NA",IF(san!AM304&gt;99, "&gt;99", IF(san!AM304&lt;1, "&lt;1", san!AM304))), "-")</f>
        <v>37.084440600780653</v>
      </c>
      <c r="AN306" s="39">
        <f>IF(ISNUMBER(san!AN304), IF(san!AN304=-999,"NA",IF(san!AN304&gt;99, "&gt;99", IF(san!AN304&lt;1, "&lt;1", san!AN304))), "-")</f>
        <v>21.787420216863751</v>
      </c>
      <c r="AO306" s="39" t="str">
        <f>IF(ISNUMBER(san!AO304), IF(san!AO304=-999,"NA",IF(san!AO304&gt;99, "&gt;99", IF(san!AO304&lt;1, "&lt;1", san!AO304))), "-")</f>
        <v>-</v>
      </c>
      <c r="AP306" s="39">
        <f>IF(ISNUMBER(san!AP304), IF(san!AP304=-999,"NA",IF(san!AP304&gt;99, "&gt;99", IF(san!AP304&lt;1, "&lt;1", san!AP304))), "-")</f>
        <v>15.297020383916898</v>
      </c>
      <c r="AQ306" s="29">
        <f>IF(ISNUMBER(san!AQ304), IF(san!AQ304=-999,"NA",san!AQ304), "-")</f>
        <v>1.0752314701676369E-2</v>
      </c>
      <c r="AR306" s="39">
        <f>IF(ISNUMBER(san!AR304), IF(san!AR304=-999,"NA",IF(san!AR304&gt;99, "&gt;99", IF(san!AR304&lt;1, "&lt;1", san!AR304))), "-")</f>
        <v>39.605908731176228</v>
      </c>
      <c r="AS306" s="39">
        <f>IF(ISNUMBER(san!AS304), IF(san!AS304=-999,"NA",IF(san!AS304&gt;99, "&gt;99", IF(san!AS304&lt;1, "&lt;1", san!AS304))), "-")</f>
        <v>9.3430530378193097</v>
      </c>
      <c r="AT306" s="39">
        <f>IF(ISNUMBER(san!AT304), IF(san!AT304=-999,"NA",IF(san!AT304&gt;99, "&gt;99", IF(san!AT304&lt;1, "&lt;1", san!AT304))), "-")</f>
        <v>30.626284646117842</v>
      </c>
      <c r="AU306" s="42">
        <f>san!AU304</f>
        <v>303</v>
      </c>
    </row>
    <row r="307" spans="1:47" ht="15" hidden="1" x14ac:dyDescent="0.25">
      <c r="A307" s="36" t="str">
        <f>IF(ISBLANK(san!A305), "", san!A305)</f>
        <v>Landlocked Developing Countries</v>
      </c>
      <c r="B307" s="57">
        <f>IF(ISBLANK(san!B305), "", san!B305)</f>
        <v>2009</v>
      </c>
      <c r="C307" s="37">
        <f>IF(ISNUMBER(san!C305), san!C305, "-")</f>
        <v>401782.98742675781</v>
      </c>
      <c r="D307" s="39">
        <f>IF(ISNUMBER(san!D305), san!D305, "-")</f>
        <v>28.857883453369141</v>
      </c>
      <c r="E307" s="38">
        <f>IF(ISNUMBER(san!E305), IF(san!E305=-999,"NA",IF(san!E305&gt;99, "&gt;99", IF(san!E305&lt;1, "&lt;1", san!E305))), "-")</f>
        <v>38.35621465245486</v>
      </c>
      <c r="F307" s="39">
        <f>IF(ISNUMBER(san!F305), IF(san!F305=-999,"NA",IF(san!F305&gt;99, "&gt;99", IF(san!F305&lt;1, "&lt;1", san!F305))), "-")</f>
        <v>9.0589254915313813</v>
      </c>
      <c r="G307" s="39">
        <f>IF(ISNUMBER(san!G305), IF(san!G305=-999,"NA",IF(san!G305&gt;99, "&gt;99", IF(san!G305&lt;1, "&lt;1", san!G305))), "-")</f>
        <v>25.703925357262424</v>
      </c>
      <c r="H307" s="40">
        <f>IF(ISNUMBER(san!H305), IF(san!H305=-999,"NA",IF(san!H305&gt;99, "&gt;99", IF(san!H305&lt;1, "&lt;1", san!H305))), "-")</f>
        <v>26.88093449875133</v>
      </c>
      <c r="I307" s="29">
        <f>IF(ISNUMBER(san!I305), IF(san!I305=-999,"NA",san!I305), "-")</f>
        <v>0.47587457299232483</v>
      </c>
      <c r="J307" s="29">
        <f>IF(ISNUMBER(san!J305), IF(san!J305=-999,"NA",san!J305), "-")</f>
        <v>-1.0501154661178589</v>
      </c>
      <c r="K307" s="38">
        <f>IF(ISNUMBER(san!K305), IF(san!K305=-999,"NA",IF(san!K305&gt;99, "&gt;99", IF(san!K305&lt;1, "&lt;1", san!K305))), "-")</f>
        <v>29.254660471929089</v>
      </c>
      <c r="L307" s="39">
        <f>IF(ISNUMBER(san!L305), IF(san!L305=-999,"NA",IF(san!L305&gt;99, "&gt;99", IF(san!L305&lt;1, "&lt;1", san!L305))), "-")</f>
        <v>4.9596932859532155</v>
      </c>
      <c r="M307" s="39">
        <f>IF(ISNUMBER(san!M305), IF(san!M305=-999,"NA",IF(san!M305&gt;99, "&gt;99", IF(san!M305&lt;1, "&lt;1", san!M305))), "-")</f>
        <v>29.890038097301609</v>
      </c>
      <c r="N307" s="40">
        <f>IF(ISNUMBER(san!N305), IF(san!N305=-999,"NA",IF(san!N305&gt;99, "&gt;99", IF(san!N305&lt;1, "&lt;1", san!N305))), "-")</f>
        <v>35.895608144816087</v>
      </c>
      <c r="O307" s="29">
        <f>IF(ISNUMBER(san!O305), IF(san!O305=-999,"NA",san!O305), "-")</f>
        <v>0.54755806922912598</v>
      </c>
      <c r="P307" s="29">
        <f>IF(ISNUMBER(san!P305), IF(san!P305=-999,"NA",san!P305), "-")</f>
        <v>-1.2998943328857422</v>
      </c>
      <c r="Q307" s="38">
        <f>IF(ISNUMBER(san!Q305), IF(san!Q305=-999,"NA",IF(san!Q305&gt;99, "&gt;99", IF(san!Q305&lt;1, "&lt;1", san!Q305))), "-")</f>
        <v>60.793888980932152</v>
      </c>
      <c r="R307" s="39">
        <f>IF(ISNUMBER(san!R305), IF(san!R305=-999,"NA",IF(san!R305&gt;99, "&gt;99", IF(san!R305&lt;1, "&lt;1", san!R305))), "-")</f>
        <v>19.164588366869602</v>
      </c>
      <c r="S307" s="39">
        <f>IF(ISNUMBER(san!S305), IF(san!S305=-999,"NA",IF(san!S305&gt;99, "&gt;99", IF(san!S305&lt;1, "&lt;1", san!S305))), "-")</f>
        <v>15.384080432980374</v>
      </c>
      <c r="T307" s="40">
        <f>IF(ISNUMBER(san!T305), IF(san!T305=-999,"NA",IF(san!T305&gt;99, "&gt;99", IF(san!T305&lt;1, "&lt;1", san!T305))), "-")</f>
        <v>4.6574422192178657</v>
      </c>
      <c r="U307" s="29">
        <f>IF(ISNUMBER(san!U305), IF(san!U305=-999,"NA",san!U305), "-")</f>
        <v>7.8116260468959808E-2</v>
      </c>
      <c r="V307" s="29">
        <f>IF(ISNUMBER(san!V305), IF(san!V305=-999,"NA",san!V305), "-")</f>
        <v>-0.22745183110237122</v>
      </c>
      <c r="W307" s="41">
        <f>IF(ISNUMBER(san!W305), IF(san!W305=-999,"NA",IF(san!W305&gt;99, "&gt;99", IF(san!W305&lt;1, "&lt;1", san!W305))), "-")</f>
        <v>27.543615199878136</v>
      </c>
      <c r="X307" s="39">
        <f>IF(ISNUMBER(san!X305), IF(san!X305=-999,"NA",IF(san!X305&gt;99, "&gt;99", IF(san!X305&lt;1, "&lt;1", san!X305))), "-")</f>
        <v>22.799984984041235</v>
      </c>
      <c r="Y307" s="39" t="str">
        <f>IF(ISNUMBER(san!Y305), IF(san!Y305=-999,"NA",IF(san!Y305&gt;99, "&gt;99", IF(san!Y305&lt;1, "&lt;1", san!Y305))), "-")</f>
        <v>-</v>
      </c>
      <c r="Z307" s="39">
        <f>IF(ISNUMBER(san!Z305), IF(san!Z305=-999,"NA",IF(san!Z305&gt;99, "&gt;99", IF(san!Z305&lt;1, "&lt;1", san!Z305))), "-")</f>
        <v>4.7436302158369017</v>
      </c>
      <c r="AA307" s="29">
        <f>IF(ISNUMBER(san!AA305), IF(san!AA305=-999,"NA",san!AA305), "-")</f>
        <v>0.32544431090354919</v>
      </c>
      <c r="AB307" s="39">
        <f>IF(ISNUMBER(san!AB305), IF(san!AB305=-999,"NA",IF(san!AB305&gt;99, "&gt;99", IF(san!AB305&lt;1, "&lt;1", san!AB305))), "-")</f>
        <v>32.675937868261066</v>
      </c>
      <c r="AC307" s="39">
        <f>IF(ISNUMBER(san!AC305), IF(san!AC305=-999,"NA",IF(san!AC305&gt;99, "&gt;99", IF(san!AC305&lt;1, "&lt;1", san!AC305))), "-")</f>
        <v>5.2026561065981101</v>
      </c>
      <c r="AD307" s="39">
        <f>IF(ISNUMBER(san!AD305), IF(san!AD305=-999,"NA",IF(san!AD305&gt;99, "&gt;99", IF(san!AD305&lt;1, "&lt;1", san!AD305))), "-")</f>
        <v>9.5365461691270639</v>
      </c>
      <c r="AE307" s="41">
        <f>IF(ISNUMBER(san!AE305), IF(san!AE305=-999,"NA",IF(san!AE305&gt;99, "&gt;99", IF(san!AE305&lt;1, "&lt;1", san!AE305))), "-")</f>
        <v>23.65943809963548</v>
      </c>
      <c r="AF307" s="39">
        <f>IF(ISNUMBER(san!AF305), IF(san!AF305=-999,"NA",IF(san!AF305&gt;99, "&gt;99", IF(san!AF305&lt;1, "&lt;1", san!AF305))), "-")</f>
        <v>23.168012179921561</v>
      </c>
      <c r="AG307" s="39" t="str">
        <f>IF(ISNUMBER(san!AG305), IF(san!AG305=-999,"NA",IF(san!AG305&gt;99, "&gt;99", IF(san!AG305&lt;1, "&lt;1", san!AG305))), "-")</f>
        <v>-</v>
      </c>
      <c r="AH307" s="39" t="str">
        <f>IF(ISNUMBER(san!AH305), IF(san!AH305=-999,"NA",IF(san!AH305&gt;99, "&gt;99", IF(san!AH305&lt;1, "&lt;1", san!AH305))), "-")</f>
        <v>&lt;1</v>
      </c>
      <c r="AI307" s="29">
        <f>IF(ISNUMBER(san!AI305), IF(san!AI305=-999,"NA",san!AI305), "-")</f>
        <v>0.41637465357780457</v>
      </c>
      <c r="AJ307" s="39">
        <f>IF(ISNUMBER(san!AJ305), IF(san!AJ305=-999,"NA",IF(san!AJ305&gt;99, "&gt;99", IF(san!AJ305&lt;1, "&lt;1", san!AJ305))), "-")</f>
        <v>29.739217384811411</v>
      </c>
      <c r="AK307" s="39">
        <f>IF(ISNUMBER(san!AK305), IF(san!AK305=-999,"NA",IF(san!AK305&gt;99, "&gt;99", IF(san!AK305&lt;1, "&lt;1", san!AK305))), "-")</f>
        <v>3.3977433166284099</v>
      </c>
      <c r="AL307" s="39">
        <f>IF(ISNUMBER(san!AL305), IF(san!AL305=-999,"NA",IF(san!AL305&gt;99, "&gt;99", IF(san!AL305&lt;1, "&lt;1", san!AL305))), "-")</f>
        <v>1.0773930564424774</v>
      </c>
      <c r="AM307" s="41">
        <f>IF(ISNUMBER(san!AM305), IF(san!AM305=-999,"NA",IF(san!AM305&gt;99, "&gt;99", IF(san!AM305&lt;1, "&lt;1", san!AM305))), "-")</f>
        <v>37.119111622689637</v>
      </c>
      <c r="AN307" s="39">
        <f>IF(ISNUMBER(san!AN305), IF(san!AN305=-999,"NA",IF(san!AN305&gt;99, "&gt;99", IF(san!AN305&lt;1, "&lt;1", san!AN305))), "-")</f>
        <v>21.892702880371068</v>
      </c>
      <c r="AO307" s="39" t="str">
        <f>IF(ISNUMBER(san!AO305), IF(san!AO305=-999,"NA",IF(san!AO305&gt;99, "&gt;99", IF(san!AO305&lt;1, "&lt;1", san!AO305))), "-")</f>
        <v>-</v>
      </c>
      <c r="AP307" s="39">
        <f>IF(ISNUMBER(san!AP305), IF(san!AP305=-999,"NA",IF(san!AP305&gt;99, "&gt;99", IF(san!AP305&lt;1, "&lt;1", san!AP305))), "-")</f>
        <v>15.22640874231857</v>
      </c>
      <c r="AQ307" s="29">
        <f>IF(ISNUMBER(san!AQ305), IF(san!AQ305=-999,"NA",san!AQ305), "-")</f>
        <v>1.0752314701676369E-2</v>
      </c>
      <c r="AR307" s="39">
        <f>IF(ISNUMBER(san!AR305), IF(san!AR305=-999,"NA",IF(san!AR305&gt;99, "&gt;99", IF(san!AR305&lt;1, "&lt;1", san!AR305))), "-")</f>
        <v>39.91570968212762</v>
      </c>
      <c r="AS307" s="39">
        <f>IF(ISNUMBER(san!AS305), IF(san!AS305=-999,"NA",IF(san!AS305&gt;99, "&gt;99", IF(san!AS305&lt;1, "&lt;1", san!AS305))), "-")</f>
        <v>9.6522308552106928</v>
      </c>
      <c r="AT307" s="39">
        <f>IF(ISNUMBER(san!AT305), IF(san!AT305=-999,"NA",IF(san!AT305&gt;99, "&gt;99", IF(san!AT305&lt;1, "&lt;1", san!AT305))), "-")</f>
        <v>30.39053681046342</v>
      </c>
      <c r="AU307" s="42">
        <f>san!AU305</f>
        <v>304</v>
      </c>
    </row>
    <row r="308" spans="1:47" ht="15" hidden="1" x14ac:dyDescent="0.25">
      <c r="A308" s="36" t="str">
        <f>IF(ISBLANK(san!A306), "", san!A306)</f>
        <v>Landlocked Developing Countries</v>
      </c>
      <c r="B308" s="57">
        <f>IF(ISBLANK(san!B306), "", san!B306)</f>
        <v>2010</v>
      </c>
      <c r="C308" s="37">
        <f>IF(ISNUMBER(san!C306), san!C306, "-")</f>
        <v>411152.99920654297</v>
      </c>
      <c r="D308" s="39">
        <f>IF(ISNUMBER(san!D306), san!D306, "-")</f>
        <v>29.104732513427734</v>
      </c>
      <c r="E308" s="38">
        <f>IF(ISNUMBER(san!E306), IF(san!E306=-999,"NA",IF(san!E306&gt;99, "&gt;99", IF(san!E306&lt;1, "&lt;1", san!E306))), "-")</f>
        <v>38.930166043553825</v>
      </c>
      <c r="F308" s="39">
        <f>IF(ISNUMBER(san!F306), IF(san!F306=-999,"NA",IF(san!F306&gt;99, "&gt;99", IF(san!F306&lt;1, "&lt;1", san!F306))), "-")</f>
        <v>9.2760341991659097</v>
      </c>
      <c r="G308" s="39">
        <f>IF(ISNUMBER(san!G306), IF(san!G306=-999,"NA",IF(san!G306&gt;99, "&gt;99", IF(san!G306&lt;1, "&lt;1", san!G306))), "-")</f>
        <v>26.046454909023961</v>
      </c>
      <c r="H308" s="40">
        <f>IF(ISNUMBER(san!H306), IF(san!H306=-999,"NA",IF(san!H306&gt;99, "&gt;99", IF(san!H306&lt;1, "&lt;1", san!H306))), "-")</f>
        <v>25.747344848256304</v>
      </c>
      <c r="I308" s="29">
        <f>IF(ISNUMBER(san!I306), IF(san!I306=-999,"NA",san!I306), "-")</f>
        <v>0.47587457299232483</v>
      </c>
      <c r="J308" s="29">
        <f>IF(ISNUMBER(san!J306), IF(san!J306=-999,"NA",san!J306), "-")</f>
        <v>-1.0501154661178589</v>
      </c>
      <c r="K308" s="38">
        <f>IF(ISNUMBER(san!K306), IF(san!K306=-999,"NA",IF(san!K306&gt;99, "&gt;99", IF(san!K306&lt;1, "&lt;1", san!K306))), "-")</f>
        <v>29.883396817354946</v>
      </c>
      <c r="L308" s="39">
        <f>IF(ISNUMBER(san!L306), IF(san!L306=-999,"NA",IF(san!L306&gt;99, "&gt;99", IF(san!L306&lt;1, "&lt;1", san!L306))), "-")</f>
        <v>5.1283085944066231</v>
      </c>
      <c r="M308" s="39">
        <f>IF(ISNUMBER(san!M306), IF(san!M306=-999,"NA",IF(san!M306&gt;99, "&gt;99", IF(san!M306&lt;1, "&lt;1", san!M306))), "-")</f>
        <v>30.484686518324501</v>
      </c>
      <c r="N308" s="40">
        <f>IF(ISNUMBER(san!N306), IF(san!N306=-999,"NA",IF(san!N306&gt;99, "&gt;99", IF(san!N306&lt;1, "&lt;1", san!N306))), "-")</f>
        <v>34.503608069913923</v>
      </c>
      <c r="O308" s="29">
        <f>IF(ISNUMBER(san!O306), IF(san!O306=-999,"NA",san!O306), "-")</f>
        <v>0.54755806922912598</v>
      </c>
      <c r="P308" s="29">
        <f>IF(ISNUMBER(san!P306), IF(san!P306=-999,"NA",san!P306), "-")</f>
        <v>-1.2998943328857422</v>
      </c>
      <c r="Q308" s="38">
        <f>IF(ISNUMBER(san!Q306), IF(san!Q306=-999,"NA",IF(san!Q306&gt;99, "&gt;99", IF(san!Q306&lt;1, "&lt;1", san!Q306))), "-")</f>
        <v>60.966897165588094</v>
      </c>
      <c r="R308" s="39">
        <f>IF(ISNUMBER(san!R306), IF(san!R306=-999,"NA",IF(san!R306&gt;99, "&gt;99", IF(san!R306&lt;1, "&lt;1", san!R306))), "-")</f>
        <v>19.379343927914345</v>
      </c>
      <c r="S308" s="39">
        <f>IF(ISNUMBER(san!S306), IF(san!S306=-999,"NA",IF(san!S306&gt;99, "&gt;99", IF(san!S306&lt;1, "&lt;1", san!S306))), "-")</f>
        <v>15.235509096616809</v>
      </c>
      <c r="T308" s="40">
        <f>IF(ISNUMBER(san!T306), IF(san!T306=-999,"NA",IF(san!T306&gt;99, "&gt;99", IF(san!T306&lt;1, "&lt;1", san!T306))), "-")</f>
        <v>4.4182498098807494</v>
      </c>
      <c r="U308" s="29">
        <f>IF(ISNUMBER(san!U306), IF(san!U306=-999,"NA",san!U306), "-")</f>
        <v>7.8116260468959808E-2</v>
      </c>
      <c r="V308" s="29">
        <f>IF(ISNUMBER(san!V306), IF(san!V306=-999,"NA",san!V306), "-")</f>
        <v>-0.22745183110237122</v>
      </c>
      <c r="W308" s="41">
        <f>IF(ISNUMBER(san!W306), IF(san!W306=-999,"NA",IF(san!W306&gt;99, "&gt;99", IF(san!W306&lt;1, "&lt;1", san!W306))), "-")</f>
        <v>27.915933346369943</v>
      </c>
      <c r="X308" s="39">
        <f>IF(ISNUMBER(san!X306), IF(san!X306=-999,"NA",IF(san!X306&gt;99, "&gt;99", IF(san!X306&lt;1, "&lt;1", san!X306))), "-")</f>
        <v>23.164986455534738</v>
      </c>
      <c r="Y308" s="39" t="str">
        <f>IF(ISNUMBER(san!Y306), IF(san!Y306=-999,"NA",IF(san!Y306&gt;99, "&gt;99", IF(san!Y306&lt;1, "&lt;1", san!Y306))), "-")</f>
        <v>-</v>
      </c>
      <c r="Z308" s="39">
        <f>IF(ISNUMBER(san!Z306), IF(san!Z306=-999,"NA",IF(san!Z306&gt;99, "&gt;99", IF(san!Z306&lt;1, "&lt;1", san!Z306))), "-")</f>
        <v>4.7509468908352011</v>
      </c>
      <c r="AA308" s="29">
        <f>IF(ISNUMBER(san!AA306), IF(san!AA306=-999,"NA",san!AA306), "-")</f>
        <v>0.32544431090354919</v>
      </c>
      <c r="AB308" s="39">
        <f>IF(ISNUMBER(san!AB306), IF(san!AB306=-999,"NA",IF(san!AB306&gt;99, "&gt;99", IF(san!AB306&lt;1, "&lt;1", san!AB306))), "-")</f>
        <v>33.22059875952322</v>
      </c>
      <c r="AC308" s="39">
        <f>IF(ISNUMBER(san!AC306), IF(san!AC306=-999,"NA",IF(san!AC306&gt;99, "&gt;99", IF(san!AC306&lt;1, "&lt;1", san!AC306))), "-")</f>
        <v>5.4425641759167513</v>
      </c>
      <c r="AD308" s="39">
        <f>IF(ISNUMBER(san!AD306), IF(san!AD306=-999,"NA",IF(san!AD306&gt;99, "&gt;99", IF(san!AD306&lt;1, "&lt;1", san!AD306))), "-")</f>
        <v>9.5430373072797714</v>
      </c>
      <c r="AE308" s="41">
        <f>IF(ISNUMBER(san!AE306), IF(san!AE306=-999,"NA",IF(san!AE306&gt;99, "&gt;99", IF(san!AE306&lt;1, "&lt;1", san!AE306))), "-")</f>
        <v>24.119335256594709</v>
      </c>
      <c r="AF308" s="39">
        <f>IF(ISNUMBER(san!AF306), IF(san!AF306=-999,"NA",IF(san!AF306&gt;99, "&gt;99", IF(san!AF306&lt;1, "&lt;1", san!AF306))), "-")</f>
        <v>23.642526006519066</v>
      </c>
      <c r="AG308" s="39" t="str">
        <f>IF(ISNUMBER(san!AG306), IF(san!AG306=-999,"NA",IF(san!AG306&gt;99, "&gt;99", IF(san!AG306&lt;1, "&lt;1", san!AG306))), "-")</f>
        <v>-</v>
      </c>
      <c r="AH308" s="39" t="str">
        <f>IF(ISNUMBER(san!AH306), IF(san!AH306=-999,"NA",IF(san!AH306&gt;99, "&gt;99", IF(san!AH306&lt;1, "&lt;1", san!AH306))), "-")</f>
        <v>&lt;1</v>
      </c>
      <c r="AI308" s="29">
        <f>IF(ISNUMBER(san!AI306), IF(san!AI306=-999,"NA",san!AI306), "-")</f>
        <v>0.41637465357780457</v>
      </c>
      <c r="AJ308" s="39">
        <f>IF(ISNUMBER(san!AJ306), IF(san!AJ306=-999,"NA",IF(san!AJ306&gt;99, "&gt;99", IF(san!AJ306&lt;1, "&lt;1", san!AJ306))), "-")</f>
        <v>30.35137256870178</v>
      </c>
      <c r="AK308" s="39">
        <f>IF(ISNUMBER(san!AK306), IF(san!AK306=-999,"NA",IF(san!AK306&gt;99, "&gt;99", IF(san!AK306&lt;1, "&lt;1", san!AK306))), "-")</f>
        <v>3.5823538542968318</v>
      </c>
      <c r="AL308" s="39">
        <f>IF(ISNUMBER(san!AL306), IF(san!AL306=-999,"NA",IF(san!AL306&gt;99, "&gt;99", IF(san!AL306&lt;1, "&lt;1", san!AL306))), "-")</f>
        <v>1.0779789887629616</v>
      </c>
      <c r="AM308" s="41">
        <f>IF(ISNUMBER(san!AM306), IF(san!AM306=-999,"NA",IF(san!AM306&gt;99, "&gt;99", IF(san!AM306&lt;1, "&lt;1", san!AM306))), "-")</f>
        <v>37.163943592883491</v>
      </c>
      <c r="AN308" s="39">
        <f>IF(ISNUMBER(san!AN306), IF(san!AN306=-999,"NA",IF(san!AN306&gt;99, "&gt;99", IF(san!AN306&lt;1, "&lt;1", san!AN306))), "-")</f>
        <v>22.001764159197478</v>
      </c>
      <c r="AO308" s="39" t="str">
        <f>IF(ISNUMBER(san!AO306), IF(san!AO306=-999,"NA",IF(san!AO306&gt;99, "&gt;99", IF(san!AO306&lt;1, "&lt;1", san!AO306))), "-")</f>
        <v>-</v>
      </c>
      <c r="AP308" s="39">
        <f>IF(ISNUMBER(san!AP306), IF(san!AP306=-999,"NA",IF(san!AP306&gt;99, "&gt;99", IF(san!AP306&lt;1, "&lt;1", san!AP306))), "-")</f>
        <v>15.162179433686013</v>
      </c>
      <c r="AQ308" s="29">
        <f>IF(ISNUMBER(san!AQ306), IF(san!AQ306=-999,"NA",san!AQ306), "-")</f>
        <v>1.0752314701676369E-2</v>
      </c>
      <c r="AR308" s="39">
        <f>IF(ISNUMBER(san!AR306), IF(san!AR306=-999,"NA",IF(san!AR306&gt;99, "&gt;99", IF(san!AR306&lt;1, "&lt;1", san!AR306))), "-")</f>
        <v>40.209654224259431</v>
      </c>
      <c r="AS308" s="39">
        <f>IF(ISNUMBER(san!AS306), IF(san!AS306=-999,"NA",IF(san!AS306&gt;99, "&gt;99", IF(san!AS306&lt;1, "&lt;1", san!AS306))), "-")</f>
        <v>9.9737899594709081</v>
      </c>
      <c r="AT308" s="39">
        <f>IF(ISNUMBER(san!AT306), IF(san!AT306=-999,"NA",IF(san!AT306&gt;99, "&gt;99", IF(san!AT306&lt;1, "&lt;1", san!AT306))), "-")</f>
        <v>30.162796909772098</v>
      </c>
      <c r="AU308" s="42">
        <f>san!AU306</f>
        <v>305</v>
      </c>
    </row>
    <row r="309" spans="1:47" ht="15" hidden="1" x14ac:dyDescent="0.25">
      <c r="A309" s="36" t="str">
        <f>IF(ISBLANK(san!A307), "", san!A307)</f>
        <v>Landlocked Developing Countries</v>
      </c>
      <c r="B309" s="57">
        <f>IF(ISBLANK(san!B307), "", san!B307)</f>
        <v>2011</v>
      </c>
      <c r="C309" s="37">
        <f>IF(ISNUMBER(san!C307), san!C307, "-")</f>
        <v>430709.33972167969</v>
      </c>
      <c r="D309" s="39">
        <f>IF(ISNUMBER(san!D307), san!D307, "-")</f>
        <v>29.080215454101563</v>
      </c>
      <c r="E309" s="38">
        <f>IF(ISNUMBER(san!E307), IF(san!E307=-999,"NA",IF(san!E307&gt;99, "&gt;99", IF(san!E307&lt;1, "&lt;1", san!E307))), "-")</f>
        <v>38.758259541482118</v>
      </c>
      <c r="F309" s="39">
        <f>IF(ISNUMBER(san!F307), IF(san!F307=-999,"NA",IF(san!F307&gt;99, "&gt;99", IF(san!F307&lt;1, "&lt;1", san!F307))), "-")</f>
        <v>9.4116096674039564</v>
      </c>
      <c r="G309" s="39">
        <f>IF(ISNUMBER(san!G307), IF(san!G307=-999,"NA",IF(san!G307&gt;99, "&gt;99", IF(san!G307&lt;1, "&lt;1", san!G307))), "-")</f>
        <v>26.154076852542346</v>
      </c>
      <c r="H309" s="40">
        <f>IF(ISNUMBER(san!H307), IF(san!H307=-999,"NA",IF(san!H307&gt;99, "&gt;99", IF(san!H307&lt;1, "&lt;1", san!H307))), "-")</f>
        <v>25.676053938571574</v>
      </c>
      <c r="I309" s="29">
        <f>IF(ISNUMBER(san!I307), IF(san!I307=-999,"NA",san!I307), "-")</f>
        <v>0.47587457299232483</v>
      </c>
      <c r="J309" s="29">
        <f>IF(ISNUMBER(san!J307), IF(san!J307=-999,"NA",san!J307), "-")</f>
        <v>-1.0501154661178589</v>
      </c>
      <c r="K309" s="38">
        <f>IF(ISNUMBER(san!K307), IF(san!K307=-999,"NA",IF(san!K307&gt;99, "&gt;99", IF(san!K307&lt;1, "&lt;1", san!K307))), "-")</f>
        <v>29.832399220838653</v>
      </c>
      <c r="L309" s="39">
        <f>IF(ISNUMBER(san!L307), IF(san!L307=-999,"NA",IF(san!L307&gt;99, "&gt;99", IF(san!L307&lt;1, "&lt;1", san!L307))), "-")</f>
        <v>5.2666982927028583</v>
      </c>
      <c r="M309" s="39">
        <f>IF(ISNUMBER(san!M307), IF(san!M307=-999,"NA",IF(san!M307&gt;99, "&gt;99", IF(san!M307&lt;1, "&lt;1", san!M307))), "-")</f>
        <v>30.620755960488626</v>
      </c>
      <c r="N309" s="40">
        <f>IF(ISNUMBER(san!N307), IF(san!N307=-999,"NA",IF(san!N307&gt;99, "&gt;99", IF(san!N307&lt;1, "&lt;1", san!N307))), "-")</f>
        <v>34.280146525969862</v>
      </c>
      <c r="O309" s="29">
        <f>IF(ISNUMBER(san!O307), IF(san!O307=-999,"NA",san!O307), "-")</f>
        <v>0.54755806922912598</v>
      </c>
      <c r="P309" s="29">
        <f>IF(ISNUMBER(san!P307), IF(san!P307=-999,"NA",san!P307), "-")</f>
        <v>-1.2998943328857422</v>
      </c>
      <c r="Q309" s="38">
        <f>IF(ISNUMBER(san!Q307), IF(san!Q307=-999,"NA",IF(san!Q307&gt;99, "&gt;99", IF(san!Q307&lt;1, "&lt;1", san!Q307))), "-")</f>
        <v>60.526328296491464</v>
      </c>
      <c r="R309" s="39">
        <f>IF(ISNUMBER(san!R307), IF(san!R307=-999,"NA",IF(san!R307&gt;99, "&gt;99", IF(san!R307&lt;1, "&lt;1", san!R307))), "-")</f>
        <v>19.520071111905533</v>
      </c>
      <c r="S309" s="39">
        <f>IF(ISNUMBER(san!S307), IF(san!S307=-999,"NA",IF(san!S307&gt;99, "&gt;99", IF(san!S307&lt;1, "&lt;1", san!S307))), "-")</f>
        <v>15.260899052174631</v>
      </c>
      <c r="T309" s="40">
        <f>IF(ISNUMBER(san!T307), IF(san!T307=-999,"NA",IF(san!T307&gt;99, "&gt;99", IF(san!T307&lt;1, "&lt;1", san!T307))), "-")</f>
        <v>4.69270153942837</v>
      </c>
      <c r="U309" s="29">
        <f>IF(ISNUMBER(san!U307), IF(san!U307=-999,"NA",san!U307), "-")</f>
        <v>7.8116260468959808E-2</v>
      </c>
      <c r="V309" s="29">
        <f>IF(ISNUMBER(san!V307), IF(san!V307=-999,"NA",san!V307), "-")</f>
        <v>-0.22745183110237122</v>
      </c>
      <c r="W309" s="41">
        <f>IF(ISNUMBER(san!W307), IF(san!W307=-999,"NA",IF(san!W307&gt;99, "&gt;99", IF(san!W307&lt;1, "&lt;1", san!W307))), "-")</f>
        <v>27.769301298724123</v>
      </c>
      <c r="X309" s="39">
        <f>IF(ISNUMBER(san!X307), IF(san!X307=-999,"NA",IF(san!X307&gt;99, "&gt;99", IF(san!X307&lt;1, "&lt;1", san!X307))), "-")</f>
        <v>23.114734631512608</v>
      </c>
      <c r="Y309" s="39" t="str">
        <f>IF(ISNUMBER(san!Y307), IF(san!Y307=-999,"NA",IF(san!Y307&gt;99, "&gt;99", IF(san!Y307&lt;1, "&lt;1", san!Y307))), "-")</f>
        <v>-</v>
      </c>
      <c r="Z309" s="39">
        <f>IF(ISNUMBER(san!Z307), IF(san!Z307=-999,"NA",IF(san!Z307&gt;99, "&gt;99", IF(san!Z307&lt;1, "&lt;1", san!Z307))), "-")</f>
        <v>4.6545666672115171</v>
      </c>
      <c r="AA309" s="29">
        <f>IF(ISNUMBER(san!AA307), IF(san!AA307=-999,"NA",san!AA307), "-")</f>
        <v>0.32544431090354919</v>
      </c>
      <c r="AB309" s="39">
        <f>IF(ISNUMBER(san!AB307), IF(san!AB307=-999,"NA",IF(san!AB307&gt;99, "&gt;99", IF(san!AB307&lt;1, "&lt;1", san!AB307))), "-")</f>
        <v>33.294571886229392</v>
      </c>
      <c r="AC309" s="39">
        <f>IF(ISNUMBER(san!AC307), IF(san!AC307=-999,"NA",IF(san!AC307&gt;99, "&gt;99", IF(san!AC307&lt;1, "&lt;1", san!AC307))), "-")</f>
        <v>5.5451743096331354</v>
      </c>
      <c r="AD309" s="39">
        <f>IF(ISNUMBER(san!AD307), IF(san!AD307=-999,"NA",IF(san!AD307&gt;99, "&gt;99", IF(san!AD307&lt;1, "&lt;1", san!AD307))), "-")</f>
        <v>9.3301230130235435</v>
      </c>
      <c r="AE309" s="41">
        <f>IF(ISNUMBER(san!AE307), IF(san!AE307=-999,"NA",IF(san!AE307&gt;99, "&gt;99", IF(san!AE307&lt;1, "&lt;1", san!AE307))), "-")</f>
        <v>24.042579398988458</v>
      </c>
      <c r="AF309" s="39">
        <f>IF(ISNUMBER(san!AF307), IF(san!AF307=-999,"NA",IF(san!AF307&gt;99, "&gt;99", IF(san!AF307&lt;1, "&lt;1", san!AF307))), "-")</f>
        <v>23.591488434081093</v>
      </c>
      <c r="AG309" s="39" t="str">
        <f>IF(ISNUMBER(san!AG307), IF(san!AG307=-999,"NA",IF(san!AG307&gt;99, "&gt;99", IF(san!AG307&lt;1, "&lt;1", san!AG307))), "-")</f>
        <v>-</v>
      </c>
      <c r="AH309" s="39" t="str">
        <f>IF(ISNUMBER(san!AH307), IF(san!AH307=-999,"NA",IF(san!AH307&gt;99, "&gt;99", IF(san!AH307&lt;1, "&lt;1", san!AH307))), "-")</f>
        <v>&lt;1</v>
      </c>
      <c r="AI309" s="29">
        <f>IF(ISNUMBER(san!AI307), IF(san!AI307=-999,"NA",san!AI307), "-")</f>
        <v>0.41637465357780457</v>
      </c>
      <c r="AJ309" s="39">
        <f>IF(ISNUMBER(san!AJ307), IF(san!AJ307=-999,"NA",IF(san!AJ307&gt;99, "&gt;99", IF(san!AJ307&lt;1, "&lt;1", san!AJ307))), "-")</f>
        <v>30.395543350249611</v>
      </c>
      <c r="AK309" s="39">
        <f>IF(ISNUMBER(san!AK307), IF(san!AK307=-999,"NA",IF(san!AK307&gt;99, "&gt;99", IF(san!AK307&lt;1, "&lt;1", san!AK307))), "-")</f>
        <v>3.6505908501970672</v>
      </c>
      <c r="AL309" s="39">
        <f>IF(ISNUMBER(san!AL307), IF(san!AL307=-999,"NA",IF(san!AL307&gt;99, "&gt;99", IF(san!AL307&lt;1, "&lt;1", san!AL307))), "-")</f>
        <v>1.0529633130948315</v>
      </c>
      <c r="AM309" s="41">
        <f>IF(ISNUMBER(san!AM307), IF(san!AM307=-999,"NA",IF(san!AM307&gt;99, "&gt;99", IF(san!AM307&lt;1, "&lt;1", san!AM307))), "-")</f>
        <v>36.857897446816509</v>
      </c>
      <c r="AN309" s="39">
        <f>IF(ISNUMBER(san!AN307), IF(san!AN307=-999,"NA",IF(san!AN307&gt;99, "&gt;99", IF(san!AN307&lt;1, "&lt;1", san!AN307))), "-")</f>
        <v>21.952044805946315</v>
      </c>
      <c r="AO309" s="39" t="str">
        <f>IF(ISNUMBER(san!AO307), IF(san!AO307=-999,"NA",IF(san!AO307&gt;99, "&gt;99", IF(san!AO307&lt;1, "&lt;1", san!AO307))), "-")</f>
        <v>-</v>
      </c>
      <c r="AP309" s="39">
        <f>IF(ISNUMBER(san!AP307), IF(san!AP307=-999,"NA",IF(san!AP307&gt;99, "&gt;99", IF(san!AP307&lt;1, "&lt;1", san!AP307))), "-")</f>
        <v>14.905852640870194</v>
      </c>
      <c r="AQ309" s="29">
        <f>IF(ISNUMBER(san!AQ307), IF(san!AQ307=-999,"NA",san!AQ307), "-")</f>
        <v>1.0752314701676369E-2</v>
      </c>
      <c r="AR309" s="39">
        <f>IF(ISNUMBER(san!AR307), IF(san!AR307=-999,"NA",IF(san!AR307&gt;99, "&gt;99", IF(san!AR307&lt;1, "&lt;1", san!AR307))), "-")</f>
        <v>40.364619180661244</v>
      </c>
      <c r="AS309" s="39">
        <f>IF(ISNUMBER(san!AS307), IF(san!AS307=-999,"NA",IF(san!AS307&gt;99, "&gt;99", IF(san!AS307&lt;1, "&lt;1", san!AS307))), "-")</f>
        <v>10.165616625723208</v>
      </c>
      <c r="AT309" s="39">
        <f>IF(ISNUMBER(san!AT307), IF(san!AT307=-999,"NA",IF(san!AT307&gt;99, "&gt;99", IF(san!AT307&lt;1, "&lt;1", san!AT307))), "-")</f>
        <v>29.516163602012536</v>
      </c>
      <c r="AU309" s="42">
        <f>san!AU307</f>
        <v>306</v>
      </c>
    </row>
    <row r="310" spans="1:47" ht="15" hidden="1" x14ac:dyDescent="0.25">
      <c r="A310" s="36" t="str">
        <f>IF(ISBLANK(san!A308), "", san!A308)</f>
        <v>Landlocked Developing Countries</v>
      </c>
      <c r="B310" s="57">
        <f>IF(ISBLANK(san!B308), "", san!B308)</f>
        <v>2012</v>
      </c>
      <c r="C310" s="37">
        <f>IF(ISNUMBER(san!C308), san!C308, "-")</f>
        <v>441057.03424072266</v>
      </c>
      <c r="D310" s="39">
        <f>IF(ISNUMBER(san!D308), san!D308, "-")</f>
        <v>29.297159194946289</v>
      </c>
      <c r="E310" s="38">
        <f>IF(ISNUMBER(san!E308), IF(san!E308=-999,"NA",IF(san!E308&gt;99, "&gt;99", IF(san!E308&lt;1, "&lt;1", san!E308))), "-")</f>
        <v>39.333604959419141</v>
      </c>
      <c r="F310" s="39">
        <f>IF(ISNUMBER(san!F308), IF(san!F308=-999,"NA",IF(san!F308&gt;99, "&gt;99", IF(san!F308&lt;1, "&lt;1", san!F308))), "-")</f>
        <v>9.625845195467793</v>
      </c>
      <c r="G310" s="39">
        <f>IF(ISNUMBER(san!G308), IF(san!G308=-999,"NA",IF(san!G308&gt;99, "&gt;99", IF(san!G308&lt;1, "&lt;1", san!G308))), "-")</f>
        <v>26.492126302328288</v>
      </c>
      <c r="H310" s="40">
        <f>IF(ISNUMBER(san!H308), IF(san!H308=-999,"NA",IF(san!H308&gt;99, "&gt;99", IF(san!H308&lt;1, "&lt;1", san!H308))), "-")</f>
        <v>24.548423542784768</v>
      </c>
      <c r="I310" s="29">
        <f>IF(ISNUMBER(san!I308), IF(san!I308=-999,"NA",san!I308), "-")</f>
        <v>0.47587457299232483</v>
      </c>
      <c r="J310" s="29">
        <f>IF(ISNUMBER(san!J308), IF(san!J308=-999,"NA",san!J308), "-")</f>
        <v>-1.0501154661178589</v>
      </c>
      <c r="K310" s="38">
        <f>IF(ISNUMBER(san!K308), IF(san!K308=-999,"NA",IF(san!K308&gt;99, "&gt;99", IF(san!K308&lt;1, "&lt;1", san!K308))), "-")</f>
        <v>30.480912907426404</v>
      </c>
      <c r="L310" s="39">
        <f>IF(ISNUMBER(san!L308), IF(san!L308=-999,"NA",IF(san!L308&gt;99, "&gt;99", IF(san!L308&lt;1, "&lt;1", san!L308))), "-")</f>
        <v>5.4277701461478953</v>
      </c>
      <c r="M310" s="39">
        <f>IF(ISNUMBER(san!M308), IF(san!M308=-999,"NA",IF(san!M308&gt;99, "&gt;99", IF(san!M308&lt;1, "&lt;1", san!M308))), "-")</f>
        <v>31.19175263038224</v>
      </c>
      <c r="N310" s="40">
        <f>IF(ISNUMBER(san!N308), IF(san!N308=-999,"NA",IF(san!N308&gt;99, "&gt;99", IF(san!N308&lt;1, "&lt;1", san!N308))), "-")</f>
        <v>32.899564316043453</v>
      </c>
      <c r="O310" s="29">
        <f>IF(ISNUMBER(san!O308), IF(san!O308=-999,"NA",san!O308), "-")</f>
        <v>0.54755806922912598</v>
      </c>
      <c r="P310" s="29">
        <f>IF(ISNUMBER(san!P308), IF(san!P308=-999,"NA",san!P308), "-")</f>
        <v>-1.2998943328857422</v>
      </c>
      <c r="Q310" s="38">
        <f>IF(ISNUMBER(san!Q308), IF(san!Q308=-999,"NA",IF(san!Q308&gt;99, "&gt;99", IF(san!Q308&lt;1, "&lt;1", san!Q308))), "-")</f>
        <v>60.6978082402536</v>
      </c>
      <c r="R310" s="39">
        <f>IF(ISNUMBER(san!R308), IF(san!R308=-999,"NA",IF(san!R308&gt;99, "&gt;99", IF(san!R308&lt;1, "&lt;1", san!R308))), "-")</f>
        <v>19.757060635462974</v>
      </c>
      <c r="S310" s="39">
        <f>IF(ISNUMBER(san!S308), IF(san!S308=-999,"NA",IF(san!S308&gt;99, "&gt;99", IF(san!S308&lt;1, "&lt;1", san!S308))), "-")</f>
        <v>15.150518354807641</v>
      </c>
      <c r="T310" s="40">
        <f>IF(ISNUMBER(san!T308), IF(san!T308=-999,"NA",IF(san!T308&gt;99, "&gt;99", IF(san!T308&lt;1, "&lt;1", san!T308))), "-")</f>
        <v>4.394612769475791</v>
      </c>
      <c r="U310" s="29">
        <f>IF(ISNUMBER(san!U308), IF(san!U308=-999,"NA",san!U308), "-")</f>
        <v>7.8116260468959808E-2</v>
      </c>
      <c r="V310" s="29">
        <f>IF(ISNUMBER(san!V308), IF(san!V308=-999,"NA",san!V308), "-")</f>
        <v>-0.22745183110237122</v>
      </c>
      <c r="W310" s="41">
        <f>IF(ISNUMBER(san!W308), IF(san!W308=-999,"NA",IF(san!W308&gt;99, "&gt;99", IF(san!W308&lt;1, "&lt;1", san!W308))), "-")</f>
        <v>28.167428359156787</v>
      </c>
      <c r="X310" s="39">
        <f>IF(ISNUMBER(san!X308), IF(san!X308=-999,"NA",IF(san!X308&gt;99, "&gt;99", IF(san!X308&lt;1, "&lt;1", san!X308))), "-")</f>
        <v>23.504545734835716</v>
      </c>
      <c r="Y310" s="39" t="str">
        <f>IF(ISNUMBER(san!Y308), IF(san!Y308=-999,"NA",IF(san!Y308&gt;99, "&gt;99", IF(san!Y308&lt;1, "&lt;1", san!Y308))), "-")</f>
        <v>-</v>
      </c>
      <c r="Z310" s="39">
        <f>IF(ISNUMBER(san!Z308), IF(san!Z308=-999,"NA",IF(san!Z308&gt;99, "&gt;99", IF(san!Z308&lt;1, "&lt;1", san!Z308))), "-")</f>
        <v>4.6628826243210693</v>
      </c>
      <c r="AA310" s="29">
        <f>IF(ISNUMBER(san!AA308), IF(san!AA308=-999,"NA",san!AA308), "-")</f>
        <v>0.32544431090354919</v>
      </c>
      <c r="AB310" s="39">
        <f>IF(ISNUMBER(san!AB308), IF(san!AB308=-999,"NA",IF(san!AB308&gt;99, "&gt;99", IF(san!AB308&lt;1, "&lt;1", san!AB308))), "-")</f>
        <v>33.876252698521959</v>
      </c>
      <c r="AC310" s="39">
        <f>IF(ISNUMBER(san!AC308), IF(san!AC308=-999,"NA",IF(san!AC308&gt;99, "&gt;99", IF(san!AC308&lt;1, "&lt;1", san!AC308))), "-")</f>
        <v>5.7575976992066069</v>
      </c>
      <c r="AD310" s="39">
        <f>IF(ISNUMBER(san!AD308), IF(san!AD308=-999,"NA",IF(san!AD308&gt;99, "&gt;99", IF(san!AD308&lt;1, "&lt;1", san!AD308))), "-")</f>
        <v>9.3255997571583737</v>
      </c>
      <c r="AE310" s="41">
        <f>IF(ISNUMBER(san!AE308), IF(san!AE308=-999,"NA",IF(san!AE308&gt;99, "&gt;99", IF(san!AE308&lt;1, "&lt;1", san!AE308))), "-")</f>
        <v>24.539244054078917</v>
      </c>
      <c r="AF310" s="39">
        <f>IF(ISNUMBER(san!AF308), IF(san!AF308=-999,"NA",IF(san!AF308&gt;99, "&gt;99", IF(san!AF308&lt;1, "&lt;1", san!AF308))), "-")</f>
        <v>24.102046712564174</v>
      </c>
      <c r="AG310" s="39" t="str">
        <f>IF(ISNUMBER(san!AG308), IF(san!AG308=-999,"NA",IF(san!AG308&gt;99, "&gt;99", IF(san!AG308&lt;1, "&lt;1", san!AG308))), "-")</f>
        <v>-</v>
      </c>
      <c r="AH310" s="39" t="str">
        <f>IF(ISNUMBER(san!AH308), IF(san!AH308=-999,"NA",IF(san!AH308&gt;99, "&gt;99", IF(san!AH308&lt;1, "&lt;1", san!AH308))), "-")</f>
        <v>&lt;1</v>
      </c>
      <c r="AI310" s="29">
        <f>IF(ISNUMBER(san!AI308), IF(san!AI308=-999,"NA",san!AI308), "-")</f>
        <v>0.41637465357780457</v>
      </c>
      <c r="AJ310" s="39">
        <f>IF(ISNUMBER(san!AJ308), IF(san!AJ308=-999,"NA",IF(san!AJ308&gt;99, "&gt;99", IF(san!AJ308&lt;1, "&lt;1", san!AJ308))), "-")</f>
        <v>31.059400243096757</v>
      </c>
      <c r="AK310" s="39">
        <f>IF(ISNUMBER(san!AK308), IF(san!AK308=-999,"NA",IF(san!AK308&gt;99, "&gt;99", IF(san!AK308&lt;1, "&lt;1", san!AK308))), "-")</f>
        <v>3.7963839969345554</v>
      </c>
      <c r="AL310" s="39">
        <f>IF(ISNUMBER(san!AL308), IF(san!AL308=-999,"NA",IF(san!AL308&gt;99, "&gt;99", IF(san!AL308&lt;1, "&lt;1", san!AL308))), "-")</f>
        <v>1.0528988135429986</v>
      </c>
      <c r="AM310" s="41">
        <f>IF(ISNUMBER(san!AM308), IF(san!AM308=-999,"NA",IF(san!AM308&gt;99, "&gt;99", IF(san!AM308&lt;1, "&lt;1", san!AM308))), "-")</f>
        <v>36.923325928199802</v>
      </c>
      <c r="AN310" s="39">
        <f>IF(ISNUMBER(san!AN308), IF(san!AN308=-999,"NA",IF(san!AN308&gt;99, "&gt;99", IF(san!AN308&lt;1, "&lt;1", san!AN308))), "-")</f>
        <v>22.062595976875187</v>
      </c>
      <c r="AO310" s="39" t="str">
        <f>IF(ISNUMBER(san!AO308), IF(san!AO308=-999,"NA",IF(san!AO308&gt;99, "&gt;99", IF(san!AO308&lt;1, "&lt;1", san!AO308))), "-")</f>
        <v>-</v>
      </c>
      <c r="AP310" s="39">
        <f>IF(ISNUMBER(san!AP308), IF(san!AP308=-999,"NA",IF(san!AP308&gt;99, "&gt;99", IF(san!AP308&lt;1, "&lt;1", san!AP308))), "-")</f>
        <v>14.860729951324616</v>
      </c>
      <c r="AQ310" s="29">
        <f>IF(ISNUMBER(san!AQ308), IF(san!AQ308=-999,"NA",san!AQ308), "-")</f>
        <v>1.0752314701676369E-2</v>
      </c>
      <c r="AR310" s="39">
        <f>IF(ISNUMBER(san!AR308), IF(san!AR308=-999,"NA",IF(san!AR308&gt;99, "&gt;99", IF(san!AR308&lt;1, "&lt;1", san!AR308))), "-")</f>
        <v>40.67416277901448</v>
      </c>
      <c r="AS310" s="39">
        <f>IF(ISNUMBER(san!AS308), IF(san!AS308=-999,"NA",IF(san!AS308&gt;99, "&gt;99", IF(san!AS308&lt;1, "&lt;1", san!AS308))), "-")</f>
        <v>10.490595132116432</v>
      </c>
      <c r="AT310" s="39">
        <f>IF(ISNUMBER(san!AT308), IF(san!AT308=-999,"NA",IF(san!AT308&gt;99, "&gt;99", IF(san!AT308&lt;1, "&lt;1", san!AT308))), "-")</f>
        <v>29.290110964585669</v>
      </c>
      <c r="AU310" s="42">
        <f>san!AU308</f>
        <v>307</v>
      </c>
    </row>
    <row r="311" spans="1:47" ht="15" hidden="1" x14ac:dyDescent="0.25">
      <c r="A311" s="36" t="str">
        <f>IF(ISBLANK(san!A309), "", san!A309)</f>
        <v>Landlocked Developing Countries</v>
      </c>
      <c r="B311" s="57">
        <f>IF(ISBLANK(san!B309), "", san!B309)</f>
        <v>2013</v>
      </c>
      <c r="C311" s="37">
        <f>IF(ISNUMBER(san!C309), san!C309, "-")</f>
        <v>451698.91577148438</v>
      </c>
      <c r="D311" s="39">
        <f>IF(ISNUMBER(san!D309), san!D309, "-")</f>
        <v>29.517980575561523</v>
      </c>
      <c r="E311" s="38">
        <f>IF(ISNUMBER(san!E309), IF(san!E309=-999,"NA",IF(san!E309&gt;99, "&gt;99", IF(san!E309&lt;1, "&lt;1", san!E309))), "-")</f>
        <v>39.899735211680422</v>
      </c>
      <c r="F311" s="39">
        <f>IF(ISNUMBER(san!F309), IF(san!F309=-999,"NA",IF(san!F309&gt;99, "&gt;99", IF(san!F309&lt;1, "&lt;1", san!F309))), "-")</f>
        <v>9.8370255670715174</v>
      </c>
      <c r="G311" s="39">
        <f>IF(ISNUMBER(san!G309), IF(san!G309=-999,"NA",IF(san!G309&gt;99, "&gt;99", IF(san!G309&lt;1, "&lt;1", san!G309))), "-")</f>
        <v>26.845287541334113</v>
      </c>
      <c r="H311" s="40">
        <f>IF(ISNUMBER(san!H309), IF(san!H309=-999,"NA",IF(san!H309&gt;99, "&gt;99", IF(san!H309&lt;1, "&lt;1", san!H309))), "-")</f>
        <v>23.417951679913944</v>
      </c>
      <c r="I311" s="29">
        <f>IF(ISNUMBER(san!I309), IF(san!I309=-999,"NA",san!I309), "-")</f>
        <v>0.47587457299232483</v>
      </c>
      <c r="J311" s="29">
        <f>IF(ISNUMBER(san!J309), IF(san!J309=-999,"NA",san!J309), "-")</f>
        <v>-1.0501154661178589</v>
      </c>
      <c r="K311" s="38">
        <f>IF(ISNUMBER(san!K309), IF(san!K309=-999,"NA",IF(san!K309&gt;99, "&gt;99", IF(san!K309&lt;1, "&lt;1", san!K309))), "-")</f>
        <v>31.109754570150628</v>
      </c>
      <c r="L311" s="39">
        <f>IF(ISNUMBER(san!L309), IF(san!L309=-999,"NA",IF(san!L309&gt;99, "&gt;99", IF(san!L309&lt;1, "&lt;1", san!L309))), "-")</f>
        <v>5.5855377038751826</v>
      </c>
      <c r="M311" s="39">
        <f>IF(ISNUMBER(san!M309), IF(san!M309=-999,"NA",IF(san!M309&gt;99, "&gt;99", IF(san!M309&lt;1, "&lt;1", san!M309))), "-")</f>
        <v>31.790731347821673</v>
      </c>
      <c r="N311" s="40">
        <f>IF(ISNUMBER(san!N309), IF(san!N309=-999,"NA",IF(san!N309&gt;99, "&gt;99", IF(san!N309&lt;1, "&lt;1", san!N309))), "-")</f>
        <v>31.51397637815252</v>
      </c>
      <c r="O311" s="29">
        <f>IF(ISNUMBER(san!O309), IF(san!O309=-999,"NA",san!O309), "-")</f>
        <v>0.54755806922912598</v>
      </c>
      <c r="P311" s="29">
        <f>IF(ISNUMBER(san!P309), IF(san!P309=-999,"NA",san!P309), "-")</f>
        <v>-1.2998943328857422</v>
      </c>
      <c r="Q311" s="38">
        <f>IF(ISNUMBER(san!Q309), IF(san!Q309=-999,"NA",IF(san!Q309&gt;99, "&gt;99", IF(san!Q309&lt;1, "&lt;1", san!Q309))), "-")</f>
        <v>60.888149679151084</v>
      </c>
      <c r="R311" s="39">
        <f>IF(ISNUMBER(san!R309), IF(san!R309=-999,"NA",IF(san!R309&gt;99, "&gt;99", IF(san!R309&lt;1, "&lt;1", san!R309))), "-")</f>
        <v>19.988582080678963</v>
      </c>
      <c r="S311" s="39">
        <f>IF(ISNUMBER(san!S309), IF(san!S309=-999,"NA",IF(san!S309&gt;99, "&gt;99", IF(san!S309&lt;1, "&lt;1", san!S309))), "-")</f>
        <v>15.036723818910069</v>
      </c>
      <c r="T311" s="40">
        <f>IF(ISNUMBER(san!T309), IF(san!T309=-999,"NA",IF(san!T309&gt;99, "&gt;99", IF(san!T309&lt;1, "&lt;1", san!T309))), "-")</f>
        <v>4.0865444212598927</v>
      </c>
      <c r="U311" s="29">
        <f>IF(ISNUMBER(san!U309), IF(san!U309=-999,"NA",san!U309), "-")</f>
        <v>7.8116260468959808E-2</v>
      </c>
      <c r="V311" s="29">
        <f>IF(ISNUMBER(san!V309), IF(san!V309=-999,"NA",san!V309), "-")</f>
        <v>-0.22745183110237122</v>
      </c>
      <c r="W311" s="41">
        <f>IF(ISNUMBER(san!W309), IF(san!W309=-999,"NA",IF(san!W309&gt;99, "&gt;99", IF(san!W309&lt;1, "&lt;1", san!W309))), "-")</f>
        <v>28.558389460233531</v>
      </c>
      <c r="X311" s="39">
        <f>IF(ISNUMBER(san!X309), IF(san!X309=-999,"NA",IF(san!X309&gt;99, "&gt;99", IF(san!X309&lt;1, "&lt;1", san!X309))), "-")</f>
        <v>23.886249225859324</v>
      </c>
      <c r="Y311" s="39" t="str">
        <f>IF(ISNUMBER(san!Y309), IF(san!Y309=-999,"NA",IF(san!Y309&gt;99, "&gt;99", IF(san!Y309&lt;1, "&lt;1", san!Y309))), "-")</f>
        <v>-</v>
      </c>
      <c r="Z311" s="39">
        <f>IF(ISNUMBER(san!Z309), IF(san!Z309=-999,"NA",IF(san!Z309&gt;99, "&gt;99", IF(san!Z309&lt;1, "&lt;1", san!Z309))), "-")</f>
        <v>4.6721402343742033</v>
      </c>
      <c r="AA311" s="29">
        <f>IF(ISNUMBER(san!AA309), IF(san!AA309=-999,"NA",san!AA309), "-")</f>
        <v>0.32544431090354919</v>
      </c>
      <c r="AB311" s="39">
        <f>IF(ISNUMBER(san!AB309), IF(san!AB309=-999,"NA",IF(san!AB309&gt;99, "&gt;99", IF(san!AB309&lt;1, "&lt;1", san!AB309))), "-")</f>
        <v>34.451112583570136</v>
      </c>
      <c r="AC311" s="39">
        <f>IF(ISNUMBER(san!AC309), IF(san!AC309=-999,"NA",IF(san!AC309&gt;99, "&gt;99", IF(san!AC309&lt;1, "&lt;1", san!AC309))), "-")</f>
        <v>5.9637638679397789</v>
      </c>
      <c r="AD311" s="39">
        <f>IF(ISNUMBER(san!AD309), IF(san!AD309=-999,"NA",IF(san!AD309&gt;99, "&gt;99", IF(san!AD309&lt;1, "&lt;1", san!AD309))), "-")</f>
        <v>9.3218843272420173</v>
      </c>
      <c r="AE311" s="41">
        <f>IF(ISNUMBER(san!AE309), IF(san!AE309=-999,"NA",IF(san!AE309&gt;99, "&gt;99", IF(san!AE309&lt;1, "&lt;1", san!AE309))), "-")</f>
        <v>25.023131397481308</v>
      </c>
      <c r="AF311" s="39">
        <f>IF(ISNUMBER(san!AF309), IF(san!AF309=-999,"NA",IF(san!AF309&gt;99, "&gt;99", IF(san!AF309&lt;1, "&lt;1", san!AF309))), "-")</f>
        <v>24.599833223747474</v>
      </c>
      <c r="AG311" s="39" t="str">
        <f>IF(ISNUMBER(san!AG309), IF(san!AG309=-999,"NA",IF(san!AG309&gt;99, "&gt;99", IF(san!AG309&lt;1, "&lt;1", san!AG309))), "-")</f>
        <v>-</v>
      </c>
      <c r="AH311" s="39" t="str">
        <f>IF(ISNUMBER(san!AH309), IF(san!AH309=-999,"NA",IF(san!AH309&gt;99, "&gt;99", IF(san!AH309&lt;1, "&lt;1", san!AH309))), "-")</f>
        <v>&lt;1</v>
      </c>
      <c r="AI311" s="29">
        <f>IF(ISNUMBER(san!AI309), IF(san!AI309=-999,"NA",san!AI309), "-")</f>
        <v>0.41637465357780457</v>
      </c>
      <c r="AJ311" s="39">
        <f>IF(ISNUMBER(san!AJ309), IF(san!AJ309=-999,"NA",IF(san!AJ309&gt;99, "&gt;99", IF(san!AJ309&lt;1, "&lt;1", san!AJ309))), "-")</f>
        <v>31.710846414742917</v>
      </c>
      <c r="AK311" s="39">
        <f>IF(ISNUMBER(san!AK309), IF(san!AK309=-999,"NA",IF(san!AK309&gt;99, "&gt;99", IF(san!AK309&lt;1, "&lt;1", san!AK309))), "-")</f>
        <v>3.9322316290405821</v>
      </c>
      <c r="AL311" s="39">
        <f>IF(ISNUMBER(san!AL309), IF(san!AL309=-999,"NA",IF(san!AL309&gt;99, "&gt;99", IF(san!AL309&lt;1, "&lt;1", san!AL309))), "-")</f>
        <v>1.0522142302423134</v>
      </c>
      <c r="AM311" s="41">
        <f>IF(ISNUMBER(san!AM309), IF(san!AM309=-999,"NA",IF(san!AM309&gt;99, "&gt;99", IF(san!AM309&lt;1, "&lt;1", san!AM309))), "-")</f>
        <v>36.999758101545048</v>
      </c>
      <c r="AN311" s="39">
        <f>IF(ISNUMBER(san!AN309), IF(san!AN309=-999,"NA",IF(san!AN309&gt;99, "&gt;99", IF(san!AN309&lt;1, "&lt;1", san!AN309))), "-")</f>
        <v>22.182379166733291</v>
      </c>
      <c r="AO311" s="39" t="str">
        <f>IF(ISNUMBER(san!AO309), IF(san!AO309=-999,"NA",IF(san!AO309&gt;99, "&gt;99", IF(san!AO309&lt;1, "&lt;1", san!AO309))), "-")</f>
        <v>-</v>
      </c>
      <c r="AP311" s="39">
        <f>IF(ISNUMBER(san!AP309), IF(san!AP309=-999,"NA",IF(san!AP309&gt;99, "&gt;99", IF(san!AP309&lt;1, "&lt;1", san!AP309))), "-")</f>
        <v>14.817378934811755</v>
      </c>
      <c r="AQ311" s="29">
        <f>IF(ISNUMBER(san!AQ309), IF(san!AQ309=-999,"NA",san!AQ309), "-")</f>
        <v>1.0752314701676369E-2</v>
      </c>
      <c r="AR311" s="39">
        <f>IF(ISNUMBER(san!AR309), IF(san!AR309=-999,"NA",IF(san!AR309&gt;99, "&gt;99", IF(san!AR309&lt;1, "&lt;1", san!AR309))), "-")</f>
        <v>40.994227304788453</v>
      </c>
      <c r="AS311" s="39">
        <f>IF(ISNUMBER(san!AS309), IF(san!AS309=-999,"NA",IF(san!AS309&gt;99, "&gt;99", IF(san!AS309&lt;1, "&lt;1", san!AS309))), "-")</f>
        <v>10.814586747687468</v>
      </c>
      <c r="AT311" s="39">
        <f>IF(ISNUMBER(san!AT309), IF(san!AT309=-999,"NA",IF(san!AT309&gt;99, "&gt;99", IF(san!AT309&lt;1, "&lt;1", san!AT309))), "-")</f>
        <v>29.06791770735413</v>
      </c>
      <c r="AU311" s="42">
        <f>san!AU309</f>
        <v>308</v>
      </c>
    </row>
    <row r="312" spans="1:47" ht="15" hidden="1" x14ac:dyDescent="0.25">
      <c r="A312" s="36" t="str">
        <f>IF(ISBLANK(san!A310), "", san!A310)</f>
        <v>Landlocked Developing Countries</v>
      </c>
      <c r="B312" s="57">
        <f>IF(ISBLANK(san!B310), "", san!B310)</f>
        <v>2014</v>
      </c>
      <c r="C312" s="37">
        <f>IF(ISNUMBER(san!C310), san!C310, "-")</f>
        <v>462623.55444335938</v>
      </c>
      <c r="D312" s="39">
        <f>IF(ISNUMBER(san!D310), san!D310, "-")</f>
        <v>29.747358322143555</v>
      </c>
      <c r="E312" s="38">
        <f>IF(ISNUMBER(san!E310), IF(san!E310=-999,"NA",IF(san!E310&gt;99, "&gt;99", IF(san!E310&lt;1, "&lt;1", san!E310))), "-")</f>
        <v>40.431066126343083</v>
      </c>
      <c r="F312" s="39">
        <f>IF(ISNUMBER(san!F310), IF(san!F310=-999,"NA",IF(san!F310&gt;99, "&gt;99", IF(san!F310&lt;1, "&lt;1", san!F310))), "-")</f>
        <v>10.062656710438542</v>
      </c>
      <c r="G312" s="39">
        <f>IF(ISNUMBER(san!G310), IF(san!G310=-999,"NA",IF(san!G310&gt;99, "&gt;99", IF(san!G310&lt;1, "&lt;1", san!G310))), "-")</f>
        <v>27.216864200638636</v>
      </c>
      <c r="H312" s="40">
        <f>IF(ISNUMBER(san!H310), IF(san!H310=-999,"NA",IF(san!H310&gt;99, "&gt;99", IF(san!H310&lt;1, "&lt;1", san!H310))), "-")</f>
        <v>22.289412962579728</v>
      </c>
      <c r="I312" s="29">
        <f>IF(ISNUMBER(san!I310), IF(san!I310=-999,"NA",san!I310), "-")</f>
        <v>0.47587457299232483</v>
      </c>
      <c r="J312" s="29">
        <f>IF(ISNUMBER(san!J310), IF(san!J310=-999,"NA",san!J310), "-")</f>
        <v>-1.0501154661178589</v>
      </c>
      <c r="K312" s="38">
        <f>IF(ISNUMBER(san!K310), IF(san!K310=-999,"NA",IF(san!K310&gt;99, "&gt;99", IF(san!K310&lt;1, "&lt;1", san!K310))), "-")</f>
        <v>31.707439013610504</v>
      </c>
      <c r="L312" s="39">
        <f>IF(ISNUMBER(san!L310), IF(san!L310=-999,"NA",IF(san!L310&gt;99, "&gt;99", IF(san!L310&lt;1, "&lt;1", san!L310))), "-")</f>
        <v>5.7451371027636</v>
      </c>
      <c r="M312" s="39">
        <f>IF(ISNUMBER(san!M310), IF(san!M310=-999,"NA",IF(san!M310&gt;99, "&gt;99", IF(san!M310&lt;1, "&lt;1", san!M310))), "-")</f>
        <v>32.417375738779342</v>
      </c>
      <c r="N312" s="40">
        <f>IF(ISNUMBER(san!N310), IF(san!N310=-999,"NA",IF(san!N310&gt;99, "&gt;99", IF(san!N310&lt;1, "&lt;1", san!N310))), "-")</f>
        <v>30.130048144846551</v>
      </c>
      <c r="O312" s="29">
        <f>IF(ISNUMBER(san!O310), IF(san!O310=-999,"NA",san!O310), "-")</f>
        <v>0.54755806922912598</v>
      </c>
      <c r="P312" s="29">
        <f>IF(ISNUMBER(san!P310), IF(san!P310=-999,"NA",san!P310), "-")</f>
        <v>-1.2998943328857422</v>
      </c>
      <c r="Q312" s="38">
        <f>IF(ISNUMBER(san!Q310), IF(san!Q310=-999,"NA",IF(san!Q310&gt;99, "&gt;99", IF(san!Q310&lt;1, "&lt;1", san!Q310))), "-")</f>
        <v>61.033158430690051</v>
      </c>
      <c r="R312" s="39">
        <f>IF(ISNUMBER(san!R310), IF(san!R310=-999,"NA",IF(san!R310&gt;99, "&gt;99", IF(san!R310&lt;1, "&lt;1", san!R310))), "-")</f>
        <v>20.259096936512673</v>
      </c>
      <c r="S312" s="39">
        <f>IF(ISNUMBER(san!S310), IF(san!S310=-999,"NA",IF(san!S310&gt;99, "&gt;99", IF(san!S310&lt;1, "&lt;1", san!S310))), "-")</f>
        <v>14.935115652040254</v>
      </c>
      <c r="T312" s="40">
        <f>IF(ISNUMBER(san!T310), IF(san!T310=-999,"NA",IF(san!T310&gt;99, "&gt;99", IF(san!T310&lt;1, "&lt;1", san!T310))), "-")</f>
        <v>3.7726289807570179</v>
      </c>
      <c r="U312" s="29">
        <f>IF(ISNUMBER(san!U310), IF(san!U310=-999,"NA",san!U310), "-")</f>
        <v>7.8116260468959808E-2</v>
      </c>
      <c r="V312" s="29">
        <f>IF(ISNUMBER(san!V310), IF(san!V310=-999,"NA",san!V310), "-")</f>
        <v>-0.22745183110237122</v>
      </c>
      <c r="W312" s="41">
        <f>IF(ISNUMBER(san!W310), IF(san!W310=-999,"NA",IF(san!W310&gt;99, "&gt;99", IF(san!W310&lt;1, "&lt;1", san!W310))), "-")</f>
        <v>28.923836305428491</v>
      </c>
      <c r="X312" s="39">
        <f>IF(ISNUMBER(san!X310), IF(san!X310=-999,"NA",IF(san!X310&gt;99, "&gt;99", IF(san!X310&lt;1, "&lt;1", san!X310))), "-")</f>
        <v>24.248705709910013</v>
      </c>
      <c r="Y312" s="39" t="str">
        <f>IF(ISNUMBER(san!Y310), IF(san!Y310=-999,"NA",IF(san!Y310&gt;99, "&gt;99", IF(san!Y310&lt;1, "&lt;1", san!Y310))), "-")</f>
        <v>-</v>
      </c>
      <c r="Z312" s="39">
        <f>IF(ISNUMBER(san!Z310), IF(san!Z310=-999,"NA",IF(san!Z310&gt;99, "&gt;99", IF(san!Z310&lt;1, "&lt;1", san!Z310))), "-")</f>
        <v>4.6751305955184765</v>
      </c>
      <c r="AA312" s="29">
        <f>IF(ISNUMBER(san!AA310), IF(san!AA310=-999,"NA",san!AA310), "-")</f>
        <v>0.32544431090354919</v>
      </c>
      <c r="AB312" s="39">
        <f>IF(ISNUMBER(san!AB310), IF(san!AB310=-999,"NA",IF(san!AB310&gt;99, "&gt;99", IF(san!AB310&lt;1, "&lt;1", san!AB310))), "-")</f>
        <v>35.005930408955052</v>
      </c>
      <c r="AC312" s="39">
        <f>IF(ISNUMBER(san!AC310), IF(san!AC310=-999,"NA",IF(san!AC310&gt;99, "&gt;99", IF(san!AC310&lt;1, "&lt;1", san!AC310))), "-")</f>
        <v>6.1705130204371077</v>
      </c>
      <c r="AD312" s="39">
        <f>IF(ISNUMBER(san!AD310), IF(san!AD310=-999,"NA",IF(san!AD310&gt;99, "&gt;99", IF(san!AD310&lt;1, "&lt;1", san!AD310))), "-")</f>
        <v>9.3172794073894707</v>
      </c>
      <c r="AE312" s="41">
        <f>IF(ISNUMBER(san!AE310), IF(san!AE310=-999,"NA",IF(san!AE310&gt;99, "&gt;99", IF(san!AE310&lt;1, "&lt;1", san!AE310))), "-")</f>
        <v>25.483854161567702</v>
      </c>
      <c r="AF312" s="39">
        <f>IF(ISNUMBER(san!AF310), IF(san!AF310=-999,"NA",IF(san!AF310&gt;99, "&gt;99", IF(san!AF310&lt;1, "&lt;1", san!AF310))), "-")</f>
        <v>25.074716201417441</v>
      </c>
      <c r="AG312" s="39" t="str">
        <f>IF(ISNUMBER(san!AG310), IF(san!AG310=-999,"NA",IF(san!AG310&gt;99, "&gt;99", IF(san!AG310&lt;1, "&lt;1", san!AG310))), "-")</f>
        <v>-</v>
      </c>
      <c r="AH312" s="39" t="str">
        <f>IF(ISNUMBER(san!AH310), IF(san!AH310=-999,"NA",IF(san!AH310&gt;99, "&gt;99", IF(san!AH310&lt;1, "&lt;1", san!AH310))), "-")</f>
        <v>&lt;1</v>
      </c>
      <c r="AI312" s="29">
        <f>IF(ISNUMBER(san!AI310), IF(san!AI310=-999,"NA",san!AI310), "-")</f>
        <v>0.41637465357780457</v>
      </c>
      <c r="AJ312" s="39">
        <f>IF(ISNUMBER(san!AJ310), IF(san!AJ310=-999,"NA",IF(san!AJ310&gt;99, "&gt;99", IF(san!AJ310&lt;1, "&lt;1", san!AJ310))), "-")</f>
        <v>32.335610577603497</v>
      </c>
      <c r="AK312" s="39">
        <f>IF(ISNUMBER(san!AK310), IF(san!AK310=-999,"NA",IF(san!AK310&gt;99, "&gt;99", IF(san!AK310&lt;1, "&lt;1", san!AK310))), "-")</f>
        <v>4.0661424646945932</v>
      </c>
      <c r="AL312" s="39">
        <f>IF(ISNUMBER(san!AL310), IF(san!AL310=-999,"NA",IF(san!AL310&gt;99, "&gt;99", IF(san!AL310&lt;1, "&lt;1", san!AL310))), "-")</f>
        <v>1.0508230740760198</v>
      </c>
      <c r="AM312" s="41">
        <f>IF(ISNUMBER(san!AM310), IF(san!AM310=-999,"NA",IF(san!AM310&gt;99, "&gt;99", IF(san!AM310&lt;1, "&lt;1", san!AM310))), "-")</f>
        <v>37.047845081686646</v>
      </c>
      <c r="AN312" s="39">
        <f>IF(ISNUMBER(san!AN310), IF(san!AN310=-999,"NA",IF(san!AN310&gt;99, "&gt;99", IF(san!AN310&lt;1, "&lt;1", san!AN310))), "-")</f>
        <v>22.29796227771401</v>
      </c>
      <c r="AO312" s="39" t="str">
        <f>IF(ISNUMBER(san!AO310), IF(san!AO310=-999,"NA",IF(san!AO310&gt;99, "&gt;99", IF(san!AO310&lt;1, "&lt;1", san!AO310))), "-")</f>
        <v>-</v>
      </c>
      <c r="AP312" s="39">
        <f>IF(ISNUMBER(san!AP310), IF(san!AP310=-999,"NA",IF(san!AP310&gt;99, "&gt;99", IF(san!AP310&lt;1, "&lt;1", san!AP310))), "-")</f>
        <v>14.749882803972634</v>
      </c>
      <c r="AQ312" s="29">
        <f>IF(ISNUMBER(san!AQ310), IF(san!AQ310=-999,"NA",san!AQ310), "-")</f>
        <v>1.0752314701676369E-2</v>
      </c>
      <c r="AR312" s="39">
        <f>IF(ISNUMBER(san!AR310), IF(san!AR310=-999,"NA",IF(san!AR310&gt;99, "&gt;99", IF(san!AR310&lt;1, "&lt;1", san!AR310))), "-")</f>
        <v>41.312271077760961</v>
      </c>
      <c r="AS312" s="39">
        <f>IF(ISNUMBER(san!AS310), IF(san!AS310=-999,"NA",IF(san!AS310&gt;99, "&gt;99", IF(san!AS310&lt;1, "&lt;1", san!AS310))), "-")</f>
        <v>11.140285071201868</v>
      </c>
      <c r="AT312" s="39">
        <f>IF(ISNUMBER(san!AT310), IF(san!AT310=-999,"NA",IF(san!AT310&gt;99, "&gt;99", IF(san!AT310&lt;1, "&lt;1", san!AT310))), "-")</f>
        <v>28.839699218239911</v>
      </c>
      <c r="AU312" s="42">
        <f>san!AU310</f>
        <v>309</v>
      </c>
    </row>
    <row r="313" spans="1:47" ht="15" hidden="1" x14ac:dyDescent="0.25">
      <c r="A313" s="36" t="str">
        <f>IF(ISBLANK(san!A311), "", san!A311)</f>
        <v>Landlocked Developing Countries</v>
      </c>
      <c r="B313" s="57">
        <f>IF(ISBLANK(san!B311), "", san!B311)</f>
        <v>2015</v>
      </c>
      <c r="C313" s="37">
        <f>IF(ISNUMBER(san!C311), san!C311, "-")</f>
        <v>473816.85412597656</v>
      </c>
      <c r="D313" s="39">
        <f>IF(ISNUMBER(san!D311), san!D311, "-")</f>
        <v>29.985000610351563</v>
      </c>
      <c r="E313" s="38">
        <f>IF(ISNUMBER(san!E311), IF(san!E311=-999,"NA",IF(san!E311&gt;99, "&gt;99", IF(san!E311&lt;1, "&lt;1", san!E311))), "-")</f>
        <v>40.966600994062318</v>
      </c>
      <c r="F313" s="39">
        <f>IF(ISNUMBER(san!F311), IF(san!F311=-999,"NA",IF(san!F311&gt;99, "&gt;99", IF(san!F311&lt;1, "&lt;1", san!F311))), "-")</f>
        <v>10.285148745035414</v>
      </c>
      <c r="G313" s="39">
        <f>IF(ISNUMBER(san!G311), IF(san!G311=-999,"NA",IF(san!G311&gt;99, "&gt;99", IF(san!G311&lt;1, "&lt;1", san!G311))), "-")</f>
        <v>27.588061398747847</v>
      </c>
      <c r="H313" s="40">
        <f>IF(ISNUMBER(san!H311), IF(san!H311=-999,"NA",IF(san!H311&gt;99, "&gt;99", IF(san!H311&lt;1, "&lt;1", san!H311))), "-")</f>
        <v>21.160188862154417</v>
      </c>
      <c r="I313" s="29">
        <f>IF(ISNUMBER(san!I311), IF(san!I311=-999,"NA",san!I311), "-")</f>
        <v>0.47587457299232483</v>
      </c>
      <c r="J313" s="29">
        <f>IF(ISNUMBER(san!J311), IF(san!J311=-999,"NA",san!J311), "-")</f>
        <v>-1.0501154661178589</v>
      </c>
      <c r="K313" s="38">
        <f>IF(ISNUMBER(san!K311), IF(san!K311=-999,"NA",IF(san!K311&gt;99, "&gt;99", IF(san!K311&lt;1, "&lt;1", san!K311))), "-")</f>
        <v>32.312393921852816</v>
      </c>
      <c r="L313" s="39">
        <f>IF(ISNUMBER(san!L311), IF(san!L311=-999,"NA",IF(san!L311&gt;99, "&gt;99", IF(san!L311&lt;1, "&lt;1", san!L311))), "-")</f>
        <v>5.8986483656674213</v>
      </c>
      <c r="M313" s="39">
        <f>IF(ISNUMBER(san!M311), IF(san!M311=-999,"NA",IF(san!M311&gt;99, "&gt;99", IF(san!M311&lt;1, "&lt;1", san!M311))), "-")</f>
        <v>33.043220211320815</v>
      </c>
      <c r="N313" s="40">
        <f>IF(ISNUMBER(san!N311), IF(san!N311=-999,"NA",IF(san!N311&gt;99, "&gt;99", IF(san!N311&lt;1, "&lt;1", san!N311))), "-")</f>
        <v>28.745737501158956</v>
      </c>
      <c r="O313" s="29">
        <f>IF(ISNUMBER(san!O311), IF(san!O311=-999,"NA",san!O311), "-")</f>
        <v>0.54755806922912598</v>
      </c>
      <c r="P313" s="29">
        <f>IF(ISNUMBER(san!P311), IF(san!P311=-999,"NA",san!P311), "-")</f>
        <v>-1.2998943328857422</v>
      </c>
      <c r="Q313" s="38">
        <f>IF(ISNUMBER(san!Q311), IF(san!Q311=-999,"NA",IF(san!Q311&gt;99, "&gt;99", IF(san!Q311&lt;1, "&lt;1", san!Q311))), "-")</f>
        <v>61.174180350076533</v>
      </c>
      <c r="R313" s="39">
        <f>IF(ISNUMBER(san!R311), IF(san!R311=-999,"NA",IF(san!R311&gt;99, "&gt;99", IF(san!R311&lt;1, "&lt;1", san!R311))), "-")</f>
        <v>20.527630123674154</v>
      </c>
      <c r="S313" s="39">
        <f>IF(ISNUMBER(san!S311), IF(san!S311=-999,"NA",IF(san!S311&gt;99, "&gt;99", IF(san!S311&lt;1, "&lt;1", san!S311))), "-")</f>
        <v>14.850262028745966</v>
      </c>
      <c r="T313" s="40">
        <f>IF(ISNUMBER(san!T311), IF(san!T311=-999,"NA",IF(san!T311&gt;99, "&gt;99", IF(san!T311&lt;1, "&lt;1", san!T311))), "-")</f>
        <v>3.4479274975033438</v>
      </c>
      <c r="U313" s="29">
        <f>IF(ISNUMBER(san!U311), IF(san!U311=-999,"NA",san!U311), "-")</f>
        <v>7.8116260468959808E-2</v>
      </c>
      <c r="V313" s="29">
        <f>IF(ISNUMBER(san!V311), IF(san!V311=-999,"NA",san!V311), "-")</f>
        <v>-0.22745183110237122</v>
      </c>
      <c r="W313" s="41">
        <f>IF(ISNUMBER(san!W311), IF(san!W311=-999,"NA",IF(san!W311&gt;99, "&gt;99", IF(san!W311&lt;1, "&lt;1", san!W311))), "-")</f>
        <v>29.292192964244038</v>
      </c>
      <c r="X313" s="39">
        <f>IF(ISNUMBER(san!X311), IF(san!X311=-999,"NA",IF(san!X311&gt;99, "&gt;99", IF(san!X311&lt;1, "&lt;1", san!X311))), "-")</f>
        <v>24.614161644179706</v>
      </c>
      <c r="Y313" s="39" t="str">
        <f>IF(ISNUMBER(san!Y311), IF(san!Y311=-999,"NA",IF(san!Y311&gt;99, "&gt;99", IF(san!Y311&lt;1, "&lt;1", san!Y311))), "-")</f>
        <v>-</v>
      </c>
      <c r="Z313" s="39">
        <f>IF(ISNUMBER(san!Z311), IF(san!Z311=-999,"NA",IF(san!Z311&gt;99, "&gt;99", IF(san!Z311&lt;1, "&lt;1", san!Z311))), "-")</f>
        <v>4.6780313200643322</v>
      </c>
      <c r="AA313" s="29">
        <f>IF(ISNUMBER(san!AA311), IF(san!AA311=-999,"NA",san!AA311), "-")</f>
        <v>0.32544431090354919</v>
      </c>
      <c r="AB313" s="39">
        <f>IF(ISNUMBER(san!AB311), IF(san!AB311=-999,"NA",IF(san!AB311&gt;99, "&gt;99", IF(san!AB311&lt;1, "&lt;1", san!AB311))), "-")</f>
        <v>35.557406879564716</v>
      </c>
      <c r="AC313" s="39">
        <f>IF(ISNUMBER(san!AC311), IF(san!AC311=-999,"NA",IF(san!AC311&gt;99, "&gt;99", IF(san!AC311&lt;1, "&lt;1", san!AC311))), "-")</f>
        <v>6.3833022056263147</v>
      </c>
      <c r="AD313" s="39">
        <f>IF(ISNUMBER(san!AD311), IF(san!AD311=-999,"NA",IF(san!AD311&gt;99, "&gt;99", IF(san!AD311&lt;1, "&lt;1", san!AD311))), "-")</f>
        <v>9.3110406539067068</v>
      </c>
      <c r="AE313" s="41">
        <f>IF(ISNUMBER(san!AE311), IF(san!AE311=-999,"NA",IF(san!AE311&gt;99, "&gt;99", IF(san!AE311&lt;1, "&lt;1", san!AE311))), "-")</f>
        <v>25.95131209738296</v>
      </c>
      <c r="AF313" s="39">
        <f>IF(ISNUMBER(san!AF311), IF(san!AF311=-999,"NA",IF(san!AF311&gt;99, "&gt;99", IF(san!AF311&lt;1, "&lt;1", san!AF311))), "-")</f>
        <v>25.556191592067215</v>
      </c>
      <c r="AG313" s="39" t="str">
        <f>IF(ISNUMBER(san!AG311), IF(san!AG311=-999,"NA",IF(san!AG311&gt;99, "&gt;99", IF(san!AG311&lt;1, "&lt;1", san!AG311))), "-")</f>
        <v>-</v>
      </c>
      <c r="AH313" s="39" t="str">
        <f>IF(ISNUMBER(san!AH311), IF(san!AH311=-999,"NA",IF(san!AH311&gt;99, "&gt;99", IF(san!AH311&lt;1, "&lt;1", san!AH311))), "-")</f>
        <v>&lt;1</v>
      </c>
      <c r="AI313" s="29">
        <f>IF(ISNUMBER(san!AI311), IF(san!AI311=-999,"NA",san!AI311), "-")</f>
        <v>0.41637465357780457</v>
      </c>
      <c r="AJ313" s="39">
        <f>IF(ISNUMBER(san!AJ311), IF(san!AJ311=-999,"NA",IF(san!AJ311&gt;99, "&gt;99", IF(san!AJ311&lt;1, "&lt;1", san!AJ311))), "-")</f>
        <v>32.956884626429286</v>
      </c>
      <c r="AK313" s="39">
        <f>IF(ISNUMBER(san!AK311), IF(san!AK311=-999,"NA",IF(san!AK311&gt;99, "&gt;99", IF(san!AK311&lt;1, "&lt;1", san!AK311))), "-")</f>
        <v>4.2048918527497481</v>
      </c>
      <c r="AL313" s="39">
        <f>IF(ISNUMBER(san!AL311), IF(san!AL311=-999,"NA",IF(san!AL311&gt;99, "&gt;99", IF(san!AL311&lt;1, "&lt;1", san!AL311))), "-")</f>
        <v>1.0492658083412016</v>
      </c>
      <c r="AM313" s="41">
        <f>IF(ISNUMBER(san!AM311), IF(san!AM311=-999,"NA",IF(san!AM311&gt;99, "&gt;99", IF(san!AM311&lt;1, "&lt;1", san!AM311))), "-")</f>
        <v>37.093152003244626</v>
      </c>
      <c r="AN313" s="39">
        <f>IF(ISNUMBER(san!AN311), IF(san!AN311=-999,"NA",IF(san!AN311&gt;99, "&gt;99", IF(san!AN311&lt;1, "&lt;1", san!AN311))), "-")</f>
        <v>22.414520992473431</v>
      </c>
      <c r="AO313" s="39" t="str">
        <f>IF(ISNUMBER(san!AO311), IF(san!AO311=-999,"NA",IF(san!AO311&gt;99, "&gt;99", IF(san!AO311&lt;1, "&lt;1", san!AO311))), "-")</f>
        <v>-</v>
      </c>
      <c r="AP313" s="39">
        <f>IF(ISNUMBER(san!AP311), IF(san!AP311=-999,"NA",IF(san!AP311&gt;99, "&gt;99", IF(san!AP311&lt;1, "&lt;1", san!AP311))), "-")</f>
        <v>14.678631010771191</v>
      </c>
      <c r="AQ313" s="29">
        <f>IF(ISNUMBER(san!AQ311), IF(san!AQ311=-999,"NA",san!AQ311), "-")</f>
        <v>1.0752314701676369E-2</v>
      </c>
      <c r="AR313" s="39">
        <f>IF(ISNUMBER(san!AR311), IF(san!AR311=-999,"NA",IF(san!AR311&gt;99, "&gt;99", IF(san!AR311&lt;1, "&lt;1", san!AR311))), "-")</f>
        <v>41.629628026324049</v>
      </c>
      <c r="AS313" s="39">
        <f>IF(ISNUMBER(san!AS311), IF(san!AS311=-999,"NA",IF(san!AS311&gt;99, "&gt;99", IF(san!AS311&lt;1, "&lt;1", san!AS311))), "-")</f>
        <v>11.469891862039676</v>
      </c>
      <c r="AT313" s="39">
        <f>IF(ISNUMBER(san!AT311), IF(san!AT311=-999,"NA",IF(san!AT311&gt;99, "&gt;99", IF(san!AT311&lt;1, "&lt;1", san!AT311))), "-")</f>
        <v>28.602290585386953</v>
      </c>
      <c r="AU313" s="42">
        <f>san!AU311</f>
        <v>310</v>
      </c>
    </row>
    <row r="314" spans="1:47" ht="15" hidden="1" x14ac:dyDescent="0.25">
      <c r="A314" s="36" t="str">
        <f>IF(ISBLANK(san!A312), "", san!A312)</f>
        <v>Landlocked Developing Countries</v>
      </c>
      <c r="B314" s="57">
        <f>IF(ISBLANK(san!B312), "", san!B312)</f>
        <v>2016</v>
      </c>
      <c r="C314" s="37">
        <f>IF(ISNUMBER(san!C312), san!C312, "-")</f>
        <v>485276.85772705078</v>
      </c>
      <c r="D314" s="39">
        <f>IF(ISNUMBER(san!D312), san!D312, "-")</f>
        <v>30.230628967285156</v>
      </c>
      <c r="E314" s="38">
        <f>IF(ISNUMBER(san!E312), IF(san!E312=-999,"NA",IF(san!E312&gt;99, "&gt;99", IF(san!E312&lt;1, "&lt;1", san!E312))), "-")</f>
        <v>41.469095370196371</v>
      </c>
      <c r="F314" s="39">
        <f>IF(ISNUMBER(san!F312), IF(san!F312=-999,"NA",IF(san!F312&gt;99, "&gt;99", IF(san!F312&lt;1, "&lt;1", san!F312))), "-")</f>
        <v>10.510308716827462</v>
      </c>
      <c r="G314" s="39">
        <f>IF(ISNUMBER(san!G312), IF(san!G312=-999,"NA",IF(san!G312&gt;99, "&gt;99", IF(san!G312&lt;1, "&lt;1", san!G312))), "-")</f>
        <v>27.988394759747802</v>
      </c>
      <c r="H314" s="40">
        <f>IF(ISNUMBER(san!H312), IF(san!H312=-999,"NA",IF(san!H312&gt;99, "&gt;99", IF(san!H312&lt;1, "&lt;1", san!H312))), "-")</f>
        <v>20.032201153228367</v>
      </c>
      <c r="I314" s="29">
        <f>IF(ISNUMBER(san!I312), IF(san!I312=-999,"NA",san!I312), "-")</f>
        <v>0.47587457299232483</v>
      </c>
      <c r="J314" s="29">
        <f>IF(ISNUMBER(san!J312), IF(san!J312=-999,"NA",san!J312), "-")</f>
        <v>-1.0501154661178589</v>
      </c>
      <c r="K314" s="38">
        <f>IF(ISNUMBER(san!K312), IF(san!K312=-999,"NA",IF(san!K312&gt;99, "&gt;99", IF(san!K312&lt;1, "&lt;1", san!K312))), "-")</f>
        <v>32.882185168958081</v>
      </c>
      <c r="L314" s="39">
        <f>IF(ISNUMBER(san!L312), IF(san!L312=-999,"NA",IF(san!L312&gt;99, "&gt;99", IF(san!L312&lt;1, "&lt;1", san!L312))), "-")</f>
        <v>6.0521153718119036</v>
      </c>
      <c r="M314" s="39">
        <f>IF(ISNUMBER(san!M312), IF(san!M312=-999,"NA",IF(san!M312&gt;99, "&gt;99", IF(san!M312&lt;1, "&lt;1", san!M312))), "-")</f>
        <v>33.707889007131477</v>
      </c>
      <c r="N314" s="40">
        <f>IF(ISNUMBER(san!N312), IF(san!N312=-999,"NA",IF(san!N312&gt;99, "&gt;99", IF(san!N312&lt;1, "&lt;1", san!N312))), "-")</f>
        <v>27.357810452098548</v>
      </c>
      <c r="O314" s="29">
        <f>IF(ISNUMBER(san!O312), IF(san!O312=-999,"NA",san!O312), "-")</f>
        <v>0.54755806922912598</v>
      </c>
      <c r="P314" s="29">
        <f>IF(ISNUMBER(san!P312), IF(san!P312=-999,"NA",san!P312), "-")</f>
        <v>-1.2998943328857422</v>
      </c>
      <c r="Q314" s="38">
        <f>IF(ISNUMBER(san!Q312), IF(san!Q312=-999,"NA",IF(san!Q312&gt;99, "&gt;99", IF(san!Q312&lt;1, "&lt;1", san!Q312))), "-")</f>
        <v>61.286854819469482</v>
      </c>
      <c r="R314" s="39">
        <f>IF(ISNUMBER(san!R312), IF(san!R312=-999,"NA",IF(san!R312&gt;99, "&gt;99", IF(san!R312&lt;1, "&lt;1", san!R312))), "-")</f>
        <v>20.799388051217441</v>
      </c>
      <c r="S314" s="39">
        <f>IF(ISNUMBER(san!S312), IF(san!S312=-999,"NA",IF(san!S312&gt;99, "&gt;99", IF(san!S312&lt;1, "&lt;1", san!S312))), "-")</f>
        <v>14.78835300288646</v>
      </c>
      <c r="T314" s="40">
        <f>IF(ISNUMBER(san!T312), IF(san!T312=-999,"NA",IF(san!T312&gt;99, "&gt;99", IF(san!T312&lt;1, "&lt;1", san!T312))), "-")</f>
        <v>3.1254041264266155</v>
      </c>
      <c r="U314" s="29">
        <f>IF(ISNUMBER(san!U312), IF(san!U312=-999,"NA",san!U312), "-")</f>
        <v>7.8116260468959808E-2</v>
      </c>
      <c r="V314" s="29">
        <f>IF(ISNUMBER(san!V312), IF(san!V312=-999,"NA",san!V312), "-")</f>
        <v>-0.22745183110237122</v>
      </c>
      <c r="W314" s="41">
        <f>IF(ISNUMBER(san!W312), IF(san!W312=-999,"NA",IF(san!W312&gt;99, "&gt;99", IF(san!W312&lt;1, "&lt;1", san!W312))), "-")</f>
        <v>29.635900257011858</v>
      </c>
      <c r="X314" s="39">
        <f>IF(ISNUMBER(san!X312), IF(san!X312=-999,"NA",IF(san!X312&gt;99, "&gt;99", IF(san!X312&lt;1, "&lt;1", san!X312))), "-")</f>
        <v>24.95679315332066</v>
      </c>
      <c r="Y314" s="39" t="str">
        <f>IF(ISNUMBER(san!Y312), IF(san!Y312=-999,"NA",IF(san!Y312&gt;99, "&gt;99", IF(san!Y312&lt;1, "&lt;1", san!Y312))), "-")</f>
        <v>-</v>
      </c>
      <c r="Z314" s="39">
        <f>IF(ISNUMBER(san!Z312), IF(san!Z312=-999,"NA",IF(san!Z312&gt;99, "&gt;99", IF(san!Z312&lt;1, "&lt;1", san!Z312))), "-")</f>
        <v>4.6791071036911971</v>
      </c>
      <c r="AA314" s="29">
        <f>IF(ISNUMBER(san!AA312), IF(san!AA312=-999,"NA",san!AA312), "-")</f>
        <v>0.32544431090354919</v>
      </c>
      <c r="AB314" s="39">
        <f>IF(ISNUMBER(san!AB312), IF(san!AB312=-999,"NA",IF(san!AB312&gt;99, "&gt;99", IF(san!AB312&lt;1, "&lt;1", san!AB312))), "-")</f>
        <v>36.083758038772558</v>
      </c>
      <c r="AC314" s="39">
        <f>IF(ISNUMBER(san!AC312), IF(san!AC312=-999,"NA",IF(san!AC312&gt;99, "&gt;99", IF(san!AC312&lt;1, "&lt;1", san!AC312))), "-")</f>
        <v>6.5933999118854016</v>
      </c>
      <c r="AD314" s="39">
        <f>IF(ISNUMBER(san!AD312), IF(san!AD312=-999,"NA",IF(san!AD312&gt;99, "&gt;99", IF(san!AD312&lt;1, "&lt;1", san!AD312))), "-")</f>
        <v>9.3022461363658788</v>
      </c>
      <c r="AE314" s="41">
        <f>IF(ISNUMBER(san!AE312), IF(san!AE312=-999,"NA",IF(san!AE312&gt;99, "&gt;99", IF(san!AE312&lt;1, "&lt;1", san!AE312))), "-")</f>
        <v>26.387516573409108</v>
      </c>
      <c r="AF314" s="39">
        <f>IF(ISNUMBER(san!AF312), IF(san!AF312=-999,"NA",IF(san!AF312&gt;99, "&gt;99", IF(san!AF312&lt;1, "&lt;1", san!AF312))), "-")</f>
        <v>26.006601635699646</v>
      </c>
      <c r="AG314" s="39" t="str">
        <f>IF(ISNUMBER(san!AG312), IF(san!AG312=-999,"NA",IF(san!AG312&gt;99, "&gt;99", IF(san!AG312&lt;1, "&lt;1", san!AG312))), "-")</f>
        <v>-</v>
      </c>
      <c r="AH314" s="39" t="str">
        <f>IF(ISNUMBER(san!AH312), IF(san!AH312=-999,"NA",IF(san!AH312&gt;99, "&gt;99", IF(san!AH312&lt;1, "&lt;1", san!AH312))), "-")</f>
        <v>&lt;1</v>
      </c>
      <c r="AI314" s="29">
        <f>IF(ISNUMBER(san!AI312), IF(san!AI312=-999,"NA",san!AI312), "-")</f>
        <v>0.41637465357780457</v>
      </c>
      <c r="AJ314" s="39">
        <f>IF(ISNUMBER(san!AJ312), IF(san!AJ312=-999,"NA",IF(san!AJ312&gt;99, "&gt;99", IF(san!AJ312&lt;1, "&lt;1", san!AJ312))), "-")</f>
        <v>33.542227837841871</v>
      </c>
      <c r="AK314" s="39">
        <f>IF(ISNUMBER(san!AK312), IF(san!AK312=-999,"NA",IF(san!AK312&gt;99, "&gt;99", IF(san!AK312&lt;1, "&lt;1", san!AK312))), "-")</f>
        <v>4.3450073749098745</v>
      </c>
      <c r="AL314" s="39">
        <f>IF(ISNUMBER(san!AL312), IF(san!AL312=-999,"NA",IF(san!AL312&gt;99, "&gt;99", IF(san!AL312&lt;1, "&lt;1", san!AL312))), "-")</f>
        <v>1.0470653280182425</v>
      </c>
      <c r="AM314" s="41">
        <f>IF(ISNUMBER(san!AM312), IF(san!AM312=-999,"NA",IF(san!AM312&gt;99, "&gt;99", IF(san!AM312&lt;1, "&lt;1", san!AM312))), "-")</f>
        <v>37.132856521732919</v>
      </c>
      <c r="AN314" s="39">
        <f>IF(ISNUMBER(san!AN312), IF(san!AN312=-999,"NA",IF(san!AN312&gt;99, "&gt;99", IF(san!AN312&lt;1, "&lt;1", san!AN312))), "-")</f>
        <v>22.533937512428874</v>
      </c>
      <c r="AO314" s="39" t="str">
        <f>IF(ISNUMBER(san!AO312), IF(san!AO312=-999,"NA",IF(san!AO312&gt;99, "&gt;99", IF(san!AO312&lt;1, "&lt;1", san!AO312))), "-")</f>
        <v>-</v>
      </c>
      <c r="AP314" s="39">
        <f>IF(ISNUMBER(san!AP312), IF(san!AP312=-999,"NA",IF(san!AP312&gt;99, "&gt;99", IF(san!AP312&lt;1, "&lt;1", san!AP312))), "-")</f>
        <v>14.598919009304041</v>
      </c>
      <c r="AQ314" s="29">
        <f>IF(ISNUMBER(san!AQ312), IF(san!AQ312=-999,"NA",san!AQ312), "-")</f>
        <v>1.0752314701676369E-2</v>
      </c>
      <c r="AR314" s="39">
        <f>IF(ISNUMBER(san!AR312), IF(san!AR312=-999,"NA",IF(san!AR312&gt;99, "&gt;99", IF(san!AR312&lt;1, "&lt;1", san!AR312))), "-")</f>
        <v>41.949365042858197</v>
      </c>
      <c r="AS314" s="39">
        <f>IF(ISNUMBER(san!AS312), IF(san!AS312=-999,"NA",IF(san!AS312&gt;99, "&gt;99", IF(san!AS312&lt;1, "&lt;1", san!AS312))), "-")</f>
        <v>11.782472610109956</v>
      </c>
      <c r="AT314" s="39">
        <f>IF(ISNUMBER(san!AT312), IF(san!AT312=-999,"NA",IF(san!AT312&gt;99, "&gt;99", IF(san!AT312&lt;1, "&lt;1", san!AT312))), "-")</f>
        <v>28.354405217718771</v>
      </c>
      <c r="AU314" s="42">
        <f>san!AU312</f>
        <v>311</v>
      </c>
    </row>
    <row r="315" spans="1:47" ht="15" hidden="1" x14ac:dyDescent="0.25">
      <c r="A315" s="36" t="str">
        <f>IF(ISBLANK(san!A313), "", san!A313)</f>
        <v>Landlocked Developing Countries</v>
      </c>
      <c r="B315" s="57">
        <f>IF(ISBLANK(san!B313), "", san!B313)</f>
        <v>2017</v>
      </c>
      <c r="C315" s="37">
        <f>IF(ISNUMBER(san!C313), san!C313, "-")</f>
        <v>496988.24987792969</v>
      </c>
      <c r="D315" s="39">
        <f>IF(ISNUMBER(san!D313), san!D313, "-")</f>
        <v>30.485269546508789</v>
      </c>
      <c r="E315" s="38">
        <f>IF(ISNUMBER(san!E313), IF(san!E313=-999,"NA",IF(san!E313&gt;99, "&gt;99", IF(san!E313&lt;1, "&lt;1", san!E313))), "-")</f>
        <v>41.974895525390984</v>
      </c>
      <c r="F315" s="39">
        <f>IF(ISNUMBER(san!F313), IF(san!F313=-999,"NA",IF(san!F313&gt;99, "&gt;99", IF(san!F313&lt;1, "&lt;1", san!F313))), "-")</f>
        <v>10.737102392755279</v>
      </c>
      <c r="G315" s="39">
        <f>IF(ISNUMBER(san!G313), IF(san!G313=-999,"NA",IF(san!G313&gt;99, "&gt;99", IF(san!G313&lt;1, "&lt;1", san!G313))), "-")</f>
        <v>28.382221622741191</v>
      </c>
      <c r="H315" s="40">
        <f>IF(ISNUMBER(san!H313), IF(san!H313=-999,"NA",IF(san!H313&gt;99, "&gt;99", IF(san!H313&lt;1, "&lt;1", san!H313))), "-")</f>
        <v>18.905780459112542</v>
      </c>
      <c r="I315" s="29">
        <f>IF(ISNUMBER(san!I313), IF(san!I313=-999,"NA",san!I313), "-")</f>
        <v>0.47587457299232483</v>
      </c>
      <c r="J315" s="29">
        <f>IF(ISNUMBER(san!J313), IF(san!J313=-999,"NA",san!J313), "-")</f>
        <v>-1.0501154661178589</v>
      </c>
      <c r="K315" s="38">
        <f>IF(ISNUMBER(san!K313), IF(san!K313=-999,"NA",IF(san!K313&gt;99, "&gt;99", IF(san!K313&lt;1, "&lt;1", san!K313))), "-")</f>
        <v>33.453818366219124</v>
      </c>
      <c r="L315" s="39">
        <f>IF(ISNUMBER(san!L313), IF(san!L313=-999,"NA",IF(san!L313&gt;99, "&gt;99", IF(san!L313&lt;1, "&lt;1", san!L313))), "-")</f>
        <v>6.2051102726058103</v>
      </c>
      <c r="M315" s="39">
        <f>IF(ISNUMBER(san!M313), IF(san!M313=-999,"NA",IF(san!M313&gt;99, "&gt;99", IF(san!M313&lt;1, "&lt;1", san!M313))), "-")</f>
        <v>34.374695619718253</v>
      </c>
      <c r="N315" s="40">
        <f>IF(ISNUMBER(san!N313), IF(san!N313=-999,"NA",IF(san!N313&gt;99, "&gt;99", IF(san!N313&lt;1, "&lt;1", san!N313))), "-")</f>
        <v>25.966375741456808</v>
      </c>
      <c r="O315" s="29">
        <f>IF(ISNUMBER(san!O313), IF(san!O313=-999,"NA",san!O313), "-")</f>
        <v>0.54755806922912598</v>
      </c>
      <c r="P315" s="29">
        <f>IF(ISNUMBER(san!P313), IF(san!P313=-999,"NA",san!P313), "-")</f>
        <v>-1.2998943328857422</v>
      </c>
      <c r="Q315" s="38">
        <f>IF(ISNUMBER(san!Q313), IF(san!Q313=-999,"NA",IF(san!Q313&gt;99, "&gt;99", IF(san!Q313&lt;1, "&lt;1", san!Q313))), "-")</f>
        <v>61.405275959011696</v>
      </c>
      <c r="R315" s="39">
        <f>IF(ISNUMBER(san!R313), IF(san!R313=-999,"NA",IF(san!R313&gt;99, "&gt;99", IF(san!R313&lt;1, "&lt;1", san!R313))), "-")</f>
        <v>21.071280492925386</v>
      </c>
      <c r="S315" s="39">
        <f>IF(ISNUMBER(san!S313), IF(san!S313=-999,"NA",IF(san!S313&gt;99, "&gt;99", IF(san!S313&lt;1, "&lt;1", san!S313))), "-")</f>
        <v>14.717745316837117</v>
      </c>
      <c r="T315" s="40">
        <f>IF(ISNUMBER(san!T313), IF(san!T313=-999,"NA",IF(san!T313&gt;99, "&gt;99", IF(san!T313&lt;1, "&lt;1", san!T313))), "-")</f>
        <v>2.8056982312258056</v>
      </c>
      <c r="U315" s="29">
        <f>IF(ISNUMBER(san!U313), IF(san!U313=-999,"NA",san!U313), "-")</f>
        <v>7.8116260468959808E-2</v>
      </c>
      <c r="V315" s="29">
        <f>IF(ISNUMBER(san!V313), IF(san!V313=-999,"NA",san!V313), "-")</f>
        <v>-0.22745183110237122</v>
      </c>
      <c r="W315" s="41">
        <f>IF(ISNUMBER(san!W313), IF(san!W313=-999,"NA",IF(san!W313&gt;99, "&gt;99", IF(san!W313&lt;1, "&lt;1", san!W313))), "-")</f>
        <v>29.97917588023012</v>
      </c>
      <c r="X315" s="39">
        <f>IF(ISNUMBER(san!X313), IF(san!X313=-999,"NA",IF(san!X313&gt;99, "&gt;99", IF(san!X313&lt;1, "&lt;1", san!X313))), "-")</f>
        <v>25.300605567974003</v>
      </c>
      <c r="Y315" s="39" t="str">
        <f>IF(ISNUMBER(san!Y313), IF(san!Y313=-999,"NA",IF(san!Y313&gt;99, "&gt;99", IF(san!Y313&lt;1, "&lt;1", san!Y313))), "-")</f>
        <v>-</v>
      </c>
      <c r="Z315" s="39">
        <f>IF(ISNUMBER(san!Z313), IF(san!Z313=-999,"NA",IF(san!Z313&gt;99, "&gt;99", IF(san!Z313&lt;1, "&lt;1", san!Z313))), "-")</f>
        <v>4.678570312256114</v>
      </c>
      <c r="AA315" s="29">
        <f>IF(ISNUMBER(san!AA313), IF(san!AA313=-999,"NA",san!AA313), "-")</f>
        <v>0.32544431090354919</v>
      </c>
      <c r="AB315" s="39">
        <f>IF(ISNUMBER(san!AB313), IF(san!AB313=-999,"NA",IF(san!AB313&gt;99, "&gt;99", IF(san!AB313&lt;1, "&lt;1", san!AB313))), "-")</f>
        <v>36.609628658937901</v>
      </c>
      <c r="AC315" s="39">
        <f>IF(ISNUMBER(san!AC313), IF(san!AC313=-999,"NA",IF(san!AC313&gt;99, "&gt;99", IF(san!AC313&lt;1, "&lt;1", san!AC313))), "-")</f>
        <v>6.8110749045966648</v>
      </c>
      <c r="AD315" s="39">
        <f>IF(ISNUMBER(san!AD313), IF(san!AD313=-999,"NA",IF(san!AD313&gt;99, "&gt;99", IF(san!AD313&lt;1, "&lt;1", san!AD313))), "-")</f>
        <v>9.2912943546116988</v>
      </c>
      <c r="AE315" s="41">
        <f>IF(ISNUMBER(san!AE313), IF(san!AE313=-999,"NA",IF(san!AE313&gt;99, "&gt;99", IF(san!AE313&lt;1, "&lt;1", san!AE313))), "-")</f>
        <v>26.822225374633078</v>
      </c>
      <c r="AF315" s="39">
        <f>IF(ISNUMBER(san!AF313), IF(san!AF313=-999,"NA",IF(san!AF313&gt;99, "&gt;99", IF(san!AF313&lt;1, "&lt;1", san!AF313))), "-")</f>
        <v>26.455605286726861</v>
      </c>
      <c r="AG315" s="39" t="str">
        <f>IF(ISNUMBER(san!AG313), IF(san!AG313=-999,"NA",IF(san!AG313&gt;99, "&gt;99", IF(san!AG313&lt;1, "&lt;1", san!AG313))), "-")</f>
        <v>-</v>
      </c>
      <c r="AH315" s="39" t="str">
        <f>IF(ISNUMBER(san!AH313), IF(san!AH313=-999,"NA",IF(san!AH313&gt;99, "&gt;99", IF(san!AH313&lt;1, "&lt;1", san!AH313))), "-")</f>
        <v>&lt;1</v>
      </c>
      <c r="AI315" s="29">
        <f>IF(ISNUMBER(san!AI313), IF(san!AI313=-999,"NA",san!AI313), "-")</f>
        <v>0.41637465357780457</v>
      </c>
      <c r="AJ315" s="39">
        <f>IF(ISNUMBER(san!AJ313), IF(san!AJ313=-999,"NA",IF(san!AJ313&gt;99, "&gt;99", IF(san!AJ313&lt;1, "&lt;1", san!AJ313))), "-")</f>
        <v>34.121331262567658</v>
      </c>
      <c r="AK315" s="39">
        <f>IF(ISNUMBER(san!AK313), IF(san!AK313=-999,"NA",IF(san!AK313&gt;99, "&gt;99", IF(san!AK313&lt;1, "&lt;1", san!AK313))), "-")</f>
        <v>4.4933995361791874</v>
      </c>
      <c r="AL315" s="39">
        <f>IF(ISNUMBER(san!AL313), IF(san!AL313=-999,"NA",IF(san!AL313&gt;99, "&gt;99", IF(san!AL313&lt;1, "&lt;1", san!AL313))), "-")</f>
        <v>1.044197840078086</v>
      </c>
      <c r="AM315" s="41">
        <f>IF(ISNUMBER(san!AM313), IF(san!AM313=-999,"NA",IF(san!AM313&gt;99, "&gt;99", IF(san!AM313&lt;1, "&lt;1", san!AM313))), "-")</f>
        <v>37.177884533923461</v>
      </c>
      <c r="AN315" s="39">
        <f>IF(ISNUMBER(san!AN313), IF(san!AN313=-999,"NA",IF(san!AN313&gt;99, "&gt;99", IF(san!AN313&lt;1, "&lt;1", san!AN313))), "-")</f>
        <v>22.666891773545824</v>
      </c>
      <c r="AO315" s="39" t="str">
        <f>IF(ISNUMBER(san!AO313), IF(san!AO313=-999,"NA",IF(san!AO313&gt;99, "&gt;99", IF(san!AO313&lt;1, "&lt;1", san!AO313))), "-")</f>
        <v>-</v>
      </c>
      <c r="AP315" s="39">
        <f>IF(ISNUMBER(san!AP313), IF(san!AP313=-999,"NA",IF(san!AP313&gt;99, "&gt;99", IF(san!AP313&lt;1, "&lt;1", san!AP313))), "-")</f>
        <v>14.510992760377633</v>
      </c>
      <c r="AQ315" s="29">
        <f>IF(ISNUMBER(san!AQ313), IF(san!AQ313=-999,"NA",san!AQ313), "-")</f>
        <v>1.0752314701676369E-2</v>
      </c>
      <c r="AR315" s="39">
        <f>IF(ISNUMBER(san!AR313), IF(san!AR313=-999,"NA",IF(san!AR313&gt;99, "&gt;99", IF(san!AR313&lt;1, "&lt;1", san!AR313))), "-")</f>
        <v>42.283626023993563</v>
      </c>
      <c r="AS315" s="39">
        <f>IF(ISNUMBER(san!AS313), IF(san!AS313=-999,"NA",IF(san!AS313&gt;99, "&gt;99", IF(san!AS313&lt;1, "&lt;1", san!AS313))), "-")</f>
        <v>12.096006900227291</v>
      </c>
      <c r="AT315" s="39">
        <f>IF(ISNUMBER(san!AT313), IF(san!AT313=-999,"NA",IF(san!AT313&gt;99, "&gt;99", IF(san!AT313&lt;1, "&lt;1", san!AT313))), "-")</f>
        <v>28.096923527716232</v>
      </c>
      <c r="AU315" s="42">
        <f>san!AU313</f>
        <v>312</v>
      </c>
    </row>
    <row r="316" spans="1:47" ht="15" hidden="1" x14ac:dyDescent="0.25">
      <c r="A316" s="36" t="str">
        <f>IF(ISBLANK(san!A314), "", san!A314)</f>
        <v>Landlocked Developing Countries</v>
      </c>
      <c r="B316" s="57">
        <f>IF(ISBLANK(san!B314), "", san!B314)</f>
        <v>2018</v>
      </c>
      <c r="C316" s="37">
        <f>IF(ISNUMBER(san!C314), san!C314, "-")</f>
        <v>508906.02990722656</v>
      </c>
      <c r="D316" s="39">
        <f>IF(ISNUMBER(san!D314), san!D314, "-")</f>
        <v>30.752946853637695</v>
      </c>
      <c r="E316" s="38">
        <f>IF(ISNUMBER(san!E314), IF(san!E314=-999,"NA",IF(san!E314&gt;99, "&gt;99", IF(san!E314&lt;1, "&lt;1", san!E314))), "-")</f>
        <v>42.483384075831978</v>
      </c>
      <c r="F316" s="39">
        <f>IF(ISNUMBER(san!F314), IF(san!F314=-999,"NA",IF(san!F314&gt;99, "&gt;99", IF(san!F314&lt;1, "&lt;1", san!F314))), "-")</f>
        <v>10.964584092736567</v>
      </c>
      <c r="G316" s="39">
        <f>IF(ISNUMBER(san!G314), IF(san!G314=-999,"NA",IF(san!G314&gt;99, "&gt;99", IF(san!G314&lt;1, "&lt;1", san!G314))), "-")</f>
        <v>28.763481932058518</v>
      </c>
      <c r="H316" s="40">
        <f>IF(ISNUMBER(san!H314), IF(san!H314=-999,"NA",IF(san!H314&gt;99, "&gt;99", IF(san!H314&lt;1, "&lt;1", san!H314))), "-")</f>
        <v>17.788549899372939</v>
      </c>
      <c r="I316" s="29">
        <f>IF(ISNUMBER(san!I314), IF(san!I314=-999,"NA",san!I314), "-")</f>
        <v>0.47587457299232483</v>
      </c>
      <c r="J316" s="29">
        <f>IF(ISNUMBER(san!J314), IF(san!J314=-999,"NA",san!J314), "-")</f>
        <v>-1.0501154661178589</v>
      </c>
      <c r="K316" s="38">
        <f>IF(ISNUMBER(san!K314), IF(san!K314=-999,"NA",IF(san!K314&gt;99, "&gt;99", IF(san!K314&lt;1, "&lt;1", san!K314))), "-")</f>
        <v>34.023800412132708</v>
      </c>
      <c r="L316" s="39">
        <f>IF(ISNUMBER(san!L314), IF(san!L314=-999,"NA",IF(san!L314&gt;99, "&gt;99", IF(san!L314&lt;1, "&lt;1", san!L314))), "-")</f>
        <v>6.3574316899530761</v>
      </c>
      <c r="M316" s="39">
        <f>IF(ISNUMBER(san!M314), IF(san!M314=-999,"NA",IF(san!M314&gt;99, "&gt;99", IF(san!M314&lt;1, "&lt;1", san!M314))), "-")</f>
        <v>35.040470633325327</v>
      </c>
      <c r="N316" s="40">
        <f>IF(ISNUMBER(san!N314), IF(san!N314=-999,"NA",IF(san!N314&gt;99, "&gt;99", IF(san!N314&lt;1, "&lt;1", san!N314))), "-")</f>
        <v>24.578297264588901</v>
      </c>
      <c r="O316" s="29">
        <f>IF(ISNUMBER(san!O314), IF(san!O314=-999,"NA",san!O314), "-")</f>
        <v>0.54755806922912598</v>
      </c>
      <c r="P316" s="29">
        <f>IF(ISNUMBER(san!P314), IF(san!P314=-999,"NA",san!P314), "-")</f>
        <v>-1.2998943328857422</v>
      </c>
      <c r="Q316" s="38">
        <f>IF(ISNUMBER(san!Q314), IF(san!Q314=-999,"NA",IF(san!Q314&gt;99, "&gt;99", IF(san!Q314&lt;1, "&lt;1", san!Q314))), "-")</f>
        <v>61.532005374105246</v>
      </c>
      <c r="R316" s="39">
        <f>IF(ISNUMBER(san!R314), IF(san!R314=-999,"NA",IF(san!R314&gt;99, "&gt;99", IF(san!R314&lt;1, "&lt;1", san!R314))), "-")</f>
        <v>21.338605319946421</v>
      </c>
      <c r="S316" s="39">
        <f>IF(ISNUMBER(san!S314), IF(san!S314=-999,"NA",IF(san!S314&gt;99, "&gt;99", IF(san!S314&lt;1, "&lt;1", san!S314))), "-")</f>
        <v>14.629454975205372</v>
      </c>
      <c r="T316" s="40">
        <f>IF(ISNUMBER(san!T314), IF(san!T314=-999,"NA",IF(san!T314&gt;99, "&gt;99", IF(san!T314&lt;1, "&lt;1", san!T314))), "-")</f>
        <v>2.4999343307429625</v>
      </c>
      <c r="U316" s="29">
        <f>IF(ISNUMBER(san!U314), IF(san!U314=-999,"NA",san!U314), "-")</f>
        <v>7.8116260468959808E-2</v>
      </c>
      <c r="V316" s="29">
        <f>IF(ISNUMBER(san!V314), IF(san!V314=-999,"NA",san!V314), "-")</f>
        <v>-0.22745183110237122</v>
      </c>
      <c r="W316" s="41">
        <f>IF(ISNUMBER(san!W314), IF(san!W314=-999,"NA",IF(san!W314&gt;99, "&gt;99", IF(san!W314&lt;1, "&lt;1", san!W314))), "-")</f>
        <v>30.3318504699252</v>
      </c>
      <c r="X316" s="39">
        <f>IF(ISNUMBER(san!X314), IF(san!X314=-999,"NA",IF(san!X314&gt;99, "&gt;99", IF(san!X314&lt;1, "&lt;1", san!X314))), "-")</f>
        <v>25.633034028906877</v>
      </c>
      <c r="Y316" s="39" t="str">
        <f>IF(ISNUMBER(san!Y314), IF(san!Y314=-999,"NA",IF(san!Y314&gt;99, "&gt;99", IF(san!Y314&lt;1, "&lt;1", san!Y314))), "-")</f>
        <v>-</v>
      </c>
      <c r="Z316" s="39">
        <f>IF(ISNUMBER(san!Z314), IF(san!Z314=-999,"NA",IF(san!Z314&gt;99, "&gt;99", IF(san!Z314&lt;1, "&lt;1", san!Z314))), "-")</f>
        <v>4.6988164410183213</v>
      </c>
      <c r="AA316" s="29">
        <f>IF(ISNUMBER(san!AA314), IF(san!AA314=-999,"NA",san!AA314), "-")</f>
        <v>0.32544431090354919</v>
      </c>
      <c r="AB316" s="39">
        <f>IF(ISNUMBER(san!AB314), IF(san!AB314=-999,"NA",IF(san!AB314&gt;99, "&gt;99", IF(san!AB314&lt;1, "&lt;1", san!AB314))), "-")</f>
        <v>37.12380203873164</v>
      </c>
      <c r="AC316" s="39">
        <f>IF(ISNUMBER(san!AC314), IF(san!AC314=-999,"NA",IF(san!AC314&gt;99, "&gt;99", IF(san!AC314&lt;1, "&lt;1", san!AC314))), "-")</f>
        <v>7.0221958379448317</v>
      </c>
      <c r="AD316" s="39">
        <f>IF(ISNUMBER(san!AD314), IF(san!AD314=-999,"NA",IF(san!AD314&gt;99, "&gt;99", IF(san!AD314&lt;1, "&lt;1", san!AD314))), "-")</f>
        <v>9.3019702918920846</v>
      </c>
      <c r="AE316" s="41">
        <f>IF(ISNUMBER(san!AE314), IF(san!AE314=-999,"NA",IF(san!AE314&gt;99, "&gt;99", IF(san!AE314&lt;1, "&lt;1", san!AE314))), "-")</f>
        <v>27.255001456166021</v>
      </c>
      <c r="AF316" s="39">
        <f>IF(ISNUMBER(san!AF314), IF(san!AF314=-999,"NA",IF(san!AF314&gt;99, "&gt;99", IF(san!AF314&lt;1, "&lt;1", san!AF314))), "-")</f>
        <v>26.888968910373194</v>
      </c>
      <c r="AG316" s="39" t="str">
        <f>IF(ISNUMBER(san!AG314), IF(san!AG314=-999,"NA",IF(san!AG314&gt;99, "&gt;99", IF(san!AG314&lt;1, "&lt;1", san!AG314))), "-")</f>
        <v>-</v>
      </c>
      <c r="AH316" s="39" t="str">
        <f>IF(ISNUMBER(san!AH314), IF(san!AH314=-999,"NA",IF(san!AH314&gt;99, "&gt;99", IF(san!AH314&lt;1, "&lt;1", san!AH314))), "-")</f>
        <v>&lt;1</v>
      </c>
      <c r="AI316" s="29">
        <f>IF(ISNUMBER(san!AI314), IF(san!AI314=-999,"NA",san!AI314), "-")</f>
        <v>0.41637465357780457</v>
      </c>
      <c r="AJ316" s="39">
        <f>IF(ISNUMBER(san!AJ314), IF(san!AJ314=-999,"NA",IF(san!AJ314&gt;99, "&gt;99", IF(san!AJ314&lt;1, "&lt;1", san!AJ314))), "-")</f>
        <v>34.679221477952375</v>
      </c>
      <c r="AK316" s="39">
        <f>IF(ISNUMBER(san!AK314), IF(san!AK314=-999,"NA",IF(san!AK314&gt;99, "&gt;99", IF(san!AK314&lt;1, "&lt;1", san!AK314))), "-")</f>
        <v>4.6451164095575814</v>
      </c>
      <c r="AL316" s="39">
        <f>IF(ISNUMBER(san!AL314), IF(san!AL314=-999,"NA",IF(san!AL314&gt;99, "&gt;99", IF(san!AL314&lt;1, "&lt;1", san!AL314))), "-")</f>
        <v>1.056894214575816</v>
      </c>
      <c r="AM316" s="41">
        <f>IF(ISNUMBER(san!AM314), IF(san!AM314=-999,"NA",IF(san!AM314&gt;99, "&gt;99", IF(san!AM314&lt;1, "&lt;1", san!AM314))), "-")</f>
        <v>37.260055812534446</v>
      </c>
      <c r="AN316" s="39">
        <f>IF(ISNUMBER(san!AN314), IF(san!AN314=-999,"NA",IF(san!AN314&gt;99, "&gt;99", IF(san!AN314&lt;1, "&lt;1", san!AN314))), "-")</f>
        <v>22.805019487632933</v>
      </c>
      <c r="AO316" s="39" t="str">
        <f>IF(ISNUMBER(san!AO314), IF(san!AO314=-999,"NA",IF(san!AO314&gt;99, "&gt;99", IF(san!AO314&lt;1, "&lt;1", san!AO314))), "-")</f>
        <v>-</v>
      </c>
      <c r="AP316" s="39">
        <f>IF(ISNUMBER(san!AP314), IF(san!AP314=-999,"NA",IF(san!AP314&gt;99, "&gt;99", IF(san!AP314&lt;1, "&lt;1", san!AP314))), "-")</f>
        <v>14.455036324901512</v>
      </c>
      <c r="AQ316" s="29">
        <f>IF(ISNUMBER(san!AQ314), IF(san!AQ314=-999,"NA",san!AQ314), "-")</f>
        <v>1.0752314701676369E-2</v>
      </c>
      <c r="AR316" s="39">
        <f>IF(ISNUMBER(san!AR314), IF(san!AR314=-999,"NA",IF(san!AR314&gt;99, "&gt;99", IF(san!AR314&lt;1, "&lt;1", san!AR314))), "-")</f>
        <v>42.628315380053955</v>
      </c>
      <c r="AS316" s="39">
        <f>IF(ISNUMBER(san!AS314), IF(san!AS314=-999,"NA",IF(san!AS314&gt;99, "&gt;99", IF(san!AS314&lt;1, "&lt;1", san!AS314))), "-")</f>
        <v>12.374715213668098</v>
      </c>
      <c r="AT316" s="39">
        <f>IF(ISNUMBER(san!AT314), IF(san!AT314=-999,"NA",IF(san!AT314&gt;99, "&gt;99", IF(san!AT314&lt;1, "&lt;1", san!AT314))), "-")</f>
        <v>27.867580100329608</v>
      </c>
      <c r="AU316" s="42">
        <f>san!AU314</f>
        <v>313</v>
      </c>
    </row>
    <row r="317" spans="1:47" ht="15" hidden="1" x14ac:dyDescent="0.25">
      <c r="A317" s="36" t="str">
        <f>IF(ISBLANK(san!A315), "", san!A315)</f>
        <v>Landlocked Developing Countries</v>
      </c>
      <c r="B317" s="57">
        <f>IF(ISBLANK(san!B315), "", san!B315)</f>
        <v>2019</v>
      </c>
      <c r="C317" s="37">
        <f>IF(ISNUMBER(san!C315), san!C315, "-")</f>
        <v>520972.68896484375</v>
      </c>
      <c r="D317" s="39">
        <f>IF(ISNUMBER(san!D315), san!D315, "-")</f>
        <v>31.03400993347168</v>
      </c>
      <c r="E317" s="38">
        <f>IF(ISNUMBER(san!E315), IF(san!E315=-999,"NA",IF(san!E315&gt;99, "&gt;99", IF(san!E315&lt;1, "&lt;1", san!E315))), "-")</f>
        <v>42.988167067858832</v>
      </c>
      <c r="F317" s="39">
        <f>IF(ISNUMBER(san!F315), IF(san!F315=-999,"NA",IF(san!F315&gt;99, "&gt;99", IF(san!F315&lt;1, "&lt;1", san!F315))), "-")</f>
        <v>11.191689550848036</v>
      </c>
      <c r="G317" s="39">
        <f>IF(ISNUMBER(san!G315), IF(san!G315=-999,"NA",IF(san!G315&gt;99, "&gt;99", IF(san!G315&lt;1, "&lt;1", san!G315))), "-")</f>
        <v>29.138640454423687</v>
      </c>
      <c r="H317" s="40">
        <f>IF(ISNUMBER(san!H315), IF(san!H315=-999,"NA",IF(san!H315&gt;99, "&gt;99", IF(san!H315&lt;1, "&lt;1", san!H315))), "-")</f>
        <v>16.681502926869456</v>
      </c>
      <c r="I317" s="29">
        <f>IF(ISNUMBER(san!I315), IF(san!I315=-999,"NA",san!I315), "-")</f>
        <v>0.47587457299232483</v>
      </c>
      <c r="J317" s="29">
        <f>IF(ISNUMBER(san!J315), IF(san!J315=-999,"NA",san!J315), "-")</f>
        <v>-1.0501154661178589</v>
      </c>
      <c r="K317" s="38">
        <f>IF(ISNUMBER(san!K315), IF(san!K315=-999,"NA",IF(san!K315&gt;99, "&gt;99", IF(san!K315&lt;1, "&lt;1", san!K315))), "-")</f>
        <v>34.591057731294256</v>
      </c>
      <c r="L317" s="39">
        <f>IF(ISNUMBER(san!L315), IF(san!L315=-999,"NA",IF(san!L315&gt;99, "&gt;99", IF(san!L315&lt;1, "&lt;1", san!L315))), "-")</f>
        <v>6.5081112056908532</v>
      </c>
      <c r="M317" s="39">
        <f>IF(ISNUMBER(san!M315), IF(san!M315=-999,"NA",IF(san!M315&gt;99, "&gt;99", IF(san!M315&lt;1, "&lt;1", san!M315))), "-")</f>
        <v>35.708863416001932</v>
      </c>
      <c r="N317" s="40">
        <f>IF(ISNUMBER(san!N315), IF(san!N315=-999,"NA",IF(san!N315&gt;99, "&gt;99", IF(san!N315&lt;1, "&lt;1", san!N315))), "-")</f>
        <v>23.191967647012955</v>
      </c>
      <c r="O317" s="29">
        <f>IF(ISNUMBER(san!O315), IF(san!O315=-999,"NA",san!O315), "-")</f>
        <v>0.54755806922912598</v>
      </c>
      <c r="P317" s="29">
        <f>IF(ISNUMBER(san!P315), IF(san!P315=-999,"NA",san!P315), "-")</f>
        <v>-1.2998943328857422</v>
      </c>
      <c r="Q317" s="38">
        <f>IF(ISNUMBER(san!Q315), IF(san!Q315=-999,"NA",IF(san!Q315&gt;99, "&gt;99", IF(san!Q315&lt;1, "&lt;1", san!Q315))), "-")</f>
        <v>61.648822151987879</v>
      </c>
      <c r="R317" s="39">
        <f>IF(ISNUMBER(san!R315), IF(san!R315=-999,"NA",IF(san!R315&gt;99, "&gt;99", IF(san!R315&lt;1, "&lt;1", san!R315))), "-")</f>
        <v>21.599871468582279</v>
      </c>
      <c r="S317" s="39">
        <f>IF(ISNUMBER(san!S315), IF(san!S315=-999,"NA",IF(san!S315&gt;99, "&gt;99", IF(san!S315&lt;1, "&lt;1", san!S315))), "-")</f>
        <v>14.537823050298964</v>
      </c>
      <c r="T317" s="40">
        <f>IF(ISNUMBER(san!T315), IF(san!T315=-999,"NA",IF(san!T315&gt;99, "&gt;99", IF(san!T315&lt;1, "&lt;1", san!T315))), "-")</f>
        <v>2.2134833291308817</v>
      </c>
      <c r="U317" s="29">
        <f>IF(ISNUMBER(san!U315), IF(san!U315=-999,"NA",san!U315), "-")</f>
        <v>7.8116260468959808E-2</v>
      </c>
      <c r="V317" s="29">
        <f>IF(ISNUMBER(san!V315), IF(san!V315=-999,"NA",san!V315), "-")</f>
        <v>-0.22745183110237122</v>
      </c>
      <c r="W317" s="41">
        <f>IF(ISNUMBER(san!W315), IF(san!W315=-999,"NA",IF(san!W315&gt;99, "&gt;99", IF(san!W315&lt;1, "&lt;1", san!W315))), "-")</f>
        <v>30.677222642481926</v>
      </c>
      <c r="X317" s="39">
        <f>IF(ISNUMBER(san!X315), IF(san!X315=-999,"NA",IF(san!X315&gt;99, "&gt;99", IF(san!X315&lt;1, "&lt;1", san!X315))), "-")</f>
        <v>25.960503016305815</v>
      </c>
      <c r="Y317" s="39" t="str">
        <f>IF(ISNUMBER(san!Y315), IF(san!Y315=-999,"NA",IF(san!Y315&gt;99, "&gt;99", IF(san!Y315&lt;1, "&lt;1", san!Y315))), "-")</f>
        <v>-</v>
      </c>
      <c r="Z317" s="39">
        <f>IF(ISNUMBER(san!Z315), IF(san!Z315=-999,"NA",IF(san!Z315&gt;99, "&gt;99", IF(san!Z315&lt;1, "&lt;1", san!Z315))), "-")</f>
        <v>4.7167196261761122</v>
      </c>
      <c r="AA317" s="29">
        <f>IF(ISNUMBER(san!AA315), IF(san!AA315=-999,"NA",san!AA315), "-")</f>
        <v>0.32544431090354919</v>
      </c>
      <c r="AB317" s="39">
        <f>IF(ISNUMBER(san!AB315), IF(san!AB315=-999,"NA",IF(san!AB315&gt;99, "&gt;99", IF(san!AB315&lt;1, "&lt;1", san!AB315))), "-")</f>
        <v>37.63143319208212</v>
      </c>
      <c r="AC317" s="39">
        <f>IF(ISNUMBER(san!AC315), IF(san!AC315=-999,"NA",IF(san!AC315&gt;99, "&gt;99", IF(san!AC315&lt;1, "&lt;1", san!AC315))), "-")</f>
        <v>7.2383276073656928</v>
      </c>
      <c r="AD317" s="39">
        <f>IF(ISNUMBER(san!AD315), IF(san!AD315=-999,"NA",IF(san!AD315&gt;99, "&gt;99", IF(san!AD315&lt;1, "&lt;1", san!AD315))), "-")</f>
        <v>9.3100958192590539</v>
      </c>
      <c r="AE317" s="41">
        <f>IF(ISNUMBER(san!AE315), IF(san!AE315=-999,"NA",IF(san!AE315&gt;99, "&gt;99", IF(san!AE315&lt;1, "&lt;1", san!AE315))), "-")</f>
        <v>27.685611997404006</v>
      </c>
      <c r="AF317" s="39">
        <f>IF(ISNUMBER(san!AF315), IF(san!AF315=-999,"NA",IF(san!AF315&gt;99, "&gt;99", IF(san!AF315&lt;1, "&lt;1", san!AF315))), "-")</f>
        <v>27.319679203173504</v>
      </c>
      <c r="AG317" s="39" t="str">
        <f>IF(ISNUMBER(san!AG315), IF(san!AG315=-999,"NA",IF(san!AG315&gt;99, "&gt;99", IF(san!AG315&lt;1, "&lt;1", san!AG315))), "-")</f>
        <v>-</v>
      </c>
      <c r="AH317" s="39" t="str">
        <f>IF(ISNUMBER(san!AH315), IF(san!AH315=-999,"NA",IF(san!AH315&gt;99, "&gt;99", IF(san!AH315&lt;1, "&lt;1", san!AH315))), "-")</f>
        <v>&lt;1</v>
      </c>
      <c r="AI317" s="29">
        <f>IF(ISNUMBER(san!AI315), IF(san!AI315=-999,"NA",san!AI315), "-")</f>
        <v>0.41637465357780457</v>
      </c>
      <c r="AJ317" s="39">
        <f>IF(ISNUMBER(san!AJ315), IF(san!AJ315=-999,"NA",IF(san!AJ315&gt;99, "&gt;99", IF(san!AJ315&lt;1, "&lt;1", san!AJ315))), "-")</f>
        <v>35.229912660473431</v>
      </c>
      <c r="AK317" s="39">
        <f>IF(ISNUMBER(san!AK315), IF(san!AK315=-999,"NA",IF(san!AK315&gt;99, "&gt;99", IF(san!AK315&lt;1, "&lt;1", san!AK315))), "-")</f>
        <v>4.7987024622365082</v>
      </c>
      <c r="AL317" s="39">
        <f>IF(ISNUMBER(san!AL315), IF(san!AL315=-999,"NA",IF(san!AL315&gt;99, "&gt;99", IF(san!AL315&lt;1, "&lt;1", san!AL315))), "-")</f>
        <v>1.0705538142751889</v>
      </c>
      <c r="AM317" s="41">
        <f>IF(ISNUMBER(san!AM315), IF(san!AM315=-999,"NA",IF(san!AM315&gt;99, "&gt;99", IF(san!AM315&lt;1, "&lt;1", san!AM315))), "-")</f>
        <v>37.325392906137338</v>
      </c>
      <c r="AN317" s="39">
        <f>IF(ISNUMBER(san!AN315), IF(san!AN315=-999,"NA",IF(san!AN315&gt;99, "&gt;99", IF(san!AN315&lt;1, "&lt;1", san!AN315))), "-")</f>
        <v>22.9400443243761</v>
      </c>
      <c r="AO317" s="39" t="str">
        <f>IF(ISNUMBER(san!AO315), IF(san!AO315=-999,"NA",IF(san!AO315&gt;99, "&gt;99", IF(san!AO315&lt;1, "&lt;1", san!AO315))), "-")</f>
        <v>-</v>
      </c>
      <c r="AP317" s="39">
        <f>IF(ISNUMBER(san!AP315), IF(san!AP315=-999,"NA",IF(san!AP315&gt;99, "&gt;99", IF(san!AP315&lt;1, "&lt;1", san!AP315))), "-")</f>
        <v>14.385348581761241</v>
      </c>
      <c r="AQ317" s="29">
        <f>IF(ISNUMBER(san!AQ315), IF(san!AQ315=-999,"NA",san!AQ315), "-")</f>
        <v>1.0752314701676369E-2</v>
      </c>
      <c r="AR317" s="39">
        <f>IF(ISNUMBER(san!AR315), IF(san!AR315=-999,"NA",IF(san!AR315&gt;99, "&gt;99", IF(san!AR315&lt;1, "&lt;1", san!AR315))), "-")</f>
        <v>42.968262992653344</v>
      </c>
      <c r="AS317" s="39">
        <f>IF(ISNUMBER(san!AS315), IF(san!AS315=-999,"NA",IF(san!AS315&gt;99, "&gt;99", IF(san!AS315&lt;1, "&lt;1", san!AS315))), "-")</f>
        <v>12.659836624222956</v>
      </c>
      <c r="AT317" s="39">
        <f>IF(ISNUMBER(san!AT315), IF(san!AT315=-999,"NA",IF(san!AT315&gt;99, "&gt;99", IF(san!AT315&lt;1, "&lt;1", san!AT315))), "-")</f>
        <v>27.620594003693849</v>
      </c>
      <c r="AU317" s="42">
        <f>san!AU315</f>
        <v>314</v>
      </c>
    </row>
    <row r="318" spans="1:47" ht="15" x14ac:dyDescent="0.25">
      <c r="A318" s="36" t="str">
        <f>IF(ISBLANK(san!A316), "", san!A316)</f>
        <v>Landlocked Developing Countries</v>
      </c>
      <c r="B318" s="57">
        <f>IF(ISBLANK(san!B316), "", san!B316)</f>
        <v>2020</v>
      </c>
      <c r="C318" s="37">
        <f>IF(ISNUMBER(san!C316), san!C316, "-")</f>
        <v>533143.39898681641</v>
      </c>
      <c r="D318" s="39">
        <f>IF(ISNUMBER(san!D316), san!D316, "-")</f>
        <v>31.328113555908203</v>
      </c>
      <c r="E318" s="38">
        <f>IF(ISNUMBER(san!E316), IF(san!E316=-999,"NA",IF(san!E316&gt;99, "&gt;99", IF(san!E316&lt;1, "&lt;1", san!E316))), "-")</f>
        <v>43.272942693807678</v>
      </c>
      <c r="F318" s="39">
        <f>IF(ISNUMBER(san!F316), IF(san!F316=-999,"NA",IF(san!F316&gt;99, "&gt;99", IF(san!F316&lt;1, "&lt;1", san!F316))), "-")</f>
        <v>11.415991265332886</v>
      </c>
      <c r="G318" s="39">
        <f>IF(ISNUMBER(san!G316), IF(san!G316=-999,"NA",IF(san!G316&gt;99, "&gt;99", IF(san!G316&lt;1, "&lt;1", san!G316))), "-")</f>
        <v>29.630339280092862</v>
      </c>
      <c r="H318" s="40">
        <f>IF(ISNUMBER(san!H316), IF(san!H316=-999,"NA",IF(san!H316&gt;99, "&gt;99", IF(san!H316&lt;1, "&lt;1", san!H316))), "-")</f>
        <v>15.680726760766575</v>
      </c>
      <c r="I318" s="29">
        <f>IF(ISNUMBER(san!I316), IF(san!I316=-999,"NA",san!I316), "-")</f>
        <v>0.47587457299232483</v>
      </c>
      <c r="J318" s="29">
        <f>IF(ISNUMBER(san!J316), IF(san!J316=-999,"NA",san!J316), "-")</f>
        <v>-1.0501154661178589</v>
      </c>
      <c r="K318" s="38">
        <f>IF(ISNUMBER(san!K316), IF(san!K316=-999,"NA",IF(san!K316&gt;99, "&gt;99", IF(san!K316&lt;1, "&lt;1", san!K316))), "-")</f>
        <v>34.869653439617061</v>
      </c>
      <c r="L318" s="39">
        <f>IF(ISNUMBER(san!L316), IF(san!L316=-999,"NA",IF(san!L316&gt;99, "&gt;99", IF(san!L316&lt;1, "&lt;1", san!L316))), "-")</f>
        <v>6.6542093031403793</v>
      </c>
      <c r="M318" s="39">
        <f>IF(ISNUMBER(san!M316), IF(san!M316=-999,"NA",IF(san!M316&gt;99, "&gt;99", IF(san!M316&lt;1, "&lt;1", san!M316))), "-")</f>
        <v>36.542973503599292</v>
      </c>
      <c r="N318" s="40">
        <f>IF(ISNUMBER(san!N316), IF(san!N316=-999,"NA",IF(san!N316&gt;99, "&gt;99", IF(san!N316&lt;1, "&lt;1", san!N316))), "-")</f>
        <v>21.933163753643267</v>
      </c>
      <c r="O318" s="29">
        <f>IF(ISNUMBER(san!O316), IF(san!O316=-999,"NA",san!O316), "-")</f>
        <v>0.54755806922912598</v>
      </c>
      <c r="P318" s="29">
        <f>IF(ISNUMBER(san!P316), IF(san!P316=-999,"NA",san!P316), "-")</f>
        <v>-1.2998943328857422</v>
      </c>
      <c r="Q318" s="38">
        <f>IF(ISNUMBER(san!Q316), IF(san!Q316=-999,"NA",IF(san!Q316&gt;99, "&gt;99", IF(san!Q316&lt;1, "&lt;1", san!Q316))), "-")</f>
        <v>61.693130775516721</v>
      </c>
      <c r="R318" s="39">
        <f>IF(ISNUMBER(san!R316), IF(san!R316=-999,"NA",IF(san!R316&gt;99, "&gt;99", IF(san!R316&lt;1, "&lt;1", san!R316))), "-")</f>
        <v>21.853917994190656</v>
      </c>
      <c r="S318" s="39">
        <f>IF(ISNUMBER(san!S316), IF(san!S316=-999,"NA",IF(san!S316&gt;99, "&gt;99", IF(san!S316&lt;1, "&lt;1", san!S316))), "-")</f>
        <v>14.477698029280345</v>
      </c>
      <c r="T318" s="40">
        <f>IF(ISNUMBER(san!T316), IF(san!T316=-999,"NA",IF(san!T316&gt;99, "&gt;99", IF(san!T316&lt;1, "&lt;1", san!T316))), "-")</f>
        <v>1.9752532010122812</v>
      </c>
      <c r="U318" s="29">
        <f>IF(ISNUMBER(san!U316), IF(san!U316=-999,"NA",san!U316), "-")</f>
        <v>7.8116260468959808E-2</v>
      </c>
      <c r="V318" s="29">
        <f>IF(ISNUMBER(san!V316), IF(san!V316=-999,"NA",san!V316), "-")</f>
        <v>-0.22745183110237122</v>
      </c>
      <c r="W318" s="41">
        <f>IF(ISNUMBER(san!W316), IF(san!W316=-999,"NA",IF(san!W316&gt;99, "&gt;99", IF(san!W316&lt;1, "&lt;1", san!W316))), "-")</f>
        <v>30.987414363239306</v>
      </c>
      <c r="X318" s="39">
        <f>IF(ISNUMBER(san!X316), IF(san!X316=-999,"NA",IF(san!X316&gt;99, "&gt;99", IF(san!X316&lt;1, "&lt;1", san!X316))), "-")</f>
        <v>26.123608965713444</v>
      </c>
      <c r="Y318" s="39" t="str">
        <f>IF(ISNUMBER(san!Y316), IF(san!Y316=-999,"NA",IF(san!Y316&gt;99, "&gt;99", IF(san!Y316&lt;1, "&lt;1", san!Y316))), "-")</f>
        <v>-</v>
      </c>
      <c r="Z318" s="39">
        <f>IF(ISNUMBER(san!Z316), IF(san!Z316=-999,"NA",IF(san!Z316&gt;99, "&gt;99", IF(san!Z316&lt;1, "&lt;1", san!Z316))), "-")</f>
        <v>4.8638053975258586</v>
      </c>
      <c r="AA318" s="29">
        <f>IF(ISNUMBER(san!AA316), IF(san!AA316=-999,"NA",san!AA316), "-")</f>
        <v>0.32544431090354919</v>
      </c>
      <c r="AB318" s="39">
        <f>IF(ISNUMBER(san!AB316), IF(san!AB316=-999,"NA",IF(san!AB316&gt;99, "&gt;99", IF(san!AB316&lt;1, "&lt;1", san!AB316))), "-")</f>
        <v>37.754257969133057</v>
      </c>
      <c r="AC318" s="39">
        <f>IF(ISNUMBER(san!AC316), IF(san!AC316=-999,"NA",IF(san!AC316&gt;99, "&gt;99", IF(san!AC316&lt;1, "&lt;1", san!AC316))), "-")</f>
        <v>7.5193061443106961</v>
      </c>
      <c r="AD318" s="39">
        <f>IF(ISNUMBER(san!AD316), IF(san!AD316=-999,"NA",IF(san!AD316&gt;99, "&gt;99", IF(san!AD316&lt;1, "&lt;1", san!AD316))), "-")</f>
        <v>9.4153698456968158</v>
      </c>
      <c r="AE318" s="41">
        <f>IF(ISNUMBER(san!AE316), IF(san!AE316=-999,"NA",IF(san!AE316&gt;99, "&gt;99", IF(san!AE316&lt;1, "&lt;1", san!AE316))), "-")</f>
        <v>28.08959603675542</v>
      </c>
      <c r="AF318" s="39">
        <f>IF(ISNUMBER(san!AF316), IF(san!AF316=-999,"NA",IF(san!AF316&gt;99, "&gt;99", IF(san!AF316&lt;1, "&lt;1", san!AF316))), "-")</f>
        <v>27.524521911184646</v>
      </c>
      <c r="AG318" s="39" t="str">
        <f>IF(ISNUMBER(san!AG316), IF(san!AG316=-999,"NA",IF(san!AG316&gt;99, "&gt;99", IF(san!AG316&lt;1, "&lt;1", san!AG316))), "-")</f>
        <v>-</v>
      </c>
      <c r="AH318" s="39" t="str">
        <f>IF(ISNUMBER(san!AH316), IF(san!AH316=-999,"NA",IF(san!AH316&gt;99, "&gt;99", IF(san!AH316&lt;1, "&lt;1", san!AH316))), "-")</f>
        <v>&lt;1</v>
      </c>
      <c r="AI318" s="29">
        <f>IF(ISNUMBER(san!AI316), IF(san!AI316=-999,"NA",san!AI316), "-")</f>
        <v>0.41637465357780457</v>
      </c>
      <c r="AJ318" s="39">
        <f>IF(ISNUMBER(san!AJ316), IF(san!AJ316=-999,"NA",IF(san!AJ316&gt;99, "&gt;99", IF(san!AJ316&lt;1, "&lt;1", san!AJ316))), "-")</f>
        <v>35.23393452102605</v>
      </c>
      <c r="AK318" s="39">
        <f>IF(ISNUMBER(san!AK316), IF(san!AK316=-999,"NA",IF(san!AK316&gt;99, "&gt;99", IF(san!AK316&lt;1, "&lt;1", san!AK316))), "-")</f>
        <v>5.0683474589679509</v>
      </c>
      <c r="AL318" s="39">
        <f>IF(ISNUMBER(san!AL316), IF(san!AL316=-999,"NA",IF(san!AL316&gt;99, "&gt;99", IF(san!AL316&lt;1, "&lt;1", san!AL316))), "-")</f>
        <v>1.2215807627634423</v>
      </c>
      <c r="AM318" s="41">
        <f>IF(ISNUMBER(san!AM316), IF(san!AM316=-999,"NA",IF(san!AM316&gt;99, "&gt;99", IF(san!AM316&lt;1, "&lt;1", san!AM316))), "-")</f>
        <v>37.339493796713924</v>
      </c>
      <c r="AN318" s="39">
        <f>IF(ISNUMBER(san!AN316), IF(san!AN316=-999,"NA",IF(san!AN316&gt;99, "&gt;99", IF(san!AN316&lt;1, "&lt;1", san!AN316))), "-")</f>
        <v>23.0527786630633</v>
      </c>
      <c r="AO318" s="39" t="str">
        <f>IF(ISNUMBER(san!AO316), IF(san!AO316=-999,"NA",IF(san!AO316&gt;99, "&gt;99", IF(san!AO316&lt;1, "&lt;1", san!AO316))), "-")</f>
        <v>-</v>
      </c>
      <c r="AP318" s="39">
        <f>IF(ISNUMBER(san!AP316), IF(san!AP316=-999,"NA",IF(san!AP316&gt;99, "&gt;99", IF(san!AP316&lt;1, "&lt;1", san!AP316))), "-")</f>
        <v>14.286715133650624</v>
      </c>
      <c r="AQ318" s="29">
        <f>IF(ISNUMBER(san!AQ316), IF(san!AQ316=-999,"NA",san!AQ316), "-")</f>
        <v>1.0752314701676369E-2</v>
      </c>
      <c r="AR318" s="39">
        <f>IF(ISNUMBER(san!AR316), IF(san!AR316=-999,"NA",IF(san!AR316&gt;99, "&gt;99", IF(san!AR316&lt;1, "&lt;1", san!AR316))), "-")</f>
        <v>43.278860776233365</v>
      </c>
      <c r="AS318" s="39">
        <f>IF(ISNUMBER(san!AS316), IF(san!AS316=-999,"NA",IF(san!AS316&gt;99, "&gt;99", IF(san!AS316&lt;1, "&lt;1", san!AS316))), "-")</f>
        <v>12.891859425056612</v>
      </c>
      <c r="AT318" s="39">
        <f>IF(ISNUMBER(san!AT316), IF(san!AT316=-999,"NA",IF(san!AT316&gt;99, "&gt;99", IF(san!AT316&lt;1, "&lt;1", san!AT316))), "-")</f>
        <v>27.376328568417428</v>
      </c>
      <c r="AU318" s="42">
        <f>san!AU316</f>
        <v>315</v>
      </c>
    </row>
    <row r="319" spans="1:47" ht="15" hidden="1" x14ac:dyDescent="0.25">
      <c r="A319" s="36" t="str">
        <f>IF(ISBLANK(san!A317), "", san!A317)</f>
        <v>Small Island Developing States</v>
      </c>
      <c r="B319" s="57">
        <f>IF(ISBLANK(san!B317), "", san!B317)</f>
        <v>2000</v>
      </c>
      <c r="C319" s="37">
        <f>IF(ISNUMBER(san!C317), san!C317, "-")</f>
        <v>55106.094065189362</v>
      </c>
      <c r="D319" s="39">
        <f>IF(ISNUMBER(san!D317), san!D317, "-")</f>
        <v>56.639915466308594</v>
      </c>
      <c r="E319" s="38">
        <f>IF(ISNUMBER(san!E317), IF(san!E317=-999,"NA",IF(san!E317&gt;99, "&gt;99", IF(san!E317&lt;1, "&lt;1", san!E317))), "-")</f>
        <v>65.349138661001291</v>
      </c>
      <c r="F319" s="39">
        <f>IF(ISNUMBER(san!F317), IF(san!F317=-999,"NA",IF(san!F317&gt;99, "&gt;99", IF(san!F317&lt;1, "&lt;1", san!F317))), "-")</f>
        <v>8.1079946456332177</v>
      </c>
      <c r="G319" s="39">
        <f>IF(ISNUMBER(san!G317), IF(san!G317=-999,"NA",IF(san!G317&gt;99, "&gt;99", IF(san!G317&lt;1, "&lt;1", san!G317))), "-")</f>
        <v>16.049133714287617</v>
      </c>
      <c r="H319" s="40">
        <f>IF(ISNUMBER(san!H317), IF(san!H317=-999,"NA",IF(san!H317&gt;99, "&gt;99", IF(san!H317&lt;1, "&lt;1", san!H317))), "-")</f>
        <v>10.493732979077878</v>
      </c>
      <c r="I319" s="29">
        <f>IF(ISNUMBER(san!I317), IF(san!I317=-999,"NA",san!I317), "-")</f>
        <v>0.12362144887447357</v>
      </c>
      <c r="J319" s="29">
        <f>IF(ISNUMBER(san!J317), IF(san!J317=-999,"NA",san!J317), "-")</f>
        <v>-0.14663583040237427</v>
      </c>
      <c r="K319" s="38">
        <f>IF(ISNUMBER(san!K317), IF(san!K317=-999,"NA",IF(san!K317&gt;99, "&gt;99", IF(san!K317&lt;1, "&lt;1", san!K317))), "-")</f>
        <v>43.432327287192365</v>
      </c>
      <c r="L319" s="39">
        <f>IF(ISNUMBER(san!L317), IF(san!L317=-999,"NA",IF(san!L317&gt;99, "&gt;99", IF(san!L317&lt;1, "&lt;1", san!L317))), "-")</f>
        <v>6.9354574379224303</v>
      </c>
      <c r="M319" s="39">
        <f>IF(ISNUMBER(san!M317), IF(san!M317=-999,"NA",IF(san!M317&gt;99, "&gt;99", IF(san!M317&lt;1, "&lt;1", san!M317))), "-")</f>
        <v>28.504341657255729</v>
      </c>
      <c r="N319" s="40">
        <f>IF(ISNUMBER(san!N317), IF(san!N317=-999,"NA",IF(san!N317&gt;99, "&gt;99", IF(san!N317&lt;1, "&lt;1", san!N317))), "-")</f>
        <v>21.127873617629476</v>
      </c>
      <c r="O319" s="29">
        <f>IF(ISNUMBER(san!O317), IF(san!O317=-999,"NA",san!O317), "-")</f>
        <v>4.5685738325119019E-2</v>
      </c>
      <c r="P319" s="29">
        <f>IF(ISNUMBER(san!P317), IF(san!P317=-999,"NA",san!P317), "-")</f>
        <v>-0.24401481449604034</v>
      </c>
      <c r="Q319" s="38">
        <f>IF(ISNUMBER(san!Q317), IF(san!Q317=-999,"NA",IF(san!Q317&gt;99, "&gt;99", IF(san!Q317&lt;1, "&lt;1", san!Q317))), "-")</f>
        <v>82.127319045294627</v>
      </c>
      <c r="R319" s="39">
        <f>IF(ISNUMBER(san!R317), IF(san!R317=-999,"NA",IF(san!R317&gt;99, "&gt;99", IF(san!R317&lt;1, "&lt;1", san!R317))), "-")</f>
        <v>9.0056179530774791</v>
      </c>
      <c r="S319" s="39">
        <f>IF(ISNUMBER(san!S317), IF(san!S317=-999,"NA",IF(san!S317&gt;99, "&gt;99", IF(san!S317&lt;1, "&lt;1", san!S317))), "-")</f>
        <v>6.5141826041876971</v>
      </c>
      <c r="T319" s="40">
        <f>IF(ISNUMBER(san!T317), IF(san!T317=-999,"NA",IF(san!T317&gt;99, "&gt;99", IF(san!T317&lt;1, "&lt;1", san!T317))), "-")</f>
        <v>2.3528803974402006</v>
      </c>
      <c r="U319" s="29">
        <f>IF(ISNUMBER(san!U317), IF(san!U317=-999,"NA",san!U317), "-")</f>
        <v>2.0563116297125816E-2</v>
      </c>
      <c r="V319" s="29">
        <f>IF(ISNUMBER(san!V317), IF(san!V317=-999,"NA",san!V317), "-")</f>
        <v>-1.1877268552780151E-2</v>
      </c>
      <c r="W319" s="41" t="str">
        <f>IF(ISNUMBER(san!W317), IF(san!W317=-999,"NA",IF(san!W317&gt;99, "&gt;99", IF(san!W317&lt;1, "&lt;1", san!W317))), "-")</f>
        <v>-</v>
      </c>
      <c r="X319" s="39" t="str">
        <f>IF(ISNUMBER(san!X317), IF(san!X317=-999,"NA",IF(san!X317&gt;99, "&gt;99", IF(san!X317&lt;1, "&lt;1", san!X317))), "-")</f>
        <v>-</v>
      </c>
      <c r="Y319" s="39" t="str">
        <f>IF(ISNUMBER(san!Y317), IF(san!Y317=-999,"NA",IF(san!Y317&gt;99, "&gt;99", IF(san!Y317&lt;1, "&lt;1", san!Y317))), "-")</f>
        <v>-</v>
      </c>
      <c r="Z319" s="39">
        <f>IF(ISNUMBER(san!Z317), IF(san!Z317=-999,"NA",IF(san!Z317&gt;99, "&gt;99", IF(san!Z317&lt;1, "&lt;1", san!Z317))), "-")</f>
        <v>14.682622370766392</v>
      </c>
      <c r="AA319" s="29" t="str">
        <f>IF(ISNUMBER(san!AA317), IF(san!AA317=-999,"NA",san!AA317), "-")</f>
        <v>-</v>
      </c>
      <c r="AB319" s="39">
        <f>IF(ISNUMBER(san!AB317), IF(san!AB317=-999,"NA",IF(san!AB317&gt;99, "&gt;99", IF(san!AB317&lt;1, "&lt;1", san!AB317))), "-")</f>
        <v>24.479278227134682</v>
      </c>
      <c r="AC319" s="39">
        <f>IF(ISNUMBER(san!AC317), IF(san!AC317=-999,"NA",IF(san!AC317&gt;99, "&gt;99", IF(san!AC317&lt;1, "&lt;1", san!AC317))), "-")</f>
        <v>19.261408055337377</v>
      </c>
      <c r="AD319" s="39">
        <f>IF(ISNUMBER(san!AD317), IF(san!AD317=-999,"NA",IF(san!AD317&gt;99, "&gt;99", IF(san!AD317&lt;1, "&lt;1", san!AD317))), "-")</f>
        <v>29.716447024162445</v>
      </c>
      <c r="AE319" s="41" t="str">
        <f>IF(ISNUMBER(san!AE317), IF(san!AE317=-999,"NA",IF(san!AE317&gt;99, "&gt;99", IF(san!AE317&lt;1, "&lt;1", san!AE317))), "-")</f>
        <v>-</v>
      </c>
      <c r="AF319" s="39" t="str">
        <f>IF(ISNUMBER(san!AF317), IF(san!AF317=-999,"NA",IF(san!AF317&gt;99, "&gt;99", IF(san!AF317&lt;1, "&lt;1", san!AF317))), "-")</f>
        <v>-</v>
      </c>
      <c r="AG319" s="39" t="str">
        <f>IF(ISNUMBER(san!AG317), IF(san!AG317=-999,"NA",IF(san!AG317&gt;99, "&gt;99", IF(san!AG317&lt;1, "&lt;1", san!AG317))), "-")</f>
        <v>-</v>
      </c>
      <c r="AH319" s="39">
        <f>IF(ISNUMBER(san!AH317), IF(san!AH317=-999,"NA",IF(san!AH317&gt;99, "&gt;99", IF(san!AH317&lt;1, "&lt;1", san!AH317))), "-")</f>
        <v>1.3966171550923927</v>
      </c>
      <c r="AI319" s="29" t="str">
        <f>IF(ISNUMBER(san!AI317), IF(san!AI317=-999,"NA",san!AI317), "-")</f>
        <v>-</v>
      </c>
      <c r="AJ319" s="39">
        <f>IF(ISNUMBER(san!AJ317), IF(san!AJ317=-999,"NA",IF(san!AJ317&gt;99, "&gt;99", IF(san!AJ317&lt;1, "&lt;1", san!AJ317))), "-")</f>
        <v>32.003886502244299</v>
      </c>
      <c r="AK319" s="39">
        <f>IF(ISNUMBER(san!AK317), IF(san!AK317=-999,"NA",IF(san!AK317&gt;99, "&gt;99", IF(san!AK317&lt;1, "&lt;1", san!AK317))), "-")</f>
        <v>13.740273392441669</v>
      </c>
      <c r="AL319" s="39">
        <f>IF(ISNUMBER(san!AL317), IF(san!AL317=-999,"NA",IF(san!AL317&gt;99, "&gt;99", IF(san!AL317&lt;1, "&lt;1", san!AL317))), "-")</f>
        <v>4.6236248304288301</v>
      </c>
      <c r="AM319" s="41">
        <f>IF(ISNUMBER(san!AM317), IF(san!AM317=-999,"NA",IF(san!AM317&gt;99, "&gt;99", IF(san!AM317&lt;1, "&lt;1", san!AM317))), "-")</f>
        <v>41.146884213418694</v>
      </c>
      <c r="AN319" s="39">
        <f>IF(ISNUMBER(san!AN317), IF(san!AN317=-999,"NA",IF(san!AN317&gt;99, "&gt;99", IF(san!AN317&lt;1, "&lt;1", san!AN317))), "-")</f>
        <v>16.293302726349641</v>
      </c>
      <c r="AO319" s="39" t="str">
        <f>IF(ISNUMBER(san!AO317), IF(san!AO317=-999,"NA",IF(san!AO317&gt;99, "&gt;99", IF(san!AO317&lt;1, "&lt;1", san!AO317))), "-")</f>
        <v>-</v>
      </c>
      <c r="AP319" s="39">
        <f>IF(ISNUMBER(san!AP317), IF(san!AP317=-999,"NA",IF(san!AP317&gt;99, "&gt;99", IF(san!AP317&lt;1, "&lt;1", san!AP317))), "-")</f>
        <v>24.853581487069054</v>
      </c>
      <c r="AQ319" s="29" t="str">
        <f>IF(ISNUMBER(san!AQ317), IF(san!AQ317=-999,"NA",san!AQ317), "-")</f>
        <v>-</v>
      </c>
      <c r="AR319" s="39">
        <f>IF(ISNUMBER(san!AR317), IF(san!AR317=-999,"NA",IF(san!AR317&gt;99, "&gt;99", IF(san!AR317&lt;1, "&lt;1", san!AR317))), "-")</f>
        <v>18.718894863810213</v>
      </c>
      <c r="AS319" s="39">
        <f>IF(ISNUMBER(san!AS317), IF(san!AS317=-999,"NA",IF(san!AS317&gt;99, "&gt;99", IF(san!AS317&lt;1, "&lt;1", san!AS317))), "-")</f>
        <v>23.488053605233709</v>
      </c>
      <c r="AT319" s="39">
        <f>IF(ISNUMBER(san!AT317), IF(san!AT317=-999,"NA",IF(san!AT317&gt;99, "&gt;99", IF(san!AT317&lt;1, "&lt;1", san!AT317))), "-")</f>
        <v>48.925988529328187</v>
      </c>
      <c r="AU319" s="42">
        <f>san!AU317</f>
        <v>316</v>
      </c>
    </row>
    <row r="320" spans="1:47" ht="15" hidden="1" x14ac:dyDescent="0.25">
      <c r="A320" s="36" t="str">
        <f>IF(ISBLANK(san!A318), "", san!A318)</f>
        <v>Small Island Developing States</v>
      </c>
      <c r="B320" s="57">
        <f>IF(ISBLANK(san!B318), "", san!B318)</f>
        <v>2001</v>
      </c>
      <c r="C320" s="37">
        <f>IF(ISNUMBER(san!C318), san!C318, "-")</f>
        <v>55738.948901772499</v>
      </c>
      <c r="D320" s="39">
        <f>IF(ISNUMBER(san!D318), san!D318, "-")</f>
        <v>56.974922180175781</v>
      </c>
      <c r="E320" s="38">
        <f>IF(ISNUMBER(san!E318), IF(san!E318=-999,"NA",IF(san!E318&gt;99, "&gt;99", IF(san!E318&lt;1, "&lt;1", san!E318))), "-")</f>
        <v>65.511656649968756</v>
      </c>
      <c r="F320" s="39">
        <f>IF(ISNUMBER(san!F318), IF(san!F318=-999,"NA",IF(san!F318&gt;99, "&gt;99", IF(san!F318&lt;1, "&lt;1", san!F318))), "-")</f>
        <v>8.228208741607336</v>
      </c>
      <c r="G320" s="39">
        <f>IF(ISNUMBER(san!G318), IF(san!G318=-999,"NA",IF(san!G318&gt;99, "&gt;99", IF(san!G318&lt;1, "&lt;1", san!G318))), "-")</f>
        <v>16.030630763632463</v>
      </c>
      <c r="H320" s="40">
        <f>IF(ISNUMBER(san!H318), IF(san!H318=-999,"NA",IF(san!H318&gt;99, "&gt;99", IF(san!H318&lt;1, "&lt;1", san!H318))), "-")</f>
        <v>10.229503844791456</v>
      </c>
      <c r="I320" s="29">
        <f>IF(ISNUMBER(san!I318), IF(san!I318=-999,"NA",san!I318), "-")</f>
        <v>0.12362144887447357</v>
      </c>
      <c r="J320" s="29">
        <f>IF(ISNUMBER(san!J318), IF(san!J318=-999,"NA",san!J318), "-")</f>
        <v>-0.14663583040237427</v>
      </c>
      <c r="K320" s="38">
        <f>IF(ISNUMBER(san!K318), IF(san!K318=-999,"NA",IF(san!K318&gt;99, "&gt;99", IF(san!K318&lt;1, "&lt;1", san!K318))), "-")</f>
        <v>43.690309808615083</v>
      </c>
      <c r="L320" s="39">
        <f>IF(ISNUMBER(san!L318), IF(san!L318=-999,"NA",IF(san!L318&gt;99, "&gt;99", IF(san!L318&lt;1, "&lt;1", san!L318))), "-")</f>
        <v>7.0200952423873808</v>
      </c>
      <c r="M320" s="39">
        <f>IF(ISNUMBER(san!M318), IF(san!M318=-999,"NA",IF(san!M318&gt;99, "&gt;99", IF(san!M318&lt;1, "&lt;1", san!M318))), "-")</f>
        <v>28.639974902162692</v>
      </c>
      <c r="N320" s="40">
        <f>IF(ISNUMBER(san!N318), IF(san!N318=-999,"NA",IF(san!N318&gt;99, "&gt;99", IF(san!N318&lt;1, "&lt;1", san!N318))), "-")</f>
        <v>20.649620046834837</v>
      </c>
      <c r="O320" s="29">
        <f>IF(ISNUMBER(san!O318), IF(san!O318=-999,"NA",san!O318), "-")</f>
        <v>4.5685738325119019E-2</v>
      </c>
      <c r="P320" s="29">
        <f>IF(ISNUMBER(san!P318), IF(san!P318=-999,"NA",san!P318), "-")</f>
        <v>-0.24401481449604034</v>
      </c>
      <c r="Q320" s="38">
        <f>IF(ISNUMBER(san!Q318), IF(san!Q318=-999,"NA",IF(san!Q318&gt;99, "&gt;99", IF(san!Q318&lt;1, "&lt;1", san!Q318))), "-")</f>
        <v>81.990224328759055</v>
      </c>
      <c r="R320" s="39">
        <f>IF(ISNUMBER(san!R318), IF(san!R318=-999,"NA",IF(san!R318&gt;99, "&gt;99", IF(san!R318&lt;1, "&lt;1", san!R318))), "-")</f>
        <v>9.1405255334437712</v>
      </c>
      <c r="S320" s="39">
        <f>IF(ISNUMBER(san!S318), IF(san!S318=-999,"NA",IF(san!S318&gt;99, "&gt;99", IF(san!S318&lt;1, "&lt;1", san!S318))), "-")</f>
        <v>6.5085814080431543</v>
      </c>
      <c r="T320" s="40">
        <f>IF(ISNUMBER(san!T318), IF(san!T318=-999,"NA",IF(san!T318&gt;99, "&gt;99", IF(san!T318&lt;1, "&lt;1", san!T318))), "-")</f>
        <v>2.3606687297540092</v>
      </c>
      <c r="U320" s="29">
        <f>IF(ISNUMBER(san!U318), IF(san!U318=-999,"NA",san!U318), "-")</f>
        <v>2.0563116297125816E-2</v>
      </c>
      <c r="V320" s="29">
        <f>IF(ISNUMBER(san!V318), IF(san!V318=-999,"NA",san!V318), "-")</f>
        <v>-1.1877268552780151E-2</v>
      </c>
      <c r="W320" s="41" t="str">
        <f>IF(ISNUMBER(san!W318), IF(san!W318=-999,"NA",IF(san!W318&gt;99, "&gt;99", IF(san!W318&lt;1, "&lt;1", san!W318))), "-")</f>
        <v>-</v>
      </c>
      <c r="X320" s="39" t="str">
        <f>IF(ISNUMBER(san!X318), IF(san!X318=-999,"NA",IF(san!X318&gt;99, "&gt;99", IF(san!X318&lt;1, "&lt;1", san!X318))), "-")</f>
        <v>-</v>
      </c>
      <c r="Y320" s="39" t="str">
        <f>IF(ISNUMBER(san!Y318), IF(san!Y318=-999,"NA",IF(san!Y318&gt;99, "&gt;99", IF(san!Y318&lt;1, "&lt;1", san!Y318))), "-")</f>
        <v>-</v>
      </c>
      <c r="Z320" s="39">
        <f>IF(ISNUMBER(san!Z318), IF(san!Z318=-999,"NA",IF(san!Z318&gt;99, "&gt;99", IF(san!Z318&lt;1, "&lt;1", san!Z318))), "-")</f>
        <v>14.71324156968736</v>
      </c>
      <c r="AA320" s="29" t="str">
        <f>IF(ISNUMBER(san!AA318), IF(san!AA318=-999,"NA",san!AA318), "-")</f>
        <v>-</v>
      </c>
      <c r="AB320" s="39">
        <f>IF(ISNUMBER(san!AB318), IF(san!AB318=-999,"NA",IF(san!AB318&gt;99, "&gt;99", IF(san!AB318&lt;1, "&lt;1", san!AB318))), "-")</f>
        <v>24.740211289842197</v>
      </c>
      <c r="AC320" s="39">
        <f>IF(ISNUMBER(san!AC318), IF(san!AC318=-999,"NA",IF(san!AC318&gt;99, "&gt;99", IF(san!AC318&lt;1, "&lt;1", san!AC318))), "-")</f>
        <v>19.281998651693055</v>
      </c>
      <c r="AD320" s="39">
        <f>IF(ISNUMBER(san!AD318), IF(san!AD318=-999,"NA",IF(san!AD318&gt;99, "&gt;99", IF(san!AD318&lt;1, "&lt;1", san!AD318))), "-")</f>
        <v>29.717655450040841</v>
      </c>
      <c r="AE320" s="41" t="str">
        <f>IF(ISNUMBER(san!AE318), IF(san!AE318=-999,"NA",IF(san!AE318&gt;99, "&gt;99", IF(san!AE318&lt;1, "&lt;1", san!AE318))), "-")</f>
        <v>-</v>
      </c>
      <c r="AF320" s="39" t="str">
        <f>IF(ISNUMBER(san!AF318), IF(san!AF318=-999,"NA",IF(san!AF318&gt;99, "&gt;99", IF(san!AF318&lt;1, "&lt;1", san!AF318))), "-")</f>
        <v>-</v>
      </c>
      <c r="AG320" s="39" t="str">
        <f>IF(ISNUMBER(san!AG318), IF(san!AG318=-999,"NA",IF(san!AG318&gt;99, "&gt;99", IF(san!AG318&lt;1, "&lt;1", san!AG318))), "-")</f>
        <v>-</v>
      </c>
      <c r="AH320" s="39">
        <f>IF(ISNUMBER(san!AH318), IF(san!AH318=-999,"NA",IF(san!AH318&gt;99, "&gt;99", IF(san!AH318&lt;1, "&lt;1", san!AH318))), "-")</f>
        <v>1.4011673391860764</v>
      </c>
      <c r="AI320" s="29" t="str">
        <f>IF(ISNUMBER(san!AI318), IF(san!AI318=-999,"NA",san!AI318), "-")</f>
        <v>-</v>
      </c>
      <c r="AJ320" s="39">
        <f>IF(ISNUMBER(san!AJ318), IF(san!AJ318=-999,"NA",IF(san!AJ318&gt;99, "&gt;99", IF(san!AJ318&lt;1, "&lt;1", san!AJ318))), "-")</f>
        <v>32.295240866169763</v>
      </c>
      <c r="AK320" s="39">
        <f>IF(ISNUMBER(san!AK318), IF(san!AK318=-999,"NA",IF(san!AK318&gt;99, "&gt;99", IF(san!AK318&lt;1, "&lt;1", san!AK318))), "-")</f>
        <v>13.786374391492329</v>
      </c>
      <c r="AL320" s="39">
        <f>IF(ISNUMBER(san!AL318), IF(san!AL318=-999,"NA",IF(san!AL318&gt;99, "&gt;99", IF(san!AL318&lt;1, "&lt;1", san!AL318))), "-")</f>
        <v>4.6287897933403839</v>
      </c>
      <c r="AM320" s="41">
        <f>IF(ISNUMBER(san!AM318), IF(san!AM318=-999,"NA",IF(san!AM318&gt;99, "&gt;99", IF(san!AM318&lt;1, "&lt;1", san!AM318))), "-")</f>
        <v>41.094178764354176</v>
      </c>
      <c r="AN320" s="39">
        <f>IF(ISNUMBER(san!AN318), IF(san!AN318=-999,"NA",IF(san!AN318&gt;99, "&gt;99", IF(san!AN318&lt;1, "&lt;1", san!AN318))), "-")</f>
        <v>16.32821626034616</v>
      </c>
      <c r="AO320" s="39" t="str">
        <f>IF(ISNUMBER(san!AO318), IF(san!AO318=-999,"NA",IF(san!AO318&gt;99, "&gt;99", IF(san!AO318&lt;1, "&lt;1", san!AO318))), "-")</f>
        <v>-</v>
      </c>
      <c r="AP320" s="39">
        <f>IF(ISNUMBER(san!AP318), IF(san!AP318=-999,"NA",IF(san!AP318&gt;99, "&gt;99", IF(san!AP318&lt;1, "&lt;1", san!AP318))), "-")</f>
        <v>24.765962504008016</v>
      </c>
      <c r="AQ320" s="29" t="str">
        <f>IF(ISNUMBER(san!AQ318), IF(san!AQ318=-999,"NA",san!AQ318), "-")</f>
        <v>-</v>
      </c>
      <c r="AR320" s="39">
        <f>IF(ISNUMBER(san!AR318), IF(san!AR318=-999,"NA",IF(san!AR318&gt;99, "&gt;99", IF(san!AR318&lt;1, "&lt;1", san!AR318))), "-")</f>
        <v>19.034969723907903</v>
      </c>
      <c r="AS320" s="39">
        <f>IF(ISNUMBER(san!AS318), IF(san!AS318=-999,"NA",IF(san!AS318&gt;99, "&gt;99", IF(san!AS318&lt;1, "&lt;1", san!AS318))), "-")</f>
        <v>23.432064072611531</v>
      </c>
      <c r="AT320" s="39">
        <f>IF(ISNUMBER(san!AT318), IF(san!AT318=-999,"NA",IF(san!AT318&gt;99, "&gt;99", IF(san!AT318&lt;1, "&lt;1", san!AT318))), "-")</f>
        <v>48.663716065683374</v>
      </c>
      <c r="AU320" s="42">
        <f>san!AU318</f>
        <v>317</v>
      </c>
    </row>
    <row r="321" spans="1:47" ht="15" hidden="1" x14ac:dyDescent="0.25">
      <c r="A321" s="36" t="str">
        <f>IF(ISBLANK(san!A319), "", san!A319)</f>
        <v>Small Island Developing States</v>
      </c>
      <c r="B321" s="57">
        <f>IF(ISBLANK(san!B319), "", san!B319)</f>
        <v>2002</v>
      </c>
      <c r="C321" s="37">
        <f>IF(ISNUMBER(san!C319), san!C319, "-")</f>
        <v>57260.303463339806</v>
      </c>
      <c r="D321" s="39">
        <f>IF(ISNUMBER(san!D319), san!D319, "-")</f>
        <v>56.771030426025391</v>
      </c>
      <c r="E321" s="38">
        <f>IF(ISNUMBER(san!E319), IF(san!E319=-999,"NA",IF(san!E319&gt;99, "&gt;99", IF(san!E319&lt;1, "&lt;1", san!E319))), "-")</f>
        <v>65.183282040216909</v>
      </c>
      <c r="F321" s="39">
        <f>IF(ISNUMBER(san!F319), IF(san!F319=-999,"NA",IF(san!F319&gt;99, "&gt;99", IF(san!F319&lt;1, "&lt;1", san!F319))), "-")</f>
        <v>8.3296951217838249</v>
      </c>
      <c r="G321" s="39">
        <f>IF(ISNUMBER(san!G319), IF(san!G319=-999,"NA",IF(san!G319&gt;99, "&gt;99", IF(san!G319&lt;1, "&lt;1", san!G319))), "-")</f>
        <v>15.993045950558498</v>
      </c>
      <c r="H321" s="40">
        <f>IF(ISNUMBER(san!H319), IF(san!H319=-999,"NA",IF(san!H319&gt;99, "&gt;99", IF(san!H319&lt;1, "&lt;1", san!H319))), "-")</f>
        <v>10.493976887440768</v>
      </c>
      <c r="I321" s="29">
        <f>IF(ISNUMBER(san!I319), IF(san!I319=-999,"NA",san!I319), "-")</f>
        <v>0.12362144887447357</v>
      </c>
      <c r="J321" s="29">
        <f>IF(ISNUMBER(san!J319), IF(san!J319=-999,"NA",san!J319), "-")</f>
        <v>-0.14663583040237427</v>
      </c>
      <c r="K321" s="38">
        <f>IF(ISNUMBER(san!K319), IF(san!K319=-999,"NA",IF(san!K319&gt;99, "&gt;99", IF(san!K319&lt;1, "&lt;1", san!K319))), "-")</f>
        <v>43.494662482977063</v>
      </c>
      <c r="L321" s="39">
        <f>IF(ISNUMBER(san!L319), IF(san!L319=-999,"NA",IF(san!L319&gt;99, "&gt;99", IF(san!L319&lt;1, "&lt;1", san!L319))), "-")</f>
        <v>7.073784002125266</v>
      </c>
      <c r="M321" s="39">
        <f>IF(ISNUMBER(san!M319), IF(san!M319=-999,"NA",IF(san!M319&gt;99, "&gt;99", IF(san!M319&lt;1, "&lt;1", san!M319))), "-")</f>
        <v>28.432090955752589</v>
      </c>
      <c r="N321" s="40">
        <f>IF(ISNUMBER(san!N319), IF(san!N319=-999,"NA",IF(san!N319&gt;99, "&gt;99", IF(san!N319&lt;1, "&lt;1", san!N319))), "-")</f>
        <v>20.999462559145083</v>
      </c>
      <c r="O321" s="29">
        <f>IF(ISNUMBER(san!O319), IF(san!O319=-999,"NA",san!O319), "-")</f>
        <v>4.5685738325119019E-2</v>
      </c>
      <c r="P321" s="29">
        <f>IF(ISNUMBER(san!P319), IF(san!P319=-999,"NA",san!P319), "-")</f>
        <v>-0.24401481449604034</v>
      </c>
      <c r="Q321" s="38">
        <f>IF(ISNUMBER(san!Q319), IF(san!Q319=-999,"NA",IF(san!Q319&gt;99, "&gt;99", IF(san!Q319&lt;1, "&lt;1", san!Q319))), "-")</f>
        <v>81.698336835578061</v>
      </c>
      <c r="R321" s="39">
        <f>IF(ISNUMBER(san!R319), IF(san!R319=-999,"NA",IF(san!R319&gt;99, "&gt;99", IF(san!R319&lt;1, "&lt;1", san!R319))), "-")</f>
        <v>9.2860233952817328</v>
      </c>
      <c r="S321" s="39">
        <f>IF(ISNUMBER(san!S319), IF(san!S319=-999,"NA",IF(san!S319&gt;99, "&gt;99", IF(san!S319&lt;1, "&lt;1", san!S319))), "-")</f>
        <v>6.5211890404306381</v>
      </c>
      <c r="T321" s="40">
        <f>IF(ISNUMBER(san!T319), IF(san!T319=-999,"NA",IF(san!T319&gt;99, "&gt;99", IF(san!T319&lt;1, "&lt;1", san!T319))), "-")</f>
        <v>2.494450728709567</v>
      </c>
      <c r="U321" s="29">
        <f>IF(ISNUMBER(san!U319), IF(san!U319=-999,"NA",san!U319), "-")</f>
        <v>2.0563116297125816E-2</v>
      </c>
      <c r="V321" s="29">
        <f>IF(ISNUMBER(san!V319), IF(san!V319=-999,"NA",san!V319), "-")</f>
        <v>-1.1877268552780151E-2</v>
      </c>
      <c r="W321" s="41" t="str">
        <f>IF(ISNUMBER(san!W319), IF(san!W319=-999,"NA",IF(san!W319&gt;99, "&gt;99", IF(san!W319&lt;1, "&lt;1", san!W319))), "-")</f>
        <v>-</v>
      </c>
      <c r="X321" s="39" t="str">
        <f>IF(ISNUMBER(san!X319), IF(san!X319=-999,"NA",IF(san!X319&gt;99, "&gt;99", IF(san!X319&lt;1, "&lt;1", san!X319))), "-")</f>
        <v>-</v>
      </c>
      <c r="Y321" s="39" t="str">
        <f>IF(ISNUMBER(san!Y319), IF(san!Y319=-999,"NA",IF(san!Y319&gt;99, "&gt;99", IF(san!Y319&lt;1, "&lt;1", san!Y319))), "-")</f>
        <v>-</v>
      </c>
      <c r="Z321" s="39">
        <f>IF(ISNUMBER(san!Z319), IF(san!Z319=-999,"NA",IF(san!Z319&gt;99, "&gt;99", IF(san!Z319&lt;1, "&lt;1", san!Z319))), "-")</f>
        <v>14.481270847986435</v>
      </c>
      <c r="AA321" s="29" t="str">
        <f>IF(ISNUMBER(san!AA319), IF(san!AA319=-999,"NA",san!AA319), "-")</f>
        <v>-</v>
      </c>
      <c r="AB321" s="39">
        <f>IF(ISNUMBER(san!AB319), IF(san!AB319=-999,"NA",IF(san!AB319&gt;99, "&gt;99", IF(san!AB319&lt;1, "&lt;1", san!AB319))), "-")</f>
        <v>24.620889986815712</v>
      </c>
      <c r="AC321" s="39">
        <f>IF(ISNUMBER(san!AC319), IF(san!AC319=-999,"NA",IF(san!AC319&gt;99, "&gt;99", IF(san!AC319&lt;1, "&lt;1", san!AC319))), "-")</f>
        <v>19.643362727794084</v>
      </c>
      <c r="AD321" s="39">
        <f>IF(ISNUMBER(san!AD319), IF(san!AD319=-999,"NA",IF(san!AD319&gt;99, "&gt;99", IF(san!AD319&lt;1, "&lt;1", san!AD319))), "-")</f>
        <v>29.248724447390945</v>
      </c>
      <c r="AE321" s="41" t="str">
        <f>IF(ISNUMBER(san!AE319), IF(san!AE319=-999,"NA",IF(san!AE319&gt;99, "&gt;99", IF(san!AE319&lt;1, "&lt;1", san!AE319))), "-")</f>
        <v>-</v>
      </c>
      <c r="AF321" s="39" t="str">
        <f>IF(ISNUMBER(san!AF319), IF(san!AF319=-999,"NA",IF(san!AF319&gt;99, "&gt;99", IF(san!AF319&lt;1, "&lt;1", san!AF319))), "-")</f>
        <v>-</v>
      </c>
      <c r="AG321" s="39" t="str">
        <f>IF(ISNUMBER(san!AG319), IF(san!AG319=-999,"NA",IF(san!AG319&gt;99, "&gt;99", IF(san!AG319&lt;1, "&lt;1", san!AG319))), "-")</f>
        <v>-</v>
      </c>
      <c r="AH321" s="39">
        <f>IF(ISNUMBER(san!AH319), IF(san!AH319=-999,"NA",IF(san!AH319&gt;99, "&gt;99", IF(san!AH319&lt;1, "&lt;1", san!AH319))), "-")</f>
        <v>1.4317744464938202</v>
      </c>
      <c r="AI321" s="29" t="str">
        <f>IF(ISNUMBER(san!AI319), IF(san!AI319=-999,"NA",san!AI319), "-")</f>
        <v>-</v>
      </c>
      <c r="AJ321" s="39">
        <f>IF(ISNUMBER(san!AJ319), IF(san!AJ319=-999,"NA",IF(san!AJ319&gt;99, "&gt;99", IF(san!AJ319&lt;1, "&lt;1", san!AJ319))), "-")</f>
        <v>31.832911243944356</v>
      </c>
      <c r="AK321" s="39">
        <f>IF(ISNUMBER(san!AK319), IF(san!AK319=-999,"NA",IF(san!AK319&gt;99, "&gt;99", IF(san!AK319&lt;1, "&lt;1", san!AK319))), "-")</f>
        <v>14.02737590264292</v>
      </c>
      <c r="AL321" s="39">
        <f>IF(ISNUMBER(san!AL319), IF(san!AL319=-999,"NA",IF(san!AL319&gt;99, "&gt;99", IF(san!AL319&lt;1, "&lt;1", san!AL319))), "-")</f>
        <v>4.7081593385150367</v>
      </c>
      <c r="AM321" s="41">
        <f>IF(ISNUMBER(san!AM319), IF(san!AM319=-999,"NA",IF(san!AM319&gt;99, "&gt;99", IF(san!AM319&lt;1, "&lt;1", san!AM319))), "-")</f>
        <v>40.913511867011408</v>
      </c>
      <c r="AN321" s="39">
        <f>IF(ISNUMBER(san!AN319), IF(san!AN319=-999,"NA",IF(san!AN319&gt;99, "&gt;99", IF(san!AN319&lt;1, "&lt;1", san!AN319))), "-")</f>
        <v>16.495548079975595</v>
      </c>
      <c r="AO321" s="39" t="str">
        <f>IF(ISNUMBER(san!AO319), IF(san!AO319=-999,"NA",IF(san!AO319&gt;99, "&gt;99", IF(san!AO319&lt;1, "&lt;1", san!AO319))), "-")</f>
        <v>-</v>
      </c>
      <c r="AP321" s="39">
        <f>IF(ISNUMBER(san!AP319), IF(san!AP319=-999,"NA",IF(san!AP319&gt;99, "&gt;99", IF(san!AP319&lt;1, "&lt;1", san!AP319))), "-")</f>
        <v>24.417963787035813</v>
      </c>
      <c r="AQ321" s="29" t="str">
        <f>IF(ISNUMBER(san!AQ319), IF(san!AQ319=-999,"NA",san!AQ319), "-")</f>
        <v>-</v>
      </c>
      <c r="AR321" s="39">
        <f>IF(ISNUMBER(san!AR319), IF(san!AR319=-999,"NA",IF(san!AR319&gt;99, "&gt;99", IF(san!AR319&lt;1, "&lt;1", san!AR319))), "-")</f>
        <v>19.129211057738505</v>
      </c>
      <c r="AS321" s="39">
        <f>IF(ISNUMBER(san!AS319), IF(san!AS319=-999,"NA",IF(san!AS319&gt;99, "&gt;99", IF(san!AS319&lt;1, "&lt;1", san!AS319))), "-")</f>
        <v>23.919722012830661</v>
      </c>
      <c r="AT321" s="39">
        <f>IF(ISNUMBER(san!AT319), IF(san!AT319=-999,"NA",IF(san!AT319&gt;99, "&gt;99", IF(san!AT319&lt;1, "&lt;1", san!AT319))), "-")</f>
        <v>47.935427160290629</v>
      </c>
      <c r="AU321" s="42">
        <f>san!AU319</f>
        <v>318</v>
      </c>
    </row>
    <row r="322" spans="1:47" ht="15" hidden="1" x14ac:dyDescent="0.25">
      <c r="A322" s="36" t="str">
        <f>IF(ISBLANK(san!A320), "", san!A320)</f>
        <v>Small Island Developing States</v>
      </c>
      <c r="B322" s="57">
        <f>IF(ISBLANK(san!B320), "", san!B320)</f>
        <v>2003</v>
      </c>
      <c r="C322" s="37">
        <f>IF(ISNUMBER(san!C320), san!C320, "-")</f>
        <v>57872.574125170708</v>
      </c>
      <c r="D322" s="39">
        <f>IF(ISNUMBER(san!D320), san!D320, "-")</f>
        <v>57.134891510009766</v>
      </c>
      <c r="E322" s="38">
        <f>IF(ISNUMBER(san!E320), IF(san!E320=-999,"NA",IF(san!E320&gt;99, "&gt;99", IF(san!E320&lt;1, "&lt;1", san!E320))), "-")</f>
        <v>65.342051920077907</v>
      </c>
      <c r="F322" s="39">
        <f>IF(ISNUMBER(san!F320), IF(san!F320=-999,"NA",IF(san!F320&gt;99, "&gt;99", IF(san!F320&lt;1, "&lt;1", san!F320))), "-")</f>
        <v>8.4649798406963708</v>
      </c>
      <c r="G322" s="39">
        <f>IF(ISNUMBER(san!G320), IF(san!G320=-999,"NA",IF(san!G320&gt;99, "&gt;99", IF(san!G320&lt;1, "&lt;1", san!G320))), "-")</f>
        <v>15.967096841235222</v>
      </c>
      <c r="H322" s="40">
        <f>IF(ISNUMBER(san!H320), IF(san!H320=-999,"NA",IF(san!H320&gt;99, "&gt;99", IF(san!H320&lt;1, "&lt;1", san!H320))), "-")</f>
        <v>10.225871397990502</v>
      </c>
      <c r="I322" s="29">
        <f>IF(ISNUMBER(san!I320), IF(san!I320=-999,"NA",san!I320), "-")</f>
        <v>0.12362144887447357</v>
      </c>
      <c r="J322" s="29">
        <f>IF(ISNUMBER(san!J320), IF(san!J320=-999,"NA",san!J320), "-")</f>
        <v>-0.14663583040237427</v>
      </c>
      <c r="K322" s="38">
        <f>IF(ISNUMBER(san!K320), IF(san!K320=-999,"NA",IF(san!K320&gt;99, "&gt;99", IF(san!K320&lt;1, "&lt;1", san!K320))), "-")</f>
        <v>43.739391712903242</v>
      </c>
      <c r="L322" s="39">
        <f>IF(ISNUMBER(san!L320), IF(san!L320=-999,"NA",IF(san!L320&gt;99, "&gt;99", IF(san!L320&lt;1, "&lt;1", san!L320))), "-")</f>
        <v>7.1520605285200451</v>
      </c>
      <c r="M322" s="39">
        <f>IF(ISNUMBER(san!M320), IF(san!M320=-999,"NA",IF(san!M320&gt;99, "&gt;99", IF(san!M320&lt;1, "&lt;1", san!M320))), "-")</f>
        <v>28.58181296801547</v>
      </c>
      <c r="N322" s="40">
        <f>IF(ISNUMBER(san!N320), IF(san!N320=-999,"NA",IF(san!N320&gt;99, "&gt;99", IF(san!N320&lt;1, "&lt;1", san!N320))), "-")</f>
        <v>20.526734790561253</v>
      </c>
      <c r="O322" s="29">
        <f>IF(ISNUMBER(san!O320), IF(san!O320=-999,"NA",san!O320), "-")</f>
        <v>4.5685738325119019E-2</v>
      </c>
      <c r="P322" s="29">
        <f>IF(ISNUMBER(san!P320), IF(san!P320=-999,"NA",san!P320), "-")</f>
        <v>-0.24401481449604034</v>
      </c>
      <c r="Q322" s="38">
        <f>IF(ISNUMBER(san!Q320), IF(san!Q320=-999,"NA",IF(san!Q320&gt;99, "&gt;99", IF(san!Q320&lt;1, "&lt;1", san!Q320))), "-")</f>
        <v>81.549318738865992</v>
      </c>
      <c r="R322" s="39">
        <f>IF(ISNUMBER(san!R320), IF(san!R320=-999,"NA",IF(san!R320&gt;99, "&gt;99", IF(san!R320&lt;1, "&lt;1", san!R320))), "-")</f>
        <v>9.4499897145533307</v>
      </c>
      <c r="S322" s="39">
        <f>IF(ISNUMBER(san!S320), IF(san!S320=-999,"NA",IF(san!S320&gt;99, "&gt;99", IF(san!S320&lt;1, "&lt;1", san!S320))), "-")</f>
        <v>6.5029813959037961</v>
      </c>
      <c r="T322" s="40">
        <f>IF(ISNUMBER(san!T320), IF(san!T320=-999,"NA",IF(san!T320&gt;99, "&gt;99", IF(san!T320&lt;1, "&lt;1", san!T320))), "-")</f>
        <v>2.4977101506768791</v>
      </c>
      <c r="U322" s="29">
        <f>IF(ISNUMBER(san!U320), IF(san!U320=-999,"NA",san!U320), "-")</f>
        <v>2.0563116297125816E-2</v>
      </c>
      <c r="V322" s="29">
        <f>IF(ISNUMBER(san!V320), IF(san!V320=-999,"NA",san!V320), "-")</f>
        <v>-1.1877268552780151E-2</v>
      </c>
      <c r="W322" s="41" t="str">
        <f>IF(ISNUMBER(san!W320), IF(san!W320=-999,"NA",IF(san!W320&gt;99, "&gt;99", IF(san!W320&lt;1, "&lt;1", san!W320))), "-")</f>
        <v>-</v>
      </c>
      <c r="X322" s="39" t="str">
        <f>IF(ISNUMBER(san!X320), IF(san!X320=-999,"NA",IF(san!X320&gt;99, "&gt;99", IF(san!X320&lt;1, "&lt;1", san!X320))), "-")</f>
        <v>-</v>
      </c>
      <c r="Y322" s="39" t="str">
        <f>IF(ISNUMBER(san!Y320), IF(san!Y320=-999,"NA",IF(san!Y320&gt;99, "&gt;99", IF(san!Y320&lt;1, "&lt;1", san!Y320))), "-")</f>
        <v>-</v>
      </c>
      <c r="Z322" s="39">
        <f>IF(ISNUMBER(san!Z320), IF(san!Z320=-999,"NA",IF(san!Z320&gt;99, "&gt;99", IF(san!Z320&lt;1, "&lt;1", san!Z320))), "-")</f>
        <v>14.424246685125155</v>
      </c>
      <c r="AA322" s="29" t="str">
        <f>IF(ISNUMBER(san!AA320), IF(san!AA320=-999,"NA",san!AA320), "-")</f>
        <v>-</v>
      </c>
      <c r="AB322" s="39">
        <f>IF(ISNUMBER(san!AB320), IF(san!AB320=-999,"NA",IF(san!AB320&gt;99, "&gt;99", IF(san!AB320&lt;1, "&lt;1", san!AB320))), "-")</f>
        <v>24.663527061038991</v>
      </c>
      <c r="AC322" s="39">
        <f>IF(ISNUMBER(san!AC320), IF(san!AC320=-999,"NA",IF(san!AC320&gt;99, "&gt;99", IF(san!AC320&lt;1, "&lt;1", san!AC320))), "-")</f>
        <v>20.060971157432725</v>
      </c>
      <c r="AD322" s="39">
        <f>IF(ISNUMBER(san!AD320), IF(san!AD320=-999,"NA",IF(san!AD320&gt;99, "&gt;99", IF(san!AD320&lt;1, "&lt;1", san!AD320))), "-")</f>
        <v>29.082533542302563</v>
      </c>
      <c r="AE322" s="41" t="str">
        <f>IF(ISNUMBER(san!AE320), IF(san!AE320=-999,"NA",IF(san!AE320&gt;99, "&gt;99", IF(san!AE320&lt;1, "&lt;1", san!AE320))), "-")</f>
        <v>-</v>
      </c>
      <c r="AF322" s="39" t="str">
        <f>IF(ISNUMBER(san!AF320), IF(san!AF320=-999,"NA",IF(san!AF320&gt;99, "&gt;99", IF(san!AF320&lt;1, "&lt;1", san!AF320))), "-")</f>
        <v>-</v>
      </c>
      <c r="AG322" s="39" t="str">
        <f>IF(ISNUMBER(san!AG320), IF(san!AG320=-999,"NA",IF(san!AG320&gt;99, "&gt;99", IF(san!AG320&lt;1, "&lt;1", san!AG320))), "-")</f>
        <v>-</v>
      </c>
      <c r="AH322" s="39">
        <f>IF(ISNUMBER(san!AH320), IF(san!AH320=-999,"NA",IF(san!AH320&gt;99, "&gt;99", IF(san!AH320&lt;1, "&lt;1", san!AH320))), "-")</f>
        <v>1.4350148424428055</v>
      </c>
      <c r="AI322" s="29" t="str">
        <f>IF(ISNUMBER(san!AI320), IF(san!AI320=-999,"NA",san!AI320), "-")</f>
        <v>-</v>
      </c>
      <c r="AJ322" s="39">
        <f>IF(ISNUMBER(san!AJ320), IF(san!AJ320=-999,"NA",IF(san!AJ320&gt;99, "&gt;99", IF(san!AJ320&lt;1, "&lt;1", san!AJ320))), "-")</f>
        <v>31.830403831374674</v>
      </c>
      <c r="AK322" s="39">
        <f>IF(ISNUMBER(san!AK320), IF(san!AK320=-999,"NA",IF(san!AK320&gt;99, "&gt;99", IF(san!AK320&lt;1, "&lt;1", san!AK320))), "-")</f>
        <v>14.380823737271999</v>
      </c>
      <c r="AL322" s="39">
        <f>IF(ISNUMBER(san!AL320), IF(san!AL320=-999,"NA",IF(san!AL320&gt;99, "&gt;99", IF(san!AL320&lt;1, "&lt;1", san!AL320))), "-")</f>
        <v>4.6802246727766077</v>
      </c>
      <c r="AM322" s="41">
        <f>IF(ISNUMBER(san!AM320), IF(san!AM320=-999,"NA",IF(san!AM320&gt;99, "&gt;99", IF(san!AM320&lt;1, "&lt;1", san!AM320))), "-")</f>
        <v>40.816754905466865</v>
      </c>
      <c r="AN322" s="39">
        <f>IF(ISNUMBER(san!AN320), IF(san!AN320=-999,"NA",IF(san!AN320&gt;99, "&gt;99", IF(san!AN320&lt;1, "&lt;1", san!AN320))), "-")</f>
        <v>16.647414596810336</v>
      </c>
      <c r="AO322" s="39" t="str">
        <f>IF(ISNUMBER(san!AO320), IF(san!AO320=-999,"NA",IF(san!AO320&gt;99, "&gt;99", IF(san!AO320&lt;1, "&lt;1", san!AO320))), "-")</f>
        <v>-</v>
      </c>
      <c r="AP322" s="39">
        <f>IF(ISNUMBER(san!AP320), IF(san!AP320=-999,"NA",IF(san!AP320&gt;99, "&gt;99", IF(san!AP320&lt;1, "&lt;1", san!AP320))), "-")</f>
        <v>24.16934030865653</v>
      </c>
      <c r="AQ322" s="29" t="str">
        <f>IF(ISNUMBER(san!AQ320), IF(san!AQ320=-999,"NA",san!AQ320), "-")</f>
        <v>-</v>
      </c>
      <c r="AR322" s="39">
        <f>IF(ISNUMBER(san!AR320), IF(san!AR320=-999,"NA",IF(san!AR320&gt;99, "&gt;99", IF(san!AR320&lt;1, "&lt;1", san!AR320))), "-")</f>
        <v>19.286620562343806</v>
      </c>
      <c r="AS322" s="39">
        <f>IF(ISNUMBER(san!AS320), IF(san!AS320=-999,"NA",IF(san!AS320&gt;99, "&gt;99", IF(san!AS320&lt;1, "&lt;1", san!AS320))), "-")</f>
        <v>24.322467840099925</v>
      </c>
      <c r="AT322" s="39">
        <f>IF(ISNUMBER(san!AT320), IF(san!AT320=-999,"NA",IF(san!AT320&gt;99, "&gt;99", IF(san!AT320&lt;1, "&lt;1", san!AT320))), "-")</f>
        <v>47.390220050975593</v>
      </c>
      <c r="AU322" s="42">
        <f>san!AU320</f>
        <v>319</v>
      </c>
    </row>
    <row r="323" spans="1:47" ht="15" hidden="1" x14ac:dyDescent="0.25">
      <c r="A323" s="36" t="str">
        <f>IF(ISBLANK(san!A321), "", san!A321)</f>
        <v>Small Island Developing States</v>
      </c>
      <c r="B323" s="57">
        <f>IF(ISBLANK(san!B321), "", san!B321)</f>
        <v>2004</v>
      </c>
      <c r="C323" s="37">
        <f>IF(ISNUMBER(san!C321), san!C321, "-")</f>
        <v>58506.750543355942</v>
      </c>
      <c r="D323" s="39">
        <f>IF(ISNUMBER(san!D321), san!D321, "-")</f>
        <v>57.423213958740234</v>
      </c>
      <c r="E323" s="38">
        <f>IF(ISNUMBER(san!E321), IF(san!E321=-999,"NA",IF(san!E321&gt;99, "&gt;99", IF(san!E321&lt;1, "&lt;1", san!E321))), "-")</f>
        <v>65.49908291793804</v>
      </c>
      <c r="F323" s="39">
        <f>IF(ISNUMBER(san!F321), IF(san!F321=-999,"NA",IF(san!F321&gt;99, "&gt;99", IF(san!F321&lt;1, "&lt;1", san!F321))), "-")</f>
        <v>8.5646687325101158</v>
      </c>
      <c r="G323" s="39">
        <f>IF(ISNUMBER(san!G321), IF(san!G321=-999,"NA",IF(san!G321&gt;99, "&gt;99", IF(san!G321&lt;1, "&lt;1", san!G321))), "-")</f>
        <v>15.941554111145452</v>
      </c>
      <c r="H323" s="40">
        <f>IF(ISNUMBER(san!H321), IF(san!H321=-999,"NA",IF(san!H321&gt;99, "&gt;99", IF(san!H321&lt;1, "&lt;1", san!H321))), "-")</f>
        <v>9.9946942384063941</v>
      </c>
      <c r="I323" s="29">
        <f>IF(ISNUMBER(san!I321), IF(san!I321=-999,"NA",san!I321), "-")</f>
        <v>0.12362144887447357</v>
      </c>
      <c r="J323" s="29">
        <f>IF(ISNUMBER(san!J321), IF(san!J321=-999,"NA",san!J321), "-")</f>
        <v>-0.14663583040237427</v>
      </c>
      <c r="K323" s="38">
        <f>IF(ISNUMBER(san!K321), IF(san!K321=-999,"NA",IF(san!K321&gt;99, "&gt;99", IF(san!K321&lt;1, "&lt;1", san!K321))), "-")</f>
        <v>43.899536267657766</v>
      </c>
      <c r="L323" s="39">
        <f>IF(ISNUMBER(san!L321), IF(san!L321=-999,"NA",IF(san!L321&gt;99, "&gt;99", IF(san!L321&lt;1, "&lt;1", san!L321))), "-")</f>
        <v>7.2162391688434484</v>
      </c>
      <c r="M323" s="39">
        <f>IF(ISNUMBER(san!M321), IF(san!M321=-999,"NA",IF(san!M321&gt;99, "&gt;99", IF(san!M321&lt;1, "&lt;1", san!M321))), "-")</f>
        <v>28.758486486867419</v>
      </c>
      <c r="N323" s="40">
        <f>IF(ISNUMBER(san!N321), IF(san!N321=-999,"NA",IF(san!N321&gt;99, "&gt;99", IF(san!N321&lt;1, "&lt;1", san!N321))), "-")</f>
        <v>20.125738076631372</v>
      </c>
      <c r="O323" s="29">
        <f>IF(ISNUMBER(san!O321), IF(san!O321=-999,"NA",san!O321), "-")</f>
        <v>4.5685738325119019E-2</v>
      </c>
      <c r="P323" s="29">
        <f>IF(ISNUMBER(san!P321), IF(san!P321=-999,"NA",san!P321), "-")</f>
        <v>-0.24401481449604034</v>
      </c>
      <c r="Q323" s="38">
        <f>IF(ISNUMBER(san!Q321), IF(san!Q321=-999,"NA",IF(san!Q321&gt;99, "&gt;99", IF(san!Q321&lt;1, "&lt;1", san!Q321))), "-")</f>
        <v>81.514195779504462</v>
      </c>
      <c r="R323" s="39">
        <f>IF(ISNUMBER(san!R321), IF(san!R321=-999,"NA",IF(san!R321&gt;99, "&gt;99", IF(san!R321&lt;1, "&lt;1", san!R321))), "-")</f>
        <v>9.5644698790635623</v>
      </c>
      <c r="S323" s="39">
        <f>IF(ISNUMBER(san!S321), IF(san!S321=-999,"NA",IF(san!S321&gt;99, "&gt;99", IF(san!S321&lt;1, "&lt;1", san!S321))), "-")</f>
        <v>6.4383631217330217</v>
      </c>
      <c r="T323" s="40">
        <f>IF(ISNUMBER(san!T321), IF(san!T321=-999,"NA",IF(san!T321&gt;99, "&gt;99", IF(san!T321&lt;1, "&lt;1", san!T321))), "-")</f>
        <v>2.4829712196989573</v>
      </c>
      <c r="U323" s="29">
        <f>IF(ISNUMBER(san!U321), IF(san!U321=-999,"NA",san!U321), "-")</f>
        <v>2.0563116297125816E-2</v>
      </c>
      <c r="V323" s="29">
        <f>IF(ISNUMBER(san!V321), IF(san!V321=-999,"NA",san!V321), "-")</f>
        <v>-1.1877268552780151E-2</v>
      </c>
      <c r="W323" s="41" t="str">
        <f>IF(ISNUMBER(san!W321), IF(san!W321=-999,"NA",IF(san!W321&gt;99, "&gt;99", IF(san!W321&lt;1, "&lt;1", san!W321))), "-")</f>
        <v>-</v>
      </c>
      <c r="X323" s="39" t="str">
        <f>IF(ISNUMBER(san!X321), IF(san!X321=-999,"NA",IF(san!X321&gt;99, "&gt;99", IF(san!X321&lt;1, "&lt;1", san!X321))), "-")</f>
        <v>-</v>
      </c>
      <c r="Y323" s="39" t="str">
        <f>IF(ISNUMBER(san!Y321), IF(san!Y321=-999,"NA",IF(san!Y321&gt;99, "&gt;99", IF(san!Y321&lt;1, "&lt;1", san!Y321))), "-")</f>
        <v>-</v>
      </c>
      <c r="Z323" s="39">
        <f>IF(ISNUMBER(san!Z321), IF(san!Z321=-999,"NA",IF(san!Z321&gt;99, "&gt;99", IF(san!Z321&lt;1, "&lt;1", san!Z321))), "-")</f>
        <v>14.404419971854303</v>
      </c>
      <c r="AA323" s="29" t="str">
        <f>IF(ISNUMBER(san!AA321), IF(san!AA321=-999,"NA",san!AA321), "-")</f>
        <v>-</v>
      </c>
      <c r="AB323" s="39">
        <f>IF(ISNUMBER(san!AB321), IF(san!AB321=-999,"NA",IF(san!AB321&gt;99, "&gt;99", IF(san!AB321&lt;1, "&lt;1", san!AB321))), "-")</f>
        <v>24.640586625013064</v>
      </c>
      <c r="AC323" s="39">
        <f>IF(ISNUMBER(san!AC321), IF(san!AC321=-999,"NA",IF(san!AC321&gt;99, "&gt;99", IF(san!AC321&lt;1, "&lt;1", san!AC321))), "-")</f>
        <v>20.487589674989451</v>
      </c>
      <c r="AD323" s="39">
        <f>IF(ISNUMBER(san!AD321), IF(san!AD321=-999,"NA",IF(san!AD321&gt;99, "&gt;99", IF(san!AD321&lt;1, "&lt;1", san!AD321))), "-")</f>
        <v>28.935575350445625</v>
      </c>
      <c r="AE323" s="41" t="str">
        <f>IF(ISNUMBER(san!AE321), IF(san!AE321=-999,"NA",IF(san!AE321&gt;99, "&gt;99", IF(san!AE321&lt;1, "&lt;1", san!AE321))), "-")</f>
        <v>-</v>
      </c>
      <c r="AF323" s="39" t="str">
        <f>IF(ISNUMBER(san!AF321), IF(san!AF321=-999,"NA",IF(san!AF321&gt;99, "&gt;99", IF(san!AF321&lt;1, "&lt;1", san!AF321))), "-")</f>
        <v>-</v>
      </c>
      <c r="AG323" s="39" t="str">
        <f>IF(ISNUMBER(san!AG321), IF(san!AG321=-999,"NA",IF(san!AG321&gt;99, "&gt;99", IF(san!AG321&lt;1, "&lt;1", san!AG321))), "-")</f>
        <v>-</v>
      </c>
      <c r="AH323" s="39">
        <f>IF(ISNUMBER(san!AH321), IF(san!AH321=-999,"NA",IF(san!AH321&gt;99, "&gt;99", IF(san!AH321&lt;1, "&lt;1", san!AH321))), "-")</f>
        <v>1.433680960929288</v>
      </c>
      <c r="AI323" s="29" t="str">
        <f>IF(ISNUMBER(san!AI321), IF(san!AI321=-999,"NA",san!AI321), "-")</f>
        <v>-</v>
      </c>
      <c r="AJ323" s="39">
        <f>IF(ISNUMBER(san!AJ321), IF(san!AJ321=-999,"NA",IF(san!AJ321&gt;99, "&gt;99", IF(san!AJ321&lt;1, "&lt;1", san!AJ321))), "-")</f>
        <v>31.759221708753437</v>
      </c>
      <c r="AK323" s="39">
        <f>IF(ISNUMBER(san!AK321), IF(san!AK321=-999,"NA",IF(san!AK321&gt;99, "&gt;99", IF(san!AK321&lt;1, "&lt;1", san!AK321))), "-")</f>
        <v>14.717198398142262</v>
      </c>
      <c r="AL323" s="39">
        <f>IF(ISNUMBER(san!AL321), IF(san!AL321=-999,"NA",IF(san!AL321&gt;99, "&gt;99", IF(san!AL321&lt;1, "&lt;1", san!AL321))), "-")</f>
        <v>4.639355329605519</v>
      </c>
      <c r="AM323" s="41">
        <f>IF(ISNUMBER(san!AM321), IF(san!AM321=-999,"NA",IF(san!AM321&gt;99, "&gt;99", IF(san!AM321&lt;1, "&lt;1", san!AM321))), "-")</f>
        <v>40.825467713021069</v>
      </c>
      <c r="AN323" s="39">
        <f>IF(ISNUMBER(san!AN321), IF(san!AN321=-999,"NA",IF(san!AN321&gt;99, "&gt;99", IF(san!AN321&lt;1, "&lt;1", san!AN321))), "-")</f>
        <v>16.803815800506811</v>
      </c>
      <c r="AO323" s="39" t="str">
        <f>IF(ISNUMBER(san!AO321), IF(san!AO321=-999,"NA",IF(san!AO321&gt;99, "&gt;99", IF(san!AO321&lt;1, "&lt;1", san!AO321))), "-")</f>
        <v>-</v>
      </c>
      <c r="AP323" s="39">
        <f>IF(ISNUMBER(san!AP321), IF(san!AP321=-999,"NA",IF(san!AP321&gt;99, "&gt;99", IF(san!AP321&lt;1, "&lt;1", san!AP321))), "-")</f>
        <v>24.021651912514258</v>
      </c>
      <c r="AQ323" s="29" t="str">
        <f>IF(ISNUMBER(san!AQ321), IF(san!AQ321=-999,"NA",san!AQ321), "-")</f>
        <v>-</v>
      </c>
      <c r="AR323" s="39">
        <f>IF(ISNUMBER(san!AR321), IF(san!AR321=-999,"NA",IF(san!AR321&gt;99, "&gt;99", IF(san!AR321&lt;1, "&lt;1", san!AR321))), "-")</f>
        <v>19.362432060056296</v>
      </c>
      <c r="AS323" s="39">
        <f>IF(ISNUMBER(san!AS321), IF(san!AS321=-999,"NA",IF(san!AS321&gt;99, "&gt;99", IF(san!AS321&lt;1, "&lt;1", san!AS321))), "-")</f>
        <v>24.766080744988773</v>
      </c>
      <c r="AT323" s="39">
        <f>IF(ISNUMBER(san!AT321), IF(san!AT321=-999,"NA",IF(san!AT321&gt;99, "&gt;99", IF(san!AT321&lt;1, "&lt;1", san!AT321))), "-")</f>
        <v>46.95015285352293</v>
      </c>
      <c r="AU323" s="42">
        <f>san!AU321</f>
        <v>320</v>
      </c>
    </row>
    <row r="324" spans="1:47" ht="15" hidden="1" x14ac:dyDescent="0.25">
      <c r="A324" s="36" t="str">
        <f>IF(ISBLANK(san!A322), "", san!A322)</f>
        <v>Small Island Developing States</v>
      </c>
      <c r="B324" s="57">
        <f>IF(ISBLANK(san!B322), "", san!B322)</f>
        <v>2005</v>
      </c>
      <c r="C324" s="37">
        <f>IF(ISNUMBER(san!C322), san!C322, "-")</f>
        <v>59183.186475992203</v>
      </c>
      <c r="D324" s="39">
        <f>IF(ISNUMBER(san!D322), san!D322, "-")</f>
        <v>57.720916748046875</v>
      </c>
      <c r="E324" s="38">
        <f>IF(ISNUMBER(san!E322), IF(san!E322=-999,"NA",IF(san!E322&gt;99, "&gt;99", IF(san!E322&lt;1, "&lt;1", san!E322))), "-")</f>
        <v>65.757124886194219</v>
      </c>
      <c r="F324" s="39">
        <f>IF(ISNUMBER(san!F322), IF(san!F322=-999,"NA",IF(san!F322&gt;99, "&gt;99", IF(san!F322&lt;1, "&lt;1", san!F322))), "-")</f>
        <v>8.5902120627831859</v>
      </c>
      <c r="G324" s="39">
        <f>IF(ISNUMBER(san!G322), IF(san!G322=-999,"NA",IF(san!G322&gt;99, "&gt;99", IF(san!G322&lt;1, "&lt;1", san!G322))), "-")</f>
        <v>15.873509573474763</v>
      </c>
      <c r="H324" s="40">
        <f>IF(ISNUMBER(san!H322), IF(san!H322=-999,"NA",IF(san!H322&gt;99, "&gt;99", IF(san!H322&lt;1, "&lt;1", san!H322))), "-")</f>
        <v>9.7791534775478404</v>
      </c>
      <c r="I324" s="29">
        <f>IF(ISNUMBER(san!I322), IF(san!I322=-999,"NA",san!I322), "-")</f>
        <v>0.12362144887447357</v>
      </c>
      <c r="J324" s="29">
        <f>IF(ISNUMBER(san!J322), IF(san!J322=-999,"NA",san!J322), "-")</f>
        <v>-0.14663583040237427</v>
      </c>
      <c r="K324" s="38">
        <f>IF(ISNUMBER(san!K322), IF(san!K322=-999,"NA",IF(san!K322&gt;99, "&gt;99", IF(san!K322&lt;1, "&lt;1", san!K322))), "-")</f>
        <v>44.154225081997488</v>
      </c>
      <c r="L324" s="39">
        <f>IF(ISNUMBER(san!L322), IF(san!L322=-999,"NA",IF(san!L322&gt;99, "&gt;99", IF(san!L322&lt;1, "&lt;1", san!L322))), "-")</f>
        <v>7.2241253636553804</v>
      </c>
      <c r="M324" s="39">
        <f>IF(ISNUMBER(san!M322), IF(san!M322=-999,"NA",IF(san!M322&gt;99, "&gt;99", IF(san!M322&lt;1, "&lt;1", san!M322))), "-")</f>
        <v>28.853953411964163</v>
      </c>
      <c r="N324" s="40">
        <f>IF(ISNUMBER(san!N322), IF(san!N322=-999,"NA",IF(san!N322&gt;99, "&gt;99", IF(san!N322&lt;1, "&lt;1", san!N322))), "-")</f>
        <v>19.767696142382974</v>
      </c>
      <c r="O324" s="29">
        <f>IF(ISNUMBER(san!O322), IF(san!O322=-999,"NA",san!O322), "-")</f>
        <v>4.5685738325119019E-2</v>
      </c>
      <c r="P324" s="29">
        <f>IF(ISNUMBER(san!P322), IF(san!P322=-999,"NA",san!P322), "-")</f>
        <v>-0.24401481449604034</v>
      </c>
      <c r="Q324" s="38">
        <f>IF(ISNUMBER(san!Q322), IF(san!Q322=-999,"NA",IF(san!Q322&gt;99, "&gt;99", IF(san!Q322&lt;1, "&lt;1", san!Q322))), "-")</f>
        <v>81.580691587998132</v>
      </c>
      <c r="R324" s="39">
        <f>IF(ISNUMBER(san!R322), IF(san!R322=-999,"NA",IF(san!R322&gt;99, "&gt;99", IF(san!R322&lt;1, "&lt;1", san!R322))), "-")</f>
        <v>9.5908351948507864</v>
      </c>
      <c r="S324" s="39">
        <f>IF(ISNUMBER(san!S322), IF(san!S322=-999,"NA",IF(san!S322&gt;99, "&gt;99", IF(san!S322&lt;1, "&lt;1", san!S322))), "-")</f>
        <v>6.365670664183491</v>
      </c>
      <c r="T324" s="40">
        <f>IF(ISNUMBER(san!T322), IF(san!T322=-999,"NA",IF(san!T322&gt;99, "&gt;99", IF(san!T322&lt;1, "&lt;1", san!T322))), "-")</f>
        <v>2.4628025529675899</v>
      </c>
      <c r="U324" s="29">
        <f>IF(ISNUMBER(san!U322), IF(san!U322=-999,"NA",san!U322), "-")</f>
        <v>2.0563116297125816E-2</v>
      </c>
      <c r="V324" s="29">
        <f>IF(ISNUMBER(san!V322), IF(san!V322=-999,"NA",san!V322), "-")</f>
        <v>-1.1877268552780151E-2</v>
      </c>
      <c r="W324" s="41" t="str">
        <f>IF(ISNUMBER(san!W322), IF(san!W322=-999,"NA",IF(san!W322&gt;99, "&gt;99", IF(san!W322&lt;1, "&lt;1", san!W322))), "-")</f>
        <v>-</v>
      </c>
      <c r="X324" s="39" t="str">
        <f>IF(ISNUMBER(san!X322), IF(san!X322=-999,"NA",IF(san!X322&gt;99, "&gt;99", IF(san!X322&lt;1, "&lt;1", san!X322))), "-")</f>
        <v>-</v>
      </c>
      <c r="Y324" s="39" t="str">
        <f>IF(ISNUMBER(san!Y322), IF(san!Y322=-999,"NA",IF(san!Y322&gt;99, "&gt;99", IF(san!Y322&lt;1, "&lt;1", san!Y322))), "-")</f>
        <v>-</v>
      </c>
      <c r="Z324" s="39">
        <f>IF(ISNUMBER(san!Z322), IF(san!Z322=-999,"NA",IF(san!Z322&gt;99, "&gt;99", IF(san!Z322&lt;1, "&lt;1", san!Z322))), "-")</f>
        <v>14.494051201608363</v>
      </c>
      <c r="AA324" s="29" t="str">
        <f>IF(ISNUMBER(san!AA322), IF(san!AA322=-999,"NA",san!AA322), "-")</f>
        <v>-</v>
      </c>
      <c r="AB324" s="39">
        <f>IF(ISNUMBER(san!AB322), IF(san!AB322=-999,"NA",IF(san!AB322&gt;99, "&gt;99", IF(san!AB322&lt;1, "&lt;1", san!AB322))), "-")</f>
        <v>24.419841915989423</v>
      </c>
      <c r="AC324" s="39">
        <f>IF(ISNUMBER(san!AC322), IF(san!AC322=-999,"NA",IF(san!AC322&gt;99, "&gt;99", IF(san!AC322&lt;1, "&lt;1", san!AC322))), "-")</f>
        <v>20.830435896887462</v>
      </c>
      <c r="AD324" s="39">
        <f>IF(ISNUMBER(san!AD322), IF(san!AD322=-999,"NA",IF(san!AD322&gt;99, "&gt;99", IF(san!AD322&lt;1, "&lt;1", san!AD322))), "-")</f>
        <v>29.09705913610053</v>
      </c>
      <c r="AE324" s="41" t="str">
        <f>IF(ISNUMBER(san!AE322), IF(san!AE322=-999,"NA",IF(san!AE322&gt;99, "&gt;99", IF(san!AE322&lt;1, "&lt;1", san!AE322))), "-")</f>
        <v>-</v>
      </c>
      <c r="AF324" s="39" t="str">
        <f>IF(ISNUMBER(san!AF322), IF(san!AF322=-999,"NA",IF(san!AF322&gt;99, "&gt;99", IF(san!AF322&lt;1, "&lt;1", san!AF322))), "-")</f>
        <v>-</v>
      </c>
      <c r="AG324" s="39" t="str">
        <f>IF(ISNUMBER(san!AG322), IF(san!AG322=-999,"NA",IF(san!AG322&gt;99, "&gt;99", IF(san!AG322&lt;1, "&lt;1", san!AG322))), "-")</f>
        <v>-</v>
      </c>
      <c r="AH324" s="39">
        <f>IF(ISNUMBER(san!AH322), IF(san!AH322=-999,"NA",IF(san!AH322&gt;99, "&gt;99", IF(san!AH322&lt;1, "&lt;1", san!AH322))), "-")</f>
        <v>1.4491261331122696</v>
      </c>
      <c r="AI324" s="29" t="str">
        <f>IF(ISNUMBER(san!AI322), IF(san!AI322=-999,"NA",san!AI322), "-")</f>
        <v>-</v>
      </c>
      <c r="AJ324" s="39">
        <f>IF(ISNUMBER(san!AJ322), IF(san!AJ322=-999,"NA",IF(san!AJ322&gt;99, "&gt;99", IF(san!AJ322&lt;1, "&lt;1", san!AJ322))), "-")</f>
        <v>31.585280443497293</v>
      </c>
      <c r="AK324" s="39">
        <f>IF(ISNUMBER(san!AK322), IF(san!AK322=-999,"NA",IF(san!AK322&gt;99, "&gt;99", IF(san!AK322&lt;1, "&lt;1", san!AK322))), "-")</f>
        <v>15.061689081587526</v>
      </c>
      <c r="AL324" s="39">
        <f>IF(ISNUMBER(san!AL322), IF(san!AL322=-999,"NA",IF(san!AL322&gt;99, "&gt;99", IF(san!AL322&lt;1, "&lt;1", san!AL322))), "-")</f>
        <v>4.7313809205680579</v>
      </c>
      <c r="AM324" s="41">
        <f>IF(ISNUMBER(san!AM322), IF(san!AM322=-999,"NA",IF(san!AM322&gt;99, "&gt;99", IF(san!AM322&lt;1, "&lt;1", san!AM322))), "-")</f>
        <v>40.89427662224675</v>
      </c>
      <c r="AN324" s="39">
        <f>IF(ISNUMBER(san!AN322), IF(san!AN322=-999,"NA",IF(san!AN322&gt;99, "&gt;99", IF(san!AN322&lt;1, "&lt;1", san!AN322))), "-")</f>
        <v>16.845153675563211</v>
      </c>
      <c r="AO324" s="39" t="str">
        <f>IF(ISNUMBER(san!AO322), IF(san!AO322=-999,"NA",IF(san!AO322&gt;99, "&gt;99", IF(san!AO322&lt;1, "&lt;1", san!AO322))), "-")</f>
        <v>-</v>
      </c>
      <c r="AP324" s="39">
        <f>IF(ISNUMBER(san!AP322), IF(san!AP322=-999,"NA",IF(san!AP322&gt;99, "&gt;99", IF(san!AP322&lt;1, "&lt;1", san!AP322))), "-")</f>
        <v>24.049122946683536</v>
      </c>
      <c r="AQ324" s="29" t="str">
        <f>IF(ISNUMBER(san!AQ322), IF(san!AQ322=-999,"NA",san!AQ322), "-")</f>
        <v>-</v>
      </c>
      <c r="AR324" s="39">
        <f>IF(ISNUMBER(san!AR322), IF(san!AR322=-999,"NA",IF(san!AR322&gt;99, "&gt;99", IF(san!AR322&lt;1, "&lt;1", san!AR322))), "-")</f>
        <v>19.171341756302695</v>
      </c>
      <c r="AS324" s="39">
        <f>IF(ISNUMBER(san!AS322), IF(san!AS322=-999,"NA",IF(san!AS322&gt;99, "&gt;99", IF(san!AS322&lt;1, "&lt;1", san!AS322))), "-")</f>
        <v>25.055893998469596</v>
      </c>
      <c r="AT324" s="39">
        <f>IF(ISNUMBER(san!AT322), IF(san!AT322=-999,"NA",IF(san!AT322&gt;99, "&gt;99", IF(san!AT322&lt;1, "&lt;1", san!AT322))), "-")</f>
        <v>46.94429102807662</v>
      </c>
      <c r="AU324" s="42">
        <f>san!AU322</f>
        <v>321</v>
      </c>
    </row>
    <row r="325" spans="1:47" ht="15" hidden="1" x14ac:dyDescent="0.25">
      <c r="A325" s="36" t="str">
        <f>IF(ISBLANK(san!A323), "", san!A323)</f>
        <v>Small Island Developing States</v>
      </c>
      <c r="B325" s="57">
        <f>IF(ISBLANK(san!B323), "", san!B323)</f>
        <v>2006</v>
      </c>
      <c r="C325" s="37">
        <f>IF(ISNUMBER(san!C323), san!C323, "-")</f>
        <v>59909.923492193222</v>
      </c>
      <c r="D325" s="39">
        <f>IF(ISNUMBER(san!D323), san!D323, "-")</f>
        <v>58.044368743896484</v>
      </c>
      <c r="E325" s="38">
        <f>IF(ISNUMBER(san!E323), IF(san!E323=-999,"NA",IF(san!E323&gt;99, "&gt;99", IF(san!E323&lt;1, "&lt;1", san!E323))), "-")</f>
        <v>66.033161983979568</v>
      </c>
      <c r="F325" s="39">
        <f>IF(ISNUMBER(san!F323), IF(san!F323=-999,"NA",IF(san!F323&gt;99, "&gt;99", IF(san!F323&lt;1, "&lt;1", san!F323))), "-")</f>
        <v>8.607086828667839</v>
      </c>
      <c r="G325" s="39">
        <f>IF(ISNUMBER(san!G323), IF(san!G323=-999,"NA",IF(san!G323&gt;99, "&gt;99", IF(san!G323&lt;1, "&lt;1", san!G323))), "-")</f>
        <v>15.800245190573133</v>
      </c>
      <c r="H325" s="40">
        <f>IF(ISNUMBER(san!H323), IF(san!H323=-999,"NA",IF(san!H323&gt;99, "&gt;99", IF(san!H323&lt;1, "&lt;1", san!H323))), "-")</f>
        <v>9.559505996779464</v>
      </c>
      <c r="I325" s="29">
        <f>IF(ISNUMBER(san!I323), IF(san!I323=-999,"NA",san!I323), "-")</f>
        <v>0.12362144887447357</v>
      </c>
      <c r="J325" s="29">
        <f>IF(ISNUMBER(san!J323), IF(san!J323=-999,"NA",san!J323), "-")</f>
        <v>-0.14663583040237427</v>
      </c>
      <c r="K325" s="38">
        <f>IF(ISNUMBER(san!K323), IF(san!K323=-999,"NA",IF(san!K323&gt;99, "&gt;99", IF(san!K323&lt;1, "&lt;1", san!K323))), "-")</f>
        <v>44.396982829067824</v>
      </c>
      <c r="L325" s="39">
        <f>IF(ISNUMBER(san!L323), IF(san!L323=-999,"NA",IF(san!L323&gt;99, "&gt;99", IF(san!L323&lt;1, "&lt;1", san!L323))), "-")</f>
        <v>7.2233967451361947</v>
      </c>
      <c r="M325" s="39">
        <f>IF(ISNUMBER(san!M323), IF(san!M323=-999,"NA",IF(san!M323&gt;99, "&gt;99", IF(san!M323&lt;1, "&lt;1", san!M323))), "-")</f>
        <v>28.969516057348262</v>
      </c>
      <c r="N325" s="40">
        <f>IF(ISNUMBER(san!N323), IF(san!N323=-999,"NA",IF(san!N323&gt;99, "&gt;99", IF(san!N323&lt;1, "&lt;1", san!N323))), "-")</f>
        <v>19.410104368447723</v>
      </c>
      <c r="O325" s="29">
        <f>IF(ISNUMBER(san!O323), IF(san!O323=-999,"NA",san!O323), "-")</f>
        <v>4.5685738325119019E-2</v>
      </c>
      <c r="P325" s="29">
        <f>IF(ISNUMBER(san!P323), IF(san!P323=-999,"NA",san!P323), "-")</f>
        <v>-0.24401481449604034</v>
      </c>
      <c r="Q325" s="38">
        <f>IF(ISNUMBER(san!Q323), IF(san!Q323=-999,"NA",IF(san!Q323&gt;99, "&gt;99", IF(san!Q323&lt;1, "&lt;1", san!Q323))), "-")</f>
        <v>81.672223943055997</v>
      </c>
      <c r="R325" s="39">
        <f>IF(ISNUMBER(san!R323), IF(san!R323=-999,"NA",IF(san!R323&gt;99, "&gt;99", IF(san!R323&lt;1, "&lt;1", san!R323))), "-")</f>
        <v>9.6072455983529945</v>
      </c>
      <c r="S325" s="39">
        <f>IF(ISNUMBER(san!S323), IF(san!S323=-999,"NA",IF(san!S323&gt;99, "&gt;99", IF(san!S323&lt;1, "&lt;1", san!S323))), "-")</f>
        <v>6.2812337560413223</v>
      </c>
      <c r="T325" s="40">
        <f>IF(ISNUMBER(san!T323), IF(san!T323=-999,"NA",IF(san!T323&gt;99, "&gt;99", IF(san!T323&lt;1, "&lt;1", san!T323))), "-")</f>
        <v>2.4392967025496906</v>
      </c>
      <c r="U325" s="29">
        <f>IF(ISNUMBER(san!U323), IF(san!U323=-999,"NA",san!U323), "-")</f>
        <v>2.0563116297125816E-2</v>
      </c>
      <c r="V325" s="29">
        <f>IF(ISNUMBER(san!V323), IF(san!V323=-999,"NA",san!V323), "-")</f>
        <v>-1.1877268552780151E-2</v>
      </c>
      <c r="W325" s="41" t="str">
        <f>IF(ISNUMBER(san!W323), IF(san!W323=-999,"NA",IF(san!W323&gt;99, "&gt;99", IF(san!W323&lt;1, "&lt;1", san!W323))), "-")</f>
        <v>-</v>
      </c>
      <c r="X325" s="39" t="str">
        <f>IF(ISNUMBER(san!X323), IF(san!X323=-999,"NA",IF(san!X323&gt;99, "&gt;99", IF(san!X323&lt;1, "&lt;1", san!X323))), "-")</f>
        <v>-</v>
      </c>
      <c r="Y325" s="39" t="str">
        <f>IF(ISNUMBER(san!Y323), IF(san!Y323=-999,"NA",IF(san!Y323&gt;99, "&gt;99", IF(san!Y323&lt;1, "&lt;1", san!Y323))), "-")</f>
        <v>-</v>
      </c>
      <c r="Z325" s="39">
        <f>IF(ISNUMBER(san!Z323), IF(san!Z323=-999,"NA",IF(san!Z323&gt;99, "&gt;99", IF(san!Z323&lt;1, "&lt;1", san!Z323))), "-")</f>
        <v>14.658190872233719</v>
      </c>
      <c r="AA325" s="29" t="str">
        <f>IF(ISNUMBER(san!AA323), IF(san!AA323=-999,"NA",san!AA323), "-")</f>
        <v>-</v>
      </c>
      <c r="AB325" s="39">
        <f>IF(ISNUMBER(san!AB323), IF(san!AB323=-999,"NA",IF(san!AB323&gt;99, "&gt;99", IF(san!AB323&lt;1, "&lt;1", san!AB323))), "-")</f>
        <v>24.160438158757803</v>
      </c>
      <c r="AC325" s="39">
        <f>IF(ISNUMBER(san!AC323), IF(san!AC323=-999,"NA",IF(san!AC323&gt;99, "&gt;99", IF(san!AC323&lt;1, "&lt;1", san!AC323))), "-")</f>
        <v>21.172788942080935</v>
      </c>
      <c r="AD325" s="39">
        <f>IF(ISNUMBER(san!AD323), IF(san!AD323=-999,"NA",IF(san!AD323&gt;99, "&gt;99", IF(san!AD323&lt;1, "&lt;1", san!AD323))), "-")</f>
        <v>29.30702171180868</v>
      </c>
      <c r="AE325" s="41" t="str">
        <f>IF(ISNUMBER(san!AE323), IF(san!AE323=-999,"NA",IF(san!AE323&gt;99, "&gt;99", IF(san!AE323&lt;1, "&lt;1", san!AE323))), "-")</f>
        <v>-</v>
      </c>
      <c r="AF325" s="39" t="str">
        <f>IF(ISNUMBER(san!AF323), IF(san!AF323=-999,"NA",IF(san!AF323&gt;99, "&gt;99", IF(san!AF323&lt;1, "&lt;1", san!AF323))), "-")</f>
        <v>-</v>
      </c>
      <c r="AG325" s="39" t="str">
        <f>IF(ISNUMBER(san!AG323), IF(san!AG323=-999,"NA",IF(san!AG323&gt;99, "&gt;99", IF(san!AG323&lt;1, "&lt;1", san!AG323))), "-")</f>
        <v>-</v>
      </c>
      <c r="AH325" s="39">
        <f>IF(ISNUMBER(san!AH323), IF(san!AH323=-999,"NA",IF(san!AH323&gt;99, "&gt;99", IF(san!AH323&lt;1, "&lt;1", san!AH323))), "-")</f>
        <v>1.4670258708325945</v>
      </c>
      <c r="AI325" s="29" t="str">
        <f>IF(ISNUMBER(san!AI323), IF(san!AI323=-999,"NA",san!AI323), "-")</f>
        <v>-</v>
      </c>
      <c r="AJ325" s="39">
        <f>IF(ISNUMBER(san!AJ323), IF(san!AJ323=-999,"NA",IF(san!AJ323&gt;99, "&gt;99", IF(san!AJ323&lt;1, "&lt;1", san!AJ323))), "-")</f>
        <v>31.40406514868948</v>
      </c>
      <c r="AK325" s="39">
        <f>IF(ISNUMBER(san!AK323), IF(san!AK323=-999,"NA",IF(san!AK323&gt;99, "&gt;99", IF(san!AK323&lt;1, "&lt;1", san!AK323))), "-")</f>
        <v>15.39272571614568</v>
      </c>
      <c r="AL325" s="39">
        <f>IF(ISNUMBER(san!AL323), IF(san!AL323=-999,"NA",IF(san!AL323&gt;99, "&gt;99", IF(san!AL323&lt;1, "&lt;1", san!AL323))), "-")</f>
        <v>4.8235887093688694</v>
      </c>
      <c r="AM325" s="41">
        <f>IF(ISNUMBER(san!AM323), IF(san!AM323=-999,"NA",IF(san!AM323&gt;99, "&gt;99", IF(san!AM323&lt;1, "&lt;1", san!AM323))), "-")</f>
        <v>24.19302828218261</v>
      </c>
      <c r="AN325" s="39" t="str">
        <f>IF(ISNUMBER(san!AN323), IF(san!AN323=-999,"NA",IF(san!AN323&gt;99, "&gt;99", IF(san!AN323&lt;1, "&lt;1", san!AN323))), "-")</f>
        <v>-</v>
      </c>
      <c r="AO325" s="39" t="str">
        <f>IF(ISNUMBER(san!AO323), IF(san!AO323=-999,"NA",IF(san!AO323&gt;99, "&gt;99", IF(san!AO323&lt;1, "&lt;1", san!AO323))), "-")</f>
        <v>-</v>
      </c>
      <c r="AP325" s="39">
        <f>IF(ISNUMBER(san!AP323), IF(san!AP323=-999,"NA",IF(san!AP323&gt;99, "&gt;99", IF(san!AP323&lt;1, "&lt;1", san!AP323))), "-")</f>
        <v>24.19302828218261</v>
      </c>
      <c r="AQ325" s="29" t="str">
        <f>IF(ISNUMBER(san!AQ323), IF(san!AQ323=-999,"NA",san!AQ323), "-")</f>
        <v>-</v>
      </c>
      <c r="AR325" s="39">
        <f>IF(ISNUMBER(san!AR323), IF(san!AR323=-999,"NA",IF(san!AR323&gt;99, "&gt;99", IF(san!AR323&lt;1, "&lt;1", san!AR323))), "-")</f>
        <v>18.924599747506079</v>
      </c>
      <c r="AS325" s="39">
        <f>IF(ISNUMBER(san!AS323), IF(san!AS323=-999,"NA",IF(san!AS323&gt;99, "&gt;99", IF(san!AS323&lt;1, "&lt;1", san!AS323))), "-")</f>
        <v>25.350733937249775</v>
      </c>
      <c r="AT325" s="39">
        <f>IF(ISNUMBER(san!AT323), IF(san!AT323=-999,"NA",IF(san!AT323&gt;99, "&gt;99", IF(san!AT323&lt;1, "&lt;1", san!AT323))), "-")</f>
        <v>47.004135856653143</v>
      </c>
      <c r="AU325" s="42">
        <f>san!AU323</f>
        <v>322</v>
      </c>
    </row>
    <row r="326" spans="1:47" ht="15" hidden="1" x14ac:dyDescent="0.25">
      <c r="A326" s="36" t="str">
        <f>IF(ISBLANK(san!A324), "", san!A324)</f>
        <v>Small Island Developing States</v>
      </c>
      <c r="B326" s="57">
        <f>IF(ISBLANK(san!B324), "", san!B324)</f>
        <v>2007</v>
      </c>
      <c r="C326" s="37">
        <f>IF(ISNUMBER(san!C324), san!C324, "-")</f>
        <v>60677.810403943062</v>
      </c>
      <c r="D326" s="39">
        <f>IF(ISNUMBER(san!D324), san!D324, "-")</f>
        <v>58.382434844970703</v>
      </c>
      <c r="E326" s="38">
        <f>IF(ISNUMBER(san!E324), IF(san!E324=-999,"NA",IF(san!E324&gt;99, "&gt;99", IF(san!E324&lt;1, "&lt;1", san!E324))), "-")</f>
        <v>66.328803178756218</v>
      </c>
      <c r="F326" s="39">
        <f>IF(ISNUMBER(san!F324), IF(san!F324=-999,"NA",IF(san!F324&gt;99, "&gt;99", IF(san!F324&lt;1, "&lt;1", san!F324))), "-")</f>
        <v>8.6161827117302821</v>
      </c>
      <c r="G326" s="39">
        <f>IF(ISNUMBER(san!G324), IF(san!G324=-999,"NA",IF(san!G324&gt;99, "&gt;99", IF(san!G324&lt;1, "&lt;1", san!G324))), "-")</f>
        <v>15.719812952746654</v>
      </c>
      <c r="H326" s="40">
        <f>IF(ISNUMBER(san!H324), IF(san!H324=-999,"NA",IF(san!H324&gt;99, "&gt;99", IF(san!H324&lt;1, "&lt;1", san!H324))), "-")</f>
        <v>9.3352011567668516</v>
      </c>
      <c r="I326" s="29">
        <f>IF(ISNUMBER(san!I324), IF(san!I324=-999,"NA",san!I324), "-")</f>
        <v>0.12362144887447357</v>
      </c>
      <c r="J326" s="29">
        <f>IF(ISNUMBER(san!J324), IF(san!J324=-999,"NA",san!J324), "-")</f>
        <v>-0.14663583040237427</v>
      </c>
      <c r="K326" s="38">
        <f>IF(ISNUMBER(san!K324), IF(san!K324=-999,"NA",IF(san!K324&gt;99, "&gt;99", IF(san!K324&lt;1, "&lt;1", san!K324))), "-")</f>
        <v>44.636335497604712</v>
      </c>
      <c r="L326" s="39">
        <f>IF(ISNUMBER(san!L324), IF(san!L324=-999,"NA",IF(san!L324&gt;99, "&gt;99", IF(san!L324&lt;1, "&lt;1", san!L324))), "-")</f>
        <v>7.2200852462795586</v>
      </c>
      <c r="M326" s="39">
        <f>IF(ISNUMBER(san!M324), IF(san!M324=-999,"NA",IF(san!M324&gt;99, "&gt;99", IF(san!M324&lt;1, "&lt;1", san!M324))), "-")</f>
        <v>29.095976103118151</v>
      </c>
      <c r="N326" s="40">
        <f>IF(ISNUMBER(san!N324), IF(san!N324=-999,"NA",IF(san!N324&gt;99, "&gt;99", IF(san!N324&lt;1, "&lt;1", san!N324))), "-")</f>
        <v>19.047603152997581</v>
      </c>
      <c r="O326" s="29">
        <f>IF(ISNUMBER(san!O324), IF(san!O324=-999,"NA",san!O324), "-")</f>
        <v>4.5685738325119019E-2</v>
      </c>
      <c r="P326" s="29">
        <f>IF(ISNUMBER(san!P324), IF(san!P324=-999,"NA",san!P324), "-")</f>
        <v>-0.24401481449604034</v>
      </c>
      <c r="Q326" s="38">
        <f>IF(ISNUMBER(san!Q324), IF(san!Q324=-999,"NA",IF(san!Q324&gt;99, "&gt;99", IF(san!Q324&lt;1, "&lt;1", san!Q324))), "-")</f>
        <v>81.792147935163783</v>
      </c>
      <c r="R326" s="39">
        <f>IF(ISNUMBER(san!R324), IF(san!R324=-999,"NA",IF(san!R324&gt;99, "&gt;99", IF(san!R324&lt;1, "&lt;1", san!R324))), "-")</f>
        <v>9.6113823614862177</v>
      </c>
      <c r="S326" s="39">
        <f>IF(ISNUMBER(san!S324), IF(san!S324=-999,"NA",IF(san!S324&gt;99, "&gt;99", IF(san!S324&lt;1, "&lt;1", san!S324))), "-")</f>
        <v>6.1846958086544692</v>
      </c>
      <c r="T326" s="40">
        <f>IF(ISNUMBER(san!T324), IF(san!T324=-999,"NA",IF(san!T324&gt;99, "&gt;99", IF(san!T324&lt;1, "&lt;1", san!T324))), "-")</f>
        <v>2.4117738946955258</v>
      </c>
      <c r="U326" s="29">
        <f>IF(ISNUMBER(san!U324), IF(san!U324=-999,"NA",san!U324), "-")</f>
        <v>2.0563116297125816E-2</v>
      </c>
      <c r="V326" s="29">
        <f>IF(ISNUMBER(san!V324), IF(san!V324=-999,"NA",san!V324), "-")</f>
        <v>-1.1877268552780151E-2</v>
      </c>
      <c r="W326" s="41" t="str">
        <f>IF(ISNUMBER(san!W324), IF(san!W324=-999,"NA",IF(san!W324&gt;99, "&gt;99", IF(san!W324&lt;1, "&lt;1", san!W324))), "-")</f>
        <v>-</v>
      </c>
      <c r="X326" s="39" t="str">
        <f>IF(ISNUMBER(san!X324), IF(san!X324=-999,"NA",IF(san!X324&gt;99, "&gt;99", IF(san!X324&lt;1, "&lt;1", san!X324))), "-")</f>
        <v>-</v>
      </c>
      <c r="Y326" s="39" t="str">
        <f>IF(ISNUMBER(san!Y324), IF(san!Y324=-999,"NA",IF(san!Y324&gt;99, "&gt;99", IF(san!Y324&lt;1, "&lt;1", san!Y324))), "-")</f>
        <v>-</v>
      </c>
      <c r="Z326" s="39">
        <f>IF(ISNUMBER(san!Z324), IF(san!Z324=-999,"NA",IF(san!Z324&gt;99, "&gt;99", IF(san!Z324&lt;1, "&lt;1", san!Z324))), "-")</f>
        <v>14.871335533570235</v>
      </c>
      <c r="AA326" s="29" t="str">
        <f>IF(ISNUMBER(san!AA324), IF(san!AA324=-999,"NA",san!AA324), "-")</f>
        <v>-</v>
      </c>
      <c r="AB326" s="39">
        <f>IF(ISNUMBER(san!AB324), IF(san!AB324=-999,"NA",IF(san!AB324&gt;99, "&gt;99", IF(san!AB324&lt;1, "&lt;1", san!AB324))), "-")</f>
        <v>23.90940592568333</v>
      </c>
      <c r="AC326" s="39">
        <f>IF(ISNUMBER(san!AC324), IF(san!AC324=-999,"NA",IF(san!AC324&gt;99, "&gt;99", IF(san!AC324&lt;1, "&lt;1", san!AC324))), "-")</f>
        <v>21.50062065812465</v>
      </c>
      <c r="AD326" s="39">
        <f>IF(ISNUMBER(san!AD324), IF(san!AD324=-999,"NA",IF(san!AD324&gt;99, "&gt;99", IF(san!AD324&lt;1, "&lt;1", san!AD324))), "-")</f>
        <v>29.534959306678505</v>
      </c>
      <c r="AE326" s="41" t="str">
        <f>IF(ISNUMBER(san!AE324), IF(san!AE324=-999,"NA",IF(san!AE324&gt;99, "&gt;99", IF(san!AE324&lt;1, "&lt;1", san!AE324))), "-")</f>
        <v>-</v>
      </c>
      <c r="AF326" s="39" t="str">
        <f>IF(ISNUMBER(san!AF324), IF(san!AF324=-999,"NA",IF(san!AF324&gt;99, "&gt;99", IF(san!AF324&lt;1, "&lt;1", san!AF324))), "-")</f>
        <v>-</v>
      </c>
      <c r="AG326" s="39" t="str">
        <f>IF(ISNUMBER(san!AG324), IF(san!AG324=-999,"NA",IF(san!AG324&gt;99, "&gt;99", IF(san!AG324&lt;1, "&lt;1", san!AG324))), "-")</f>
        <v>-</v>
      </c>
      <c r="AH326" s="39">
        <f>IF(ISNUMBER(san!AH324), IF(san!AH324=-999,"NA",IF(san!AH324&gt;99, "&gt;99", IF(san!AH324&lt;1, "&lt;1", san!AH324))), "-")</f>
        <v>1.4865342899707865</v>
      </c>
      <c r="AI326" s="29" t="str">
        <f>IF(ISNUMBER(san!AI324), IF(san!AI324=-999,"NA",san!AI324), "-")</f>
        <v>-</v>
      </c>
      <c r="AJ326" s="39">
        <f>IF(ISNUMBER(san!AJ324), IF(san!AJ324=-999,"NA",IF(san!AJ324&gt;99, "&gt;99", IF(san!AJ324&lt;1, "&lt;1", san!AJ324))), "-")</f>
        <v>31.235857627528869</v>
      </c>
      <c r="AK326" s="39">
        <f>IF(ISNUMBER(san!AK324), IF(san!AK324=-999,"NA",IF(san!AK324&gt;99, "&gt;99", IF(san!AK324&lt;1, "&lt;1", san!AK324))), "-")</f>
        <v>15.705588080976272</v>
      </c>
      <c r="AL326" s="39">
        <f>IF(ISNUMBER(san!AL324), IF(san!AL324=-999,"NA",IF(san!AL324&gt;99, "&gt;99", IF(san!AL324&lt;1, "&lt;1", san!AL324))), "-")</f>
        <v>4.9149750353791211</v>
      </c>
      <c r="AM326" s="41">
        <f>IF(ISNUMBER(san!AM324), IF(san!AM324=-999,"NA",IF(san!AM324&gt;99, "&gt;99", IF(san!AM324&lt;1, "&lt;1", san!AM324))), "-")</f>
        <v>24.4126104252008</v>
      </c>
      <c r="AN326" s="39" t="str">
        <f>IF(ISNUMBER(san!AN324), IF(san!AN324=-999,"NA",IF(san!AN324&gt;99, "&gt;99", IF(san!AN324&lt;1, "&lt;1", san!AN324))), "-")</f>
        <v>-</v>
      </c>
      <c r="AO326" s="39" t="str">
        <f>IF(ISNUMBER(san!AO324), IF(san!AO324=-999,"NA",IF(san!AO324&gt;99, "&gt;99", IF(san!AO324&lt;1, "&lt;1", san!AO324))), "-")</f>
        <v>-</v>
      </c>
      <c r="AP326" s="39">
        <f>IF(ISNUMBER(san!AP324), IF(san!AP324=-999,"NA",IF(san!AP324&gt;99, "&gt;99", IF(san!AP324&lt;1, "&lt;1", san!AP324))), "-")</f>
        <v>24.4126104252008</v>
      </c>
      <c r="AQ326" s="29" t="str">
        <f>IF(ISNUMBER(san!AQ324), IF(san!AQ324=-999,"NA",san!AQ324), "-")</f>
        <v>-</v>
      </c>
      <c r="AR326" s="39">
        <f>IF(ISNUMBER(san!AR324), IF(san!AR324=-999,"NA",IF(san!AR324&gt;99, "&gt;99", IF(san!AR324&lt;1, "&lt;1", san!AR324))), "-")</f>
        <v>18.686788926848202</v>
      </c>
      <c r="AS326" s="39">
        <f>IF(ISNUMBER(san!AS324), IF(san!AS324=-999,"NA",IF(san!AS324&gt;99, "&gt;99", IF(san!AS324&lt;1, "&lt;1", san!AS324))), "-")</f>
        <v>25.631574672802699</v>
      </c>
      <c r="AT326" s="39">
        <f>IF(ISNUMBER(san!AT324), IF(san!AT324=-999,"NA",IF(san!AT324&gt;99, "&gt;99", IF(san!AT324&lt;1, "&lt;1", san!AT324))), "-")</f>
        <v>47.085166696999117</v>
      </c>
      <c r="AU326" s="42">
        <f>san!AU324</f>
        <v>323</v>
      </c>
    </row>
    <row r="327" spans="1:47" ht="15" hidden="1" x14ac:dyDescent="0.25">
      <c r="A327" s="36" t="str">
        <f>IF(ISBLANK(san!A325), "", san!A325)</f>
        <v>Small Island Developing States</v>
      </c>
      <c r="B327" s="57">
        <f>IF(ISBLANK(san!B325), "", san!B325)</f>
        <v>2008</v>
      </c>
      <c r="C327" s="37">
        <f>IF(ISNUMBER(san!C325), san!C325, "-")</f>
        <v>61469.923174500465</v>
      </c>
      <c r="D327" s="39">
        <f>IF(ISNUMBER(san!D325), san!D325, "-")</f>
        <v>58.728565216064453</v>
      </c>
      <c r="E327" s="38">
        <f>IF(ISNUMBER(san!E325), IF(san!E325=-999,"NA",IF(san!E325&gt;99, "&gt;99", IF(san!E325&lt;1, "&lt;1", san!E325))), "-")</f>
        <v>66.631805234346103</v>
      </c>
      <c r="F327" s="39">
        <f>IF(ISNUMBER(san!F325), IF(san!F325=-999,"NA",IF(san!F325&gt;99, "&gt;99", IF(san!F325&lt;1, "&lt;1", san!F325))), "-")</f>
        <v>8.6233016408794469</v>
      </c>
      <c r="G327" s="39">
        <f>IF(ISNUMBER(san!G325), IF(san!G325=-999,"NA",IF(san!G325&gt;99, "&gt;99", IF(san!G325&lt;1, "&lt;1", san!G325))), "-")</f>
        <v>15.634399440390848</v>
      </c>
      <c r="H327" s="40">
        <f>IF(ISNUMBER(san!H325), IF(san!H325=-999,"NA",IF(san!H325&gt;99, "&gt;99", IF(san!H325&lt;1, "&lt;1", san!H325))), "-")</f>
        <v>9.1104936843835969</v>
      </c>
      <c r="I327" s="29">
        <f>IF(ISNUMBER(san!I325), IF(san!I325=-999,"NA",san!I325), "-")</f>
        <v>0.12362144887447357</v>
      </c>
      <c r="J327" s="29">
        <f>IF(ISNUMBER(san!J325), IF(san!J325=-999,"NA",san!J325), "-")</f>
        <v>-0.14663583040237427</v>
      </c>
      <c r="K327" s="38">
        <f>IF(ISNUMBER(san!K325), IF(san!K325=-999,"NA",IF(san!K325&gt;99, "&gt;99", IF(san!K325&lt;1, "&lt;1", san!K325))), "-")</f>
        <v>44.868674940931008</v>
      </c>
      <c r="L327" s="39">
        <f>IF(ISNUMBER(san!L325), IF(san!L325=-999,"NA",IF(san!L325&gt;99, "&gt;99", IF(san!L325&lt;1, "&lt;1", san!L325))), "-")</f>
        <v>7.2161580180238989</v>
      </c>
      <c r="M327" s="39">
        <f>IF(ISNUMBER(san!M325), IF(san!M325=-999,"NA",IF(san!M325&gt;99, "&gt;99", IF(san!M325&lt;1, "&lt;1", san!M325))), "-")</f>
        <v>29.229799738615625</v>
      </c>
      <c r="N327" s="40">
        <f>IF(ISNUMBER(san!N325), IF(san!N325=-999,"NA",IF(san!N325&gt;99, "&gt;99", IF(san!N325&lt;1, "&lt;1", san!N325))), "-")</f>
        <v>18.685367302429466</v>
      </c>
      <c r="O327" s="29">
        <f>IF(ISNUMBER(san!O325), IF(san!O325=-999,"NA",san!O325), "-")</f>
        <v>4.5685738325119019E-2</v>
      </c>
      <c r="P327" s="29">
        <f>IF(ISNUMBER(san!P325), IF(san!P325=-999,"NA",san!P325), "-")</f>
        <v>-0.24401481449604034</v>
      </c>
      <c r="Q327" s="38">
        <f>IF(ISNUMBER(san!Q325), IF(san!Q325=-999,"NA",IF(san!Q325&gt;99, "&gt;99", IF(san!Q325&lt;1, "&lt;1", san!Q325))), "-")</f>
        <v>81.925820146502602</v>
      </c>
      <c r="R327" s="39">
        <f>IF(ISNUMBER(san!R325), IF(san!R325=-999,"NA",IF(san!R325&gt;99, "&gt;99", IF(san!R325&lt;1, "&lt;1", san!R325))), "-")</f>
        <v>9.6121701128453996</v>
      </c>
      <c r="S327" s="39">
        <f>IF(ISNUMBER(san!S325), IF(san!S325=-999,"NA",IF(san!S325&gt;99, "&gt;99", IF(san!S325&lt;1, "&lt;1", san!S325))), "-")</f>
        <v>6.0802484166885602</v>
      </c>
      <c r="T327" s="40">
        <f>IF(ISNUMBER(san!T325), IF(san!T325=-999,"NA",IF(san!T325&gt;99, "&gt;99", IF(san!T325&lt;1, "&lt;1", san!T325))), "-")</f>
        <v>2.3817613239634379</v>
      </c>
      <c r="U327" s="29">
        <f>IF(ISNUMBER(san!U325), IF(san!U325=-999,"NA",san!U325), "-")</f>
        <v>2.0563116297125816E-2</v>
      </c>
      <c r="V327" s="29">
        <f>IF(ISNUMBER(san!V325), IF(san!V325=-999,"NA",san!V325), "-")</f>
        <v>-1.1877268552780151E-2</v>
      </c>
      <c r="W327" s="41" t="str">
        <f>IF(ISNUMBER(san!W325), IF(san!W325=-999,"NA",IF(san!W325&gt;99, "&gt;99", IF(san!W325&lt;1, "&lt;1", san!W325))), "-")</f>
        <v>-</v>
      </c>
      <c r="X327" s="39" t="str">
        <f>IF(ISNUMBER(san!X325), IF(san!X325=-999,"NA",IF(san!X325&gt;99, "&gt;99", IF(san!X325&lt;1, "&lt;1", san!X325))), "-")</f>
        <v>-</v>
      </c>
      <c r="Y327" s="39" t="str">
        <f>IF(ISNUMBER(san!Y325), IF(san!Y325=-999,"NA",IF(san!Y325&gt;99, "&gt;99", IF(san!Y325&lt;1, "&lt;1", san!Y325))), "-")</f>
        <v>-</v>
      </c>
      <c r="Z327" s="39">
        <f>IF(ISNUMBER(san!Z325), IF(san!Z325=-999,"NA",IF(san!Z325&gt;99, "&gt;99", IF(san!Z325&lt;1, "&lt;1", san!Z325))), "-")</f>
        <v>15.107187083333566</v>
      </c>
      <c r="AA327" s="29" t="str">
        <f>IF(ISNUMBER(san!AA325), IF(san!AA325=-999,"NA",san!AA325), "-")</f>
        <v>-</v>
      </c>
      <c r="AB327" s="39">
        <f>IF(ISNUMBER(san!AB325), IF(san!AB325=-999,"NA",IF(san!AB325&gt;99, "&gt;99", IF(san!AB325&lt;1, "&lt;1", san!AB325))), "-")</f>
        <v>23.654988261053898</v>
      </c>
      <c r="AC327" s="39">
        <f>IF(ISNUMBER(san!AC325), IF(san!AC325=-999,"NA",IF(san!AC325&gt;99, "&gt;99", IF(san!AC325&lt;1, "&lt;1", san!AC325))), "-")</f>
        <v>21.830410731054133</v>
      </c>
      <c r="AD327" s="39">
        <f>IF(ISNUMBER(san!AD325), IF(san!AD325=-999,"NA",IF(san!AD325&gt;99, "&gt;99", IF(san!AD325&lt;1, "&lt;1", san!AD325))), "-")</f>
        <v>29.769707883117519</v>
      </c>
      <c r="AE327" s="41" t="str">
        <f>IF(ISNUMBER(san!AE325), IF(san!AE325=-999,"NA",IF(san!AE325&gt;99, "&gt;99", IF(san!AE325&lt;1, "&lt;1", san!AE325))), "-")</f>
        <v>-</v>
      </c>
      <c r="AF327" s="39" t="str">
        <f>IF(ISNUMBER(san!AF325), IF(san!AF325=-999,"NA",IF(san!AF325&gt;99, "&gt;99", IF(san!AF325&lt;1, "&lt;1", san!AF325))), "-")</f>
        <v>-</v>
      </c>
      <c r="AG327" s="39" t="str">
        <f>IF(ISNUMBER(san!AG325), IF(san!AG325=-999,"NA",IF(san!AG325&gt;99, "&gt;99", IF(san!AG325&lt;1, "&lt;1", san!AG325))), "-")</f>
        <v>-</v>
      </c>
      <c r="AH327" s="39">
        <f>IF(ISNUMBER(san!AH325), IF(san!AH325=-999,"NA",IF(san!AH325&gt;99, "&gt;99", IF(san!AH325&lt;1, "&lt;1", san!AH325))), "-")</f>
        <v>1.5077419499850404</v>
      </c>
      <c r="AI327" s="29" t="str">
        <f>IF(ISNUMBER(san!AI325), IF(san!AI325=-999,"NA",san!AI325), "-")</f>
        <v>-</v>
      </c>
      <c r="AJ327" s="39">
        <f>IF(ISNUMBER(san!AJ325), IF(san!AJ325=-999,"NA",IF(san!AJ325&gt;99, "&gt;99", IF(san!AJ325&lt;1, "&lt;1", san!AJ325))), "-")</f>
        <v>31.074344995679809</v>
      </c>
      <c r="AK327" s="39">
        <f>IF(ISNUMBER(san!AK325), IF(san!AK325=-999,"NA",IF(san!AK325&gt;99, "&gt;99", IF(san!AK325&lt;1, "&lt;1", san!AK325))), "-")</f>
        <v>16.00369573616188</v>
      </c>
      <c r="AL327" s="39">
        <f>IF(ISNUMBER(san!AL325), IF(san!AL325=-999,"NA",IF(san!AL325&gt;99, "&gt;99", IF(san!AL325&lt;1, "&lt;1", san!AL325))), "-")</f>
        <v>5.0067922271132392</v>
      </c>
      <c r="AM327" s="41">
        <f>IF(ISNUMBER(san!AM325), IF(san!AM325=-999,"NA",IF(san!AM325&gt;99, "&gt;99", IF(san!AM325&lt;1, "&lt;1", san!AM325))), "-")</f>
        <v>24.664182198455137</v>
      </c>
      <c r="AN327" s="39" t="str">
        <f>IF(ISNUMBER(san!AN325), IF(san!AN325=-999,"NA",IF(san!AN325&gt;99, "&gt;99", IF(san!AN325&lt;1, "&lt;1", san!AN325))), "-")</f>
        <v>-</v>
      </c>
      <c r="AO327" s="39" t="str">
        <f>IF(ISNUMBER(san!AO325), IF(san!AO325=-999,"NA",IF(san!AO325&gt;99, "&gt;99", IF(san!AO325&lt;1, "&lt;1", san!AO325))), "-")</f>
        <v>-</v>
      </c>
      <c r="AP327" s="39">
        <f>IF(ISNUMBER(san!AP325), IF(san!AP325=-999,"NA",IF(san!AP325&gt;99, "&gt;99", IF(san!AP325&lt;1, "&lt;1", san!AP325))), "-")</f>
        <v>24.664182198455137</v>
      </c>
      <c r="AQ327" s="29" t="str">
        <f>IF(ISNUMBER(san!AQ325), IF(san!AQ325=-999,"NA",san!AQ325), "-")</f>
        <v>-</v>
      </c>
      <c r="AR327" s="39">
        <f>IF(ISNUMBER(san!AR325), IF(san!AR325=-999,"NA",IF(san!AR325&gt;99, "&gt;99", IF(san!AR325&lt;1, "&lt;1", san!AR325))), "-")</f>
        <v>18.441042741944315</v>
      </c>
      <c r="AS327" s="39">
        <f>IF(ISNUMBER(san!AS325), IF(san!AS325=-999,"NA",IF(san!AS325&gt;99, "&gt;99", IF(san!AS325&lt;1, "&lt;1", san!AS325))), "-")</f>
        <v>25.925127935244653</v>
      </c>
      <c r="AT327" s="39">
        <f>IF(ISNUMBER(san!AT325), IF(san!AT325=-999,"NA",IF(san!AT325&gt;99, "&gt;99", IF(san!AT325&lt;1, "&lt;1", san!AT325))), "-")</f>
        <v>47.171819582159038</v>
      </c>
      <c r="AU327" s="42">
        <f>san!AU325</f>
        <v>324</v>
      </c>
    </row>
    <row r="328" spans="1:47" ht="15" hidden="1" x14ac:dyDescent="0.25">
      <c r="A328" s="36" t="str">
        <f>IF(ISBLANK(san!A326), "", san!A326)</f>
        <v>Small Island Developing States</v>
      </c>
      <c r="B328" s="57">
        <f>IF(ISBLANK(san!B326), "", san!B326)</f>
        <v>2009</v>
      </c>
      <c r="C328" s="37">
        <f>IF(ISNUMBER(san!C326), san!C326, "-")</f>
        <v>62260.715965509415</v>
      </c>
      <c r="D328" s="39">
        <f>IF(ISNUMBER(san!D326), san!D326, "-")</f>
        <v>59.064037322998047</v>
      </c>
      <c r="E328" s="38">
        <f>IF(ISNUMBER(san!E326), IF(san!E326=-999,"NA",IF(san!E326&gt;99, "&gt;99", IF(san!E326&lt;1, "&lt;1", san!E326))), "-")</f>
        <v>66.92377573798359</v>
      </c>
      <c r="F328" s="39">
        <f>IF(ISNUMBER(san!F326), IF(san!F326=-999,"NA",IF(san!F326&gt;99, "&gt;99", IF(san!F326&lt;1, "&lt;1", san!F326))), "-")</f>
        <v>8.640685342362751</v>
      </c>
      <c r="G328" s="39">
        <f>IF(ISNUMBER(san!G326), IF(san!G326=-999,"NA",IF(san!G326&gt;99, "&gt;99", IF(san!G326&lt;1, "&lt;1", san!G326))), "-")</f>
        <v>15.546058790662055</v>
      </c>
      <c r="H328" s="40">
        <f>IF(ISNUMBER(san!H326), IF(san!H326=-999,"NA",IF(san!H326&gt;99, "&gt;99", IF(san!H326&lt;1, "&lt;1", san!H326))), "-")</f>
        <v>8.8894801289915968</v>
      </c>
      <c r="I328" s="29">
        <f>IF(ISNUMBER(san!I326), IF(san!I326=-999,"NA",san!I326), "-")</f>
        <v>0.12362144887447357</v>
      </c>
      <c r="J328" s="29">
        <f>IF(ISNUMBER(san!J326), IF(san!J326=-999,"NA",san!J326), "-")</f>
        <v>-0.14663583040237427</v>
      </c>
      <c r="K328" s="38">
        <f>IF(ISNUMBER(san!K326), IF(san!K326=-999,"NA",IF(san!K326&gt;99, "&gt;99", IF(san!K326&lt;1, "&lt;1", san!K326))), "-")</f>
        <v>45.090135661905897</v>
      </c>
      <c r="L328" s="39">
        <f>IF(ISNUMBER(san!L326), IF(san!L326=-999,"NA",IF(san!L326&gt;99, "&gt;99", IF(san!L326&lt;1, "&lt;1", san!L326))), "-")</f>
        <v>7.2256842867274713</v>
      </c>
      <c r="M328" s="39">
        <f>IF(ISNUMBER(san!M326), IF(san!M326=-999,"NA",IF(san!M326&gt;99, "&gt;99", IF(san!M326&lt;1, "&lt;1", san!M326))), "-")</f>
        <v>29.360202641736119</v>
      </c>
      <c r="N328" s="40">
        <f>IF(ISNUMBER(san!N326), IF(san!N326=-999,"NA",IF(san!N326&gt;99, "&gt;99", IF(san!N326&lt;1, "&lt;1", san!N326))), "-")</f>
        <v>18.323977409630515</v>
      </c>
      <c r="O328" s="29">
        <f>IF(ISNUMBER(san!O326), IF(san!O326=-999,"NA",san!O326), "-")</f>
        <v>4.5685738325119019E-2</v>
      </c>
      <c r="P328" s="29">
        <f>IF(ISNUMBER(san!P326), IF(san!P326=-999,"NA",san!P326), "-")</f>
        <v>-0.24401481449604034</v>
      </c>
      <c r="Q328" s="38">
        <f>IF(ISNUMBER(san!Q326), IF(san!Q326=-999,"NA",IF(san!Q326&gt;99, "&gt;99", IF(san!Q326&lt;1, "&lt;1", san!Q326))), "-")</f>
        <v>82.05618281428066</v>
      </c>
      <c r="R328" s="39">
        <f>IF(ISNUMBER(san!R326), IF(san!R326=-999,"NA",IF(san!R326&gt;99, "&gt;99", IF(san!R326&lt;1, "&lt;1", san!R326))), "-")</f>
        <v>9.6213908962785748</v>
      </c>
      <c r="S328" s="39">
        <f>IF(ISNUMBER(san!S326), IF(san!S326=-999,"NA",IF(san!S326&gt;99, "&gt;99", IF(san!S326&lt;1, "&lt;1", san!S326))), "-")</f>
        <v>5.9717849457551635</v>
      </c>
      <c r="T328" s="40">
        <f>IF(ISNUMBER(san!T326), IF(san!T326=-999,"NA",IF(san!T326&gt;99, "&gt;99", IF(san!T326&lt;1, "&lt;1", san!T326))), "-")</f>
        <v>2.350641343685612</v>
      </c>
      <c r="U328" s="29">
        <f>IF(ISNUMBER(san!U326), IF(san!U326=-999,"NA",san!U326), "-")</f>
        <v>2.0563116297125816E-2</v>
      </c>
      <c r="V328" s="29">
        <f>IF(ISNUMBER(san!V326), IF(san!V326=-999,"NA",san!V326), "-")</f>
        <v>-1.1877268552780151E-2</v>
      </c>
      <c r="W328" s="41" t="str">
        <f>IF(ISNUMBER(san!W326), IF(san!W326=-999,"NA",IF(san!W326&gt;99, "&gt;99", IF(san!W326&lt;1, "&lt;1", san!W326))), "-")</f>
        <v>-</v>
      </c>
      <c r="X328" s="39" t="str">
        <f>IF(ISNUMBER(san!X326), IF(san!X326=-999,"NA",IF(san!X326&gt;99, "&gt;99", IF(san!X326&lt;1, "&lt;1", san!X326))), "-")</f>
        <v>-</v>
      </c>
      <c r="Y328" s="39" t="str">
        <f>IF(ISNUMBER(san!Y326), IF(san!Y326=-999,"NA",IF(san!Y326&gt;99, "&gt;99", IF(san!Y326&lt;1, "&lt;1", san!Y326))), "-")</f>
        <v>-</v>
      </c>
      <c r="Z328" s="39">
        <f>IF(ISNUMBER(san!Z326), IF(san!Z326=-999,"NA",IF(san!Z326&gt;99, "&gt;99", IF(san!Z326&lt;1, "&lt;1", san!Z326))), "-")</f>
        <v>15.347752662123341</v>
      </c>
      <c r="AA328" s="29" t="str">
        <f>IF(ISNUMBER(san!AA326), IF(san!AA326=-999,"NA",san!AA326), "-")</f>
        <v>-</v>
      </c>
      <c r="AB328" s="39">
        <f>IF(ISNUMBER(san!AB326), IF(san!AB326=-999,"NA",IF(san!AB326&gt;99, "&gt;99", IF(san!AB326&lt;1, "&lt;1", san!AB326))), "-")</f>
        <v>23.369749772233831</v>
      </c>
      <c r="AC328" s="39">
        <f>IF(ISNUMBER(san!AC326), IF(san!AC326=-999,"NA",IF(san!AC326&gt;99, "&gt;99", IF(san!AC326&lt;1, "&lt;1", san!AC326))), "-")</f>
        <v>22.167688305520358</v>
      </c>
      <c r="AD328" s="39">
        <f>IF(ISNUMBER(san!AD326), IF(san!AD326=-999,"NA",IF(san!AD326&gt;99, "&gt;99", IF(san!AD326&lt;1, "&lt;1", san!AD326))), "-")</f>
        <v>30.02702300259218</v>
      </c>
      <c r="AE328" s="41" t="str">
        <f>IF(ISNUMBER(san!AE326), IF(san!AE326=-999,"NA",IF(san!AE326&gt;99, "&gt;99", IF(san!AE326&lt;1, "&lt;1", san!AE326))), "-")</f>
        <v>-</v>
      </c>
      <c r="AF328" s="39" t="str">
        <f>IF(ISNUMBER(san!AF326), IF(san!AF326=-999,"NA",IF(san!AF326&gt;99, "&gt;99", IF(san!AF326&lt;1, "&lt;1", san!AF326))), "-")</f>
        <v>-</v>
      </c>
      <c r="AG328" s="39" t="str">
        <f>IF(ISNUMBER(san!AG326), IF(san!AG326=-999,"NA",IF(san!AG326&gt;99, "&gt;99", IF(san!AG326&lt;1, "&lt;1", san!AG326))), "-")</f>
        <v>-</v>
      </c>
      <c r="AH328" s="39">
        <f>IF(ISNUMBER(san!AH326), IF(san!AH326=-999,"NA",IF(san!AH326&gt;99, "&gt;99", IF(san!AH326&lt;1, "&lt;1", san!AH326))), "-")</f>
        <v>1.5603419930792763</v>
      </c>
      <c r="AI328" s="29" t="str">
        <f>IF(ISNUMBER(san!AI326), IF(san!AI326=-999,"NA",san!AI326), "-")</f>
        <v>-</v>
      </c>
      <c r="AJ328" s="39">
        <f>IF(ISNUMBER(san!AJ326), IF(san!AJ326=-999,"NA",IF(san!AJ326&gt;99, "&gt;99", IF(san!AJ326&lt;1, "&lt;1", san!AJ326))), "-")</f>
        <v>30.817101174581595</v>
      </c>
      <c r="AK328" s="39">
        <f>IF(ISNUMBER(san!AK326), IF(san!AK326=-999,"NA",IF(san!AK326&gt;99, "&gt;99", IF(san!AK326&lt;1, "&lt;1", san!AK326))), "-")</f>
        <v>16.350826866711007</v>
      </c>
      <c r="AL328" s="39">
        <f>IF(ISNUMBER(san!AL326), IF(san!AL326=-999,"NA",IF(san!AL326&gt;99, "&gt;99", IF(san!AL326&lt;1, "&lt;1", san!AL326))), "-")</f>
        <v>5.1478919073407834</v>
      </c>
      <c r="AM328" s="41">
        <f>IF(ISNUMBER(san!AM326), IF(san!AM326=-999,"NA",IF(san!AM326&gt;99, "&gt;99", IF(san!AM326&lt;1, "&lt;1", san!AM326))), "-")</f>
        <v>24.903498265469764</v>
      </c>
      <c r="AN328" s="39" t="str">
        <f>IF(ISNUMBER(san!AN326), IF(san!AN326=-999,"NA",IF(san!AN326&gt;99, "&gt;99", IF(san!AN326&lt;1, "&lt;1", san!AN326))), "-")</f>
        <v>-</v>
      </c>
      <c r="AO328" s="39" t="str">
        <f>IF(ISNUMBER(san!AO326), IF(san!AO326=-999,"NA",IF(san!AO326&gt;99, "&gt;99", IF(san!AO326&lt;1, "&lt;1", san!AO326))), "-")</f>
        <v>-</v>
      </c>
      <c r="AP328" s="39">
        <f>IF(ISNUMBER(san!AP326), IF(san!AP326=-999,"NA",IF(san!AP326&gt;99, "&gt;99", IF(san!AP326&lt;1, "&lt;1", san!AP326))), "-")</f>
        <v>24.903498265469764</v>
      </c>
      <c r="AQ328" s="29" t="str">
        <f>IF(ISNUMBER(san!AQ326), IF(san!AQ326=-999,"NA",san!AQ326), "-")</f>
        <v>-</v>
      </c>
      <c r="AR328" s="39">
        <f>IF(ISNUMBER(san!AR326), IF(san!AR326=-999,"NA",IF(san!AR326&gt;99, "&gt;99", IF(san!AR326&lt;1, "&lt;1", san!AR326))), "-")</f>
        <v>18.208157311208556</v>
      </c>
      <c r="AS328" s="39">
        <f>IF(ISNUMBER(san!AS326), IF(san!AS326=-999,"NA",IF(san!AS326&gt;99, "&gt;99", IF(san!AS326&lt;1, "&lt;1", san!AS326))), "-")</f>
        <v>26.199224732341399</v>
      </c>
      <c r="AT328" s="39">
        <f>IF(ISNUMBER(san!AT326), IF(san!AT326=-999,"NA",IF(san!AT326&gt;99, "&gt;99", IF(san!AT326&lt;1, "&lt;1", san!AT326))), "-")</f>
        <v>47.270191667009293</v>
      </c>
      <c r="AU328" s="42">
        <f>san!AU326</f>
        <v>325</v>
      </c>
    </row>
    <row r="329" spans="1:47" ht="15" hidden="1" x14ac:dyDescent="0.25">
      <c r="A329" s="36" t="str">
        <f>IF(ISBLANK(san!A327), "", san!A327)</f>
        <v>Small Island Developing States</v>
      </c>
      <c r="B329" s="57">
        <f>IF(ISBLANK(san!B327), "", san!B327)</f>
        <v>2010</v>
      </c>
      <c r="C329" s="37">
        <f>IF(ISNUMBER(san!C327), san!C327, "-")</f>
        <v>63030.941877126694</v>
      </c>
      <c r="D329" s="39">
        <f>IF(ISNUMBER(san!D327), san!D327, "-")</f>
        <v>59.379501342773438</v>
      </c>
      <c r="E329" s="38">
        <f>IF(ISNUMBER(san!E327), IF(san!E327=-999,"NA",IF(san!E327&gt;99, "&gt;99", IF(san!E327&lt;1, "&lt;1", san!E327))), "-")</f>
        <v>67.206293260068875</v>
      </c>
      <c r="F329" s="39">
        <f>IF(ISNUMBER(san!F327), IF(san!F327=-999,"NA",IF(san!F327&gt;99, "&gt;99", IF(san!F327&lt;1, "&lt;1", san!F327))), "-")</f>
        <v>8.6634113047886174</v>
      </c>
      <c r="G329" s="39">
        <f>IF(ISNUMBER(san!G327), IF(san!G327=-999,"NA",IF(san!G327&gt;99, "&gt;99", IF(san!G327&lt;1, "&lt;1", san!G327))), "-")</f>
        <v>15.456366410632342</v>
      </c>
      <c r="H329" s="40">
        <f>IF(ISNUMBER(san!H327), IF(san!H327=-999,"NA",IF(san!H327&gt;99, "&gt;99", IF(san!H327&lt;1, "&lt;1", san!H327))), "-")</f>
        <v>8.6739290245101532</v>
      </c>
      <c r="I329" s="29">
        <f>IF(ISNUMBER(san!I327), IF(san!I327=-999,"NA",san!I327), "-")</f>
        <v>0.12362144887447357</v>
      </c>
      <c r="J329" s="29">
        <f>IF(ISNUMBER(san!J327), IF(san!J327=-999,"NA",san!J327), "-")</f>
        <v>-0.14663583040237427</v>
      </c>
      <c r="K329" s="38">
        <f>IF(ISNUMBER(san!K327), IF(san!K327=-999,"NA",IF(san!K327&gt;99, "&gt;99", IF(san!K327&lt;1, "&lt;1", san!K327))), "-")</f>
        <v>45.318600136250183</v>
      </c>
      <c r="L329" s="39">
        <f>IF(ISNUMBER(san!L327), IF(san!L327=-999,"NA",IF(san!L327&gt;99, "&gt;99", IF(san!L327&lt;1, "&lt;1", san!L327))), "-")</f>
        <v>7.2371807151237979</v>
      </c>
      <c r="M329" s="39">
        <f>IF(ISNUMBER(san!M327), IF(san!M327=-999,"NA",IF(san!M327&gt;99, "&gt;99", IF(san!M327&lt;1, "&lt;1", san!M327))), "-")</f>
        <v>29.481339888292116</v>
      </c>
      <c r="N329" s="40">
        <f>IF(ISNUMBER(san!N327), IF(san!N327=-999,"NA",IF(san!N327&gt;99, "&gt;99", IF(san!N327&lt;1, "&lt;1", san!N327))), "-")</f>
        <v>17.96287926033391</v>
      </c>
      <c r="O329" s="29">
        <f>IF(ISNUMBER(san!O327), IF(san!O327=-999,"NA",san!O327), "-")</f>
        <v>4.5685738325119019E-2</v>
      </c>
      <c r="P329" s="29">
        <f>IF(ISNUMBER(san!P327), IF(san!P327=-999,"NA",san!P327), "-")</f>
        <v>-0.24401481449604034</v>
      </c>
      <c r="Q329" s="38">
        <f>IF(ISNUMBER(san!Q327), IF(san!Q327=-999,"NA",IF(san!Q327&gt;99, "&gt;99", IF(san!Q327&lt;1, "&lt;1", san!Q327))), "-")</f>
        <v>82.179288173731209</v>
      </c>
      <c r="R329" s="39">
        <f>IF(ISNUMBER(san!R327), IF(san!R327=-999,"NA",IF(san!R327&gt;99, "&gt;99", IF(san!R327&lt;1, "&lt;1", san!R327))), "-")</f>
        <v>9.6390710705644178</v>
      </c>
      <c r="S329" s="39">
        <f>IF(ISNUMBER(san!S327), IF(san!S327=-999,"NA",IF(san!S327&gt;99, "&gt;99", IF(san!S327&lt;1, "&lt;1", san!S327))), "-")</f>
        <v>5.86212375777726</v>
      </c>
      <c r="T329" s="40">
        <f>IF(ISNUMBER(san!T327), IF(san!T327=-999,"NA",IF(san!T327&gt;99, "&gt;99", IF(san!T327&lt;1, "&lt;1", san!T327))), "-")</f>
        <v>2.3195169979271206</v>
      </c>
      <c r="U329" s="29">
        <f>IF(ISNUMBER(san!U327), IF(san!U327=-999,"NA",san!U327), "-")</f>
        <v>2.0563116297125816E-2</v>
      </c>
      <c r="V329" s="29">
        <f>IF(ISNUMBER(san!V327), IF(san!V327=-999,"NA",san!V327), "-")</f>
        <v>-1.1877268552780151E-2</v>
      </c>
      <c r="W329" s="41" t="str">
        <f>IF(ISNUMBER(san!W327), IF(san!W327=-999,"NA",IF(san!W327&gt;99, "&gt;99", IF(san!W327&lt;1, "&lt;1", san!W327))), "-")</f>
        <v>-</v>
      </c>
      <c r="X329" s="39" t="str">
        <f>IF(ISNUMBER(san!X327), IF(san!X327=-999,"NA",IF(san!X327&gt;99, "&gt;99", IF(san!X327&lt;1, "&lt;1", san!X327))), "-")</f>
        <v>-</v>
      </c>
      <c r="Y329" s="39" t="str">
        <f>IF(ISNUMBER(san!Y327), IF(san!Y327=-999,"NA",IF(san!Y327&gt;99, "&gt;99", IF(san!Y327&lt;1, "&lt;1", san!Y327))), "-")</f>
        <v>-</v>
      </c>
      <c r="Z329" s="39">
        <f>IF(ISNUMBER(san!Z327), IF(san!Z327=-999,"NA",IF(san!Z327&gt;99, "&gt;99", IF(san!Z327&lt;1, "&lt;1", san!Z327))), "-")</f>
        <v>15.53971057288317</v>
      </c>
      <c r="AA329" s="29" t="str">
        <f>IF(ISNUMBER(san!AA327), IF(san!AA327=-999,"NA",san!AA327), "-")</f>
        <v>-</v>
      </c>
      <c r="AB329" s="39">
        <f>IF(ISNUMBER(san!AB327), IF(san!AB327=-999,"NA",IF(san!AB327&gt;99, "&gt;99", IF(san!AB327&lt;1, "&lt;1", san!AB327))), "-")</f>
        <v>23.10589286604074</v>
      </c>
      <c r="AC329" s="39">
        <f>IF(ISNUMBER(san!AC327), IF(san!AC327=-999,"NA",IF(san!AC327&gt;99, "&gt;99", IF(san!AC327&lt;1, "&lt;1", san!AC327))), "-")</f>
        <v>22.521878789935023</v>
      </c>
      <c r="AD329" s="39">
        <f>IF(ISNUMBER(san!AD327), IF(san!AD327=-999,"NA",IF(san!AD327&gt;99, "&gt;99", IF(san!AD327&lt;1, "&lt;1", san!AD327))), "-")</f>
        <v>30.24193290888174</v>
      </c>
      <c r="AE329" s="41" t="str">
        <f>IF(ISNUMBER(san!AE327), IF(san!AE327=-999,"NA",IF(san!AE327&gt;99, "&gt;99", IF(san!AE327&lt;1, "&lt;1", san!AE327))), "-")</f>
        <v>-</v>
      </c>
      <c r="AF329" s="39" t="str">
        <f>IF(ISNUMBER(san!AF327), IF(san!AF327=-999,"NA",IF(san!AF327&gt;99, "&gt;99", IF(san!AF327&lt;1, "&lt;1", san!AF327))), "-")</f>
        <v>-</v>
      </c>
      <c r="AG329" s="39" t="str">
        <f>IF(ISNUMBER(san!AG327), IF(san!AG327=-999,"NA",IF(san!AG327&gt;99, "&gt;99", IF(san!AG327&lt;1, "&lt;1", san!AG327))), "-")</f>
        <v>-</v>
      </c>
      <c r="AH329" s="39">
        <f>IF(ISNUMBER(san!AH327), IF(san!AH327=-999,"NA",IF(san!AH327&gt;99, "&gt;99", IF(san!AH327&lt;1, "&lt;1", san!AH327))), "-")</f>
        <v>1.6151119701826804</v>
      </c>
      <c r="AI329" s="29" t="str">
        <f>IF(ISNUMBER(san!AI327), IF(san!AI327=-999,"NA",san!AI327), "-")</f>
        <v>-</v>
      </c>
      <c r="AJ329" s="39">
        <f>IF(ISNUMBER(san!AJ327), IF(san!AJ327=-999,"NA",IF(san!AJ327&gt;99, "&gt;99", IF(san!AJ327&lt;1, "&lt;1", san!AJ327))), "-")</f>
        <v>30.58336964056209</v>
      </c>
      <c r="AK329" s="39">
        <f>IF(ISNUMBER(san!AK327), IF(san!AK327=-999,"NA",IF(san!AK327&gt;99, "&gt;99", IF(san!AK327&lt;1, "&lt;1", san!AK327))), "-")</f>
        <v>16.678780505062125</v>
      </c>
      <c r="AL329" s="39">
        <f>IF(ISNUMBER(san!AL327), IF(san!AL327=-999,"NA",IF(san!AL327&gt;99, "&gt;99", IF(san!AL327&lt;1, "&lt;1", san!AL327))), "-")</f>
        <v>5.2936307057497771</v>
      </c>
      <c r="AM329" s="41">
        <f>IF(ISNUMBER(san!AM327), IF(san!AM327=-999,"NA",IF(san!AM327&gt;99, "&gt;99", IF(san!AM327&lt;1, "&lt;1", san!AM327))), "-")</f>
        <v>25.065289829866458</v>
      </c>
      <c r="AN329" s="39" t="str">
        <f>IF(ISNUMBER(san!AN327), IF(san!AN327=-999,"NA",IF(san!AN327&gt;99, "&gt;99", IF(san!AN327&lt;1, "&lt;1", san!AN327))), "-")</f>
        <v>-</v>
      </c>
      <c r="AO329" s="39" t="str">
        <f>IF(ISNUMBER(san!AO327), IF(san!AO327=-999,"NA",IF(san!AO327&gt;99, "&gt;99", IF(san!AO327&lt;1, "&lt;1", san!AO327))), "-")</f>
        <v>-</v>
      </c>
      <c r="AP329" s="39">
        <f>IF(ISNUMBER(san!AP327), IF(san!AP327=-999,"NA",IF(san!AP327&gt;99, "&gt;99", IF(san!AP327&lt;1, "&lt;1", san!AP327))), "-")</f>
        <v>25.065289829866458</v>
      </c>
      <c r="AQ329" s="29" t="str">
        <f>IF(ISNUMBER(san!AQ327), IF(san!AQ327=-999,"NA",san!AQ327), "-")</f>
        <v>-</v>
      </c>
      <c r="AR329" s="39">
        <f>IF(ISNUMBER(san!AR327), IF(san!AR327=-999,"NA",IF(san!AR327&gt;99, "&gt;99", IF(san!AR327&lt;1, "&lt;1", san!AR327))), "-")</f>
        <v>17.990678547709386</v>
      </c>
      <c r="AS329" s="39">
        <f>IF(ISNUMBER(san!AS327), IF(san!AS327=-999,"NA",IF(san!AS327&gt;99, "&gt;99", IF(san!AS327&lt;1, "&lt;1", san!AS327))), "-")</f>
        <v>26.519041874253279</v>
      </c>
      <c r="AT329" s="39">
        <f>IF(ISNUMBER(san!AT327), IF(san!AT327=-999,"NA",IF(san!AT327&gt;99, "&gt;99", IF(san!AT327&lt;1, "&lt;1", san!AT327))), "-")</f>
        <v>47.308638822332952</v>
      </c>
      <c r="AU329" s="42">
        <f>san!AU327</f>
        <v>326</v>
      </c>
    </row>
    <row r="330" spans="1:47" ht="15" hidden="1" x14ac:dyDescent="0.25">
      <c r="A330" s="36" t="str">
        <f>IF(ISBLANK(san!A328), "", san!A328)</f>
        <v>Small Island Developing States</v>
      </c>
      <c r="B330" s="57">
        <f>IF(ISBLANK(san!B328), "", san!B328)</f>
        <v>2011</v>
      </c>
      <c r="C330" s="37">
        <f>IF(ISNUMBER(san!C328), san!C328, "-")</f>
        <v>63777.734882354736</v>
      </c>
      <c r="D330" s="39">
        <f>IF(ISNUMBER(san!D328), san!D328, "-")</f>
        <v>59.65924072265625</v>
      </c>
      <c r="E330" s="38">
        <f>IF(ISNUMBER(san!E328), IF(san!E328=-999,"NA",IF(san!E328&gt;99, "&gt;99", IF(san!E328&lt;1, "&lt;1", san!E328))), "-")</f>
        <v>67.47593477957578</v>
      </c>
      <c r="F330" s="39">
        <f>IF(ISNUMBER(san!F328), IF(san!F328=-999,"NA",IF(san!F328&gt;99, "&gt;99", IF(san!F328&lt;1, "&lt;1", san!F328))), "-")</f>
        <v>8.6933666719649079</v>
      </c>
      <c r="G330" s="39">
        <f>IF(ISNUMBER(san!G328), IF(san!G328=-999,"NA",IF(san!G328&gt;99, "&gt;99", IF(san!G328&lt;1, "&lt;1", san!G328))), "-")</f>
        <v>15.365565002149397</v>
      </c>
      <c r="H330" s="40">
        <f>IF(ISNUMBER(san!H328), IF(san!H328=-999,"NA",IF(san!H328&gt;99, "&gt;99", IF(san!H328&lt;1, "&lt;1", san!H328))), "-")</f>
        <v>8.4651335463099162</v>
      </c>
      <c r="I330" s="29">
        <f>IF(ISNUMBER(san!I328), IF(san!I328=-999,"NA",san!I328), "-")</f>
        <v>0.12362144887447357</v>
      </c>
      <c r="J330" s="29">
        <f>IF(ISNUMBER(san!J328), IF(san!J328=-999,"NA",san!J328), "-")</f>
        <v>-0.14663583040237427</v>
      </c>
      <c r="K330" s="38">
        <f>IF(ISNUMBER(san!K328), IF(san!K328=-999,"NA",IF(san!K328&gt;99, "&gt;99", IF(san!K328&lt;1, "&lt;1", san!K328))), "-")</f>
        <v>45.561724510020781</v>
      </c>
      <c r="L330" s="39">
        <f>IF(ISNUMBER(san!L328), IF(san!L328=-999,"NA",IF(san!L328&gt;99, "&gt;99", IF(san!L328&lt;1, "&lt;1", san!L328))), "-")</f>
        <v>7.2548897160828556</v>
      </c>
      <c r="M330" s="39">
        <f>IF(ISNUMBER(san!M328), IF(san!M328=-999,"NA",IF(san!M328&gt;99, "&gt;99", IF(san!M328&lt;1, "&lt;1", san!M328))), "-")</f>
        <v>29.582646805992415</v>
      </c>
      <c r="N330" s="40">
        <f>IF(ISNUMBER(san!N328), IF(san!N328=-999,"NA",IF(san!N328&gt;99, "&gt;99", IF(san!N328&lt;1, "&lt;1", san!N328))), "-")</f>
        <v>17.600738967903947</v>
      </c>
      <c r="O330" s="29">
        <f>IF(ISNUMBER(san!O328), IF(san!O328=-999,"NA",san!O328), "-")</f>
        <v>4.5685738325119019E-2</v>
      </c>
      <c r="P330" s="29">
        <f>IF(ISNUMBER(san!P328), IF(san!P328=-999,"NA",san!P328), "-")</f>
        <v>-0.24401481449604034</v>
      </c>
      <c r="Q330" s="38">
        <f>IF(ISNUMBER(san!Q328), IF(san!Q328=-999,"NA",IF(san!Q328&gt;99, "&gt;99", IF(san!Q328&lt;1, "&lt;1", san!Q328))), "-")</f>
        <v>82.294022499129468</v>
      </c>
      <c r="R330" s="39">
        <f>IF(ISNUMBER(san!R328), IF(san!R328=-999,"NA",IF(san!R328&gt;99, "&gt;99", IF(san!R328&lt;1, "&lt;1", san!R328))), "-")</f>
        <v>9.666045051238493</v>
      </c>
      <c r="S330" s="39">
        <f>IF(ISNUMBER(san!S328), IF(san!S328=-999,"NA",IF(san!S328&gt;99, "&gt;99", IF(san!S328&lt;1, "&lt;1", san!S328))), "-")</f>
        <v>5.7521693795649496</v>
      </c>
      <c r="T330" s="40">
        <f>IF(ISNUMBER(san!T328), IF(san!T328=-999,"NA",IF(san!T328&gt;99, "&gt;99", IF(san!T328&lt;1, "&lt;1", san!T328))), "-")</f>
        <v>2.2877630700670797</v>
      </c>
      <c r="U330" s="29">
        <f>IF(ISNUMBER(san!U328), IF(san!U328=-999,"NA",san!U328), "-")</f>
        <v>2.0563116297125816E-2</v>
      </c>
      <c r="V330" s="29">
        <f>IF(ISNUMBER(san!V328), IF(san!V328=-999,"NA",san!V328), "-")</f>
        <v>-1.1877268552780151E-2</v>
      </c>
      <c r="W330" s="41" t="str">
        <f>IF(ISNUMBER(san!W328), IF(san!W328=-999,"NA",IF(san!W328&gt;99, "&gt;99", IF(san!W328&lt;1, "&lt;1", san!W328))), "-")</f>
        <v>-</v>
      </c>
      <c r="X330" s="39" t="str">
        <f>IF(ISNUMBER(san!X328), IF(san!X328=-999,"NA",IF(san!X328&gt;99, "&gt;99", IF(san!X328&lt;1, "&lt;1", san!X328))), "-")</f>
        <v>-</v>
      </c>
      <c r="Y330" s="39" t="str">
        <f>IF(ISNUMBER(san!Y328), IF(san!Y328=-999,"NA",IF(san!Y328&gt;99, "&gt;99", IF(san!Y328&lt;1, "&lt;1", san!Y328))), "-")</f>
        <v>-</v>
      </c>
      <c r="Z330" s="39">
        <f>IF(ISNUMBER(san!Z328), IF(san!Z328=-999,"NA",IF(san!Z328&gt;99, "&gt;99", IF(san!Z328&lt;1, "&lt;1", san!Z328))), "-")</f>
        <v>15.708448509686946</v>
      </c>
      <c r="AA330" s="29" t="str">
        <f>IF(ISNUMBER(san!AA328), IF(san!AA328=-999,"NA",san!AA328), "-")</f>
        <v>-</v>
      </c>
      <c r="AB330" s="39">
        <f>IF(ISNUMBER(san!AB328), IF(san!AB328=-999,"NA",IF(san!AB328&gt;99, "&gt;99", IF(san!AB328&lt;1, "&lt;1", san!AB328))), "-")</f>
        <v>22.860650341042998</v>
      </c>
      <c r="AC330" s="39">
        <f>IF(ISNUMBER(san!AC328), IF(san!AC328=-999,"NA",IF(san!AC328&gt;99, "&gt;99", IF(san!AC328&lt;1, "&lt;1", san!AC328))), "-")</f>
        <v>22.898675432424398</v>
      </c>
      <c r="AD330" s="39">
        <f>IF(ISNUMBER(san!AD328), IF(san!AD328=-999,"NA",IF(san!AD328&gt;99, "&gt;99", IF(san!AD328&lt;1, "&lt;1", san!AD328))), "-")</f>
        <v>30.40997567807327</v>
      </c>
      <c r="AE330" s="41" t="str">
        <f>IF(ISNUMBER(san!AE328), IF(san!AE328=-999,"NA",IF(san!AE328&gt;99, "&gt;99", IF(san!AE328&lt;1, "&lt;1", san!AE328))), "-")</f>
        <v>-</v>
      </c>
      <c r="AF330" s="39" t="str">
        <f>IF(ISNUMBER(san!AF328), IF(san!AF328=-999,"NA",IF(san!AF328&gt;99, "&gt;99", IF(san!AF328&lt;1, "&lt;1", san!AF328))), "-")</f>
        <v>-</v>
      </c>
      <c r="AG330" s="39" t="str">
        <f>IF(ISNUMBER(san!AG328), IF(san!AG328=-999,"NA",IF(san!AG328&gt;99, "&gt;99", IF(san!AG328&lt;1, "&lt;1", san!AG328))), "-")</f>
        <v>-</v>
      </c>
      <c r="AH330" s="39">
        <f>IF(ISNUMBER(san!AH328), IF(san!AH328=-999,"NA",IF(san!AH328&gt;99, "&gt;99", IF(san!AH328&lt;1, "&lt;1", san!AH328))), "-")</f>
        <v>1.6799853678893875</v>
      </c>
      <c r="AI330" s="29" t="str">
        <f>IF(ISNUMBER(san!AI328), IF(san!AI328=-999,"NA",san!AI328), "-")</f>
        <v>-</v>
      </c>
      <c r="AJ330" s="39">
        <f>IF(ISNUMBER(san!AJ328), IF(san!AJ328=-999,"NA",IF(san!AJ328&gt;99, "&gt;99", IF(san!AJ328&lt;1, "&lt;1", san!AJ328))), "-")</f>
        <v>30.358069473290961</v>
      </c>
      <c r="AK330" s="39">
        <f>IF(ISNUMBER(san!AK328), IF(san!AK328=-999,"NA",IF(san!AK328&gt;99, "&gt;99", IF(san!AK328&lt;1, "&lt;1", san!AK328))), "-")</f>
        <v>17.013887767855071</v>
      </c>
      <c r="AL330" s="39">
        <f>IF(ISNUMBER(san!AL328), IF(san!AL328=-999,"NA",IF(san!AL328&gt;99, "&gt;99", IF(san!AL328&lt;1, "&lt;1", san!AL328))), "-")</f>
        <v>5.444656984957609</v>
      </c>
      <c r="AM330" s="41">
        <f>IF(ISNUMBER(san!AM328), IF(san!AM328=-999,"NA",IF(san!AM328&gt;99, "&gt;99", IF(san!AM328&lt;1, "&lt;1", san!AM328))), "-")</f>
        <v>25.194302191232499</v>
      </c>
      <c r="AN330" s="39" t="str">
        <f>IF(ISNUMBER(san!AN328), IF(san!AN328=-999,"NA",IF(san!AN328&gt;99, "&gt;99", IF(san!AN328&lt;1, "&lt;1", san!AN328))), "-")</f>
        <v>-</v>
      </c>
      <c r="AO330" s="39" t="str">
        <f>IF(ISNUMBER(san!AO328), IF(san!AO328=-999,"NA",IF(san!AO328&gt;99, "&gt;99", IF(san!AO328&lt;1, "&lt;1", san!AO328))), "-")</f>
        <v>-</v>
      </c>
      <c r="AP330" s="39">
        <f>IF(ISNUMBER(san!AP328), IF(san!AP328=-999,"NA",IF(san!AP328&gt;99, "&gt;99", IF(san!AP328&lt;1, "&lt;1", san!AP328))), "-")</f>
        <v>25.194302191232499</v>
      </c>
      <c r="AQ330" s="29" t="str">
        <f>IF(ISNUMBER(san!AQ328), IF(san!AQ328=-999,"NA",san!AQ328), "-")</f>
        <v>-</v>
      </c>
      <c r="AR330" s="39">
        <f>IF(ISNUMBER(san!AR328), IF(san!AR328=-999,"NA",IF(san!AR328&gt;99, "&gt;99", IF(san!AR328&lt;1, "&lt;1", san!AR328))), "-")</f>
        <v>17.790998994138977</v>
      </c>
      <c r="AS330" s="39">
        <f>IF(ISNUMBER(san!AS328), IF(san!AS328=-999,"NA",IF(san!AS328&gt;99, "&gt;99", IF(san!AS328&lt;1, "&lt;1", san!AS328))), "-")</f>
        <v>26.877887991914928</v>
      </c>
      <c r="AT330" s="39">
        <f>IF(ISNUMBER(san!AT328), IF(san!AT328=-999,"NA",IF(san!AT328&gt;99, "&gt;99", IF(san!AT328&lt;1, "&lt;1", san!AT328))), "-")</f>
        <v>47.291180564314033</v>
      </c>
      <c r="AU330" s="42">
        <f>san!AU328</f>
        <v>327</v>
      </c>
    </row>
    <row r="331" spans="1:47" ht="15" hidden="1" x14ac:dyDescent="0.25">
      <c r="A331" s="36" t="str">
        <f>IF(ISBLANK(san!A329), "", san!A329)</f>
        <v>Small Island Developing States</v>
      </c>
      <c r="B331" s="57">
        <f>IF(ISBLANK(san!B329), "", san!B329)</f>
        <v>2012</v>
      </c>
      <c r="C331" s="37">
        <f>IF(ISNUMBER(san!C329), san!C329, "-")</f>
        <v>64504.585243701935</v>
      </c>
      <c r="D331" s="39">
        <f>IF(ISNUMBER(san!D329), san!D329, "-")</f>
        <v>59.917087554931641</v>
      </c>
      <c r="E331" s="38">
        <f>IF(ISNUMBER(san!E329), IF(san!E329=-999,"NA",IF(san!E329&gt;99, "&gt;99", IF(san!E329&lt;1, "&lt;1", san!E329))), "-")</f>
        <v>67.737544296638077</v>
      </c>
      <c r="F331" s="39">
        <f>IF(ISNUMBER(san!F329), IF(san!F329=-999,"NA",IF(san!F329&gt;99, "&gt;99", IF(san!F329&lt;1, "&lt;1", san!F329))), "-")</f>
        <v>8.7284569025849237</v>
      </c>
      <c r="G331" s="39">
        <f>IF(ISNUMBER(san!G329), IF(san!G329=-999,"NA",IF(san!G329&gt;99, "&gt;99", IF(san!G329&lt;1, "&lt;1", san!G329))), "-")</f>
        <v>15.273006802901131</v>
      </c>
      <c r="H331" s="40">
        <f>IF(ISNUMBER(san!H329), IF(san!H329=-999,"NA",IF(san!H329&gt;99, "&gt;99", IF(san!H329&lt;1, "&lt;1", san!H329))), "-")</f>
        <v>8.2609919978758644</v>
      </c>
      <c r="I331" s="29">
        <f>IF(ISNUMBER(san!I329), IF(san!I329=-999,"NA",san!I329), "-")</f>
        <v>0.12362144887447357</v>
      </c>
      <c r="J331" s="29">
        <f>IF(ISNUMBER(san!J329), IF(san!J329=-999,"NA",san!J329), "-")</f>
        <v>-0.14663583040237427</v>
      </c>
      <c r="K331" s="38">
        <f>IF(ISNUMBER(san!K329), IF(san!K329=-999,"NA",IF(san!K329&gt;99, "&gt;99", IF(san!K329&lt;1, "&lt;1", san!K329))), "-")</f>
        <v>45.81416444915061</v>
      </c>
      <c r="L331" s="39">
        <f>IF(ISNUMBER(san!L329), IF(san!L329=-999,"NA",IF(san!L329&gt;99, "&gt;99", IF(san!L329&lt;1, "&lt;1", san!L329))), "-")</f>
        <v>7.2755020751555097</v>
      </c>
      <c r="M331" s="39">
        <f>IF(ISNUMBER(san!M329), IF(san!M329=-999,"NA",IF(san!M329&gt;99, "&gt;99", IF(san!M329&lt;1, "&lt;1", san!M329))), "-")</f>
        <v>29.672196416743063</v>
      </c>
      <c r="N331" s="40">
        <f>IF(ISNUMBER(san!N329), IF(san!N329=-999,"NA",IF(san!N329&gt;99, "&gt;99", IF(san!N329&lt;1, "&lt;1", san!N329))), "-")</f>
        <v>17.23813705895083</v>
      </c>
      <c r="O331" s="29">
        <f>IF(ISNUMBER(san!O329), IF(san!O329=-999,"NA",san!O329), "-")</f>
        <v>4.5685738325119019E-2</v>
      </c>
      <c r="P331" s="29">
        <f>IF(ISNUMBER(san!P329), IF(san!P329=-999,"NA",san!P329), "-")</f>
        <v>-0.24401481449604034</v>
      </c>
      <c r="Q331" s="38">
        <f>IF(ISNUMBER(san!Q329), IF(san!Q329=-999,"NA",IF(san!Q329&gt;99, "&gt;99", IF(san!Q329&lt;1, "&lt;1", san!Q329))), "-")</f>
        <v>82.40369159674475</v>
      </c>
      <c r="R331" s="39">
        <f>IF(ISNUMBER(san!R329), IF(san!R329=-999,"NA",IF(san!R329&gt;99, "&gt;99", IF(san!R329&lt;1, "&lt;1", san!R329))), "-")</f>
        <v>9.700444285666709</v>
      </c>
      <c r="S331" s="39">
        <f>IF(ISNUMBER(san!S329), IF(san!S329=-999,"NA",IF(san!S329&gt;99, "&gt;99", IF(san!S329&lt;1, "&lt;1", san!S329))), "-")</f>
        <v>5.6403393638507717</v>
      </c>
      <c r="T331" s="40">
        <f>IF(ISNUMBER(san!T329), IF(san!T329=-999,"NA",IF(san!T329&gt;99, "&gt;99", IF(san!T329&lt;1, "&lt;1", san!T329))), "-")</f>
        <v>2.2555247537377712</v>
      </c>
      <c r="U331" s="29">
        <f>IF(ISNUMBER(san!U329), IF(san!U329=-999,"NA",san!U329), "-")</f>
        <v>2.0563116297125816E-2</v>
      </c>
      <c r="V331" s="29">
        <f>IF(ISNUMBER(san!V329), IF(san!V329=-999,"NA",san!V329), "-")</f>
        <v>-1.1877268552780151E-2</v>
      </c>
      <c r="W331" s="41" t="str">
        <f>IF(ISNUMBER(san!W329), IF(san!W329=-999,"NA",IF(san!W329&gt;99, "&gt;99", IF(san!W329&lt;1, "&lt;1", san!W329))), "-")</f>
        <v>-</v>
      </c>
      <c r="X331" s="39" t="str">
        <f>IF(ISNUMBER(san!X329), IF(san!X329=-999,"NA",IF(san!X329&gt;99, "&gt;99", IF(san!X329&lt;1, "&lt;1", san!X329))), "-")</f>
        <v>-</v>
      </c>
      <c r="Y331" s="39" t="str">
        <f>IF(ISNUMBER(san!Y329), IF(san!Y329=-999,"NA",IF(san!Y329&gt;99, "&gt;99", IF(san!Y329&lt;1, "&lt;1", san!Y329))), "-")</f>
        <v>-</v>
      </c>
      <c r="Z331" s="39">
        <f>IF(ISNUMBER(san!Z329), IF(san!Z329=-999,"NA",IF(san!Z329&gt;99, "&gt;99", IF(san!Z329&lt;1, "&lt;1", san!Z329))), "-")</f>
        <v>15.833197823081838</v>
      </c>
      <c r="AA331" s="29" t="str">
        <f>IF(ISNUMBER(san!AA329), IF(san!AA329=-999,"NA",san!AA329), "-")</f>
        <v>-</v>
      </c>
      <c r="AB331" s="39">
        <f>IF(ISNUMBER(san!AB329), IF(san!AB329=-999,"NA",IF(san!AB329&gt;99, "&gt;99", IF(san!AB329&lt;1, "&lt;1", san!AB329))), "-")</f>
        <v>22.63142607370964</v>
      </c>
      <c r="AC331" s="39">
        <f>IF(ISNUMBER(san!AC329), IF(san!AC329=-999,"NA",IF(san!AC329&gt;99, "&gt;99", IF(san!AC329&lt;1, "&lt;1", san!AC329))), "-")</f>
        <v>23.293598802275334</v>
      </c>
      <c r="AD331" s="39">
        <f>IF(ISNUMBER(san!AD329), IF(san!AD329=-999,"NA",IF(san!AD329&gt;99, "&gt;99", IF(san!AD329&lt;1, "&lt;1", san!AD329))), "-")</f>
        <v>30.540976323238013</v>
      </c>
      <c r="AE331" s="41" t="str">
        <f>IF(ISNUMBER(san!AE329), IF(san!AE329=-999,"NA",IF(san!AE329&gt;99, "&gt;99", IF(san!AE329&lt;1, "&lt;1", san!AE329))), "-")</f>
        <v>-</v>
      </c>
      <c r="AF331" s="39" t="str">
        <f>IF(ISNUMBER(san!AF329), IF(san!AF329=-999,"NA",IF(san!AF329&gt;99, "&gt;99", IF(san!AF329&lt;1, "&lt;1", san!AF329))), "-")</f>
        <v>-</v>
      </c>
      <c r="AG331" s="39" t="str">
        <f>IF(ISNUMBER(san!AG329), IF(san!AG329=-999,"NA",IF(san!AG329&gt;99, "&gt;99", IF(san!AG329&lt;1, "&lt;1", san!AG329))), "-")</f>
        <v>-</v>
      </c>
      <c r="AH331" s="39">
        <f>IF(ISNUMBER(san!AH329), IF(san!AH329=-999,"NA",IF(san!AH329&gt;99, "&gt;99", IF(san!AH329&lt;1, "&lt;1", san!AH329))), "-")</f>
        <v>1.7475282727780774</v>
      </c>
      <c r="AI331" s="29" t="str">
        <f>IF(ISNUMBER(san!AI329), IF(san!AI329=-999,"NA",san!AI329), "-")</f>
        <v>-</v>
      </c>
      <c r="AJ331" s="39">
        <f>IF(ISNUMBER(san!AJ329), IF(san!AJ329=-999,"NA",IF(san!AJ329&gt;99, "&gt;99", IF(san!AJ329&lt;1, "&lt;1", san!AJ329))), "-")</f>
        <v>30.145219043439468</v>
      </c>
      <c r="AK331" s="39">
        <f>IF(ISNUMBER(san!AK329), IF(san!AK329=-999,"NA",IF(san!AK329&gt;99, "&gt;99", IF(san!AK329&lt;1, "&lt;1", san!AK329))), "-")</f>
        <v>17.343644615206873</v>
      </c>
      <c r="AL331" s="39">
        <f>IF(ISNUMBER(san!AL329), IF(san!AL329=-999,"NA",IF(san!AL329&gt;99, "&gt;99", IF(san!AL329&lt;1, "&lt;1", san!AL329))), "-")</f>
        <v>5.6008028656597855</v>
      </c>
      <c r="AM331" s="41">
        <f>IF(ISNUMBER(san!AM329), IF(san!AM329=-999,"NA",IF(san!AM329&gt;99, "&gt;99", IF(san!AM329&lt;1, "&lt;1", san!AM329))), "-")</f>
        <v>25.256129499084516</v>
      </c>
      <c r="AN331" s="39" t="str">
        <f>IF(ISNUMBER(san!AN329), IF(san!AN329=-999,"NA",IF(san!AN329&gt;99, "&gt;99", IF(san!AN329&lt;1, "&lt;1", san!AN329))), "-")</f>
        <v>-</v>
      </c>
      <c r="AO331" s="39" t="str">
        <f>IF(ISNUMBER(san!AO329), IF(san!AO329=-999,"NA",IF(san!AO329&gt;99, "&gt;99", IF(san!AO329&lt;1, "&lt;1", san!AO329))), "-")</f>
        <v>-</v>
      </c>
      <c r="AP331" s="39">
        <f>IF(ISNUMBER(san!AP329), IF(san!AP329=-999,"NA",IF(san!AP329&gt;99, "&gt;99", IF(san!AP329&lt;1, "&lt;1", san!AP329))), "-")</f>
        <v>25.256129499084516</v>
      </c>
      <c r="AQ331" s="29" t="str">
        <f>IF(ISNUMBER(san!AQ329), IF(san!AQ329=-999,"NA",san!AQ329), "-")</f>
        <v>-</v>
      </c>
      <c r="AR331" s="39">
        <f>IF(ISNUMBER(san!AR329), IF(san!AR329=-999,"NA",IF(san!AR329&gt;99, "&gt;99", IF(san!AR329&lt;1, "&lt;1", san!AR329))), "-")</f>
        <v>17.604901645469223</v>
      </c>
      <c r="AS331" s="39">
        <f>IF(ISNUMBER(san!AS329), IF(san!AS329=-999,"NA",IF(san!AS329&gt;99, "&gt;99", IF(san!AS329&lt;1, "&lt;1", san!AS329))), "-")</f>
        <v>27.273956944396478</v>
      </c>
      <c r="AT331" s="39">
        <f>IF(ISNUMBER(san!AT329), IF(san!AT329=-999,"NA",IF(san!AT329&gt;99, "&gt;99", IF(san!AT329&lt;1, "&lt;1", san!AT329))), "-")</f>
        <v>47.225277292545762</v>
      </c>
      <c r="AU331" s="42">
        <f>san!AU329</f>
        <v>328</v>
      </c>
    </row>
    <row r="332" spans="1:47" ht="15" hidden="1" x14ac:dyDescent="0.25">
      <c r="A332" s="36" t="str">
        <f>IF(ISBLANK(san!A330), "", san!A330)</f>
        <v>Small Island Developing States</v>
      </c>
      <c r="B332" s="57">
        <f>IF(ISBLANK(san!B330), "", san!B330)</f>
        <v>2013</v>
      </c>
      <c r="C332" s="37">
        <f>IF(ISNUMBER(san!C330), san!C330, "-")</f>
        <v>65206.704165458679</v>
      </c>
      <c r="D332" s="39">
        <f>IF(ISNUMBER(san!D330), san!D330, "-")</f>
        <v>60.150501251220703</v>
      </c>
      <c r="E332" s="38">
        <f>IF(ISNUMBER(san!E330), IF(san!E330=-999,"NA",IF(san!E330&gt;99, "&gt;99", IF(san!E330&lt;1, "&lt;1", san!E330))), "-")</f>
        <v>67.988520338594228</v>
      </c>
      <c r="F332" s="39">
        <f>IF(ISNUMBER(san!F330), IF(san!F330=-999,"NA",IF(san!F330&gt;99, "&gt;99", IF(san!F330&lt;1, "&lt;1", san!F330))), "-")</f>
        <v>8.769344662405981</v>
      </c>
      <c r="G332" s="39">
        <f>IF(ISNUMBER(san!G330), IF(san!G330=-999,"NA",IF(san!G330&gt;99, "&gt;99", IF(san!G330&lt;1, "&lt;1", san!G330))), "-")</f>
        <v>15.181953571189798</v>
      </c>
      <c r="H332" s="40">
        <f>IF(ISNUMBER(san!H330), IF(san!H330=-999,"NA",IF(san!H330&gt;99, "&gt;99", IF(san!H330&lt;1, "&lt;1", san!H330))), "-")</f>
        <v>8.0601814278099937</v>
      </c>
      <c r="I332" s="29">
        <f>IF(ISNUMBER(san!I330), IF(san!I330=-999,"NA",san!I330), "-")</f>
        <v>0.12362144887447357</v>
      </c>
      <c r="J332" s="29">
        <f>IF(ISNUMBER(san!J330), IF(san!J330=-999,"NA",san!J330), "-")</f>
        <v>-0.14663583040237427</v>
      </c>
      <c r="K332" s="38">
        <f>IF(ISNUMBER(san!K330), IF(san!K330=-999,"NA",IF(san!K330&gt;99, "&gt;99", IF(san!K330&lt;1, "&lt;1", san!K330))), "-")</f>
        <v>46.076431015338038</v>
      </c>
      <c r="L332" s="39">
        <f>IF(ISNUMBER(san!L330), IF(san!L330=-999,"NA",IF(san!L330&gt;99, "&gt;99", IF(san!L330&lt;1, "&lt;1", san!L330))), "-")</f>
        <v>7.2979805088584646</v>
      </c>
      <c r="M332" s="39">
        <f>IF(ISNUMBER(san!M330), IF(san!M330=-999,"NA",IF(san!M330&gt;99, "&gt;99", IF(san!M330&lt;1, "&lt;1", san!M330))), "-")</f>
        <v>29.75309575320237</v>
      </c>
      <c r="N332" s="40">
        <f>IF(ISNUMBER(san!N330), IF(san!N330=-999,"NA",IF(san!N330&gt;99, "&gt;99", IF(san!N330&lt;1, "&lt;1", san!N330))), "-")</f>
        <v>16.87249272260113</v>
      </c>
      <c r="O332" s="29">
        <f>IF(ISNUMBER(san!O330), IF(san!O330=-999,"NA",san!O330), "-")</f>
        <v>4.5685738325119019E-2</v>
      </c>
      <c r="P332" s="29">
        <f>IF(ISNUMBER(san!P330), IF(san!P330=-999,"NA",san!P330), "-")</f>
        <v>-0.24401481449604034</v>
      </c>
      <c r="Q332" s="38">
        <f>IF(ISNUMBER(san!Q330), IF(san!Q330=-999,"NA",IF(san!Q330&gt;99, "&gt;99", IF(san!Q330&lt;1, "&lt;1", san!Q330))), "-")</f>
        <v>82.505203176992765</v>
      </c>
      <c r="R332" s="39">
        <f>IF(ISNUMBER(san!R330), IF(san!R330=-999,"NA",IF(san!R330&gt;99, "&gt;99", IF(san!R330&lt;1, "&lt;1", san!R330))), "-")</f>
        <v>9.7441182327247944</v>
      </c>
      <c r="S332" s="39">
        <f>IF(ISNUMBER(san!S330), IF(san!S330=-999,"NA",IF(san!S330&gt;99, "&gt;99", IF(san!S330&lt;1, "&lt;1", san!S330))), "-")</f>
        <v>5.5286231611567036</v>
      </c>
      <c r="T332" s="40">
        <f>IF(ISNUMBER(san!T330), IF(san!T330=-999,"NA",IF(san!T330&gt;99, "&gt;99", IF(san!T330&lt;1, "&lt;1", san!T330))), "-")</f>
        <v>2.2220554291257284</v>
      </c>
      <c r="U332" s="29">
        <f>IF(ISNUMBER(san!U330), IF(san!U330=-999,"NA",san!U330), "-")</f>
        <v>2.0563116297125816E-2</v>
      </c>
      <c r="V332" s="29">
        <f>IF(ISNUMBER(san!V330), IF(san!V330=-999,"NA",san!V330), "-")</f>
        <v>-1.1877268552780151E-2</v>
      </c>
      <c r="W332" s="41" t="str">
        <f>IF(ISNUMBER(san!W330), IF(san!W330=-999,"NA",IF(san!W330&gt;99, "&gt;99", IF(san!W330&lt;1, "&lt;1", san!W330))), "-")</f>
        <v>-</v>
      </c>
      <c r="X332" s="39" t="str">
        <f>IF(ISNUMBER(san!X330), IF(san!X330=-999,"NA",IF(san!X330&gt;99, "&gt;99", IF(san!X330&lt;1, "&lt;1", san!X330))), "-")</f>
        <v>-</v>
      </c>
      <c r="Y332" s="39" t="str">
        <f>IF(ISNUMBER(san!Y330), IF(san!Y330=-999,"NA",IF(san!Y330&gt;99, "&gt;99", IF(san!Y330&lt;1, "&lt;1", san!Y330))), "-")</f>
        <v>-</v>
      </c>
      <c r="Z332" s="39">
        <f>IF(ISNUMBER(san!Z330), IF(san!Z330=-999,"NA",IF(san!Z330&gt;99, "&gt;99", IF(san!Z330&lt;1, "&lt;1", san!Z330))), "-")</f>
        <v>15.923691643852388</v>
      </c>
      <c r="AA332" s="29" t="str">
        <f>IF(ISNUMBER(san!AA330), IF(san!AA330=-999,"NA",san!AA330), "-")</f>
        <v>-</v>
      </c>
      <c r="AB332" s="39">
        <f>IF(ISNUMBER(san!AB330), IF(san!AB330=-999,"NA",IF(san!AB330&gt;99, "&gt;99", IF(san!AB330&lt;1, "&lt;1", san!AB330))), "-")</f>
        <v>22.416646803023145</v>
      </c>
      <c r="AC332" s="39">
        <f>IF(ISNUMBER(san!AC330), IF(san!AC330=-999,"NA",IF(san!AC330&gt;99, "&gt;99", IF(san!AC330&lt;1, "&lt;1", san!AC330))), "-")</f>
        <v>23.707363470898095</v>
      </c>
      <c r="AD332" s="39">
        <f>IF(ISNUMBER(san!AD330), IF(san!AD330=-999,"NA",IF(san!AD330&gt;99, "&gt;99", IF(san!AD330&lt;1, "&lt;1", san!AD330))), "-")</f>
        <v>30.633854727078969</v>
      </c>
      <c r="AE332" s="41" t="str">
        <f>IF(ISNUMBER(san!AE330), IF(san!AE330=-999,"NA",IF(san!AE330&gt;99, "&gt;99", IF(san!AE330&lt;1, "&lt;1", san!AE330))), "-")</f>
        <v>-</v>
      </c>
      <c r="AF332" s="39" t="str">
        <f>IF(ISNUMBER(san!AF330), IF(san!AF330=-999,"NA",IF(san!AF330&gt;99, "&gt;99", IF(san!AF330&lt;1, "&lt;1", san!AF330))), "-")</f>
        <v>-</v>
      </c>
      <c r="AG332" s="39" t="str">
        <f>IF(ISNUMBER(san!AG330), IF(san!AG330=-999,"NA",IF(san!AG330&gt;99, "&gt;99", IF(san!AG330&lt;1, "&lt;1", san!AG330))), "-")</f>
        <v>-</v>
      </c>
      <c r="AH332" s="39">
        <f>IF(ISNUMBER(san!AH330), IF(san!AH330=-999,"NA",IF(san!AH330&gt;99, "&gt;99", IF(san!AH330&lt;1, "&lt;1", san!AH330))), "-")</f>
        <v>1.819604332527005</v>
      </c>
      <c r="AI332" s="29" t="str">
        <f>IF(ISNUMBER(san!AI330), IF(san!AI330=-999,"NA",san!AI330), "-")</f>
        <v>-</v>
      </c>
      <c r="AJ332" s="39">
        <f>IF(ISNUMBER(san!AJ330), IF(san!AJ330=-999,"NA",IF(san!AJ330&gt;99, "&gt;99", IF(san!AJ330&lt;1, "&lt;1", san!AJ330))), "-")</f>
        <v>29.94039579075395</v>
      </c>
      <c r="AK332" s="39">
        <f>IF(ISNUMBER(san!AK330), IF(san!AK330=-999,"NA",IF(san!AK330&gt;99, "&gt;99", IF(san!AK330&lt;1, "&lt;1", san!AK330))), "-")</f>
        <v>17.669543459046171</v>
      </c>
      <c r="AL332" s="39">
        <f>IF(ISNUMBER(san!AL330), IF(san!AL330=-999,"NA",IF(san!AL330&gt;99, "&gt;99", IF(san!AL330&lt;1, "&lt;1", san!AL330))), "-")</f>
        <v>5.7644722743963968</v>
      </c>
      <c r="AM332" s="41">
        <f>IF(ISNUMBER(san!AM330), IF(san!AM330=-999,"NA",IF(san!AM330&gt;99, "&gt;99", IF(san!AM330&lt;1, "&lt;1", san!AM330))), "-")</f>
        <v>25.267600718082065</v>
      </c>
      <c r="AN332" s="39" t="str">
        <f>IF(ISNUMBER(san!AN330), IF(san!AN330=-999,"NA",IF(san!AN330&gt;99, "&gt;99", IF(san!AN330&lt;1, "&lt;1", san!AN330))), "-")</f>
        <v>-</v>
      </c>
      <c r="AO332" s="39" t="str">
        <f>IF(ISNUMBER(san!AO330), IF(san!AO330=-999,"NA",IF(san!AO330&gt;99, "&gt;99", IF(san!AO330&lt;1, "&lt;1", san!AO330))), "-")</f>
        <v>-</v>
      </c>
      <c r="AP332" s="39">
        <f>IF(ISNUMBER(san!AP330), IF(san!AP330=-999,"NA",IF(san!AP330&gt;99, "&gt;99", IF(san!AP330&lt;1, "&lt;1", san!AP330))), "-")</f>
        <v>25.267600718082065</v>
      </c>
      <c r="AQ332" s="29" t="str">
        <f>IF(ISNUMBER(san!AQ330), IF(san!AQ330=-999,"NA",san!AQ330), "-")</f>
        <v>-</v>
      </c>
      <c r="AR332" s="39">
        <f>IF(ISNUMBER(san!AR330), IF(san!AR330=-999,"NA",IF(san!AR330&gt;99, "&gt;99", IF(san!AR330&lt;1, "&lt;1", san!AR330))), "-")</f>
        <v>17.432188707103023</v>
      </c>
      <c r="AS332" s="39">
        <f>IF(ISNUMBER(san!AS330), IF(san!AS330=-999,"NA",IF(san!AS330&gt;99, "&gt;99", IF(san!AS330&lt;1, "&lt;1", san!AS330))), "-")</f>
        <v>27.707398128393891</v>
      </c>
      <c r="AT332" s="39">
        <f>IF(ISNUMBER(san!AT330), IF(san!AT330=-999,"NA",IF(san!AT330&gt;99, "&gt;99", IF(san!AT330&lt;1, "&lt;1", san!AT330))), "-")</f>
        <v>47.109734574220624</v>
      </c>
      <c r="AU332" s="42">
        <f>san!AU330</f>
        <v>329</v>
      </c>
    </row>
    <row r="333" spans="1:47" ht="15" hidden="1" x14ac:dyDescent="0.25">
      <c r="A333" s="36" t="str">
        <f>IF(ISBLANK(san!A331), "", san!A331)</f>
        <v>Small Island Developing States</v>
      </c>
      <c r="B333" s="57">
        <f>IF(ISBLANK(san!B331), "", san!B331)</f>
        <v>2014</v>
      </c>
      <c r="C333" s="37">
        <f>IF(ISNUMBER(san!C331), san!C331, "-")</f>
        <v>65880.009481549263</v>
      </c>
      <c r="D333" s="39">
        <f>IF(ISNUMBER(san!D331), san!D331, "-")</f>
        <v>60.367404937744141</v>
      </c>
      <c r="E333" s="38">
        <f>IF(ISNUMBER(san!E331), IF(san!E331=-999,"NA",IF(san!E331&gt;99, "&gt;99", IF(san!E331&lt;1, "&lt;1", san!E331))), "-")</f>
        <v>68.209498025603978</v>
      </c>
      <c r="F333" s="39">
        <f>IF(ISNUMBER(san!F331), IF(san!F331=-999,"NA",IF(san!F331&gt;99, "&gt;99", IF(san!F331&lt;1, "&lt;1", san!F331))), "-")</f>
        <v>8.8223088374783636</v>
      </c>
      <c r="G333" s="39">
        <f>IF(ISNUMBER(san!G331), IF(san!G331=-999,"NA",IF(san!G331&gt;99, "&gt;99", IF(san!G331&lt;1, "&lt;1", san!G331))), "-")</f>
        <v>15.10216538523003</v>
      </c>
      <c r="H333" s="40">
        <f>IF(ISNUMBER(san!H331), IF(san!H331=-999,"NA",IF(san!H331&gt;99, "&gt;99", IF(san!H331&lt;1, "&lt;1", san!H331))), "-")</f>
        <v>7.8660277516876338</v>
      </c>
      <c r="I333" s="29">
        <f>IF(ISNUMBER(san!I331), IF(san!I331=-999,"NA",san!I331), "-")</f>
        <v>0.12362144887447357</v>
      </c>
      <c r="J333" s="29">
        <f>IF(ISNUMBER(san!J331), IF(san!J331=-999,"NA",san!J331), "-")</f>
        <v>-0.14663583040237427</v>
      </c>
      <c r="K333" s="38">
        <f>IF(ISNUMBER(san!K331), IF(san!K331=-999,"NA",IF(san!K331&gt;99, "&gt;99", IF(san!K331&lt;1, "&lt;1", san!K331))), "-")</f>
        <v>46.316515681996812</v>
      </c>
      <c r="L333" s="39">
        <f>IF(ISNUMBER(san!L331), IF(san!L331=-999,"NA",IF(san!L331&gt;99, "&gt;99", IF(san!L331&lt;1, "&lt;1", san!L331))), "-")</f>
        <v>7.3326685041481445</v>
      </c>
      <c r="M333" s="39">
        <f>IF(ISNUMBER(san!M331), IF(san!M331=-999,"NA",IF(san!M331&gt;99, "&gt;99", IF(san!M331&lt;1, "&lt;1", san!M331))), "-")</f>
        <v>29.839881562262761</v>
      </c>
      <c r="N333" s="40">
        <f>IF(ISNUMBER(san!N331), IF(san!N331=-999,"NA",IF(san!N331&gt;99, "&gt;99", IF(san!N331&lt;1, "&lt;1", san!N331))), "-")</f>
        <v>16.510934251592282</v>
      </c>
      <c r="O333" s="29">
        <f>IF(ISNUMBER(san!O331), IF(san!O331=-999,"NA",san!O331), "-")</f>
        <v>4.5685738325119019E-2</v>
      </c>
      <c r="P333" s="29">
        <f>IF(ISNUMBER(san!P331), IF(san!P331=-999,"NA",san!P331), "-")</f>
        <v>-0.24401481449604034</v>
      </c>
      <c r="Q333" s="38">
        <f>IF(ISNUMBER(san!Q331), IF(san!Q331=-999,"NA",IF(san!Q331&gt;99, "&gt;99", IF(san!Q331&lt;1, "&lt;1", san!Q331))), "-")</f>
        <v>82.582747042152079</v>
      </c>
      <c r="R333" s="39">
        <f>IF(ISNUMBER(san!R331), IF(san!R331=-999,"NA",IF(san!R331&gt;99, "&gt;99", IF(san!R331&lt;1, "&lt;1", san!R331))), "-")</f>
        <v>9.8002921568449395</v>
      </c>
      <c r="S333" s="39">
        <f>IF(ISNUMBER(san!S331), IF(san!S331=-999,"NA",IF(san!S331&gt;99, "&gt;99", IF(san!S331&lt;1, "&lt;1", san!S331))), "-")</f>
        <v>5.4265139807796361</v>
      </c>
      <c r="T333" s="40">
        <f>IF(ISNUMBER(san!T331), IF(san!T331=-999,"NA",IF(san!T331&gt;99, "&gt;99", IF(san!T331&lt;1, "&lt;1", san!T331))), "-")</f>
        <v>2.1904468202233636</v>
      </c>
      <c r="U333" s="29">
        <f>IF(ISNUMBER(san!U331), IF(san!U331=-999,"NA",san!U331), "-")</f>
        <v>2.0563116297125816E-2</v>
      </c>
      <c r="V333" s="29">
        <f>IF(ISNUMBER(san!V331), IF(san!V331=-999,"NA",san!V331), "-")</f>
        <v>-1.1877268552780151E-2</v>
      </c>
      <c r="W333" s="41" t="str">
        <f>IF(ISNUMBER(san!W331), IF(san!W331=-999,"NA",IF(san!W331&gt;99, "&gt;99", IF(san!W331&lt;1, "&lt;1", san!W331))), "-")</f>
        <v>-</v>
      </c>
      <c r="X333" s="39" t="str">
        <f>IF(ISNUMBER(san!X331), IF(san!X331=-999,"NA",IF(san!X331&gt;99, "&gt;99", IF(san!X331&lt;1, "&lt;1", san!X331))), "-")</f>
        <v>-</v>
      </c>
      <c r="Y333" s="39" t="str">
        <f>IF(ISNUMBER(san!Y331), IF(san!Y331=-999,"NA",IF(san!Y331&gt;99, "&gt;99", IF(san!Y331&lt;1, "&lt;1", san!Y331))), "-")</f>
        <v>-</v>
      </c>
      <c r="Z333" s="39">
        <f>IF(ISNUMBER(san!Z331), IF(san!Z331=-999,"NA",IF(san!Z331&gt;99, "&gt;99", IF(san!Z331&lt;1, "&lt;1", san!Z331))), "-")</f>
        <v>15.985033569247161</v>
      </c>
      <c r="AA333" s="29" t="str">
        <f>IF(ISNUMBER(san!AA331), IF(san!AA331=-999,"NA",san!AA331), "-")</f>
        <v>-</v>
      </c>
      <c r="AB333" s="39">
        <f>IF(ISNUMBER(san!AB331), IF(san!AB331=-999,"NA",IF(san!AB331&gt;99, "&gt;99", IF(san!AB331&lt;1, "&lt;1", san!AB331))), "-")</f>
        <v>22.205631444338774</v>
      </c>
      <c r="AC333" s="39">
        <f>IF(ISNUMBER(san!AC331), IF(san!AC331=-999,"NA",IF(san!AC331&gt;99, "&gt;99", IF(san!AC331&lt;1, "&lt;1", san!AC331))), "-")</f>
        <v>24.148876648341933</v>
      </c>
      <c r="AD333" s="39">
        <f>IF(ISNUMBER(san!AD331), IF(san!AD331=-999,"NA",IF(san!AD331&gt;99, "&gt;99", IF(san!AD331&lt;1, "&lt;1", san!AD331))), "-")</f>
        <v>30.677298770401652</v>
      </c>
      <c r="AE333" s="41" t="str">
        <f>IF(ISNUMBER(san!AE331), IF(san!AE331=-999,"NA",IF(san!AE331&gt;99, "&gt;99", IF(san!AE331&lt;1, "&lt;1", san!AE331))), "-")</f>
        <v>-</v>
      </c>
      <c r="AF333" s="39" t="str">
        <f>IF(ISNUMBER(san!AF331), IF(san!AF331=-999,"NA",IF(san!AF331&gt;99, "&gt;99", IF(san!AF331&lt;1, "&lt;1", san!AF331))), "-")</f>
        <v>-</v>
      </c>
      <c r="AG333" s="39" t="str">
        <f>IF(ISNUMBER(san!AG331), IF(san!AG331=-999,"NA",IF(san!AG331&gt;99, "&gt;99", IF(san!AG331&lt;1, "&lt;1", san!AG331))), "-")</f>
        <v>-</v>
      </c>
      <c r="AH333" s="39">
        <f>IF(ISNUMBER(san!AH331), IF(san!AH331=-999,"NA",IF(san!AH331&gt;99, "&gt;99", IF(san!AH331&lt;1, "&lt;1", san!AH331))), "-")</f>
        <v>1.8878686134437064</v>
      </c>
      <c r="AI333" s="29" t="str">
        <f>IF(ISNUMBER(san!AI331), IF(san!AI331=-999,"NA",san!AI331), "-")</f>
        <v>-</v>
      </c>
      <c r="AJ333" s="39">
        <f>IF(ISNUMBER(san!AJ331), IF(san!AJ331=-999,"NA",IF(san!AJ331&gt;99, "&gt;99", IF(san!AJ331&lt;1, "&lt;1", san!AJ331))), "-")</f>
        <v>29.729622263513349</v>
      </c>
      <c r="AK333" s="39">
        <f>IF(ISNUMBER(san!AK331), IF(san!AK331=-999,"NA",IF(san!AK331&gt;99, "&gt;99", IF(san!AK331&lt;1, "&lt;1", san!AK331))), "-")</f>
        <v>17.99175408871654</v>
      </c>
      <c r="AL333" s="39">
        <f>IF(ISNUMBER(san!AL331), IF(san!AL331=-999,"NA",IF(san!AL331&gt;99, "&gt;99", IF(san!AL331&lt;1, "&lt;1", san!AL331))), "-")</f>
        <v>5.9278078339150646</v>
      </c>
      <c r="AM333" s="41">
        <f>IF(ISNUMBER(san!AM331), IF(san!AM331=-999,"NA",IF(san!AM331&gt;99, "&gt;99", IF(san!AM331&lt;1, "&lt;1", san!AM331))), "-")</f>
        <v>25.240148225372085</v>
      </c>
      <c r="AN333" s="39" t="str">
        <f>IF(ISNUMBER(san!AN331), IF(san!AN331=-999,"NA",IF(san!AN331&gt;99, "&gt;99", IF(san!AN331&lt;1, "&lt;1", san!AN331))), "-")</f>
        <v>-</v>
      </c>
      <c r="AO333" s="39" t="str">
        <f>IF(ISNUMBER(san!AO331), IF(san!AO331=-999,"NA",IF(san!AO331&gt;99, "&gt;99", IF(san!AO331&lt;1, "&lt;1", san!AO331))), "-")</f>
        <v>-</v>
      </c>
      <c r="AP333" s="39">
        <f>IF(ISNUMBER(san!AP331), IF(san!AP331=-999,"NA",IF(san!AP331&gt;99, "&gt;99", IF(san!AP331&lt;1, "&lt;1", san!AP331))), "-")</f>
        <v>25.240148225372085</v>
      </c>
      <c r="AQ333" s="29" t="str">
        <f>IF(ISNUMBER(san!AQ331), IF(san!AQ331=-999,"NA",san!AQ331), "-")</f>
        <v>-</v>
      </c>
      <c r="AR333" s="39">
        <f>IF(ISNUMBER(san!AR331), IF(san!AR331=-999,"NA",IF(san!AR331&gt;99, "&gt;99", IF(san!AR331&lt;1, "&lt;1", san!AR331))), "-")</f>
        <v>17.265957580217357</v>
      </c>
      <c r="AS333" s="39">
        <f>IF(ISNUMBER(san!AS331), IF(san!AS331=-999,"NA",IF(san!AS331&gt;99, "&gt;99", IF(san!AS331&lt;1, "&lt;1", san!AS331))), "-")</f>
        <v>28.191169949888856</v>
      </c>
      <c r="AT333" s="39">
        <f>IF(ISNUMBER(san!AT331), IF(san!AT331=-999,"NA",IF(san!AT331&gt;99, "&gt;99", IF(san!AT331&lt;1, "&lt;1", san!AT331))), "-")</f>
        <v>46.925911668890805</v>
      </c>
      <c r="AU333" s="42">
        <f>san!AU331</f>
        <v>330</v>
      </c>
    </row>
    <row r="334" spans="1:47" ht="15" hidden="1" x14ac:dyDescent="0.25">
      <c r="A334" s="36" t="str">
        <f>IF(ISBLANK(san!A332), "", san!A332)</f>
        <v>Small Island Developing States</v>
      </c>
      <c r="B334" s="57">
        <f>IF(ISBLANK(san!B332), "", san!B332)</f>
        <v>2015</v>
      </c>
      <c r="C334" s="37">
        <f>IF(ISNUMBER(san!C332), san!C332, "-")</f>
        <v>66522.539109110832</v>
      </c>
      <c r="D334" s="39">
        <f>IF(ISNUMBER(san!D332), san!D332, "-")</f>
        <v>60.57098388671875</v>
      </c>
      <c r="E334" s="38">
        <f>IF(ISNUMBER(san!E332), IF(san!E332=-999,"NA",IF(san!E332&gt;99, "&gt;99", IF(san!E332&lt;1, "&lt;1", san!E332))), "-")</f>
        <v>68.42820749390583</v>
      </c>
      <c r="F334" s="39">
        <f>IF(ISNUMBER(san!F332), IF(san!F332=-999,"NA",IF(san!F332&gt;99, "&gt;99", IF(san!F332&lt;1, "&lt;1", san!F332))), "-")</f>
        <v>8.8665437300827321</v>
      </c>
      <c r="G334" s="39">
        <f>IF(ISNUMBER(san!G332), IF(san!G332=-999,"NA",IF(san!G332&gt;99, "&gt;99", IF(san!G332&lt;1, "&lt;1", san!G332))), "-")</f>
        <v>15.023659115051306</v>
      </c>
      <c r="H334" s="40">
        <f>IF(ISNUMBER(san!H332), IF(san!H332=-999,"NA",IF(san!H332&gt;99, "&gt;99", IF(san!H332&lt;1, "&lt;1", san!H332))), "-")</f>
        <v>7.6815896609601459</v>
      </c>
      <c r="I334" s="29">
        <f>IF(ISNUMBER(san!I332), IF(san!I332=-999,"NA",san!I332), "-")</f>
        <v>0.12362144887447357</v>
      </c>
      <c r="J334" s="29">
        <f>IF(ISNUMBER(san!J332), IF(san!J332=-999,"NA",san!J332), "-")</f>
        <v>-0.14663583040237427</v>
      </c>
      <c r="K334" s="38">
        <f>IF(ISNUMBER(san!K332), IF(san!K332=-999,"NA",IF(san!K332&gt;99, "&gt;99", IF(san!K332&lt;1, "&lt;1", san!K332))), "-")</f>
        <v>46.564084549340542</v>
      </c>
      <c r="L334" s="39">
        <f>IF(ISNUMBER(san!L332), IF(san!L332=-999,"NA",IF(san!L332&gt;99, "&gt;99", IF(san!L332&lt;1, "&lt;1", san!L332))), "-")</f>
        <v>7.3497742135996695</v>
      </c>
      <c r="M334" s="39">
        <f>IF(ISNUMBER(san!M332), IF(san!M332=-999,"NA",IF(san!M332&gt;99, "&gt;99", IF(san!M332&lt;1, "&lt;1", san!M332))), "-")</f>
        <v>29.919236887684413</v>
      </c>
      <c r="N334" s="40">
        <f>IF(ISNUMBER(san!N332), IF(san!N332=-999,"NA",IF(san!N332&gt;99, "&gt;99", IF(san!N332&lt;1, "&lt;1", san!N332))), "-")</f>
        <v>16.166904349375393</v>
      </c>
      <c r="O334" s="29">
        <f>IF(ISNUMBER(san!O332), IF(san!O332=-999,"NA",san!O332), "-")</f>
        <v>4.5685738325119019E-2</v>
      </c>
      <c r="P334" s="29">
        <f>IF(ISNUMBER(san!P332), IF(san!P332=-999,"NA",san!P332), "-")</f>
        <v>-0.24401481449604034</v>
      </c>
      <c r="Q334" s="38">
        <f>IF(ISNUMBER(san!Q332), IF(san!Q332=-999,"NA",IF(san!Q332&gt;99, "&gt;99", IF(san!Q332&lt;1, "&lt;1", san!Q332))), "-")</f>
        <v>82.660778149598713</v>
      </c>
      <c r="R334" s="39">
        <f>IF(ISNUMBER(san!R332), IF(san!R332=-999,"NA",IF(san!R332&gt;99, "&gt;99", IF(san!R332&lt;1, "&lt;1", san!R332))), "-")</f>
        <v>9.853893182524958</v>
      </c>
      <c r="S334" s="39">
        <f>IF(ISNUMBER(san!S332), IF(san!S332=-999,"NA",IF(san!S332&gt;99, "&gt;99", IF(san!S332&lt;1, "&lt;1", san!S332))), "-")</f>
        <v>5.3273009143329464</v>
      </c>
      <c r="T334" s="40">
        <f>IF(ISNUMBER(san!T332), IF(san!T332=-999,"NA",IF(san!T332&gt;99, "&gt;99", IF(san!T332&lt;1, "&lt;1", san!T332))), "-")</f>
        <v>2.1580277535433861</v>
      </c>
      <c r="U334" s="29">
        <f>IF(ISNUMBER(san!U332), IF(san!U332=-999,"NA",san!U332), "-")</f>
        <v>2.0563116297125816E-2</v>
      </c>
      <c r="V334" s="29">
        <f>IF(ISNUMBER(san!V332), IF(san!V332=-999,"NA",san!V332), "-")</f>
        <v>-1.1877268552780151E-2</v>
      </c>
      <c r="W334" s="41" t="str">
        <f>IF(ISNUMBER(san!W332), IF(san!W332=-999,"NA",IF(san!W332&gt;99, "&gt;99", IF(san!W332&lt;1, "&lt;1", san!W332))), "-")</f>
        <v>-</v>
      </c>
      <c r="X334" s="39" t="str">
        <f>IF(ISNUMBER(san!X332), IF(san!X332=-999,"NA",IF(san!X332&gt;99, "&gt;99", IF(san!X332&lt;1, "&lt;1", san!X332))), "-")</f>
        <v>-</v>
      </c>
      <c r="Y334" s="39" t="str">
        <f>IF(ISNUMBER(san!Y332), IF(san!Y332=-999,"NA",IF(san!Y332&gt;99, "&gt;99", IF(san!Y332&lt;1, "&lt;1", san!Y332))), "-")</f>
        <v>-</v>
      </c>
      <c r="Z334" s="39">
        <f>IF(ISNUMBER(san!Z332), IF(san!Z332=-999,"NA",IF(san!Z332&gt;99, "&gt;99", IF(san!Z332&lt;1, "&lt;1", san!Z332))), "-")</f>
        <v>16.032466255737546</v>
      </c>
      <c r="AA334" s="29" t="str">
        <f>IF(ISNUMBER(san!AA332), IF(san!AA332=-999,"NA",san!AA332), "-")</f>
        <v>-</v>
      </c>
      <c r="AB334" s="39">
        <f>IF(ISNUMBER(san!AB332), IF(san!AB332=-999,"NA",IF(san!AB332&gt;99, "&gt;99", IF(san!AB332&lt;1, "&lt;1", san!AB332))), "-")</f>
        <v>22.02931692432615</v>
      </c>
      <c r="AC334" s="39">
        <f>IF(ISNUMBER(san!AC332), IF(san!AC332=-999,"NA",IF(san!AC332&gt;99, "&gt;99", IF(san!AC332&lt;1, "&lt;1", san!AC332))), "-")</f>
        <v>24.58804367724305</v>
      </c>
      <c r="AD334" s="39">
        <f>IF(ISNUMBER(san!AD332), IF(san!AD332=-999,"NA",IF(san!AD332&gt;99, "&gt;99", IF(san!AD332&lt;1, "&lt;1", san!AD332))), "-")</f>
        <v>30.677390622419388</v>
      </c>
      <c r="AE334" s="41" t="str">
        <f>IF(ISNUMBER(san!AE332), IF(san!AE332=-999,"NA",IF(san!AE332&gt;99, "&gt;99", IF(san!AE332&lt;1, "&lt;1", san!AE332))), "-")</f>
        <v>-</v>
      </c>
      <c r="AF334" s="39" t="str">
        <f>IF(ISNUMBER(san!AF332), IF(san!AF332=-999,"NA",IF(san!AF332&gt;99, "&gt;99", IF(san!AF332&lt;1, "&lt;1", san!AF332))), "-")</f>
        <v>-</v>
      </c>
      <c r="AG334" s="39" t="str">
        <f>IF(ISNUMBER(san!AG332), IF(san!AG332=-999,"NA",IF(san!AG332&gt;99, "&gt;99", IF(san!AG332&lt;1, "&lt;1", san!AG332))), "-")</f>
        <v>-</v>
      </c>
      <c r="AH334" s="39">
        <f>IF(ISNUMBER(san!AH332), IF(san!AH332=-999,"NA",IF(san!AH332&gt;99, "&gt;99", IF(san!AH332&lt;1, "&lt;1", san!AH332))), "-")</f>
        <v>1.9552554516037157</v>
      </c>
      <c r="AI334" s="29" t="str">
        <f>IF(ISNUMBER(san!AI332), IF(san!AI332=-999,"NA",san!AI332), "-")</f>
        <v>-</v>
      </c>
      <c r="AJ334" s="39">
        <f>IF(ISNUMBER(san!AJ332), IF(san!AJ332=-999,"NA",IF(san!AJ332&gt;99, "&gt;99", IF(san!AJ332&lt;1, "&lt;1", san!AJ332))), "-")</f>
        <v>29.567884375731278</v>
      </c>
      <c r="AK334" s="39">
        <f>IF(ISNUMBER(san!AK332), IF(san!AK332=-999,"NA",IF(san!AK332&gt;99, "&gt;99", IF(san!AK332&lt;1, "&lt;1", san!AK332))), "-")</f>
        <v>18.266031332979349</v>
      </c>
      <c r="AL334" s="39">
        <f>IF(ISNUMBER(san!AL332), IF(san!AL332=-999,"NA",IF(san!AL332&gt;99, "&gt;99", IF(san!AL332&lt;1, "&lt;1", san!AL332))), "-")</f>
        <v>6.0799430542295818</v>
      </c>
      <c r="AM334" s="41">
        <f>IF(ISNUMBER(san!AM332), IF(san!AM332=-999,"NA",IF(san!AM332&gt;99, "&gt;99", IF(san!AM332&lt;1, "&lt;1", san!AM332))), "-")</f>
        <v>25.196103620594219</v>
      </c>
      <c r="AN334" s="39" t="str">
        <f>IF(ISNUMBER(san!AN332), IF(san!AN332=-999,"NA",IF(san!AN332&gt;99, "&gt;99", IF(san!AN332&lt;1, "&lt;1", san!AN332))), "-")</f>
        <v>-</v>
      </c>
      <c r="AO334" s="39" t="str">
        <f>IF(ISNUMBER(san!AO332), IF(san!AO332=-999,"NA",IF(san!AO332&gt;99, "&gt;99", IF(san!AO332&lt;1, "&lt;1", san!AO332))), "-")</f>
        <v>-</v>
      </c>
      <c r="AP334" s="39">
        <f>IF(ISNUMBER(san!AP332), IF(san!AP332=-999,"NA",IF(san!AP332&gt;99, "&gt;99", IF(san!AP332&lt;1, "&lt;1", san!AP332))), "-")</f>
        <v>25.196103620594219</v>
      </c>
      <c r="AQ334" s="29" t="str">
        <f>IF(ISNUMBER(san!AQ332), IF(san!AQ332=-999,"NA",san!AQ332), "-")</f>
        <v>-</v>
      </c>
      <c r="AR334" s="39">
        <f>IF(ISNUMBER(san!AR332), IF(san!AR332=-999,"NA",IF(san!AR332&gt;99, "&gt;99", IF(san!AR332&lt;1, "&lt;1", san!AR332))), "-")</f>
        <v>17.122045383348837</v>
      </c>
      <c r="AS334" s="39">
        <f>IF(ISNUMBER(san!AS332), IF(san!AS332=-999,"NA",IF(san!AS332&gt;99, "&gt;99", IF(san!AS332&lt;1, "&lt;1", san!AS332))), "-")</f>
        <v>28.703392287087244</v>
      </c>
      <c r="AT334" s="39">
        <f>IF(ISNUMBER(san!AT332), IF(san!AT332=-999,"NA",IF(san!AT332&gt;99, "&gt;99", IF(san!AT332&lt;1, "&lt;1", san!AT332))), "-")</f>
        <v>46.689233661687567</v>
      </c>
      <c r="AU334" s="42">
        <f>san!AU332</f>
        <v>331</v>
      </c>
    </row>
    <row r="335" spans="1:47" ht="15" hidden="1" x14ac:dyDescent="0.25">
      <c r="A335" s="36" t="str">
        <f>IF(ISBLANK(san!A333), "", san!A333)</f>
        <v>Small Island Developing States</v>
      </c>
      <c r="B335" s="57">
        <f>IF(ISBLANK(san!B333), "", san!B333)</f>
        <v>2016</v>
      </c>
      <c r="C335" s="37">
        <f>IF(ISNUMBER(san!C333), san!C333, "-")</f>
        <v>67129.347726225853</v>
      </c>
      <c r="D335" s="39">
        <f>IF(ISNUMBER(san!D333), san!D333, "-")</f>
        <v>60.757164001464844</v>
      </c>
      <c r="E335" s="38">
        <f>IF(ISNUMBER(san!E333), IF(san!E333=-999,"NA",IF(san!E333&gt;99, "&gt;99", IF(san!E333&lt;1, "&lt;1", san!E333))), "-")</f>
        <v>68.622103770212746</v>
      </c>
      <c r="F335" s="39">
        <f>IF(ISNUMBER(san!F333), IF(san!F333=-999,"NA",IF(san!F333&gt;99, "&gt;99", IF(san!F333&lt;1, "&lt;1", san!F333))), "-")</f>
        <v>8.9089496962998318</v>
      </c>
      <c r="G335" s="39">
        <f>IF(ISNUMBER(san!G333), IF(san!G333=-999,"NA",IF(san!G333&gt;99, "&gt;99", IF(san!G333&lt;1, "&lt;1", san!G333))), "-")</f>
        <v>14.965541092966172</v>
      </c>
      <c r="H335" s="40">
        <f>IF(ISNUMBER(san!H333), IF(san!H333=-999,"NA",IF(san!H333&gt;99, "&gt;99", IF(san!H333&lt;1, "&lt;1", san!H333))), "-")</f>
        <v>7.5034054405212487</v>
      </c>
      <c r="I335" s="29">
        <f>IF(ISNUMBER(san!I333), IF(san!I333=-999,"NA",san!I333), "-")</f>
        <v>0.12362144887447357</v>
      </c>
      <c r="J335" s="29">
        <f>IF(ISNUMBER(san!J333), IF(san!J333=-999,"NA",san!J333), "-")</f>
        <v>-0.14663583040237427</v>
      </c>
      <c r="K335" s="38">
        <f>IF(ISNUMBER(san!K333), IF(san!K333=-999,"NA",IF(san!K333&gt;99, "&gt;99", IF(san!K333&lt;1, "&lt;1", san!K333))), "-")</f>
        <v>46.782841872822928</v>
      </c>
      <c r="L335" s="39">
        <f>IF(ISNUMBER(san!L333), IF(san!L333=-999,"NA",IF(san!L333&gt;99, "&gt;99", IF(san!L333&lt;1, "&lt;1", san!L333))), "-")</f>
        <v>7.3588373292208074</v>
      </c>
      <c r="M335" s="39">
        <f>IF(ISNUMBER(san!M333), IF(san!M333=-999,"NA",IF(san!M333&gt;99, "&gt;99", IF(san!M333&lt;1, "&lt;1", san!M333))), "-")</f>
        <v>30.029721197598981</v>
      </c>
      <c r="N335" s="40">
        <f>IF(ISNUMBER(san!N333), IF(san!N333=-999,"NA",IF(san!N333&gt;99, "&gt;99", IF(san!N333&lt;1, "&lt;1", san!N333))), "-")</f>
        <v>15.828599600357284</v>
      </c>
      <c r="O335" s="29">
        <f>IF(ISNUMBER(san!O333), IF(san!O333=-999,"NA",san!O333), "-")</f>
        <v>4.5685738325119019E-2</v>
      </c>
      <c r="P335" s="29">
        <f>IF(ISNUMBER(san!P333), IF(san!P333=-999,"NA",san!P333), "-")</f>
        <v>-0.24401481449604034</v>
      </c>
      <c r="Q335" s="38">
        <f>IF(ISNUMBER(san!Q333), IF(san!Q333=-999,"NA",IF(san!Q333&gt;99, "&gt;99", IF(san!Q333&lt;1, "&lt;1", san!Q333))), "-")</f>
        <v>82.728006152098573</v>
      </c>
      <c r="R335" s="39">
        <f>IF(ISNUMBER(san!R333), IF(san!R333=-999,"NA",IF(san!R333&gt;99, "&gt;99", IF(san!R333&lt;1, "&lt;1", san!R333))), "-")</f>
        <v>9.9101618215078187</v>
      </c>
      <c r="S335" s="39">
        <f>IF(ISNUMBER(san!S333), IF(san!S333=-999,"NA",IF(san!S333&gt;99, "&gt;99", IF(san!S333&lt;1, "&lt;1", san!S333))), "-")</f>
        <v>5.2356401547814588</v>
      </c>
      <c r="T335" s="40">
        <f>IF(ISNUMBER(san!T333), IF(san!T333=-999,"NA",IF(san!T333&gt;99, "&gt;99", IF(san!T333&lt;1, "&lt;1", san!T333))), "-")</f>
        <v>2.12619187161215</v>
      </c>
      <c r="U335" s="29">
        <f>IF(ISNUMBER(san!U333), IF(san!U333=-999,"NA",san!U333), "-")</f>
        <v>2.0563116297125816E-2</v>
      </c>
      <c r="V335" s="29">
        <f>IF(ISNUMBER(san!V333), IF(san!V333=-999,"NA",san!V333), "-")</f>
        <v>-1.1877268552780151E-2</v>
      </c>
      <c r="W335" s="41" t="str">
        <f>IF(ISNUMBER(san!W333), IF(san!W333=-999,"NA",IF(san!W333&gt;99, "&gt;99", IF(san!W333&lt;1, "&lt;1", san!W333))), "-")</f>
        <v>-</v>
      </c>
      <c r="X335" s="39" t="str">
        <f>IF(ISNUMBER(san!X333), IF(san!X333=-999,"NA",IF(san!X333&gt;99, "&gt;99", IF(san!X333&lt;1, "&lt;1", san!X333))), "-")</f>
        <v>-</v>
      </c>
      <c r="Y335" s="39" t="str">
        <f>IF(ISNUMBER(san!Y333), IF(san!Y333=-999,"NA",IF(san!Y333&gt;99, "&gt;99", IF(san!Y333&lt;1, "&lt;1", san!Y333))), "-")</f>
        <v>-</v>
      </c>
      <c r="Z335" s="39">
        <f>IF(ISNUMBER(san!Z333), IF(san!Z333=-999,"NA",IF(san!Z333&gt;99, "&gt;99", IF(san!Z333&lt;1, "&lt;1", san!Z333))), "-")</f>
        <v>16.066013885568726</v>
      </c>
      <c r="AA335" s="29" t="str">
        <f>IF(ISNUMBER(san!AA333), IF(san!AA333=-999,"NA",san!AA333), "-")</f>
        <v>-</v>
      </c>
      <c r="AB335" s="39">
        <f>IF(ISNUMBER(san!AB333), IF(san!AB333=-999,"NA",IF(san!AB333&gt;99, "&gt;99", IF(san!AB333&lt;1, "&lt;1", san!AB333))), "-")</f>
        <v>21.848493440320507</v>
      </c>
      <c r="AC335" s="39">
        <f>IF(ISNUMBER(san!AC333), IF(san!AC333=-999,"NA",IF(san!AC333&gt;99, "&gt;99", IF(san!AC333&lt;1, "&lt;1", san!AC333))), "-")</f>
        <v>25.047366749632456</v>
      </c>
      <c r="AD335" s="39">
        <f>IF(ISNUMBER(san!AD333), IF(san!AD333=-999,"NA",IF(san!AD333&gt;99, "&gt;99", IF(san!AD333&lt;1, "&lt;1", san!AD333))), "-")</f>
        <v>30.63519327655963</v>
      </c>
      <c r="AE335" s="41" t="str">
        <f>IF(ISNUMBER(san!AE333), IF(san!AE333=-999,"NA",IF(san!AE333&gt;99, "&gt;99", IF(san!AE333&lt;1, "&lt;1", san!AE333))), "-")</f>
        <v>-</v>
      </c>
      <c r="AF335" s="39" t="str">
        <f>IF(ISNUMBER(san!AF333), IF(san!AF333=-999,"NA",IF(san!AF333&gt;99, "&gt;99", IF(san!AF333&lt;1, "&lt;1", san!AF333))), "-")</f>
        <v>-</v>
      </c>
      <c r="AG335" s="39" t="str">
        <f>IF(ISNUMBER(san!AG333), IF(san!AG333=-999,"NA",IF(san!AG333&gt;99, "&gt;99", IF(san!AG333&lt;1, "&lt;1", san!AG333))), "-")</f>
        <v>-</v>
      </c>
      <c r="AH335" s="39">
        <f>IF(ISNUMBER(san!AH333), IF(san!AH333=-999,"NA",IF(san!AH333&gt;99, "&gt;99", IF(san!AH333&lt;1, "&lt;1", san!AH333))), "-")</f>
        <v>2.0228107723986413</v>
      </c>
      <c r="AI335" s="29" t="str">
        <f>IF(ISNUMBER(san!AI333), IF(san!AI333=-999,"NA",san!AI333), "-")</f>
        <v>-</v>
      </c>
      <c r="AJ335" s="39">
        <f>IF(ISNUMBER(san!AJ333), IF(san!AJ333=-999,"NA",IF(san!AJ333&gt;99, "&gt;99", IF(san!AJ333&lt;1, "&lt;1", san!AJ333))), "-")</f>
        <v>29.381824077488961</v>
      </c>
      <c r="AK335" s="39">
        <f>IF(ISNUMBER(san!AK333), IF(san!AK333=-999,"NA",IF(san!AK333&gt;99, "&gt;99", IF(san!AK333&lt;1, "&lt;1", san!AK333))), "-")</f>
        <v>18.532777078176057</v>
      </c>
      <c r="AL335" s="39">
        <f>IF(ISNUMBER(san!AL333), IF(san!AL333=-999,"NA",IF(san!AL333&gt;99, "&gt;99", IF(san!AL333&lt;1, "&lt;1", san!AL333))), "-")</f>
        <v>6.2270780463787059</v>
      </c>
      <c r="AM335" s="41">
        <f>IF(ISNUMBER(san!AM333), IF(san!AM333=-999,"NA",IF(san!AM333&gt;99, "&gt;99", IF(san!AM333&lt;1, "&lt;1", san!AM333))), "-")</f>
        <v>25.136469314626687</v>
      </c>
      <c r="AN335" s="39" t="str">
        <f>IF(ISNUMBER(san!AN333), IF(san!AN333=-999,"NA",IF(san!AN333&gt;99, "&gt;99", IF(san!AN333&lt;1, "&lt;1", san!AN333))), "-")</f>
        <v>-</v>
      </c>
      <c r="AO335" s="39" t="str">
        <f>IF(ISNUMBER(san!AO333), IF(san!AO333=-999,"NA",IF(san!AO333&gt;99, "&gt;99", IF(san!AO333&lt;1, "&lt;1", san!AO333))), "-")</f>
        <v>-</v>
      </c>
      <c r="AP335" s="39">
        <f>IF(ISNUMBER(san!AP333), IF(san!AP333=-999,"NA",IF(san!AP333&gt;99, "&gt;99", IF(san!AP333&lt;1, "&lt;1", san!AP333))), "-")</f>
        <v>25.136469314626687</v>
      </c>
      <c r="AQ335" s="29" t="str">
        <f>IF(ISNUMBER(san!AQ333), IF(san!AQ333=-999,"NA",san!AQ333), "-")</f>
        <v>-</v>
      </c>
      <c r="AR335" s="39">
        <f>IF(ISNUMBER(san!AR333), IF(san!AR333=-999,"NA",IF(san!AR333&gt;99, "&gt;99", IF(san!AR333&lt;1, "&lt;1", san!AR333))), "-")</f>
        <v>16.982741744819155</v>
      </c>
      <c r="AS335" s="39">
        <f>IF(ISNUMBER(san!AS333), IF(san!AS333=-999,"NA",IF(san!AS333&gt;99, "&gt;99", IF(san!AS333&lt;1, "&lt;1", san!AS333))), "-")</f>
        <v>29.255117290524179</v>
      </c>
      <c r="AT335" s="39">
        <f>IF(ISNUMBER(san!AT333), IF(san!AT333=-999,"NA",IF(san!AT333&gt;99, "&gt;99", IF(san!AT333&lt;1, "&lt;1", san!AT333))), "-")</f>
        <v>46.400308938263038</v>
      </c>
      <c r="AU335" s="42">
        <f>san!AU333</f>
        <v>332</v>
      </c>
    </row>
    <row r="336" spans="1:47" ht="15" hidden="1" x14ac:dyDescent="0.25">
      <c r="A336" s="36" t="str">
        <f>IF(ISBLANK(san!A334), "", san!A334)</f>
        <v>Small Island Developing States</v>
      </c>
      <c r="B336" s="57">
        <f>IF(ISBLANK(san!B334), "", san!B334)</f>
        <v>2017</v>
      </c>
      <c r="C336" s="37">
        <f>IF(ISNUMBER(san!C334), san!C334, "-")</f>
        <v>67703.320490837097</v>
      </c>
      <c r="D336" s="39">
        <f>IF(ISNUMBER(san!D334), san!D334, "-")</f>
        <v>60.929866790771484</v>
      </c>
      <c r="E336" s="38">
        <f>IF(ISNUMBER(san!E334), IF(san!E334=-999,"NA",IF(san!E334&gt;99, "&gt;99", IF(san!E334&lt;1, "&lt;1", san!E334))), "-")</f>
        <v>68.691021131160397</v>
      </c>
      <c r="F336" s="39">
        <f>IF(ISNUMBER(san!F334), IF(san!F334=-999,"NA",IF(san!F334&gt;99, "&gt;99", IF(san!F334&lt;1, "&lt;1", san!F334))), "-")</f>
        <v>8.9890452987467029</v>
      </c>
      <c r="G336" s="39">
        <f>IF(ISNUMBER(san!G334), IF(san!G334=-999,"NA",IF(san!G334&gt;99, "&gt;99", IF(san!G334&lt;1, "&lt;1", san!G334))), "-")</f>
        <v>14.944984815472607</v>
      </c>
      <c r="H336" s="40">
        <f>IF(ISNUMBER(san!H334), IF(san!H334=-999,"NA",IF(san!H334&gt;99, "&gt;99", IF(san!H334&lt;1, "&lt;1", san!H334))), "-")</f>
        <v>7.3749487546202852</v>
      </c>
      <c r="I336" s="29">
        <f>IF(ISNUMBER(san!I334), IF(san!I334=-999,"NA",san!I334), "-")</f>
        <v>0.12362144887447357</v>
      </c>
      <c r="J336" s="29">
        <f>IF(ISNUMBER(san!J334), IF(san!J334=-999,"NA",san!J334), "-")</f>
        <v>-0.14663583040237427</v>
      </c>
      <c r="K336" s="38">
        <f>IF(ISNUMBER(san!K334), IF(san!K334=-999,"NA",IF(san!K334&gt;99, "&gt;99", IF(san!K334&lt;1, "&lt;1", san!K334))), "-")</f>
        <v>46.846953216734669</v>
      </c>
      <c r="L336" s="39">
        <f>IF(ISNUMBER(san!L334), IF(san!L334=-999,"NA",IF(san!L334&gt;99, "&gt;99", IF(san!L334&lt;1, "&lt;1", san!L334))), "-")</f>
        <v>7.3891640334229622</v>
      </c>
      <c r="M336" s="39">
        <f>IF(ISNUMBER(san!M334), IF(san!M334=-999,"NA",IF(san!M334&gt;99, "&gt;99", IF(san!M334&lt;1, "&lt;1", san!M334))), "-")</f>
        <v>30.200249331832872</v>
      </c>
      <c r="N336" s="40">
        <f>IF(ISNUMBER(san!N334), IF(san!N334=-999,"NA",IF(san!N334&gt;99, "&gt;99", IF(san!N334&lt;1, "&lt;1", san!N334))), "-")</f>
        <v>15.563633418009488</v>
      </c>
      <c r="O336" s="29">
        <f>IF(ISNUMBER(san!O334), IF(san!O334=-999,"NA",san!O334), "-")</f>
        <v>4.5685738325119019E-2</v>
      </c>
      <c r="P336" s="29">
        <f>IF(ISNUMBER(san!P334), IF(san!P334=-999,"NA",san!P334), "-")</f>
        <v>-0.24401481449604034</v>
      </c>
      <c r="Q336" s="38">
        <f>IF(ISNUMBER(san!Q334), IF(san!Q334=-999,"NA",IF(san!Q334&gt;99, "&gt;99", IF(san!Q334&lt;1, "&lt;1", san!Q334))), "-")</f>
        <v>82.698120075006329</v>
      </c>
      <c r="R336" s="39">
        <f>IF(ISNUMBER(san!R334), IF(san!R334=-999,"NA",IF(san!R334&gt;99, "&gt;99", IF(san!R334&lt;1, "&lt;1", san!R334))), "-")</f>
        <v>10.014939194375263</v>
      </c>
      <c r="S336" s="39">
        <f>IF(ISNUMBER(san!S334), IF(san!S334=-999,"NA",IF(san!S334&gt;99, "&gt;99", IF(san!S334&lt;1, "&lt;1", san!S334))), "-")</f>
        <v>5.1628321809955802</v>
      </c>
      <c r="T336" s="40">
        <f>IF(ISNUMBER(san!T334), IF(san!T334=-999,"NA",IF(san!T334&gt;99, "&gt;99", IF(san!T334&lt;1, "&lt;1", san!T334))), "-")</f>
        <v>2.1241085496228367</v>
      </c>
      <c r="U336" s="29">
        <f>IF(ISNUMBER(san!U334), IF(san!U334=-999,"NA",san!U334), "-")</f>
        <v>2.0563116297125816E-2</v>
      </c>
      <c r="V336" s="29">
        <f>IF(ISNUMBER(san!V334), IF(san!V334=-999,"NA",san!V334), "-")</f>
        <v>-1.1877268552780151E-2</v>
      </c>
      <c r="W336" s="41" t="str">
        <f>IF(ISNUMBER(san!W334), IF(san!W334=-999,"NA",IF(san!W334&gt;99, "&gt;99", IF(san!W334&lt;1, "&lt;1", san!W334))), "-")</f>
        <v>-</v>
      </c>
      <c r="X336" s="39" t="str">
        <f>IF(ISNUMBER(san!X334), IF(san!X334=-999,"NA",IF(san!X334&gt;99, "&gt;99", IF(san!X334&lt;1, "&lt;1", san!X334))), "-")</f>
        <v>-</v>
      </c>
      <c r="Y336" s="39" t="str">
        <f>IF(ISNUMBER(san!Y334), IF(san!Y334=-999,"NA",IF(san!Y334&gt;99, "&gt;99", IF(san!Y334&lt;1, "&lt;1", san!Y334))), "-")</f>
        <v>-</v>
      </c>
      <c r="Z336" s="39">
        <f>IF(ISNUMBER(san!Z334), IF(san!Z334=-999,"NA",IF(san!Z334&gt;99, "&gt;99", IF(san!Z334&lt;1, "&lt;1", san!Z334))), "-")</f>
        <v>16.047697957111026</v>
      </c>
      <c r="AA336" s="29" t="str">
        <f>IF(ISNUMBER(san!AA334), IF(san!AA334=-999,"NA",san!AA334), "-")</f>
        <v>-</v>
      </c>
      <c r="AB336" s="39">
        <f>IF(ISNUMBER(san!AB334), IF(san!AB334=-999,"NA",IF(san!AB334&gt;99, "&gt;99", IF(san!AB334&lt;1, "&lt;1", san!AB334))), "-")</f>
        <v>21.7578305122484</v>
      </c>
      <c r="AC336" s="39">
        <f>IF(ISNUMBER(san!AC334), IF(san!AC334=-999,"NA",IF(san!AC334&gt;99, "&gt;99", IF(san!AC334&lt;1, "&lt;1", san!AC334))), "-")</f>
        <v>25.420625076447891</v>
      </c>
      <c r="AD336" s="39">
        <f>IF(ISNUMBER(san!AD334), IF(san!AD334=-999,"NA",IF(san!AD334&gt;99, "&gt;99", IF(san!AD334&lt;1, "&lt;1", san!AD334))), "-")</f>
        <v>30.501610841210791</v>
      </c>
      <c r="AE336" s="41" t="str">
        <f>IF(ISNUMBER(san!AE334), IF(san!AE334=-999,"NA",IF(san!AE334&gt;99, "&gt;99", IF(san!AE334&lt;1, "&lt;1", san!AE334))), "-")</f>
        <v>-</v>
      </c>
      <c r="AF336" s="39" t="str">
        <f>IF(ISNUMBER(san!AF334), IF(san!AF334=-999,"NA",IF(san!AF334&gt;99, "&gt;99", IF(san!AF334&lt;1, "&lt;1", san!AF334))), "-")</f>
        <v>-</v>
      </c>
      <c r="AG336" s="39" t="str">
        <f>IF(ISNUMBER(san!AG334), IF(san!AG334=-999,"NA",IF(san!AG334&gt;99, "&gt;99", IF(san!AG334&lt;1, "&lt;1", san!AG334))), "-")</f>
        <v>-</v>
      </c>
      <c r="AH336" s="39">
        <f>IF(ISNUMBER(san!AH334), IF(san!AH334=-999,"NA",IF(san!AH334&gt;99, "&gt;99", IF(san!AH334&lt;1, "&lt;1", san!AH334))), "-")</f>
        <v>2.0683964820749514</v>
      </c>
      <c r="AI336" s="29" t="str">
        <f>IF(ISNUMBER(san!AI334), IF(san!AI334=-999,"NA",san!AI334), "-")</f>
        <v>-</v>
      </c>
      <c r="AJ336" s="39">
        <f>IF(ISNUMBER(san!AJ334), IF(san!AJ334=-999,"NA",IF(san!AJ334&gt;99, "&gt;99", IF(san!AJ334&lt;1, "&lt;1", san!AJ334))), "-")</f>
        <v>29.341558677645864</v>
      </c>
      <c r="AK336" s="39">
        <f>IF(ISNUMBER(san!AK334), IF(san!AK334=-999,"NA",IF(san!AK334&gt;99, "&gt;99", IF(san!AK334&lt;1, "&lt;1", san!AK334))), "-")</f>
        <v>18.562264268720138</v>
      </c>
      <c r="AL336" s="39">
        <f>IF(ISNUMBER(san!AL334), IF(san!AL334=-999,"NA",IF(san!AL334&gt;99, "&gt;99", IF(san!AL334&lt;1, "&lt;1", san!AL334))), "-")</f>
        <v>6.3322943037916382</v>
      </c>
      <c r="AM336" s="41" t="str">
        <f>IF(ISNUMBER(san!AM334), IF(san!AM334=-999,"NA",IF(san!AM334&gt;99, "&gt;99", IF(san!AM334&lt;1, "&lt;1", san!AM334))), "-")</f>
        <v>-</v>
      </c>
      <c r="AN336" s="39" t="str">
        <f>IF(ISNUMBER(san!AN334), IF(san!AN334=-999,"NA",IF(san!AN334&gt;99, "&gt;99", IF(san!AN334&lt;1, "&lt;1", san!AN334))), "-")</f>
        <v>-</v>
      </c>
      <c r="AO336" s="39" t="str">
        <f>IF(ISNUMBER(san!AO334), IF(san!AO334=-999,"NA",IF(san!AO334&gt;99, "&gt;99", IF(san!AO334&lt;1, "&lt;1", san!AO334))), "-")</f>
        <v>-</v>
      </c>
      <c r="AP336" s="39">
        <f>IF(ISNUMBER(san!AP334), IF(san!AP334=-999,"NA",IF(san!AP334&gt;99, "&gt;99", IF(san!AP334&lt;1, "&lt;1", san!AP334))), "-")</f>
        <v>25.01166265561945</v>
      </c>
      <c r="AQ336" s="29" t="str">
        <f>IF(ISNUMBER(san!AQ334), IF(san!AQ334=-999,"NA",san!AQ334), "-")</f>
        <v>-</v>
      </c>
      <c r="AR336" s="39">
        <f>IF(ISNUMBER(san!AR334), IF(san!AR334=-999,"NA",IF(san!AR334&gt;99, "&gt;99", IF(san!AR334&lt;1, "&lt;1", san!AR334))), "-")</f>
        <v>16.894907425697458</v>
      </c>
      <c r="AS336" s="39">
        <f>IF(ISNUMBER(san!AS334), IF(san!AS334=-999,"NA",IF(san!AS334&gt;99, "&gt;99", IF(san!AS334&lt;1, "&lt;1", san!AS334))), "-")</f>
        <v>29.818420374026982</v>
      </c>
      <c r="AT336" s="39">
        <f>IF(ISNUMBER(san!AT334), IF(san!AT334=-999,"NA",IF(san!AT334&gt;99, "&gt;99", IF(san!AT334&lt;1, "&lt;1", san!AT334))), "-")</f>
        <v>45.999731469657128</v>
      </c>
      <c r="AU336" s="42">
        <f>san!AU334</f>
        <v>333</v>
      </c>
    </row>
    <row r="337" spans="1:47" ht="15" hidden="1" x14ac:dyDescent="0.25">
      <c r="A337" s="36" t="str">
        <f>IF(ISBLANK(san!A335), "", san!A335)</f>
        <v>Small Island Developing States</v>
      </c>
      <c r="B337" s="57">
        <f>IF(ISBLANK(san!B335), "", san!B335)</f>
        <v>2018</v>
      </c>
      <c r="C337" s="37">
        <f>IF(ISNUMBER(san!C335), san!C335, "-")</f>
        <v>68260.895502448082</v>
      </c>
      <c r="D337" s="39">
        <f>IF(ISNUMBER(san!D335), san!D335, "-")</f>
        <v>61.097572326660156</v>
      </c>
      <c r="E337" s="38">
        <f>IF(ISNUMBER(san!E335), IF(san!E335=-999,"NA",IF(san!E335&gt;99, "&gt;99", IF(san!E335&lt;1, "&lt;1", san!E335))), "-")</f>
        <v>67.87308463593115</v>
      </c>
      <c r="F337" s="39">
        <f>IF(ISNUMBER(san!F335), IF(san!F335=-999,"NA",IF(san!F335&gt;99, "&gt;99", IF(san!F335&lt;1, "&lt;1", san!F335))), "-")</f>
        <v>9.1432267432130114</v>
      </c>
      <c r="G337" s="39">
        <f>IF(ISNUMBER(san!G335), IF(san!G335=-999,"NA",IF(san!G335&gt;99, "&gt;99", IF(san!G335&lt;1, "&lt;1", san!G335))), "-")</f>
        <v>15.467561111412349</v>
      </c>
      <c r="H337" s="40">
        <f>IF(ISNUMBER(san!H335), IF(san!H335=-999,"NA",IF(san!H335&gt;99, "&gt;99", IF(san!H335&lt;1, "&lt;1", san!H335))), "-")</f>
        <v>7.5161275094434972</v>
      </c>
      <c r="I337" s="29">
        <f>IF(ISNUMBER(san!I335), IF(san!I335=-999,"NA",san!I335), "-")</f>
        <v>0.12362144887447357</v>
      </c>
      <c r="J337" s="29">
        <f>IF(ISNUMBER(san!J335), IF(san!J335=-999,"NA",san!J335), "-")</f>
        <v>-0.14663583040237427</v>
      </c>
      <c r="K337" s="38">
        <f>IF(ISNUMBER(san!K335), IF(san!K335=-999,"NA",IF(san!K335&gt;99, "&gt;99", IF(san!K335&lt;1, "&lt;1", san!K335))), "-")</f>
        <v>44.6322581035285</v>
      </c>
      <c r="L337" s="39">
        <f>IF(ISNUMBER(san!L335), IF(san!L335=-999,"NA",IF(san!L335&gt;99, "&gt;99", IF(san!L335&lt;1, "&lt;1", san!L335))), "-")</f>
        <v>7.5609439259549953</v>
      </c>
      <c r="M337" s="39">
        <f>IF(ISNUMBER(san!M335), IF(san!M335=-999,"NA",IF(san!M335&gt;99, "&gt;99", IF(san!M335&lt;1, "&lt;1", san!M335))), "-")</f>
        <v>31.802035283943169</v>
      </c>
      <c r="N337" s="40">
        <f>IF(ISNUMBER(san!N335), IF(san!N335=-999,"NA",IF(san!N335&gt;99, "&gt;99", IF(san!N335&lt;1, "&lt;1", san!N335))), "-")</f>
        <v>16.00476268657334</v>
      </c>
      <c r="O337" s="29">
        <f>IF(ISNUMBER(san!O335), IF(san!O335=-999,"NA",san!O335), "-")</f>
        <v>4.5685738325119019E-2</v>
      </c>
      <c r="P337" s="29">
        <f>IF(ISNUMBER(san!P335), IF(san!P335=-999,"NA",san!P335), "-")</f>
        <v>-0.24401481449604034</v>
      </c>
      <c r="Q337" s="38">
        <f>IF(ISNUMBER(san!Q335), IF(san!Q335=-999,"NA",IF(san!Q335&gt;99, "&gt;99", IF(san!Q335&lt;1, "&lt;1", san!Q335))), "-")</f>
        <v>82.67112798019113</v>
      </c>
      <c r="R337" s="39">
        <f>IF(ISNUMBER(san!R335), IF(san!R335=-999,"NA",IF(san!R335&gt;99, "&gt;99", IF(san!R335&lt;1, "&lt;1", san!R335))), "-")</f>
        <v>10.150707636216943</v>
      </c>
      <c r="S337" s="39">
        <f>IF(ISNUMBER(san!S335), IF(san!S335=-999,"NA",IF(san!S335&gt;99, "&gt;99", IF(san!S335&lt;1, "&lt;1", san!S335))), "-")</f>
        <v>5.0669736807333168</v>
      </c>
      <c r="T337" s="40">
        <f>IF(ISNUMBER(san!T335), IF(san!T335=-999,"NA",IF(san!T335&gt;99, "&gt;99", IF(san!T335&lt;1, "&lt;1", san!T335))), "-")</f>
        <v>2.1111907028586283</v>
      </c>
      <c r="U337" s="29">
        <f>IF(ISNUMBER(san!U335), IF(san!U335=-999,"NA",san!U335), "-")</f>
        <v>2.0563116297125816E-2</v>
      </c>
      <c r="V337" s="29">
        <f>IF(ISNUMBER(san!V335), IF(san!V335=-999,"NA",san!V335), "-")</f>
        <v>-1.1877268552780151E-2</v>
      </c>
      <c r="W337" s="41" t="str">
        <f>IF(ISNUMBER(san!W335), IF(san!W335=-999,"NA",IF(san!W335&gt;99, "&gt;99", IF(san!W335&lt;1, "&lt;1", san!W335))), "-")</f>
        <v>-</v>
      </c>
      <c r="X337" s="39" t="str">
        <f>IF(ISNUMBER(san!X335), IF(san!X335=-999,"NA",IF(san!X335&gt;99, "&gt;99", IF(san!X335&lt;1, "&lt;1", san!X335))), "-")</f>
        <v>-</v>
      </c>
      <c r="Y337" s="39" t="str">
        <f>IF(ISNUMBER(san!Y335), IF(san!Y335=-999,"NA",IF(san!Y335&gt;99, "&gt;99", IF(san!Y335&lt;1, "&lt;1", san!Y335))), "-")</f>
        <v>-</v>
      </c>
      <c r="Z337" s="39">
        <f>IF(ISNUMBER(san!Z335), IF(san!Z335=-999,"NA",IF(san!Z335&gt;99, "&gt;99", IF(san!Z335&lt;1, "&lt;1", san!Z335))), "-")</f>
        <v>16.098656158128868</v>
      </c>
      <c r="AA337" s="29" t="str">
        <f>IF(ISNUMBER(san!AA335), IF(san!AA335=-999,"NA",san!AA335), "-")</f>
        <v>-</v>
      </c>
      <c r="AB337" s="39">
        <f>IF(ISNUMBER(san!AB335), IF(san!AB335=-999,"NA",IF(san!AB335&gt;99, "&gt;99", IF(san!AB335&lt;1, "&lt;1", san!AB335))), "-")</f>
        <v>21.032018880523626</v>
      </c>
      <c r="AC337" s="39">
        <f>IF(ISNUMBER(san!AC335), IF(san!AC335=-999,"NA",IF(san!AC335&gt;99, "&gt;99", IF(san!AC335&lt;1, "&lt;1", san!AC335))), "-")</f>
        <v>25.473007949813031</v>
      </c>
      <c r="AD337" s="39">
        <f>IF(ISNUMBER(san!AD335), IF(san!AD335=-999,"NA",IF(san!AD335&gt;99, "&gt;99", IF(san!AD335&lt;1, "&lt;1", san!AD335))), "-")</f>
        <v>30.511284548807531</v>
      </c>
      <c r="AE337" s="41" t="str">
        <f>IF(ISNUMBER(san!AE335), IF(san!AE335=-999,"NA",IF(san!AE335&gt;99, "&gt;99", IF(san!AE335&lt;1, "&lt;1", san!AE335))), "-")</f>
        <v>-</v>
      </c>
      <c r="AF337" s="39" t="str">
        <f>IF(ISNUMBER(san!AF335), IF(san!AF335=-999,"NA",IF(san!AF335&gt;99, "&gt;99", IF(san!AF335&lt;1, "&lt;1", san!AF335))), "-")</f>
        <v>-</v>
      </c>
      <c r="AG337" s="39" t="str">
        <f>IF(ISNUMBER(san!AG335), IF(san!AG335=-999,"NA",IF(san!AG335&gt;99, "&gt;99", IF(san!AG335&lt;1, "&lt;1", san!AG335))), "-")</f>
        <v>-</v>
      </c>
      <c r="AH337" s="39">
        <f>IF(ISNUMBER(san!AH335), IF(san!AH335=-999,"NA",IF(san!AH335&gt;99, "&gt;99", IF(san!AH335&lt;1, "&lt;1", san!AH335))), "-")</f>
        <v>2.0180615992460385</v>
      </c>
      <c r="AI337" s="29" t="str">
        <f>IF(ISNUMBER(san!AI335), IF(san!AI335=-999,"NA",san!AI335), "-")</f>
        <v>-</v>
      </c>
      <c r="AJ337" s="39">
        <f>IF(ISNUMBER(san!AJ335), IF(san!AJ335=-999,"NA",IF(san!AJ335&gt;99, "&gt;99", IF(san!AJ335&lt;1, "&lt;1", san!AJ335))), "-")</f>
        <v>27.692646378228829</v>
      </c>
      <c r="AK337" s="39">
        <f>IF(ISNUMBER(san!AK335), IF(san!AK335=-999,"NA",IF(san!AK335&gt;99, "&gt;99", IF(san!AK335&lt;1, "&lt;1", san!AK335))), "-")</f>
        <v>18.138624774506326</v>
      </c>
      <c r="AL337" s="39">
        <f>IF(ISNUMBER(san!AL335), IF(san!AL335=-999,"NA",IF(san!AL335&gt;99, "&gt;99", IF(san!AL335&lt;1, "&lt;1", san!AL335))), "-")</f>
        <v>6.3619308767483425</v>
      </c>
      <c r="AM337" s="41" t="str">
        <f>IF(ISNUMBER(san!AM335), IF(san!AM335=-999,"NA",IF(san!AM335&gt;99, "&gt;99", IF(san!AM335&lt;1, "&lt;1", san!AM335))), "-")</f>
        <v>-</v>
      </c>
      <c r="AN337" s="39" t="str">
        <f>IF(ISNUMBER(san!AN335), IF(san!AN335=-999,"NA",IF(san!AN335&gt;99, "&gt;99", IF(san!AN335&lt;1, "&lt;1", san!AN335))), "-")</f>
        <v>-</v>
      </c>
      <c r="AO337" s="39" t="str">
        <f>IF(ISNUMBER(san!AO335), IF(san!AO335=-999,"NA",IF(san!AO335&gt;99, "&gt;99", IF(san!AO335&lt;1, "&lt;1", san!AO335))), "-")</f>
        <v>-</v>
      </c>
      <c r="AP337" s="39">
        <f>IF(ISNUMBER(san!AP335), IF(san!AP335=-999,"NA",IF(san!AP335&gt;99, "&gt;99", IF(san!AP335&lt;1, "&lt;1", san!AP335))), "-")</f>
        <v>25.064139983735856</v>
      </c>
      <c r="AQ337" s="29" t="str">
        <f>IF(ISNUMBER(san!AQ335), IF(san!AQ335=-999,"NA",san!AQ335), "-")</f>
        <v>-</v>
      </c>
      <c r="AR337" s="39">
        <f>IF(ISNUMBER(san!AR335), IF(san!AR335=-999,"NA",IF(san!AR335&gt;99, "&gt;99", IF(san!AR335&lt;1, "&lt;1", san!AR335))), "-")</f>
        <v>16.791022390299595</v>
      </c>
      <c r="AS337" s="39">
        <f>IF(ISNUMBER(san!AS335), IF(san!AS335=-999,"NA",IF(san!AS335&gt;99, "&gt;99", IF(san!AS335&lt;1, "&lt;1", san!AS335))), "-")</f>
        <v>30.143001895373427</v>
      </c>
      <c r="AT337" s="39">
        <f>IF(ISNUMBER(san!AT335), IF(san!AT335=-999,"NA",IF(san!AT335&gt;99, "&gt;99", IF(san!AT335&lt;1, "&lt;1", san!AT335))), "-")</f>
        <v>45.887811330735033</v>
      </c>
      <c r="AU337" s="42">
        <f>san!AU335</f>
        <v>334</v>
      </c>
    </row>
    <row r="338" spans="1:47" ht="15" hidden="1" x14ac:dyDescent="0.25">
      <c r="A338" s="36" t="str">
        <f>IF(ISBLANK(san!A336), "", san!A336)</f>
        <v>Small Island Developing States</v>
      </c>
      <c r="B338" s="57">
        <f>IF(ISBLANK(san!B336), "", san!B336)</f>
        <v>2019</v>
      </c>
      <c r="C338" s="37">
        <f>IF(ISNUMBER(san!C336), san!C336, "-")</f>
        <v>68824.536523461342</v>
      </c>
      <c r="D338" s="39">
        <f>IF(ISNUMBER(san!D336), san!D336, "-")</f>
        <v>61.273342132568359</v>
      </c>
      <c r="E338" s="38">
        <f>IF(ISNUMBER(san!E336), IF(san!E336=-999,"NA",IF(san!E336&gt;99, "&gt;99", IF(san!E336&lt;1, "&lt;1", san!E336))), "-")</f>
        <v>68.02781842569118</v>
      </c>
      <c r="F338" s="39">
        <f>IF(ISNUMBER(san!F336), IF(san!F336=-999,"NA",IF(san!F336&gt;99, "&gt;99", IF(san!F336&lt;1, "&lt;1", san!F336))), "-")</f>
        <v>9.1971344639532973</v>
      </c>
      <c r="G338" s="39">
        <f>IF(ISNUMBER(san!G336), IF(san!G336=-999,"NA",IF(san!G336&gt;99, "&gt;99", IF(san!G336&lt;1, "&lt;1", san!G336))), "-")</f>
        <v>15.163858176523846</v>
      </c>
      <c r="H338" s="40">
        <f>IF(ISNUMBER(san!H336), IF(san!H336=-999,"NA",IF(san!H336&gt;99, "&gt;99", IF(san!H336&lt;1, "&lt;1", san!H336))), "-")</f>
        <v>7.6111889338316878</v>
      </c>
      <c r="I338" s="29">
        <f>IF(ISNUMBER(san!I336), IF(san!I336=-999,"NA",san!I336), "-")</f>
        <v>0.12362144887447357</v>
      </c>
      <c r="J338" s="29">
        <f>IF(ISNUMBER(san!J336), IF(san!J336=-999,"NA",san!J336), "-")</f>
        <v>-0.14663583040237427</v>
      </c>
      <c r="K338" s="38">
        <f>IF(ISNUMBER(san!K336), IF(san!K336=-999,"NA",IF(san!K336&gt;99, "&gt;99", IF(san!K336&lt;1, "&lt;1", san!K336))), "-")</f>
        <v>44.737694199284412</v>
      </c>
      <c r="L338" s="39">
        <f>IF(ISNUMBER(san!L336), IF(san!L336=-999,"NA",IF(san!L336&gt;99, "&gt;99", IF(san!L336&lt;1, "&lt;1", san!L336))), "-")</f>
        <v>7.5889923859810624</v>
      </c>
      <c r="M338" s="39">
        <f>IF(ISNUMBER(san!M336), IF(san!M336=-999,"NA",IF(san!M336&gt;99, "&gt;99", IF(san!M336&lt;1, "&lt;1", san!M336))), "-")</f>
        <v>31.358650388222163</v>
      </c>
      <c r="N338" s="40">
        <f>IF(ISNUMBER(san!N336), IF(san!N336=-999,"NA",IF(san!N336&gt;99, "&gt;99", IF(san!N336&lt;1, "&lt;1", san!N336))), "-")</f>
        <v>16.31466302651236</v>
      </c>
      <c r="O338" s="29">
        <f>IF(ISNUMBER(san!O336), IF(san!O336=-999,"NA",san!O336), "-")</f>
        <v>4.5685738325119019E-2</v>
      </c>
      <c r="P338" s="29">
        <f>IF(ISNUMBER(san!P336), IF(san!P336=-999,"NA",san!P336), "-")</f>
        <v>-0.24401481449604034</v>
      </c>
      <c r="Q338" s="38">
        <f>IF(ISNUMBER(san!Q336), IF(san!Q336=-999,"NA",IF(san!Q336&gt;99, "&gt;99", IF(san!Q336&lt;1, "&lt;1", san!Q336))), "-")</f>
        <v>82.747903033319716</v>
      </c>
      <c r="R338" s="39">
        <f>IF(ISNUMBER(san!R336), IF(san!R336=-999,"NA",IF(san!R336&gt;99, "&gt;99", IF(san!R336&lt;1, "&lt;1", san!R336))), "-")</f>
        <v>10.213530454931607</v>
      </c>
      <c r="S338" s="39">
        <f>IF(ISNUMBER(san!S336), IF(san!S336=-999,"NA",IF(san!S336&gt;99, "&gt;99", IF(san!S336&lt;1, "&lt;1", san!S336))), "-")</f>
        <v>4.9282440901376257</v>
      </c>
      <c r="T338" s="40">
        <f>IF(ISNUMBER(san!T336), IF(san!T336=-999,"NA",IF(san!T336&gt;99, "&gt;99", IF(san!T336&lt;1, "&lt;1", san!T336))), "-")</f>
        <v>2.1103224216110532</v>
      </c>
      <c r="U338" s="29">
        <f>IF(ISNUMBER(san!U336), IF(san!U336=-999,"NA",san!U336), "-")</f>
        <v>2.0563116297125816E-2</v>
      </c>
      <c r="V338" s="29">
        <f>IF(ISNUMBER(san!V336), IF(san!V336=-999,"NA",san!V336), "-")</f>
        <v>-1.1877268552780151E-2</v>
      </c>
      <c r="W338" s="41" t="str">
        <f>IF(ISNUMBER(san!W336), IF(san!W336=-999,"NA",IF(san!W336&gt;99, "&gt;99", IF(san!W336&lt;1, "&lt;1", san!W336))), "-")</f>
        <v>-</v>
      </c>
      <c r="X338" s="39" t="str">
        <f>IF(ISNUMBER(san!X336), IF(san!X336=-999,"NA",IF(san!X336&gt;99, "&gt;99", IF(san!X336&lt;1, "&lt;1", san!X336))), "-")</f>
        <v>-</v>
      </c>
      <c r="Y338" s="39" t="str">
        <f>IF(ISNUMBER(san!Y336), IF(san!Y336=-999,"NA",IF(san!Y336&gt;99, "&gt;99", IF(san!Y336&lt;1, "&lt;1", san!Y336))), "-")</f>
        <v>-</v>
      </c>
      <c r="Z338" s="39">
        <f>IF(ISNUMBER(san!Z336), IF(san!Z336=-999,"NA",IF(san!Z336&gt;99, "&gt;99", IF(san!Z336&lt;1, "&lt;1", san!Z336))), "-")</f>
        <v>16.128201714276351</v>
      </c>
      <c r="AA338" s="29" t="str">
        <f>IF(ISNUMBER(san!AA336), IF(san!AA336=-999,"NA",san!AA336), "-")</f>
        <v>-</v>
      </c>
      <c r="AB338" s="39">
        <f>IF(ISNUMBER(san!AB336), IF(san!AB336=-999,"NA",IF(san!AB336&gt;99, "&gt;99", IF(san!AB336&lt;1, "&lt;1", san!AB336))), "-")</f>
        <v>20.88156870004012</v>
      </c>
      <c r="AC338" s="39">
        <f>IF(ISNUMBER(san!AC336), IF(san!AC336=-999,"NA",IF(san!AC336&gt;99, "&gt;99", IF(san!AC336&lt;1, "&lt;1", san!AC336))), "-")</f>
        <v>25.893348715720009</v>
      </c>
      <c r="AD338" s="39">
        <f>IF(ISNUMBER(san!AD336), IF(san!AD336=-999,"NA",IF(san!AD336&gt;99, "&gt;99", IF(san!AD336&lt;1, "&lt;1", san!AD336))), "-")</f>
        <v>30.450035473884334</v>
      </c>
      <c r="AE338" s="41" t="str">
        <f>IF(ISNUMBER(san!AE336), IF(san!AE336=-999,"NA",IF(san!AE336&gt;99, "&gt;99", IF(san!AE336&lt;1, "&lt;1", san!AE336))), "-")</f>
        <v>-</v>
      </c>
      <c r="AF338" s="39" t="str">
        <f>IF(ISNUMBER(san!AF336), IF(san!AF336=-999,"NA",IF(san!AF336&gt;99, "&gt;99", IF(san!AF336&lt;1, "&lt;1", san!AF336))), "-")</f>
        <v>-</v>
      </c>
      <c r="AG338" s="39" t="str">
        <f>IF(ISNUMBER(san!AG336), IF(san!AG336=-999,"NA",IF(san!AG336&gt;99, "&gt;99", IF(san!AG336&lt;1, "&lt;1", san!AG336))), "-")</f>
        <v>-</v>
      </c>
      <c r="AH338" s="39">
        <f>IF(ISNUMBER(san!AH336), IF(san!AH336=-999,"NA",IF(san!AH336&gt;99, "&gt;99", IF(san!AH336&lt;1, "&lt;1", san!AH336))), "-")</f>
        <v>2.0948662983755302</v>
      </c>
      <c r="AI338" s="29" t="str">
        <f>IF(ISNUMBER(san!AI336), IF(san!AI336=-999,"NA",san!AI336), "-")</f>
        <v>-</v>
      </c>
      <c r="AJ338" s="39">
        <f>IF(ISNUMBER(san!AJ336), IF(san!AJ336=-999,"NA",IF(san!AJ336&gt;99, "&gt;99", IF(san!AJ336&lt;1, "&lt;1", san!AJ336))), "-")</f>
        <v>27.583476815794338</v>
      </c>
      <c r="AK338" s="39">
        <f>IF(ISNUMBER(san!AK336), IF(san!AK336=-999,"NA",IF(san!AK336&gt;99, "&gt;99", IF(san!AK336&lt;1, "&lt;1", san!AK336))), "-")</f>
        <v>18.23836080433874</v>
      </c>
      <c r="AL338" s="39">
        <f>IF(ISNUMBER(san!AL336), IF(san!AL336=-999,"NA",IF(san!AL336&gt;99, "&gt;99", IF(san!AL336&lt;1, "&lt;1", san!AL336))), "-")</f>
        <v>6.5048489651324033</v>
      </c>
      <c r="AM338" s="41" t="str">
        <f>IF(ISNUMBER(san!AM336), IF(san!AM336=-999,"NA",IF(san!AM336&gt;99, "&gt;99", IF(san!AM336&lt;1, "&lt;1", san!AM336))), "-")</f>
        <v>-</v>
      </c>
      <c r="AN338" s="39" t="str">
        <f>IF(ISNUMBER(san!AN336), IF(san!AN336=-999,"NA",IF(san!AN336&gt;99, "&gt;99", IF(san!AN336&lt;1, "&lt;1", san!AN336))), "-")</f>
        <v>-</v>
      </c>
      <c r="AO338" s="39" t="str">
        <f>IF(ISNUMBER(san!AO336), IF(san!AO336=-999,"NA",IF(san!AO336&gt;99, "&gt;99", IF(san!AO336&lt;1, "&lt;1", san!AO336))), "-")</f>
        <v>-</v>
      </c>
      <c r="AP338" s="39">
        <f>IF(ISNUMBER(san!AP336), IF(san!AP336=-999,"NA",IF(san!AP336&gt;99, "&gt;99", IF(san!AP336&lt;1, "&lt;1", san!AP336))), "-")</f>
        <v>24.997706859966847</v>
      </c>
      <c r="AQ338" s="29" t="str">
        <f>IF(ISNUMBER(san!AQ336), IF(san!AQ336=-999,"NA",san!AQ336), "-")</f>
        <v>-</v>
      </c>
      <c r="AR338" s="39">
        <f>IF(ISNUMBER(san!AR336), IF(san!AR336=-999,"NA",IF(san!AR336&gt;99, "&gt;99", IF(san!AR336&lt;1, "&lt;1", san!AR336))), "-")</f>
        <v>16.645754388677602</v>
      </c>
      <c r="AS338" s="39">
        <f>IF(ISNUMBER(san!AS336), IF(san!AS336=-999,"NA",IF(san!AS336&gt;99, "&gt;99", IF(san!AS336&lt;1, "&lt;1", san!AS336))), "-")</f>
        <v>30.731539777508832</v>
      </c>
      <c r="AT338" s="39">
        <f>IF(ISNUMBER(san!AT336), IF(san!AT336=-999,"NA",IF(san!AT336&gt;99, "&gt;99", IF(san!AT336&lt;1, "&lt;1", san!AT336))), "-")</f>
        <v>45.584139322064857</v>
      </c>
      <c r="AU338" s="42">
        <f>san!AU336</f>
        <v>335</v>
      </c>
    </row>
    <row r="339" spans="1:47" ht="15" x14ac:dyDescent="0.25">
      <c r="A339" s="36" t="str">
        <f>IF(ISBLANK(san!A337), "", san!A337)</f>
        <v>Small Island Developing States</v>
      </c>
      <c r="B339" s="57">
        <f>IF(ISBLANK(san!B337), "", san!B337)</f>
        <v>2020</v>
      </c>
      <c r="C339" s="37">
        <f>IF(ISNUMBER(san!C337), san!C337, "-")</f>
        <v>69410.089661121368</v>
      </c>
      <c r="D339" s="39">
        <f>IF(ISNUMBER(san!D337), san!D337, "-")</f>
        <v>61.466259002685547</v>
      </c>
      <c r="E339" s="38">
        <f>IF(ISNUMBER(san!E337), IF(san!E337=-999,"NA",IF(san!E337&gt;99, "&gt;99", IF(san!E337&lt;1, "&lt;1", san!E337))), "-")</f>
        <v>67.821567570834503</v>
      </c>
      <c r="F339" s="39">
        <f>IF(ISNUMBER(san!F337), IF(san!F337=-999,"NA",IF(san!F337&gt;99, "&gt;99", IF(san!F337&lt;1, "&lt;1", san!F337))), "-")</f>
        <v>9.2787466849582323</v>
      </c>
      <c r="G339" s="39">
        <f>IF(ISNUMBER(san!G337), IF(san!G337=-999,"NA",IF(san!G337&gt;99, "&gt;99", IF(san!G337&lt;1, "&lt;1", san!G337))), "-")</f>
        <v>15.3386692550117</v>
      </c>
      <c r="H339" s="40">
        <f>IF(ISNUMBER(san!H337), IF(san!H337=-999,"NA",IF(san!H337&gt;99, "&gt;99", IF(san!H337&lt;1, "&lt;1", san!H337))), "-")</f>
        <v>7.5610164891955653</v>
      </c>
      <c r="I339" s="29">
        <f>IF(ISNUMBER(san!I337), IF(san!I337=-999,"NA",san!I337), "-")</f>
        <v>0.12362144887447357</v>
      </c>
      <c r="J339" s="29">
        <f>IF(ISNUMBER(san!J337), IF(san!J337=-999,"NA",san!J337), "-")</f>
        <v>-0.14663583040237427</v>
      </c>
      <c r="K339" s="38">
        <f>IF(ISNUMBER(san!K337), IF(san!K337=-999,"NA",IF(san!K337&gt;99, "&gt;99", IF(san!K337&lt;1, "&lt;1", san!K337))), "-")</f>
        <v>44.346042025267437</v>
      </c>
      <c r="L339" s="39">
        <f>IF(ISNUMBER(san!L337), IF(san!L337=-999,"NA",IF(san!L337&gt;99, "&gt;99", IF(san!L337&lt;1, "&lt;1", san!L337))), "-")</f>
        <v>7.4604442309077283</v>
      </c>
      <c r="M339" s="39">
        <f>IF(ISNUMBER(san!M337), IF(san!M337=-999,"NA",IF(san!M337&gt;99, "&gt;99", IF(san!M337&lt;1, "&lt;1", san!M337))), "-")</f>
        <v>31.945936384946272</v>
      </c>
      <c r="N339" s="40">
        <f>IF(ISNUMBER(san!N337), IF(san!N337=-999,"NA",IF(san!N337&gt;99, "&gt;99", IF(san!N337&lt;1, "&lt;1", san!N337))), "-")</f>
        <v>16.247577358878566</v>
      </c>
      <c r="O339" s="29">
        <f>IF(ISNUMBER(san!O337), IF(san!O337=-999,"NA",san!O337), "-")</f>
        <v>4.5685738325119019E-2</v>
      </c>
      <c r="P339" s="29">
        <f>IF(ISNUMBER(san!P337), IF(san!P337=-999,"NA",san!P337), "-")</f>
        <v>-0.24401481449604034</v>
      </c>
      <c r="Q339" s="38">
        <f>IF(ISNUMBER(san!Q337), IF(san!Q337=-999,"NA",IF(san!Q337&gt;99, "&gt;99", IF(san!Q337&lt;1, "&lt;1", san!Q337))), "-")</f>
        <v>82.538581352915912</v>
      </c>
      <c r="R339" s="39">
        <f>IF(ISNUMBER(san!R337), IF(san!R337=-999,"NA",IF(san!R337&gt;99, "&gt;99", IF(san!R337&lt;1, "&lt;1", san!R337))), "-")</f>
        <v>10.418656522500564</v>
      </c>
      <c r="S339" s="39">
        <f>IF(ISNUMBER(san!S337), IF(san!S337=-999,"NA",IF(san!S337&gt;99, "&gt;99", IF(san!S337&lt;1, "&lt;1", san!S337))), "-")</f>
        <v>4.9274270914480489</v>
      </c>
      <c r="T339" s="40">
        <f>IF(ISNUMBER(san!T337), IF(san!T337=-999,"NA",IF(san!T337&gt;99, "&gt;99", IF(san!T337&lt;1, "&lt;1", san!T337))), "-")</f>
        <v>2.1153350331354623</v>
      </c>
      <c r="U339" s="29">
        <f>IF(ISNUMBER(san!U337), IF(san!U337=-999,"NA",san!U337), "-")</f>
        <v>2.0563116297125816E-2</v>
      </c>
      <c r="V339" s="29">
        <f>IF(ISNUMBER(san!V337), IF(san!V337=-999,"NA",san!V337), "-")</f>
        <v>-1.1877268552780151E-2</v>
      </c>
      <c r="W339" s="41" t="str">
        <f>IF(ISNUMBER(san!W337), IF(san!W337=-999,"NA",IF(san!W337&gt;99, "&gt;99", IF(san!W337&lt;1, "&lt;1", san!W337))), "-")</f>
        <v>-</v>
      </c>
      <c r="X339" s="39" t="str">
        <f>IF(ISNUMBER(san!X337), IF(san!X337=-999,"NA",IF(san!X337&gt;99, "&gt;99", IF(san!X337&lt;1, "&lt;1", san!X337))), "-")</f>
        <v>-</v>
      </c>
      <c r="Y339" s="39" t="str">
        <f>IF(ISNUMBER(san!Y337), IF(san!Y337=-999,"NA",IF(san!Y337&gt;99, "&gt;99", IF(san!Y337&lt;1, "&lt;1", san!Y337))), "-")</f>
        <v>-</v>
      </c>
      <c r="Z339" s="39">
        <f>IF(ISNUMBER(san!Z337), IF(san!Z337=-999,"NA",IF(san!Z337&gt;99, "&gt;99", IF(san!Z337&lt;1, "&lt;1", san!Z337))), "-")</f>
        <v>16.167784080670316</v>
      </c>
      <c r="AA339" s="29" t="str">
        <f>IF(ISNUMBER(san!AA337), IF(san!AA337=-999,"NA",san!AA337), "-")</f>
        <v>-</v>
      </c>
      <c r="AB339" s="39">
        <f>IF(ISNUMBER(san!AB337), IF(san!AB337=-999,"NA",IF(san!AB337&gt;99, "&gt;99", IF(san!AB337&lt;1, "&lt;1", san!AB337))), "-")</f>
        <v>20.700216970821891</v>
      </c>
      <c r="AC339" s="39">
        <f>IF(ISNUMBER(san!AC337), IF(san!AC337=-999,"NA",IF(san!AC337&gt;99, "&gt;99", IF(san!AC337&lt;1, "&lt;1", san!AC337))), "-")</f>
        <v>25.951324305534541</v>
      </c>
      <c r="AD339" s="39">
        <f>IF(ISNUMBER(san!AD337), IF(san!AD337=-999,"NA",IF(san!AD337&gt;99, "&gt;99", IF(san!AD337&lt;1, "&lt;1", san!AD337))), "-")</f>
        <v>30.448772979436285</v>
      </c>
      <c r="AE339" s="41" t="str">
        <f>IF(ISNUMBER(san!AE337), IF(san!AE337=-999,"NA",IF(san!AE337&gt;99, "&gt;99", IF(san!AE337&lt;1, "&lt;1", san!AE337))), "-")</f>
        <v>-</v>
      </c>
      <c r="AF339" s="39" t="str">
        <f>IF(ISNUMBER(san!AF337), IF(san!AF337=-999,"NA",IF(san!AF337&gt;99, "&gt;99", IF(san!AF337&lt;1, "&lt;1", san!AF337))), "-")</f>
        <v>-</v>
      </c>
      <c r="AG339" s="39" t="str">
        <f>IF(ISNUMBER(san!AG337), IF(san!AG337=-999,"NA",IF(san!AG337&gt;99, "&gt;99", IF(san!AG337&lt;1, "&lt;1", san!AG337))), "-")</f>
        <v>-</v>
      </c>
      <c r="AH339" s="39">
        <f>IF(ISNUMBER(san!AH337), IF(san!AH337=-999,"NA",IF(san!AH337&gt;99, "&gt;99", IF(san!AH337&lt;1, "&lt;1", san!AH337))), "-")</f>
        <v>2.1352355823326286</v>
      </c>
      <c r="AI339" s="29" t="str">
        <f>IF(ISNUMBER(san!AI337), IF(san!AI337=-999,"NA",san!AI337), "-")</f>
        <v>-</v>
      </c>
      <c r="AJ339" s="39">
        <f>IF(ISNUMBER(san!AJ337), IF(san!AJ337=-999,"NA",IF(san!AJ337&gt;99, "&gt;99", IF(san!AJ337&lt;1, "&lt;1", san!AJ337))), "-")</f>
        <v>27.095443114875373</v>
      </c>
      <c r="AK339" s="39">
        <f>IF(ISNUMBER(san!AK337), IF(san!AK337=-999,"NA",IF(san!AK337&gt;99, "&gt;99", IF(san!AK337&lt;1, "&lt;1", san!AK337))), "-")</f>
        <v>18.17749561557131</v>
      </c>
      <c r="AL339" s="39">
        <f>IF(ISNUMBER(san!AL337), IF(san!AL337=-999,"NA",IF(san!AL337&gt;99, "&gt;99", IF(san!AL337&lt;1, "&lt;1", san!AL337))), "-")</f>
        <v>6.5335475257284736</v>
      </c>
      <c r="AM339" s="41" t="str">
        <f>IF(ISNUMBER(san!AM337), IF(san!AM337=-999,"NA",IF(san!AM337&gt;99, "&gt;99", IF(san!AM337&lt;1, "&lt;1", san!AM337))), "-")</f>
        <v>-</v>
      </c>
      <c r="AN339" s="39" t="str">
        <f>IF(ISNUMBER(san!AN337), IF(san!AN337=-999,"NA",IF(san!AN337&gt;99, "&gt;99", IF(san!AN337&lt;1, "&lt;1", san!AN337))), "-")</f>
        <v>-</v>
      </c>
      <c r="AO339" s="39" t="str">
        <f>IF(ISNUMBER(san!AO337), IF(san!AO337=-999,"NA",IF(san!AO337&gt;99, "&gt;99", IF(san!AO337&lt;1, "&lt;1", san!AO337))), "-")</f>
        <v>-</v>
      </c>
      <c r="AP339" s="39">
        <f>IF(ISNUMBER(san!AP337), IF(san!AP337=-999,"NA",IF(san!AP337&gt;99, "&gt;99", IF(san!AP337&lt;1, "&lt;1", san!AP337))), "-")</f>
        <v>24.964912299437891</v>
      </c>
      <c r="AQ339" s="29" t="str">
        <f>IF(ISNUMBER(san!AQ337), IF(san!AQ337=-999,"NA",san!AQ337), "-")</f>
        <v>-</v>
      </c>
      <c r="AR339" s="39">
        <f>IF(ISNUMBER(san!AR337), IF(san!AR337=-999,"NA",IF(san!AR337&gt;99, "&gt;99", IF(san!AR337&lt;1, "&lt;1", san!AR337))), "-")</f>
        <v>16.690993456926016</v>
      </c>
      <c r="AS339" s="39">
        <f>IF(ISNUMBER(san!AS337), IF(san!AS337=-999,"NA",IF(san!AS337&gt;99, "&gt;99", IF(san!AS337&lt;1, "&lt;1", san!AS337))), "-")</f>
        <v>30.824806006772814</v>
      </c>
      <c r="AT339" s="39">
        <f>IF(ISNUMBER(san!AT337), IF(san!AT337=-999,"NA",IF(san!AT337&gt;99, "&gt;99", IF(san!AT337&lt;1, "&lt;1", san!AT337))), "-")</f>
        <v>45.441438411717662</v>
      </c>
      <c r="AU339" s="42">
        <f>san!AU337</f>
        <v>336</v>
      </c>
    </row>
    <row r="340" spans="1:47" ht="15" hidden="1" x14ac:dyDescent="0.25">
      <c r="A340" s="36" t="str">
        <f>IF(ISBLANK(san!A338), "", san!A338)</f>
        <v>World</v>
      </c>
      <c r="B340" s="57">
        <f>IF(ISBLANK(san!B338), "", san!B338)</f>
        <v>2000</v>
      </c>
      <c r="C340" s="37">
        <f>IF(ISNUMBER(san!C338), san!C338, "-")</f>
        <v>6135796.4098182321</v>
      </c>
      <c r="D340" s="39">
        <f>IF(ISNUMBER(san!D338), san!D338, "-")</f>
        <v>46.673915863037109</v>
      </c>
      <c r="E340" s="38">
        <f>IF(ISNUMBER(san!E338), IF(san!E338=-999,"NA",IF(san!E338&gt;99, "&gt;99", IF(san!E338&lt;1, "&lt;1", san!E338))), "-")</f>
        <v>55.725217953438829</v>
      </c>
      <c r="F340" s="39">
        <f>IF(ISNUMBER(san!F338), IF(san!F338=-999,"NA",IF(san!F338&gt;99, "&gt;99", IF(san!F338&lt;1, "&lt;1", san!F338))), "-")</f>
        <v>5.6221707330426911</v>
      </c>
      <c r="G340" s="39">
        <f>IF(ISNUMBER(san!G338), IF(san!G338=-999,"NA",IF(san!G338&gt;99, "&gt;99", IF(san!G338&lt;1, "&lt;1", san!G338))), "-")</f>
        <v>17.204645797599415</v>
      </c>
      <c r="H340" s="40">
        <f>IF(ISNUMBER(san!H338), IF(san!H338=-999,"NA",IF(san!H338&gt;99, "&gt;99", IF(san!H338&lt;1, "&lt;1", san!H338))), "-")</f>
        <v>21.447965515919073</v>
      </c>
      <c r="I340" s="29">
        <f>IF(ISNUMBER(san!I338), IF(san!I338=-999,"NA",san!I338), "-")</f>
        <v>1.1293085813522339</v>
      </c>
      <c r="J340" s="29">
        <f>IF(ISNUMBER(san!J338), IF(san!J338=-999,"NA",san!J338), "-")</f>
        <v>-0.75542467832565308</v>
      </c>
      <c r="K340" s="38">
        <f>IF(ISNUMBER(san!K338), IF(san!K338=-999,"NA",IF(san!K338&gt;99, "&gt;99", IF(san!K338&lt;1, "&lt;1", san!K338))), "-")</f>
        <v>35.20651894169373</v>
      </c>
      <c r="L340" s="39">
        <f>IF(ISNUMBER(san!L338), IF(san!L338=-999,"NA",IF(san!L338&gt;99, "&gt;99", IF(san!L338&lt;1, "&lt;1", san!L338))), "-")</f>
        <v>3.6804903970776057</v>
      </c>
      <c r="M340" s="39">
        <f>IF(ISNUMBER(san!M338), IF(san!M338=-999,"NA",IF(san!M338&gt;99, "&gt;99", IF(san!M338&lt;1, "&lt;1", san!M338))), "-")</f>
        <v>25.030217360061592</v>
      </c>
      <c r="N340" s="40">
        <f>IF(ISNUMBER(san!N338), IF(san!N338=-999,"NA",IF(san!N338&gt;99, "&gt;99", IF(san!N338&lt;1, "&lt;1", san!N338))), "-")</f>
        <v>36.082773301167073</v>
      </c>
      <c r="O340" s="29">
        <f>IF(ISNUMBER(san!O338), IF(san!O338=-999,"NA",san!O338), "-")</f>
        <v>1.5529111623764038</v>
      </c>
      <c r="P340" s="29">
        <f>IF(ISNUMBER(san!P338), IF(san!P338=-999,"NA",san!P338), "-")</f>
        <v>-1.1398435831069946</v>
      </c>
      <c r="Q340" s="38">
        <f>IF(ISNUMBER(san!Q338), IF(san!Q338=-999,"NA",IF(san!Q338&gt;99, "&gt;99", IF(san!Q338&lt;1, "&lt;1", san!Q338))), "-")</f>
        <v>79.168776577961353</v>
      </c>
      <c r="R340" s="39">
        <f>IF(ISNUMBER(san!R338), IF(san!R338=-999,"NA",IF(san!R338&gt;99, "&gt;99", IF(san!R338&lt;1, "&lt;1", san!R338))), "-")</f>
        <v>7.8406343641703975</v>
      </c>
      <c r="S340" s="39">
        <f>IF(ISNUMBER(san!S338), IF(san!S338=-999,"NA",IF(san!S338&gt;99, "&gt;99", IF(san!S338&lt;1, "&lt;1", san!S338))), "-")</f>
        <v>8.2627899264107825</v>
      </c>
      <c r="T340" s="40">
        <f>IF(ISNUMBER(san!T338), IF(san!T338=-999,"NA",IF(san!T338&gt;99, "&gt;99", IF(san!T338&lt;1, "&lt;1", san!T338))), "-")</f>
        <v>4.7277991314574708</v>
      </c>
      <c r="U340" s="29">
        <f>IF(ISNUMBER(san!U338), IF(san!U338=-999,"NA",san!U338), "-")</f>
        <v>0.42687535285949707</v>
      </c>
      <c r="V340" s="29">
        <f>IF(ISNUMBER(san!V338), IF(san!V338=-999,"NA",san!V338), "-")</f>
        <v>-0.1902555525302887</v>
      </c>
      <c r="W340" s="41">
        <f>IF(ISNUMBER(san!W338), IF(san!W338=-999,"NA",IF(san!W338&gt;99, "&gt;99", IF(san!W338&lt;1, "&lt;1", san!W338))), "-")</f>
        <v>28.642005050259066</v>
      </c>
      <c r="X340" s="39">
        <f>IF(ISNUMBER(san!X338), IF(san!X338=-999,"NA",IF(san!X338&gt;99, "&gt;99", IF(san!X338&lt;1, "&lt;1", san!X338))), "-")</f>
        <v>9.2008340294956152</v>
      </c>
      <c r="Y340" s="39" t="str">
        <f>IF(ISNUMBER(san!Y338), IF(san!Y338=-999,"NA",IF(san!Y338&gt;99, "&gt;99", IF(san!Y338&lt;1, "&lt;1", san!Y338))), "-")</f>
        <v>-</v>
      </c>
      <c r="Z340" s="39">
        <f>IF(ISNUMBER(san!Z338), IF(san!Z338=-999,"NA",IF(san!Z338&gt;99, "&gt;99", IF(san!Z338&lt;1, "&lt;1", san!Z338))), "-")</f>
        <v>19.441171020763452</v>
      </c>
      <c r="AA340" s="29">
        <f>IF(ISNUMBER(san!AA338), IF(san!AA338=-999,"NA",san!AA338), "-")</f>
        <v>1.2654070854187012</v>
      </c>
      <c r="AB340" s="39">
        <f>IF(ISNUMBER(san!AB338), IF(san!AB338=-999,"NA",IF(san!AB338&gt;99, "&gt;99", IF(san!AB338&lt;1, "&lt;1", san!AB338))), "-")</f>
        <v>16.013402347106769</v>
      </c>
      <c r="AC340" s="39">
        <f>IF(ISNUMBER(san!AC338), IF(san!AC338=-999,"NA",IF(san!AC338&gt;99, "&gt;99", IF(san!AC338&lt;1, "&lt;1", san!AC338))), "-")</f>
        <v>12.794296180238074</v>
      </c>
      <c r="AD340" s="39">
        <f>IF(ISNUMBER(san!AD338), IF(san!AD338=-999,"NA",IF(san!AD338&gt;99, "&gt;99", IF(san!AD338&lt;1, "&lt;1", san!AD338))), "-")</f>
        <v>32.53969015913664</v>
      </c>
      <c r="AE340" s="41">
        <f>IF(ISNUMBER(san!AE338), IF(san!AE338=-999,"NA",IF(san!AE338&gt;99, "&gt;99", IF(san!AE338&lt;1, "&lt;1", san!AE338))), "-")</f>
        <v>14.596844355118442</v>
      </c>
      <c r="AF340" s="39">
        <f>IF(ISNUMBER(san!AF338), IF(san!AF338=-999,"NA",IF(san!AF338&gt;99, "&gt;99", IF(san!AF338&lt;1, "&lt;1", san!AF338))), "-")</f>
        <v>9.4514727253742734</v>
      </c>
      <c r="AG340" s="39" t="str">
        <f>IF(ISNUMBER(san!AG338), IF(san!AG338=-999,"NA",IF(san!AG338&gt;99, "&gt;99", IF(san!AG338&lt;1, "&lt;1", san!AG338))), "-")</f>
        <v>-</v>
      </c>
      <c r="AH340" s="39">
        <f>IF(ISNUMBER(san!AH338), IF(san!AH338=-999,"NA",IF(san!AH338&gt;99, "&gt;99", IF(san!AH338&lt;1, "&lt;1", san!AH338))), "-")</f>
        <v>5.1453716297441678</v>
      </c>
      <c r="AI340" s="29">
        <f>IF(ISNUMBER(san!AI338), IF(san!AI338=-999,"NA",san!AI338), "-")</f>
        <v>1.4830286502838135</v>
      </c>
      <c r="AJ340" s="39">
        <f>IF(ISNUMBER(san!AJ338), IF(san!AJ338=-999,"NA",IF(san!AJ338&gt;99, "&gt;99", IF(san!AJ338&lt;1, "&lt;1", san!AJ338))), "-")</f>
        <v>21.440190230609893</v>
      </c>
      <c r="AK340" s="39">
        <f>IF(ISNUMBER(san!AK338), IF(san!AK338=-999,"NA",IF(san!AK338&gt;99, "&gt;99", IF(san!AK338&lt;1, "&lt;1", san!AK338))), "-")</f>
        <v>10.276280922757563</v>
      </c>
      <c r="AL340" s="39">
        <f>IF(ISNUMBER(san!AL338), IF(san!AL338=-999,"NA",IF(san!AL338&gt;99, "&gt;99", IF(san!AL338&lt;1, "&lt;1", san!AL338))), "-")</f>
        <v>7.1705381854038812</v>
      </c>
      <c r="AM340" s="41">
        <f>IF(ISNUMBER(san!AM338), IF(san!AM338=-999,"NA",IF(san!AM338&gt;99, "&gt;99", IF(san!AM338&lt;1, "&lt;1", san!AM338))), "-")</f>
        <v>44.689127579804676</v>
      </c>
      <c r="AN340" s="39">
        <f>IF(ISNUMBER(san!AN338), IF(san!AN338=-999,"NA",IF(san!AN338&gt;99, "&gt;99", IF(san!AN338&lt;1, "&lt;1", san!AN338))), "-")</f>
        <v>8.9145930080556113</v>
      </c>
      <c r="AO340" s="39" t="str">
        <f>IF(ISNUMBER(san!AO338), IF(san!AO338=-999,"NA",IF(san!AO338&gt;99, "&gt;99", IF(san!AO338&lt;1, "&lt;1", san!AO338))), "-")</f>
        <v>-</v>
      </c>
      <c r="AP340" s="39">
        <f>IF(ISNUMBER(san!AP338), IF(san!AP338=-999,"NA",IF(san!AP338&gt;99, "&gt;99", IF(san!AP338&lt;1, "&lt;1", san!AP338))), "-")</f>
        <v>35.774534571749065</v>
      </c>
      <c r="AQ340" s="29">
        <f>IF(ISNUMBER(san!AQ338), IF(san!AQ338=-999,"NA",san!AQ338), "-")</f>
        <v>0.84100234508514404</v>
      </c>
      <c r="AR340" s="39">
        <f>IF(ISNUMBER(san!AR338), IF(san!AR338=-999,"NA",IF(san!AR338&gt;99, "&gt;99", IF(san!AR338&lt;1, "&lt;1", san!AR338))), "-")</f>
        <v>9.8134369812726625</v>
      </c>
      <c r="AS340" s="39">
        <f>IF(ISNUMBER(san!AS338), IF(san!AS338=-999,"NA",IF(san!AS338&gt;99, "&gt;99", IF(san!AS338&lt;1, "&lt;1", san!AS338))), "-")</f>
        <v>15.671320060883456</v>
      </c>
      <c r="AT340" s="39">
        <f>IF(ISNUMBER(san!AT338), IF(san!AT338=-999,"NA",IF(san!AT338&gt;99, "&gt;99", IF(san!AT338&lt;1, "&lt;1", san!AT338))), "-")</f>
        <v>61.524653899975604</v>
      </c>
      <c r="AU340" s="42">
        <f>san!AU338</f>
        <v>337</v>
      </c>
    </row>
    <row r="341" spans="1:47" ht="15" hidden="1" x14ac:dyDescent="0.25">
      <c r="A341" s="36" t="str">
        <f>IF(ISBLANK(san!A339), "", san!A339)</f>
        <v>World</v>
      </c>
      <c r="B341" s="57">
        <f>IF(ISBLANK(san!B339), "", san!B339)</f>
        <v>2001</v>
      </c>
      <c r="C341" s="37">
        <f>IF(ISNUMBER(san!C339), san!C339, "-")</f>
        <v>6214664.419696629</v>
      </c>
      <c r="D341" s="39">
        <f>IF(ISNUMBER(san!D339), san!D339, "-")</f>
        <v>47.128524780273438</v>
      </c>
      <c r="E341" s="38">
        <f>IF(ISNUMBER(san!E339), IF(san!E339=-999,"NA",IF(san!E339&gt;99, "&gt;99", IF(san!E339&lt;1, "&lt;1", san!E339))), "-")</f>
        <v>56.500547041754601</v>
      </c>
      <c r="F341" s="39">
        <f>IF(ISNUMBER(san!F339), IF(san!F339=-999,"NA",IF(san!F339&gt;99, "&gt;99", IF(san!F339&lt;1, "&lt;1", san!F339))), "-")</f>
        <v>5.8001494965155418</v>
      </c>
      <c r="G341" s="39">
        <f>IF(ISNUMBER(san!G339), IF(san!G339=-999,"NA",IF(san!G339&gt;99, "&gt;99", IF(san!G339&lt;1, "&lt;1", san!G339))), "-")</f>
        <v>16.938801557487267</v>
      </c>
      <c r="H341" s="40">
        <f>IF(ISNUMBER(san!H339), IF(san!H339=-999,"NA",IF(san!H339&gt;99, "&gt;99", IF(san!H339&lt;1, "&lt;1", san!H339))), "-")</f>
        <v>20.760501904242588</v>
      </c>
      <c r="I341" s="29">
        <f>IF(ISNUMBER(san!I339), IF(san!I339=-999,"NA",san!I339), "-")</f>
        <v>1.1293085813522339</v>
      </c>
      <c r="J341" s="29">
        <f>IF(ISNUMBER(san!J339), IF(san!J339=-999,"NA",san!J339), "-")</f>
        <v>-0.75542467832565308</v>
      </c>
      <c r="K341" s="38">
        <f>IF(ISNUMBER(san!K339), IF(san!K339=-999,"NA",IF(san!K339&gt;99, "&gt;99", IF(san!K339&lt;1, "&lt;1", san!K339))), "-")</f>
        <v>36.036143322189311</v>
      </c>
      <c r="L341" s="39">
        <f>IF(ISNUMBER(san!L339), IF(san!L339=-999,"NA",IF(san!L339&gt;99, "&gt;99", IF(san!L339&lt;1, "&lt;1", san!L339))), "-")</f>
        <v>3.9181394445461231</v>
      </c>
      <c r="M341" s="39">
        <f>IF(ISNUMBER(san!M339), IF(san!M339=-999,"NA",IF(san!M339&gt;99, "&gt;99", IF(san!M339&lt;1, "&lt;1", san!M339))), "-")</f>
        <v>24.841076247813064</v>
      </c>
      <c r="N341" s="40">
        <f>IF(ISNUMBER(san!N339), IF(san!N339=-999,"NA",IF(san!N339&gt;99, "&gt;99", IF(san!N339&lt;1, "&lt;1", san!N339))), "-")</f>
        <v>35.204640985451505</v>
      </c>
      <c r="O341" s="29">
        <f>IF(ISNUMBER(san!O339), IF(san!O339=-999,"NA",san!O339), "-")</f>
        <v>1.5529111623764038</v>
      </c>
      <c r="P341" s="29">
        <f>IF(ISNUMBER(san!P339), IF(san!P339=-999,"NA",san!P339), "-")</f>
        <v>-1.1398435831069946</v>
      </c>
      <c r="Q341" s="38">
        <f>IF(ISNUMBER(san!Q339), IF(san!Q339=-999,"NA",IF(san!Q339&gt;99, "&gt;99", IF(san!Q339&lt;1, "&lt;1", san!Q339))), "-")</f>
        <v>79.459147012616825</v>
      </c>
      <c r="R341" s="39">
        <f>IF(ISNUMBER(san!R339), IF(san!R339=-999,"NA",IF(san!R339&gt;99, "&gt;99", IF(san!R339&lt;1, "&lt;1", san!R339))), "-")</f>
        <v>7.9115461824392384</v>
      </c>
      <c r="S341" s="39">
        <f>IF(ISNUMBER(san!S339), IF(san!S339=-999,"NA",IF(san!S339&gt;99, "&gt;99", IF(san!S339&lt;1, "&lt;1", san!S339))), "-")</f>
        <v>8.0726155724558151</v>
      </c>
      <c r="T341" s="40">
        <f>IF(ISNUMBER(san!T339), IF(san!T339=-999,"NA",IF(san!T339&gt;99, "&gt;99", IF(san!T339&lt;1, "&lt;1", san!T339))), "-")</f>
        <v>4.5566912324881139</v>
      </c>
      <c r="U341" s="29">
        <f>IF(ISNUMBER(san!U339), IF(san!U339=-999,"NA",san!U339), "-")</f>
        <v>0.42687535285949707</v>
      </c>
      <c r="V341" s="29">
        <f>IF(ISNUMBER(san!V339), IF(san!V339=-999,"NA",san!V339), "-")</f>
        <v>-0.1902555525302887</v>
      </c>
      <c r="W341" s="41">
        <f>IF(ISNUMBER(san!W339), IF(san!W339=-999,"NA",IF(san!W339&gt;99, "&gt;99", IF(san!W339&lt;1, "&lt;1", san!W339))), "-")</f>
        <v>29.142378423607266</v>
      </c>
      <c r="X341" s="39">
        <f>IF(ISNUMBER(san!X339), IF(san!X339=-999,"NA",IF(san!X339&gt;99, "&gt;99", IF(san!X339&lt;1, "&lt;1", san!X339))), "-")</f>
        <v>9.6055291927775919</v>
      </c>
      <c r="Y341" s="39" t="str">
        <f>IF(ISNUMBER(san!Y339), IF(san!Y339=-999,"NA",IF(san!Y339&gt;99, "&gt;99", IF(san!Y339&lt;1, "&lt;1", san!Y339))), "-")</f>
        <v>-</v>
      </c>
      <c r="Z341" s="39">
        <f>IF(ISNUMBER(san!Z339), IF(san!Z339=-999,"NA",IF(san!Z339&gt;99, "&gt;99", IF(san!Z339&lt;1, "&lt;1", san!Z339))), "-")</f>
        <v>19.536849230829674</v>
      </c>
      <c r="AA341" s="29">
        <f>IF(ISNUMBER(san!AA339), IF(san!AA339=-999,"NA",san!AA339), "-")</f>
        <v>1.2654070854187012</v>
      </c>
      <c r="AB341" s="39">
        <f>IF(ISNUMBER(san!AB339), IF(san!AB339=-999,"NA",IF(san!AB339&gt;99, "&gt;99", IF(san!AB339&lt;1, "&lt;1", san!AB339))), "-")</f>
        <v>16.159755383573305</v>
      </c>
      <c r="AC341" s="39">
        <f>IF(ISNUMBER(san!AC339), IF(san!AC339=-999,"NA",IF(san!AC339&gt;99, "&gt;99", IF(san!AC339&lt;1, "&lt;1", san!AC339))), "-")</f>
        <v>13.320677479093417</v>
      </c>
      <c r="AD341" s="39">
        <f>IF(ISNUMBER(san!AD339), IF(san!AD339=-999,"NA",IF(san!AD339&gt;99, "&gt;99", IF(san!AD339&lt;1, "&lt;1", san!AD339))), "-")</f>
        <v>32.820263675603393</v>
      </c>
      <c r="AE341" s="41">
        <f>IF(ISNUMBER(san!AE339), IF(san!AE339=-999,"NA",IF(san!AE339&gt;99, "&gt;99", IF(san!AE339&lt;1, "&lt;1", san!AE339))), "-")</f>
        <v>15.208311862273007</v>
      </c>
      <c r="AF341" s="39">
        <f>IF(ISNUMBER(san!AF339), IF(san!AF339=-999,"NA",IF(san!AF339&gt;99, "&gt;99", IF(san!AF339&lt;1, "&lt;1", san!AF339))), "-")</f>
        <v>10.075583633399917</v>
      </c>
      <c r="AG341" s="39" t="str">
        <f>IF(ISNUMBER(san!AG339), IF(san!AG339=-999,"NA",IF(san!AG339&gt;99, "&gt;99", IF(san!AG339&lt;1, "&lt;1", san!AG339))), "-")</f>
        <v>-</v>
      </c>
      <c r="AH341" s="39">
        <f>IF(ISNUMBER(san!AH339), IF(san!AH339=-999,"NA",IF(san!AH339&gt;99, "&gt;99", IF(san!AH339&lt;1, "&lt;1", san!AH339))), "-")</f>
        <v>5.1327282288730904</v>
      </c>
      <c r="AI341" s="29">
        <f>IF(ISNUMBER(san!AI339), IF(san!AI339=-999,"NA",san!AI339), "-")</f>
        <v>1.4830286502838135</v>
      </c>
      <c r="AJ341" s="39">
        <f>IF(ISNUMBER(san!AJ339), IF(san!AJ339=-999,"NA",IF(san!AJ339&gt;99, "&gt;99", IF(san!AJ339&lt;1, "&lt;1", san!AJ339))), "-")</f>
        <v>21.552872349655313</v>
      </c>
      <c r="AK341" s="39">
        <f>IF(ISNUMBER(san!AK339), IF(san!AK339=-999,"NA",IF(san!AK339&gt;99, "&gt;99", IF(san!AK339&lt;1, "&lt;1", san!AK339))), "-")</f>
        <v>11.226626286815678</v>
      </c>
      <c r="AL341" s="39">
        <f>IF(ISNUMBER(san!AL339), IF(san!AL339=-999,"NA",IF(san!AL339&gt;99, "&gt;99", IF(san!AL339&lt;1, "&lt;1", san!AL339))), "-")</f>
        <v>7.1747841302644391</v>
      </c>
      <c r="AM341" s="41">
        <f>IF(ISNUMBER(san!AM339), IF(san!AM339=-999,"NA",IF(san!AM339&gt;99, "&gt;99", IF(san!AM339&lt;1, "&lt;1", san!AM339))), "-")</f>
        <v>44.774605995963377</v>
      </c>
      <c r="AN341" s="39">
        <f>IF(ISNUMBER(san!AN339), IF(san!AN339=-999,"NA",IF(san!AN339&gt;99, "&gt;99", IF(san!AN339&lt;1, "&lt;1", san!AN339))), "-")</f>
        <v>9.078324231275543</v>
      </c>
      <c r="AO341" s="39" t="str">
        <f>IF(ISNUMBER(san!AO339), IF(san!AO339=-999,"NA",IF(san!AO339&gt;99, "&gt;99", IF(san!AO339&lt;1, "&lt;1", san!AO339))), "-")</f>
        <v>-</v>
      </c>
      <c r="AP341" s="39">
        <f>IF(ISNUMBER(san!AP339), IF(san!AP339=-999,"NA",IF(san!AP339&gt;99, "&gt;99", IF(san!AP339&lt;1, "&lt;1", san!AP339))), "-")</f>
        <v>35.696281764687832</v>
      </c>
      <c r="AQ341" s="29">
        <f>IF(ISNUMBER(san!AQ339), IF(san!AQ339=-999,"NA",san!AQ339), "-")</f>
        <v>0.84100234508514404</v>
      </c>
      <c r="AR341" s="39">
        <f>IF(ISNUMBER(san!AR339), IF(san!AR339=-999,"NA",IF(san!AR339&gt;99, "&gt;99", IF(san!AR339&lt;1, "&lt;1", san!AR339))), "-")</f>
        <v>10.109724235632516</v>
      </c>
      <c r="AS341" s="39">
        <f>IF(ISNUMBER(san!AS339), IF(san!AS339=-999,"NA",IF(san!AS339&gt;99, "&gt;99", IF(san!AS339&lt;1, "&lt;1", san!AS339))), "-")</f>
        <v>15.670047613738769</v>
      </c>
      <c r="AT341" s="39">
        <f>IF(ISNUMBER(san!AT339), IF(san!AT339=-999,"NA",IF(san!AT339&gt;99, "&gt;99", IF(san!AT339&lt;1, "&lt;1", san!AT339))), "-")</f>
        <v>61.590921345684777</v>
      </c>
      <c r="AU341" s="42">
        <f>san!AU339</f>
        <v>338</v>
      </c>
    </row>
    <row r="342" spans="1:47" ht="15" hidden="1" x14ac:dyDescent="0.25">
      <c r="A342" s="36" t="str">
        <f>IF(ISBLANK(san!A340), "", san!A340)</f>
        <v>World</v>
      </c>
      <c r="B342" s="57">
        <f>IF(ISBLANK(san!B340), "", san!B340)</f>
        <v>2002</v>
      </c>
      <c r="C342" s="37">
        <f>IF(ISNUMBER(san!C340), san!C340, "-")</f>
        <v>6294471.4602928758</v>
      </c>
      <c r="D342" s="39">
        <f>IF(ISNUMBER(san!D340), san!D340, "-")</f>
        <v>47.6297607421875</v>
      </c>
      <c r="E342" s="38">
        <f>IF(ISNUMBER(san!E340), IF(san!E340=-999,"NA",IF(san!E340&gt;99, "&gt;99", IF(san!E340&lt;1, "&lt;1", san!E340))), "-")</f>
        <v>57.675919291683556</v>
      </c>
      <c r="F342" s="39">
        <f>IF(ISNUMBER(san!F340), IF(san!F340=-999,"NA",IF(san!F340&gt;99, "&gt;99", IF(san!F340&lt;1, "&lt;1", san!F340))), "-")</f>
        <v>5.9777399861627742</v>
      </c>
      <c r="G342" s="39">
        <f>IF(ISNUMBER(san!G340), IF(san!G340=-999,"NA",IF(san!G340&gt;99, "&gt;99", IF(san!G340&lt;1, "&lt;1", san!G340))), "-")</f>
        <v>16.325428586554033</v>
      </c>
      <c r="H342" s="40">
        <f>IF(ISNUMBER(san!H340), IF(san!H340=-999,"NA",IF(san!H340&gt;99, "&gt;99", IF(san!H340&lt;1, "&lt;1", san!H340))), "-")</f>
        <v>20.020912135599641</v>
      </c>
      <c r="I342" s="29">
        <f>IF(ISNUMBER(san!I340), IF(san!I340=-999,"NA",san!I340), "-")</f>
        <v>1.1293085813522339</v>
      </c>
      <c r="J342" s="29">
        <f>IF(ISNUMBER(san!J340), IF(san!J340=-999,"NA",san!J340), "-")</f>
        <v>-0.75542467832565308</v>
      </c>
      <c r="K342" s="38">
        <f>IF(ISNUMBER(san!K340), IF(san!K340=-999,"NA",IF(san!K340&gt;99, "&gt;99", IF(san!K340&lt;1, "&lt;1", san!K340))), "-")</f>
        <v>37.576363039520501</v>
      </c>
      <c r="L342" s="39">
        <f>IF(ISNUMBER(san!L340), IF(san!L340=-999,"NA",IF(san!L340&gt;99, "&gt;99", IF(san!L340&lt;1, "&lt;1", san!L340))), "-")</f>
        <v>4.174270149043708</v>
      </c>
      <c r="M342" s="39">
        <f>IF(ISNUMBER(san!M340), IF(san!M340=-999,"NA",IF(san!M340&gt;99, "&gt;99", IF(san!M340&lt;1, "&lt;1", san!M340))), "-")</f>
        <v>24.008027825001083</v>
      </c>
      <c r="N342" s="40">
        <f>IF(ISNUMBER(san!N340), IF(san!N340=-999,"NA",IF(san!N340&gt;99, "&gt;99", IF(san!N340&lt;1, "&lt;1", san!N340))), "-")</f>
        <v>34.241338986434712</v>
      </c>
      <c r="O342" s="29">
        <f>IF(ISNUMBER(san!O340), IF(san!O340=-999,"NA",san!O340), "-")</f>
        <v>1.5529111623764038</v>
      </c>
      <c r="P342" s="29">
        <f>IF(ISNUMBER(san!P340), IF(san!P340=-999,"NA",san!P340), "-")</f>
        <v>-1.1398435831069946</v>
      </c>
      <c r="Q342" s="38">
        <f>IF(ISNUMBER(san!Q340), IF(san!Q340=-999,"NA",IF(san!Q340&gt;99, "&gt;99", IF(san!Q340&lt;1, "&lt;1", san!Q340))), "-")</f>
        <v>79.77642305752714</v>
      </c>
      <c r="R342" s="39">
        <f>IF(ISNUMBER(san!R340), IF(san!R340=-999,"NA",IF(san!R340&gt;99, "&gt;99", IF(san!R340&lt;1, "&lt;1", san!R340))), "-")</f>
        <v>7.9607589310064304</v>
      </c>
      <c r="S342" s="39">
        <f>IF(ISNUMBER(san!S340), IF(san!S340=-999,"NA",IF(san!S340&gt;99, "&gt;99", IF(san!S340&lt;1, "&lt;1", san!S340))), "-")</f>
        <v>7.8772145479960534</v>
      </c>
      <c r="T342" s="40">
        <f>IF(ISNUMBER(san!T340), IF(san!T340=-999,"NA",IF(san!T340&gt;99, "&gt;99", IF(san!T340&lt;1, "&lt;1", san!T340))), "-")</f>
        <v>4.3856034634703844</v>
      </c>
      <c r="U342" s="29">
        <f>IF(ISNUMBER(san!U340), IF(san!U340=-999,"NA",san!U340), "-")</f>
        <v>0.42687535285949707</v>
      </c>
      <c r="V342" s="29">
        <f>IF(ISNUMBER(san!V340), IF(san!V340=-999,"NA",san!V340), "-")</f>
        <v>-0.1902555525302887</v>
      </c>
      <c r="W342" s="41">
        <f>IF(ISNUMBER(san!W340), IF(san!W340=-999,"NA",IF(san!W340&gt;99, "&gt;99", IF(san!W340&lt;1, "&lt;1", san!W340))), "-")</f>
        <v>29.747356056479273</v>
      </c>
      <c r="X342" s="39">
        <f>IF(ISNUMBER(san!X340), IF(san!X340=-999,"NA",IF(san!X340&gt;99, "&gt;99", IF(san!X340&lt;1, "&lt;1", san!X340))), "-")</f>
        <v>9.9924888471074365</v>
      </c>
      <c r="Y342" s="39" t="str">
        <f>IF(ISNUMBER(san!Y340), IF(san!Y340=-999,"NA",IF(san!Y340&gt;99, "&gt;99", IF(san!Y340&lt;1, "&lt;1", san!Y340))), "-")</f>
        <v>-</v>
      </c>
      <c r="Z342" s="39">
        <f>IF(ISNUMBER(san!Z340), IF(san!Z340=-999,"NA",IF(san!Z340&gt;99, "&gt;99", IF(san!Z340&lt;1, "&lt;1", san!Z340))), "-")</f>
        <v>19.754867209371831</v>
      </c>
      <c r="AA342" s="29">
        <f>IF(ISNUMBER(san!AA340), IF(san!AA340=-999,"NA",san!AA340), "-")</f>
        <v>1.2654070854187012</v>
      </c>
      <c r="AB342" s="39">
        <f>IF(ISNUMBER(san!AB340), IF(san!AB340=-999,"NA",IF(san!AB340&gt;99, "&gt;99", IF(san!AB340&lt;1, "&lt;1", san!AB340))), "-")</f>
        <v>16.105752067268106</v>
      </c>
      <c r="AC342" s="39">
        <f>IF(ISNUMBER(san!AC340), IF(san!AC340=-999,"NA",IF(san!AC340&gt;99, "&gt;99", IF(san!AC340&lt;1, "&lt;1", san!AC340))), "-")</f>
        <v>14.085983389362541</v>
      </c>
      <c r="AD342" s="39">
        <f>IF(ISNUMBER(san!AD340), IF(san!AD340=-999,"NA",IF(san!AD340&gt;99, "&gt;99", IF(san!AD340&lt;1, "&lt;1", san!AD340))), "-")</f>
        <v>33.461923821215663</v>
      </c>
      <c r="AE342" s="41">
        <f>IF(ISNUMBER(san!AE340), IF(san!AE340=-999,"NA",IF(san!AE340&gt;99, "&gt;99", IF(san!AE340&lt;1, "&lt;1", san!AE340))), "-")</f>
        <v>16.012182316779885</v>
      </c>
      <c r="AF342" s="39">
        <f>IF(ISNUMBER(san!AF340), IF(san!AF340=-999,"NA",IF(san!AF340&gt;99, "&gt;99", IF(san!AF340&lt;1, "&lt;1", san!AF340))), "-")</f>
        <v>10.697763620368457</v>
      </c>
      <c r="AG342" s="39" t="str">
        <f>IF(ISNUMBER(san!AG340), IF(san!AG340=-999,"NA",IF(san!AG340&gt;99, "&gt;99", IF(san!AG340&lt;1, "&lt;1", san!AG340))), "-")</f>
        <v>-</v>
      </c>
      <c r="AH342" s="39">
        <f>IF(ISNUMBER(san!AH340), IF(san!AH340=-999,"NA",IF(san!AH340&gt;99, "&gt;99", IF(san!AH340&lt;1, "&lt;1", san!AH340))), "-")</f>
        <v>5.3144186964114279</v>
      </c>
      <c r="AI342" s="29">
        <f>IF(ISNUMBER(san!AI340), IF(san!AI340=-999,"NA",san!AI340), "-")</f>
        <v>1.4830286502838135</v>
      </c>
      <c r="AJ342" s="39">
        <f>IF(ISNUMBER(san!AJ340), IF(san!AJ340=-999,"NA",IF(san!AJ340&gt;99, "&gt;99", IF(san!AJ340&lt;1, "&lt;1", san!AJ340))), "-")</f>
        <v>21.373099648812595</v>
      </c>
      <c r="AK342" s="39">
        <f>IF(ISNUMBER(san!AK340), IF(san!AK340=-999,"NA",IF(san!AK340&gt;99, "&gt;99", IF(san!AK340&lt;1, "&lt;1", san!AK340))), "-")</f>
        <v>12.546037547102731</v>
      </c>
      <c r="AL342" s="39">
        <f>IF(ISNUMBER(san!AL340), IF(san!AL340=-999,"NA",IF(san!AL340&gt;99, "&gt;99", IF(san!AL340&lt;1, "&lt;1", san!AL340))), "-")</f>
        <v>7.8314959926488683</v>
      </c>
      <c r="AM342" s="41">
        <f>IF(ISNUMBER(san!AM340), IF(san!AM340=-999,"NA",IF(san!AM340&gt;99, "&gt;99", IF(san!AM340&lt;1, "&lt;1", san!AM340))), "-")</f>
        <v>44.84976625220547</v>
      </c>
      <c r="AN342" s="39">
        <f>IF(ISNUMBER(san!AN340), IF(san!AN340=-999,"NA",IF(san!AN340&gt;99, "&gt;99", IF(san!AN340&lt;1, "&lt;1", san!AN340))), "-")</f>
        <v>9.2171582787565072</v>
      </c>
      <c r="AO342" s="39" t="str">
        <f>IF(ISNUMBER(san!AO340), IF(san!AO340=-999,"NA",IF(san!AO340&gt;99, "&gt;99", IF(san!AO340&lt;1, "&lt;1", san!AO340))), "-")</f>
        <v>-</v>
      </c>
      <c r="AP342" s="39">
        <f>IF(ISNUMBER(san!AP340), IF(san!AP340=-999,"NA",IF(san!AP340&gt;99, "&gt;99", IF(san!AP340&lt;1, "&lt;1", san!AP340))), "-")</f>
        <v>35.632607973448962</v>
      </c>
      <c r="AQ342" s="29">
        <f>IF(ISNUMBER(san!AQ340), IF(san!AQ340=-999,"NA",san!AQ340), "-")</f>
        <v>0.84100234508514404</v>
      </c>
      <c r="AR342" s="39">
        <f>IF(ISNUMBER(san!AR340), IF(san!AR340=-999,"NA",IF(san!AR340&gt;99, "&gt;99", IF(san!AR340&lt;1, "&lt;1", san!AR340))), "-")</f>
        <v>10.314434685567084</v>
      </c>
      <c r="AS342" s="39">
        <f>IF(ISNUMBER(san!AS340), IF(san!AS340=-999,"NA",IF(san!AS340&gt;99, "&gt;99", IF(san!AS340&lt;1, "&lt;1", san!AS340))), "-")</f>
        <v>15.779358827990094</v>
      </c>
      <c r="AT342" s="39">
        <f>IF(ISNUMBER(san!AT340), IF(san!AT340=-999,"NA",IF(san!AT340&gt;99, "&gt;99", IF(san!AT340&lt;1, "&lt;1", san!AT340))), "-")</f>
        <v>61.643388474976391</v>
      </c>
      <c r="AU342" s="42">
        <f>san!AU340</f>
        <v>339</v>
      </c>
    </row>
    <row r="343" spans="1:47" ht="15" hidden="1" x14ac:dyDescent="0.25">
      <c r="A343" s="36" t="str">
        <f>IF(ISBLANK(san!A341), "", san!A341)</f>
        <v>World</v>
      </c>
      <c r="B343" s="57">
        <f>IF(ISBLANK(san!B341), "", san!B341)</f>
        <v>2003</v>
      </c>
      <c r="C343" s="37">
        <f>IF(ISNUMBER(san!C341), san!C341, "-")</f>
        <v>6373635.3101485372</v>
      </c>
      <c r="D343" s="39">
        <f>IF(ISNUMBER(san!D341), san!D341, "-")</f>
        <v>48.137802124023438</v>
      </c>
      <c r="E343" s="38">
        <f>IF(ISNUMBER(san!E341), IF(san!E341=-999,"NA",IF(san!E341&gt;99, "&gt;99", IF(san!E341&lt;1, "&lt;1", san!E341))), "-")</f>
        <v>58.829678045519188</v>
      </c>
      <c r="F343" s="39">
        <f>IF(ISNUMBER(san!F341), IF(san!F341=-999,"NA",IF(san!F341&gt;99, "&gt;99", IF(san!F341&lt;1, "&lt;1", san!F341))), "-")</f>
        <v>6.14343520170089</v>
      </c>
      <c r="G343" s="39">
        <f>IF(ISNUMBER(san!G341), IF(san!G341=-999,"NA",IF(san!G341&gt;99, "&gt;99", IF(san!G341&lt;1, "&lt;1", san!G341))), "-")</f>
        <v>15.751578327459109</v>
      </c>
      <c r="H343" s="40">
        <f>IF(ISNUMBER(san!H341), IF(san!H341=-999,"NA",IF(san!H341&gt;99, "&gt;99", IF(san!H341&lt;1, "&lt;1", san!H341))), "-")</f>
        <v>19.275308425320802</v>
      </c>
      <c r="I343" s="29">
        <f>IF(ISNUMBER(san!I341), IF(san!I341=-999,"NA",san!I341), "-")</f>
        <v>1.1293085813522339</v>
      </c>
      <c r="J343" s="29">
        <f>IF(ISNUMBER(san!J341), IF(san!J341=-999,"NA",san!J341), "-")</f>
        <v>-0.75542467832565308</v>
      </c>
      <c r="K343" s="38">
        <f>IF(ISNUMBER(san!K341), IF(san!K341=-999,"NA",IF(san!K341&gt;99, "&gt;99", IF(san!K341&lt;1, "&lt;1", san!K341))), "-")</f>
        <v>39.071186437443941</v>
      </c>
      <c r="L343" s="39">
        <f>IF(ISNUMBER(san!L341), IF(san!L341=-999,"NA",IF(san!L341&gt;99, "&gt;99", IF(san!L341&lt;1, "&lt;1", san!L341))), "-")</f>
        <v>4.4210779973819312</v>
      </c>
      <c r="M343" s="39">
        <f>IF(ISNUMBER(san!M341), IF(san!M341=-999,"NA",IF(san!M341&gt;99, "&gt;99", IF(san!M341&lt;1, "&lt;1", san!M341))), "-")</f>
        <v>23.248835947297106</v>
      </c>
      <c r="N343" s="40">
        <f>IF(ISNUMBER(san!N341), IF(san!N341=-999,"NA",IF(san!N341&gt;99, "&gt;99", IF(san!N341&lt;1, "&lt;1", san!N341))), "-")</f>
        <v>33.258899617877027</v>
      </c>
      <c r="O343" s="29">
        <f>IF(ISNUMBER(san!O341), IF(san!O341=-999,"NA",san!O341), "-")</f>
        <v>1.5529111623764038</v>
      </c>
      <c r="P343" s="29">
        <f>IF(ISNUMBER(san!P341), IF(san!P341=-999,"NA",san!P341), "-")</f>
        <v>-1.1398435831069946</v>
      </c>
      <c r="Q343" s="38">
        <f>IF(ISNUMBER(san!Q341), IF(san!Q341=-999,"NA",IF(san!Q341&gt;99, "&gt;99", IF(san!Q341&lt;1, "&lt;1", san!Q341))), "-")</f>
        <v>80.117385662039098</v>
      </c>
      <c r="R343" s="39">
        <f>IF(ISNUMBER(san!R341), IF(san!R341=-999,"NA",IF(san!R341&gt;99, "&gt;99", IF(san!R341&lt;1, "&lt;1", san!R341))), "-")</f>
        <v>7.9991082021754005</v>
      </c>
      <c r="S343" s="39">
        <f>IF(ISNUMBER(san!S341), IF(san!S341=-999,"NA",IF(san!S341&gt;99, "&gt;99", IF(san!S341&lt;1, "&lt;1", san!S341))), "-")</f>
        <v>7.6732561952860907</v>
      </c>
      <c r="T343" s="40">
        <f>IF(ISNUMBER(san!T341), IF(san!T341=-999,"NA",IF(san!T341&gt;99, "&gt;99", IF(san!T341&lt;1, "&lt;1", san!T341))), "-")</f>
        <v>4.210249940499402</v>
      </c>
      <c r="U343" s="29">
        <f>IF(ISNUMBER(san!U341), IF(san!U341=-999,"NA",san!U341), "-")</f>
        <v>0.42687535285949707</v>
      </c>
      <c r="V343" s="29">
        <f>IF(ISNUMBER(san!V341), IF(san!V341=-999,"NA",san!V341), "-")</f>
        <v>-0.1902555525302887</v>
      </c>
      <c r="W343" s="41">
        <f>IF(ISNUMBER(san!W341), IF(san!W341=-999,"NA",IF(san!W341&gt;99, "&gt;99", IF(san!W341&lt;1, "&lt;1", san!W341))), "-")</f>
        <v>30.853637655964192</v>
      </c>
      <c r="X343" s="39">
        <f>IF(ISNUMBER(san!X341), IF(san!X341=-999,"NA",IF(san!X341&gt;99, "&gt;99", IF(san!X341&lt;1, "&lt;1", san!X341))), "-")</f>
        <v>10.572206393632962</v>
      </c>
      <c r="Y343" s="39" t="str">
        <f>IF(ISNUMBER(san!Y341), IF(san!Y341=-999,"NA",IF(san!Y341&gt;99, "&gt;99", IF(san!Y341&lt;1, "&lt;1", san!Y341))), "-")</f>
        <v>-</v>
      </c>
      <c r="Z343" s="39">
        <f>IF(ISNUMBER(san!Z341), IF(san!Z341=-999,"NA",IF(san!Z341&gt;99, "&gt;99", IF(san!Z341&lt;1, "&lt;1", san!Z341))), "-")</f>
        <v>20.281431262331228</v>
      </c>
      <c r="AA343" s="29">
        <f>IF(ISNUMBER(san!AA341), IF(san!AA341=-999,"NA",san!AA341), "-")</f>
        <v>1.2654070854187012</v>
      </c>
      <c r="AB343" s="39">
        <f>IF(ISNUMBER(san!AB341), IF(san!AB341=-999,"NA",IF(san!AB341&gt;99, "&gt;99", IF(san!AB341&lt;1, "&lt;1", san!AB341))), "-")</f>
        <v>16.303959016190646</v>
      </c>
      <c r="AC343" s="39">
        <f>IF(ISNUMBER(san!AC341), IF(san!AC341=-999,"NA",IF(san!AC341&gt;99, "&gt;99", IF(san!AC341&lt;1, "&lt;1", san!AC341))), "-")</f>
        <v>14.625469156139461</v>
      </c>
      <c r="AD343" s="39">
        <f>IF(ISNUMBER(san!AD341), IF(san!AD341=-999,"NA",IF(san!AD341&gt;99, "&gt;99", IF(san!AD341&lt;1, "&lt;1", san!AD341))), "-")</f>
        <v>34.043685074889915</v>
      </c>
      <c r="AE343" s="41">
        <f>IF(ISNUMBER(san!AE341), IF(san!AE341=-999,"NA",IF(san!AE341&gt;99, "&gt;99", IF(san!AE341&lt;1, "&lt;1", san!AE341))), "-")</f>
        <v>17.17048028534931</v>
      </c>
      <c r="AF343" s="39">
        <f>IF(ISNUMBER(san!AF341), IF(san!AF341=-999,"NA",IF(san!AF341&gt;99, "&gt;99", IF(san!AF341&lt;1, "&lt;1", san!AF341))), "-")</f>
        <v>11.666000945280327</v>
      </c>
      <c r="AG343" s="39" t="str">
        <f>IF(ISNUMBER(san!AG341), IF(san!AG341=-999,"NA",IF(san!AG341&gt;99, "&gt;99", IF(san!AG341&lt;1, "&lt;1", san!AG341))), "-")</f>
        <v>-</v>
      </c>
      <c r="AH343" s="39">
        <f>IF(ISNUMBER(san!AH341), IF(san!AH341=-999,"NA",IF(san!AH341&gt;99, "&gt;99", IF(san!AH341&lt;1, "&lt;1", san!AH341))), "-")</f>
        <v>5.5044793400689818</v>
      </c>
      <c r="AI343" s="29">
        <f>IF(ISNUMBER(san!AI341), IF(san!AI341=-999,"NA",san!AI341), "-")</f>
        <v>1.4830286502838135</v>
      </c>
      <c r="AJ343" s="39">
        <f>IF(ISNUMBER(san!AJ341), IF(san!AJ341=-999,"NA",IF(san!AJ341&gt;99, "&gt;99", IF(san!AJ341&lt;1, "&lt;1", san!AJ341))), "-")</f>
        <v>21.736932560190553</v>
      </c>
      <c r="AK343" s="39">
        <f>IF(ISNUMBER(san!AK341), IF(san!AK341=-999,"NA",IF(san!AK341&gt;99, "&gt;99", IF(san!AK341&lt;1, "&lt;1", san!AK341))), "-")</f>
        <v>13.42078791217226</v>
      </c>
      <c r="AL343" s="39">
        <f>IF(ISNUMBER(san!AL341), IF(san!AL341=-999,"NA",IF(san!AL341&gt;99, "&gt;99", IF(san!AL341&lt;1, "&lt;1", san!AL341))), "-")</f>
        <v>8.3345439624630249</v>
      </c>
      <c r="AM343" s="41">
        <f>IF(ISNUMBER(san!AM341), IF(san!AM341=-999,"NA",IF(san!AM341&gt;99, "&gt;99", IF(san!AM341&lt;1, "&lt;1", san!AM341))), "-")</f>
        <v>45.595678672475906</v>
      </c>
      <c r="AN343" s="39">
        <f>IF(ISNUMBER(san!AN341), IF(san!AN341=-999,"NA",IF(san!AN341&gt;99, "&gt;99", IF(san!AN341&lt;1, "&lt;1", san!AN341))), "-")</f>
        <v>9.3939383904576825</v>
      </c>
      <c r="AO343" s="39" t="str">
        <f>IF(ISNUMBER(san!AO341), IF(san!AO341=-999,"NA",IF(san!AO341&gt;99, "&gt;99", IF(san!AO341&lt;1, "&lt;1", san!AO341))), "-")</f>
        <v>-</v>
      </c>
      <c r="AP343" s="39">
        <f>IF(ISNUMBER(san!AP341), IF(san!AP341=-999,"NA",IF(san!AP341&gt;99, "&gt;99", IF(san!AP341&lt;1, "&lt;1", san!AP341))), "-")</f>
        <v>36.201740282018221</v>
      </c>
      <c r="AQ343" s="29">
        <f>IF(ISNUMBER(san!AQ341), IF(san!AQ341=-999,"NA",san!AQ341), "-")</f>
        <v>0.84100234508514404</v>
      </c>
      <c r="AR343" s="39">
        <f>IF(ISNUMBER(san!AR341), IF(san!AR341=-999,"NA",IF(san!AR341&gt;99, "&gt;99", IF(san!AR341&lt;1, "&lt;1", san!AR341))), "-")</f>
        <v>10.450923987520838</v>
      </c>
      <c r="AS343" s="39">
        <f>IF(ISNUMBER(san!AS341), IF(san!AS341=-999,"NA",IF(san!AS341&gt;99, "&gt;99", IF(san!AS341&lt;1, "&lt;1", san!AS341))), "-")</f>
        <v>15.923531800633612</v>
      </c>
      <c r="AT343" s="39">
        <f>IF(ISNUMBER(san!AT341), IF(san!AT341=-999,"NA",IF(san!AT341&gt;99, "&gt;99", IF(san!AT341&lt;1, "&lt;1", san!AT341))), "-")</f>
        <v>61.742038076060112</v>
      </c>
      <c r="AU343" s="42">
        <f>san!AU341</f>
        <v>340</v>
      </c>
    </row>
    <row r="344" spans="1:47" ht="15" hidden="1" x14ac:dyDescent="0.25">
      <c r="A344" s="36" t="str">
        <f>IF(ISBLANK(san!A342), "", san!A342)</f>
        <v>World</v>
      </c>
      <c r="B344" s="57">
        <f>IF(ISBLANK(san!B342), "", san!B342)</f>
        <v>2004</v>
      </c>
      <c r="C344" s="37">
        <f>IF(ISNUMBER(san!C342), san!C342, "-")</f>
        <v>6453330.9547176957</v>
      </c>
      <c r="D344" s="39">
        <f>IF(ISNUMBER(san!D342), san!D342, "-")</f>
        <v>48.649383544921875</v>
      </c>
      <c r="E344" s="38">
        <f>IF(ISNUMBER(san!E342), IF(san!E342=-999,"NA",IF(san!E342&gt;99, "&gt;99", IF(san!E342&lt;1, "&lt;1", san!E342))), "-")</f>
        <v>59.987912380721767</v>
      </c>
      <c r="F344" s="39">
        <f>IF(ISNUMBER(san!F342), IF(san!F342=-999,"NA",IF(san!F342&gt;99, "&gt;99", IF(san!F342&lt;1, "&lt;1", san!F342))), "-")</f>
        <v>6.2996468894860875</v>
      </c>
      <c r="G344" s="39">
        <f>IF(ISNUMBER(san!G342), IF(san!G342=-999,"NA",IF(san!G342&gt;99, "&gt;99", IF(san!G342&lt;1, "&lt;1", san!G342))), "-")</f>
        <v>15.188893955582353</v>
      </c>
      <c r="H344" s="40">
        <f>IF(ISNUMBER(san!H342), IF(san!H342=-999,"NA",IF(san!H342&gt;99, "&gt;99", IF(san!H342&lt;1, "&lt;1", san!H342))), "-")</f>
        <v>18.523546774209791</v>
      </c>
      <c r="I344" s="29">
        <f>IF(ISNUMBER(san!I342), IF(san!I342=-999,"NA",san!I342), "-")</f>
        <v>1.1293085813522339</v>
      </c>
      <c r="J344" s="29">
        <f>IF(ISNUMBER(san!J342), IF(san!J342=-999,"NA",san!J342), "-")</f>
        <v>-0.75542467832565308</v>
      </c>
      <c r="K344" s="38">
        <f>IF(ISNUMBER(san!K342), IF(san!K342=-999,"NA",IF(san!K342&gt;99, "&gt;99", IF(san!K342&lt;1, "&lt;1", san!K342))), "-")</f>
        <v>40.578474502742701</v>
      </c>
      <c r="L344" s="39">
        <f>IF(ISNUMBER(san!L342), IF(san!L342=-999,"NA",IF(san!L342&gt;99, "&gt;99", IF(san!L342&lt;1, "&lt;1", san!L342))), "-")</f>
        <v>4.6598837913604623</v>
      </c>
      <c r="M344" s="39">
        <f>IF(ISNUMBER(san!M342), IF(san!M342=-999,"NA",IF(san!M342&gt;99, "&gt;99", IF(san!M342&lt;1, "&lt;1", san!M342))), "-")</f>
        <v>22.507242075205756</v>
      </c>
      <c r="N344" s="40">
        <f>IF(ISNUMBER(san!N342), IF(san!N342=-999,"NA",IF(san!N342&gt;99, "&gt;99", IF(san!N342&lt;1, "&lt;1", san!N342))), "-")</f>
        <v>32.254399630691083</v>
      </c>
      <c r="O344" s="29">
        <f>IF(ISNUMBER(san!O342), IF(san!O342=-999,"NA",san!O342), "-")</f>
        <v>1.5529111623764038</v>
      </c>
      <c r="P344" s="29">
        <f>IF(ISNUMBER(san!P342), IF(san!P342=-999,"NA",san!P342), "-")</f>
        <v>-1.1398435831069946</v>
      </c>
      <c r="Q344" s="38">
        <f>IF(ISNUMBER(san!Q342), IF(san!Q342=-999,"NA",IF(san!Q342&gt;99, "&gt;99", IF(san!Q342&lt;1, "&lt;1", san!Q342))), "-")</f>
        <v>80.475587696387208</v>
      </c>
      <c r="R344" s="39">
        <f>IF(ISNUMBER(san!R342), IF(san!R342=-999,"NA",IF(san!R342&gt;99, "&gt;99", IF(san!R342&lt;1, "&lt;1", san!R342))), "-")</f>
        <v>8.0305187734016972</v>
      </c>
      <c r="S344" s="39">
        <f>IF(ISNUMBER(san!S342), IF(san!S342=-999,"NA",IF(san!S342&gt;99, "&gt;99", IF(san!S342&lt;1, "&lt;1", san!S342))), "-")</f>
        <v>7.4631723282590405</v>
      </c>
      <c r="T344" s="40">
        <f>IF(ISNUMBER(san!T342), IF(san!T342=-999,"NA",IF(san!T342&gt;99, "&gt;99", IF(san!T342&lt;1, "&lt;1", san!T342))), "-")</f>
        <v>4.0307212019520637</v>
      </c>
      <c r="U344" s="29">
        <f>IF(ISNUMBER(san!U342), IF(san!U342=-999,"NA",san!U342), "-")</f>
        <v>0.42687535285949707</v>
      </c>
      <c r="V344" s="29">
        <f>IF(ISNUMBER(san!V342), IF(san!V342=-999,"NA",san!V342), "-")</f>
        <v>-0.1902555525302887</v>
      </c>
      <c r="W344" s="41">
        <f>IF(ISNUMBER(san!W342), IF(san!W342=-999,"NA",IF(san!W342&gt;99, "&gt;99", IF(san!W342&lt;1, "&lt;1", san!W342))), "-")</f>
        <v>32.142109916007421</v>
      </c>
      <c r="X344" s="39">
        <f>IF(ISNUMBER(san!X342), IF(san!X342=-999,"NA",IF(san!X342&gt;99, "&gt;99", IF(san!X342&lt;1, "&lt;1", san!X342))), "-")</f>
        <v>11.276632090289821</v>
      </c>
      <c r="Y344" s="39" t="str">
        <f>IF(ISNUMBER(san!Y342), IF(san!Y342=-999,"NA",IF(san!Y342&gt;99, "&gt;99", IF(san!Y342&lt;1, "&lt;1", san!Y342))), "-")</f>
        <v>-</v>
      </c>
      <c r="Z344" s="39">
        <f>IF(ISNUMBER(san!Z342), IF(san!Z342=-999,"NA",IF(san!Z342&gt;99, "&gt;99", IF(san!Z342&lt;1, "&lt;1", san!Z342))), "-")</f>
        <v>20.865477825717598</v>
      </c>
      <c r="AA344" s="29">
        <f>IF(ISNUMBER(san!AA342), IF(san!AA342=-999,"NA",san!AA342), "-")</f>
        <v>1.2654070854187012</v>
      </c>
      <c r="AB344" s="39">
        <f>IF(ISNUMBER(san!AB342), IF(san!AB342=-999,"NA",IF(san!AB342&gt;99, "&gt;99", IF(san!AB342&lt;1, "&lt;1", san!AB342))), "-")</f>
        <v>16.721743830765309</v>
      </c>
      <c r="AC344" s="39">
        <f>IF(ISNUMBER(san!AC342), IF(san!AC342=-999,"NA",IF(san!AC342&gt;99, "&gt;99", IF(san!AC342&lt;1, "&lt;1", san!AC342))), "-")</f>
        <v>14.946537929006807</v>
      </c>
      <c r="AD344" s="39">
        <f>IF(ISNUMBER(san!AD342), IF(san!AD342=-999,"NA",IF(san!AD342&gt;99, "&gt;99", IF(san!AD342&lt;1, "&lt;1", san!AD342))), "-")</f>
        <v>34.619277510435694</v>
      </c>
      <c r="AE344" s="41">
        <f>IF(ISNUMBER(san!AE342), IF(san!AE342=-999,"NA",IF(san!AE342&gt;99, "&gt;99", IF(san!AE342&lt;1, "&lt;1", san!AE342))), "-")</f>
        <v>18.627773774513976</v>
      </c>
      <c r="AF344" s="39">
        <f>IF(ISNUMBER(san!AF342), IF(san!AF342=-999,"NA",IF(san!AF342&gt;99, "&gt;99", IF(san!AF342&lt;1, "&lt;1", san!AF342))), "-")</f>
        <v>12.88624327177077</v>
      </c>
      <c r="AG344" s="39" t="str">
        <f>IF(ISNUMBER(san!AG342), IF(san!AG342=-999,"NA",IF(san!AG342&gt;99, "&gt;99", IF(san!AG342&lt;1, "&lt;1", san!AG342))), "-")</f>
        <v>-</v>
      </c>
      <c r="AH344" s="39">
        <f>IF(ISNUMBER(san!AH342), IF(san!AH342=-999,"NA",IF(san!AH342&gt;99, "&gt;99", IF(san!AH342&lt;1, "&lt;1", san!AH342))), "-")</f>
        <v>5.7415305027432044</v>
      </c>
      <c r="AI344" s="29">
        <f>IF(ISNUMBER(san!AI342), IF(san!AI342=-999,"NA",san!AI342), "-")</f>
        <v>1.4830286502838135</v>
      </c>
      <c r="AJ344" s="39">
        <f>IF(ISNUMBER(san!AJ342), IF(san!AJ342=-999,"NA",IF(san!AJ342&gt;99, "&gt;99", IF(san!AJ342&lt;1, "&lt;1", san!AJ342))), "-")</f>
        <v>22.522128898049854</v>
      </c>
      <c r="AK344" s="39">
        <f>IF(ISNUMBER(san!AK342), IF(san!AK342=-999,"NA",IF(san!AK342&gt;99, "&gt;99", IF(san!AK342&lt;1, "&lt;1", san!AK342))), "-")</f>
        <v>13.891414760761068</v>
      </c>
      <c r="AL344" s="39">
        <f>IF(ISNUMBER(san!AL342), IF(san!AL342=-999,"NA",IF(san!AL342&gt;99, "&gt;99", IF(san!AL342&lt;1, "&lt;1", san!AL342))), "-")</f>
        <v>8.8248146352922436</v>
      </c>
      <c r="AM344" s="41">
        <f>IF(ISNUMBER(san!AM342), IF(san!AM342=-999,"NA",IF(san!AM342&gt;99, "&gt;99", IF(san!AM342&lt;1, "&lt;1", san!AM342))), "-")</f>
        <v>46.407070102197977</v>
      </c>
      <c r="AN344" s="39">
        <f>IF(ISNUMBER(san!AN342), IF(san!AN342=-999,"NA",IF(san!AN342&gt;99, "&gt;99", IF(san!AN342&lt;1, "&lt;1", san!AN342))), "-")</f>
        <v>9.577818482788329</v>
      </c>
      <c r="AO344" s="39" t="str">
        <f>IF(ISNUMBER(san!AO342), IF(san!AO342=-999,"NA",IF(san!AO342&gt;99, "&gt;99", IF(san!AO342&lt;1, "&lt;1", san!AO342))), "-")</f>
        <v>-</v>
      </c>
      <c r="AP344" s="39">
        <f>IF(ISNUMBER(san!AP342), IF(san!AP342=-999,"NA",IF(san!AP342&gt;99, "&gt;99", IF(san!AP342&lt;1, "&lt;1", san!AP342))), "-")</f>
        <v>36.829251619409646</v>
      </c>
      <c r="AQ344" s="29">
        <f>IF(ISNUMBER(san!AQ342), IF(san!AQ342=-999,"NA",san!AQ342), "-")</f>
        <v>0.84100234508514404</v>
      </c>
      <c r="AR344" s="39">
        <f>IF(ISNUMBER(san!AR342), IF(san!AR342=-999,"NA",IF(san!AR342&gt;99, "&gt;99", IF(san!AR342&lt;1, "&lt;1", san!AR342))), "-")</f>
        <v>10.599592980706374</v>
      </c>
      <c r="AS344" s="39">
        <f>IF(ISNUMBER(san!AS342), IF(san!AS342=-999,"NA",IF(san!AS342&gt;99, "&gt;99", IF(san!AS342&lt;1, "&lt;1", san!AS342))), "-")</f>
        <v>16.060430170101721</v>
      </c>
      <c r="AT344" s="39">
        <f>IF(ISNUMBER(san!AT342), IF(san!AT342=-999,"NA",IF(san!AT342&gt;99, "&gt;99", IF(san!AT342&lt;1, "&lt;1", san!AT342))), "-")</f>
        <v>61.846083318980774</v>
      </c>
      <c r="AU344" s="42">
        <f>san!AU342</f>
        <v>341</v>
      </c>
    </row>
    <row r="345" spans="1:47" ht="15" hidden="1" x14ac:dyDescent="0.25">
      <c r="A345" s="36" t="str">
        <f>IF(ISBLANK(san!A343), "", san!A343)</f>
        <v>World</v>
      </c>
      <c r="B345" s="57">
        <f>IF(ISBLANK(san!B343), "", san!B343)</f>
        <v>2005</v>
      </c>
      <c r="C345" s="37">
        <f>IF(ISNUMBER(san!C343), san!C343, "-")</f>
        <v>6533754.6086529493</v>
      </c>
      <c r="D345" s="39">
        <f>IF(ISNUMBER(san!D343), san!D343, "-")</f>
        <v>49.165874481201172</v>
      </c>
      <c r="E345" s="38">
        <f>IF(ISNUMBER(san!E343), IF(san!E343=-999,"NA",IF(san!E343&gt;99, "&gt;99", IF(san!E343&lt;1, "&lt;1", san!E343))), "-")</f>
        <v>61.209892353866067</v>
      </c>
      <c r="F345" s="39">
        <f>IF(ISNUMBER(san!F343), IF(san!F343=-999,"NA",IF(san!F343&gt;99, "&gt;99", IF(san!F343&lt;1, "&lt;1", san!F343))), "-")</f>
        <v>6.4240937851832323</v>
      </c>
      <c r="G345" s="39">
        <f>IF(ISNUMBER(san!G343), IF(san!G343=-999,"NA",IF(san!G343&gt;99, "&gt;99", IF(san!G343&lt;1, "&lt;1", san!G343))), "-")</f>
        <v>14.603377011796495</v>
      </c>
      <c r="H345" s="40">
        <f>IF(ISNUMBER(san!H343), IF(san!H343=-999,"NA",IF(san!H343&gt;99, "&gt;99", IF(san!H343&lt;1, "&lt;1", san!H343))), "-")</f>
        <v>17.762636849154209</v>
      </c>
      <c r="I345" s="29">
        <f>IF(ISNUMBER(san!I343), IF(san!I343=-999,"NA",san!I343), "-")</f>
        <v>1.1293085813522339</v>
      </c>
      <c r="J345" s="29">
        <f>IF(ISNUMBER(san!J343), IF(san!J343=-999,"NA",san!J343), "-")</f>
        <v>-0.75542467832565308</v>
      </c>
      <c r="K345" s="38">
        <f>IF(ISNUMBER(san!K343), IF(san!K343=-999,"NA",IF(san!K343&gt;99, "&gt;99", IF(san!K343&lt;1, "&lt;1", san!K343))), "-")</f>
        <v>42.152519610424655</v>
      </c>
      <c r="L345" s="39">
        <f>IF(ISNUMBER(san!L343), IF(san!L343=-999,"NA",IF(san!L343&gt;99, "&gt;99", IF(san!L343&lt;1, "&lt;1", san!L343))), "-")</f>
        <v>4.8806058818161961</v>
      </c>
      <c r="M345" s="39">
        <f>IF(ISNUMBER(san!M343), IF(san!M343=-999,"NA",IF(san!M343&gt;99, "&gt;99", IF(san!M343&lt;1, "&lt;1", san!M343))), "-")</f>
        <v>21.775772636851784</v>
      </c>
      <c r="N345" s="40">
        <f>IF(ISNUMBER(san!N343), IF(san!N343=-999,"NA",IF(san!N343&gt;99, "&gt;99", IF(san!N343&lt;1, "&lt;1", san!N343))), "-")</f>
        <v>31.191101870907357</v>
      </c>
      <c r="O345" s="29">
        <f>IF(ISNUMBER(san!O343), IF(san!O343=-999,"NA",san!O343), "-")</f>
        <v>1.5529111623764038</v>
      </c>
      <c r="P345" s="29">
        <f>IF(ISNUMBER(san!P343), IF(san!P343=-999,"NA",san!P343), "-")</f>
        <v>-1.1398435831069946</v>
      </c>
      <c r="Q345" s="38">
        <f>IF(ISNUMBER(san!Q343), IF(san!Q343=-999,"NA",IF(san!Q343&gt;99, "&gt;99", IF(san!Q343&lt;1, "&lt;1", san!Q343))), "-")</f>
        <v>80.91446412397076</v>
      </c>
      <c r="R345" s="39">
        <f>IF(ISNUMBER(san!R343), IF(san!R343=-999,"NA",IF(san!R343&gt;99, "&gt;99", IF(san!R343&lt;1, "&lt;1", san!R343))), "-")</f>
        <v>8.0200189420010908</v>
      </c>
      <c r="S345" s="39">
        <f>IF(ISNUMBER(san!S343), IF(san!S343=-999,"NA",IF(san!S343&gt;99, "&gt;99", IF(san!S343&lt;1, "&lt;1", san!S343))), "-")</f>
        <v>7.1865719080812793</v>
      </c>
      <c r="T345" s="40">
        <f>IF(ISNUMBER(san!T343), IF(san!T343=-999,"NA",IF(san!T343&gt;99, "&gt;99", IF(san!T343&lt;1, "&lt;1", san!T343))), "-")</f>
        <v>3.8789450259468792</v>
      </c>
      <c r="U345" s="29">
        <f>IF(ISNUMBER(san!U343), IF(san!U343=-999,"NA",san!U343), "-")</f>
        <v>0.42687535285949707</v>
      </c>
      <c r="V345" s="29">
        <f>IF(ISNUMBER(san!V343), IF(san!V343=-999,"NA",san!V343), "-")</f>
        <v>-0.1902555525302887</v>
      </c>
      <c r="W345" s="41">
        <f>IF(ISNUMBER(san!W343), IF(san!W343=-999,"NA",IF(san!W343&gt;99, "&gt;99", IF(san!W343&lt;1, "&lt;1", san!W343))), "-")</f>
        <v>33.256090309233571</v>
      </c>
      <c r="X345" s="39">
        <f>IF(ISNUMBER(san!X343), IF(san!X343=-999,"NA",IF(san!X343&gt;99, "&gt;99", IF(san!X343&lt;1, "&lt;1", san!X343))), "-")</f>
        <v>11.825899147151686</v>
      </c>
      <c r="Y345" s="39" t="str">
        <f>IF(ISNUMBER(san!Y343), IF(san!Y343=-999,"NA",IF(san!Y343&gt;99, "&gt;99", IF(san!Y343&lt;1, "&lt;1", san!Y343))), "-")</f>
        <v>-</v>
      </c>
      <c r="Z345" s="39">
        <f>IF(ISNUMBER(san!Z343), IF(san!Z343=-999,"NA",IF(san!Z343&gt;99, "&gt;99", IF(san!Z343&lt;1, "&lt;1", san!Z343))), "-")</f>
        <v>21.430191162081879</v>
      </c>
      <c r="AA345" s="29">
        <f>IF(ISNUMBER(san!AA343), IF(san!AA343=-999,"NA",san!AA343), "-")</f>
        <v>1.2654070854187012</v>
      </c>
      <c r="AB345" s="39">
        <f>IF(ISNUMBER(san!AB343), IF(san!AB343=-999,"NA",IF(san!AB343&gt;99, "&gt;99", IF(san!AB343&lt;1, "&lt;1", san!AB343))), "-")</f>
        <v>16.914685599441352</v>
      </c>
      <c r="AC345" s="39">
        <f>IF(ISNUMBER(san!AC343), IF(san!AC343=-999,"NA",IF(san!AC343&gt;99, "&gt;99", IF(san!AC343&lt;1, "&lt;1", san!AC343))), "-")</f>
        <v>15.448400312427074</v>
      </c>
      <c r="AD345" s="39">
        <f>IF(ISNUMBER(san!AD343), IF(san!AD343=-999,"NA",IF(san!AD343&gt;99, "&gt;99", IF(san!AD343&lt;1, "&lt;1", san!AD343))), "-")</f>
        <v>35.270900227180896</v>
      </c>
      <c r="AE345" s="41">
        <f>IF(ISNUMBER(san!AE343), IF(san!AE343=-999,"NA",IF(san!AE343&gt;99, "&gt;99", IF(san!AE343&lt;1, "&lt;1", san!AE343))), "-")</f>
        <v>19.982175611320621</v>
      </c>
      <c r="AF345" s="39">
        <f>IF(ISNUMBER(san!AF343), IF(san!AF343=-999,"NA",IF(san!AF343&gt;99, "&gt;99", IF(san!AF343&lt;1, "&lt;1", san!AF343))), "-")</f>
        <v>13.955294124298414</v>
      </c>
      <c r="AG345" s="39" t="str">
        <f>IF(ISNUMBER(san!AG343), IF(san!AG343=-999,"NA",IF(san!AG343&gt;99, "&gt;99", IF(san!AG343&lt;1, "&lt;1", san!AG343))), "-")</f>
        <v>-</v>
      </c>
      <c r="AH345" s="39">
        <f>IF(ISNUMBER(san!AH343), IF(san!AH343=-999,"NA",IF(san!AH343&gt;99, "&gt;99", IF(san!AH343&lt;1, "&lt;1", san!AH343))), "-")</f>
        <v>6.0268814870222052</v>
      </c>
      <c r="AI345" s="29">
        <f>IF(ISNUMBER(san!AI343), IF(san!AI343=-999,"NA",san!AI343), "-")</f>
        <v>1.4830286502838135</v>
      </c>
      <c r="AJ345" s="39">
        <f>IF(ISNUMBER(san!AJ343), IF(san!AJ343=-999,"NA",IF(san!AJ343&gt;99, "&gt;99", IF(san!AJ343&lt;1, "&lt;1", san!AJ343))), "-")</f>
        <v>23.048017505986699</v>
      </c>
      <c r="AK345" s="39">
        <f>IF(ISNUMBER(san!AK343), IF(san!AK343=-999,"NA",IF(san!AK343&gt;99, "&gt;99", IF(san!AK343&lt;1, "&lt;1", san!AK343))), "-")</f>
        <v>14.619497459127363</v>
      </c>
      <c r="AL345" s="39">
        <f>IF(ISNUMBER(san!AL343), IF(san!AL343=-999,"NA",IF(san!AL343&gt;99, "&gt;99", IF(san!AL343&lt;1, "&lt;1", san!AL343))), "-")</f>
        <v>9.3656105271267673</v>
      </c>
      <c r="AM345" s="41">
        <f>IF(ISNUMBER(san!AM343), IF(san!AM343=-999,"NA",IF(san!AM343&gt;99, "&gt;99", IF(san!AM343&lt;1, "&lt;1", san!AM343))), "-")</f>
        <v>46.980669608719992</v>
      </c>
      <c r="AN345" s="39">
        <f>IF(ISNUMBER(san!AN343), IF(san!AN343=-999,"NA",IF(san!AN343&gt;99, "&gt;99", IF(san!AN343&lt;1, "&lt;1", san!AN343))), "-")</f>
        <v>9.6244374326923001</v>
      </c>
      <c r="AO345" s="39" t="str">
        <f>IF(ISNUMBER(san!AO343), IF(san!AO343=-999,"NA",IF(san!AO343&gt;99, "&gt;99", IF(san!AO343&lt;1, "&lt;1", san!AO343))), "-")</f>
        <v>-</v>
      </c>
      <c r="AP345" s="39">
        <f>IF(ISNUMBER(san!AP343), IF(san!AP343=-999,"NA",IF(san!AP343&gt;99, "&gt;99", IF(san!AP343&lt;1, "&lt;1", san!AP343))), "-")</f>
        <v>37.356232176027689</v>
      </c>
      <c r="AQ345" s="29">
        <f>IF(ISNUMBER(san!AQ343), IF(san!AQ343=-999,"NA",san!AQ343), "-")</f>
        <v>0.84100234508514404</v>
      </c>
      <c r="AR345" s="39">
        <f>IF(ISNUMBER(san!AR343), IF(san!AR343=-999,"NA",IF(san!AR343&gt;99, "&gt;99", IF(san!AR343&lt;1, "&lt;1", san!AR343))), "-")</f>
        <v>10.573550181550754</v>
      </c>
      <c r="AS345" s="39">
        <f>IF(ISNUMBER(san!AS343), IF(san!AS343=-999,"NA",IF(san!AS343&gt;99, "&gt;99", IF(san!AS343&lt;1, "&lt;1", san!AS343))), "-")</f>
        <v>16.305623538288707</v>
      </c>
      <c r="AT345" s="39">
        <f>IF(ISNUMBER(san!AT343), IF(san!AT343=-999,"NA",IF(san!AT343&gt;99, "&gt;99", IF(san!AT343&lt;1, "&lt;1", san!AT343))), "-")</f>
        <v>62.055309346132312</v>
      </c>
      <c r="AU345" s="42">
        <f>san!AU343</f>
        <v>342</v>
      </c>
    </row>
    <row r="346" spans="1:47" ht="15" hidden="1" x14ac:dyDescent="0.25">
      <c r="A346" s="36" t="str">
        <f>IF(ISBLANK(san!A344), "", san!A344)</f>
        <v>World</v>
      </c>
      <c r="B346" s="57">
        <f>IF(ISBLANK(san!B344), "", san!B344)</f>
        <v>2006</v>
      </c>
      <c r="C346" s="37">
        <f>IF(ISNUMBER(san!C344), san!C344, "-")</f>
        <v>6615610.5068919063</v>
      </c>
      <c r="D346" s="39">
        <f>IF(ISNUMBER(san!D344), san!D344, "-")</f>
        <v>49.674095153808594</v>
      </c>
      <c r="E346" s="38">
        <f>IF(ISNUMBER(san!E344), IF(san!E344=-999,"NA",IF(san!E344&gt;99, "&gt;99", IF(san!E344&lt;1, "&lt;1", san!E344))), "-")</f>
        <v>62.389258562838755</v>
      </c>
      <c r="F346" s="39">
        <f>IF(ISNUMBER(san!F344), IF(san!F344=-999,"NA",IF(san!F344&gt;99, "&gt;99", IF(san!F344&lt;1, "&lt;1", san!F344))), "-")</f>
        <v>6.5560839109753939</v>
      </c>
      <c r="G346" s="39">
        <f>IF(ISNUMBER(san!G344), IF(san!G344=-999,"NA",IF(san!G344&gt;99, "&gt;99", IF(san!G344&lt;1, "&lt;1", san!G344))), "-")</f>
        <v>14.078390057049246</v>
      </c>
      <c r="H346" s="40">
        <f>IF(ISNUMBER(san!H344), IF(san!H344=-999,"NA",IF(san!H344&gt;99, "&gt;99", IF(san!H344&lt;1, "&lt;1", san!H344))), "-")</f>
        <v>16.976267469136598</v>
      </c>
      <c r="I346" s="29">
        <f>IF(ISNUMBER(san!I344), IF(san!I344=-999,"NA",san!I344), "-")</f>
        <v>1.1293085813522339</v>
      </c>
      <c r="J346" s="29">
        <f>IF(ISNUMBER(san!J344), IF(san!J344=-999,"NA",san!J344), "-")</f>
        <v>-0.75542467832565308</v>
      </c>
      <c r="K346" s="38">
        <f>IF(ISNUMBER(san!K344), IF(san!K344=-999,"NA",IF(san!K344&gt;99, "&gt;99", IF(san!K344&lt;1, "&lt;1", san!K344))), "-")</f>
        <v>43.707591057723704</v>
      </c>
      <c r="L346" s="39">
        <f>IF(ISNUMBER(san!L344), IF(san!L344=-999,"NA",IF(san!L344&gt;99, "&gt;99", IF(san!L344&lt;1, "&lt;1", san!L344))), "-")</f>
        <v>5.0973299335311362</v>
      </c>
      <c r="M346" s="39">
        <f>IF(ISNUMBER(san!M344), IF(san!M344=-999,"NA",IF(san!M344&gt;99, "&gt;99", IF(san!M344&lt;1, "&lt;1", san!M344))), "-")</f>
        <v>21.09889416646859</v>
      </c>
      <c r="N346" s="40">
        <f>IF(ISNUMBER(san!N344), IF(san!N344=-999,"NA",IF(san!N344&gt;99, "&gt;99", IF(san!N344&lt;1, "&lt;1", san!N344))), "-")</f>
        <v>30.096184842276575</v>
      </c>
      <c r="O346" s="29">
        <f>IF(ISNUMBER(san!O344), IF(san!O344=-999,"NA",san!O344), "-")</f>
        <v>1.5529111623764038</v>
      </c>
      <c r="P346" s="29">
        <f>IF(ISNUMBER(san!P344), IF(san!P344=-999,"NA",san!P344), "-")</f>
        <v>-1.1398435831069946</v>
      </c>
      <c r="Q346" s="38">
        <f>IF(ISNUMBER(san!Q344), IF(san!Q344=-999,"NA",IF(san!Q344&gt;99, "&gt;99", IF(san!Q344&lt;1, "&lt;1", san!Q344))), "-")</f>
        <v>81.316646733538462</v>
      </c>
      <c r="R346" s="39">
        <f>IF(ISNUMBER(san!R344), IF(san!R344=-999,"NA",IF(san!R344&gt;99, "&gt;99", IF(san!R344&lt;1, "&lt;1", san!R344))), "-")</f>
        <v>8.0340474795392005</v>
      </c>
      <c r="S346" s="39">
        <f>IF(ISNUMBER(san!S344), IF(san!S344=-999,"NA",IF(san!S344&gt;99, "&gt;99", IF(san!S344&lt;1, "&lt;1", san!S344))), "-")</f>
        <v>6.964708762563852</v>
      </c>
      <c r="T346" s="40">
        <f>IF(ISNUMBER(san!T344), IF(san!T344=-999,"NA",IF(san!T344&gt;99, "&gt;99", IF(san!T344&lt;1, "&lt;1", san!T344))), "-")</f>
        <v>3.6845970243584754</v>
      </c>
      <c r="U346" s="29">
        <f>IF(ISNUMBER(san!U344), IF(san!U344=-999,"NA",san!U344), "-")</f>
        <v>0.42687535285949707</v>
      </c>
      <c r="V346" s="29">
        <f>IF(ISNUMBER(san!V344), IF(san!V344=-999,"NA",san!V344), "-")</f>
        <v>-0.1902555525302887</v>
      </c>
      <c r="W346" s="41">
        <f>IF(ISNUMBER(san!W344), IF(san!W344=-999,"NA",IF(san!W344&gt;99, "&gt;99", IF(san!W344&lt;1, "&lt;1", san!W344))), "-")</f>
        <v>34.514853065580532</v>
      </c>
      <c r="X346" s="39">
        <f>IF(ISNUMBER(san!X344), IF(san!X344=-999,"NA",IF(san!X344&gt;99, "&gt;99", IF(san!X344&lt;1, "&lt;1", san!X344))), "-")</f>
        <v>12.411789846126474</v>
      </c>
      <c r="Y346" s="39" t="str">
        <f>IF(ISNUMBER(san!Y344), IF(san!Y344=-999,"NA",IF(san!Y344&gt;99, "&gt;99", IF(san!Y344&lt;1, "&lt;1", san!Y344))), "-")</f>
        <v>-</v>
      </c>
      <c r="Z346" s="39">
        <f>IF(ISNUMBER(san!Z344), IF(san!Z344=-999,"NA",IF(san!Z344&gt;99, "&gt;99", IF(san!Z344&lt;1, "&lt;1", san!Z344))), "-")</f>
        <v>22.103063219454057</v>
      </c>
      <c r="AA346" s="29">
        <f>IF(ISNUMBER(san!AA344), IF(san!AA344=-999,"NA",san!AA344), "-")</f>
        <v>1.2654070854187012</v>
      </c>
      <c r="AB346" s="39">
        <f>IF(ISNUMBER(san!AB344), IF(san!AB344=-999,"NA",IF(san!AB344&gt;99, "&gt;99", IF(san!AB344&lt;1, "&lt;1", san!AB344))), "-")</f>
        <v>17.135491240373021</v>
      </c>
      <c r="AC346" s="39">
        <f>IF(ISNUMBER(san!AC344), IF(san!AC344=-999,"NA",IF(san!AC344&gt;99, "&gt;99", IF(san!AC344&lt;1, "&lt;1", san!AC344))), "-")</f>
        <v>15.95057320118903</v>
      </c>
      <c r="AD346" s="39">
        <f>IF(ISNUMBER(san!AD344), IF(san!AD344=-999,"NA",IF(san!AD344&gt;99, "&gt;99", IF(san!AD344&lt;1, "&lt;1", san!AD344))), "-")</f>
        <v>35.859278032252071</v>
      </c>
      <c r="AE346" s="41">
        <f>IF(ISNUMBER(san!AE344), IF(san!AE344=-999,"NA",IF(san!AE344&gt;99, "&gt;99", IF(san!AE344&lt;1, "&lt;1", san!AE344))), "-")</f>
        <v>21.395431758182959</v>
      </c>
      <c r="AF346" s="39">
        <f>IF(ISNUMBER(san!AF344), IF(san!AF344=-999,"NA",IF(san!AF344&gt;99, "&gt;99", IF(san!AF344&lt;1, "&lt;1", san!AF344))), "-")</f>
        <v>15.052505912009648</v>
      </c>
      <c r="AG346" s="39" t="str">
        <f>IF(ISNUMBER(san!AG344), IF(san!AG344=-999,"NA",IF(san!AG344&gt;99, "&gt;99", IF(san!AG344&lt;1, "&lt;1", san!AG344))), "-")</f>
        <v>-</v>
      </c>
      <c r="AH346" s="39">
        <f>IF(ISNUMBER(san!AH344), IF(san!AH344=-999,"NA",IF(san!AH344&gt;99, "&gt;99", IF(san!AH344&lt;1, "&lt;1", san!AH344))), "-")</f>
        <v>6.342925846173312</v>
      </c>
      <c r="AI346" s="29">
        <f>IF(ISNUMBER(san!AI344), IF(san!AI344=-999,"NA",san!AI344), "-")</f>
        <v>1.4830286502838135</v>
      </c>
      <c r="AJ346" s="39">
        <f>IF(ISNUMBER(san!AJ344), IF(san!AJ344=-999,"NA",IF(san!AJ344&gt;99, "&gt;99", IF(san!AJ344&lt;1, "&lt;1", san!AJ344))), "-")</f>
        <v>23.620664970058122</v>
      </c>
      <c r="AK346" s="39">
        <f>IF(ISNUMBER(san!AK344), IF(san!AK344=-999,"NA",IF(san!AK344&gt;99, "&gt;99", IF(san!AK344&lt;1, "&lt;1", san!AK344))), "-")</f>
        <v>15.344570696599721</v>
      </c>
      <c r="AL346" s="39">
        <f>IF(ISNUMBER(san!AL344), IF(san!AL344=-999,"NA",IF(san!AL344&gt;99, "&gt;99", IF(san!AL344&lt;1, "&lt;1", san!AL344))), "-")</f>
        <v>9.8396853245970028</v>
      </c>
      <c r="AM346" s="41">
        <f>IF(ISNUMBER(san!AM344), IF(san!AM344=-999,"NA",IF(san!AM344&gt;99, "&gt;99", IF(san!AM344&lt;1, "&lt;1", san!AM344))), "-")</f>
        <v>47.806710145355744</v>
      </c>
      <c r="AN346" s="39">
        <f>IF(ISNUMBER(san!AN344), IF(san!AN344=-999,"NA",IF(san!AN344&gt;99, "&gt;99", IF(san!AN344&lt;1, "&lt;1", san!AN344))), "-")</f>
        <v>9.7366245148809458</v>
      </c>
      <c r="AO346" s="39" t="str">
        <f>IF(ISNUMBER(san!AO344), IF(san!AO344=-999,"NA",IF(san!AO344&gt;99, "&gt;99", IF(san!AO344&lt;1, "&lt;1", san!AO344))), "-")</f>
        <v>-</v>
      </c>
      <c r="AP346" s="39">
        <f>IF(ISNUMBER(san!AP344), IF(san!AP344=-999,"NA",IF(san!AP344&gt;99, "&gt;99", IF(san!AP344&lt;1, "&lt;1", san!AP344))), "-")</f>
        <v>38.0700856304748</v>
      </c>
      <c r="AQ346" s="29">
        <f>IF(ISNUMBER(san!AQ344), IF(san!AQ344=-999,"NA",san!AQ344), "-")</f>
        <v>0.84100234508514404</v>
      </c>
      <c r="AR346" s="39">
        <f>IF(ISNUMBER(san!AR344), IF(san!AR344=-999,"NA",IF(san!AR344&gt;99, "&gt;99", IF(san!AR344&lt;1, "&lt;1", san!AR344))), "-")</f>
        <v>10.565537025268016</v>
      </c>
      <c r="AS346" s="39">
        <f>IF(ISNUMBER(san!AS344), IF(san!AS344=-999,"NA",IF(san!AS344&gt;99, "&gt;99", IF(san!AS344&lt;1, "&lt;1", san!AS344))), "-")</f>
        <v>16.564732887556758</v>
      </c>
      <c r="AT346" s="39">
        <f>IF(ISNUMBER(san!AT344), IF(san!AT344=-999,"NA",IF(san!AT344&gt;99, "&gt;99", IF(san!AT344&lt;1, "&lt;1", san!AT344))), "-")</f>
        <v>62.220424300252851</v>
      </c>
      <c r="AU346" s="42">
        <f>san!AU344</f>
        <v>343</v>
      </c>
    </row>
    <row r="347" spans="1:47" ht="15" hidden="1" x14ac:dyDescent="0.25">
      <c r="A347" s="36" t="str">
        <f>IF(ISBLANK(san!A345), "", san!A345)</f>
        <v>World</v>
      </c>
      <c r="B347" s="57">
        <f>IF(ISBLANK(san!B345), "", san!B345)</f>
        <v>2007</v>
      </c>
      <c r="C347" s="37">
        <f>IF(ISNUMBER(san!C345), san!C345, "-")</f>
        <v>6697631.5359419584</v>
      </c>
      <c r="D347" s="39">
        <f>IF(ISNUMBER(san!D345), san!D345, "-")</f>
        <v>50.171131134033203</v>
      </c>
      <c r="E347" s="38">
        <f>IF(ISNUMBER(san!E345), IF(san!E345=-999,"NA",IF(san!E345&gt;99, "&gt;99", IF(san!E345&lt;1, "&lt;1", san!E345))), "-")</f>
        <v>63.577579337055965</v>
      </c>
      <c r="F347" s="39">
        <f>IF(ISNUMBER(san!F345), IF(san!F345=-999,"NA",IF(san!F345&gt;99, "&gt;99", IF(san!F345&lt;1, "&lt;1", san!F345))), "-")</f>
        <v>6.6656353215676729</v>
      </c>
      <c r="G347" s="39">
        <f>IF(ISNUMBER(san!G345), IF(san!G345=-999,"NA",IF(san!G345&gt;99, "&gt;99", IF(san!G345&lt;1, "&lt;1", san!G345))), "-")</f>
        <v>13.552107261019449</v>
      </c>
      <c r="H347" s="40">
        <f>IF(ISNUMBER(san!H345), IF(san!H345=-999,"NA",IF(san!H345&gt;99, "&gt;99", IF(san!H345&lt;1, "&lt;1", san!H345))), "-")</f>
        <v>16.204678080356906</v>
      </c>
      <c r="I347" s="29">
        <f>IF(ISNUMBER(san!I345), IF(san!I345=-999,"NA",san!I345), "-")</f>
        <v>1.1293085813522339</v>
      </c>
      <c r="J347" s="29">
        <f>IF(ISNUMBER(san!J345), IF(san!J345=-999,"NA",san!J345), "-")</f>
        <v>-0.75542467832565308</v>
      </c>
      <c r="K347" s="38">
        <f>IF(ISNUMBER(san!K345), IF(san!K345=-999,"NA",IF(san!K345&gt;99, "&gt;99", IF(san!K345&lt;1, "&lt;1", san!K345))), "-")</f>
        <v>45.286099715650046</v>
      </c>
      <c r="L347" s="39">
        <f>IF(ISNUMBER(san!L345), IF(san!L345=-999,"NA",IF(san!L345&gt;99, "&gt;99", IF(san!L345&lt;1, "&lt;1", san!L345))), "-")</f>
        <v>5.2888057470127103</v>
      </c>
      <c r="M347" s="39">
        <f>IF(ISNUMBER(san!M345), IF(san!M345=-999,"NA",IF(san!M345&gt;99, "&gt;99", IF(san!M345&lt;1, "&lt;1", san!M345))), "-")</f>
        <v>20.421507206438235</v>
      </c>
      <c r="N347" s="40">
        <f>IF(ISNUMBER(san!N345), IF(san!N345=-999,"NA",IF(san!N345&gt;99, "&gt;99", IF(san!N345&lt;1, "&lt;1", san!N345))), "-")</f>
        <v>29.003587330899006</v>
      </c>
      <c r="O347" s="29">
        <f>IF(ISNUMBER(san!O345), IF(san!O345=-999,"NA",san!O345), "-")</f>
        <v>1.5529111623764038</v>
      </c>
      <c r="P347" s="29">
        <f>IF(ISNUMBER(san!P345), IF(san!P345=-999,"NA",san!P345), "-")</f>
        <v>-1.1398435831069946</v>
      </c>
      <c r="Q347" s="38">
        <f>IF(ISNUMBER(san!Q345), IF(san!Q345=-999,"NA",IF(san!Q345&gt;99, "&gt;99", IF(san!Q345&lt;1, "&lt;1", san!Q345))), "-")</f>
        <v>81.744883042233795</v>
      </c>
      <c r="R347" s="39">
        <f>IF(ISNUMBER(san!R345), IF(san!R345=-999,"NA",IF(san!R345&gt;99, "&gt;99", IF(san!R345&lt;1, "&lt;1", san!R345))), "-")</f>
        <v>8.0331431513260174</v>
      </c>
      <c r="S347" s="39">
        <f>IF(ISNUMBER(san!S345), IF(san!S345=-999,"NA",IF(san!S345&gt;99, "&gt;99", IF(san!S345&lt;1, "&lt;1", san!S345))), "-")</f>
        <v>6.7285038022632797</v>
      </c>
      <c r="T347" s="40">
        <f>IF(ISNUMBER(san!T345), IF(san!T345=-999,"NA",IF(san!T345&gt;99, "&gt;99", IF(san!T345&lt;1, "&lt;1", san!T345))), "-")</f>
        <v>3.493470004176908</v>
      </c>
      <c r="U347" s="29">
        <f>IF(ISNUMBER(san!U345), IF(san!U345=-999,"NA",san!U345), "-")</f>
        <v>0.42687535285949707</v>
      </c>
      <c r="V347" s="29">
        <f>IF(ISNUMBER(san!V345), IF(san!V345=-999,"NA",san!V345), "-")</f>
        <v>-0.1902555525302887</v>
      </c>
      <c r="W347" s="41">
        <f>IF(ISNUMBER(san!W345), IF(san!W345=-999,"NA",IF(san!W345&gt;99, "&gt;99", IF(san!W345&lt;1, "&lt;1", san!W345))), "-")</f>
        <v>35.826486364541736</v>
      </c>
      <c r="X347" s="39">
        <f>IF(ISNUMBER(san!X345), IF(san!X345=-999,"NA",IF(san!X345&gt;99, "&gt;99", IF(san!X345&lt;1, "&lt;1", san!X345))), "-")</f>
        <v>12.995405341827905</v>
      </c>
      <c r="Y347" s="39" t="str">
        <f>IF(ISNUMBER(san!Y345), IF(san!Y345=-999,"NA",IF(san!Y345&gt;99, "&gt;99", IF(san!Y345&lt;1, "&lt;1", san!Y345))), "-")</f>
        <v>-</v>
      </c>
      <c r="Z347" s="39">
        <f>IF(ISNUMBER(san!Z345), IF(san!Z345=-999,"NA",IF(san!Z345&gt;99, "&gt;99", IF(san!Z345&lt;1, "&lt;1", san!Z345))), "-")</f>
        <v>22.831081022713828</v>
      </c>
      <c r="AA347" s="29">
        <f>IF(ISNUMBER(san!AA345), IF(san!AA345=-999,"NA",san!AA345), "-")</f>
        <v>1.2654070854187012</v>
      </c>
      <c r="AB347" s="39">
        <f>IF(ISNUMBER(san!AB345), IF(san!AB345=-999,"NA",IF(san!AB345&gt;99, "&gt;99", IF(san!AB345&lt;1, "&lt;1", san!AB345))), "-")</f>
        <v>17.377357367179847</v>
      </c>
      <c r="AC347" s="39">
        <f>IF(ISNUMBER(san!AC345), IF(san!AC345=-999,"NA",IF(san!AC345&gt;99, "&gt;99", IF(san!AC345&lt;1, "&lt;1", san!AC345))), "-")</f>
        <v>16.421785377962241</v>
      </c>
      <c r="AD347" s="39">
        <f>IF(ISNUMBER(san!AD345), IF(san!AD345=-999,"NA",IF(san!AD345&gt;99, "&gt;99", IF(san!AD345&lt;1, "&lt;1", san!AD345))), "-")</f>
        <v>36.44407191348153</v>
      </c>
      <c r="AE347" s="41">
        <f>IF(ISNUMBER(san!AE345), IF(san!AE345=-999,"NA",IF(san!AE345&gt;99, "&gt;99", IF(san!AE345&lt;1, "&lt;1", san!AE345))), "-")</f>
        <v>22.864841996880564</v>
      </c>
      <c r="AF347" s="39">
        <f>IF(ISNUMBER(san!AF345), IF(san!AF345=-999,"NA",IF(san!AF345&gt;99, "&gt;99", IF(san!AF345&lt;1, "&lt;1", san!AF345))), "-")</f>
        <v>16.162132416698896</v>
      </c>
      <c r="AG347" s="39" t="str">
        <f>IF(ISNUMBER(san!AG345), IF(san!AG345=-999,"NA",IF(san!AG345&gt;99, "&gt;99", IF(san!AG345&lt;1, "&lt;1", san!AG345))), "-")</f>
        <v>-</v>
      </c>
      <c r="AH347" s="39">
        <f>IF(ISNUMBER(san!AH345), IF(san!AH345=-999,"NA",IF(san!AH345&gt;99, "&gt;99", IF(san!AH345&lt;1, "&lt;1", san!AH345))), "-")</f>
        <v>6.7027095801816685</v>
      </c>
      <c r="AI347" s="29">
        <f>IF(ISNUMBER(san!AI345), IF(san!AI345=-999,"NA",san!AI345), "-")</f>
        <v>1.4830286502838135</v>
      </c>
      <c r="AJ347" s="39">
        <f>IF(ISNUMBER(san!AJ345), IF(san!AJ345=-999,"NA",IF(san!AJ345&gt;99, "&gt;99", IF(san!AJ345&lt;1, "&lt;1", san!AJ345))), "-")</f>
        <v>24.247096209246692</v>
      </c>
      <c r="AK347" s="39">
        <f>IF(ISNUMBER(san!AK345), IF(san!AK345=-999,"NA",IF(san!AK345&gt;99, "&gt;99", IF(san!AK345&lt;1, "&lt;1", san!AK345))), "-")</f>
        <v>16.015840083523006</v>
      </c>
      <c r="AL347" s="39">
        <f>IF(ISNUMBER(san!AL345), IF(san!AL345=-999,"NA",IF(san!AL345&gt;99, "&gt;99", IF(san!AL345&lt;1, "&lt;1", san!AL345))), "-")</f>
        <v>10.311969169893054</v>
      </c>
      <c r="AM347" s="41">
        <f>IF(ISNUMBER(san!AM345), IF(san!AM345=-999,"NA",IF(san!AM345&gt;99, "&gt;99", IF(san!AM345&lt;1, "&lt;1", san!AM345))), "-")</f>
        <v>48.700014069673571</v>
      </c>
      <c r="AN347" s="39">
        <f>IF(ISNUMBER(san!AN345), IF(san!AN345=-999,"NA",IF(san!AN345&gt;99, "&gt;99", IF(san!AN345&lt;1, "&lt;1", san!AN345))), "-")</f>
        <v>9.8504977845747028</v>
      </c>
      <c r="AO347" s="39" t="str">
        <f>IF(ISNUMBER(san!AO345), IF(san!AO345=-999,"NA",IF(san!AO345&gt;99, "&gt;99", IF(san!AO345&lt;1, "&lt;1", san!AO345))), "-")</f>
        <v>-</v>
      </c>
      <c r="AP347" s="39">
        <f>IF(ISNUMBER(san!AP345), IF(san!AP345=-999,"NA",IF(san!AP345&gt;99, "&gt;99", IF(san!AP345&lt;1, "&lt;1", san!AP345))), "-")</f>
        <v>38.849516285098865</v>
      </c>
      <c r="AQ347" s="29">
        <f>IF(ISNUMBER(san!AQ345), IF(san!AQ345=-999,"NA",san!AQ345), "-")</f>
        <v>0.84100234508514404</v>
      </c>
      <c r="AR347" s="39">
        <f>IF(ISNUMBER(san!AR345), IF(san!AR345=-999,"NA",IF(san!AR345&gt;99, "&gt;99", IF(san!AR345&lt;1, "&lt;1", san!AR345))), "-")</f>
        <v>10.554807857321499</v>
      </c>
      <c r="AS347" s="39">
        <f>IF(ISNUMBER(san!AS345), IF(san!AS345=-999,"NA",IF(san!AS345&gt;99, "&gt;99", IF(san!AS345&lt;1, "&lt;1", san!AS345))), "-")</f>
        <v>16.825175858686659</v>
      </c>
      <c r="AT347" s="39">
        <f>IF(ISNUMBER(san!AT345), IF(san!AT345=-999,"NA",IF(san!AT345&gt;99, "&gt;99", IF(san!AT345&lt;1, "&lt;1", san!AT345))), "-")</f>
        <v>62.398042477551641</v>
      </c>
      <c r="AU347" s="42">
        <f>san!AU345</f>
        <v>344</v>
      </c>
    </row>
    <row r="348" spans="1:47" ht="15" hidden="1" x14ac:dyDescent="0.25">
      <c r="A348" s="36" t="str">
        <f>IF(ISBLANK(san!A346), "", san!A346)</f>
        <v>World</v>
      </c>
      <c r="B348" s="57">
        <f>IF(ISBLANK(san!B346), "", san!B346)</f>
        <v>2008</v>
      </c>
      <c r="C348" s="37">
        <f>IF(ISNUMBER(san!C346), san!C346, "-")</f>
        <v>6780351.700029552</v>
      </c>
      <c r="D348" s="39">
        <f>IF(ISNUMBER(san!D346), san!D346, "-")</f>
        <v>50.67919921875</v>
      </c>
      <c r="E348" s="38">
        <f>IF(ISNUMBER(san!E346), IF(san!E346=-999,"NA",IF(san!E346&gt;99, "&gt;99", IF(san!E346&lt;1, "&lt;1", san!E346))), "-")</f>
        <v>64.768907202011206</v>
      </c>
      <c r="F348" s="39">
        <f>IF(ISNUMBER(san!F346), IF(san!F346=-999,"NA",IF(san!F346&gt;99, "&gt;99", IF(san!F346&lt;1, "&lt;1", san!F346))), "-")</f>
        <v>6.7685295068387763</v>
      </c>
      <c r="G348" s="39">
        <f>IF(ISNUMBER(san!G346), IF(san!G346=-999,"NA",IF(san!G346&gt;99, "&gt;99", IF(san!G346&lt;1, "&lt;1", san!G346))), "-")</f>
        <v>13.043509877085132</v>
      </c>
      <c r="H348" s="40">
        <f>IF(ISNUMBER(san!H346), IF(san!H346=-999,"NA",IF(san!H346&gt;99, "&gt;99", IF(san!H346&lt;1, "&lt;1", san!H346))), "-")</f>
        <v>15.419053414064896</v>
      </c>
      <c r="I348" s="29">
        <f>IF(ISNUMBER(san!I346), IF(san!I346=-999,"NA",san!I346), "-")</f>
        <v>1.1293085813522339</v>
      </c>
      <c r="J348" s="29">
        <f>IF(ISNUMBER(san!J346), IF(san!J346=-999,"NA",san!J346), "-")</f>
        <v>-0.75542467832565308</v>
      </c>
      <c r="K348" s="38">
        <f>IF(ISNUMBER(san!K346), IF(san!K346=-999,"NA",IF(san!K346&gt;99, "&gt;99", IF(san!K346&lt;1, "&lt;1", san!K346))), "-")</f>
        <v>46.882682200285601</v>
      </c>
      <c r="L348" s="39">
        <f>IF(ISNUMBER(san!L346), IF(san!L346=-999,"NA",IF(san!L346&gt;99, "&gt;99", IF(san!L346&lt;1, "&lt;1", san!L346))), "-")</f>
        <v>5.4701190098058481</v>
      </c>
      <c r="M348" s="39">
        <f>IF(ISNUMBER(san!M346), IF(san!M346=-999,"NA",IF(san!M346&gt;99, "&gt;99", IF(san!M346&lt;1, "&lt;1", san!M346))), "-")</f>
        <v>19.773864944153733</v>
      </c>
      <c r="N348" s="40">
        <f>IF(ISNUMBER(san!N346), IF(san!N346=-999,"NA",IF(san!N346&gt;99, "&gt;99", IF(san!N346&lt;1, "&lt;1", san!N346))), "-")</f>
        <v>27.873333845754821</v>
      </c>
      <c r="O348" s="29">
        <f>IF(ISNUMBER(san!O346), IF(san!O346=-999,"NA",san!O346), "-")</f>
        <v>1.5529111623764038</v>
      </c>
      <c r="P348" s="29">
        <f>IF(ISNUMBER(san!P346), IF(san!P346=-999,"NA",san!P346), "-")</f>
        <v>-1.1398435831069946</v>
      </c>
      <c r="Q348" s="38">
        <f>IF(ISNUMBER(san!Q346), IF(san!Q346=-999,"NA",IF(san!Q346&gt;99, "&gt;99", IF(san!Q346&lt;1, "&lt;1", san!Q346))), "-")</f>
        <v>82.176338877930505</v>
      </c>
      <c r="R348" s="39">
        <f>IF(ISNUMBER(san!R346), IF(san!R346=-999,"NA",IF(san!R346&gt;99, "&gt;99", IF(san!R346&lt;1, "&lt;1", san!R346))), "-")</f>
        <v>8.0322106505253625</v>
      </c>
      <c r="S348" s="39">
        <f>IF(ISNUMBER(san!S346), IF(san!S346=-999,"NA",IF(san!S346&gt;99, "&gt;99", IF(san!S346&lt;1, "&lt;1", san!S346))), "-")</f>
        <v>6.4924834688544362</v>
      </c>
      <c r="T348" s="40">
        <f>IF(ISNUMBER(san!T346), IF(san!T346=-999,"NA",IF(san!T346&gt;99, "&gt;99", IF(san!T346&lt;1, "&lt;1", san!T346))), "-")</f>
        <v>3.2989670026897122</v>
      </c>
      <c r="U348" s="29">
        <f>IF(ISNUMBER(san!U346), IF(san!U346=-999,"NA",san!U346), "-")</f>
        <v>0.42687535285949707</v>
      </c>
      <c r="V348" s="29">
        <f>IF(ISNUMBER(san!V346), IF(san!V346=-999,"NA",san!V346), "-")</f>
        <v>-0.1902555525302887</v>
      </c>
      <c r="W348" s="41">
        <f>IF(ISNUMBER(san!W346), IF(san!W346=-999,"NA",IF(san!W346&gt;99, "&gt;99", IF(san!W346&lt;1, "&lt;1", san!W346))), "-")</f>
        <v>37.166591097811953</v>
      </c>
      <c r="X348" s="39">
        <f>IF(ISNUMBER(san!X346), IF(san!X346=-999,"NA",IF(san!X346&gt;99, "&gt;99", IF(san!X346&lt;1, "&lt;1", san!X346))), "-")</f>
        <v>13.580967501273047</v>
      </c>
      <c r="Y348" s="39" t="str">
        <f>IF(ISNUMBER(san!Y346), IF(san!Y346=-999,"NA",IF(san!Y346&gt;99, "&gt;99", IF(san!Y346&lt;1, "&lt;1", san!Y346))), "-")</f>
        <v>-</v>
      </c>
      <c r="Z348" s="39">
        <f>IF(ISNUMBER(san!Z346), IF(san!Z346=-999,"NA",IF(san!Z346&gt;99, "&gt;99", IF(san!Z346&lt;1, "&lt;1", san!Z346))), "-")</f>
        <v>23.585623596538905</v>
      </c>
      <c r="AA348" s="29">
        <f>IF(ISNUMBER(san!AA346), IF(san!AA346=-999,"NA",san!AA346), "-")</f>
        <v>1.2654070854187012</v>
      </c>
      <c r="AB348" s="39">
        <f>IF(ISNUMBER(san!AB346), IF(san!AB346=-999,"NA",IF(san!AB346&gt;99, "&gt;99", IF(san!AB346&lt;1, "&lt;1", san!AB346))), "-")</f>
        <v>17.627632679028942</v>
      </c>
      <c r="AC348" s="39">
        <f>IF(ISNUMBER(san!AC346), IF(san!AC346=-999,"NA",IF(san!AC346&gt;99, "&gt;99", IF(san!AC346&lt;1, "&lt;1", san!AC346))), "-")</f>
        <v>16.894145873262239</v>
      </c>
      <c r="AD348" s="39">
        <f>IF(ISNUMBER(san!AD346), IF(san!AD346=-999,"NA",IF(san!AD346&gt;99, "&gt;99", IF(san!AD346&lt;1, "&lt;1", san!AD346))), "-")</f>
        <v>37.015658156558814</v>
      </c>
      <c r="AE348" s="41">
        <f>IF(ISNUMBER(san!AE346), IF(san!AE346=-999,"NA",IF(san!AE346&gt;99, "&gt;99", IF(san!AE346&lt;1, "&lt;1", san!AE346))), "-")</f>
        <v>24.373764718035964</v>
      </c>
      <c r="AF348" s="39">
        <f>IF(ISNUMBER(san!AF346), IF(san!AF346=-999,"NA",IF(san!AF346&gt;99, "&gt;99", IF(san!AF346&lt;1, "&lt;1", san!AF346))), "-")</f>
        <v>17.288395161208669</v>
      </c>
      <c r="AG348" s="39" t="str">
        <f>IF(ISNUMBER(san!AG346), IF(san!AG346=-999,"NA",IF(san!AG346&gt;99, "&gt;99", IF(san!AG346&lt;1, "&lt;1", san!AG346))), "-")</f>
        <v>-</v>
      </c>
      <c r="AH348" s="39">
        <f>IF(ISNUMBER(san!AH346), IF(san!AH346=-999,"NA",IF(san!AH346&gt;99, "&gt;99", IF(san!AH346&lt;1, "&lt;1", san!AH346))), "-")</f>
        <v>7.0853695568272963</v>
      </c>
      <c r="AI348" s="29">
        <f>IF(ISNUMBER(san!AI346), IF(san!AI346=-999,"NA",san!AI346), "-")</f>
        <v>1.4830286502838135</v>
      </c>
      <c r="AJ348" s="39">
        <f>IF(ISNUMBER(san!AJ346), IF(san!AJ346=-999,"NA",IF(san!AJ346&gt;99, "&gt;99", IF(san!AJ346&lt;1, "&lt;1", san!AJ346))), "-")</f>
        <v>24.899575062951659</v>
      </c>
      <c r="AK348" s="39">
        <f>IF(ISNUMBER(san!AK346), IF(san!AK346=-999,"NA",IF(san!AK346&gt;99, "&gt;99", IF(san!AK346&lt;1, "&lt;1", san!AK346))), "-")</f>
        <v>16.692598875874452</v>
      </c>
      <c r="AL348" s="39">
        <f>IF(ISNUMBER(san!AL346), IF(san!AL346=-999,"NA",IF(san!AL346&gt;99, "&gt;99", IF(san!AL346&lt;1, "&lt;1", san!AL346))), "-")</f>
        <v>10.760627271265349</v>
      </c>
      <c r="AM348" s="41">
        <f>IF(ISNUMBER(san!AM346), IF(san!AM346=-999,"NA",IF(san!AM346&gt;99, "&gt;99", IF(san!AM346&lt;1, "&lt;1", san!AM346))), "-")</f>
        <v>49.616846276172517</v>
      </c>
      <c r="AN348" s="39">
        <f>IF(ISNUMBER(san!AN346), IF(san!AN346=-999,"NA",IF(san!AN346&gt;99, "&gt;99", IF(san!AN346&lt;1, "&lt;1", san!AN346))), "-")</f>
        <v>9.973143690064985</v>
      </c>
      <c r="AO348" s="39" t="str">
        <f>IF(ISNUMBER(san!AO346), IF(san!AO346=-999,"NA",IF(san!AO346&gt;99, "&gt;99", IF(san!AO346&lt;1, "&lt;1", san!AO346))), "-")</f>
        <v>-</v>
      </c>
      <c r="AP348" s="39">
        <f>IF(ISNUMBER(san!AP346), IF(san!AP346=-999,"NA",IF(san!AP346&gt;99, "&gt;99", IF(san!AP346&lt;1, "&lt;1", san!AP346))), "-")</f>
        <v>39.64370258610753</v>
      </c>
      <c r="AQ348" s="29">
        <f>IF(ISNUMBER(san!AQ346), IF(san!AQ346=-999,"NA",san!AQ346), "-")</f>
        <v>0.84100234508514404</v>
      </c>
      <c r="AR348" s="39">
        <f>IF(ISNUMBER(san!AR346), IF(san!AR346=-999,"NA",IF(san!AR346&gt;99, "&gt;99", IF(san!AR346&lt;1, "&lt;1", san!AR346))), "-")</f>
        <v>10.550938258013122</v>
      </c>
      <c r="AS348" s="39">
        <f>IF(ISNUMBER(san!AS346), IF(san!AS346=-999,"NA",IF(san!AS346&gt;99, "&gt;99", IF(san!AS346&lt;1, "&lt;1", san!AS346))), "-")</f>
        <v>17.090513375322612</v>
      </c>
      <c r="AT348" s="39">
        <f>IF(ISNUMBER(san!AT346), IF(san!AT346=-999,"NA",IF(san!AT346&gt;99, "&gt;99", IF(san!AT346&lt;1, "&lt;1", san!AT346))), "-")</f>
        <v>62.567097895120106</v>
      </c>
      <c r="AU348" s="42">
        <f>san!AU346</f>
        <v>345</v>
      </c>
    </row>
    <row r="349" spans="1:47" ht="15" hidden="1" x14ac:dyDescent="0.25">
      <c r="A349" s="36" t="str">
        <f>IF(ISBLANK(san!A347), "", san!A347)</f>
        <v>World</v>
      </c>
      <c r="B349" s="57">
        <f>IF(ISBLANK(san!B347), "", san!B347)</f>
        <v>2009</v>
      </c>
      <c r="C349" s="37">
        <f>IF(ISNUMBER(san!C347), san!C347, "-")</f>
        <v>6863624.669034183</v>
      </c>
      <c r="D349" s="39">
        <f>IF(ISNUMBER(san!D347), san!D347, "-")</f>
        <v>51.185794830322266</v>
      </c>
      <c r="E349" s="38">
        <f>IF(ISNUMBER(san!E347), IF(san!E347=-999,"NA",IF(san!E347&gt;99, "&gt;99", IF(san!E347&lt;1, "&lt;1", san!E347))), "-")</f>
        <v>65.956578787502522</v>
      </c>
      <c r="F349" s="39">
        <f>IF(ISNUMBER(san!F347), IF(san!F347=-999,"NA",IF(san!F347&gt;99, "&gt;99", IF(san!F347&lt;1, "&lt;1", san!F347))), "-")</f>
        <v>6.8633116316507188</v>
      </c>
      <c r="G349" s="39">
        <f>IF(ISNUMBER(san!G347), IF(san!G347=-999,"NA",IF(san!G347&gt;99, "&gt;99", IF(san!G347&lt;1, "&lt;1", san!G347))), "-")</f>
        <v>12.544355872619315</v>
      </c>
      <c r="H349" s="40">
        <f>IF(ISNUMBER(san!H347), IF(san!H347=-999,"NA",IF(san!H347&gt;99, "&gt;99", IF(san!H347&lt;1, "&lt;1", san!H347))), "-")</f>
        <v>14.635753708227439</v>
      </c>
      <c r="I349" s="29">
        <f>IF(ISNUMBER(san!I347), IF(san!I347=-999,"NA",san!I347), "-")</f>
        <v>1.1293085813522339</v>
      </c>
      <c r="J349" s="29">
        <f>IF(ISNUMBER(san!J347), IF(san!J347=-999,"NA",san!J347), "-")</f>
        <v>-0.75542467832565308</v>
      </c>
      <c r="K349" s="38">
        <f>IF(ISNUMBER(san!K347), IF(san!K347=-999,"NA",IF(san!K347&gt;99, "&gt;99", IF(san!K347&lt;1, "&lt;1", san!K347))), "-")</f>
        <v>48.488928768488989</v>
      </c>
      <c r="L349" s="39">
        <f>IF(ISNUMBER(san!L347), IF(san!L347=-999,"NA",IF(san!L347&gt;99, "&gt;99", IF(san!L347&lt;1, "&lt;1", san!L347))), "-")</f>
        <v>5.6412859848196693</v>
      </c>
      <c r="M349" s="39">
        <f>IF(ISNUMBER(san!M347), IF(san!M347=-999,"NA",IF(san!M347&gt;99, "&gt;99", IF(san!M347&lt;1, "&lt;1", san!M347))), "-")</f>
        <v>19.142340747074108</v>
      </c>
      <c r="N349" s="40">
        <f>IF(ISNUMBER(san!N347), IF(san!N347=-999,"NA",IF(san!N347&gt;99, "&gt;99", IF(san!N347&lt;1, "&lt;1", san!N347))), "-")</f>
        <v>26.727444499617235</v>
      </c>
      <c r="O349" s="29">
        <f>IF(ISNUMBER(san!O347), IF(san!O347=-999,"NA",san!O347), "-")</f>
        <v>1.5529111623764038</v>
      </c>
      <c r="P349" s="29">
        <f>IF(ISNUMBER(san!P347), IF(san!P347=-999,"NA",san!P347), "-")</f>
        <v>-1.1398435831069946</v>
      </c>
      <c r="Q349" s="38">
        <f>IF(ISNUMBER(san!Q347), IF(san!Q347=-999,"NA",IF(san!Q347&gt;99, "&gt;99", IF(san!Q347&lt;1, "&lt;1", san!Q347))), "-")</f>
        <v>82.615543497217914</v>
      </c>
      <c r="R349" s="39">
        <f>IF(ISNUMBER(san!R347), IF(san!R347=-999,"NA",IF(san!R347&gt;99, "&gt;99", IF(san!R347&lt;1, "&lt;1", san!R347))), "-")</f>
        <v>8.0287919262037093</v>
      </c>
      <c r="S349" s="39">
        <f>IF(ISNUMBER(san!S347), IF(san!S347=-999,"NA",IF(san!S347&gt;99, "&gt;99", IF(san!S347&lt;1, "&lt;1", san!S347))), "-")</f>
        <v>6.2510049689110021</v>
      </c>
      <c r="T349" s="40">
        <f>IF(ISNUMBER(san!T347), IF(san!T347=-999,"NA",IF(san!T347&gt;99, "&gt;99", IF(san!T347&lt;1, "&lt;1", san!T347))), "-")</f>
        <v>3.1046596076673767</v>
      </c>
      <c r="U349" s="29">
        <f>IF(ISNUMBER(san!U347), IF(san!U347=-999,"NA",san!U347), "-")</f>
        <v>0.42687535285949707</v>
      </c>
      <c r="V349" s="29">
        <f>IF(ISNUMBER(san!V347), IF(san!V347=-999,"NA",san!V347), "-")</f>
        <v>-0.1902555525302887</v>
      </c>
      <c r="W349" s="41">
        <f>IF(ISNUMBER(san!W347), IF(san!W347=-999,"NA",IF(san!W347&gt;99, "&gt;99", IF(san!W347&lt;1, "&lt;1", san!W347))), "-")</f>
        <v>38.541132281332189</v>
      </c>
      <c r="X349" s="39">
        <f>IF(ISNUMBER(san!X347), IF(san!X347=-999,"NA",IF(san!X347&gt;99, "&gt;99", IF(san!X347&lt;1, "&lt;1", san!X347))), "-")</f>
        <v>14.161008695255248</v>
      </c>
      <c r="Y349" s="39" t="str">
        <f>IF(ISNUMBER(san!Y347), IF(san!Y347=-999,"NA",IF(san!Y347&gt;99, "&gt;99", IF(san!Y347&lt;1, "&lt;1", san!Y347))), "-")</f>
        <v>-</v>
      </c>
      <c r="Z349" s="39">
        <f>IF(ISNUMBER(san!Z347), IF(san!Z347=-999,"NA",IF(san!Z347&gt;99, "&gt;99", IF(san!Z347&lt;1, "&lt;1", san!Z347))), "-")</f>
        <v>24.380123586076941</v>
      </c>
      <c r="AA349" s="29">
        <f>IF(ISNUMBER(san!AA347), IF(san!AA347=-999,"NA",san!AA347), "-")</f>
        <v>1.2654070854187012</v>
      </c>
      <c r="AB349" s="39">
        <f>IF(ISNUMBER(san!AB347), IF(san!AB347=-999,"NA",IF(san!AB347&gt;99, "&gt;99", IF(san!AB347&lt;1, "&lt;1", san!AB347))), "-")</f>
        <v>17.871622549154818</v>
      </c>
      <c r="AC349" s="39">
        <f>IF(ISNUMBER(san!AC347), IF(san!AC347=-999,"NA",IF(san!AC347&gt;99, "&gt;99", IF(san!AC347&lt;1, "&lt;1", san!AC347))), "-")</f>
        <v>17.373926502614413</v>
      </c>
      <c r="AD349" s="39">
        <f>IF(ISNUMBER(san!AD347), IF(san!AD347=-999,"NA",IF(san!AD347&gt;99, "&gt;99", IF(san!AD347&lt;1, "&lt;1", san!AD347))), "-")</f>
        <v>37.574341367383951</v>
      </c>
      <c r="AE349" s="41">
        <f>IF(ISNUMBER(san!AE347), IF(san!AE347=-999,"NA",IF(san!AE347&gt;99, "&gt;99", IF(san!AE347&lt;1, "&lt;1", san!AE347))), "-")</f>
        <v>25.919721883794672</v>
      </c>
      <c r="AF349" s="39">
        <f>IF(ISNUMBER(san!AF347), IF(san!AF347=-999,"NA",IF(san!AF347&gt;99, "&gt;99", IF(san!AF347&lt;1, "&lt;1", san!AF347))), "-")</f>
        <v>18.426392883724745</v>
      </c>
      <c r="AG349" s="39" t="str">
        <f>IF(ISNUMBER(san!AG347), IF(san!AG347=-999,"NA",IF(san!AG347&gt;99, "&gt;99", IF(san!AG347&lt;1, "&lt;1", san!AG347))), "-")</f>
        <v>-</v>
      </c>
      <c r="AH349" s="39">
        <f>IF(ISNUMBER(san!AH347), IF(san!AH347=-999,"NA",IF(san!AH347&gt;99, "&gt;99", IF(san!AH347&lt;1, "&lt;1", san!AH347))), "-")</f>
        <v>7.4933290000699264</v>
      </c>
      <c r="AI349" s="29">
        <f>IF(ISNUMBER(san!AI347), IF(san!AI347=-999,"NA",san!AI347), "-")</f>
        <v>1.4830286502838135</v>
      </c>
      <c r="AJ349" s="39">
        <f>IF(ISNUMBER(san!AJ347), IF(san!AJ347=-999,"NA",IF(san!AJ347&gt;99, "&gt;99", IF(san!AJ347&lt;1, "&lt;1", san!AJ347))), "-")</f>
        <v>25.562938489603049</v>
      </c>
      <c r="AK349" s="39">
        <f>IF(ISNUMBER(san!AK347), IF(san!AK347=-999,"NA",IF(san!AK347&gt;99, "&gt;99", IF(san!AK347&lt;1, "&lt;1", san!AK347))), "-")</f>
        <v>17.375002468903137</v>
      </c>
      <c r="AL349" s="39">
        <f>IF(ISNUMBER(san!AL347), IF(san!AL347=-999,"NA",IF(san!AL347&gt;99, "&gt;99", IF(san!AL347&lt;1, "&lt;1", san!AL347))), "-")</f>
        <v>11.192273794802476</v>
      </c>
      <c r="AM349" s="41">
        <f>IF(ISNUMBER(san!AM347), IF(san!AM347=-999,"NA",IF(san!AM347&gt;99, "&gt;99", IF(san!AM347&lt;1, "&lt;1", san!AM347))), "-")</f>
        <v>50.578099092412472</v>
      </c>
      <c r="AN349" s="39">
        <f>IF(ISNUMBER(san!AN347), IF(san!AN347=-999,"NA",IF(san!AN347&gt;99, "&gt;99", IF(san!AN347&lt;1, "&lt;1", san!AN347))), "-")</f>
        <v>10.093495906822845</v>
      </c>
      <c r="AO349" s="39" t="str">
        <f>IF(ISNUMBER(san!AO347), IF(san!AO347=-999,"NA",IF(san!AO347&gt;99, "&gt;99", IF(san!AO347&lt;1, "&lt;1", san!AO347))), "-")</f>
        <v>-</v>
      </c>
      <c r="AP349" s="39">
        <f>IF(ISNUMBER(san!AP347), IF(san!AP347=-999,"NA",IF(san!AP347&gt;99, "&gt;99", IF(san!AP347&lt;1, "&lt;1", san!AP347))), "-")</f>
        <v>40.484603185589627</v>
      </c>
      <c r="AQ349" s="29">
        <f>IF(ISNUMBER(san!AQ347), IF(san!AQ347=-999,"NA",san!AQ347), "-")</f>
        <v>0.84100234508514404</v>
      </c>
      <c r="AR349" s="39">
        <f>IF(ISNUMBER(san!AR347), IF(san!AR347=-999,"NA",IF(san!AR347&gt;99, "&gt;99", IF(san!AR347&lt;1, "&lt;1", san!AR347))), "-")</f>
        <v>10.537005774458743</v>
      </c>
      <c r="AS349" s="39">
        <f>IF(ISNUMBER(san!AS347), IF(san!AS347=-999,"NA",IF(san!AS347&gt;99, "&gt;99", IF(san!AS347&lt;1, "&lt;1", san!AS347))), "-")</f>
        <v>17.373130269060827</v>
      </c>
      <c r="AT349" s="39">
        <f>IF(ISNUMBER(san!AT347), IF(san!AT347=-999,"NA",IF(san!AT347&gt;99, "&gt;99", IF(san!AT347&lt;1, "&lt;1", san!AT347))), "-")</f>
        <v>62.734199379902108</v>
      </c>
      <c r="AU349" s="42">
        <f>san!AU347</f>
        <v>346</v>
      </c>
    </row>
    <row r="350" spans="1:47" ht="15" hidden="1" x14ac:dyDescent="0.25">
      <c r="A350" s="36" t="str">
        <f>IF(ISBLANK(san!A348), "", san!A348)</f>
        <v>World</v>
      </c>
      <c r="B350" s="57">
        <f>IF(ISBLANK(san!B348), "", san!B348)</f>
        <v>2010</v>
      </c>
      <c r="C350" s="37">
        <f>IF(ISNUMBER(san!C348), san!C348, "-")</f>
        <v>6947315.1259326935</v>
      </c>
      <c r="D350" s="39">
        <f>IF(ISNUMBER(san!D348), san!D348, "-")</f>
        <v>51.691196441650391</v>
      </c>
      <c r="E350" s="38">
        <f>IF(ISNUMBER(san!E348), IF(san!E348=-999,"NA",IF(san!E348&gt;99, "&gt;99", IF(san!E348&lt;1, "&lt;1", san!E348))), "-")</f>
        <v>67.139293450482882</v>
      </c>
      <c r="F350" s="39">
        <f>IF(ISNUMBER(san!F348), IF(san!F348=-999,"NA",IF(san!F348&gt;99, "&gt;99", IF(san!F348&lt;1, "&lt;1", san!F348))), "-")</f>
        <v>6.9499744966819872</v>
      </c>
      <c r="G350" s="39">
        <f>IF(ISNUMBER(san!G348), IF(san!G348=-999,"NA",IF(san!G348&gt;99, "&gt;99", IF(san!G348&lt;1, "&lt;1", san!G348))), "-")</f>
        <v>12.060558241891204</v>
      </c>
      <c r="H350" s="40">
        <f>IF(ISNUMBER(san!H348), IF(san!H348=-999,"NA",IF(san!H348&gt;99, "&gt;99", IF(san!H348&lt;1, "&lt;1", san!H348))), "-")</f>
        <v>13.850173810943932</v>
      </c>
      <c r="I350" s="29">
        <f>IF(ISNUMBER(san!I348), IF(san!I348=-999,"NA",san!I348), "-")</f>
        <v>1.1293085813522339</v>
      </c>
      <c r="J350" s="29">
        <f>IF(ISNUMBER(san!J348), IF(san!J348=-999,"NA",san!J348), "-")</f>
        <v>-0.75542467832565308</v>
      </c>
      <c r="K350" s="38">
        <f>IF(ISNUMBER(san!K348), IF(san!K348=-999,"NA",IF(san!K348&gt;99, "&gt;99", IF(san!K348&lt;1, "&lt;1", san!K348))), "-")</f>
        <v>50.101638354572174</v>
      </c>
      <c r="L350" s="39">
        <f>IF(ISNUMBER(san!L348), IF(san!L348=-999,"NA",IF(san!L348&gt;99, "&gt;99", IF(san!L348&lt;1, "&lt;1", san!L348))), "-")</f>
        <v>5.8021206551884994</v>
      </c>
      <c r="M350" s="39">
        <f>IF(ISNUMBER(san!M348), IF(san!M348=-999,"NA",IF(san!M348&gt;99, "&gt;99", IF(san!M348&lt;1, "&lt;1", san!M348))), "-")</f>
        <v>18.537286069191513</v>
      </c>
      <c r="N350" s="40">
        <f>IF(ISNUMBER(san!N348), IF(san!N348=-999,"NA",IF(san!N348&gt;99, "&gt;99", IF(san!N348&lt;1, "&lt;1", san!N348))), "-")</f>
        <v>25.558954921047821</v>
      </c>
      <c r="O350" s="29">
        <f>IF(ISNUMBER(san!O348), IF(san!O348=-999,"NA",san!O348), "-")</f>
        <v>1.5529111623764038</v>
      </c>
      <c r="P350" s="29">
        <f>IF(ISNUMBER(san!P348), IF(san!P348=-999,"NA",san!P348), "-")</f>
        <v>-1.1398435831069946</v>
      </c>
      <c r="Q350" s="38">
        <f>IF(ISNUMBER(san!Q348), IF(san!Q348=-999,"NA",IF(san!Q348&gt;99, "&gt;99", IF(san!Q348&lt;1, "&lt;1", san!Q348))), "-")</f>
        <v>83.062749800674496</v>
      </c>
      <c r="R350" s="39">
        <f>IF(ISNUMBER(san!R348), IF(san!R348=-999,"NA",IF(san!R348&gt;99, "&gt;99", IF(san!R348&lt;1, "&lt;1", san!R348))), "-")</f>
        <v>8.0227946691561698</v>
      </c>
      <c r="S350" s="39">
        <f>IF(ISNUMBER(san!S348), IF(san!S348=-999,"NA",IF(san!S348&gt;99, "&gt;99", IF(san!S348&lt;1, "&lt;1", san!S348))), "-")</f>
        <v>6.0065696090135283</v>
      </c>
      <c r="T350" s="40">
        <f>IF(ISNUMBER(san!T348), IF(san!T348=-999,"NA",IF(san!T348&gt;99, "&gt;99", IF(san!T348&lt;1, "&lt;1", san!T348))), "-")</f>
        <v>2.9078859211558048</v>
      </c>
      <c r="U350" s="29">
        <f>IF(ISNUMBER(san!U348), IF(san!U348=-999,"NA",san!U348), "-")</f>
        <v>0.42687535285949707</v>
      </c>
      <c r="V350" s="29">
        <f>IF(ISNUMBER(san!V348), IF(san!V348=-999,"NA",san!V348), "-")</f>
        <v>-0.1902555525302887</v>
      </c>
      <c r="W350" s="41">
        <f>IF(ISNUMBER(san!W348), IF(san!W348=-999,"NA",IF(san!W348&gt;99, "&gt;99", IF(san!W348&lt;1, "&lt;1", san!W348))), "-")</f>
        <v>39.946519406130811</v>
      </c>
      <c r="X350" s="39">
        <f>IF(ISNUMBER(san!X348), IF(san!X348=-999,"NA",IF(san!X348&gt;99, "&gt;99", IF(san!X348&lt;1, "&lt;1", san!X348))), "-")</f>
        <v>14.73811424162146</v>
      </c>
      <c r="Y350" s="39" t="str">
        <f>IF(ISNUMBER(san!Y348), IF(san!Y348=-999,"NA",IF(san!Y348&gt;99, "&gt;99", IF(san!Y348&lt;1, "&lt;1", san!Y348))), "-")</f>
        <v>-</v>
      </c>
      <c r="Z350" s="39">
        <f>IF(ISNUMBER(san!Z348), IF(san!Z348=-999,"NA",IF(san!Z348&gt;99, "&gt;99", IF(san!Z348&lt;1, "&lt;1", san!Z348))), "-")</f>
        <v>25.208405164509351</v>
      </c>
      <c r="AA350" s="29">
        <f>IF(ISNUMBER(san!AA348), IF(san!AA348=-999,"NA",san!AA348), "-")</f>
        <v>1.2654070854187012</v>
      </c>
      <c r="AB350" s="39">
        <f>IF(ISNUMBER(san!AB348), IF(san!AB348=-999,"NA",IF(san!AB348&gt;99, "&gt;99", IF(san!AB348&lt;1, "&lt;1", san!AB348))), "-")</f>
        <v>18.12414423695737</v>
      </c>
      <c r="AC350" s="39">
        <f>IF(ISNUMBER(san!AC348), IF(san!AC348=-999,"NA",IF(san!AC348&gt;99, "&gt;99", IF(san!AC348&lt;1, "&lt;1", san!AC348))), "-")</f>
        <v>17.833090206112555</v>
      </c>
      <c r="AD350" s="39">
        <f>IF(ISNUMBER(san!AD348), IF(san!AD348=-999,"NA",IF(san!AD348&gt;99, "&gt;99", IF(san!AD348&lt;1, "&lt;1", san!AD348))), "-")</f>
        <v>38.132033504094942</v>
      </c>
      <c r="AE350" s="41">
        <f>IF(ISNUMBER(san!AE348), IF(san!AE348=-999,"NA",IF(san!AE348&gt;99, "&gt;99", IF(san!AE348&lt;1, "&lt;1", san!AE348))), "-")</f>
        <v>27.509296430815382</v>
      </c>
      <c r="AF350" s="39">
        <f>IF(ISNUMBER(san!AF348), IF(san!AF348=-999,"NA",IF(san!AF348&gt;99, "&gt;99", IF(san!AF348&lt;1, "&lt;1", san!AF348))), "-")</f>
        <v>19.574840168138891</v>
      </c>
      <c r="AG350" s="39" t="str">
        <f>IF(ISNUMBER(san!AG348), IF(san!AG348=-999,"NA",IF(san!AG348&gt;99, "&gt;99", IF(san!AG348&lt;1, "&lt;1", san!AG348))), "-")</f>
        <v>-</v>
      </c>
      <c r="AH350" s="39">
        <f>IF(ISNUMBER(san!AH348), IF(san!AH348=-999,"NA",IF(san!AH348&gt;99, "&gt;99", IF(san!AH348&lt;1, "&lt;1", san!AH348))), "-")</f>
        <v>7.9344562626764903</v>
      </c>
      <c r="AI350" s="29">
        <f>IF(ISNUMBER(san!AI348), IF(san!AI348=-999,"NA",san!AI348), "-")</f>
        <v>1.4830286502838135</v>
      </c>
      <c r="AJ350" s="39">
        <f>IF(ISNUMBER(san!AJ348), IF(san!AJ348=-999,"NA",IF(san!AJ348&gt;99, "&gt;99", IF(san!AJ348&lt;1, "&lt;1", san!AJ348))), "-")</f>
        <v>26.247364264588093</v>
      </c>
      <c r="AK350" s="39">
        <f>IF(ISNUMBER(san!AK348), IF(san!AK348=-999,"NA",IF(san!AK348&gt;99, "&gt;99", IF(san!AK348&lt;1, "&lt;1", san!AK348))), "-")</f>
        <v>18.036403328193387</v>
      </c>
      <c r="AL350" s="39">
        <f>IF(ISNUMBER(san!AL348), IF(san!AL348=-999,"NA",IF(san!AL348&gt;99, "&gt;99", IF(san!AL348&lt;1, "&lt;1", san!AL348))), "-")</f>
        <v>11.619991416979198</v>
      </c>
      <c r="AM350" s="41">
        <f>IF(ISNUMBER(san!AM348), IF(san!AM348=-999,"NA",IF(san!AM348&gt;99, "&gt;99", IF(san!AM348&lt;1, "&lt;1", san!AM348))), "-")</f>
        <v>51.570276360127814</v>
      </c>
      <c r="AN350" s="39">
        <f>IF(ISNUMBER(san!AN348), IF(san!AN348=-999,"NA",IF(san!AN348&gt;99, "&gt;99", IF(san!AN348&lt;1, "&lt;1", san!AN348))), "-")</f>
        <v>10.218133099802344</v>
      </c>
      <c r="AO350" s="39" t="str">
        <f>IF(ISNUMBER(san!AO348), IF(san!AO348=-999,"NA",IF(san!AO348&gt;99, "&gt;99", IF(san!AO348&lt;1, "&lt;1", san!AO348))), "-")</f>
        <v>-</v>
      </c>
      <c r="AP350" s="39">
        <f>IF(ISNUMBER(san!AP348), IF(san!AP348=-999,"NA",IF(san!AP348&gt;99, "&gt;99", IF(san!AP348&lt;1, "&lt;1", san!AP348))), "-")</f>
        <v>41.352143260325469</v>
      </c>
      <c r="AQ350" s="29">
        <f>IF(ISNUMBER(san!AQ348), IF(san!AQ348=-999,"NA",san!AQ348), "-")</f>
        <v>0.84100234508514404</v>
      </c>
      <c r="AR350" s="39">
        <f>IF(ISNUMBER(san!AR348), IF(san!AR348=-999,"NA",IF(san!AR348&gt;99, "&gt;99", IF(san!AR348&lt;1, "&lt;1", san!AR348))), "-")</f>
        <v>10.532806572674929</v>
      </c>
      <c r="AS350" s="39">
        <f>IF(ISNUMBER(san!AS348), IF(san!AS348=-999,"NA",IF(san!AS348&gt;99, "&gt;99", IF(san!AS348&lt;1, "&lt;1", san!AS348))), "-")</f>
        <v>17.643316169166813</v>
      </c>
      <c r="AT350" s="39">
        <f>IF(ISNUMBER(san!AT348), IF(san!AT348=-999,"NA",IF(san!AT348&gt;99, "&gt;99", IF(san!AT348&lt;1, "&lt;1", san!AT348))), "-")</f>
        <v>62.909421727988857</v>
      </c>
      <c r="AU350" s="42">
        <f>san!AU348</f>
        <v>347</v>
      </c>
    </row>
    <row r="351" spans="1:47" ht="15" hidden="1" x14ac:dyDescent="0.25">
      <c r="A351" s="36" t="str">
        <f>IF(ISBLANK(san!A349), "", san!A349)</f>
        <v>World</v>
      </c>
      <c r="B351" s="57">
        <f>IF(ISBLANK(san!B349), "", san!B349)</f>
        <v>2011</v>
      </c>
      <c r="C351" s="37">
        <f>IF(ISNUMBER(san!C349), san!C349, "-")</f>
        <v>7041194.2581160069</v>
      </c>
      <c r="D351" s="39">
        <f>IF(ISNUMBER(san!D349), san!D349, "-")</f>
        <v>52.114383697509766</v>
      </c>
      <c r="E351" s="38">
        <f>IF(ISNUMBER(san!E349), IF(san!E349=-999,"NA",IF(san!E349&gt;99, "&gt;99", IF(san!E349&lt;1, "&lt;1", san!E349))), "-")</f>
        <v>68.228691464202001</v>
      </c>
      <c r="F351" s="39">
        <f>IF(ISNUMBER(san!F349), IF(san!F349=-999,"NA",IF(san!F349&gt;99, "&gt;99", IF(san!F349&lt;1, "&lt;1", san!F349))), "-")</f>
        <v>7.0268189118077622</v>
      </c>
      <c r="G351" s="39">
        <f>IF(ISNUMBER(san!G349), IF(san!G349=-999,"NA",IF(san!G349&gt;99, "&gt;99", IF(san!G349&lt;1, "&lt;1", san!G349))), "-")</f>
        <v>11.599790161636436</v>
      </c>
      <c r="H351" s="40">
        <f>IF(ISNUMBER(san!H349), IF(san!H349=-999,"NA",IF(san!H349&gt;99, "&gt;99", IF(san!H349&lt;1, "&lt;1", san!H349))), "-")</f>
        <v>13.144699462353801</v>
      </c>
      <c r="I351" s="29">
        <f>IF(ISNUMBER(san!I349), IF(san!I349=-999,"NA",san!I349), "-")</f>
        <v>1.1293085813522339</v>
      </c>
      <c r="J351" s="29">
        <f>IF(ISNUMBER(san!J349), IF(san!J349=-999,"NA",san!J349), "-")</f>
        <v>-0.75542467832565308</v>
      </c>
      <c r="K351" s="38">
        <f>IF(ISNUMBER(san!K349), IF(san!K349=-999,"NA",IF(san!K349&gt;99, "&gt;99", IF(san!K349&lt;1, "&lt;1", san!K349))), "-")</f>
        <v>51.629920527152393</v>
      </c>
      <c r="L351" s="39">
        <f>IF(ISNUMBER(san!L349), IF(san!L349=-999,"NA",IF(san!L349&gt;99, "&gt;99", IF(san!L349&lt;1, "&lt;1", san!L349))), "-")</f>
        <v>5.946146552187928</v>
      </c>
      <c r="M351" s="39">
        <f>IF(ISNUMBER(san!M349), IF(san!M349=-999,"NA",IF(san!M349&gt;99, "&gt;99", IF(san!M349&lt;1, "&lt;1", san!M349))), "-")</f>
        <v>17.942573594270183</v>
      </c>
      <c r="N351" s="40">
        <f>IF(ISNUMBER(san!N349), IF(san!N349=-999,"NA",IF(san!N349&gt;99, "&gt;99", IF(san!N349&lt;1, "&lt;1", san!N349))), "-")</f>
        <v>24.481359326389494</v>
      </c>
      <c r="O351" s="29">
        <f>IF(ISNUMBER(san!O349), IF(san!O349=-999,"NA",san!O349), "-")</f>
        <v>1.5529111623764038</v>
      </c>
      <c r="P351" s="29">
        <f>IF(ISNUMBER(san!P349), IF(san!P349=-999,"NA",san!P349), "-")</f>
        <v>-1.1398435831069946</v>
      </c>
      <c r="Q351" s="38">
        <f>IF(ISNUMBER(san!Q349), IF(san!Q349=-999,"NA",IF(san!Q349&gt;99, "&gt;99", IF(san!Q349&lt;1, "&lt;1", san!Q349))), "-")</f>
        <v>83.481229757567419</v>
      </c>
      <c r="R351" s="39">
        <f>IF(ISNUMBER(san!R349), IF(san!R349=-999,"NA",IF(san!R349&gt;99, "&gt;99", IF(san!R349&lt;1, "&lt;1", san!R349))), "-")</f>
        <v>8.0198769937633543</v>
      </c>
      <c r="S351" s="39">
        <f>IF(ISNUMBER(san!S349), IF(san!S349=-999,"NA",IF(san!S349&gt;99, "&gt;99", IF(san!S349&lt;1, "&lt;1", san!S349))), "-")</f>
        <v>5.7706393267886176</v>
      </c>
      <c r="T351" s="40">
        <f>IF(ISNUMBER(san!T349), IF(san!T349=-999,"NA",IF(san!T349&gt;99, "&gt;99", IF(san!T349&lt;1, "&lt;1", san!T349))), "-")</f>
        <v>2.7282539218806137</v>
      </c>
      <c r="U351" s="29">
        <f>IF(ISNUMBER(san!U349), IF(san!U349=-999,"NA",san!U349), "-")</f>
        <v>0.42687535285949707</v>
      </c>
      <c r="V351" s="29">
        <f>IF(ISNUMBER(san!V349), IF(san!V349=-999,"NA",san!V349), "-")</f>
        <v>-0.1902555525302887</v>
      </c>
      <c r="W351" s="41">
        <f>IF(ISNUMBER(san!W349), IF(san!W349=-999,"NA",IF(san!W349&gt;99, "&gt;99", IF(san!W349&lt;1, "&lt;1", san!W349))), "-")</f>
        <v>41.311736715939368</v>
      </c>
      <c r="X351" s="39">
        <f>IF(ISNUMBER(san!X349), IF(san!X349=-999,"NA",IF(san!X349&gt;99, "&gt;99", IF(san!X349&lt;1, "&lt;1", san!X349))), "-")</f>
        <v>15.300276227815138</v>
      </c>
      <c r="Y351" s="39" t="str">
        <f>IF(ISNUMBER(san!Y349), IF(san!Y349=-999,"NA",IF(san!Y349&gt;99, "&gt;99", IF(san!Y349&lt;1, "&lt;1", san!Y349))), "-")</f>
        <v>-</v>
      </c>
      <c r="Z351" s="39">
        <f>IF(ISNUMBER(san!Z349), IF(san!Z349=-999,"NA",IF(san!Z349&gt;99, "&gt;99", IF(san!Z349&lt;1, "&lt;1", san!Z349))), "-")</f>
        <v>26.011460488124229</v>
      </c>
      <c r="AA351" s="29">
        <f>IF(ISNUMBER(san!AA349), IF(san!AA349=-999,"NA",san!AA349), "-")</f>
        <v>1.2654070854187012</v>
      </c>
      <c r="AB351" s="39">
        <f>IF(ISNUMBER(san!AB349), IF(san!AB349=-999,"NA",IF(san!AB349&gt;99, "&gt;99", IF(san!AB349&lt;1, "&lt;1", san!AB349))), "-")</f>
        <v>18.382558037644198</v>
      </c>
      <c r="AC351" s="39">
        <f>IF(ISNUMBER(san!AC349), IF(san!AC349=-999,"NA",IF(san!AC349&gt;99, "&gt;99", IF(san!AC349&lt;1, "&lt;1", san!AC349))), "-")</f>
        <v>18.262421807745508</v>
      </c>
      <c r="AD351" s="39">
        <f>IF(ISNUMBER(san!AD349), IF(san!AD349=-999,"NA",IF(san!AD349&gt;99, "&gt;99", IF(san!AD349&lt;1, "&lt;1", san!AD349))), "-")</f>
        <v>38.610530530620082</v>
      </c>
      <c r="AE351" s="41">
        <f>IF(ISNUMBER(san!AE349), IF(san!AE349=-999,"NA",IF(san!AE349&gt;99, "&gt;99", IF(san!AE349&lt;1, "&lt;1", san!AE349))), "-")</f>
        <v>29.070020391168882</v>
      </c>
      <c r="AF351" s="39">
        <f>IF(ISNUMBER(san!AF349), IF(san!AF349=-999,"NA",IF(san!AF349&gt;99, "&gt;99", IF(san!AF349&lt;1, "&lt;1", san!AF349))), "-")</f>
        <v>20.680614924277322</v>
      </c>
      <c r="AG351" s="39" t="str">
        <f>IF(ISNUMBER(san!AG349), IF(san!AG349=-999,"NA",IF(san!AG349&gt;99, "&gt;99", IF(san!AG349&lt;1, "&lt;1", san!AG349))), "-")</f>
        <v>-</v>
      </c>
      <c r="AH351" s="39">
        <f>IF(ISNUMBER(san!AH349), IF(san!AH349=-999,"NA",IF(san!AH349&gt;99, "&gt;99", IF(san!AH349&lt;1, "&lt;1", san!AH349))), "-")</f>
        <v>8.3894054668915601</v>
      </c>
      <c r="AI351" s="29">
        <f>IF(ISNUMBER(san!AI349), IF(san!AI349=-999,"NA",san!AI349), "-")</f>
        <v>1.4830286502838135</v>
      </c>
      <c r="AJ351" s="39">
        <f>IF(ISNUMBER(san!AJ349), IF(san!AJ349=-999,"NA",IF(san!AJ349&gt;99, "&gt;99", IF(san!AJ349&lt;1, "&lt;1", san!AJ349))), "-")</f>
        <v>26.901221565134737</v>
      </c>
      <c r="AK351" s="39">
        <f>IF(ISNUMBER(san!AK349), IF(san!AK349=-999,"NA",IF(san!AK349&gt;99, "&gt;99", IF(san!AK349&lt;1, "&lt;1", san!AK349))), "-")</f>
        <v>18.655602513028221</v>
      </c>
      <c r="AL351" s="39">
        <f>IF(ISNUMBER(san!AL349), IF(san!AL349=-999,"NA",IF(san!AL349&gt;99, "&gt;99", IF(san!AL349&lt;1, "&lt;1", san!AL349))), "-")</f>
        <v>12.019243001177387</v>
      </c>
      <c r="AM351" s="41">
        <f>IF(ISNUMBER(san!AM349), IF(san!AM349=-999,"NA",IF(san!AM349&gt;99, "&gt;99", IF(san!AM349&lt;1, "&lt;1", san!AM349))), "-")</f>
        <v>52.560481652477876</v>
      </c>
      <c r="AN351" s="39">
        <f>IF(ISNUMBER(san!AN349), IF(san!AN349=-999,"NA",IF(san!AN349&gt;99, "&gt;99", IF(san!AN349&lt;1, "&lt;1", san!AN349))), "-")</f>
        <v>10.356783547551682</v>
      </c>
      <c r="AO351" s="39" t="str">
        <f>IF(ISNUMBER(san!AO349), IF(san!AO349=-999,"NA",IF(san!AO349&gt;99, "&gt;99", IF(san!AO349&lt;1, "&lt;1", san!AO349))), "-")</f>
        <v>-</v>
      </c>
      <c r="AP351" s="39">
        <f>IF(ISNUMBER(san!AP349), IF(san!AP349=-999,"NA",IF(san!AP349&gt;99, "&gt;99", IF(san!AP349&lt;1, "&lt;1", san!AP349))), "-")</f>
        <v>42.20369810492619</v>
      </c>
      <c r="AQ351" s="29">
        <f>IF(ISNUMBER(san!AQ349), IF(san!AQ349=-999,"NA",san!AQ349), "-")</f>
        <v>0.84100234508514404</v>
      </c>
      <c r="AR351" s="39">
        <f>IF(ISNUMBER(san!AR349), IF(san!AR349=-999,"NA",IF(san!AR349&gt;99, "&gt;99", IF(san!AR349&lt;1, "&lt;1", san!AR349))), "-")</f>
        <v>10.555476139884941</v>
      </c>
      <c r="AS351" s="39">
        <f>IF(ISNUMBER(san!AS349), IF(san!AS349=-999,"NA",IF(san!AS349&gt;99, "&gt;99", IF(san!AS349&lt;1, "&lt;1", san!AS349))), "-")</f>
        <v>17.901383250299592</v>
      </c>
      <c r="AT351" s="39">
        <f>IF(ISNUMBER(san!AT349), IF(san!AT349=-999,"NA",IF(san!AT349&gt;99, "&gt;99", IF(san!AT349&lt;1, "&lt;1", san!AT349))), "-")</f>
        <v>63.04424736114629</v>
      </c>
      <c r="AU351" s="42">
        <f>san!AU349</f>
        <v>348</v>
      </c>
    </row>
    <row r="352" spans="1:47" ht="15" hidden="1" x14ac:dyDescent="0.25">
      <c r="A352" s="36" t="str">
        <f>IF(ISBLANK(san!A350), "", san!A350)</f>
        <v>World</v>
      </c>
      <c r="B352" s="57">
        <f>IF(ISBLANK(san!B350), "", san!B350)</f>
        <v>2012</v>
      </c>
      <c r="C352" s="37">
        <f>IF(ISNUMBER(san!C350), san!C350, "-")</f>
        <v>7125827.9235984087</v>
      </c>
      <c r="D352" s="39">
        <f>IF(ISNUMBER(san!D350), san!D350, "-")</f>
        <v>52.569408416748047</v>
      </c>
      <c r="E352" s="38">
        <f>IF(ISNUMBER(san!E350), IF(san!E350=-999,"NA",IF(san!E350&gt;99, "&gt;99", IF(san!E350&lt;1, "&lt;1", san!E350))), "-")</f>
        <v>69.394681036719092</v>
      </c>
      <c r="F352" s="39">
        <f>IF(ISNUMBER(san!F350), IF(san!F350=-999,"NA",IF(san!F350&gt;99, "&gt;99", IF(san!F350&lt;1, "&lt;1", san!F350))), "-")</f>
        <v>7.0985240332008495</v>
      </c>
      <c r="G352" s="39">
        <f>IF(ISNUMBER(san!G350), IF(san!G350=-999,"NA",IF(san!G350&gt;99, "&gt;99", IF(san!G350&lt;1, "&lt;1", san!G350))), "-")</f>
        <v>11.149418057148846</v>
      </c>
      <c r="H352" s="40">
        <f>IF(ISNUMBER(san!H350), IF(san!H350=-999,"NA",IF(san!H350&gt;99, "&gt;99", IF(san!H350&lt;1, "&lt;1", san!H350))), "-")</f>
        <v>12.35737687293121</v>
      </c>
      <c r="I352" s="29">
        <f>IF(ISNUMBER(san!I350), IF(san!I350=-999,"NA",san!I350), "-")</f>
        <v>1.1293085813522339</v>
      </c>
      <c r="J352" s="29">
        <f>IF(ISNUMBER(san!J350), IF(san!J350=-999,"NA",san!J350), "-")</f>
        <v>-0.75542467832565308</v>
      </c>
      <c r="K352" s="38">
        <f>IF(ISNUMBER(san!K350), IF(san!K350=-999,"NA",IF(san!K350&gt;99, "&gt;99", IF(san!K350&lt;1, "&lt;1", san!K350))), "-")</f>
        <v>53.278181474289752</v>
      </c>
      <c r="L352" s="39">
        <f>IF(ISNUMBER(san!L350), IF(san!L350=-999,"NA",IF(san!L350&gt;99, "&gt;99", IF(san!L350&lt;1, "&lt;1", san!L350))), "-")</f>
        <v>6.0830241670648668</v>
      </c>
      <c r="M352" s="39">
        <f>IF(ISNUMBER(san!M350), IF(san!M350=-999,"NA",IF(san!M350&gt;99, "&gt;99", IF(san!M350&lt;1, "&lt;1", san!M350))), "-")</f>
        <v>17.382759640220947</v>
      </c>
      <c r="N352" s="40">
        <f>IF(ISNUMBER(san!N350), IF(san!N350=-999,"NA",IF(san!N350&gt;99, "&gt;99", IF(san!N350&lt;1, "&lt;1", san!N350))), "-")</f>
        <v>23.256034718424452</v>
      </c>
      <c r="O352" s="29">
        <f>IF(ISNUMBER(san!O350), IF(san!O350=-999,"NA",san!O350), "-")</f>
        <v>1.5529111623764038</v>
      </c>
      <c r="P352" s="29">
        <f>IF(ISNUMBER(san!P350), IF(san!P350=-999,"NA",san!P350), "-")</f>
        <v>-1.1398435831069946</v>
      </c>
      <c r="Q352" s="38">
        <f>IF(ISNUMBER(san!Q350), IF(san!Q350=-999,"NA",IF(san!Q350&gt;99, "&gt;99", IF(san!Q350&lt;1, "&lt;1", san!Q350))), "-")</f>
        <v>83.936405791614078</v>
      </c>
      <c r="R352" s="39">
        <f>IF(ISNUMBER(san!R350), IF(san!R350=-999,"NA",IF(san!R350&gt;99, "&gt;99", IF(san!R350&lt;1, "&lt;1", san!R350))), "-")</f>
        <v>8.0148312235165129</v>
      </c>
      <c r="S352" s="39">
        <f>IF(ISNUMBER(san!S350), IF(san!S350=-999,"NA",IF(san!S350&gt;99, "&gt;99", IF(san!S350&lt;1, "&lt;1", san!S350))), "-")</f>
        <v>5.5243794107753974</v>
      </c>
      <c r="T352" s="40">
        <f>IF(ISNUMBER(san!T350), IF(san!T350=-999,"NA",IF(san!T350&gt;99, "&gt;99", IF(san!T350&lt;1, "&lt;1", san!T350))), "-")</f>
        <v>2.5243835740940188</v>
      </c>
      <c r="U352" s="29">
        <f>IF(ISNUMBER(san!U350), IF(san!U350=-999,"NA",san!U350), "-")</f>
        <v>0.42687535285949707</v>
      </c>
      <c r="V352" s="29">
        <f>IF(ISNUMBER(san!V350), IF(san!V350=-999,"NA",san!V350), "-")</f>
        <v>-0.1902555525302887</v>
      </c>
      <c r="W352" s="41">
        <f>IF(ISNUMBER(san!W350), IF(san!W350=-999,"NA",IF(san!W350&gt;99, "&gt;99", IF(san!W350&lt;1, "&lt;1", san!W350))), "-")</f>
        <v>42.751095805122944</v>
      </c>
      <c r="X352" s="39">
        <f>IF(ISNUMBER(san!X350), IF(san!X350=-999,"NA",IF(san!X350&gt;99, "&gt;99", IF(san!X350&lt;1, "&lt;1", san!X350))), "-")</f>
        <v>15.879424440487826</v>
      </c>
      <c r="Y352" s="39" t="str">
        <f>IF(ISNUMBER(san!Y350), IF(san!Y350=-999,"NA",IF(san!Y350&gt;99, "&gt;99", IF(san!Y350&lt;1, "&lt;1", san!Y350))), "-")</f>
        <v>-</v>
      </c>
      <c r="Z352" s="39">
        <f>IF(ISNUMBER(san!Z350), IF(san!Z350=-999,"NA",IF(san!Z350&gt;99, "&gt;99", IF(san!Z350&lt;1, "&lt;1", san!Z350))), "-")</f>
        <v>26.871671364635112</v>
      </c>
      <c r="AA352" s="29">
        <f>IF(ISNUMBER(san!AA350), IF(san!AA350=-999,"NA",san!AA350), "-")</f>
        <v>1.2654070854187012</v>
      </c>
      <c r="AB352" s="39">
        <f>IF(ISNUMBER(san!AB350), IF(san!AB350=-999,"NA",IF(san!AB350&gt;99, "&gt;99", IF(san!AB350&lt;1, "&lt;1", san!AB350))), "-")</f>
        <v>18.656785793300358</v>
      </c>
      <c r="AC352" s="39">
        <f>IF(ISNUMBER(san!AC350), IF(san!AC350=-999,"NA",IF(san!AC350&gt;99, "&gt;99", IF(san!AC350&lt;1, "&lt;1", san!AC350))), "-")</f>
        <v>18.71511816972027</v>
      </c>
      <c r="AD352" s="39">
        <f>IF(ISNUMBER(san!AD350), IF(san!AD350=-999,"NA",IF(san!AD350&gt;99, "&gt;99", IF(san!AD350&lt;1, "&lt;1", san!AD350))), "-")</f>
        <v>39.121301106899267</v>
      </c>
      <c r="AE352" s="41">
        <f>IF(ISNUMBER(san!AE350), IF(san!AE350=-999,"NA",IF(san!AE350&gt;99, "&gt;99", IF(san!AE350&lt;1, "&lt;1", san!AE350))), "-")</f>
        <v>30.719644746098542</v>
      </c>
      <c r="AF352" s="39">
        <f>IF(ISNUMBER(san!AF350), IF(san!AF350=-999,"NA",IF(san!AF350&gt;99, "&gt;99", IF(san!AF350&lt;1, "&lt;1", san!AF350))), "-")</f>
        <v>21.837458004354374</v>
      </c>
      <c r="AG352" s="39" t="str">
        <f>IF(ISNUMBER(san!AG350), IF(san!AG350=-999,"NA",IF(san!AG350&gt;99, "&gt;99", IF(san!AG350&lt;1, "&lt;1", san!AG350))), "-")</f>
        <v>-</v>
      </c>
      <c r="AH352" s="39">
        <f>IF(ISNUMBER(san!AH350), IF(san!AH350=-999,"NA",IF(san!AH350&gt;99, "&gt;99", IF(san!AH350&lt;1, "&lt;1", san!AH350))), "-")</f>
        <v>8.8821867417441673</v>
      </c>
      <c r="AI352" s="29">
        <f>IF(ISNUMBER(san!AI350), IF(san!AI350=-999,"NA",san!AI350), "-")</f>
        <v>1.4830286502838135</v>
      </c>
      <c r="AJ352" s="39">
        <f>IF(ISNUMBER(san!AJ350), IF(san!AJ350=-999,"NA",IF(san!AJ350&gt;99, "&gt;99", IF(san!AJ350&lt;1, "&lt;1", san!AJ350))), "-")</f>
        <v>27.615843221024157</v>
      </c>
      <c r="AK352" s="39">
        <f>IF(ISNUMBER(san!AK350), IF(san!AK350=-999,"NA",IF(san!AK350&gt;99, "&gt;99", IF(san!AK350&lt;1, "&lt;1", san!AK350))), "-")</f>
        <v>19.312579950447162</v>
      </c>
      <c r="AL352" s="39">
        <f>IF(ISNUMBER(san!AL350), IF(san!AL350=-999,"NA",IF(san!AL350&gt;99, "&gt;99", IF(san!AL350&lt;1, "&lt;1", san!AL350))), "-")</f>
        <v>12.432782469883321</v>
      </c>
      <c r="AM352" s="41">
        <f>IF(ISNUMBER(san!AM350), IF(san!AM350=-999,"NA",IF(san!AM350&gt;99, "&gt;99", IF(san!AM350&lt;1, "&lt;1", san!AM350))), "-")</f>
        <v>53.606817868737636</v>
      </c>
      <c r="AN352" s="39">
        <f>IF(ISNUMBER(san!AN350), IF(san!AN350=-999,"NA",IF(san!AN350&gt;99, "&gt;99", IF(san!AN350&lt;1, "&lt;1", san!AN350))), "-")</f>
        <v>10.504077161324982</v>
      </c>
      <c r="AO352" s="39" t="str">
        <f>IF(ISNUMBER(san!AO350), IF(san!AO350=-999,"NA",IF(san!AO350&gt;99, "&gt;99", IF(san!AO350&lt;1, "&lt;1", san!AO350))), "-")</f>
        <v>-</v>
      </c>
      <c r="AP352" s="39">
        <f>IF(ISNUMBER(san!AP350), IF(san!AP350=-999,"NA",IF(san!AP350&gt;99, "&gt;99", IF(san!AP350&lt;1, "&lt;1", san!AP350))), "-")</f>
        <v>43.10274070741265</v>
      </c>
      <c r="AQ352" s="29">
        <f>IF(ISNUMBER(san!AQ350), IF(san!AQ350=-999,"NA",san!AQ350), "-")</f>
        <v>0.84100234508514404</v>
      </c>
      <c r="AR352" s="39">
        <f>IF(ISNUMBER(san!AR350), IF(san!AR350=-999,"NA",IF(san!AR350&gt;99, "&gt;99", IF(san!AR350&lt;1, "&lt;1", san!AR350))), "-")</f>
        <v>10.573845295849289</v>
      </c>
      <c r="AS352" s="39">
        <f>IF(ISNUMBER(san!AS350), IF(san!AS350=-999,"NA",IF(san!AS350&gt;99, "&gt;99", IF(san!AS350&lt;1, "&lt;1", san!AS350))), "-")</f>
        <v>18.176299577579407</v>
      </c>
      <c r="AT352" s="39">
        <f>IF(ISNUMBER(san!AT350), IF(san!AT350=-999,"NA",IF(san!AT350&gt;99, "&gt;99", IF(san!AT350&lt;1, "&lt;1", san!AT350))), "-")</f>
        <v>63.201092141701885</v>
      </c>
      <c r="AU352" s="42">
        <f>san!AU350</f>
        <v>349</v>
      </c>
    </row>
    <row r="353" spans="1:47" ht="15" hidden="1" x14ac:dyDescent="0.25">
      <c r="A353" s="36" t="str">
        <f>IF(ISBLANK(san!A351), "", san!A351)</f>
        <v>World</v>
      </c>
      <c r="B353" s="57">
        <f>IF(ISBLANK(san!B351), "", san!B351)</f>
        <v>2013</v>
      </c>
      <c r="C353" s="37">
        <f>IF(ISNUMBER(san!C351), san!C351, "-")</f>
        <v>7210582.0976662636</v>
      </c>
      <c r="D353" s="39">
        <f>IF(ISNUMBER(san!D351), san!D351, "-")</f>
        <v>53.023601531982422</v>
      </c>
      <c r="E353" s="38">
        <f>IF(ISNUMBER(san!E351), IF(san!E351=-999,"NA",IF(san!E351&gt;99, "&gt;99", IF(san!E351&lt;1, "&lt;1", san!E351))), "-")</f>
        <v>70.55525354848524</v>
      </c>
      <c r="F353" s="39">
        <f>IF(ISNUMBER(san!F351), IF(san!F351=-999,"NA",IF(san!F351&gt;99, "&gt;99", IF(san!F351&lt;1, "&lt;1", san!F351))), "-")</f>
        <v>7.1622651900782444</v>
      </c>
      <c r="G353" s="39">
        <f>IF(ISNUMBER(san!G351), IF(san!G351=-999,"NA",IF(san!G351&gt;99, "&gt;99", IF(san!G351&lt;1, "&lt;1", san!G351))), "-")</f>
        <v>10.709917505504041</v>
      </c>
      <c r="H353" s="40">
        <f>IF(ISNUMBER(san!H351), IF(san!H351=-999,"NA",IF(san!H351&gt;99, "&gt;99", IF(san!H351&lt;1, "&lt;1", san!H351))), "-")</f>
        <v>11.572563755932483</v>
      </c>
      <c r="I353" s="29">
        <f>IF(ISNUMBER(san!I351), IF(san!I351=-999,"NA",san!I351), "-")</f>
        <v>1.1293085813522339</v>
      </c>
      <c r="J353" s="29">
        <f>IF(ISNUMBER(san!J351), IF(san!J351=-999,"NA",san!J351), "-")</f>
        <v>-0.75542467832565308</v>
      </c>
      <c r="K353" s="38">
        <f>IF(ISNUMBER(san!K351), IF(san!K351=-999,"NA",IF(san!K351&gt;99, "&gt;99", IF(san!K351&lt;1, "&lt;1", san!K351))), "-")</f>
        <v>54.927469324604282</v>
      </c>
      <c r="L353" s="39">
        <f>IF(ISNUMBER(san!L351), IF(san!L351=-999,"NA",IF(san!L351&gt;99, "&gt;99", IF(san!L351&lt;1, "&lt;1", san!L351))), "-")</f>
        <v>6.2090822817808453</v>
      </c>
      <c r="M353" s="39">
        <f>IF(ISNUMBER(san!M351), IF(san!M351=-999,"NA",IF(san!M351&gt;99, "&gt;99", IF(san!M351&lt;1, "&lt;1", san!M351))), "-")</f>
        <v>16.849677894509281</v>
      </c>
      <c r="N353" s="40">
        <f>IF(ISNUMBER(san!N351), IF(san!N351=-999,"NA",IF(san!N351&gt;99, "&gt;99", IF(san!N351&lt;1, "&lt;1", san!N351))), "-")</f>
        <v>22.01377049910559</v>
      </c>
      <c r="O353" s="29">
        <f>IF(ISNUMBER(san!O351), IF(san!O351=-999,"NA",san!O351), "-")</f>
        <v>1.5529111623764038</v>
      </c>
      <c r="P353" s="29">
        <f>IF(ISNUMBER(san!P351), IF(san!P351=-999,"NA",san!P351), "-")</f>
        <v>-1.1398435831069946</v>
      </c>
      <c r="Q353" s="38">
        <f>IF(ISNUMBER(san!Q351), IF(san!Q351=-999,"NA",IF(san!Q351&gt;99, "&gt;99", IF(san!Q351&lt;1, "&lt;1", san!Q351))), "-")</f>
        <v>84.401391009901729</v>
      </c>
      <c r="R353" s="39">
        <f>IF(ISNUMBER(san!R351), IF(san!R351=-999,"NA",IF(san!R351&gt;99, "&gt;99", IF(san!R351&lt;1, "&lt;1", san!R351))), "-")</f>
        <v>8.0068148377381707</v>
      </c>
      <c r="S353" s="39">
        <f>IF(ISNUMBER(san!S351), IF(san!S351=-999,"NA",IF(san!S351&gt;99, "&gt;99", IF(san!S351&lt;1, "&lt;1", san!S351))), "-")</f>
        <v>5.2693794486933028</v>
      </c>
      <c r="T353" s="40">
        <f>IF(ISNUMBER(san!T351), IF(san!T351=-999,"NA",IF(san!T351&gt;99, "&gt;99", IF(san!T351&lt;1, "&lt;1", san!T351))), "-")</f>
        <v>2.3224147036667953</v>
      </c>
      <c r="U353" s="29">
        <f>IF(ISNUMBER(san!U351), IF(san!U351=-999,"NA",san!U351), "-")</f>
        <v>0.42687535285949707</v>
      </c>
      <c r="V353" s="29">
        <f>IF(ISNUMBER(san!V351), IF(san!V351=-999,"NA",san!V351), "-")</f>
        <v>-0.1902555525302887</v>
      </c>
      <c r="W353" s="41">
        <f>IF(ISNUMBER(san!W351), IF(san!W351=-999,"NA",IF(san!W351&gt;99, "&gt;99", IF(san!W351&lt;1, "&lt;1", san!W351))), "-")</f>
        <v>44.203155572425715</v>
      </c>
      <c r="X353" s="39">
        <f>IF(ISNUMBER(san!X351), IF(san!X351=-999,"NA",IF(san!X351&gt;99, "&gt;99", IF(san!X351&lt;1, "&lt;1", san!X351))), "-")</f>
        <v>16.458468758640837</v>
      </c>
      <c r="Y353" s="39" t="str">
        <f>IF(ISNUMBER(san!Y351), IF(san!Y351=-999,"NA",IF(san!Y351&gt;99, "&gt;99", IF(san!Y351&lt;1, "&lt;1", san!Y351))), "-")</f>
        <v>-</v>
      </c>
      <c r="Z353" s="39">
        <f>IF(ISNUMBER(san!Z351), IF(san!Z351=-999,"NA",IF(san!Z351&gt;99, "&gt;99", IF(san!Z351&lt;1, "&lt;1", san!Z351))), "-")</f>
        <v>27.74468681378487</v>
      </c>
      <c r="AA353" s="29">
        <f>IF(ISNUMBER(san!AA351), IF(san!AA351=-999,"NA",san!AA351), "-")</f>
        <v>1.2654070854187012</v>
      </c>
      <c r="AB353" s="39">
        <f>IF(ISNUMBER(san!AB351), IF(san!AB351=-999,"NA",IF(san!AB351&gt;99, "&gt;99", IF(san!AB351&lt;1, "&lt;1", san!AB351))), "-")</f>
        <v>18.932917442341843</v>
      </c>
      <c r="AC353" s="39">
        <f>IF(ISNUMBER(san!AC351), IF(san!AC351=-999,"NA",IF(san!AC351&gt;99, "&gt;99", IF(san!AC351&lt;1, "&lt;1", san!AC351))), "-")</f>
        <v>19.167333044593065</v>
      </c>
      <c r="AD353" s="39">
        <f>IF(ISNUMBER(san!AD351), IF(san!AD351=-999,"NA",IF(san!AD351&gt;99, "&gt;99", IF(san!AD351&lt;1, "&lt;1", san!AD351))), "-")</f>
        <v>39.617268251628587</v>
      </c>
      <c r="AE353" s="41">
        <f>IF(ISNUMBER(san!AE351), IF(san!AE351=-999,"NA",IF(san!AE351&gt;99, "&gt;99", IF(san!AE351&lt;1, "&lt;1", san!AE351))), "-")</f>
        <v>32.391859256818506</v>
      </c>
      <c r="AF353" s="39">
        <f>IF(ISNUMBER(san!AF351), IF(san!AF351=-999,"NA",IF(san!AF351&gt;99, "&gt;99", IF(san!AF351&lt;1, "&lt;1", san!AF351))), "-")</f>
        <v>23.007966353586955</v>
      </c>
      <c r="AG353" s="39" t="str">
        <f>IF(ISNUMBER(san!AG351), IF(san!AG351=-999,"NA",IF(san!AG351&gt;99, "&gt;99", IF(san!AG351&lt;1, "&lt;1", san!AG351))), "-")</f>
        <v>-</v>
      </c>
      <c r="AH353" s="39">
        <f>IF(ISNUMBER(san!AH351), IF(san!AH351=-999,"NA",IF(san!AH351&gt;99, "&gt;99", IF(san!AH351&lt;1, "&lt;1", san!AH351))), "-")</f>
        <v>9.3838929032315477</v>
      </c>
      <c r="AI353" s="29">
        <f>IF(ISNUMBER(san!AI351), IF(san!AI351=-999,"NA",san!AI351), "-")</f>
        <v>1.4830286502838135</v>
      </c>
      <c r="AJ353" s="39">
        <f>IF(ISNUMBER(san!AJ351), IF(san!AJ351=-999,"NA",IF(san!AJ351&gt;99, "&gt;99", IF(san!AJ351&lt;1, "&lt;1", san!AJ351))), "-")</f>
        <v>28.346834938843713</v>
      </c>
      <c r="AK353" s="39">
        <f>IF(ISNUMBER(san!AK351), IF(san!AK351=-999,"NA",IF(san!AK351&gt;99, "&gt;99", IF(san!AK351&lt;1, "&lt;1", san!AK351))), "-")</f>
        <v>19.964155556226935</v>
      </c>
      <c r="AL353" s="39">
        <f>IF(ISNUMBER(san!AL351), IF(san!AL351=-999,"NA",IF(san!AL351&gt;99, "&gt;99", IF(san!AL351&lt;1, "&lt;1", san!AL351))), "-")</f>
        <v>12.825561111314482</v>
      </c>
      <c r="AM353" s="41">
        <f>IF(ISNUMBER(san!AM351), IF(san!AM351=-999,"NA",IF(san!AM351&gt;99, "&gt;99", IF(san!AM351&lt;1, "&lt;1", san!AM351))), "-")</f>
        <v>54.667794270422476</v>
      </c>
      <c r="AN353" s="39">
        <f>IF(ISNUMBER(san!AN351), IF(san!AN351=-999,"NA",IF(san!AN351&gt;99, "&gt;99", IF(san!AN351&lt;1, "&lt;1", san!AN351))), "-")</f>
        <v>10.656201486807849</v>
      </c>
      <c r="AO353" s="39" t="str">
        <f>IF(ISNUMBER(san!AO351), IF(san!AO351=-999,"NA",IF(san!AO351&gt;99, "&gt;99", IF(san!AO351&lt;1, "&lt;1", san!AO351))), "-")</f>
        <v>-</v>
      </c>
      <c r="AP353" s="39">
        <f>IF(ISNUMBER(san!AP351), IF(san!AP351=-999,"NA",IF(san!AP351&gt;99, "&gt;99", IF(san!AP351&lt;1, "&lt;1", san!AP351))), "-")</f>
        <v>44.011592783614624</v>
      </c>
      <c r="AQ353" s="29">
        <f>IF(ISNUMBER(san!AQ351), IF(san!AQ351=-999,"NA",san!AQ351), "-")</f>
        <v>0.84100234508514404</v>
      </c>
      <c r="AR353" s="39">
        <f>IF(ISNUMBER(san!AR351), IF(san!AR351=-999,"NA",IF(san!AR351&gt;99, "&gt;99", IF(san!AR351&lt;1, "&lt;1", san!AR351))), "-")</f>
        <v>10.592974233481664</v>
      </c>
      <c r="AS353" s="39">
        <f>IF(ISNUMBER(san!AS351), IF(san!AS351=-999,"NA",IF(san!AS351&gt;99, "&gt;99", IF(san!AS351&lt;1, "&lt;1", san!AS351))), "-")</f>
        <v>18.461626514798944</v>
      </c>
      <c r="AT353" s="39">
        <f>IF(ISNUMBER(san!AT351), IF(san!AT351=-999,"NA",IF(san!AT351&gt;99, "&gt;99", IF(san!AT351&lt;1, "&lt;1", san!AT351))), "-")</f>
        <v>63.353605099359235</v>
      </c>
      <c r="AU353" s="42">
        <f>san!AU351</f>
        <v>350</v>
      </c>
    </row>
    <row r="354" spans="1:47" ht="15" hidden="1" x14ac:dyDescent="0.25">
      <c r="A354" s="36" t="str">
        <f>IF(ISBLANK(san!A352), "", san!A352)</f>
        <v>World</v>
      </c>
      <c r="B354" s="57">
        <f>IF(ISBLANK(san!B352), "", san!B352)</f>
        <v>2014</v>
      </c>
      <c r="C354" s="37">
        <f>IF(ISNUMBER(san!C352), san!C352, "-")</f>
        <v>7295290.8588286042</v>
      </c>
      <c r="D354" s="39">
        <f>IF(ISNUMBER(san!D352), san!D352, "-")</f>
        <v>53.477947235107422</v>
      </c>
      <c r="E354" s="38">
        <f>IF(ISNUMBER(san!E352), IF(san!E352=-999,"NA",IF(san!E352&gt;99, "&gt;99", IF(san!E352&lt;1, "&lt;1", san!E352))), "-")</f>
        <v>71.70854554107413</v>
      </c>
      <c r="F354" s="39">
        <f>IF(ISNUMBER(san!F352), IF(san!F352=-999,"NA",IF(san!F352&gt;99, "&gt;99", IF(san!F352&lt;1, "&lt;1", san!F352))), "-")</f>
        <v>7.2194205618783824</v>
      </c>
      <c r="G354" s="39">
        <f>IF(ISNUMBER(san!G352), IF(san!G352=-999,"NA",IF(san!G352&gt;99, "&gt;99", IF(san!G352&lt;1, "&lt;1", san!G352))), "-")</f>
        <v>10.284953325914662</v>
      </c>
      <c r="H354" s="40">
        <f>IF(ISNUMBER(san!H352), IF(san!H352=-999,"NA",IF(san!H352&gt;99, "&gt;99", IF(san!H352&lt;1, "&lt;1", san!H352))), "-")</f>
        <v>10.787080571132829</v>
      </c>
      <c r="I354" s="29">
        <f>IF(ISNUMBER(san!I352), IF(san!I352=-999,"NA",san!I352), "-")</f>
        <v>1.1293085813522339</v>
      </c>
      <c r="J354" s="29">
        <f>IF(ISNUMBER(san!J352), IF(san!J352=-999,"NA",san!J352), "-")</f>
        <v>-0.75542467832565308</v>
      </c>
      <c r="K354" s="38">
        <f>IF(ISNUMBER(san!K352), IF(san!K352=-999,"NA",IF(san!K352&gt;99, "&gt;99", IF(san!K352&lt;1, "&lt;1", san!K352))), "-")</f>
        <v>56.57673402783162</v>
      </c>
      <c r="L354" s="39">
        <f>IF(ISNUMBER(san!L352), IF(san!L352=-999,"NA",IF(san!L352&gt;99, "&gt;99", IF(san!L352&lt;1, "&lt;1", san!L352))), "-")</f>
        <v>6.324850348620263</v>
      </c>
      <c r="M354" s="39">
        <f>IF(ISNUMBER(san!M352), IF(san!M352=-999,"NA",IF(san!M352&gt;99, "&gt;99", IF(san!M352&lt;1, "&lt;1", san!M352))), "-")</f>
        <v>16.346394340014555</v>
      </c>
      <c r="N354" s="40">
        <f>IF(ISNUMBER(san!N352), IF(san!N352=-999,"NA",IF(san!N352&gt;99, "&gt;99", IF(san!N352&lt;1, "&lt;1", san!N352))), "-")</f>
        <v>20.752021283533562</v>
      </c>
      <c r="O354" s="29">
        <f>IF(ISNUMBER(san!O352), IF(san!O352=-999,"NA",san!O352), "-")</f>
        <v>1.5529111623764038</v>
      </c>
      <c r="P354" s="29">
        <f>IF(ISNUMBER(san!P352), IF(san!P352=-999,"NA",san!P352), "-")</f>
        <v>-1.1398435831069946</v>
      </c>
      <c r="Q354" s="38">
        <f>IF(ISNUMBER(san!Q352), IF(san!Q352=-999,"NA",IF(san!Q352&gt;99, "&gt;99", IF(san!Q352&lt;1, "&lt;1", san!Q352))), "-")</f>
        <v>84.872818866273207</v>
      </c>
      <c r="R354" s="39">
        <f>IF(ISNUMBER(san!R352), IF(san!R352=-999,"NA",IF(san!R352&gt;99, "&gt;99", IF(san!R352&lt;1, "&lt;1", san!R352))), "-")</f>
        <v>7.9977076796931303</v>
      </c>
      <c r="S354" s="39">
        <f>IF(ISNUMBER(san!S352), IF(san!S352=-999,"NA",IF(san!S352&gt;99, "&gt;99", IF(san!S352&lt;1, "&lt;1", san!S352))), "-")</f>
        <v>5.0109479504178038</v>
      </c>
      <c r="T354" s="40">
        <f>IF(ISNUMBER(san!T352), IF(san!T352=-999,"NA",IF(san!T352&gt;99, "&gt;99", IF(san!T352&lt;1, "&lt;1", san!T352))), "-")</f>
        <v>2.1185255036158535</v>
      </c>
      <c r="U354" s="29">
        <f>IF(ISNUMBER(san!U352), IF(san!U352=-999,"NA",san!U352), "-")</f>
        <v>0.42687535285949707</v>
      </c>
      <c r="V354" s="29">
        <f>IF(ISNUMBER(san!V352), IF(san!V352=-999,"NA",san!V352), "-")</f>
        <v>-0.1902555525302887</v>
      </c>
      <c r="W354" s="41">
        <f>IF(ISNUMBER(san!W352), IF(san!W352=-999,"NA",IF(san!W352&gt;99, "&gt;99", IF(san!W352&lt;1, "&lt;1", san!W352))), "-")</f>
        <v>45.667860780612678</v>
      </c>
      <c r="X354" s="39">
        <f>IF(ISNUMBER(san!X352), IF(san!X352=-999,"NA",IF(san!X352&gt;99, "&gt;99", IF(san!X352&lt;1, "&lt;1", san!X352))), "-")</f>
        <v>17.036594150929623</v>
      </c>
      <c r="Y354" s="39" t="str">
        <f>IF(ISNUMBER(san!Y352), IF(san!Y352=-999,"NA",IF(san!Y352&gt;99, "&gt;99", IF(san!Y352&lt;1, "&lt;1", san!Y352))), "-")</f>
        <v>-</v>
      </c>
      <c r="Z354" s="39">
        <f>IF(ISNUMBER(san!Z352), IF(san!Z352=-999,"NA",IF(san!Z352&gt;99, "&gt;99", IF(san!Z352&lt;1, "&lt;1", san!Z352))), "-")</f>
        <v>28.631266629683051</v>
      </c>
      <c r="AA354" s="29">
        <f>IF(ISNUMBER(san!AA352), IF(san!AA352=-999,"NA",san!AA352), "-")</f>
        <v>1.2654070854187012</v>
      </c>
      <c r="AB354" s="39">
        <f>IF(ISNUMBER(san!AB352), IF(san!AB352=-999,"NA",IF(san!AB352&gt;99, "&gt;99", IF(san!AB352&lt;1, "&lt;1", san!AB352))), "-")</f>
        <v>19.209885242481612</v>
      </c>
      <c r="AC354" s="39">
        <f>IF(ISNUMBER(san!AC352), IF(san!AC352=-999,"NA",IF(san!AC352&gt;99, "&gt;99", IF(san!AC352&lt;1, "&lt;1", san!AC352))), "-")</f>
        <v>19.617475538444921</v>
      </c>
      <c r="AD354" s="39">
        <f>IF(ISNUMBER(san!AD352), IF(san!AD352=-999,"NA",IF(san!AD352&gt;99, "&gt;99", IF(san!AD352&lt;1, "&lt;1", san!AD352))), "-")</f>
        <v>40.100605322026048</v>
      </c>
      <c r="AE354" s="41">
        <f>IF(ISNUMBER(san!AE352), IF(san!AE352=-999,"NA",IF(san!AE352&gt;99, "&gt;99", IF(san!AE352&lt;1, "&lt;1", san!AE352))), "-")</f>
        <v>34.086135745050576</v>
      </c>
      <c r="AF354" s="39">
        <f>IF(ISNUMBER(san!AF352), IF(san!AF352=-999,"NA",IF(san!AF352&gt;99, "&gt;99", IF(san!AF352&lt;1, "&lt;1", san!AF352))), "-")</f>
        <v>24.191163482505136</v>
      </c>
      <c r="AG354" s="39" t="str">
        <f>IF(ISNUMBER(san!AG352), IF(san!AG352=-999,"NA",IF(san!AG352&gt;99, "&gt;99", IF(san!AG352&lt;1, "&lt;1", san!AG352))), "-")</f>
        <v>-</v>
      </c>
      <c r="AH354" s="39">
        <f>IF(ISNUMBER(san!AH352), IF(san!AH352=-999,"NA",IF(san!AH352&gt;99, "&gt;99", IF(san!AH352&lt;1, "&lt;1", san!AH352))), "-")</f>
        <v>9.8949722625454406</v>
      </c>
      <c r="AI354" s="29">
        <f>IF(ISNUMBER(san!AI352), IF(san!AI352=-999,"NA",san!AI352), "-")</f>
        <v>1.4830286502838135</v>
      </c>
      <c r="AJ354" s="39">
        <f>IF(ISNUMBER(san!AJ352), IF(san!AJ352=-999,"NA",IF(san!AJ352&gt;99, "&gt;99", IF(san!AJ352&lt;1, "&lt;1", san!AJ352))), "-")</f>
        <v>29.091713126814057</v>
      </c>
      <c r="AK354" s="39">
        <f>IF(ISNUMBER(san!AK352), IF(san!AK352=-999,"NA",IF(san!AK352&gt;99, "&gt;99", IF(san!AK352&lt;1, "&lt;1", san!AK352))), "-")</f>
        <v>20.60917088809369</v>
      </c>
      <c r="AL354" s="39">
        <f>IF(ISNUMBER(san!AL352), IF(san!AL352=-999,"NA",IF(san!AL352&gt;99, "&gt;99", IF(san!AL352&lt;1, "&lt;1", san!AL352))), "-")</f>
        <v>13.200700361544172</v>
      </c>
      <c r="AM354" s="41">
        <f>IF(ISNUMBER(san!AM352), IF(san!AM352=-999,"NA",IF(san!AM352&gt;99, "&gt;99", IF(san!AM352&lt;1, "&lt;1", san!AM352))), "-")</f>
        <v>55.74354559448269</v>
      </c>
      <c r="AN354" s="39">
        <f>IF(ISNUMBER(san!AN352), IF(san!AN352=-999,"NA",IF(san!AN352&gt;99, "&gt;99", IF(san!AN352&lt;1, "&lt;1", san!AN352))), "-")</f>
        <v>10.812904759297284</v>
      </c>
      <c r="AO354" s="39" t="str">
        <f>IF(ISNUMBER(san!AO352), IF(san!AO352=-999,"NA",IF(san!AO352&gt;99, "&gt;99", IF(san!AO352&lt;1, "&lt;1", san!AO352))), "-")</f>
        <v>-</v>
      </c>
      <c r="AP354" s="39">
        <f>IF(ISNUMBER(san!AP352), IF(san!AP352=-999,"NA",IF(san!AP352&gt;99, "&gt;99", IF(san!AP352&lt;1, "&lt;1", san!AP352))), "-")</f>
        <v>44.930640835185407</v>
      </c>
      <c r="AQ354" s="29">
        <f>IF(ISNUMBER(san!AQ352), IF(san!AQ352=-999,"NA",san!AQ352), "-")</f>
        <v>0.84100234508514404</v>
      </c>
      <c r="AR354" s="39">
        <f>IF(ISNUMBER(san!AR352), IF(san!AR352=-999,"NA",IF(san!AR352&gt;99, "&gt;99", IF(san!AR352&lt;1, "&lt;1", san!AR352))), "-")</f>
        <v>10.613729985135958</v>
      </c>
      <c r="AS354" s="39">
        <f>IF(ISNUMBER(san!AS352), IF(san!AS352=-999,"NA",IF(san!AS352&gt;99, "&gt;99", IF(san!AS352&lt;1, "&lt;1", san!AS352))), "-")</f>
        <v>18.755011251671363</v>
      </c>
      <c r="AT354" s="39">
        <f>IF(ISNUMBER(san!AT352), IF(san!AT352=-999,"NA",IF(san!AT352&gt;99, "&gt;99", IF(san!AT352&lt;1, "&lt;1", san!AT352))), "-")</f>
        <v>63.501785309158961</v>
      </c>
      <c r="AU354" s="42">
        <f>san!AU352</f>
        <v>351</v>
      </c>
    </row>
    <row r="355" spans="1:47" ht="15" hidden="1" x14ac:dyDescent="0.25">
      <c r="A355" s="36" t="str">
        <f>IF(ISBLANK(san!A353), "", san!A353)</f>
        <v>World</v>
      </c>
      <c r="B355" s="57">
        <f>IF(ISBLANK(san!B353), "", san!B353)</f>
        <v>2015</v>
      </c>
      <c r="C355" s="37">
        <f>IF(ISNUMBER(san!C353), san!C353, "-")</f>
        <v>7379796.9657933116</v>
      </c>
      <c r="D355" s="39">
        <f>IF(ISNUMBER(san!D353), san!D353, "-")</f>
        <v>53.935043334960938</v>
      </c>
      <c r="E355" s="38">
        <f>IF(ISNUMBER(san!E353), IF(san!E353=-999,"NA",IF(san!E353&gt;99, "&gt;99", IF(san!E353&lt;1, "&lt;1", san!E353))), "-")</f>
        <v>72.854692430025992</v>
      </c>
      <c r="F355" s="39">
        <f>IF(ISNUMBER(san!F353), IF(san!F353=-999,"NA",IF(san!F353&gt;99, "&gt;99", IF(san!F353&lt;1, "&lt;1", san!F353))), "-")</f>
        <v>7.2700563470091382</v>
      </c>
      <c r="G355" s="39">
        <f>IF(ISNUMBER(san!G353), IF(san!G353=-999,"NA",IF(san!G353&gt;99, "&gt;99", IF(san!G353&lt;1, "&lt;1", san!G353))), "-")</f>
        <v>9.8675527187315417</v>
      </c>
      <c r="H355" s="40">
        <f>IF(ISNUMBER(san!H353), IF(san!H353=-999,"NA",IF(san!H353&gt;99, "&gt;99", IF(san!H353&lt;1, "&lt;1", san!H353))), "-")</f>
        <v>10.007698504233316</v>
      </c>
      <c r="I355" s="29">
        <f>IF(ISNUMBER(san!I353), IF(san!I353=-999,"NA",san!I353), "-")</f>
        <v>1.1293085813522339</v>
      </c>
      <c r="J355" s="29">
        <f>IF(ISNUMBER(san!J353), IF(san!J353=-999,"NA",san!J353), "-")</f>
        <v>-0.75542467832565308</v>
      </c>
      <c r="K355" s="38">
        <f>IF(ISNUMBER(san!K353), IF(san!K353=-999,"NA",IF(san!K353&gt;99, "&gt;99", IF(san!K353&lt;1, "&lt;1", san!K353))), "-")</f>
        <v>58.225444668020657</v>
      </c>
      <c r="L355" s="39">
        <f>IF(ISNUMBER(san!L353), IF(san!L353=-999,"NA",IF(san!L353&gt;99, "&gt;99", IF(san!L353&lt;1, "&lt;1", san!L353))), "-")</f>
        <v>6.429649399476066</v>
      </c>
      <c r="M355" s="39">
        <f>IF(ISNUMBER(san!M353), IF(san!M353=-999,"NA",IF(san!M353&gt;99, "&gt;99", IF(san!M353&lt;1, "&lt;1", san!M353))), "-")</f>
        <v>15.857006068399683</v>
      </c>
      <c r="N355" s="40">
        <f>IF(ISNUMBER(san!N353), IF(san!N353=-999,"NA",IF(san!N353&gt;99, "&gt;99", IF(san!N353&lt;1, "&lt;1", san!N353))), "-")</f>
        <v>19.487899864103593</v>
      </c>
      <c r="O355" s="29">
        <f>IF(ISNUMBER(san!O353), IF(san!O353=-999,"NA",san!O353), "-")</f>
        <v>1.5529111623764038</v>
      </c>
      <c r="P355" s="29">
        <f>IF(ISNUMBER(san!P353), IF(san!P353=-999,"NA",san!P353), "-")</f>
        <v>-1.1398435831069946</v>
      </c>
      <c r="Q355" s="38">
        <f>IF(ISNUMBER(san!Q353), IF(san!Q353=-999,"NA",IF(san!Q353&gt;99, "&gt;99", IF(san!Q353&lt;1, "&lt;1", san!Q353))), "-")</f>
        <v>85.349936867002612</v>
      </c>
      <c r="R355" s="39">
        <f>IF(ISNUMBER(san!R353), IF(san!R353=-999,"NA",IF(san!R353&gt;99, "&gt;99", IF(san!R353&lt;1, "&lt;1", san!R353))), "-")</f>
        <v>7.9879064256961243</v>
      </c>
      <c r="S355" s="39">
        <f>IF(ISNUMBER(san!S353), IF(san!S353=-999,"NA",IF(san!S353&gt;99, "&gt;99", IF(san!S353&lt;1, "&lt;1", san!S353))), "-")</f>
        <v>4.7511051443315075</v>
      </c>
      <c r="T355" s="40">
        <f>IF(ISNUMBER(san!T353), IF(san!T353=-999,"NA",IF(san!T353&gt;99, "&gt;99", IF(san!T353&lt;1, "&lt;1", san!T353))), "-")</f>
        <v>1.9110515629697573</v>
      </c>
      <c r="U355" s="29">
        <f>IF(ISNUMBER(san!U353), IF(san!U353=-999,"NA",san!U353), "-")</f>
        <v>0.42687535285949707</v>
      </c>
      <c r="V355" s="29">
        <f>IF(ISNUMBER(san!V353), IF(san!V353=-999,"NA",san!V353), "-")</f>
        <v>-0.1902555525302887</v>
      </c>
      <c r="W355" s="41">
        <f>IF(ISNUMBER(san!W353), IF(san!W353=-999,"NA",IF(san!W353&gt;99, "&gt;99", IF(san!W353&lt;1, "&lt;1", san!W353))), "-")</f>
        <v>47.144336689954542</v>
      </c>
      <c r="X355" s="39">
        <f>IF(ISNUMBER(san!X353), IF(san!X353=-999,"NA",IF(san!X353&gt;99, "&gt;99", IF(san!X353&lt;1, "&lt;1", san!X353))), "-")</f>
        <v>17.611333644061354</v>
      </c>
      <c r="Y355" s="39" t="str">
        <f>IF(ISNUMBER(san!Y353), IF(san!Y353=-999,"NA",IF(san!Y353&gt;99, "&gt;99", IF(san!Y353&lt;1, "&lt;1", san!Y353))), "-")</f>
        <v>-</v>
      </c>
      <c r="Z355" s="39">
        <f>IF(ISNUMBER(san!Z353), IF(san!Z353=-999,"NA",IF(san!Z353&gt;99, "&gt;99", IF(san!Z353&lt;1, "&lt;1", san!Z353))), "-")</f>
        <v>29.533003045893192</v>
      </c>
      <c r="AA355" s="29">
        <f>IF(ISNUMBER(san!AA353), IF(san!AA353=-999,"NA",san!AA353), "-")</f>
        <v>1.2654070854187012</v>
      </c>
      <c r="AB355" s="39">
        <f>IF(ISNUMBER(san!AB353), IF(san!AB353=-999,"NA",IF(san!AB353&gt;99, "&gt;99", IF(san!AB353&lt;1, "&lt;1", san!AB353))), "-")</f>
        <v>19.484877267266409</v>
      </c>
      <c r="AC355" s="39">
        <f>IF(ISNUMBER(san!AC353), IF(san!AC353=-999,"NA",IF(san!AC353&gt;99, "&gt;99", IF(san!AC353&lt;1, "&lt;1", san!AC353))), "-")</f>
        <v>20.059888767705033</v>
      </c>
      <c r="AD355" s="39">
        <f>IF(ISNUMBER(san!AD353), IF(san!AD353=-999,"NA",IF(san!AD353&gt;99, "&gt;99", IF(san!AD353&lt;1, "&lt;1", san!AD353))), "-")</f>
        <v>40.579982742063656</v>
      </c>
      <c r="AE355" s="41">
        <f>IF(ISNUMBER(san!AE353), IF(san!AE353=-999,"NA",IF(san!AE353&gt;99, "&gt;99", IF(san!AE353&lt;1, "&lt;1", san!AE353))), "-")</f>
        <v>35.799865620403558</v>
      </c>
      <c r="AF355" s="39">
        <f>IF(ISNUMBER(san!AF353), IF(san!AF353=-999,"NA",IF(san!AF353&gt;99, "&gt;99", IF(san!AF353&lt;1, "&lt;1", san!AF353))), "-")</f>
        <v>25.38564662255294</v>
      </c>
      <c r="AG355" s="39" t="str">
        <f>IF(ISNUMBER(san!AG353), IF(san!AG353=-999,"NA",IF(san!AG353&gt;99, "&gt;99", IF(san!AG353&lt;1, "&lt;1", san!AG353))), "-")</f>
        <v>-</v>
      </c>
      <c r="AH355" s="39">
        <f>IF(ISNUMBER(san!AH353), IF(san!AH353=-999,"NA",IF(san!AH353&gt;99, "&gt;99", IF(san!AH353&lt;1, "&lt;1", san!AH353))), "-")</f>
        <v>10.414218997850618</v>
      </c>
      <c r="AI355" s="29">
        <f>IF(ISNUMBER(san!AI353), IF(san!AI353=-999,"NA",san!AI353), "-")</f>
        <v>1.4830286502838135</v>
      </c>
      <c r="AJ355" s="39">
        <f>IF(ISNUMBER(san!AJ353), IF(san!AJ353=-999,"NA",IF(san!AJ353&gt;99, "&gt;99", IF(san!AJ353&lt;1, "&lt;1", san!AJ353))), "-")</f>
        <v>29.846158547303848</v>
      </c>
      <c r="AK355" s="39">
        <f>IF(ISNUMBER(san!AK353), IF(san!AK353=-999,"NA",IF(san!AK353&gt;99, "&gt;99", IF(san!AK353&lt;1, "&lt;1", san!AK353))), "-")</f>
        <v>21.248131175787211</v>
      </c>
      <c r="AL355" s="39">
        <f>IF(ISNUMBER(san!AL353), IF(san!AL353=-999,"NA",IF(san!AL353&gt;99, "&gt;99", IF(san!AL353&lt;1, "&lt;1", san!AL353))), "-")</f>
        <v>13.56080434440568</v>
      </c>
      <c r="AM355" s="41">
        <f>IF(ISNUMBER(san!AM353), IF(san!AM353=-999,"NA",IF(san!AM353&gt;99, "&gt;99", IF(san!AM353&lt;1, "&lt;1", san!AM353))), "-")</f>
        <v>56.833855640049137</v>
      </c>
      <c r="AN355" s="39">
        <f>IF(ISNUMBER(san!AN353), IF(san!AN353=-999,"NA",IF(san!AN353&gt;99, "&gt;99", IF(san!AN353&lt;1, "&lt;1", san!AN353))), "-")</f>
        <v>10.971722864631229</v>
      </c>
      <c r="AO355" s="39" t="str">
        <f>IF(ISNUMBER(san!AO353), IF(san!AO353=-999,"NA",IF(san!AO353&gt;99, "&gt;99", IF(san!AO353&lt;1, "&lt;1", san!AO353))), "-")</f>
        <v>-</v>
      </c>
      <c r="AP355" s="39">
        <f>IF(ISNUMBER(san!AP353), IF(san!AP353=-999,"NA",IF(san!AP353&gt;99, "&gt;99", IF(san!AP353&lt;1, "&lt;1", san!AP353))), "-")</f>
        <v>45.862132775417912</v>
      </c>
      <c r="AQ355" s="29">
        <f>IF(ISNUMBER(san!AQ353), IF(san!AQ353=-999,"NA",san!AQ353), "-")</f>
        <v>0.84100234508514404</v>
      </c>
      <c r="AR355" s="39">
        <f>IF(ISNUMBER(san!AR353), IF(san!AR353=-999,"NA",IF(san!AR353&gt;99, "&gt;99", IF(san!AR353&lt;1, "&lt;1", san!AR353))), "-")</f>
        <v>10.635834303444042</v>
      </c>
      <c r="AS355" s="39">
        <f>IF(ISNUMBER(san!AS353), IF(san!AS353=-999,"NA",IF(san!AS353&gt;99, "&gt;99", IF(san!AS353&lt;1, "&lt;1", san!AS353))), "-")</f>
        <v>19.04527539162029</v>
      </c>
      <c r="AT355" s="39">
        <f>IF(ISNUMBER(san!AT353), IF(san!AT353=-999,"NA",IF(san!AT353&gt;99, "&gt;99", IF(san!AT353&lt;1, "&lt;1", san!AT353))), "-")</f>
        <v>63.656733597634464</v>
      </c>
      <c r="AU355" s="42">
        <f>san!AU353</f>
        <v>352</v>
      </c>
    </row>
    <row r="356" spans="1:47" ht="15" hidden="1" x14ac:dyDescent="0.25">
      <c r="A356" s="36" t="str">
        <f>IF(ISBLANK(san!A354), "", san!A354)</f>
        <v>World</v>
      </c>
      <c r="B356" s="57">
        <f>IF(ISBLANK(san!B354), "", san!B354)</f>
        <v>2016</v>
      </c>
      <c r="C356" s="37">
        <f>IF(ISNUMBER(san!C354), san!C354, "-")</f>
        <v>7464022.0488853455</v>
      </c>
      <c r="D356" s="39">
        <f>IF(ISNUMBER(san!D354), san!D354, "-")</f>
        <v>54.391258239746094</v>
      </c>
      <c r="E356" s="38">
        <f>IF(ISNUMBER(san!E354), IF(san!E354=-999,"NA",IF(san!E354&gt;99, "&gt;99", IF(san!E354&lt;1, "&lt;1", san!E354))), "-")</f>
        <v>73.992936123533099</v>
      </c>
      <c r="F356" s="39">
        <f>IF(ISNUMBER(san!F354), IF(san!F354=-999,"NA",IF(san!F354&gt;99, "&gt;99", IF(san!F354&lt;1, "&lt;1", san!F354))), "-")</f>
        <v>7.3130338259281338</v>
      </c>
      <c r="G356" s="39">
        <f>IF(ISNUMBER(san!G354), IF(san!G354=-999,"NA",IF(san!G354&gt;99, "&gt;99", IF(san!G354&lt;1, "&lt;1", san!G354))), "-")</f>
        <v>9.4660453496327399</v>
      </c>
      <c r="H356" s="40">
        <f>IF(ISNUMBER(san!H354), IF(san!H354=-999,"NA",IF(san!H354&gt;99, "&gt;99", IF(san!H354&lt;1, "&lt;1", san!H354))), "-")</f>
        <v>9.2279847009060312</v>
      </c>
      <c r="I356" s="29">
        <f>IF(ISNUMBER(san!I354), IF(san!I354=-999,"NA",san!I354), "-")</f>
        <v>1.1293085813522339</v>
      </c>
      <c r="J356" s="29">
        <f>IF(ISNUMBER(san!J354), IF(san!J354=-999,"NA",san!J354), "-")</f>
        <v>-0.75542467832565308</v>
      </c>
      <c r="K356" s="38">
        <f>IF(ISNUMBER(san!K354), IF(san!K354=-999,"NA",IF(san!K354&gt;99, "&gt;99", IF(san!K354&lt;1, "&lt;1", san!K354))), "-")</f>
        <v>59.872355698278014</v>
      </c>
      <c r="L356" s="39">
        <f>IF(ISNUMBER(san!L354), IF(san!L354=-999,"NA",IF(san!L354&gt;99, "&gt;99", IF(san!L354&lt;1, "&lt;1", san!L354))), "-")</f>
        <v>6.5230937229962063</v>
      </c>
      <c r="M356" s="39">
        <f>IF(ISNUMBER(san!M354), IF(san!M354=-999,"NA",IF(san!M354&gt;99, "&gt;99", IF(san!M354&lt;1, "&lt;1", san!M354))), "-")</f>
        <v>15.402104615214213</v>
      </c>
      <c r="N356" s="40">
        <f>IF(ISNUMBER(san!N354), IF(san!N354=-999,"NA",IF(san!N354&gt;99, "&gt;99", IF(san!N354&lt;1, "&lt;1", san!N354))), "-")</f>
        <v>18.202445963511572</v>
      </c>
      <c r="O356" s="29">
        <f>IF(ISNUMBER(san!O354), IF(san!O354=-999,"NA",san!O354), "-")</f>
        <v>1.5529111623764038</v>
      </c>
      <c r="P356" s="29">
        <f>IF(ISNUMBER(san!P354), IF(san!P354=-999,"NA",san!P354), "-")</f>
        <v>-1.1398435831069946</v>
      </c>
      <c r="Q356" s="38">
        <f>IF(ISNUMBER(san!Q354), IF(san!Q354=-999,"NA",IF(san!Q354&gt;99, "&gt;99", IF(san!Q354&lt;1, "&lt;1", san!Q354))), "-")</f>
        <v>85.834152219977739</v>
      </c>
      <c r="R356" s="39">
        <f>IF(ISNUMBER(san!R354), IF(san!R354=-999,"NA",IF(san!R354&gt;99, "&gt;99", IF(san!R354&lt;1, "&lt;1", san!R354))), "-")</f>
        <v>7.9754964544873213</v>
      </c>
      <c r="S356" s="39">
        <f>IF(ISNUMBER(san!S354), IF(san!S354=-999,"NA",IF(san!S354&gt;99, "&gt;99", IF(san!S354&lt;1, "&lt;1", san!S354))), "-")</f>
        <v>4.4875231121690344</v>
      </c>
      <c r="T356" s="40">
        <f>IF(ISNUMBER(san!T354), IF(san!T354=-999,"NA",IF(san!T354&gt;99, "&gt;99", IF(san!T354&lt;1, "&lt;1", san!T354))), "-")</f>
        <v>1.7028282133659089</v>
      </c>
      <c r="U356" s="29">
        <f>IF(ISNUMBER(san!U354), IF(san!U354=-999,"NA",san!U354), "-")</f>
        <v>0.42687535285949707</v>
      </c>
      <c r="V356" s="29">
        <f>IF(ISNUMBER(san!V354), IF(san!V354=-999,"NA",san!V354), "-")</f>
        <v>-0.1902555525302887</v>
      </c>
      <c r="W356" s="41">
        <f>IF(ISNUMBER(san!W354), IF(san!W354=-999,"NA",IF(san!W354&gt;99, "&gt;99", IF(san!W354&lt;1, "&lt;1", san!W354))), "-")</f>
        <v>48.631728897324422</v>
      </c>
      <c r="X356" s="39">
        <f>IF(ISNUMBER(san!X354), IF(san!X354=-999,"NA",IF(san!X354&gt;99, "&gt;99", IF(san!X354&lt;1, "&lt;1", san!X354))), "-")</f>
        <v>18.187266337889248</v>
      </c>
      <c r="Y356" s="39" t="str">
        <f>IF(ISNUMBER(san!Y354), IF(san!Y354=-999,"NA",IF(san!Y354&gt;99, "&gt;99", IF(san!Y354&lt;1, "&lt;1", san!Y354))), "-")</f>
        <v>-</v>
      </c>
      <c r="Z356" s="39">
        <f>IF(ISNUMBER(san!Z354), IF(san!Z354=-999,"NA",IF(san!Z354&gt;99, "&gt;99", IF(san!Z354&lt;1, "&lt;1", san!Z354))), "-")</f>
        <v>30.44446255943517</v>
      </c>
      <c r="AA356" s="29">
        <f>IF(ISNUMBER(san!AA354), IF(san!AA354=-999,"NA",san!AA354), "-")</f>
        <v>1.2654070854187012</v>
      </c>
      <c r="AB356" s="39">
        <f>IF(ISNUMBER(san!AB354), IF(san!AB354=-999,"NA",IF(san!AB354&gt;99, "&gt;99", IF(san!AB354&lt;1, "&lt;1", san!AB354))), "-")</f>
        <v>19.772868807094234</v>
      </c>
      <c r="AC356" s="39">
        <f>IF(ISNUMBER(san!AC354), IF(san!AC354=-999,"NA",IF(san!AC354&gt;99, "&gt;99", IF(san!AC354&lt;1, "&lt;1", san!AC354))), "-")</f>
        <v>20.489883396085961</v>
      </c>
      <c r="AD356" s="39">
        <f>IF(ISNUMBER(san!AD354), IF(san!AD354=-999,"NA",IF(san!AD354&gt;99, "&gt;99", IF(san!AD354&lt;1, "&lt;1", san!AD354))), "-")</f>
        <v>41.04321774628108</v>
      </c>
      <c r="AE356" s="41">
        <f>IF(ISNUMBER(san!AE354), IF(san!AE354=-999,"NA",IF(san!AE354&gt;99, "&gt;99", IF(san!AE354&lt;1, "&lt;1", san!AE354))), "-")</f>
        <v>37.533633078833098</v>
      </c>
      <c r="AF356" s="39">
        <f>IF(ISNUMBER(san!AF354), IF(san!AF354=-999,"NA",IF(san!AF354&gt;99, "&gt;99", IF(san!AF354&lt;1, "&lt;1", san!AF354))), "-")</f>
        <v>26.593764851780275</v>
      </c>
      <c r="AG356" s="39" t="str">
        <f>IF(ISNUMBER(san!AG354), IF(san!AG354=-999,"NA",IF(san!AG354&gt;99, "&gt;99", IF(san!AG354&lt;1, "&lt;1", san!AG354))), "-")</f>
        <v>-</v>
      </c>
      <c r="AH356" s="39">
        <f>IF(ISNUMBER(san!AH354), IF(san!AH354=-999,"NA",IF(san!AH354&gt;99, "&gt;99", IF(san!AH354&lt;1, "&lt;1", san!AH354))), "-")</f>
        <v>10.939868227052823</v>
      </c>
      <c r="AI356" s="29">
        <f>IF(ISNUMBER(san!AI354), IF(san!AI354=-999,"NA",san!AI354), "-")</f>
        <v>1.4830286502838135</v>
      </c>
      <c r="AJ356" s="39">
        <f>IF(ISNUMBER(san!AJ354), IF(san!AJ354=-999,"NA",IF(san!AJ354&gt;99, "&gt;99", IF(san!AJ354&lt;1, "&lt;1", san!AJ354))), "-")</f>
        <v>30.623214914442787</v>
      </c>
      <c r="AK356" s="39">
        <f>IF(ISNUMBER(san!AK354), IF(san!AK354=-999,"NA",IF(san!AK354&gt;99, "&gt;99", IF(san!AK354&lt;1, "&lt;1", san!AK354))), "-")</f>
        <v>21.870442837461141</v>
      </c>
      <c r="AL356" s="39">
        <f>IF(ISNUMBER(san!AL354), IF(san!AL354=-999,"NA",IF(san!AL354&gt;99, "&gt;99", IF(san!AL354&lt;1, "&lt;1", san!AL354))), "-")</f>
        <v>13.90179166937029</v>
      </c>
      <c r="AM356" s="41">
        <f>IF(ISNUMBER(san!AM354), IF(san!AM354=-999,"NA",IF(san!AM354&gt;99, "&gt;99", IF(san!AM354&lt;1, "&lt;1", san!AM354))), "-")</f>
        <v>57.938246792834967</v>
      </c>
      <c r="AN356" s="39">
        <f>IF(ISNUMBER(san!AN354), IF(san!AN354=-999,"NA",IF(san!AN354&gt;99, "&gt;99", IF(san!AN354&lt;1, "&lt;1", san!AN354))), "-")</f>
        <v>11.138458708756568</v>
      </c>
      <c r="AO356" s="39" t="str">
        <f>IF(ISNUMBER(san!AO354), IF(san!AO354=-999,"NA",IF(san!AO354&gt;99, "&gt;99", IF(san!AO354&lt;1, "&lt;1", san!AO354))), "-")</f>
        <v>-</v>
      </c>
      <c r="AP356" s="39">
        <f>IF(ISNUMBER(san!AP354), IF(san!AP354=-999,"NA",IF(san!AP354&gt;99, "&gt;99", IF(san!AP354&lt;1, "&lt;1", san!AP354))), "-")</f>
        <v>46.799788084078401</v>
      </c>
      <c r="AQ356" s="29">
        <f>IF(ISNUMBER(san!AQ354), IF(san!AQ354=-999,"NA",san!AQ354), "-")</f>
        <v>0.84100234508514404</v>
      </c>
      <c r="AR356" s="39">
        <f>IF(ISNUMBER(san!AR354), IF(san!AR354=-999,"NA",IF(san!AR354&gt;99, "&gt;99", IF(san!AR354&lt;1, "&lt;1", san!AR354))), "-")</f>
        <v>10.674865256496387</v>
      </c>
      <c r="AS356" s="39">
        <f>IF(ISNUMBER(san!AS354), IF(san!AS354=-999,"NA",IF(san!AS354&gt;99, "&gt;99", IF(san!AS354&lt;1, "&lt;1", san!AS354))), "-")</f>
        <v>19.332488478492195</v>
      </c>
      <c r="AT356" s="39">
        <f>IF(ISNUMBER(san!AT354), IF(san!AT354=-999,"NA",IF(san!AT354&gt;99, "&gt;99", IF(san!AT354&lt;1, "&lt;1", san!AT354))), "-")</f>
        <v>63.802294939476376</v>
      </c>
      <c r="AU356" s="42">
        <f>san!AU354</f>
        <v>353</v>
      </c>
    </row>
    <row r="357" spans="1:47" ht="15" hidden="1" x14ac:dyDescent="0.25">
      <c r="A357" s="36" t="str">
        <f>IF(ISBLANK(san!A355), "", san!A355)</f>
        <v>World</v>
      </c>
      <c r="B357" s="57">
        <f>IF(ISBLANK(san!B355), "", san!B355)</f>
        <v>2017</v>
      </c>
      <c r="C357" s="37">
        <f>IF(ISNUMBER(san!C355), san!C355, "-")</f>
        <v>7547858.7875592709</v>
      </c>
      <c r="D357" s="39">
        <f>IF(ISNUMBER(san!D355), san!D355, "-")</f>
        <v>54.846176147460938</v>
      </c>
      <c r="E357" s="38">
        <f>IF(ISNUMBER(san!E355), IF(san!E355=-999,"NA",IF(san!E355&gt;99, "&gt;99", IF(san!E355&lt;1, "&lt;1", san!E355))), "-")</f>
        <v>75.112850693494167</v>
      </c>
      <c r="F357" s="39">
        <f>IF(ISNUMBER(san!F355), IF(san!F355=-999,"NA",IF(san!F355&gt;99, "&gt;99", IF(san!F355&lt;1, "&lt;1", san!F355))), "-")</f>
        <v>7.352632648330462</v>
      </c>
      <c r="G357" s="39">
        <f>IF(ISNUMBER(san!G355), IF(san!G355=-999,"NA",IF(san!G355&gt;99, "&gt;99", IF(san!G355&lt;1, "&lt;1", san!G355))), "-")</f>
        <v>8.9957632106799377</v>
      </c>
      <c r="H357" s="40">
        <f>IF(ISNUMBER(san!H355), IF(san!H355=-999,"NA",IF(san!H355&gt;99, "&gt;99", IF(san!H355&lt;1, "&lt;1", san!H355))), "-")</f>
        <v>8.5387534474954396</v>
      </c>
      <c r="I357" s="29">
        <f>IF(ISNUMBER(san!I355), IF(san!I355=-999,"NA",san!I355), "-")</f>
        <v>1.1293085813522339</v>
      </c>
      <c r="J357" s="29">
        <f>IF(ISNUMBER(san!J355), IF(san!J355=-999,"NA",san!J355), "-")</f>
        <v>-0.75542467832565308</v>
      </c>
      <c r="K357" s="38">
        <f>IF(ISNUMBER(san!K355), IF(san!K355=-999,"NA",IF(san!K355&gt;99, "&gt;99", IF(san!K355&lt;1, "&lt;1", san!K355))), "-")</f>
        <v>61.504046112070277</v>
      </c>
      <c r="L357" s="39">
        <f>IF(ISNUMBER(san!L355), IF(san!L355=-999,"NA",IF(san!L355&gt;99, "&gt;99", IF(san!L355&lt;1, "&lt;1", san!L355))), "-")</f>
        <v>6.6069127367874794</v>
      </c>
      <c r="M357" s="39">
        <f>IF(ISNUMBER(san!M355), IF(san!M355=-999,"NA",IF(san!M355&gt;99, "&gt;99", IF(san!M355&lt;1, "&lt;1", san!M355))), "-")</f>
        <v>14.792937421488929</v>
      </c>
      <c r="N357" s="40">
        <f>IF(ISNUMBER(san!N355), IF(san!N355=-999,"NA",IF(san!N355&gt;99, "&gt;99", IF(san!N355&lt;1, "&lt;1", san!N355))), "-")</f>
        <v>17.096103729653301</v>
      </c>
      <c r="O357" s="29">
        <f>IF(ISNUMBER(san!O355), IF(san!O355=-999,"NA",san!O355), "-")</f>
        <v>1.5529111623764038</v>
      </c>
      <c r="P357" s="29">
        <f>IF(ISNUMBER(san!P355), IF(san!P355=-999,"NA",san!P355), "-")</f>
        <v>-1.1398435831069946</v>
      </c>
      <c r="Q357" s="38">
        <f>IF(ISNUMBER(san!Q355), IF(san!Q355=-999,"NA",IF(san!Q355&gt;99, "&gt;99", IF(san!Q355&lt;1, "&lt;1", san!Q355))), "-")</f>
        <v>86.317412771151794</v>
      </c>
      <c r="R357" s="39">
        <f>IF(ISNUMBER(san!R355), IF(san!R355=-999,"NA",IF(san!R355&gt;99, "&gt;99", IF(san!R355&lt;1, "&lt;1", san!R355))), "-")</f>
        <v>7.9666438501812582</v>
      </c>
      <c r="S357" s="39">
        <f>IF(ISNUMBER(san!S355), IF(san!S355=-999,"NA",IF(san!S355&gt;99, "&gt;99", IF(san!S355&lt;1, "&lt;1", san!S355))), "-")</f>
        <v>4.2221041241005546</v>
      </c>
      <c r="T357" s="40">
        <f>IF(ISNUMBER(san!T355), IF(san!T355=-999,"NA",IF(san!T355&gt;99, "&gt;99", IF(san!T355&lt;1, "&lt;1", san!T355))), "-")</f>
        <v>1.4938392545663937</v>
      </c>
      <c r="U357" s="29">
        <f>IF(ISNUMBER(san!U355), IF(san!U355=-999,"NA",san!U355), "-")</f>
        <v>0.42687535285949707</v>
      </c>
      <c r="V357" s="29">
        <f>IF(ISNUMBER(san!V355), IF(san!V355=-999,"NA",san!V355), "-")</f>
        <v>-0.1902555525302887</v>
      </c>
      <c r="W357" s="41">
        <f>IF(ISNUMBER(san!W355), IF(san!W355=-999,"NA",IF(san!W355&gt;99, "&gt;99", IF(san!W355&lt;1, "&lt;1", san!W355))), "-")</f>
        <v>50.124432060651721</v>
      </c>
      <c r="X357" s="39">
        <f>IF(ISNUMBER(san!X355), IF(san!X355=-999,"NA",IF(san!X355&gt;99, "&gt;99", IF(san!X355&lt;1, "&lt;1", san!X355))), "-")</f>
        <v>18.754582134282753</v>
      </c>
      <c r="Y357" s="39" t="str">
        <f>IF(ISNUMBER(san!Y355), IF(san!Y355=-999,"NA",IF(san!Y355&gt;99, "&gt;99", IF(san!Y355&lt;1, "&lt;1", san!Y355))), "-")</f>
        <v>-</v>
      </c>
      <c r="Z357" s="39">
        <f>IF(ISNUMBER(san!Z355), IF(san!Z355=-999,"NA",IF(san!Z355&gt;99, "&gt;99", IF(san!Z355&lt;1, "&lt;1", san!Z355))), "-")</f>
        <v>31.369849926368968</v>
      </c>
      <c r="AA357" s="29">
        <f>IF(ISNUMBER(san!AA355), IF(san!AA355=-999,"NA",san!AA355), "-")</f>
        <v>1.2654070854187012</v>
      </c>
      <c r="AB357" s="39">
        <f>IF(ISNUMBER(san!AB355), IF(san!AB355=-999,"NA",IF(san!AB355&gt;99, "&gt;99", IF(san!AB355&lt;1, "&lt;1", san!AB355))), "-")</f>
        <v>20.089170265449965</v>
      </c>
      <c r="AC357" s="39">
        <f>IF(ISNUMBER(san!AC355), IF(san!AC355=-999,"NA",IF(san!AC355&gt;99, "&gt;99", IF(san!AC355&lt;1, "&lt;1", san!AC355))), "-")</f>
        <v>20.878666426943898</v>
      </c>
      <c r="AD357" s="39">
        <f>IF(ISNUMBER(san!AD355), IF(san!AD355=-999,"NA",IF(san!AD355&gt;99, "&gt;99", IF(san!AD355&lt;1, "&lt;1", san!AD355))), "-")</f>
        <v>41.497646649430827</v>
      </c>
      <c r="AE357" s="41">
        <f>IF(ISNUMBER(san!AE355), IF(san!AE355=-999,"NA",IF(san!AE355&gt;99, "&gt;99", IF(san!AE355&lt;1, "&lt;1", san!AE355))), "-")</f>
        <v>39.278873484778913</v>
      </c>
      <c r="AF357" s="39">
        <f>IF(ISNUMBER(san!AF355), IF(san!AF355=-999,"NA",IF(san!AF355&gt;99, "&gt;99", IF(san!AF355&lt;1, "&lt;1", san!AF355))), "-")</f>
        <v>27.799852833771958</v>
      </c>
      <c r="AG357" s="39" t="str">
        <f>IF(ISNUMBER(san!AG355), IF(san!AG355=-999,"NA",IF(san!AG355&gt;99, "&gt;99", IF(san!AG355&lt;1, "&lt;1", san!AG355))), "-")</f>
        <v>-</v>
      </c>
      <c r="AH357" s="39">
        <f>IF(ISNUMBER(san!AH355), IF(san!AH355=-999,"NA",IF(san!AH355&gt;99, "&gt;99", IF(san!AH355&lt;1, "&lt;1", san!AH355))), "-")</f>
        <v>11.479020651006953</v>
      </c>
      <c r="AI357" s="29">
        <f>IF(ISNUMBER(san!AI355), IF(san!AI355=-999,"NA",san!AI355), "-")</f>
        <v>1.4830286502838135</v>
      </c>
      <c r="AJ357" s="39">
        <f>IF(ISNUMBER(san!AJ355), IF(san!AJ355=-999,"NA",IF(san!AJ355&gt;99, "&gt;99", IF(san!AJ355&lt;1, "&lt;1", san!AJ355))), "-")</f>
        <v>31.4561404585208</v>
      </c>
      <c r="AK357" s="39">
        <f>IF(ISNUMBER(san!AK355), IF(san!AK355=-999,"NA",IF(san!AK355&gt;99, "&gt;99", IF(san!AK355&lt;1, "&lt;1", san!AK355))), "-")</f>
        <v>22.418631399942349</v>
      </c>
      <c r="AL357" s="39">
        <f>IF(ISNUMBER(san!AL355), IF(san!AL355=-999,"NA",IF(san!AL355&gt;99, "&gt;99", IF(san!AL355&lt;1, "&lt;1", san!AL355))), "-")</f>
        <v>14.2361869903946</v>
      </c>
      <c r="AM357" s="41">
        <f>IF(ISNUMBER(san!AM355), IF(san!AM355=-999,"NA",IF(san!AM355&gt;99, "&gt;99", IF(san!AM355&lt;1, "&lt;1", san!AM355))), "-")</f>
        <v>59.053816656329246</v>
      </c>
      <c r="AN357" s="39">
        <f>IF(ISNUMBER(san!AN355), IF(san!AN355=-999,"NA",IF(san!AN355&gt;99, "&gt;99", IF(san!AN355&lt;1, "&lt;1", san!AN355))), "-")</f>
        <v>11.308092131906559</v>
      </c>
      <c r="AO357" s="39" t="str">
        <f>IF(ISNUMBER(san!AO355), IF(san!AO355=-999,"NA",IF(san!AO355&gt;99, "&gt;99", IF(san!AO355&lt;1, "&lt;1", san!AO355))), "-")</f>
        <v>-</v>
      </c>
      <c r="AP357" s="39">
        <f>IF(ISNUMBER(san!AP355), IF(san!AP355=-999,"NA",IF(san!AP355&gt;99, "&gt;99", IF(san!AP355&lt;1, "&lt;1", san!AP355))), "-")</f>
        <v>47.745724524422684</v>
      </c>
      <c r="AQ357" s="29">
        <f>IF(ISNUMBER(san!AQ355), IF(san!AQ355=-999,"NA",san!AQ355), "-")</f>
        <v>0.84100234508514404</v>
      </c>
      <c r="AR357" s="39">
        <f>IF(ISNUMBER(san!AR355), IF(san!AR355=-999,"NA",IF(san!AR355&gt;99, "&gt;99", IF(san!AR355&lt;1, "&lt;1", san!AR355))), "-")</f>
        <v>10.731309650168086</v>
      </c>
      <c r="AS357" s="39">
        <f>IF(ISNUMBER(san!AS355), IF(san!AS355=-999,"NA",IF(san!AS355&gt;99, "&gt;99", IF(san!AS355&lt;1, "&lt;1", san!AS355))), "-")</f>
        <v>19.611093330993924</v>
      </c>
      <c r="AT357" s="39">
        <f>IF(ISNUMBER(san!AT355), IF(san!AT355=-999,"NA",IF(san!AT355&gt;99, "&gt;99", IF(san!AT355&lt;1, "&lt;1", san!AT355))), "-")</f>
        <v>63.941653640170969</v>
      </c>
      <c r="AU357" s="42">
        <f>san!AU355</f>
        <v>354</v>
      </c>
    </row>
    <row r="358" spans="1:47" ht="15" hidden="1" x14ac:dyDescent="0.25">
      <c r="A358" s="36" t="str">
        <f>IF(ISBLANK(san!A356), "", san!A356)</f>
        <v>World</v>
      </c>
      <c r="B358" s="57">
        <f>IF(ISBLANK(san!B356), "", san!B356)</f>
        <v>2018</v>
      </c>
      <c r="C358" s="37">
        <f>IF(ISNUMBER(san!C356), san!C356, "-")</f>
        <v>7631091.0680084825</v>
      </c>
      <c r="D358" s="39">
        <f>IF(ISNUMBER(san!D356), san!D356, "-")</f>
        <v>55.2969970703125</v>
      </c>
      <c r="E358" s="38">
        <f>IF(ISNUMBER(san!E356), IF(san!E356=-999,"NA",IF(san!E356&gt;99, "&gt;99", IF(san!E356&lt;1, "&lt;1", san!E356))), "-")</f>
        <v>76.202051787853009</v>
      </c>
      <c r="F358" s="39">
        <f>IF(ISNUMBER(san!F356), IF(san!F356=-999,"NA",IF(san!F356&gt;99, "&gt;99", IF(san!F356&lt;1, "&lt;1", san!F356))), "-")</f>
        <v>7.3875860962532913</v>
      </c>
      <c r="G358" s="39">
        <f>IF(ISNUMBER(san!G356), IF(san!G356=-999,"NA",IF(san!G356&gt;99, "&gt;99", IF(san!G356&lt;1, "&lt;1", san!G356))), "-")</f>
        <v>8.6242552388847251</v>
      </c>
      <c r="H358" s="40">
        <f>IF(ISNUMBER(san!H356), IF(san!H356=-999,"NA",IF(san!H356&gt;99, "&gt;99", IF(san!H356&lt;1, "&lt;1", san!H356))), "-")</f>
        <v>7.7861068770089705</v>
      </c>
      <c r="I358" s="29">
        <f>IF(ISNUMBER(san!I356), IF(san!I356=-999,"NA",san!I356), "-")</f>
        <v>1.1293085813522339</v>
      </c>
      <c r="J358" s="29">
        <f>IF(ISNUMBER(san!J356), IF(san!J356=-999,"NA",san!J356), "-")</f>
        <v>-0.75542467832565308</v>
      </c>
      <c r="K358" s="38">
        <f>IF(ISNUMBER(san!K356), IF(san!K356=-999,"NA",IF(san!K356&gt;99, "&gt;99", IF(san!K356&lt;1, "&lt;1", san!K356))), "-")</f>
        <v>63.111894026991145</v>
      </c>
      <c r="L358" s="39">
        <f>IF(ISNUMBER(san!L356), IF(san!L356=-999,"NA",IF(san!L356&gt;99, "&gt;99", IF(san!L356&lt;1, "&lt;1", san!L356))), "-")</f>
        <v>6.679307169621838</v>
      </c>
      <c r="M358" s="39">
        <f>IF(ISNUMBER(san!M356), IF(san!M356=-999,"NA",IF(san!M356&gt;99, "&gt;99", IF(san!M356&lt;1, "&lt;1", san!M356))), "-")</f>
        <v>14.394614955150839</v>
      </c>
      <c r="N358" s="40">
        <f>IF(ISNUMBER(san!N356), IF(san!N356=-999,"NA",IF(san!N356&gt;99, "&gt;99", IF(san!N356&lt;1, "&lt;1", san!N356))), "-")</f>
        <v>15.814183848236175</v>
      </c>
      <c r="O358" s="29">
        <f>IF(ISNUMBER(san!O356), IF(san!O356=-999,"NA",san!O356), "-")</f>
        <v>1.5529111623764038</v>
      </c>
      <c r="P358" s="29">
        <f>IF(ISNUMBER(san!P356), IF(san!P356=-999,"NA",san!P356), "-")</f>
        <v>-1.1398435831069946</v>
      </c>
      <c r="Q358" s="38">
        <f>IF(ISNUMBER(san!Q356), IF(san!Q356=-999,"NA",IF(san!Q356&gt;99, "&gt;99", IF(san!Q356&lt;1, "&lt;1", san!Q356))), "-")</f>
        <v>86.785055618350668</v>
      </c>
      <c r="R358" s="39">
        <f>IF(ISNUMBER(san!R356), IF(san!R356=-999,"NA",IF(san!R356&gt;99, "&gt;99", IF(san!R356&lt;1, "&lt;1", san!R356))), "-")</f>
        <v>7.9602449874213859</v>
      </c>
      <c r="S358" s="39">
        <f>IF(ISNUMBER(san!S356), IF(san!S356=-999,"NA",IF(san!S356&gt;99, "&gt;99", IF(san!S356&lt;1, "&lt;1", san!S356))), "-")</f>
        <v>3.9584462350520488</v>
      </c>
      <c r="T358" s="40">
        <f>IF(ISNUMBER(san!T356), IF(san!T356=-999,"NA",IF(san!T356&gt;99, "&gt;99", IF(san!T356&lt;1, "&lt;1", san!T356))), "-")</f>
        <v>1.2962531591758908</v>
      </c>
      <c r="U358" s="29">
        <f>IF(ISNUMBER(san!U356), IF(san!U356=-999,"NA",san!U356), "-")</f>
        <v>0.42687535285949707</v>
      </c>
      <c r="V358" s="29">
        <f>IF(ISNUMBER(san!V356), IF(san!V356=-999,"NA",san!V356), "-")</f>
        <v>-0.1902555525302887</v>
      </c>
      <c r="W358" s="41">
        <f>IF(ISNUMBER(san!W356), IF(san!W356=-999,"NA",IF(san!W356&gt;99, "&gt;99", IF(san!W356&lt;1, "&lt;1", san!W356))), "-")</f>
        <v>51.586340506425756</v>
      </c>
      <c r="X358" s="39">
        <f>IF(ISNUMBER(san!X356), IF(san!X356=-999,"NA",IF(san!X356&gt;99, "&gt;99", IF(san!X356&lt;1, "&lt;1", san!X356))), "-")</f>
        <v>19.312288194154014</v>
      </c>
      <c r="Y358" s="39" t="str">
        <f>IF(ISNUMBER(san!Y356), IF(san!Y356=-999,"NA",IF(san!Y356&gt;99, "&gt;99", IF(san!Y356&lt;1, "&lt;1", san!Y356))), "-")</f>
        <v>-</v>
      </c>
      <c r="Z358" s="39">
        <f>IF(ISNUMBER(san!Z356), IF(san!Z356=-999,"NA",IF(san!Z356&gt;99, "&gt;99", IF(san!Z356&lt;1, "&lt;1", san!Z356))), "-")</f>
        <v>32.274052312271735</v>
      </c>
      <c r="AA358" s="29">
        <f>IF(ISNUMBER(san!AA356), IF(san!AA356=-999,"NA",san!AA356), "-")</f>
        <v>1.2654070854187012</v>
      </c>
      <c r="AB358" s="39">
        <f>IF(ISNUMBER(san!AB356), IF(san!AB356=-999,"NA",IF(san!AB356&gt;99, "&gt;99", IF(san!AB356&lt;1, "&lt;1", san!AB356))), "-")</f>
        <v>20.394458970146097</v>
      </c>
      <c r="AC358" s="39">
        <f>IF(ISNUMBER(san!AC356), IF(san!AC356=-999,"NA",IF(san!AC356&gt;99, "&gt;99", IF(san!AC356&lt;1, "&lt;1", san!AC356))), "-")</f>
        <v>21.263704123701267</v>
      </c>
      <c r="AD358" s="39">
        <f>IF(ISNUMBER(san!AD356), IF(san!AD356=-999,"NA",IF(san!AD356&gt;99, "&gt;99", IF(san!AD356&lt;1, "&lt;1", san!AD356))), "-")</f>
        <v>41.931474790258846</v>
      </c>
      <c r="AE358" s="41">
        <f>IF(ISNUMBER(san!AE356), IF(san!AE356=-999,"NA",IF(san!AE356&gt;99, "&gt;99", IF(san!AE356&lt;1, "&lt;1", san!AE356))), "-")</f>
        <v>41.015125570521477</v>
      </c>
      <c r="AF358" s="39">
        <f>IF(ISNUMBER(san!AF356), IF(san!AF356=-999,"NA",IF(san!AF356&gt;99, "&gt;99", IF(san!AF356&lt;1, "&lt;1", san!AF356))), "-")</f>
        <v>29.008087122483925</v>
      </c>
      <c r="AG358" s="39" t="str">
        <f>IF(ISNUMBER(san!AG356), IF(san!AG356=-999,"NA",IF(san!AG356&gt;99, "&gt;99", IF(san!AG356&lt;1, "&lt;1", san!AG356))), "-")</f>
        <v>-</v>
      </c>
      <c r="AH358" s="39">
        <f>IF(ISNUMBER(san!AH356), IF(san!AH356=-999,"NA",IF(san!AH356&gt;99, "&gt;99", IF(san!AH356&lt;1, "&lt;1", san!AH356))), "-")</f>
        <v>12.007038448037555</v>
      </c>
      <c r="AI358" s="29">
        <f>IF(ISNUMBER(san!AI356), IF(san!AI356=-999,"NA",san!AI356), "-")</f>
        <v>1.4830286502838135</v>
      </c>
      <c r="AJ358" s="39">
        <f>IF(ISNUMBER(san!AJ356), IF(san!AJ356=-999,"NA",IF(san!AJ356&gt;99, "&gt;99", IF(san!AJ356&lt;1, "&lt;1", san!AJ356))), "-")</f>
        <v>32.286154536197259</v>
      </c>
      <c r="AK358" s="39">
        <f>IF(ISNUMBER(san!AK356), IF(san!AK356=-999,"NA",IF(san!AK356&gt;99, "&gt;99", IF(san!AK356&lt;1, "&lt;1", san!AK356))), "-")</f>
        <v>22.962397803004272</v>
      </c>
      <c r="AL358" s="39">
        <f>IF(ISNUMBER(san!AL356), IF(san!AL356=-999,"NA",IF(san!AL356&gt;99, "&gt;99", IF(san!AL356&lt;1, "&lt;1", san!AL356))), "-")</f>
        <v>14.542648857411461</v>
      </c>
      <c r="AM358" s="41">
        <f>IF(ISNUMBER(san!AM356), IF(san!AM356=-999,"NA",IF(san!AM356&gt;99, "&gt;99", IF(san!AM356&lt;1, "&lt;1", san!AM356))), "-")</f>
        <v>60.132742858661416</v>
      </c>
      <c r="AN358" s="39">
        <f>IF(ISNUMBER(san!AN356), IF(san!AN356=-999,"NA",IF(san!AN356&gt;99, "&gt;99", IF(san!AN356&lt;1, "&lt;1", san!AN356))), "-")</f>
        <v>11.47436764696107</v>
      </c>
      <c r="AO358" s="39" t="str">
        <f>IF(ISNUMBER(san!AO356), IF(san!AO356=-999,"NA",IF(san!AO356&gt;99, "&gt;99", IF(san!AO356&lt;1, "&lt;1", san!AO356))), "-")</f>
        <v>-</v>
      </c>
      <c r="AP358" s="39">
        <f>IF(ISNUMBER(san!AP356), IF(san!AP356=-999,"NA",IF(san!AP356&gt;99, "&gt;99", IF(san!AP356&lt;1, "&lt;1", san!AP356))), "-")</f>
        <v>48.658375211700346</v>
      </c>
      <c r="AQ358" s="29">
        <f>IF(ISNUMBER(san!AQ356), IF(san!AQ356=-999,"NA",san!AQ356), "-")</f>
        <v>0.84100234508514404</v>
      </c>
      <c r="AR358" s="39">
        <f>IF(ISNUMBER(san!AR356), IF(san!AR356=-999,"NA",IF(san!AR356&gt;99, "&gt;99", IF(san!AR356&lt;1, "&lt;1", san!AR356))), "-")</f>
        <v>10.781375851492179</v>
      </c>
      <c r="AS358" s="39">
        <f>IF(ISNUMBER(san!AS356), IF(san!AS356=-999,"NA",IF(san!AS356&gt;99, "&gt;99", IF(san!AS356&lt;1, "&lt;1", san!AS356))), "-")</f>
        <v>19.890708199603406</v>
      </c>
      <c r="AT358" s="39">
        <f>IF(ISNUMBER(san!AT356), IF(san!AT356=-999,"NA",IF(san!AT356&gt;99, "&gt;99", IF(san!AT356&lt;1, "&lt;1", san!AT356))), "-")</f>
        <v>64.073216554676506</v>
      </c>
      <c r="AU358" s="42">
        <f>san!AU356</f>
        <v>355</v>
      </c>
    </row>
    <row r="359" spans="1:47" ht="15" hidden="1" x14ac:dyDescent="0.25">
      <c r="A359" s="36" t="str">
        <f>IF(ISBLANK(san!A357), "", san!A357)</f>
        <v>World</v>
      </c>
      <c r="B359" s="57">
        <f>IF(ISBLANK(san!B357), "", san!B357)</f>
        <v>2019</v>
      </c>
      <c r="C359" s="37">
        <f>IF(ISNUMBER(san!C357), san!C357, "-")</f>
        <v>7713468.2519468665</v>
      </c>
      <c r="D359" s="39">
        <f>IF(ISNUMBER(san!D357), san!D357, "-")</f>
        <v>55.743362426757813</v>
      </c>
      <c r="E359" s="38">
        <f>IF(ISNUMBER(san!E357), IF(san!E357=-999,"NA",IF(san!E357&gt;99, "&gt;99", IF(san!E357&lt;1, "&lt;1", san!E357))), "-")</f>
        <v>77.268494327002529</v>
      </c>
      <c r="F359" s="39">
        <f>IF(ISNUMBER(san!F357), IF(san!F357=-999,"NA",IF(san!F357&gt;99, "&gt;99", IF(san!F357&lt;1, "&lt;1", san!F357))), "-")</f>
        <v>7.4234013210486909</v>
      </c>
      <c r="G359" s="39">
        <f>IF(ISNUMBER(san!G357), IF(san!G357=-999,"NA",IF(san!G357&gt;99, "&gt;99", IF(san!G357&lt;1, "&lt;1", san!G357))), "-")</f>
        <v>8.2569705607305135</v>
      </c>
      <c r="H359" s="40">
        <f>IF(ISNUMBER(san!H357), IF(san!H357=-999,"NA",IF(san!H357&gt;99, "&gt;99", IF(san!H357&lt;1, "&lt;1", san!H357))), "-")</f>
        <v>7.0511337912182723</v>
      </c>
      <c r="I359" s="29">
        <f>IF(ISNUMBER(san!I357), IF(san!I357=-999,"NA",san!I357), "-")</f>
        <v>1.1293085813522339</v>
      </c>
      <c r="J359" s="29">
        <f>IF(ISNUMBER(san!J357), IF(san!J357=-999,"NA",san!J357), "-")</f>
        <v>-0.75542467832565308</v>
      </c>
      <c r="K359" s="38">
        <f>IF(ISNUMBER(san!K357), IF(san!K357=-999,"NA",IF(san!K357&gt;99, "&gt;99", IF(san!K357&lt;1, "&lt;1", san!K357))), "-")</f>
        <v>64.694497053499617</v>
      </c>
      <c r="L359" s="39">
        <f>IF(ISNUMBER(san!L357), IF(san!L357=-999,"NA",IF(san!L357&gt;99, "&gt;99", IF(san!L357&lt;1, "&lt;1", san!L357))), "-")</f>
        <v>6.7572193181919395</v>
      </c>
      <c r="M359" s="39">
        <f>IF(ISNUMBER(san!M357), IF(san!M357=-999,"NA",IF(san!M357&gt;99, "&gt;99", IF(san!M357&lt;1, "&lt;1", san!M357))), "-")</f>
        <v>14.004917749616055</v>
      </c>
      <c r="N359" s="40">
        <f>IF(ISNUMBER(san!N357), IF(san!N357=-999,"NA",IF(san!N357&gt;99, "&gt;99", IF(san!N357&lt;1, "&lt;1", san!N357))), "-")</f>
        <v>14.543365878692388</v>
      </c>
      <c r="O359" s="29">
        <f>IF(ISNUMBER(san!O357), IF(san!O357=-999,"NA",san!O357), "-")</f>
        <v>1.5529111623764038</v>
      </c>
      <c r="P359" s="29">
        <f>IF(ISNUMBER(san!P357), IF(san!P357=-999,"NA",san!P357), "-")</f>
        <v>-1.1398435831069946</v>
      </c>
      <c r="Q359" s="38">
        <f>IF(ISNUMBER(san!Q357), IF(san!Q357=-999,"NA",IF(san!Q357&gt;99, "&gt;99", IF(san!Q357&lt;1, "&lt;1", san!Q357))), "-")</f>
        <v>87.252158414285859</v>
      </c>
      <c r="R359" s="39">
        <f>IF(ISNUMBER(san!R357), IF(san!R357=-999,"NA",IF(san!R357&gt;99, "&gt;99", IF(san!R357&lt;1, "&lt;1", san!R357))), "-")</f>
        <v>7.9523821903246956</v>
      </c>
      <c r="S359" s="39">
        <f>IF(ISNUMBER(san!S357), IF(san!S357=-999,"NA",IF(san!S357&gt;99, "&gt;99", IF(san!S357&lt;1, "&lt;1", san!S357))), "-")</f>
        <v>3.6925126182993822</v>
      </c>
      <c r="T359" s="40">
        <f>IF(ISNUMBER(san!T357), IF(san!T357=-999,"NA",IF(san!T357&gt;99, "&gt;99", IF(san!T357&lt;1, "&lt;1", san!T357))), "-")</f>
        <v>1.1029467770900543</v>
      </c>
      <c r="U359" s="29">
        <f>IF(ISNUMBER(san!U357), IF(san!U357=-999,"NA",san!U357), "-")</f>
        <v>0.42687535285949707</v>
      </c>
      <c r="V359" s="29">
        <f>IF(ISNUMBER(san!V357), IF(san!V357=-999,"NA",san!V357), "-")</f>
        <v>-0.1902555525302887</v>
      </c>
      <c r="W359" s="41">
        <f>IF(ISNUMBER(san!W357), IF(san!W357=-999,"NA",IF(san!W357&gt;99, "&gt;99", IF(san!W357&lt;1, "&lt;1", san!W357))), "-")</f>
        <v>53.022571205099723</v>
      </c>
      <c r="X359" s="39">
        <f>IF(ISNUMBER(san!X357), IF(san!X357=-999,"NA",IF(san!X357&gt;99, "&gt;99", IF(san!X357&lt;1, "&lt;1", san!X357))), "-")</f>
        <v>19.854977117422571</v>
      </c>
      <c r="Y359" s="39" t="str">
        <f>IF(ISNUMBER(san!Y357), IF(san!Y357=-999,"NA",IF(san!Y357&gt;99, "&gt;99", IF(san!Y357&lt;1, "&lt;1", san!Y357))), "-")</f>
        <v>-</v>
      </c>
      <c r="Z359" s="39">
        <f>IF(ISNUMBER(san!Z357), IF(san!Z357=-999,"NA",IF(san!Z357&gt;99, "&gt;99", IF(san!Z357&lt;1, "&lt;1", san!Z357))), "-")</f>
        <v>33.167594087677152</v>
      </c>
      <c r="AA359" s="29">
        <f>IF(ISNUMBER(san!AA357), IF(san!AA357=-999,"NA",san!AA357), "-")</f>
        <v>1.2654070854187012</v>
      </c>
      <c r="AB359" s="39">
        <f>IF(ISNUMBER(san!AB357), IF(san!AB357=-999,"NA",IF(san!AB357&gt;99, "&gt;99", IF(san!AB357&lt;1, "&lt;1", san!AB357))), "-")</f>
        <v>20.713797625700941</v>
      </c>
      <c r="AC359" s="39">
        <f>IF(ISNUMBER(san!AC357), IF(san!AC357=-999,"NA",IF(san!AC357&gt;99, "&gt;99", IF(san!AC357&lt;1, "&lt;1", san!AC357))), "-")</f>
        <v>21.618382960410408</v>
      </c>
      <c r="AD359" s="39">
        <f>IF(ISNUMBER(san!AD357), IF(san!AD357=-999,"NA",IF(san!AD357&gt;99, "&gt;99", IF(san!AD357&lt;1, "&lt;1", san!AD357))), "-")</f>
        <v>42.359715061939838</v>
      </c>
      <c r="AE359" s="41">
        <f>IF(ISNUMBER(san!AE357), IF(san!AE357=-999,"NA",IF(san!AE357&gt;99, "&gt;99", IF(san!AE357&lt;1, "&lt;1", san!AE357))), "-")</f>
        <v>42.75631204450778</v>
      </c>
      <c r="AF359" s="39">
        <f>IF(ISNUMBER(san!AF357), IF(san!AF357=-999,"NA",IF(san!AF357&gt;99, "&gt;99", IF(san!AF357&lt;1, "&lt;1", san!AF357))), "-")</f>
        <v>30.196364429867966</v>
      </c>
      <c r="AG359" s="39" t="str">
        <f>IF(ISNUMBER(san!AG357), IF(san!AG357=-999,"NA",IF(san!AG357&gt;99, "&gt;99", IF(san!AG357&lt;1, "&lt;1", san!AG357))), "-")</f>
        <v>-</v>
      </c>
      <c r="AH359" s="39">
        <f>IF(ISNUMBER(san!AH357), IF(san!AH357=-999,"NA",IF(san!AH357&gt;99, "&gt;99", IF(san!AH357&lt;1, "&lt;1", san!AH357))), "-")</f>
        <v>12.559947614639817</v>
      </c>
      <c r="AI359" s="29">
        <f>IF(ISNUMBER(san!AI357), IF(san!AI357=-999,"NA",san!AI357), "-")</f>
        <v>1.4830286502838135</v>
      </c>
      <c r="AJ359" s="39">
        <f>IF(ISNUMBER(san!AJ357), IF(san!AJ357=-999,"NA",IF(san!AJ357&gt;99, "&gt;99", IF(san!AJ357&lt;1, "&lt;1", san!AJ357))), "-")</f>
        <v>33.139958697494173</v>
      </c>
      <c r="AK359" s="39">
        <f>IF(ISNUMBER(san!AK357), IF(san!AK357=-999,"NA",IF(san!AK357&gt;99, "&gt;99", IF(san!AK357&lt;1, "&lt;1", san!AK357))), "-")</f>
        <v>23.453931621100672</v>
      </c>
      <c r="AL359" s="39">
        <f>IF(ISNUMBER(san!AL357), IF(san!AL357=-999,"NA",IF(san!AL357&gt;99, "&gt;99", IF(san!AL357&lt;1, "&lt;1", san!AL357))), "-")</f>
        <v>14.857826053096733</v>
      </c>
      <c r="AM359" s="41">
        <f>IF(ISNUMBER(san!AM357), IF(san!AM357=-999,"NA",IF(san!AM357&gt;99, "&gt;99", IF(san!AM357&lt;1, "&lt;1", san!AM357))), "-")</f>
        <v>61.173795516775783</v>
      </c>
      <c r="AN359" s="39">
        <f>IF(ISNUMBER(san!AN357), IF(san!AN357=-999,"NA",IF(san!AN357&gt;99, "&gt;99", IF(san!AN357&lt;1, "&lt;1", san!AN357))), "-")</f>
        <v>11.644919065994614</v>
      </c>
      <c r="AO359" s="39" t="str">
        <f>IF(ISNUMBER(san!AO357), IF(san!AO357=-999,"NA",IF(san!AO357&gt;99, "&gt;99", IF(san!AO357&lt;1, "&lt;1", san!AO357))), "-")</f>
        <v>-</v>
      </c>
      <c r="AP359" s="39">
        <f>IF(ISNUMBER(san!AP357), IF(san!AP357=-999,"NA",IF(san!AP357&gt;99, "&gt;99", IF(san!AP357&lt;1, "&lt;1", san!AP357))), "-")</f>
        <v>49.528876450781169</v>
      </c>
      <c r="AQ359" s="29">
        <f>IF(ISNUMBER(san!AQ357), IF(san!AQ357=-999,"NA",san!AQ357), "-")</f>
        <v>0.84100234508514404</v>
      </c>
      <c r="AR359" s="39">
        <f>IF(ISNUMBER(san!AR357), IF(san!AR357=-999,"NA",IF(san!AR357&gt;99, "&gt;99", IF(san!AR357&lt;1, "&lt;1", san!AR357))), "-")</f>
        <v>10.848596462063439</v>
      </c>
      <c r="AS359" s="39">
        <f>IF(ISNUMBER(san!AS357), IF(san!AS357=-999,"NA",IF(san!AS357&gt;99, "&gt;99", IF(san!AS357&lt;1, "&lt;1", san!AS357))), "-")</f>
        <v>20.161337123376928</v>
      </c>
      <c r="AT359" s="39">
        <f>IF(ISNUMBER(san!AT357), IF(san!AT357=-999,"NA",IF(san!AT357&gt;99, "&gt;99", IF(san!AT357&lt;1, "&lt;1", san!AT357))), "-")</f>
        <v>64.194607019170164</v>
      </c>
      <c r="AU359" s="42">
        <f>san!AU357</f>
        <v>356</v>
      </c>
    </row>
    <row r="360" spans="1:47" ht="15" x14ac:dyDescent="0.25">
      <c r="A360" s="36" t="str">
        <f>IF(ISBLANK(san!A358), "", san!A358)</f>
        <v>World</v>
      </c>
      <c r="B360" s="57">
        <f>IF(ISBLANK(san!B358), "", san!B358)</f>
        <v>2020</v>
      </c>
      <c r="C360" s="37">
        <f>IF(ISNUMBER(san!C358), san!C358, "-")</f>
        <v>7794798.7077153921</v>
      </c>
      <c r="D360" s="39">
        <f>IF(ISNUMBER(san!D358), san!D358, "-")</f>
        <v>56.185604095458984</v>
      </c>
      <c r="E360" s="38">
        <f>IF(ISNUMBER(san!E358), IF(san!E358=-999,"NA",IF(san!E358&gt;99, "&gt;99", IF(san!E358&lt;1, "&lt;1", san!E358))), "-")</f>
        <v>78.311388713011553</v>
      </c>
      <c r="F360" s="39">
        <f>IF(ISNUMBER(san!F358), IF(san!F358=-999,"NA",IF(san!F358&gt;99, "&gt;99", IF(san!F358&lt;1, "&lt;1", san!F358))), "-")</f>
        <v>7.441773815494483</v>
      </c>
      <c r="G360" s="39">
        <f>IF(ISNUMBER(san!G358), IF(san!G358=-999,"NA",IF(san!G358&gt;99, "&gt;99", IF(san!G358&lt;1, "&lt;1", san!G358))), "-")</f>
        <v>7.9073651647198373</v>
      </c>
      <c r="H360" s="40">
        <f>IF(ISNUMBER(san!H358), IF(san!H358=-999,"NA",IF(san!H358&gt;99, "&gt;99", IF(san!H358&lt;1, "&lt;1", san!H358))), "-")</f>
        <v>6.3394723067741285</v>
      </c>
      <c r="I360" s="29">
        <f>IF(ISNUMBER(san!I358), IF(san!I358=-999,"NA",san!I358), "-")</f>
        <v>1.1293085813522339</v>
      </c>
      <c r="J360" s="29">
        <f>IF(ISNUMBER(san!J358), IF(san!J358=-999,"NA",san!J358), "-")</f>
        <v>-0.75542467832565308</v>
      </c>
      <c r="K360" s="38">
        <f>IF(ISNUMBER(san!K358), IF(san!K358=-999,"NA",IF(san!K358&gt;99, "&gt;99", IF(san!K358&lt;1, "&lt;1", san!K358))), "-")</f>
        <v>66.264741161385501</v>
      </c>
      <c r="L360" s="39">
        <f>IF(ISNUMBER(san!L358), IF(san!L358=-999,"NA",IF(san!L358&gt;99, "&gt;99", IF(san!L358&lt;1, "&lt;1", san!L358))), "-")</f>
        <v>6.8038651486293773</v>
      </c>
      <c r="M360" s="39">
        <f>IF(ISNUMBER(san!M358), IF(san!M358=-999,"NA",IF(san!M358&gt;99, "&gt;99", IF(san!M358&lt;1, "&lt;1", san!M358))), "-")</f>
        <v>13.645493049253547</v>
      </c>
      <c r="N360" s="40">
        <f>IF(ISNUMBER(san!N358), IF(san!N358=-999,"NA",IF(san!N358&gt;99, "&gt;99", IF(san!N358&lt;1, "&lt;1", san!N358))), "-")</f>
        <v>13.285900640731581</v>
      </c>
      <c r="O360" s="29">
        <f>IF(ISNUMBER(san!O358), IF(san!O358=-999,"NA",san!O358), "-")</f>
        <v>1.5529111623764038</v>
      </c>
      <c r="P360" s="29">
        <f>IF(ISNUMBER(san!P358), IF(san!P358=-999,"NA",san!P358), "-")</f>
        <v>-1.1398435831069946</v>
      </c>
      <c r="Q360" s="38">
        <f>IF(ISNUMBER(san!Q358), IF(san!Q358=-999,"NA",IF(san!Q358&gt;99, "&gt;99", IF(san!Q358&lt;1, "&lt;1", san!Q358))), "-")</f>
        <v>87.70628377768746</v>
      </c>
      <c r="R360" s="39">
        <f>IF(ISNUMBER(san!R358), IF(san!R358=-999,"NA",IF(san!R358&gt;99, "&gt;99", IF(san!R358&lt;1, "&lt;1", san!R358))), "-")</f>
        <v>7.9393001864772463</v>
      </c>
      <c r="S360" s="39">
        <f>IF(ISNUMBER(san!S358), IF(san!S358=-999,"NA",IF(san!S358&gt;99, "&gt;99", IF(san!S358&lt;1, "&lt;1", san!S358))), "-")</f>
        <v>3.4317279926151478</v>
      </c>
      <c r="T360" s="40" t="str">
        <f>IF(ISNUMBER(san!T358), IF(san!T358=-999,"NA",IF(san!T358&gt;99, "&gt;99", IF(san!T358&lt;1, "&lt;1", san!T358))), "-")</f>
        <v>&lt;1</v>
      </c>
      <c r="U360" s="29">
        <f>IF(ISNUMBER(san!U358), IF(san!U358=-999,"NA",san!U358), "-")</f>
        <v>0.42687535285949707</v>
      </c>
      <c r="V360" s="29">
        <f>IF(ISNUMBER(san!V358), IF(san!V358=-999,"NA",san!V358), "-")</f>
        <v>-0.1902555525302887</v>
      </c>
      <c r="W360" s="41">
        <f>IF(ISNUMBER(san!W358), IF(san!W358=-999,"NA",IF(san!W358&gt;99, "&gt;99", IF(san!W358&lt;1, "&lt;1", san!W358))), "-")</f>
        <v>53.950146302680736</v>
      </c>
      <c r="X360" s="39">
        <f>IF(ISNUMBER(san!X358), IF(san!X358=-999,"NA",IF(san!X358&gt;99, "&gt;99", IF(san!X358&lt;1, "&lt;1", san!X358))), "-")</f>
        <v>20.385986325665552</v>
      </c>
      <c r="Y360" s="39" t="str">
        <f>IF(ISNUMBER(san!Y358), IF(san!Y358=-999,"NA",IF(san!Y358&gt;99, "&gt;99", IF(san!Y358&lt;1, "&lt;1", san!Y358))), "-")</f>
        <v>-</v>
      </c>
      <c r="Z360" s="39">
        <f>IF(ISNUMBER(san!Z358), IF(san!Z358=-999,"NA",IF(san!Z358&gt;99, "&gt;99", IF(san!Z358&lt;1, "&lt;1", san!Z358))), "-")</f>
        <v>33.564159977015187</v>
      </c>
      <c r="AA360" s="29">
        <f>IF(ISNUMBER(san!AA358), IF(san!AA358=-999,"NA",san!AA358), "-")</f>
        <v>1.2654070854187012</v>
      </c>
      <c r="AB360" s="39">
        <f>IF(ISNUMBER(san!AB358), IF(san!AB358=-999,"NA",IF(san!AB358&gt;99, "&gt;99", IF(san!AB358&lt;1, "&lt;1", san!AB358))), "-")</f>
        <v>21.039951027997549</v>
      </c>
      <c r="AC360" s="39">
        <f>IF(ISNUMBER(san!AC358), IF(san!AC358=-999,"NA",IF(san!AC358&gt;99, "&gt;99", IF(san!AC358&lt;1, "&lt;1", san!AC358))), "-")</f>
        <v>21.944492829021684</v>
      </c>
      <c r="AD360" s="39">
        <f>IF(ISNUMBER(san!AD358), IF(san!AD358=-999,"NA",IF(san!AD358&gt;99, "&gt;99", IF(san!AD358&lt;1, "&lt;1", san!AD358))), "-")</f>
        <v>42.768718671486774</v>
      </c>
      <c r="AE360" s="41">
        <f>IF(ISNUMBER(san!AE358), IF(san!AE358=-999,"NA",IF(san!AE358&gt;99, "&gt;99", IF(san!AE358&lt;1, "&lt;1", san!AE358))), "-")</f>
        <v>44.257418331671694</v>
      </c>
      <c r="AF360" s="39">
        <f>IF(ISNUMBER(san!AF358), IF(san!AF358=-999,"NA",IF(san!AF358&gt;99, "&gt;99", IF(san!AF358&lt;1, "&lt;1", san!AF358))), "-")</f>
        <v>31.393371476363633</v>
      </c>
      <c r="AG360" s="39" t="str">
        <f>IF(ISNUMBER(san!AG358), IF(san!AG358=-999,"NA",IF(san!AG358&gt;99, "&gt;99", IF(san!AG358&lt;1, "&lt;1", san!AG358))), "-")</f>
        <v>-</v>
      </c>
      <c r="AH360" s="39">
        <f>IF(ISNUMBER(san!AH358), IF(san!AH358=-999,"NA",IF(san!AH358&gt;99, "&gt;99", IF(san!AH358&lt;1, "&lt;1", san!AH358))), "-")</f>
        <v>12.864046855308063</v>
      </c>
      <c r="AI360" s="29">
        <f>IF(ISNUMBER(san!AI358), IF(san!AI358=-999,"NA",san!AI358), "-")</f>
        <v>1.4830286502838135</v>
      </c>
      <c r="AJ360" s="39">
        <f>IF(ISNUMBER(san!AJ358), IF(san!AJ358=-999,"NA",IF(san!AJ358&gt;99, "&gt;99", IF(san!AJ358&lt;1, "&lt;1", san!AJ358))), "-")</f>
        <v>34.01566701846793</v>
      </c>
      <c r="AK360" s="39">
        <f>IF(ISNUMBER(san!AK358), IF(san!AK358=-999,"NA",IF(san!AK358&gt;99, "&gt;99", IF(san!AK358&lt;1, "&lt;1", san!AK358))), "-")</f>
        <v>23.892437314210426</v>
      </c>
      <c r="AL360" s="39">
        <f>IF(ISNUMBER(san!AL358), IF(san!AL358=-999,"NA",IF(san!AL358&gt;99, "&gt;99", IF(san!AL358&lt;1, "&lt;1", san!AL358))), "-")</f>
        <v>15.160501977336535</v>
      </c>
      <c r="AM360" s="41">
        <f>IF(ISNUMBER(san!AM358), IF(san!AM358=-999,"NA",IF(san!AM358&gt;99, "&gt;99", IF(san!AM358&lt;1, "&lt;1", san!AM358))), "-")</f>
        <v>61.509174857849864</v>
      </c>
      <c r="AN360" s="39">
        <f>IF(ISNUMBER(san!AN358), IF(san!AN358=-999,"NA",IF(san!AN358&gt;99, "&gt;99", IF(san!AN358&lt;1, "&lt;1", san!AN358))), "-")</f>
        <v>11.802606229067294</v>
      </c>
      <c r="AO360" s="39" t="str">
        <f>IF(ISNUMBER(san!AO358), IF(san!AO358=-999,"NA",IF(san!AO358&gt;99, "&gt;99", IF(san!AO358&lt;1, "&lt;1", san!AO358))), "-")</f>
        <v>-</v>
      </c>
      <c r="AP360" s="39">
        <f>IF(ISNUMBER(san!AP358), IF(san!AP358=-999,"NA",IF(san!AP358&gt;99, "&gt;99", IF(san!AP358&lt;1, "&lt;1", san!AP358))), "-")</f>
        <v>49.70656862878257</v>
      </c>
      <c r="AQ360" s="29">
        <f>IF(ISNUMBER(san!AQ358), IF(san!AQ358=-999,"NA",san!AQ358), "-")</f>
        <v>0.84100234508514404</v>
      </c>
      <c r="AR360" s="39">
        <f>IF(ISNUMBER(san!AR358), IF(san!AR358=-999,"NA",IF(san!AR358&gt;99, "&gt;99", IF(san!AR358&lt;1, "&lt;1", san!AR358))), "-")</f>
        <v>10.92166537393652</v>
      </c>
      <c r="AS360" s="39">
        <f>IF(ISNUMBER(san!AS358), IF(san!AS358=-999,"NA",IF(san!AS358&gt;99, "&gt;99", IF(san!AS358&lt;1, "&lt;1", san!AS358))), "-")</f>
        <v>20.425720566764255</v>
      </c>
      <c r="AT360" s="39">
        <f>IF(ISNUMBER(san!AT358), IF(san!AT358=-999,"NA",IF(san!AT358&gt;99, "&gt;99", IF(san!AT358&lt;1, "&lt;1", san!AT358))), "-")</f>
        <v>64.298198023463939</v>
      </c>
      <c r="AU360" s="42">
        <f>san!AU358</f>
        <v>357</v>
      </c>
    </row>
  </sheetData>
  <autoFilter ref="A3:AU360" xr:uid="{F9CEE7BD-C413-44EC-8B68-A8032147CA8E}">
    <filterColumn colId="1">
      <filters>
        <filter val="2020"/>
      </filters>
    </filterColumn>
  </autoFilter>
  <mergeCells count="16">
    <mergeCell ref="AJ2:AL2"/>
    <mergeCell ref="AM2:AQ2"/>
    <mergeCell ref="A2:A3"/>
    <mergeCell ref="AR2:AT2"/>
    <mergeCell ref="W1:AD1"/>
    <mergeCell ref="AE1:AL1"/>
    <mergeCell ref="AM1:AT1"/>
    <mergeCell ref="B1:B3"/>
    <mergeCell ref="C1:C3"/>
    <mergeCell ref="D1:D3"/>
    <mergeCell ref="E1:J2"/>
    <mergeCell ref="K1:P2"/>
    <mergeCell ref="Q1:V2"/>
    <mergeCell ref="W2:AA2"/>
    <mergeCell ref="AB2:AD2"/>
    <mergeCell ref="AE2:AI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AU358"/>
  <sheetViews>
    <sheetView topLeftCell="Y1" workbookViewId="0">
      <selection activeCell="AI1" sqref="AI1:AI1048576"/>
    </sheetView>
  </sheetViews>
  <sheetFormatPr defaultRowHeight="15" x14ac:dyDescent="0.25"/>
  <sheetData>
    <row r="1" spans="1:47" x14ac:dyDescent="0.25">
      <c r="A1" t="s">
        <v>139</v>
      </c>
      <c r="B1" t="s">
        <v>53</v>
      </c>
      <c r="C1" t="s">
        <v>54</v>
      </c>
      <c r="D1" t="s">
        <v>55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110</v>
      </c>
      <c r="Z1" t="s">
        <v>111</v>
      </c>
      <c r="AA1" t="s">
        <v>147</v>
      </c>
      <c r="AB1" t="s">
        <v>112</v>
      </c>
      <c r="AC1" t="s">
        <v>113</v>
      </c>
      <c r="AD1" t="s">
        <v>114</v>
      </c>
      <c r="AE1" t="s">
        <v>115</v>
      </c>
      <c r="AF1" t="s">
        <v>116</v>
      </c>
      <c r="AG1" t="s">
        <v>117</v>
      </c>
      <c r="AH1" t="s">
        <v>118</v>
      </c>
      <c r="AI1" t="s">
        <v>148</v>
      </c>
      <c r="AJ1" t="s">
        <v>119</v>
      </c>
      <c r="AK1" t="s">
        <v>120</v>
      </c>
      <c r="AL1" t="s">
        <v>121</v>
      </c>
      <c r="AM1" t="s">
        <v>122</v>
      </c>
      <c r="AN1" t="s">
        <v>123</v>
      </c>
      <c r="AO1" t="s">
        <v>124</v>
      </c>
      <c r="AP1" t="s">
        <v>125</v>
      </c>
      <c r="AQ1" t="s">
        <v>149</v>
      </c>
      <c r="AR1" t="s">
        <v>126</v>
      </c>
      <c r="AS1" t="s">
        <v>127</v>
      </c>
      <c r="AT1" t="s">
        <v>128</v>
      </c>
      <c r="AU1" t="s">
        <v>89</v>
      </c>
    </row>
    <row r="2" spans="1:47" x14ac:dyDescent="0.25">
      <c r="A2" t="s">
        <v>19</v>
      </c>
      <c r="B2" s="3">
        <v>2000</v>
      </c>
      <c r="C2" s="3">
        <v>22850.425537109375</v>
      </c>
      <c r="D2" s="3">
        <v>84.53662109375</v>
      </c>
      <c r="E2" s="3">
        <v>99.992648709282847</v>
      </c>
      <c r="F2" s="3">
        <v>0</v>
      </c>
      <c r="G2" s="3">
        <v>7.3512907171568512E-3</v>
      </c>
      <c r="H2" s="3">
        <v>0</v>
      </c>
      <c r="I2" s="3">
        <v>-4.6139084588503465E-6</v>
      </c>
      <c r="J2" s="3">
        <v>0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>
        <v>60.079304140888652</v>
      </c>
      <c r="X2" s="3"/>
      <c r="Y2" s="3"/>
      <c r="Z2" s="3">
        <v>60.079304140888652</v>
      </c>
      <c r="AA2" s="3">
        <v>0.77207744121551514</v>
      </c>
      <c r="AB2" s="3">
        <v>1.4688782133201175</v>
      </c>
      <c r="AC2" s="3">
        <v>11.440136159217092</v>
      </c>
      <c r="AD2" s="3">
        <v>87.083634336745646</v>
      </c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>
        <v>1</v>
      </c>
    </row>
    <row r="3" spans="1:47" x14ac:dyDescent="0.25">
      <c r="A3" t="s">
        <v>19</v>
      </c>
      <c r="B3" s="3">
        <v>2001</v>
      </c>
      <c r="C3" s="3">
        <v>23102.61669921875</v>
      </c>
      <c r="D3" s="3">
        <v>84.438316345214844</v>
      </c>
      <c r="E3" s="3">
        <v>99.992648743653106</v>
      </c>
      <c r="F3" s="3">
        <v>0</v>
      </c>
      <c r="G3" s="3">
        <v>7.3512563468921726E-3</v>
      </c>
      <c r="H3" s="3">
        <v>0</v>
      </c>
      <c r="I3" s="3">
        <v>-4.6139084588503465E-6</v>
      </c>
      <c r="J3" s="3">
        <v>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>
        <v>60.209157182981158</v>
      </c>
      <c r="X3" s="3"/>
      <c r="Y3" s="3"/>
      <c r="Z3" s="3">
        <v>60.209157182981158</v>
      </c>
      <c r="AA3" s="3">
        <v>0.77207744121551514</v>
      </c>
      <c r="AB3" s="3">
        <v>1.4280444006806627</v>
      </c>
      <c r="AC3" s="3">
        <v>11.440052767036011</v>
      </c>
      <c r="AD3" s="3">
        <v>87.124551575936437</v>
      </c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>
        <v>2</v>
      </c>
    </row>
    <row r="4" spans="1:47" x14ac:dyDescent="0.25">
      <c r="A4" t="s">
        <v>19</v>
      </c>
      <c r="B4" s="3">
        <v>2002</v>
      </c>
      <c r="C4" s="3">
        <v>23364.567138671875</v>
      </c>
      <c r="D4" s="3">
        <v>84.5509033203125</v>
      </c>
      <c r="E4" s="3">
        <v>99.992652109740291</v>
      </c>
      <c r="F4" s="3">
        <v>0</v>
      </c>
      <c r="G4" s="3">
        <v>7.3478902597070338E-3</v>
      </c>
      <c r="H4" s="3">
        <v>0</v>
      </c>
      <c r="I4" s="3">
        <v>-4.6139084588503465E-6</v>
      </c>
      <c r="J4" s="3">
        <v>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60.341782956559406</v>
      </c>
      <c r="X4" s="3"/>
      <c r="Y4" s="3"/>
      <c r="Z4" s="3">
        <v>60.341782956559406</v>
      </c>
      <c r="AA4" s="3">
        <v>0.77207744121551514</v>
      </c>
      <c r="AB4" s="3">
        <v>1.3886540711696114</v>
      </c>
      <c r="AC4" s="3">
        <v>11.43991106454501</v>
      </c>
      <c r="AD4" s="3">
        <v>87.164086974025665</v>
      </c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>
        <v>3</v>
      </c>
    </row>
    <row r="5" spans="1:47" x14ac:dyDescent="0.25">
      <c r="A5" t="s">
        <v>19</v>
      </c>
      <c r="B5" s="3">
        <v>2003</v>
      </c>
      <c r="C5" s="3">
        <v>23646.236083984375</v>
      </c>
      <c r="D5" s="3">
        <v>84.662437438964844</v>
      </c>
      <c r="E5" s="3">
        <v>99.992660402752463</v>
      </c>
      <c r="F5" s="3">
        <v>0</v>
      </c>
      <c r="G5" s="3">
        <v>7.3395972475326443E-3</v>
      </c>
      <c r="H5" s="3">
        <v>0</v>
      </c>
      <c r="I5" s="3">
        <v>-4.6139084588503465E-6</v>
      </c>
      <c r="J5" s="3">
        <v>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60.475715502067914</v>
      </c>
      <c r="X5" s="3"/>
      <c r="Y5" s="3"/>
      <c r="Z5" s="3">
        <v>60.475715502067914</v>
      </c>
      <c r="AA5" s="3">
        <v>0.77207744121551514</v>
      </c>
      <c r="AB5" s="3">
        <v>1.3490278120268371</v>
      </c>
      <c r="AC5" s="3">
        <v>11.439769810466778</v>
      </c>
      <c r="AD5" s="3">
        <v>87.203862780258873</v>
      </c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>
        <v>4</v>
      </c>
    </row>
    <row r="6" spans="1:47" x14ac:dyDescent="0.25">
      <c r="A6" t="s">
        <v>19</v>
      </c>
      <c r="B6" s="3">
        <v>2004</v>
      </c>
      <c r="C6" s="3">
        <v>23960.0751953125</v>
      </c>
      <c r="D6" s="3">
        <v>84.772613525390625</v>
      </c>
      <c r="E6" s="3">
        <v>99.992661940808944</v>
      </c>
      <c r="F6" s="3">
        <v>0</v>
      </c>
      <c r="G6" s="3">
        <v>7.3380591910633987E-3</v>
      </c>
      <c r="H6" s="3">
        <v>0</v>
      </c>
      <c r="I6" s="3">
        <v>-4.6139084588503465E-6</v>
      </c>
      <c r="J6" s="3">
        <v>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60.608151700289966</v>
      </c>
      <c r="X6" s="3"/>
      <c r="Y6" s="3"/>
      <c r="Z6" s="3">
        <v>60.608151700289966</v>
      </c>
      <c r="AA6" s="3">
        <v>0.77207744121551514</v>
      </c>
      <c r="AB6" s="3">
        <v>1.3071508532132357</v>
      </c>
      <c r="AC6" s="3">
        <v>11.439707208957108</v>
      </c>
      <c r="AD6" s="3">
        <v>87.245803878638625</v>
      </c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>
        <v>5</v>
      </c>
    </row>
    <row r="7" spans="1:47" x14ac:dyDescent="0.25">
      <c r="A7" t="s">
        <v>19</v>
      </c>
      <c r="B7" s="3">
        <v>2005</v>
      </c>
      <c r="C7" s="3">
        <v>24313.89599609375</v>
      </c>
      <c r="D7" s="3">
        <v>84.881179809570313</v>
      </c>
      <c r="E7" s="3">
        <v>99.992659209731798</v>
      </c>
      <c r="F7" s="3">
        <v>0</v>
      </c>
      <c r="G7" s="3">
        <v>7.3407902682067058E-3</v>
      </c>
      <c r="H7" s="3">
        <v>0</v>
      </c>
      <c r="I7" s="3">
        <v>-4.6139084588503465E-6</v>
      </c>
      <c r="J7" s="3">
        <v>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61.539071540114264</v>
      </c>
      <c r="X7" s="3"/>
      <c r="Y7" s="3"/>
      <c r="Z7" s="3">
        <v>61.539071540114264</v>
      </c>
      <c r="AA7" s="3">
        <v>0.77207744121551514</v>
      </c>
      <c r="AB7" s="3">
        <v>1.2620062555081433</v>
      </c>
      <c r="AC7" s="3">
        <v>11.439773234231605</v>
      </c>
      <c r="AD7" s="3">
        <v>87.290879719992063</v>
      </c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>
        <v>6</v>
      </c>
    </row>
    <row r="8" spans="1:47" x14ac:dyDescent="0.25">
      <c r="A8" t="s">
        <v>19</v>
      </c>
      <c r="B8" s="3">
        <v>2006</v>
      </c>
      <c r="C8" s="3">
        <v>24712.1826171875</v>
      </c>
      <c r="D8" s="3">
        <v>84.987960815429688</v>
      </c>
      <c r="E8" s="3">
        <v>99.992653261810133</v>
      </c>
      <c r="F8" s="3">
        <v>0</v>
      </c>
      <c r="G8" s="3">
        <v>7.34673818986749E-3</v>
      </c>
      <c r="H8" s="3">
        <v>0</v>
      </c>
      <c r="I8" s="3">
        <v>-4.6139084588503465E-6</v>
      </c>
      <c r="J8" s="3">
        <v>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62.465751328075505</v>
      </c>
      <c r="X8" s="3"/>
      <c r="Y8" s="3"/>
      <c r="Z8" s="3">
        <v>62.465751328075505</v>
      </c>
      <c r="AA8" s="3">
        <v>0.77207744121551514</v>
      </c>
      <c r="AB8" s="3">
        <v>1.2135521339032762</v>
      </c>
      <c r="AC8" s="3">
        <v>11.439983639525247</v>
      </c>
      <c r="AD8" s="3">
        <v>87.339117488381618</v>
      </c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>
        <v>7</v>
      </c>
    </row>
    <row r="9" spans="1:47" x14ac:dyDescent="0.25">
      <c r="A9" t="s">
        <v>19</v>
      </c>
      <c r="B9" s="3">
        <v>2007</v>
      </c>
      <c r="C9" s="3">
        <v>25149.3857421875</v>
      </c>
      <c r="D9" s="3">
        <v>85.077507019042969</v>
      </c>
      <c r="E9" s="3">
        <v>99.992644490572061</v>
      </c>
      <c r="F9" s="3">
        <v>0</v>
      </c>
      <c r="G9" s="3">
        <v>7.3555094279425829E-3</v>
      </c>
      <c r="H9" s="3">
        <v>0</v>
      </c>
      <c r="I9" s="3">
        <v>-4.6139084588503465E-6</v>
      </c>
      <c r="J9" s="3">
        <v>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63.389520743146505</v>
      </c>
      <c r="X9" s="3"/>
      <c r="Y9" s="3"/>
      <c r="Z9" s="3">
        <v>63.389520743146505</v>
      </c>
      <c r="AA9" s="3">
        <v>0.77207744121551514</v>
      </c>
      <c r="AB9" s="3">
        <v>1.1628781447135736</v>
      </c>
      <c r="AC9" s="3">
        <v>11.44030676191616</v>
      </c>
      <c r="AD9" s="3">
        <v>87.389459583942326</v>
      </c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>
        <v>8</v>
      </c>
    </row>
    <row r="10" spans="1:47" x14ac:dyDescent="0.25">
      <c r="A10" t="s">
        <v>19</v>
      </c>
      <c r="B10" s="3">
        <v>2008</v>
      </c>
      <c r="C10" s="3">
        <v>25610.44873046875</v>
      </c>
      <c r="D10" s="3">
        <v>85.166351318359375</v>
      </c>
      <c r="E10" s="3">
        <v>99.99263440384226</v>
      </c>
      <c r="F10" s="3">
        <v>0</v>
      </c>
      <c r="G10" s="3">
        <v>7.3655961577421608E-3</v>
      </c>
      <c r="H10" s="3">
        <v>0</v>
      </c>
      <c r="I10" s="3">
        <v>-4.6139084588503465E-6</v>
      </c>
      <c r="J10" s="3">
        <v>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64.312298815583759</v>
      </c>
      <c r="X10" s="3"/>
      <c r="Y10" s="3"/>
      <c r="Z10" s="3">
        <v>64.312298815583759</v>
      </c>
      <c r="AA10" s="3">
        <v>0.77207744121551514</v>
      </c>
      <c r="AB10" s="3">
        <v>1.1114236966398781</v>
      </c>
      <c r="AC10" s="3">
        <v>11.440690151302139</v>
      </c>
      <c r="AD10" s="3">
        <v>87.440520555900235</v>
      </c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>
        <v>9</v>
      </c>
    </row>
    <row r="11" spans="1:47" x14ac:dyDescent="0.25">
      <c r="A11" t="s">
        <v>19</v>
      </c>
      <c r="B11" s="3">
        <v>2009</v>
      </c>
      <c r="C11" s="3">
        <v>26074.189453125</v>
      </c>
      <c r="D11" s="3">
        <v>85.254837036132813</v>
      </c>
      <c r="E11" s="3">
        <v>99.992616589045298</v>
      </c>
      <c r="F11" s="3">
        <v>0</v>
      </c>
      <c r="G11" s="3">
        <v>7.3834109547068136E-3</v>
      </c>
      <c r="H11" s="3">
        <v>0</v>
      </c>
      <c r="I11" s="3">
        <v>-4.6139084588503465E-6</v>
      </c>
      <c r="J11" s="3">
        <v>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65.236418565006758</v>
      </c>
      <c r="X11" s="3"/>
      <c r="Y11" s="3"/>
      <c r="Z11" s="3">
        <v>65.236418565006758</v>
      </c>
      <c r="AA11" s="3">
        <v>0.77207744121551514</v>
      </c>
      <c r="AB11" s="3">
        <v>1.0608131395383109</v>
      </c>
      <c r="AC11" s="3">
        <v>11.441063426871228</v>
      </c>
      <c r="AD11" s="3">
        <v>87.490740022635777</v>
      </c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>
        <v>10</v>
      </c>
    </row>
    <row r="12" spans="1:47" x14ac:dyDescent="0.25">
      <c r="A12" t="s">
        <v>19</v>
      </c>
      <c r="B12" s="3">
        <v>2010</v>
      </c>
      <c r="C12" s="3">
        <v>26524.74755859375</v>
      </c>
      <c r="D12" s="3">
        <v>85.343132019042969</v>
      </c>
      <c r="E12" s="3">
        <v>99.992613744643521</v>
      </c>
      <c r="F12" s="3">
        <v>0</v>
      </c>
      <c r="G12" s="3">
        <v>7.3862553564836373E-3</v>
      </c>
      <c r="H12" s="3">
        <v>0</v>
      </c>
      <c r="I12" s="3">
        <v>-4.6139084588503465E-6</v>
      </c>
      <c r="J12" s="3">
        <v>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>
        <v>66.163319583070859</v>
      </c>
      <c r="X12" s="3"/>
      <c r="Y12" s="3"/>
      <c r="Z12" s="3">
        <v>66.163319583070859</v>
      </c>
      <c r="AA12" s="3">
        <v>0.77207744121551514</v>
      </c>
      <c r="AB12" s="3">
        <v>1.0119605788673893</v>
      </c>
      <c r="AC12" s="3">
        <v>11.441382883379198</v>
      </c>
      <c r="AD12" s="3">
        <v>87.539270282396942</v>
      </c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>
        <v>11</v>
      </c>
    </row>
    <row r="13" spans="1:47" x14ac:dyDescent="0.25">
      <c r="A13" t="s">
        <v>19</v>
      </c>
      <c r="B13" s="3">
        <v>2011</v>
      </c>
      <c r="C13" s="3">
        <v>26956.67578125</v>
      </c>
      <c r="D13" s="3">
        <v>85.431137084960938</v>
      </c>
      <c r="E13" s="3">
        <v>99.992605832225706</v>
      </c>
      <c r="F13" s="3">
        <v>0</v>
      </c>
      <c r="G13" s="3">
        <v>7.3941677742897114E-3</v>
      </c>
      <c r="H13" s="3">
        <v>0</v>
      </c>
      <c r="I13" s="3">
        <v>-4.6139084588503465E-6</v>
      </c>
      <c r="J13" s="3">
        <v>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67.093210563653315</v>
      </c>
      <c r="X13" s="3"/>
      <c r="Y13" s="3"/>
      <c r="Z13" s="3">
        <v>67.093210563653315</v>
      </c>
      <c r="AA13" s="3">
        <v>0.77207744121551514</v>
      </c>
      <c r="AB13" s="3">
        <v>0.9649343691667247</v>
      </c>
      <c r="AC13" s="3">
        <v>11.441635455296648</v>
      </c>
      <c r="AD13" s="3">
        <v>87.586036007762331</v>
      </c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>
        <v>12</v>
      </c>
    </row>
    <row r="14" spans="1:47" x14ac:dyDescent="0.25">
      <c r="A14" t="s">
        <v>19</v>
      </c>
      <c r="B14" s="3">
        <v>2012</v>
      </c>
      <c r="C14" s="3">
        <v>27372.4130859375</v>
      </c>
      <c r="D14" s="3">
        <v>85.525901794433594</v>
      </c>
      <c r="E14" s="3">
        <v>99.992594275979215</v>
      </c>
      <c r="F14" s="3">
        <v>0</v>
      </c>
      <c r="G14" s="3">
        <v>7.4057240207916382E-3</v>
      </c>
      <c r="H14" s="3">
        <v>0</v>
      </c>
      <c r="I14" s="3">
        <v>-4.6139084588503465E-6</v>
      </c>
      <c r="J14" s="3">
        <v>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68.025482819878491</v>
      </c>
      <c r="X14" s="3"/>
      <c r="Y14" s="3"/>
      <c r="Z14" s="3">
        <v>68.025482819878491</v>
      </c>
      <c r="AA14" s="3">
        <v>0.77207744121551514</v>
      </c>
      <c r="AB14" s="3">
        <v>0.91926842496447181</v>
      </c>
      <c r="AC14" s="3">
        <v>11.441837443693649</v>
      </c>
      <c r="AD14" s="3">
        <v>87.6314884073211</v>
      </c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>
        <v>13</v>
      </c>
    </row>
    <row r="15" spans="1:47" x14ac:dyDescent="0.25">
      <c r="A15" t="s">
        <v>19</v>
      </c>
      <c r="B15" s="3">
        <v>2013</v>
      </c>
      <c r="C15" s="3">
        <v>27773.43115234375</v>
      </c>
      <c r="D15" s="3">
        <v>85.618972778320313</v>
      </c>
      <c r="E15" s="3">
        <v>99.992589842453498</v>
      </c>
      <c r="F15" s="3">
        <v>0</v>
      </c>
      <c r="G15" s="3">
        <v>7.4101575465054048E-3</v>
      </c>
      <c r="H15" s="3">
        <v>0</v>
      </c>
      <c r="I15" s="3">
        <v>-4.6139084588503465E-6</v>
      </c>
      <c r="J15" s="3">
        <v>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68.959600327080679</v>
      </c>
      <c r="X15" s="3"/>
      <c r="Y15" s="3"/>
      <c r="Z15" s="3">
        <v>68.959600327080679</v>
      </c>
      <c r="AA15" s="3">
        <v>0.77207744121551514</v>
      </c>
      <c r="AB15" s="3">
        <v>0.78520350711209652</v>
      </c>
      <c r="AC15" s="3">
        <v>11.531369869945388</v>
      </c>
      <c r="AD15" s="3">
        <v>87.676016465396003</v>
      </c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>
        <v>14</v>
      </c>
    </row>
    <row r="16" spans="1:47" x14ac:dyDescent="0.25">
      <c r="A16" t="s">
        <v>19</v>
      </c>
      <c r="B16" s="3">
        <v>2014</v>
      </c>
      <c r="C16" s="3">
        <v>28163.94775390625</v>
      </c>
      <c r="D16" s="3">
        <v>85.712112426757813</v>
      </c>
      <c r="E16" s="3">
        <v>99.992587688688275</v>
      </c>
      <c r="F16" s="3">
        <v>0</v>
      </c>
      <c r="G16" s="3">
        <v>7.4123113117193634E-3</v>
      </c>
      <c r="H16" s="3">
        <v>0</v>
      </c>
      <c r="I16" s="3">
        <v>-4.6139084588503465E-6</v>
      </c>
      <c r="J16" s="3">
        <v>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69.894811473273123</v>
      </c>
      <c r="X16" s="3"/>
      <c r="Y16" s="3"/>
      <c r="Z16" s="3">
        <v>69.894811473273123</v>
      </c>
      <c r="AA16" s="3">
        <v>0.77207744121551514</v>
      </c>
      <c r="AB16" s="3">
        <v>0.65218880916315536</v>
      </c>
      <c r="AC16" s="3">
        <v>11.620323860398335</v>
      </c>
      <c r="AD16" s="3">
        <v>87.720075019126796</v>
      </c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>
        <v>15</v>
      </c>
    </row>
    <row r="17" spans="1:47" x14ac:dyDescent="0.25">
      <c r="A17" t="s">
        <v>19</v>
      </c>
      <c r="B17" s="3">
        <v>2015</v>
      </c>
      <c r="C17" s="3">
        <v>28547.02490234375</v>
      </c>
      <c r="D17" s="3">
        <v>85.804458618164063</v>
      </c>
      <c r="E17" s="3">
        <v>99.992582996289613</v>
      </c>
      <c r="F17" s="3">
        <v>0</v>
      </c>
      <c r="G17" s="3">
        <v>7.4170037103866481E-3</v>
      </c>
      <c r="H17" s="3">
        <v>0</v>
      </c>
      <c r="I17" s="3">
        <v>-4.6139084588503465E-6</v>
      </c>
      <c r="J17" s="3">
        <v>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70.830633146942006</v>
      </c>
      <c r="X17" s="3"/>
      <c r="Y17" s="3"/>
      <c r="Z17" s="3">
        <v>70.830633146942006</v>
      </c>
      <c r="AA17" s="3">
        <v>0.77207744121551514</v>
      </c>
      <c r="AB17" s="3">
        <v>0.51995888287962422</v>
      </c>
      <c r="AC17" s="3">
        <v>11.70869244351311</v>
      </c>
      <c r="AD17" s="3">
        <v>87.763931669896877</v>
      </c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>
        <v>16</v>
      </c>
    </row>
    <row r="18" spans="1:47" x14ac:dyDescent="0.25">
      <c r="A18" t="s">
        <v>19</v>
      </c>
      <c r="B18" s="3">
        <v>2016</v>
      </c>
      <c r="C18" s="3">
        <v>28921.97607421875</v>
      </c>
      <c r="D18" s="3">
        <v>85.896659851074219</v>
      </c>
      <c r="E18" s="3">
        <v>99.992580456738125</v>
      </c>
      <c r="F18" s="3">
        <v>0</v>
      </c>
      <c r="G18" s="3">
        <v>7.4195432618723266E-3</v>
      </c>
      <c r="H18" s="3">
        <v>0</v>
      </c>
      <c r="I18" s="3">
        <v>-4.6139084588503465E-6</v>
      </c>
      <c r="J18" s="3">
        <v>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71.767022333723446</v>
      </c>
      <c r="X18" s="3"/>
      <c r="Y18" s="3"/>
      <c r="Z18" s="3">
        <v>71.767022333723446</v>
      </c>
      <c r="AA18" s="3">
        <v>0.77207744121551514</v>
      </c>
      <c r="AB18" s="3">
        <v>0.38853709219826948</v>
      </c>
      <c r="AC18" s="3">
        <v>11.796443076534102</v>
      </c>
      <c r="AD18" s="3">
        <v>87.807600288005759</v>
      </c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>
        <v>17</v>
      </c>
    </row>
    <row r="19" spans="1:47" x14ac:dyDescent="0.25">
      <c r="A19" t="s">
        <v>19</v>
      </c>
      <c r="B19" s="3">
        <v>2017</v>
      </c>
      <c r="C19" s="3">
        <v>29286.64794921875</v>
      </c>
      <c r="D19" s="3">
        <v>85.994232177734375</v>
      </c>
      <c r="E19" s="3">
        <v>99.992572467833668</v>
      </c>
      <c r="F19" s="3">
        <v>0</v>
      </c>
      <c r="G19" s="3">
        <v>7.4275321663369838E-3</v>
      </c>
      <c r="H19" s="3">
        <v>0</v>
      </c>
      <c r="I19" s="3">
        <v>-4.6139084588503465E-6</v>
      </c>
      <c r="J19" s="3">
        <v>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>
        <v>72.7041636912016</v>
      </c>
      <c r="X19" s="3"/>
      <c r="Y19" s="3"/>
      <c r="Z19" s="3">
        <v>72.7041636912016</v>
      </c>
      <c r="AA19" s="3">
        <v>0.77207744121551514</v>
      </c>
      <c r="AB19" s="3">
        <v>0.25800214778101976</v>
      </c>
      <c r="AC19" s="3">
        <v>11.883597651597318</v>
      </c>
      <c r="AD19" s="3">
        <v>87.850972668455327</v>
      </c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>
        <v>18</v>
      </c>
    </row>
    <row r="20" spans="1:47" x14ac:dyDescent="0.25">
      <c r="A20" t="s">
        <v>19</v>
      </c>
      <c r="B20" s="3">
        <v>2018</v>
      </c>
      <c r="C20" s="3">
        <v>29641.283203125</v>
      </c>
      <c r="D20" s="3">
        <v>86.096168518066406</v>
      </c>
      <c r="E20" s="3">
        <v>99.992566716645555</v>
      </c>
      <c r="F20" s="3">
        <v>0</v>
      </c>
      <c r="G20" s="3">
        <v>7.4332833544381929E-3</v>
      </c>
      <c r="H20" s="3">
        <v>0</v>
      </c>
      <c r="I20" s="3">
        <v>-4.6139084588503465E-6</v>
      </c>
      <c r="J20" s="3">
        <v>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73.642124839332908</v>
      </c>
      <c r="X20" s="3"/>
      <c r="Y20" s="3"/>
      <c r="Z20" s="3">
        <v>73.642124839332908</v>
      </c>
      <c r="AA20" s="3">
        <v>0.77207744121551514</v>
      </c>
      <c r="AB20" s="3">
        <v>0.12835542618428128</v>
      </c>
      <c r="AC20" s="3">
        <v>11.970187417194133</v>
      </c>
      <c r="AD20" s="3">
        <v>87.894023873267159</v>
      </c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>
        <v>19</v>
      </c>
    </row>
    <row r="21" spans="1:47" x14ac:dyDescent="0.25">
      <c r="A21" t="s">
        <v>19</v>
      </c>
      <c r="B21" s="3">
        <v>2019</v>
      </c>
      <c r="C21" s="3">
        <v>29986.26123046875</v>
      </c>
      <c r="D21" s="3">
        <v>86.202323913574219</v>
      </c>
      <c r="E21" s="3">
        <v>99.992562430842796</v>
      </c>
      <c r="F21" s="3">
        <v>0</v>
      </c>
      <c r="G21" s="3">
        <v>7.4375691572015545E-3</v>
      </c>
      <c r="H21" s="3">
        <v>0</v>
      </c>
      <c r="I21" s="3">
        <v>-4.6139084588503465E-6</v>
      </c>
      <c r="J21" s="3">
        <v>0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74.581002592072622</v>
      </c>
      <c r="X21" s="3"/>
      <c r="Y21" s="3"/>
      <c r="Z21" s="3">
        <v>74.581002592072622</v>
      </c>
      <c r="AA21" s="3">
        <v>0.77207744121551514</v>
      </c>
      <c r="AB21" s="3">
        <v>0</v>
      </c>
      <c r="AC21" s="3">
        <v>12.055847771360737</v>
      </c>
      <c r="AD21" s="3">
        <v>87.936714659482078</v>
      </c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>
        <v>20</v>
      </c>
    </row>
    <row r="22" spans="1:47" x14ac:dyDescent="0.25">
      <c r="A22" t="s">
        <v>19</v>
      </c>
      <c r="B22" s="3">
        <v>2020</v>
      </c>
      <c r="C22" s="3">
        <v>30322.11376953125</v>
      </c>
      <c r="D22" s="3">
        <v>86.313835144042969</v>
      </c>
      <c r="E22" s="3">
        <v>99.992556431115162</v>
      </c>
      <c r="F22" s="3">
        <v>0</v>
      </c>
      <c r="G22" s="3">
        <v>7.443568884837843E-3</v>
      </c>
      <c r="H22" s="3">
        <v>0</v>
      </c>
      <c r="I22" s="3">
        <v>-4.6139084588503465E-6</v>
      </c>
      <c r="J22" s="3">
        <v>0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75.520852772914466</v>
      </c>
      <c r="X22" s="3"/>
      <c r="Y22" s="3"/>
      <c r="Z22" s="3">
        <v>75.520852772914466</v>
      </c>
      <c r="AA22" s="3">
        <v>0.77207744121551514</v>
      </c>
      <c r="AB22" s="3">
        <v>0</v>
      </c>
      <c r="AC22" s="3">
        <v>12.013525995566843</v>
      </c>
      <c r="AD22" s="3">
        <v>87.979030435548324</v>
      </c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>
        <v>21</v>
      </c>
    </row>
    <row r="23" spans="1:47" x14ac:dyDescent="0.25">
      <c r="A23" t="s">
        <v>39</v>
      </c>
      <c r="B23" s="3">
        <v>2000</v>
      </c>
      <c r="C23" s="3">
        <v>1511915.2556762695</v>
      </c>
      <c r="D23" s="3">
        <v>29.64056396484375</v>
      </c>
      <c r="E23" s="3">
        <v>23.596382737352226</v>
      </c>
      <c r="F23" s="3">
        <v>5.800272393725928</v>
      </c>
      <c r="G23" s="3">
        <v>12.22565122121124</v>
      </c>
      <c r="H23" s="3">
        <v>58.377693647710608</v>
      </c>
      <c r="I23" s="3">
        <v>2.3845469951629639</v>
      </c>
      <c r="J23" s="3">
        <v>-2.340808629989624</v>
      </c>
      <c r="K23" s="3">
        <v>10.055447934811371</v>
      </c>
      <c r="L23" s="3">
        <v>2.0189784164213185</v>
      </c>
      <c r="M23" s="3">
        <v>12.76394499868303</v>
      </c>
      <c r="N23" s="3">
        <v>75.161628650084282</v>
      </c>
      <c r="O23" s="3">
        <v>2.8252396583557129</v>
      </c>
      <c r="P23" s="3">
        <v>-2.8589713573455811</v>
      </c>
      <c r="Q23" s="3">
        <v>55.739243281464603</v>
      </c>
      <c r="R23" s="3">
        <v>14.776137559078354</v>
      </c>
      <c r="S23" s="3">
        <v>10.947873815723346</v>
      </c>
      <c r="T23" s="3">
        <v>18.536745343733699</v>
      </c>
      <c r="U23" s="3">
        <v>1.17829430103302</v>
      </c>
      <c r="V23" s="3">
        <v>-0.89328134059906006</v>
      </c>
      <c r="W23" s="3">
        <v>12.923467398812878</v>
      </c>
      <c r="X23" s="3">
        <v>10.155684204854913</v>
      </c>
      <c r="Y23" s="3"/>
      <c r="Z23" s="3">
        <v>2.7677831939579658</v>
      </c>
      <c r="AA23" s="3">
        <v>1.6823921203613281</v>
      </c>
      <c r="AB23" s="3">
        <v>11.0346791275238</v>
      </c>
      <c r="AC23" s="3">
        <v>10.012405728788037</v>
      </c>
      <c r="AD23" s="3">
        <v>8.3495702747663181</v>
      </c>
      <c r="AE23" s="3">
        <v>6.8951232933622979</v>
      </c>
      <c r="AF23" s="3">
        <v>6.4506894643059507</v>
      </c>
      <c r="AG23" s="3"/>
      <c r="AH23" s="3">
        <v>0.44443382905634748</v>
      </c>
      <c r="AI23" s="3">
        <v>2.1501257419586182</v>
      </c>
      <c r="AJ23" s="3">
        <v>7.9709694323535825</v>
      </c>
      <c r="AK23" s="3">
        <v>2.8766326745862698</v>
      </c>
      <c r="AL23" s="3">
        <v>1.2268242442928383</v>
      </c>
      <c r="AM23" s="3">
        <v>27.233278847087369</v>
      </c>
      <c r="AN23" s="3">
        <v>18.950433677041197</v>
      </c>
      <c r="AO23" s="3"/>
      <c r="AP23" s="3">
        <v>8.2828451700461745</v>
      </c>
      <c r="AQ23" s="3">
        <v>0.68480467796325684</v>
      </c>
      <c r="AR23" s="3">
        <v>18.307175069014278</v>
      </c>
      <c r="AS23" s="3">
        <v>26.950982092684487</v>
      </c>
      <c r="AT23" s="3">
        <v>25.257223678844188</v>
      </c>
      <c r="AU23" s="3">
        <v>22</v>
      </c>
    </row>
    <row r="24" spans="1:47" x14ac:dyDescent="0.25">
      <c r="A24" t="s">
        <v>39</v>
      </c>
      <c r="B24" s="3">
        <v>2001</v>
      </c>
      <c r="C24" s="3">
        <v>1539136.3328552246</v>
      </c>
      <c r="D24" s="3">
        <v>29.915616989135742</v>
      </c>
      <c r="E24" s="3">
        <v>25.778733830518686</v>
      </c>
      <c r="F24" s="3">
        <v>6.3553105129486296</v>
      </c>
      <c r="G24" s="3">
        <v>11.901640046791425</v>
      </c>
      <c r="H24" s="3">
        <v>55.964315609741256</v>
      </c>
      <c r="I24" s="3">
        <v>2.3845469951629639</v>
      </c>
      <c r="J24" s="3">
        <v>-2.340808629989624</v>
      </c>
      <c r="K24" s="3">
        <v>12.594037451501258</v>
      </c>
      <c r="L24" s="3">
        <v>2.6218807774637014</v>
      </c>
      <c r="M24" s="3">
        <v>12.461564506369768</v>
      </c>
      <c r="N24" s="3">
        <v>72.322517264665265</v>
      </c>
      <c r="O24" s="3">
        <v>2.8252396583557129</v>
      </c>
      <c r="P24" s="3">
        <v>-2.8589713573455811</v>
      </c>
      <c r="Q24" s="3">
        <v>56.666991413613452</v>
      </c>
      <c r="R24" s="3">
        <v>15.101749315440314</v>
      </c>
      <c r="S24" s="3">
        <v>10.589889767273712</v>
      </c>
      <c r="T24" s="3">
        <v>17.641369503672522</v>
      </c>
      <c r="U24" s="3">
        <v>1.17829430103302</v>
      </c>
      <c r="V24" s="3">
        <v>-0.89328134059906006</v>
      </c>
      <c r="W24" s="3">
        <v>13.790107096358838</v>
      </c>
      <c r="X24" s="3">
        <v>10.979307358788873</v>
      </c>
      <c r="Y24" s="3"/>
      <c r="Z24" s="3">
        <v>2.8107997375699649</v>
      </c>
      <c r="AA24" s="3">
        <v>1.6823921203613281</v>
      </c>
      <c r="AB24" s="3">
        <v>11.438831682361727</v>
      </c>
      <c r="AC24" s="3">
        <v>12.139675746118845</v>
      </c>
      <c r="AD24" s="3">
        <v>8.5555369149867193</v>
      </c>
      <c r="AE24" s="3">
        <v>7.7691913759869786</v>
      </c>
      <c r="AF24" s="3">
        <v>7.3213768720655992</v>
      </c>
      <c r="AG24" s="3"/>
      <c r="AH24" s="3">
        <v>0.44781450392137945</v>
      </c>
      <c r="AI24" s="3">
        <v>2.1501257419586182</v>
      </c>
      <c r="AJ24" s="3">
        <v>8.1812127630664584</v>
      </c>
      <c r="AK24" s="3">
        <v>5.7924506637785349</v>
      </c>
      <c r="AL24" s="3">
        <v>1.2422548021199666</v>
      </c>
      <c r="AM24" s="3">
        <v>27.895520590756867</v>
      </c>
      <c r="AN24" s="3">
        <v>19.548871126470043</v>
      </c>
      <c r="AO24" s="3"/>
      <c r="AP24" s="3">
        <v>8.3466494642868234</v>
      </c>
      <c r="AQ24" s="3">
        <v>0.68480467796325684</v>
      </c>
      <c r="AR24" s="3">
        <v>19.070571223018682</v>
      </c>
      <c r="AS24" s="3">
        <v>27.009545922668615</v>
      </c>
      <c r="AT24" s="3">
        <v>25.688623583366461</v>
      </c>
      <c r="AU24" s="3">
        <v>23</v>
      </c>
    </row>
    <row r="25" spans="1:47" x14ac:dyDescent="0.25">
      <c r="A25" t="s">
        <v>39</v>
      </c>
      <c r="B25" s="3">
        <v>2002</v>
      </c>
      <c r="C25" s="3">
        <v>1566364.4360961914</v>
      </c>
      <c r="D25" s="3">
        <v>30.252937316894531</v>
      </c>
      <c r="E25" s="3">
        <v>28.073172494643213</v>
      </c>
      <c r="F25" s="3">
        <v>6.8524564874508238</v>
      </c>
      <c r="G25" s="3">
        <v>11.56178172247037</v>
      </c>
      <c r="H25" s="3">
        <v>53.512589295435589</v>
      </c>
      <c r="I25" s="3">
        <v>2.3845469951629639</v>
      </c>
      <c r="J25" s="3">
        <v>-2.340808629989624</v>
      </c>
      <c r="K25" s="3">
        <v>15.196944904162319</v>
      </c>
      <c r="L25" s="3">
        <v>3.1973237458920609</v>
      </c>
      <c r="M25" s="3">
        <v>12.14651123459821</v>
      </c>
      <c r="N25" s="3">
        <v>69.459220115347406</v>
      </c>
      <c r="O25" s="3">
        <v>2.8252396583557129</v>
      </c>
      <c r="P25" s="3">
        <v>-2.8589713573455811</v>
      </c>
      <c r="Q25" s="3">
        <v>57.758855188990225</v>
      </c>
      <c r="R25" s="3">
        <v>15.279234423887091</v>
      </c>
      <c r="S25" s="3">
        <v>10.213707463480462</v>
      </c>
      <c r="T25" s="3">
        <v>16.748202923642221</v>
      </c>
      <c r="U25" s="3">
        <v>1.17829430103302</v>
      </c>
      <c r="V25" s="3">
        <v>-0.89328134059906006</v>
      </c>
      <c r="W25" s="3">
        <v>14.838472030701926</v>
      </c>
      <c r="X25" s="3">
        <v>11.978440033010113</v>
      </c>
      <c r="Y25" s="3"/>
      <c r="Z25" s="3">
        <v>2.8600319976918107</v>
      </c>
      <c r="AA25" s="3">
        <v>1.6823921203613281</v>
      </c>
      <c r="AB25" s="3">
        <v>11.847112601792853</v>
      </c>
      <c r="AC25" s="3">
        <v>14.306845853244122</v>
      </c>
      <c r="AD25" s="3">
        <v>8.771670527057065</v>
      </c>
      <c r="AE25" s="3">
        <v>8.8568894865518146</v>
      </c>
      <c r="AF25" s="3">
        <v>8.4080656590627907</v>
      </c>
      <c r="AG25" s="3"/>
      <c r="AH25" s="3">
        <v>0.44882382748902327</v>
      </c>
      <c r="AI25" s="3">
        <v>2.1501257419586182</v>
      </c>
      <c r="AJ25" s="3">
        <v>8.3773959031664464</v>
      </c>
      <c r="AK25" s="3">
        <v>8.7616461171867996</v>
      </c>
      <c r="AL25" s="3">
        <v>1.2552266297011334</v>
      </c>
      <c r="AM25" s="3">
        <v>28.628796914456132</v>
      </c>
      <c r="AN25" s="3">
        <v>20.209810657689019</v>
      </c>
      <c r="AO25" s="3"/>
      <c r="AP25" s="3">
        <v>8.4189862567671145</v>
      </c>
      <c r="AQ25" s="3">
        <v>0.68480467796325684</v>
      </c>
      <c r="AR25" s="3">
        <v>19.846420553383556</v>
      </c>
      <c r="AS25" s="3">
        <v>27.091105769194812</v>
      </c>
      <c r="AT25" s="3">
        <v>26.10056329029895</v>
      </c>
      <c r="AU25" s="3">
        <v>24</v>
      </c>
    </row>
    <row r="26" spans="1:47" x14ac:dyDescent="0.25">
      <c r="A26" t="s">
        <v>39</v>
      </c>
      <c r="B26" s="3">
        <v>2003</v>
      </c>
      <c r="C26" s="3">
        <v>1593507.3413391113</v>
      </c>
      <c r="D26" s="3">
        <v>30.593637466430664</v>
      </c>
      <c r="E26" s="3">
        <v>30.381957319276715</v>
      </c>
      <c r="F26" s="3">
        <v>7.328784520210049</v>
      </c>
      <c r="G26" s="3">
        <v>11.219750518120653</v>
      </c>
      <c r="H26" s="3">
        <v>51.069507642392587</v>
      </c>
      <c r="I26" s="3">
        <v>2.3845469951629639</v>
      </c>
      <c r="J26" s="3">
        <v>-2.340808629989624</v>
      </c>
      <c r="K26" s="3">
        <v>17.827358637484174</v>
      </c>
      <c r="L26" s="3">
        <v>3.74946462712031</v>
      </c>
      <c r="M26" s="3">
        <v>11.830665806913537</v>
      </c>
      <c r="N26" s="3">
        <v>66.592510928481985</v>
      </c>
      <c r="O26" s="3">
        <v>2.8252396583557129</v>
      </c>
      <c r="P26" s="3">
        <v>-2.8589713573455811</v>
      </c>
      <c r="Q26" s="3">
        <v>58.863991754433656</v>
      </c>
      <c r="R26" s="3">
        <v>15.449021165690885</v>
      </c>
      <c r="S26" s="3">
        <v>9.8337945438921324</v>
      </c>
      <c r="T26" s="3">
        <v>15.853192535983327</v>
      </c>
      <c r="U26" s="3">
        <v>1.17829430103302</v>
      </c>
      <c r="V26" s="3">
        <v>-0.89328134059906006</v>
      </c>
      <c r="W26" s="3">
        <v>16.528185487296561</v>
      </c>
      <c r="X26" s="3">
        <v>13.616040307222383</v>
      </c>
      <c r="Y26" s="3"/>
      <c r="Z26" s="3">
        <v>2.9121451800741789</v>
      </c>
      <c r="AA26" s="3">
        <v>1.6823921203613281</v>
      </c>
      <c r="AB26" s="3">
        <v>13.254069955957211</v>
      </c>
      <c r="AC26" s="3">
        <v>15.463919344932576</v>
      </c>
      <c r="AD26" s="3">
        <v>8.9927525385969744</v>
      </c>
      <c r="AE26" s="3">
        <v>10.867674461161007</v>
      </c>
      <c r="AF26" s="3">
        <v>10.417494866847807</v>
      </c>
      <c r="AG26" s="3"/>
      <c r="AH26" s="3">
        <v>0.45017959431319926</v>
      </c>
      <c r="AI26" s="3">
        <v>2.1501257419586182</v>
      </c>
      <c r="AJ26" s="3">
        <v>10.005183141601046</v>
      </c>
      <c r="AK26" s="3">
        <v>10.302742817458308</v>
      </c>
      <c r="AL26" s="3">
        <v>1.2688973055451309</v>
      </c>
      <c r="AM26" s="3">
        <v>29.369923754040208</v>
      </c>
      <c r="AN26" s="3">
        <v>20.8724317226723</v>
      </c>
      <c r="AO26" s="3"/>
      <c r="AP26" s="3">
        <v>8.4974920313679068</v>
      </c>
      <c r="AQ26" s="3">
        <v>0.68480467796325684</v>
      </c>
      <c r="AR26" s="3">
        <v>20.624668501718475</v>
      </c>
      <c r="AS26" s="3">
        <v>27.172840647291331</v>
      </c>
      <c r="AT26" s="3">
        <v>26.515503771114751</v>
      </c>
      <c r="AU26" s="3">
        <v>25</v>
      </c>
    </row>
    <row r="27" spans="1:47" x14ac:dyDescent="0.25">
      <c r="A27" t="s">
        <v>39</v>
      </c>
      <c r="B27" s="3">
        <v>2004</v>
      </c>
      <c r="C27" s="3">
        <v>1620441.571105957</v>
      </c>
      <c r="D27" s="3">
        <v>30.939336776733398</v>
      </c>
      <c r="E27" s="3">
        <v>32.704643786752477</v>
      </c>
      <c r="F27" s="3">
        <v>7.784140912962231</v>
      </c>
      <c r="G27" s="3">
        <v>10.872952173702238</v>
      </c>
      <c r="H27" s="3">
        <v>48.638263126583055</v>
      </c>
      <c r="I27" s="3">
        <v>2.3845469951629639</v>
      </c>
      <c r="J27" s="3">
        <v>-2.340808629989624</v>
      </c>
      <c r="K27" s="3">
        <v>20.484341249720053</v>
      </c>
      <c r="L27" s="3">
        <v>4.2776331698858883</v>
      </c>
      <c r="M27" s="3">
        <v>11.51068416086315</v>
      </c>
      <c r="N27" s="3">
        <v>63.727341419530902</v>
      </c>
      <c r="O27" s="3">
        <v>2.8252396583557129</v>
      </c>
      <c r="P27" s="3">
        <v>-2.8589713573455811</v>
      </c>
      <c r="Q27" s="3">
        <v>59.981963663200609</v>
      </c>
      <c r="R27" s="3">
        <v>15.611126626365953</v>
      </c>
      <c r="S27" s="3">
        <v>9.4494507007481889</v>
      </c>
      <c r="T27" s="3">
        <v>14.957459009685254</v>
      </c>
      <c r="U27" s="3">
        <v>1.17829430103302</v>
      </c>
      <c r="V27" s="3">
        <v>-0.89328134059906006</v>
      </c>
      <c r="W27" s="3">
        <v>18.641782376094316</v>
      </c>
      <c r="X27" s="3">
        <v>15.675109789108342</v>
      </c>
      <c r="Y27" s="3"/>
      <c r="Z27" s="3">
        <v>2.9666725869859736</v>
      </c>
      <c r="AA27" s="3">
        <v>1.6823921203613281</v>
      </c>
      <c r="AB27" s="3">
        <v>15.461175032929342</v>
      </c>
      <c r="AC27" s="3">
        <v>15.808198896981668</v>
      </c>
      <c r="AD27" s="3">
        <v>9.2194107698036909</v>
      </c>
      <c r="AE27" s="3">
        <v>13.50052691434612</v>
      </c>
      <c r="AF27" s="3">
        <v>13.048762768032837</v>
      </c>
      <c r="AG27" s="3"/>
      <c r="AH27" s="3">
        <v>0.4517641463132816</v>
      </c>
      <c r="AI27" s="3">
        <v>2.1501257419586182</v>
      </c>
      <c r="AJ27" s="3">
        <v>12.797487756731648</v>
      </c>
      <c r="AK27" s="3">
        <v>10.681244714447052</v>
      </c>
      <c r="AL27" s="3">
        <v>1.2832419484272419</v>
      </c>
      <c r="AM27" s="3">
        <v>30.117739647192391</v>
      </c>
      <c r="AN27" s="3">
        <v>21.537461192387653</v>
      </c>
      <c r="AO27" s="3"/>
      <c r="AP27" s="3">
        <v>8.5802784548047377</v>
      </c>
      <c r="AQ27" s="3">
        <v>0.68480467796325684</v>
      </c>
      <c r="AR27" s="3">
        <v>21.406874788905682</v>
      </c>
      <c r="AS27" s="3">
        <v>27.252233836970735</v>
      </c>
      <c r="AT27" s="3">
        <v>26.933981663690133</v>
      </c>
      <c r="AU27" s="3">
        <v>26</v>
      </c>
    </row>
    <row r="28" spans="1:47" x14ac:dyDescent="0.25">
      <c r="A28" t="s">
        <v>39</v>
      </c>
      <c r="B28" s="3">
        <v>2005</v>
      </c>
      <c r="C28" s="3">
        <v>1647073.7259521484</v>
      </c>
      <c r="D28" s="3">
        <v>31.288516998291016</v>
      </c>
      <c r="E28" s="3">
        <v>35.048523020205252</v>
      </c>
      <c r="F28" s="3">
        <v>8.2099020755446901</v>
      </c>
      <c r="G28" s="3">
        <v>10.52005118764894</v>
      </c>
      <c r="H28" s="3">
        <v>46.221523716601126</v>
      </c>
      <c r="I28" s="3">
        <v>2.3845469951629639</v>
      </c>
      <c r="J28" s="3">
        <v>-2.340808629989624</v>
      </c>
      <c r="K28" s="3">
        <v>23.18602987620228</v>
      </c>
      <c r="L28" s="3">
        <v>4.7630857505204398</v>
      </c>
      <c r="M28" s="3">
        <v>11.184902764443724</v>
      </c>
      <c r="N28" s="3">
        <v>60.865981608833565</v>
      </c>
      <c r="O28" s="3">
        <v>2.8252396583557129</v>
      </c>
      <c r="P28" s="3">
        <v>-2.8589713573455811</v>
      </c>
      <c r="Q28" s="3">
        <v>61.099277825121668</v>
      </c>
      <c r="R28" s="3">
        <v>15.779319857494848</v>
      </c>
      <c r="S28" s="3">
        <v>9.059995290647155</v>
      </c>
      <c r="T28" s="3">
        <v>14.061407026736338</v>
      </c>
      <c r="U28" s="3">
        <v>1.17829430103302</v>
      </c>
      <c r="V28" s="3">
        <v>-0.89328134059906006</v>
      </c>
      <c r="W28" s="3">
        <v>20.34474077530728</v>
      </c>
      <c r="X28" s="3">
        <v>17.26754110279294</v>
      </c>
      <c r="Y28" s="3"/>
      <c r="Z28" s="3">
        <v>3.0771996725143409</v>
      </c>
      <c r="AA28" s="3">
        <v>1.6823921203613281</v>
      </c>
      <c r="AB28" s="3">
        <v>16.828964317084594</v>
      </c>
      <c r="AC28" s="3">
        <v>16.904882664398766</v>
      </c>
      <c r="AD28" s="3">
        <v>9.5245781142665837</v>
      </c>
      <c r="AE28" s="3">
        <v>15.679779326150651</v>
      </c>
      <c r="AF28" s="3">
        <v>15.231367572751889</v>
      </c>
      <c r="AG28" s="3"/>
      <c r="AH28" s="3">
        <v>0.4484117533987621</v>
      </c>
      <c r="AI28" s="3">
        <v>2.1501257419586182</v>
      </c>
      <c r="AJ28" s="3">
        <v>14.815151670817936</v>
      </c>
      <c r="AK28" s="3">
        <v>11.840834033657973</v>
      </c>
      <c r="AL28" s="3">
        <v>1.2931299222468111</v>
      </c>
      <c r="AM28" s="3">
        <v>30.589279316674055</v>
      </c>
      <c r="AN28" s="3">
        <v>21.739101928820677</v>
      </c>
      <c r="AO28" s="3"/>
      <c r="AP28" s="3">
        <v>8.8501773878533783</v>
      </c>
      <c r="AQ28" s="3">
        <v>0.68480467796325684</v>
      </c>
      <c r="AR28" s="3">
        <v>21.251419279064756</v>
      </c>
      <c r="AS28" s="3">
        <v>28.02584079606471</v>
      </c>
      <c r="AT28" s="3">
        <v>27.601337607487054</v>
      </c>
      <c r="AU28" s="3">
        <v>27</v>
      </c>
    </row>
    <row r="29" spans="1:47" x14ac:dyDescent="0.25">
      <c r="A29" t="s">
        <v>39</v>
      </c>
      <c r="B29" s="3">
        <v>2006</v>
      </c>
      <c r="C29" s="3">
        <v>1673377.8163452148</v>
      </c>
      <c r="D29" s="3">
        <v>31.641153335571289</v>
      </c>
      <c r="E29" s="3">
        <v>37.406261245708293</v>
      </c>
      <c r="F29" s="3">
        <v>8.6135529202682513</v>
      </c>
      <c r="G29" s="3">
        <v>10.160765012385696</v>
      </c>
      <c r="H29" s="3">
        <v>43.819420821637763</v>
      </c>
      <c r="I29" s="3">
        <v>2.3845469951629639</v>
      </c>
      <c r="J29" s="3">
        <v>-2.340808629989624</v>
      </c>
      <c r="K29" s="3">
        <v>25.907143029053216</v>
      </c>
      <c r="L29" s="3">
        <v>5.2314865862018056</v>
      </c>
      <c r="M29" s="3">
        <v>10.853261480336005</v>
      </c>
      <c r="N29" s="3">
        <v>58.008108904408971</v>
      </c>
      <c r="O29" s="3">
        <v>2.8252396583557129</v>
      </c>
      <c r="P29" s="3">
        <v>-2.8589713573455811</v>
      </c>
      <c r="Q29" s="3">
        <v>62.249428664981941</v>
      </c>
      <c r="R29" s="3">
        <v>15.920307974368717</v>
      </c>
      <c r="S29" s="3">
        <v>8.6646671511997031</v>
      </c>
      <c r="T29" s="3">
        <v>13.165596209449633</v>
      </c>
      <c r="U29" s="3">
        <v>1.17829430103302</v>
      </c>
      <c r="V29" s="3">
        <v>-0.89328134059906006</v>
      </c>
      <c r="W29" s="3">
        <v>22.037515003682184</v>
      </c>
      <c r="X29" s="3">
        <v>18.844471906383987</v>
      </c>
      <c r="Y29" s="3"/>
      <c r="Z29" s="3">
        <v>3.1930430972981987</v>
      </c>
      <c r="AA29" s="3">
        <v>1.6823921203613281</v>
      </c>
      <c r="AB29" s="3">
        <v>18.2235648049225</v>
      </c>
      <c r="AC29" s="3">
        <v>17.956467223969003</v>
      </c>
      <c r="AD29" s="3">
        <v>9.8397821370850451</v>
      </c>
      <c r="AE29" s="3">
        <v>17.853790753909518</v>
      </c>
      <c r="AF29" s="3">
        <v>17.407665989835309</v>
      </c>
      <c r="AG29" s="3"/>
      <c r="AH29" s="3">
        <v>0.44612476407421076</v>
      </c>
      <c r="AI29" s="3">
        <v>2.1501257419586182</v>
      </c>
      <c r="AJ29" s="3">
        <v>16.869350296810982</v>
      </c>
      <c r="AK29" s="3">
        <v>12.962059650876645</v>
      </c>
      <c r="AL29" s="3">
        <v>1.3072196675673968</v>
      </c>
      <c r="AM29" s="3">
        <v>31.076204758929755</v>
      </c>
      <c r="AN29" s="3">
        <v>21.948606444248444</v>
      </c>
      <c r="AO29" s="3"/>
      <c r="AP29" s="3">
        <v>9.1275983146813093</v>
      </c>
      <c r="AQ29" s="3">
        <v>0.68480467796325684</v>
      </c>
      <c r="AR29" s="3">
        <v>21.149265470687794</v>
      </c>
      <c r="AS29" s="3">
        <v>28.746590533429405</v>
      </c>
      <c r="AT29" s="3">
        <v>28.273880635233468</v>
      </c>
      <c r="AU29" s="3">
        <v>28</v>
      </c>
    </row>
    <row r="30" spans="1:47" x14ac:dyDescent="0.25">
      <c r="A30" t="s">
        <v>39</v>
      </c>
      <c r="B30" s="3">
        <v>2007</v>
      </c>
      <c r="C30" s="3">
        <v>1699363.6958618164</v>
      </c>
      <c r="D30" s="3">
        <v>31.995819091796875</v>
      </c>
      <c r="E30" s="3">
        <v>39.777792227455542</v>
      </c>
      <c r="F30" s="3">
        <v>8.995532736877653</v>
      </c>
      <c r="G30" s="3">
        <v>9.7968912788501239</v>
      </c>
      <c r="H30" s="3">
        <v>41.429783756816668</v>
      </c>
      <c r="I30" s="3">
        <v>2.3845469951629639</v>
      </c>
      <c r="J30" s="3">
        <v>-2.340808629989624</v>
      </c>
      <c r="K30" s="3">
        <v>28.656749524809378</v>
      </c>
      <c r="L30" s="3">
        <v>5.6763030908984682</v>
      </c>
      <c r="M30" s="3">
        <v>10.517745192424497</v>
      </c>
      <c r="N30" s="3">
        <v>55.149202191867666</v>
      </c>
      <c r="O30" s="3">
        <v>2.8252396583557129</v>
      </c>
      <c r="P30" s="3">
        <v>-2.8589713573455811</v>
      </c>
      <c r="Q30" s="3">
        <v>63.414550017332303</v>
      </c>
      <c r="R30" s="3">
        <v>16.050251388955644</v>
      </c>
      <c r="S30" s="3">
        <v>8.2647828331202362</v>
      </c>
      <c r="T30" s="3">
        <v>12.27041576059182</v>
      </c>
      <c r="U30" s="3">
        <v>1.17829430103302</v>
      </c>
      <c r="V30" s="3">
        <v>-0.89328134059906006</v>
      </c>
      <c r="W30" s="3">
        <v>23.786828507190371</v>
      </c>
      <c r="X30" s="3">
        <v>20.415151404474461</v>
      </c>
      <c r="Y30" s="3"/>
      <c r="Z30" s="3">
        <v>3.3716771027159078</v>
      </c>
      <c r="AA30" s="3">
        <v>1.6823921203613281</v>
      </c>
      <c r="AB30" s="3">
        <v>19.7056798504026</v>
      </c>
      <c r="AC30" s="3">
        <v>18.905129581486051</v>
      </c>
      <c r="AD30" s="3">
        <v>10.162515532444548</v>
      </c>
      <c r="AE30" s="3">
        <v>20.044790733103529</v>
      </c>
      <c r="AF30" s="3">
        <v>19.592323679652225</v>
      </c>
      <c r="AG30" s="3"/>
      <c r="AH30" s="3">
        <v>0.45246705345130461</v>
      </c>
      <c r="AI30" s="3">
        <v>2.1501257419586182</v>
      </c>
      <c r="AJ30" s="3">
        <v>19.074779313387076</v>
      </c>
      <c r="AK30" s="3">
        <v>13.935681804507324</v>
      </c>
      <c r="AL30" s="3">
        <v>1.322591497813455</v>
      </c>
      <c r="AM30" s="3">
        <v>31.740187033938128</v>
      </c>
      <c r="AN30" s="3">
        <v>22.163996272407356</v>
      </c>
      <c r="AO30" s="3"/>
      <c r="AP30" s="3">
        <v>9.5761907615307695</v>
      </c>
      <c r="AQ30" s="3">
        <v>0.68480467796325684</v>
      </c>
      <c r="AR30" s="3">
        <v>21.046601057647589</v>
      </c>
      <c r="AS30" s="3">
        <v>29.467235718326663</v>
      </c>
      <c r="AT30" s="3">
        <v>28.950964630313702</v>
      </c>
      <c r="AU30" s="3">
        <v>29</v>
      </c>
    </row>
    <row r="31" spans="1:47" x14ac:dyDescent="0.25">
      <c r="A31" t="s">
        <v>39</v>
      </c>
      <c r="B31" s="3">
        <v>2008</v>
      </c>
      <c r="C31" s="3">
        <v>1725021.1693725586</v>
      </c>
      <c r="D31" s="3">
        <v>32.3536376953125</v>
      </c>
      <c r="E31" s="3">
        <v>42.162160247328352</v>
      </c>
      <c r="F31" s="3">
        <v>9.357133590997833</v>
      </c>
      <c r="G31" s="3">
        <v>9.4309665748265328</v>
      </c>
      <c r="H31" s="3">
        <v>39.049739586847274</v>
      </c>
      <c r="I31" s="3">
        <v>2.3845469951629639</v>
      </c>
      <c r="J31" s="3">
        <v>-2.340808629989624</v>
      </c>
      <c r="K31" s="3">
        <v>31.434576297466855</v>
      </c>
      <c r="L31" s="3">
        <v>6.0977234308115653</v>
      </c>
      <c r="M31" s="3">
        <v>10.181489351532246</v>
      </c>
      <c r="N31" s="3">
        <v>52.286210920189333</v>
      </c>
      <c r="O31" s="3">
        <v>2.8252396583557129</v>
      </c>
      <c r="P31" s="3">
        <v>-2.8589713573455811</v>
      </c>
      <c r="Q31" s="3">
        <v>64.591847869482848</v>
      </c>
      <c r="R31" s="3">
        <v>16.172046803357187</v>
      </c>
      <c r="S31" s="3">
        <v>7.8617461393662698</v>
      </c>
      <c r="T31" s="3">
        <v>11.374359187793694</v>
      </c>
      <c r="U31" s="3">
        <v>1.17829430103302</v>
      </c>
      <c r="V31" s="3">
        <v>-0.89328134059906006</v>
      </c>
      <c r="W31" s="3">
        <v>25.539300407218104</v>
      </c>
      <c r="X31" s="3">
        <v>21.982192896532585</v>
      </c>
      <c r="Y31" s="3"/>
      <c r="Z31" s="3">
        <v>3.5571075106855194</v>
      </c>
      <c r="AA31" s="3">
        <v>1.6823921203613281</v>
      </c>
      <c r="AB31" s="3">
        <v>21.174799404451008</v>
      </c>
      <c r="AC31" s="3">
        <v>19.852052580908133</v>
      </c>
      <c r="AD31" s="3">
        <v>10.492441852967053</v>
      </c>
      <c r="AE31" s="3">
        <v>22.249219848440788</v>
      </c>
      <c r="AF31" s="3">
        <v>21.789820892485359</v>
      </c>
      <c r="AG31" s="3"/>
      <c r="AH31" s="3">
        <v>0.45939895595542901</v>
      </c>
      <c r="AI31" s="3">
        <v>2.1501257419586182</v>
      </c>
      <c r="AJ31" s="3">
        <v>21.283789698764956</v>
      </c>
      <c r="AK31" s="3">
        <v>14.909758096249618</v>
      </c>
      <c r="AL31" s="3">
        <v>1.3387519332638438</v>
      </c>
      <c r="AM31" s="3">
        <v>32.418339778801339</v>
      </c>
      <c r="AN31" s="3">
        <v>22.384411371499532</v>
      </c>
      <c r="AO31" s="3"/>
      <c r="AP31" s="3">
        <v>10.033928407301811</v>
      </c>
      <c r="AQ31" s="3">
        <v>0.68480467796325684</v>
      </c>
      <c r="AR31" s="3">
        <v>20.946916782168991</v>
      </c>
      <c r="AS31" s="3">
        <v>30.185611536402178</v>
      </c>
      <c r="AT31" s="3">
        <v>29.631366354268874</v>
      </c>
      <c r="AU31" s="3">
        <v>30</v>
      </c>
    </row>
    <row r="32" spans="1:47" x14ac:dyDescent="0.25">
      <c r="A32" t="s">
        <v>39</v>
      </c>
      <c r="B32" s="3">
        <v>2009</v>
      </c>
      <c r="C32" s="3">
        <v>1750350.9543457031</v>
      </c>
      <c r="D32" s="3">
        <v>32.714317321777344</v>
      </c>
      <c r="E32" s="3">
        <v>44.558569222278486</v>
      </c>
      <c r="F32" s="3">
        <v>9.698428942565112</v>
      </c>
      <c r="G32" s="3">
        <v>9.0660836473970186</v>
      </c>
      <c r="H32" s="3">
        <v>36.676918187759384</v>
      </c>
      <c r="I32" s="3">
        <v>2.3845469951629639</v>
      </c>
      <c r="J32" s="3">
        <v>-2.340808629989624</v>
      </c>
      <c r="K32" s="3">
        <v>34.239931531344361</v>
      </c>
      <c r="L32" s="3">
        <v>6.4959909008397263</v>
      </c>
      <c r="M32" s="3">
        <v>9.8482155998278706</v>
      </c>
      <c r="N32" s="3">
        <v>49.415861967988036</v>
      </c>
      <c r="O32" s="3">
        <v>2.8252396583557129</v>
      </c>
      <c r="P32" s="3">
        <v>-2.8589713573455811</v>
      </c>
      <c r="Q32" s="3">
        <v>65.781586483243714</v>
      </c>
      <c r="R32" s="3">
        <v>16.285092842248407</v>
      </c>
      <c r="S32" s="3">
        <v>7.4574227891966514</v>
      </c>
      <c r="T32" s="3">
        <v>10.475897885311229</v>
      </c>
      <c r="U32" s="3">
        <v>1.17829430103302</v>
      </c>
      <c r="V32" s="3">
        <v>-0.89328134059906006</v>
      </c>
      <c r="W32" s="3">
        <v>27.297020932905468</v>
      </c>
      <c r="X32" s="3">
        <v>23.546940689865036</v>
      </c>
      <c r="Y32" s="3"/>
      <c r="Z32" s="3">
        <v>3.750080243040427</v>
      </c>
      <c r="AA32" s="3">
        <v>1.6823921203613281</v>
      </c>
      <c r="AB32" s="3">
        <v>22.632966595700186</v>
      </c>
      <c r="AC32" s="3">
        <v>20.794974527376901</v>
      </c>
      <c r="AD32" s="3">
        <v>10.829057041766516</v>
      </c>
      <c r="AE32" s="3">
        <v>24.469550918606487</v>
      </c>
      <c r="AF32" s="3">
        <v>24.002746108759098</v>
      </c>
      <c r="AG32" s="3"/>
      <c r="AH32" s="3">
        <v>0.46680480984738848</v>
      </c>
      <c r="AI32" s="3">
        <v>2.1501257419586182</v>
      </c>
      <c r="AJ32" s="3">
        <v>23.498206751092678</v>
      </c>
      <c r="AK32" s="3">
        <v>15.882566268831539</v>
      </c>
      <c r="AL32" s="3">
        <v>1.3551494122598775</v>
      </c>
      <c r="AM32" s="3">
        <v>33.11246331566921</v>
      </c>
      <c r="AN32" s="3">
        <v>22.609455541723868</v>
      </c>
      <c r="AO32" s="3"/>
      <c r="AP32" s="3">
        <v>10.503007773945342</v>
      </c>
      <c r="AQ32" s="3">
        <v>0.68480467796325684</v>
      </c>
      <c r="AR32" s="3">
        <v>20.853370225994912</v>
      </c>
      <c r="AS32" s="3">
        <v>30.898646004269239</v>
      </c>
      <c r="AT32" s="3">
        <v>30.314663095227989</v>
      </c>
      <c r="AU32" s="3">
        <v>31</v>
      </c>
    </row>
    <row r="33" spans="1:47" x14ac:dyDescent="0.25">
      <c r="A33" t="s">
        <v>39</v>
      </c>
      <c r="B33" s="3">
        <v>2010</v>
      </c>
      <c r="C33" s="3">
        <v>1775360.4952087402</v>
      </c>
      <c r="D33" s="3">
        <v>33.079032897949219</v>
      </c>
      <c r="E33" s="3">
        <v>46.96613100499917</v>
      </c>
      <c r="F33" s="3">
        <v>10.0198816993005</v>
      </c>
      <c r="G33" s="3">
        <v>8.7040632289418358</v>
      </c>
      <c r="H33" s="3">
        <v>34.309924066758491</v>
      </c>
      <c r="I33" s="3">
        <v>2.3845469951629639</v>
      </c>
      <c r="J33" s="3">
        <v>-2.340808629989624</v>
      </c>
      <c r="K33" s="3">
        <v>37.071976307509829</v>
      </c>
      <c r="L33" s="3">
        <v>6.8713502234360391</v>
      </c>
      <c r="M33" s="3">
        <v>9.5202019597290874</v>
      </c>
      <c r="N33" s="3">
        <v>46.536471509325054</v>
      </c>
      <c r="O33" s="3">
        <v>2.8252396583557129</v>
      </c>
      <c r="P33" s="3">
        <v>-2.8589713573455811</v>
      </c>
      <c r="Q33" s="3">
        <v>66.982630689472415</v>
      </c>
      <c r="R33" s="3">
        <v>16.389559413844619</v>
      </c>
      <c r="S33" s="3">
        <v>7.0529583583874143</v>
      </c>
      <c r="T33" s="3">
        <v>9.5748515382955421</v>
      </c>
      <c r="U33" s="3">
        <v>1.17829430103302</v>
      </c>
      <c r="V33" s="3">
        <v>-0.89328134059906006</v>
      </c>
      <c r="W33" s="3">
        <v>29.060853996099347</v>
      </c>
      <c r="X33" s="3">
        <v>25.110132549364099</v>
      </c>
      <c r="Y33" s="3"/>
      <c r="Z33" s="3">
        <v>3.9507214467352467</v>
      </c>
      <c r="AA33" s="3">
        <v>1.6823921203613281</v>
      </c>
      <c r="AB33" s="3">
        <v>24.079168930417897</v>
      </c>
      <c r="AC33" s="3">
        <v>21.734435501419668</v>
      </c>
      <c r="AD33" s="3">
        <v>11.172408272462091</v>
      </c>
      <c r="AE33" s="3">
        <v>26.706857758312363</v>
      </c>
      <c r="AF33" s="3">
        <v>26.232104761583582</v>
      </c>
      <c r="AG33" s="3"/>
      <c r="AH33" s="3">
        <v>0.4747529967287808</v>
      </c>
      <c r="AI33" s="3">
        <v>2.1501257419586182</v>
      </c>
      <c r="AJ33" s="3">
        <v>25.717360518488235</v>
      </c>
      <c r="AK33" s="3">
        <v>16.853782684992314</v>
      </c>
      <c r="AL33" s="3">
        <v>1.3721833274653077</v>
      </c>
      <c r="AM33" s="3">
        <v>33.823137978684962</v>
      </c>
      <c r="AN33" s="3">
        <v>22.840313552496603</v>
      </c>
      <c r="AO33" s="3"/>
      <c r="AP33" s="3">
        <v>10.98282442618836</v>
      </c>
      <c r="AQ33" s="3">
        <v>0.68480467796325684</v>
      </c>
      <c r="AR33" s="3">
        <v>20.765005617440377</v>
      </c>
      <c r="AS33" s="3">
        <v>31.608304243807151</v>
      </c>
      <c r="AT33" s="3">
        <v>30.998880242069504</v>
      </c>
      <c r="AU33" s="3">
        <v>32</v>
      </c>
    </row>
    <row r="34" spans="1:47" x14ac:dyDescent="0.25">
      <c r="A34" t="s">
        <v>39</v>
      </c>
      <c r="B34" s="3">
        <v>2011</v>
      </c>
      <c r="C34" s="3">
        <v>1800024.3759460449</v>
      </c>
      <c r="D34" s="3">
        <v>33.443649291992188</v>
      </c>
      <c r="E34" s="3">
        <v>49.383387656967201</v>
      </c>
      <c r="F34" s="3">
        <v>10.321847883506825</v>
      </c>
      <c r="G34" s="3">
        <v>8.3452138017356923</v>
      </c>
      <c r="H34" s="3">
        <v>31.949550657790287</v>
      </c>
      <c r="I34" s="3">
        <v>2.3845469951629639</v>
      </c>
      <c r="J34" s="3">
        <v>-2.340808629989624</v>
      </c>
      <c r="K34" s="3">
        <v>39.933499872045992</v>
      </c>
      <c r="L34" s="3">
        <v>7.2234437274976608</v>
      </c>
      <c r="M34" s="3">
        <v>9.1974044997757289</v>
      </c>
      <c r="N34" s="3">
        <v>43.645651900680619</v>
      </c>
      <c r="O34" s="3">
        <v>2.8252396583557129</v>
      </c>
      <c r="P34" s="3">
        <v>-2.8589713573455811</v>
      </c>
      <c r="Q34" s="3">
        <v>68.189650196267138</v>
      </c>
      <c r="R34" s="3">
        <v>16.487995369541771</v>
      </c>
      <c r="S34" s="3">
        <v>6.6492650906615518</v>
      </c>
      <c r="T34" s="3">
        <v>8.6730893435295311</v>
      </c>
      <c r="U34" s="3">
        <v>1.17829430103302</v>
      </c>
      <c r="V34" s="3">
        <v>-0.89328134059906006</v>
      </c>
      <c r="W34" s="3">
        <v>30.831703998424338</v>
      </c>
      <c r="X34" s="3">
        <v>26.673383749817152</v>
      </c>
      <c r="Y34" s="3"/>
      <c r="Z34" s="3">
        <v>4.158320248607188</v>
      </c>
      <c r="AA34" s="3">
        <v>1.6823921203613281</v>
      </c>
      <c r="AB34" s="3">
        <v>25.517032985729486</v>
      </c>
      <c r="AC34" s="3">
        <v>22.667565082793292</v>
      </c>
      <c r="AD34" s="3">
        <v>11.520637471951229</v>
      </c>
      <c r="AE34" s="3">
        <v>28.964456485900332</v>
      </c>
      <c r="AF34" s="3">
        <v>28.481297513493494</v>
      </c>
      <c r="AG34" s="3"/>
      <c r="AH34" s="3">
        <v>0.48315897240683875</v>
      </c>
      <c r="AI34" s="3">
        <v>2.1501257419586182</v>
      </c>
      <c r="AJ34" s="3">
        <v>27.947448539250619</v>
      </c>
      <c r="AK34" s="3">
        <v>17.819775195846166</v>
      </c>
      <c r="AL34" s="3">
        <v>1.3897198644468538</v>
      </c>
      <c r="AM34" s="3">
        <v>34.547721423444997</v>
      </c>
      <c r="AN34" s="3">
        <v>23.075446883680563</v>
      </c>
      <c r="AO34" s="3"/>
      <c r="AP34" s="3">
        <v>11.472274539764435</v>
      </c>
      <c r="AQ34" s="3">
        <v>0.68480467796325684</v>
      </c>
      <c r="AR34" s="3">
        <v>20.680252623761646</v>
      </c>
      <c r="AS34" s="3">
        <v>32.315172687489536</v>
      </c>
      <c r="AT34" s="3">
        <v>31.68222025455773</v>
      </c>
      <c r="AU34" s="3">
        <v>33</v>
      </c>
    </row>
    <row r="35" spans="1:47" x14ac:dyDescent="0.25">
      <c r="A35" t="s">
        <v>39</v>
      </c>
      <c r="B35" s="3">
        <v>2012</v>
      </c>
      <c r="C35" s="3">
        <v>1824353.2079772949</v>
      </c>
      <c r="D35" s="3">
        <v>33.813278198242188</v>
      </c>
      <c r="E35" s="3">
        <v>51.810329388349693</v>
      </c>
      <c r="F35" s="3">
        <v>10.605441499556798</v>
      </c>
      <c r="G35" s="3">
        <v>7.9883090769742244</v>
      </c>
      <c r="H35" s="3">
        <v>29.595920035119285</v>
      </c>
      <c r="I35" s="3">
        <v>2.3845469951629639</v>
      </c>
      <c r="J35" s="3">
        <v>-2.340808629989624</v>
      </c>
      <c r="K35" s="3">
        <v>42.823238128894623</v>
      </c>
      <c r="L35" s="3">
        <v>7.5525439161778705</v>
      </c>
      <c r="M35" s="3">
        <v>8.8789596296481825</v>
      </c>
      <c r="N35" s="3">
        <v>40.745258325279323</v>
      </c>
      <c r="O35" s="3">
        <v>2.8252396583557129</v>
      </c>
      <c r="P35" s="3">
        <v>-2.8589713573455811</v>
      </c>
      <c r="Q35" s="3">
        <v>69.401823954391489</v>
      </c>
      <c r="R35" s="3">
        <v>16.581238259077313</v>
      </c>
      <c r="S35" s="3">
        <v>6.2449330325569239</v>
      </c>
      <c r="T35" s="3">
        <v>7.7720047539742669</v>
      </c>
      <c r="U35" s="3">
        <v>1.17829430103302</v>
      </c>
      <c r="V35" s="3">
        <v>-0.89328134059906006</v>
      </c>
      <c r="W35" s="3">
        <v>32.608944682191193</v>
      </c>
      <c r="X35" s="3">
        <v>28.235929073598712</v>
      </c>
      <c r="Y35" s="3"/>
      <c r="Z35" s="3">
        <v>4.3730156085924836</v>
      </c>
      <c r="AA35" s="3">
        <v>1.6823921203613281</v>
      </c>
      <c r="AB35" s="3">
        <v>26.944706219713115</v>
      </c>
      <c r="AC35" s="3">
        <v>23.595815165888943</v>
      </c>
      <c r="AD35" s="3">
        <v>11.875249502304435</v>
      </c>
      <c r="AE35" s="3">
        <v>31.242242736002567</v>
      </c>
      <c r="AF35" s="3">
        <v>30.750232312498902</v>
      </c>
      <c r="AG35" s="3"/>
      <c r="AH35" s="3">
        <v>0.49201042350366603</v>
      </c>
      <c r="AI35" s="3">
        <v>2.1501257419586182</v>
      </c>
      <c r="AJ35" s="3">
        <v>30.187824094564501</v>
      </c>
      <c r="AK35" s="3">
        <v>18.780177283259505</v>
      </c>
      <c r="AL35" s="3">
        <v>1.4077806672484807</v>
      </c>
      <c r="AM35" s="3">
        <v>35.284151894514203</v>
      </c>
      <c r="AN35" s="3">
        <v>23.314386841099989</v>
      </c>
      <c r="AO35" s="3"/>
      <c r="AP35" s="3">
        <v>11.969765053414216</v>
      </c>
      <c r="AQ35" s="3">
        <v>0.68480467796325684</v>
      </c>
      <c r="AR35" s="3">
        <v>20.596569089947749</v>
      </c>
      <c r="AS35" s="3">
        <v>33.022031607528064</v>
      </c>
      <c r="AT35" s="3">
        <v>32.364461515993</v>
      </c>
      <c r="AU35" s="3">
        <v>34</v>
      </c>
    </row>
    <row r="36" spans="1:47" x14ac:dyDescent="0.25">
      <c r="A36" t="s">
        <v>39</v>
      </c>
      <c r="B36" s="3">
        <v>2013</v>
      </c>
      <c r="C36" s="3">
        <v>1848437.7737731934</v>
      </c>
      <c r="D36" s="3">
        <v>34.19122314453125</v>
      </c>
      <c r="E36" s="3">
        <v>54.242445435577814</v>
      </c>
      <c r="F36" s="3">
        <v>10.870911799731896</v>
      </c>
      <c r="G36" s="3">
        <v>7.6352064498649268</v>
      </c>
      <c r="H36" s="3">
        <v>27.251436314825373</v>
      </c>
      <c r="I36" s="3">
        <v>2.3845469951629639</v>
      </c>
      <c r="J36" s="3">
        <v>-2.340808629989624</v>
      </c>
      <c r="K36" s="3">
        <v>45.731405742750788</v>
      </c>
      <c r="L36" s="3">
        <v>7.8594834078610791</v>
      </c>
      <c r="M36" s="3">
        <v>8.5688037376745285</v>
      </c>
      <c r="N36" s="3">
        <v>37.840307111713614</v>
      </c>
      <c r="O36" s="3">
        <v>2.8252396583557129</v>
      </c>
      <c r="P36" s="3">
        <v>-2.8589713573455811</v>
      </c>
      <c r="Q36" s="3">
        <v>70.623876261436919</v>
      </c>
      <c r="R36" s="3">
        <v>16.667089903680477</v>
      </c>
      <c r="S36" s="3">
        <v>5.8382813664280757</v>
      </c>
      <c r="T36" s="3">
        <v>6.8707524684545271</v>
      </c>
      <c r="U36" s="3">
        <v>1.17829430103302</v>
      </c>
      <c r="V36" s="3">
        <v>-0.89328134059906006</v>
      </c>
      <c r="W36" s="3">
        <v>34.388388577089678</v>
      </c>
      <c r="X36" s="3">
        <v>29.792800903625292</v>
      </c>
      <c r="Y36" s="3"/>
      <c r="Z36" s="3">
        <v>4.5955876734643866</v>
      </c>
      <c r="AA36" s="3">
        <v>1.6823921203613281</v>
      </c>
      <c r="AB36" s="3">
        <v>28.355541738264396</v>
      </c>
      <c r="AC36" s="3">
        <v>24.519853037357457</v>
      </c>
      <c r="AD36" s="3">
        <v>12.237962459687859</v>
      </c>
      <c r="AE36" s="3">
        <v>33.533260020661643</v>
      </c>
      <c r="AF36" s="3">
        <v>33.031972073583574</v>
      </c>
      <c r="AG36" s="3"/>
      <c r="AH36" s="3">
        <v>0.5012879470780679</v>
      </c>
      <c r="AI36" s="3">
        <v>2.1501257419586182</v>
      </c>
      <c r="AJ36" s="3">
        <v>32.427184209189193</v>
      </c>
      <c r="AK36" s="3">
        <v>19.7372630976027</v>
      </c>
      <c r="AL36" s="3">
        <v>1.4264418438199686</v>
      </c>
      <c r="AM36" s="3">
        <v>36.034279518425663</v>
      </c>
      <c r="AN36" s="3">
        <v>23.5582824133201</v>
      </c>
      <c r="AO36" s="3"/>
      <c r="AP36" s="3">
        <v>12.475997105105565</v>
      </c>
      <c r="AQ36" s="3">
        <v>0.68480467796325684</v>
      </c>
      <c r="AR36" s="3">
        <v>20.518743188905248</v>
      </c>
      <c r="AS36" s="3">
        <v>33.725034336472213</v>
      </c>
      <c r="AT36" s="3">
        <v>33.047188639739936</v>
      </c>
      <c r="AU36" s="3">
        <v>35</v>
      </c>
    </row>
    <row r="37" spans="1:47" x14ac:dyDescent="0.25">
      <c r="A37" t="s">
        <v>39</v>
      </c>
      <c r="B37" s="3">
        <v>2014</v>
      </c>
      <c r="C37" s="3">
        <v>1872400.9786987305</v>
      </c>
      <c r="D37" s="3">
        <v>34.5784912109375</v>
      </c>
      <c r="E37" s="3">
        <v>56.675664565852614</v>
      </c>
      <c r="F37" s="3">
        <v>11.11871460456689</v>
      </c>
      <c r="G37" s="3">
        <v>7.2856717384113452</v>
      </c>
      <c r="H37" s="3">
        <v>24.919949091169137</v>
      </c>
      <c r="I37" s="3">
        <v>2.3845469951629639</v>
      </c>
      <c r="J37" s="3">
        <v>-2.340808629989624</v>
      </c>
      <c r="K37" s="3">
        <v>48.65390172823529</v>
      </c>
      <c r="L37" s="3">
        <v>8.1445434349043122</v>
      </c>
      <c r="M37" s="3">
        <v>8.2656875379270947</v>
      </c>
      <c r="N37" s="3">
        <v>34.93586729893331</v>
      </c>
      <c r="O37" s="3">
        <v>2.8252396583557129</v>
      </c>
      <c r="P37" s="3">
        <v>-2.8589713573455811</v>
      </c>
      <c r="Q37" s="3">
        <v>71.85260533125745</v>
      </c>
      <c r="R37" s="3">
        <v>16.745760034604636</v>
      </c>
      <c r="S37" s="3">
        <v>5.4315150890276716</v>
      </c>
      <c r="T37" s="3">
        <v>5.9701195451102347</v>
      </c>
      <c r="U37" s="3">
        <v>1.17829430103302</v>
      </c>
      <c r="V37" s="3">
        <v>-0.89328134059906006</v>
      </c>
      <c r="W37" s="3">
        <v>36.16680742618221</v>
      </c>
      <c r="X37" s="3">
        <v>31.340571545158578</v>
      </c>
      <c r="Y37" s="3"/>
      <c r="Z37" s="3">
        <v>4.8262358810236261</v>
      </c>
      <c r="AA37" s="3">
        <v>1.6823921203613281</v>
      </c>
      <c r="AB37" s="3">
        <v>29.746611071522448</v>
      </c>
      <c r="AC37" s="3">
        <v>25.438403277971318</v>
      </c>
      <c r="AD37" s="3">
        <v>12.609364820925759</v>
      </c>
      <c r="AE37" s="3">
        <v>35.834345110543396</v>
      </c>
      <c r="AF37" s="3">
        <v>35.323382915298694</v>
      </c>
      <c r="AG37" s="3"/>
      <c r="AH37" s="3">
        <v>0.51096219524470132</v>
      </c>
      <c r="AI37" s="3">
        <v>2.1501257419586182</v>
      </c>
      <c r="AJ37" s="3">
        <v>34.661296498854725</v>
      </c>
      <c r="AK37" s="3">
        <v>20.691414026895906</v>
      </c>
      <c r="AL37" s="3">
        <v>1.4457346373889859</v>
      </c>
      <c r="AM37" s="3">
        <v>36.795814597539007</v>
      </c>
      <c r="AN37" s="3">
        <v>23.805205690391599</v>
      </c>
      <c r="AO37" s="3"/>
      <c r="AP37" s="3">
        <v>12.990608907147406</v>
      </c>
      <c r="AQ37" s="3">
        <v>0.68480467796325684</v>
      </c>
      <c r="AR37" s="3">
        <v>20.44816647764215</v>
      </c>
      <c r="AS37" s="3">
        <v>34.419568592094777</v>
      </c>
      <c r="AT37" s="3">
        <v>33.730630296125156</v>
      </c>
      <c r="AU37" s="3">
        <v>36</v>
      </c>
    </row>
    <row r="38" spans="1:47" x14ac:dyDescent="0.25">
      <c r="A38" t="s">
        <v>39</v>
      </c>
      <c r="B38" s="3">
        <v>2015</v>
      </c>
      <c r="C38" s="3">
        <v>1896327.2716674805</v>
      </c>
      <c r="D38" s="3">
        <v>34.974178314208984</v>
      </c>
      <c r="E38" s="3">
        <v>59.11426611046312</v>
      </c>
      <c r="F38" s="3">
        <v>11.349087869788271</v>
      </c>
      <c r="G38" s="3">
        <v>6.9333919133756128</v>
      </c>
      <c r="H38" s="3">
        <v>22.603254106373001</v>
      </c>
      <c r="I38" s="3">
        <v>2.3845469951629639</v>
      </c>
      <c r="J38" s="3">
        <v>-2.340808629989624</v>
      </c>
      <c r="K38" s="3">
        <v>51.597394571958773</v>
      </c>
      <c r="L38" s="3">
        <v>8.4080538156696374</v>
      </c>
      <c r="M38" s="3">
        <v>7.9612765378006918</v>
      </c>
      <c r="N38" s="3">
        <v>32.033275074570895</v>
      </c>
      <c r="O38" s="3">
        <v>2.8252396583557129</v>
      </c>
      <c r="P38" s="3">
        <v>-2.8589713573455811</v>
      </c>
      <c r="Q38" s="3">
        <v>73.090027080066506</v>
      </c>
      <c r="R38" s="3">
        <v>16.817212310642653</v>
      </c>
      <c r="S38" s="3">
        <v>5.0222950572087148</v>
      </c>
      <c r="T38" s="3">
        <v>5.0704655520821351</v>
      </c>
      <c r="U38" s="3">
        <v>1.17829430103302</v>
      </c>
      <c r="V38" s="3">
        <v>-0.89328134059906006</v>
      </c>
      <c r="W38" s="3">
        <v>37.947069708205078</v>
      </c>
      <c r="X38" s="3">
        <v>32.882108905317011</v>
      </c>
      <c r="Y38" s="3"/>
      <c r="Z38" s="3">
        <v>5.0649608028880628</v>
      </c>
      <c r="AA38" s="3">
        <v>1.6823921203613281</v>
      </c>
      <c r="AB38" s="3">
        <v>31.117772057947857</v>
      </c>
      <c r="AC38" s="3">
        <v>26.356119287929431</v>
      </c>
      <c r="AD38" s="3">
        <v>12.989462634374091</v>
      </c>
      <c r="AE38" s="3">
        <v>38.150306523541225</v>
      </c>
      <c r="AF38" s="3">
        <v>37.629279539033419</v>
      </c>
      <c r="AG38" s="3"/>
      <c r="AH38" s="3">
        <v>0.52102698450780327</v>
      </c>
      <c r="AI38" s="3">
        <v>2.1501257419586182</v>
      </c>
      <c r="AJ38" s="3">
        <v>36.893530607614537</v>
      </c>
      <c r="AK38" s="3">
        <v>21.646228735972144</v>
      </c>
      <c r="AL38" s="3">
        <v>1.4656890440417327</v>
      </c>
      <c r="AM38" s="3">
        <v>37.569201169003001</v>
      </c>
      <c r="AN38" s="3">
        <v>24.055920786320232</v>
      </c>
      <c r="AO38" s="3"/>
      <c r="AP38" s="3">
        <v>13.513280382682771</v>
      </c>
      <c r="AQ38" s="3">
        <v>0.68480467796325684</v>
      </c>
      <c r="AR38" s="3">
        <v>20.379179450660651</v>
      </c>
      <c r="AS38" s="3">
        <v>35.112994304534418</v>
      </c>
      <c r="AT38" s="3">
        <v>34.415065635514068</v>
      </c>
      <c r="AU38" s="3">
        <v>37</v>
      </c>
    </row>
    <row r="39" spans="1:47" x14ac:dyDescent="0.25">
      <c r="A39" t="s">
        <v>39</v>
      </c>
      <c r="B39" s="3">
        <v>2016</v>
      </c>
      <c r="C39" s="3">
        <v>1920242.5332641602</v>
      </c>
      <c r="D39" s="3">
        <v>35.378345489501953</v>
      </c>
      <c r="E39" s="3">
        <v>61.557807347861846</v>
      </c>
      <c r="F39" s="3">
        <v>11.562218160201654</v>
      </c>
      <c r="G39" s="3">
        <v>6.5790785923677202</v>
      </c>
      <c r="H39" s="3">
        <v>20.300895899568776</v>
      </c>
      <c r="I39" s="3">
        <v>2.3845469951629639</v>
      </c>
      <c r="J39" s="3">
        <v>-2.340808629989624</v>
      </c>
      <c r="K39" s="3">
        <v>54.561496716197297</v>
      </c>
      <c r="L39" s="3">
        <v>8.6501720185919062</v>
      </c>
      <c r="M39" s="3">
        <v>7.6560463456868568</v>
      </c>
      <c r="N39" s="3">
        <v>29.132284919523936</v>
      </c>
      <c r="O39" s="3">
        <v>2.8252396583557129</v>
      </c>
      <c r="P39" s="3">
        <v>-2.8589713573455811</v>
      </c>
      <c r="Q39" s="3">
        <v>74.337180454643885</v>
      </c>
      <c r="R39" s="3">
        <v>16.881325665434758</v>
      </c>
      <c r="S39" s="3">
        <v>4.6119064439700788</v>
      </c>
      <c r="T39" s="3">
        <v>4.1695874359512706</v>
      </c>
      <c r="U39" s="3">
        <v>1.17829430103302</v>
      </c>
      <c r="V39" s="3">
        <v>-0.89328134059906006</v>
      </c>
      <c r="W39" s="3">
        <v>39.728904297295607</v>
      </c>
      <c r="X39" s="3">
        <v>34.416938464743033</v>
      </c>
      <c r="Y39" s="3"/>
      <c r="Z39" s="3">
        <v>5.3119658325525734</v>
      </c>
      <c r="AA39" s="3">
        <v>1.6823921203613281</v>
      </c>
      <c r="AB39" s="3">
        <v>32.468427854952161</v>
      </c>
      <c r="AC39" s="3">
        <v>27.273231216343358</v>
      </c>
      <c r="AD39" s="3">
        <v>13.378366436767969</v>
      </c>
      <c r="AE39" s="3">
        <v>40.480744604768859</v>
      </c>
      <c r="AF39" s="3">
        <v>39.949251832380675</v>
      </c>
      <c r="AG39" s="3"/>
      <c r="AH39" s="3">
        <v>0.53149277238818315</v>
      </c>
      <c r="AI39" s="3">
        <v>2.1501257419586182</v>
      </c>
      <c r="AJ39" s="3">
        <v>39.122735033229276</v>
      </c>
      <c r="AK39" s="3">
        <v>22.602589526637292</v>
      </c>
      <c r="AL39" s="3">
        <v>1.4863441749226265</v>
      </c>
      <c r="AM39" s="3">
        <v>38.355600238278349</v>
      </c>
      <c r="AN39" s="3">
        <v>24.311680785176804</v>
      </c>
      <c r="AO39" s="3"/>
      <c r="AP39" s="3">
        <v>14.043919453101546</v>
      </c>
      <c r="AQ39" s="3">
        <v>0.68480467796325684</v>
      </c>
      <c r="AR39" s="3">
        <v>20.313750034519273</v>
      </c>
      <c r="AS39" s="3">
        <v>35.804567246648269</v>
      </c>
      <c r="AT39" s="3">
        <v>35.100188838911087</v>
      </c>
      <c r="AU39" s="3">
        <v>38</v>
      </c>
    </row>
    <row r="40" spans="1:47" x14ac:dyDescent="0.25">
      <c r="A40" t="s">
        <v>39</v>
      </c>
      <c r="B40" s="3">
        <v>2017</v>
      </c>
      <c r="C40" s="3">
        <v>1944108.5054321289</v>
      </c>
      <c r="D40" s="3">
        <v>35.791419982910156</v>
      </c>
      <c r="E40" s="3">
        <v>64.000369883265606</v>
      </c>
      <c r="F40" s="3">
        <v>11.757997588941329</v>
      </c>
      <c r="G40" s="3">
        <v>5.9494041826661395</v>
      </c>
      <c r="H40" s="3">
        <v>18.292228345126919</v>
      </c>
      <c r="I40" s="3">
        <v>2.3845469951629639</v>
      </c>
      <c r="J40" s="3">
        <v>-2.340808629989624</v>
      </c>
      <c r="K40" s="3">
        <v>57.545121668149754</v>
      </c>
      <c r="L40" s="3">
        <v>8.871036338434255</v>
      </c>
      <c r="M40" s="3">
        <v>6.920347537612364</v>
      </c>
      <c r="N40" s="3">
        <v>26.663494455803626</v>
      </c>
      <c r="O40" s="3">
        <v>2.8252396583557129</v>
      </c>
      <c r="P40" s="3">
        <v>-2.8589713573455811</v>
      </c>
      <c r="Q40" s="3">
        <v>75.580863810886783</v>
      </c>
      <c r="R40" s="3">
        <v>16.93710724117879</v>
      </c>
      <c r="S40" s="3">
        <v>4.2075659595484138</v>
      </c>
      <c r="T40" s="3">
        <v>3.274462988385999</v>
      </c>
      <c r="U40" s="3">
        <v>1.17829430103302</v>
      </c>
      <c r="V40" s="3">
        <v>-0.89328134059906006</v>
      </c>
      <c r="W40" s="3">
        <v>41.508748433046712</v>
      </c>
      <c r="X40" s="3">
        <v>35.941334072066034</v>
      </c>
      <c r="Y40" s="3"/>
      <c r="Z40" s="3">
        <v>5.5674143609806803</v>
      </c>
      <c r="AA40" s="3">
        <v>1.6823921203613281</v>
      </c>
      <c r="AB40" s="3">
        <v>33.792393376886295</v>
      </c>
      <c r="AC40" s="3">
        <v>28.189765295102553</v>
      </c>
      <c r="AD40" s="3">
        <v>13.776208800218074</v>
      </c>
      <c r="AE40" s="3">
        <v>42.824802787389544</v>
      </c>
      <c r="AF40" s="3">
        <v>42.282443106894405</v>
      </c>
      <c r="AG40" s="3"/>
      <c r="AH40" s="3">
        <v>0.54235968049514205</v>
      </c>
      <c r="AI40" s="3">
        <v>2.1501257419586182</v>
      </c>
      <c r="AJ40" s="3">
        <v>41.348108050755549</v>
      </c>
      <c r="AK40" s="3">
        <v>23.56034807742126</v>
      </c>
      <c r="AL40" s="3">
        <v>1.5077018784071983</v>
      </c>
      <c r="AM40" s="3">
        <v>39.147791497783253</v>
      </c>
      <c r="AN40" s="3">
        <v>24.565600914295068</v>
      </c>
      <c r="AO40" s="3"/>
      <c r="AP40" s="3">
        <v>14.582190583488183</v>
      </c>
      <c r="AQ40" s="3">
        <v>0.68480467796325684</v>
      </c>
      <c r="AR40" s="3">
        <v>20.237699254570909</v>
      </c>
      <c r="AS40" s="3">
        <v>36.494781206866676</v>
      </c>
      <c r="AT40" s="3">
        <v>35.785490590627973</v>
      </c>
      <c r="AU40" s="3">
        <v>39</v>
      </c>
    </row>
    <row r="41" spans="1:47" x14ac:dyDescent="0.25">
      <c r="A41" t="s">
        <v>39</v>
      </c>
      <c r="B41" s="3">
        <v>2018</v>
      </c>
      <c r="C41" s="3">
        <v>1967865.5687255859</v>
      </c>
      <c r="D41" s="3">
        <v>36.214603424072266</v>
      </c>
      <c r="E41" s="3">
        <v>66.440161154275089</v>
      </c>
      <c r="F41" s="3">
        <v>11.936505238739532</v>
      </c>
      <c r="G41" s="3">
        <v>5.6334810998762634</v>
      </c>
      <c r="H41" s="3">
        <v>15.989852507109115</v>
      </c>
      <c r="I41" s="3">
        <v>2.3845469951629639</v>
      </c>
      <c r="J41" s="3">
        <v>-2.340808629989624</v>
      </c>
      <c r="K41" s="3">
        <v>60.547352132863978</v>
      </c>
      <c r="L41" s="3">
        <v>9.0707840192975517</v>
      </c>
      <c r="M41" s="3">
        <v>6.6697292179162</v>
      </c>
      <c r="N41" s="3">
        <v>23.712134629922275</v>
      </c>
      <c r="O41" s="3">
        <v>2.8252396583557129</v>
      </c>
      <c r="P41" s="3">
        <v>-2.8589713573455811</v>
      </c>
      <c r="Q41" s="3">
        <v>76.819263099590756</v>
      </c>
      <c r="R41" s="3">
        <v>16.983948269152187</v>
      </c>
      <c r="S41" s="3">
        <v>3.8083236997100509</v>
      </c>
      <c r="T41" s="3">
        <v>2.3884649315470003</v>
      </c>
      <c r="U41" s="3">
        <v>1.17829430103302</v>
      </c>
      <c r="V41" s="3">
        <v>-0.89328134059906006</v>
      </c>
      <c r="W41" s="3">
        <v>43.206415607112277</v>
      </c>
      <c r="X41" s="3">
        <v>37.45124859981803</v>
      </c>
      <c r="Y41" s="3"/>
      <c r="Z41" s="3">
        <v>5.755167007294248</v>
      </c>
      <c r="AA41" s="3">
        <v>1.6823921203613281</v>
      </c>
      <c r="AB41" s="3">
        <v>35.086109356876008</v>
      </c>
      <c r="AC41" s="3">
        <v>29.101857550877718</v>
      </c>
      <c r="AD41" s="3">
        <v>14.188699485260894</v>
      </c>
      <c r="AE41" s="3">
        <v>45.173905782254636</v>
      </c>
      <c r="AF41" s="3">
        <v>44.626068018134987</v>
      </c>
      <c r="AG41" s="3"/>
      <c r="AH41" s="3">
        <v>0.54783776411964868</v>
      </c>
      <c r="AI41" s="3">
        <v>2.1501257419586182</v>
      </c>
      <c r="AJ41" s="3">
        <v>43.567003617853153</v>
      </c>
      <c r="AK41" s="3">
        <v>24.518090096932134</v>
      </c>
      <c r="AL41" s="3">
        <v>1.5330424373762384</v>
      </c>
      <c r="AM41" s="3">
        <v>39.741039836294476</v>
      </c>
      <c r="AN41" s="3">
        <v>24.814115481259545</v>
      </c>
      <c r="AO41" s="3"/>
      <c r="AP41" s="3">
        <v>14.926924355034929</v>
      </c>
      <c r="AQ41" s="3">
        <v>0.68480467796325684</v>
      </c>
      <c r="AR41" s="3">
        <v>20.148564497491243</v>
      </c>
      <c r="AS41" s="3">
        <v>37.175323910125648</v>
      </c>
      <c r="AT41" s="3">
        <v>36.479322961126044</v>
      </c>
      <c r="AU41" s="3">
        <v>40</v>
      </c>
    </row>
    <row r="42" spans="1:47" x14ac:dyDescent="0.25">
      <c r="A42" t="s">
        <v>39</v>
      </c>
      <c r="B42" s="3">
        <v>2019</v>
      </c>
      <c r="C42" s="3">
        <v>1991423.4943237305</v>
      </c>
      <c r="D42" s="3">
        <v>36.647518157958984</v>
      </c>
      <c r="E42" s="3">
        <v>68.87089516986002</v>
      </c>
      <c r="F42" s="3">
        <v>12.103224897552597</v>
      </c>
      <c r="G42" s="3">
        <v>5.2715392685386959</v>
      </c>
      <c r="H42" s="3">
        <v>13.754340664048687</v>
      </c>
      <c r="I42" s="3">
        <v>2.3845469951629639</v>
      </c>
      <c r="J42" s="3">
        <v>-2.340808629989624</v>
      </c>
      <c r="K42" s="3">
        <v>63.554517653100447</v>
      </c>
      <c r="L42" s="3">
        <v>9.254384373577432</v>
      </c>
      <c r="M42" s="3">
        <v>6.3610598988243439</v>
      </c>
      <c r="N42" s="3">
        <v>20.830038074497757</v>
      </c>
      <c r="O42" s="3">
        <v>2.8252396583557129</v>
      </c>
      <c r="P42" s="3">
        <v>-2.8589713573455811</v>
      </c>
      <c r="Q42" s="3">
        <v>78.061308010984447</v>
      </c>
      <c r="R42" s="3">
        <v>17.028009326254384</v>
      </c>
      <c r="S42" s="3">
        <v>3.3880823170378171</v>
      </c>
      <c r="T42" s="3">
        <v>1.522600345723351</v>
      </c>
      <c r="U42" s="3">
        <v>1.17829430103302</v>
      </c>
      <c r="V42" s="3">
        <v>-0.89328134059906006</v>
      </c>
      <c r="W42" s="3">
        <v>44.889763974153077</v>
      </c>
      <c r="X42" s="3">
        <v>38.940882812489676</v>
      </c>
      <c r="Y42" s="3"/>
      <c r="Z42" s="3">
        <v>5.9488811616633903</v>
      </c>
      <c r="AA42" s="3">
        <v>1.6823921203613281</v>
      </c>
      <c r="AB42" s="3">
        <v>36.341325799695895</v>
      </c>
      <c r="AC42" s="3">
        <v>30.01781766414377</v>
      </c>
      <c r="AD42" s="3">
        <v>14.614976603572932</v>
      </c>
      <c r="AE42" s="3">
        <v>47.524613073798172</v>
      </c>
      <c r="AF42" s="3">
        <v>46.96948603953215</v>
      </c>
      <c r="AG42" s="3"/>
      <c r="AH42" s="3">
        <v>0.55512703426602161</v>
      </c>
      <c r="AI42" s="3">
        <v>2.1501257419586182</v>
      </c>
      <c r="AJ42" s="3">
        <v>45.765046194605816</v>
      </c>
      <c r="AK42" s="3">
        <v>25.480567241036912</v>
      </c>
      <c r="AL42" s="3">
        <v>1.5632885910351602</v>
      </c>
      <c r="AM42" s="3">
        <v>40.334909170519836</v>
      </c>
      <c r="AN42" s="3">
        <v>25.061857901327159</v>
      </c>
      <c r="AO42" s="3"/>
      <c r="AP42" s="3">
        <v>15.273051269192679</v>
      </c>
      <c r="AQ42" s="3">
        <v>0.68480467796325684</v>
      </c>
      <c r="AR42" s="3">
        <v>20.050565054152969</v>
      </c>
      <c r="AS42" s="3">
        <v>37.861353216270047</v>
      </c>
      <c r="AT42" s="3">
        <v>37.177399066815823</v>
      </c>
      <c r="AU42" s="3">
        <v>41</v>
      </c>
    </row>
    <row r="43" spans="1:47" x14ac:dyDescent="0.25">
      <c r="A43" t="s">
        <v>39</v>
      </c>
      <c r="B43" s="3">
        <v>2020</v>
      </c>
      <c r="C43" s="3">
        <v>2014708.5250854492</v>
      </c>
      <c r="D43" s="3">
        <v>37.089992523193359</v>
      </c>
      <c r="E43" s="3">
        <v>71.287321059624091</v>
      </c>
      <c r="F43" s="3">
        <v>12.25403107106894</v>
      </c>
      <c r="G43" s="3">
        <v>4.8971248723652874</v>
      </c>
      <c r="H43" s="3">
        <v>11.561522996941685</v>
      </c>
      <c r="I43" s="3">
        <v>2.3845469951629639</v>
      </c>
      <c r="J43" s="3">
        <v>-2.340808629989624</v>
      </c>
      <c r="K43" s="3">
        <v>66.560242317402327</v>
      </c>
      <c r="L43" s="3">
        <v>9.4137140078243444</v>
      </c>
      <c r="M43" s="3">
        <v>6.0438414143751551</v>
      </c>
      <c r="N43" s="3">
        <v>17.982202260398186</v>
      </c>
      <c r="O43" s="3">
        <v>2.8252396583557129</v>
      </c>
      <c r="P43" s="3">
        <v>-2.8589713573455811</v>
      </c>
      <c r="Q43" s="3">
        <v>79.305130453389111</v>
      </c>
      <c r="R43" s="3">
        <v>17.071620775672113</v>
      </c>
      <c r="S43" s="3">
        <v>2.9521304449043226</v>
      </c>
      <c r="T43" s="3">
        <v>0.67111832603444266</v>
      </c>
      <c r="U43" s="3">
        <v>1.17829430103302</v>
      </c>
      <c r="V43" s="3">
        <v>-0.89328134059906006</v>
      </c>
      <c r="W43" s="3">
        <v>46.571308804571729</v>
      </c>
      <c r="X43" s="3">
        <v>40.424684260343049</v>
      </c>
      <c r="Y43" s="3"/>
      <c r="Z43" s="3">
        <v>6.146624544228672</v>
      </c>
      <c r="AA43" s="3">
        <v>1.6823921203613281</v>
      </c>
      <c r="AB43" s="3">
        <v>37.590065058658148</v>
      </c>
      <c r="AC43" s="3">
        <v>30.900244635129631</v>
      </c>
      <c r="AD43" s="3">
        <v>15.051042436905265</v>
      </c>
      <c r="AE43" s="3">
        <v>49.897636232854438</v>
      </c>
      <c r="AF43" s="3">
        <v>49.334390805847391</v>
      </c>
      <c r="AG43" s="3"/>
      <c r="AH43" s="3">
        <v>0.56324542700704638</v>
      </c>
      <c r="AI43" s="3">
        <v>2.1501257419586182</v>
      </c>
      <c r="AJ43" s="3">
        <v>47.98439928504267</v>
      </c>
      <c r="AK43" s="3">
        <v>26.395246883901262</v>
      </c>
      <c r="AL43" s="3">
        <v>1.5943101562827584</v>
      </c>
      <c r="AM43" s="3">
        <v>40.929372900423118</v>
      </c>
      <c r="AN43" s="3">
        <v>25.312526921912688</v>
      </c>
      <c r="AO43" s="3"/>
      <c r="AP43" s="3">
        <v>15.616845978510433</v>
      </c>
      <c r="AQ43" s="3">
        <v>0.68480467796325684</v>
      </c>
      <c r="AR43" s="3">
        <v>19.959763715300522</v>
      </c>
      <c r="AS43" s="3">
        <v>38.541373834671447</v>
      </c>
      <c r="AT43" s="3">
        <v>37.875613679089263</v>
      </c>
      <c r="AU43" s="3">
        <v>42</v>
      </c>
    </row>
    <row r="44" spans="1:47" x14ac:dyDescent="0.25">
      <c r="A44" t="s">
        <v>40</v>
      </c>
      <c r="B44" s="3">
        <v>2000</v>
      </c>
      <c r="C44" s="3">
        <v>2043904.8276367188</v>
      </c>
      <c r="D44" s="3">
        <v>40.958766937255859</v>
      </c>
      <c r="E44" s="3">
        <v>60.339899408109844</v>
      </c>
      <c r="F44" s="3">
        <v>5.2281053133348045</v>
      </c>
      <c r="G44" s="3">
        <v>27.359752736055619</v>
      </c>
      <c r="H44" s="3">
        <v>7.0722425424997377</v>
      </c>
      <c r="I44" s="3">
        <v>1.5400631427764893</v>
      </c>
      <c r="J44" s="3">
        <v>-0.2731170654296875</v>
      </c>
      <c r="K44" s="3">
        <v>46.611609247683354</v>
      </c>
      <c r="L44" s="3">
        <v>3.8717429874428202</v>
      </c>
      <c r="M44" s="3">
        <v>38.966789783262819</v>
      </c>
      <c r="N44" s="3">
        <v>10.549857981611002</v>
      </c>
      <c r="O44" s="3">
        <v>1.9447842836380005</v>
      </c>
      <c r="P44" s="3">
        <v>-0.36741852760314941</v>
      </c>
      <c r="Q44" s="3">
        <v>80.128948873422431</v>
      </c>
      <c r="R44" s="3">
        <v>7.1832738946996377</v>
      </c>
      <c r="S44" s="3">
        <v>10.62844718457233</v>
      </c>
      <c r="T44" s="3">
        <v>2.0593300473055973</v>
      </c>
      <c r="U44" s="3">
        <v>0.73392778635025024</v>
      </c>
      <c r="V44" s="3">
        <v>-7.4259139597415924E-2</v>
      </c>
      <c r="W44" s="3">
        <v>20.732924304168499</v>
      </c>
      <c r="X44" s="3">
        <v>7.4698930548564455</v>
      </c>
      <c r="Y44" s="3"/>
      <c r="Z44" s="3">
        <v>13.263031249312055</v>
      </c>
      <c r="AA44" s="3">
        <v>1.9741413593292236</v>
      </c>
      <c r="AB44" s="3">
        <v>22.625410620635709</v>
      </c>
      <c r="AC44" s="3">
        <v>15.343178534646828</v>
      </c>
      <c r="AD44" s="3">
        <v>27.599415566162079</v>
      </c>
      <c r="AE44" s="3">
        <v>11.098168776636388</v>
      </c>
      <c r="AF44" s="3">
        <v>7.9720505805448418</v>
      </c>
      <c r="AG44" s="3"/>
      <c r="AH44" s="3">
        <v>3.126118196091547</v>
      </c>
      <c r="AI44" s="3">
        <v>1.5827971696853638</v>
      </c>
      <c r="AJ44" s="3">
        <v>34.119956678046556</v>
      </c>
      <c r="AK44" s="3">
        <v>11.844786741645278</v>
      </c>
      <c r="AL44" s="3">
        <v>4.5186088154343382</v>
      </c>
      <c r="AM44" s="3">
        <v>34.621228265285779</v>
      </c>
      <c r="AN44" s="3">
        <v>6.7460428323031643</v>
      </c>
      <c r="AO44" s="3"/>
      <c r="AP44" s="3">
        <v>27.875185432982619</v>
      </c>
      <c r="AQ44" s="3">
        <v>1.847900390625</v>
      </c>
      <c r="AR44" s="3">
        <v>6.0562544119480224</v>
      </c>
      <c r="AS44" s="3">
        <v>20.386038748963482</v>
      </c>
      <c r="AT44" s="3">
        <v>60.869929607210558</v>
      </c>
      <c r="AU44" s="3">
        <v>43</v>
      </c>
    </row>
    <row r="45" spans="1:47" x14ac:dyDescent="0.25">
      <c r="A45" t="s">
        <v>40</v>
      </c>
      <c r="B45" s="3">
        <v>2001</v>
      </c>
      <c r="C45" s="3">
        <v>2060862.2210998535</v>
      </c>
      <c r="D45" s="3">
        <v>41.967254638671875</v>
      </c>
      <c r="E45" s="3">
        <v>61.156996732573653</v>
      </c>
      <c r="F45" s="3">
        <v>5.2397295465521809</v>
      </c>
      <c r="G45" s="3">
        <v>26.759605099200897</v>
      </c>
      <c r="H45" s="3">
        <v>6.8436686216732792</v>
      </c>
      <c r="I45" s="3">
        <v>1.5400631427764893</v>
      </c>
      <c r="J45" s="3">
        <v>-0.2731170654296875</v>
      </c>
      <c r="K45" s="3">
        <v>46.978962851129339</v>
      </c>
      <c r="L45" s="3">
        <v>3.9394261066753908</v>
      </c>
      <c r="M45" s="3">
        <v>38.719332326825601</v>
      </c>
      <c r="N45" s="3">
        <v>10.362278715369664</v>
      </c>
      <c r="O45" s="3">
        <v>1.9447842836380005</v>
      </c>
      <c r="P45" s="3">
        <v>-0.36741852760314941</v>
      </c>
      <c r="Q45" s="3">
        <v>80.762527613396387</v>
      </c>
      <c r="R45" s="3">
        <v>7.0378024948970719</v>
      </c>
      <c r="S45" s="3">
        <v>10.2215711880879</v>
      </c>
      <c r="T45" s="3">
        <v>1.9780987036186419</v>
      </c>
      <c r="U45" s="3">
        <v>0.73392778635025024</v>
      </c>
      <c r="V45" s="3">
        <v>-7.4259139597415924E-2</v>
      </c>
      <c r="W45" s="3">
        <v>21.160977023309702</v>
      </c>
      <c r="X45" s="3">
        <v>7.6067791387645576</v>
      </c>
      <c r="Y45" s="3"/>
      <c r="Z45" s="3">
        <v>13.554197884545145</v>
      </c>
      <c r="AA45" s="3">
        <v>1.9741413593292236</v>
      </c>
      <c r="AB45" s="3">
        <v>22.767198498713086</v>
      </c>
      <c r="AC45" s="3">
        <v>15.368152503154487</v>
      </c>
      <c r="AD45" s="3">
        <v>28.26137527725826</v>
      </c>
      <c r="AE45" s="3">
        <v>11.303242707245365</v>
      </c>
      <c r="AF45" s="3">
        <v>8.1949296662739979</v>
      </c>
      <c r="AG45" s="3"/>
      <c r="AH45" s="3">
        <v>3.1083130409713671</v>
      </c>
      <c r="AI45" s="3">
        <v>1.5827971696853638</v>
      </c>
      <c r="AJ45" s="3">
        <v>34.538777152240897</v>
      </c>
      <c r="AK45" s="3">
        <v>11.878350023714102</v>
      </c>
      <c r="AL45" s="3">
        <v>4.5012617818497125</v>
      </c>
      <c r="AM45" s="3">
        <v>34.792353036147063</v>
      </c>
      <c r="AN45" s="3">
        <v>6.7934786683137922</v>
      </c>
      <c r="AO45" s="3"/>
      <c r="AP45" s="3">
        <v>27.998874367833274</v>
      </c>
      <c r="AQ45" s="3">
        <v>1.847900390625</v>
      </c>
      <c r="AR45" s="3">
        <v>6.4893394962103557</v>
      </c>
      <c r="AS45" s="3">
        <v>20.19388722093322</v>
      </c>
      <c r="AT45" s="3">
        <v>61.117103391149882</v>
      </c>
      <c r="AU45" s="3">
        <v>44</v>
      </c>
    </row>
    <row r="46" spans="1:47" x14ac:dyDescent="0.25">
      <c r="A46" t="s">
        <v>40</v>
      </c>
      <c r="B46" s="3">
        <v>2002</v>
      </c>
      <c r="C46" s="3">
        <v>2078182.3854064941</v>
      </c>
      <c r="D46" s="3">
        <v>43.061477661132813</v>
      </c>
      <c r="E46" s="3">
        <v>62.926440589051566</v>
      </c>
      <c r="F46" s="3">
        <v>5.3060022307090726</v>
      </c>
      <c r="G46" s="3">
        <v>25.244667331260768</v>
      </c>
      <c r="H46" s="3">
        <v>6.5228898489785951</v>
      </c>
      <c r="I46" s="3">
        <v>1.5400631427764893</v>
      </c>
      <c r="J46" s="3">
        <v>-0.2731170654296875</v>
      </c>
      <c r="K46" s="3">
        <v>48.99082206198279</v>
      </c>
      <c r="L46" s="3">
        <v>4.0872407659401899</v>
      </c>
      <c r="M46" s="3">
        <v>36.895659637410127</v>
      </c>
      <c r="N46" s="3">
        <v>10.026277534666898</v>
      </c>
      <c r="O46" s="3">
        <v>1.9447842836380005</v>
      </c>
      <c r="P46" s="3">
        <v>-0.36741852760314941</v>
      </c>
      <c r="Q46" s="3">
        <v>81.35296865021661</v>
      </c>
      <c r="R46" s="3">
        <v>6.9175232622690848</v>
      </c>
      <c r="S46" s="3">
        <v>9.8390120522434916</v>
      </c>
      <c r="T46" s="3">
        <v>1.8904960352708122</v>
      </c>
      <c r="U46" s="3">
        <v>0.73392778635025024</v>
      </c>
      <c r="V46" s="3">
        <v>-7.4259139597415924E-2</v>
      </c>
      <c r="W46" s="3">
        <v>21.810384202142647</v>
      </c>
      <c r="X46" s="3">
        <v>7.6930292419638562</v>
      </c>
      <c r="Y46" s="3"/>
      <c r="Z46" s="3">
        <v>14.117354960178789</v>
      </c>
      <c r="AA46" s="3">
        <v>1.9741413593292236</v>
      </c>
      <c r="AB46" s="3">
        <v>22.21766549838971</v>
      </c>
      <c r="AC46" s="3">
        <v>16.044069657340199</v>
      </c>
      <c r="AD46" s="3">
        <v>29.970707664030723</v>
      </c>
      <c r="AE46" s="3">
        <v>11.959205145720071</v>
      </c>
      <c r="AF46" s="3">
        <v>8.4090611778769677</v>
      </c>
      <c r="AG46" s="3"/>
      <c r="AH46" s="3">
        <v>3.5501439678431037</v>
      </c>
      <c r="AI46" s="3">
        <v>1.5827971696853638</v>
      </c>
      <c r="AJ46" s="3">
        <v>34.055118376081843</v>
      </c>
      <c r="AK46" s="3">
        <v>12.784608799848144</v>
      </c>
      <c r="AL46" s="3">
        <v>6.2383356519929816</v>
      </c>
      <c r="AM46" s="3">
        <v>34.836216428006203</v>
      </c>
      <c r="AN46" s="3">
        <v>6.7462479207856454</v>
      </c>
      <c r="AO46" s="3"/>
      <c r="AP46" s="3">
        <v>28.089968507220558</v>
      </c>
      <c r="AQ46" s="3">
        <v>1.847900390625</v>
      </c>
      <c r="AR46" s="3">
        <v>6.5654601464673279</v>
      </c>
      <c r="AS46" s="3">
        <v>20.353928365503783</v>
      </c>
      <c r="AT46" s="3">
        <v>61.351103400514596</v>
      </c>
      <c r="AU46" s="3">
        <v>45</v>
      </c>
    </row>
    <row r="47" spans="1:47" x14ac:dyDescent="0.25">
      <c r="A47" t="s">
        <v>40</v>
      </c>
      <c r="B47" s="3">
        <v>2003</v>
      </c>
      <c r="C47" s="3">
        <v>2094161.6848144531</v>
      </c>
      <c r="D47" s="3">
        <v>44.167133331298828</v>
      </c>
      <c r="E47" s="3">
        <v>64.619481263271197</v>
      </c>
      <c r="F47" s="3">
        <v>5.3418167144221593</v>
      </c>
      <c r="G47" s="3">
        <v>23.832929776529902</v>
      </c>
      <c r="H47" s="3">
        <v>6.2057722457767444</v>
      </c>
      <c r="I47" s="3">
        <v>1.5400631427764893</v>
      </c>
      <c r="J47" s="3">
        <v>-0.2731170654296875</v>
      </c>
      <c r="K47" s="3">
        <v>50.869506711690768</v>
      </c>
      <c r="L47" s="3">
        <v>4.2202108675809589</v>
      </c>
      <c r="M47" s="3">
        <v>35.219138713643744</v>
      </c>
      <c r="N47" s="3">
        <v>9.691143707084521</v>
      </c>
      <c r="O47" s="3">
        <v>1.9447842836380005</v>
      </c>
      <c r="P47" s="3">
        <v>-0.36741852760314941</v>
      </c>
      <c r="Q47" s="3">
        <v>82.00119611372206</v>
      </c>
      <c r="R47" s="3">
        <v>6.7596690111619981</v>
      </c>
      <c r="S47" s="3">
        <v>9.4393151407164844</v>
      </c>
      <c r="T47" s="3">
        <v>1.7998197343994444</v>
      </c>
      <c r="U47" s="3">
        <v>0.73392778635025024</v>
      </c>
      <c r="V47" s="3">
        <v>-7.4259139597415924E-2</v>
      </c>
      <c r="W47" s="3">
        <v>23.346603690142544</v>
      </c>
      <c r="X47" s="3">
        <v>7.8524790139340039</v>
      </c>
      <c r="Y47" s="3"/>
      <c r="Z47" s="3">
        <v>15.494124676208541</v>
      </c>
      <c r="AA47" s="3">
        <v>1.9741413593292236</v>
      </c>
      <c r="AB47" s="3">
        <v>21.711622855802059</v>
      </c>
      <c r="AC47" s="3">
        <v>16.749538279737834</v>
      </c>
      <c r="AD47" s="3">
        <v>31.500136842153438</v>
      </c>
      <c r="AE47" s="3">
        <v>12.782572109650893</v>
      </c>
      <c r="AF47" s="3">
        <v>8.7047934757686036</v>
      </c>
      <c r="AG47" s="3"/>
      <c r="AH47" s="3">
        <v>4.0777786338822883</v>
      </c>
      <c r="AI47" s="3">
        <v>1.5827971696853638</v>
      </c>
      <c r="AJ47" s="3">
        <v>33.766745132048072</v>
      </c>
      <c r="AK47" s="3">
        <v>13.714122475756559</v>
      </c>
      <c r="AL47" s="3">
        <v>7.6088499714670883</v>
      </c>
      <c r="AM47" s="3">
        <v>36.700882002803084</v>
      </c>
      <c r="AN47" s="3">
        <v>6.7750451654026476</v>
      </c>
      <c r="AO47" s="3"/>
      <c r="AP47" s="3">
        <v>29.925836837400439</v>
      </c>
      <c r="AQ47" s="3">
        <v>1.847900390625</v>
      </c>
      <c r="AR47" s="3">
        <v>6.4724161132133515</v>
      </c>
      <c r="AS47" s="3">
        <v>20.586689507720422</v>
      </c>
      <c r="AT47" s="3">
        <v>61.701759503950271</v>
      </c>
      <c r="AU47" s="3">
        <v>46</v>
      </c>
    </row>
    <row r="48" spans="1:47" x14ac:dyDescent="0.25">
      <c r="A48" t="s">
        <v>40</v>
      </c>
      <c r="B48" s="3">
        <v>2004</v>
      </c>
      <c r="C48" s="3">
        <v>2109844.4630126953</v>
      </c>
      <c r="D48" s="3">
        <v>45.276473999023438</v>
      </c>
      <c r="E48" s="3">
        <v>66.297416272926824</v>
      </c>
      <c r="F48" s="3">
        <v>5.3647691904579311</v>
      </c>
      <c r="G48" s="3">
        <v>22.446574371773611</v>
      </c>
      <c r="H48" s="3">
        <v>5.891240164841629</v>
      </c>
      <c r="I48" s="3">
        <v>1.5400631427764893</v>
      </c>
      <c r="J48" s="3">
        <v>-0.2731170654296875</v>
      </c>
      <c r="K48" s="3">
        <v>52.760367222304204</v>
      </c>
      <c r="L48" s="3">
        <v>4.3458781684903931</v>
      </c>
      <c r="M48" s="3">
        <v>33.543329394573021</v>
      </c>
      <c r="N48" s="3">
        <v>9.3504252146323843</v>
      </c>
      <c r="O48" s="3">
        <v>1.9447842836380005</v>
      </c>
      <c r="P48" s="3">
        <v>-0.36741852760314941</v>
      </c>
      <c r="Q48" s="3">
        <v>82.659006085045434</v>
      </c>
      <c r="R48" s="3">
        <v>6.5962544932728573</v>
      </c>
      <c r="S48" s="3">
        <v>9.0344524020067727</v>
      </c>
      <c r="T48" s="3">
        <v>1.7102870196749325</v>
      </c>
      <c r="U48" s="3">
        <v>0.73392778635025024</v>
      </c>
      <c r="V48" s="3">
        <v>-7.4259139597415924E-2</v>
      </c>
      <c r="W48" s="3">
        <v>24.999450550253837</v>
      </c>
      <c r="X48" s="3">
        <v>8.0143429932364576</v>
      </c>
      <c r="Y48" s="3"/>
      <c r="Z48" s="3">
        <v>16.985107557017379</v>
      </c>
      <c r="AA48" s="3">
        <v>1.9741413593292236</v>
      </c>
      <c r="AB48" s="3">
        <v>21.196324010494568</v>
      </c>
      <c r="AC48" s="3">
        <v>17.465058509004805</v>
      </c>
      <c r="AD48" s="3">
        <v>33.000802943885404</v>
      </c>
      <c r="AE48" s="3">
        <v>13.748424656958051</v>
      </c>
      <c r="AF48" s="3">
        <v>9.0130933933330581</v>
      </c>
      <c r="AG48" s="3"/>
      <c r="AH48" s="3">
        <v>4.7353312636249916</v>
      </c>
      <c r="AI48" s="3">
        <v>1.5827971696853638</v>
      </c>
      <c r="AJ48" s="3">
        <v>33.451743209632454</v>
      </c>
      <c r="AK48" s="3">
        <v>14.684498314193725</v>
      </c>
      <c r="AL48" s="3">
        <v>8.9700038669684243</v>
      </c>
      <c r="AM48" s="3">
        <v>38.598032573315528</v>
      </c>
      <c r="AN48" s="3">
        <v>6.8072006656297477</v>
      </c>
      <c r="AO48" s="3"/>
      <c r="AP48" s="3">
        <v>31.790831907685778</v>
      </c>
      <c r="AQ48" s="3">
        <v>1.847900390625</v>
      </c>
      <c r="AR48" s="3">
        <v>6.3837792313510597</v>
      </c>
      <c r="AS48" s="3">
        <v>20.825789863942372</v>
      </c>
      <c r="AT48" s="3">
        <v>62.045691483024854</v>
      </c>
      <c r="AU48" s="3">
        <v>47</v>
      </c>
    </row>
    <row r="49" spans="1:47" x14ac:dyDescent="0.25">
      <c r="A49" t="s">
        <v>40</v>
      </c>
      <c r="B49" s="3">
        <v>2005</v>
      </c>
      <c r="C49" s="3">
        <v>2125348.4319152832</v>
      </c>
      <c r="D49" s="3">
        <v>46.383735656738281</v>
      </c>
      <c r="E49" s="3">
        <v>67.960775459246605</v>
      </c>
      <c r="F49" s="3">
        <v>5.3722492561471205</v>
      </c>
      <c r="G49" s="3">
        <v>21.087053429323682</v>
      </c>
      <c r="H49" s="3">
        <v>5.5799218552825982</v>
      </c>
      <c r="I49" s="3">
        <v>1.5400631427764893</v>
      </c>
      <c r="J49" s="3">
        <v>-0.2731170654296875</v>
      </c>
      <c r="K49" s="3">
        <v>54.662803049764364</v>
      </c>
      <c r="L49" s="3">
        <v>4.4639358434198346</v>
      </c>
      <c r="M49" s="3">
        <v>31.868940894615616</v>
      </c>
      <c r="N49" s="3">
        <v>9.0043202122001862</v>
      </c>
      <c r="O49" s="3">
        <v>1.9447842836380005</v>
      </c>
      <c r="P49" s="3">
        <v>-0.36741852760314941</v>
      </c>
      <c r="Q49" s="3">
        <v>83.332276047299658</v>
      </c>
      <c r="R49" s="3">
        <v>6.4221942928382987</v>
      </c>
      <c r="S49" s="3">
        <v>8.6239663149198655</v>
      </c>
      <c r="T49" s="3">
        <v>1.6215633449421789</v>
      </c>
      <c r="U49" s="3">
        <v>0.73392778635025024</v>
      </c>
      <c r="V49" s="3">
        <v>-7.4259139597415924E-2</v>
      </c>
      <c r="W49" s="3">
        <v>26.761726913239542</v>
      </c>
      <c r="X49" s="3">
        <v>8.1760311261880627</v>
      </c>
      <c r="Y49" s="3"/>
      <c r="Z49" s="3">
        <v>18.585695787051481</v>
      </c>
      <c r="AA49" s="3">
        <v>1.9741413593292236</v>
      </c>
      <c r="AB49" s="3">
        <v>20.692825933910974</v>
      </c>
      <c r="AC49" s="3">
        <v>18.153337930181856</v>
      </c>
      <c r="AD49" s="3">
        <v>34.486860851300889</v>
      </c>
      <c r="AE49" s="3">
        <v>14.844804499040674</v>
      </c>
      <c r="AF49" s="3">
        <v>9.3330096167777068</v>
      </c>
      <c r="AG49" s="3"/>
      <c r="AH49" s="3">
        <v>5.5117948822629668</v>
      </c>
      <c r="AI49" s="3">
        <v>1.5827971696853638</v>
      </c>
      <c r="AJ49" s="3">
        <v>33.143688661959629</v>
      </c>
      <c r="AK49" s="3">
        <v>15.650790089892677</v>
      </c>
      <c r="AL49" s="3">
        <v>10.332260141331885</v>
      </c>
      <c r="AM49" s="3">
        <v>40.536833041350363</v>
      </c>
      <c r="AN49" s="3">
        <v>6.8386470836916473</v>
      </c>
      <c r="AO49" s="3"/>
      <c r="AP49" s="3">
        <v>33.698185957658715</v>
      </c>
      <c r="AQ49" s="3">
        <v>1.847900390625</v>
      </c>
      <c r="AR49" s="3">
        <v>6.3005230217348913</v>
      </c>
      <c r="AS49" s="3">
        <v>21.046103398847755</v>
      </c>
      <c r="AT49" s="3">
        <v>62.407843919555305</v>
      </c>
      <c r="AU49" s="3">
        <v>48</v>
      </c>
    </row>
    <row r="50" spans="1:47" x14ac:dyDescent="0.25">
      <c r="A50" t="s">
        <v>40</v>
      </c>
      <c r="B50" s="3">
        <v>2006</v>
      </c>
      <c r="C50" s="3">
        <v>2140698.1284790039</v>
      </c>
      <c r="D50" s="3">
        <v>47.453964233398438</v>
      </c>
      <c r="E50" s="3">
        <v>69.599688443031951</v>
      </c>
      <c r="F50" s="3">
        <v>5.3661676590066358</v>
      </c>
      <c r="G50" s="3">
        <v>19.763532368974637</v>
      </c>
      <c r="H50" s="3">
        <v>5.2706115289867714</v>
      </c>
      <c r="I50" s="3">
        <v>1.5400631427764893</v>
      </c>
      <c r="J50" s="3">
        <v>-0.2731170654296875</v>
      </c>
      <c r="K50" s="3">
        <v>56.583215387337603</v>
      </c>
      <c r="L50" s="3">
        <v>4.5724314368062071</v>
      </c>
      <c r="M50" s="3">
        <v>30.195750087408019</v>
      </c>
      <c r="N50" s="3">
        <v>8.6486030884481622</v>
      </c>
      <c r="O50" s="3">
        <v>1.9447842836380005</v>
      </c>
      <c r="P50" s="3">
        <v>-0.36741852760314941</v>
      </c>
      <c r="Q50" s="3">
        <v>84.012900970708856</v>
      </c>
      <c r="R50" s="3">
        <v>6.2450761590533572</v>
      </c>
      <c r="S50" s="3">
        <v>8.21188014110529</v>
      </c>
      <c r="T50" s="3">
        <v>1.5301427291325009</v>
      </c>
      <c r="U50" s="3">
        <v>0.73392778635025024</v>
      </c>
      <c r="V50" s="3">
        <v>-7.4259139597415924E-2</v>
      </c>
      <c r="W50" s="3">
        <v>28.612285115418192</v>
      </c>
      <c r="X50" s="3">
        <v>8.3396974119291869</v>
      </c>
      <c r="Y50" s="3"/>
      <c r="Z50" s="3">
        <v>20.272587703489005</v>
      </c>
      <c r="AA50" s="3">
        <v>1.9741413593292236</v>
      </c>
      <c r="AB50" s="3">
        <v>20.206526859026354</v>
      </c>
      <c r="AC50" s="3">
        <v>18.835889936573089</v>
      </c>
      <c r="AD50" s="3">
        <v>35.923439306439157</v>
      </c>
      <c r="AE50" s="3">
        <v>16.065380744931261</v>
      </c>
      <c r="AF50" s="3">
        <v>9.6609154011315361</v>
      </c>
      <c r="AG50" s="3"/>
      <c r="AH50" s="3">
        <v>6.4044653437997257</v>
      </c>
      <c r="AI50" s="3">
        <v>1.5827971696853638</v>
      </c>
      <c r="AJ50" s="3">
        <v>32.836114456947421</v>
      </c>
      <c r="AK50" s="3">
        <v>16.626104989763217</v>
      </c>
      <c r="AL50" s="3">
        <v>11.693427377433173</v>
      </c>
      <c r="AM50" s="3">
        <v>42.505541781254429</v>
      </c>
      <c r="AN50" s="3">
        <v>6.8767053779815859</v>
      </c>
      <c r="AO50" s="3"/>
      <c r="AP50" s="3">
        <v>35.628836403272842</v>
      </c>
      <c r="AQ50" s="3">
        <v>1.847900390625</v>
      </c>
      <c r="AR50" s="3">
        <v>6.2217144225409422</v>
      </c>
      <c r="AS50" s="3">
        <v>21.282796991647615</v>
      </c>
      <c r="AT50" s="3">
        <v>62.753465715573654</v>
      </c>
      <c r="AU50" s="3">
        <v>49</v>
      </c>
    </row>
    <row r="51" spans="1:47" x14ac:dyDescent="0.25">
      <c r="A51" t="s">
        <v>40</v>
      </c>
      <c r="B51" s="3">
        <v>2007</v>
      </c>
      <c r="C51" s="3">
        <v>2155914.756652832</v>
      </c>
      <c r="D51" s="3">
        <v>48.505565643310547</v>
      </c>
      <c r="E51" s="3">
        <v>71.259926538055083</v>
      </c>
      <c r="F51" s="3">
        <v>5.3089162733652104</v>
      </c>
      <c r="G51" s="3">
        <v>18.458327960399966</v>
      </c>
      <c r="H51" s="3">
        <v>4.972829228179739</v>
      </c>
      <c r="I51" s="3">
        <v>1.5400631427764893</v>
      </c>
      <c r="J51" s="3">
        <v>-0.2731170654296875</v>
      </c>
      <c r="K51" s="3">
        <v>58.566648722672824</v>
      </c>
      <c r="L51" s="3">
        <v>4.6234352689517841</v>
      </c>
      <c r="M51" s="3">
        <v>28.525274911397403</v>
      </c>
      <c r="N51" s="3">
        <v>8.2846410969779871</v>
      </c>
      <c r="O51" s="3">
        <v>1.9447842836380005</v>
      </c>
      <c r="P51" s="3">
        <v>-0.36741852760314941</v>
      </c>
      <c r="Q51" s="3">
        <v>84.735352018136126</v>
      </c>
      <c r="R51" s="3">
        <v>6.0366359604037738</v>
      </c>
      <c r="S51" s="3">
        <v>7.7710653914969026</v>
      </c>
      <c r="T51" s="3">
        <v>1.4569466299631966</v>
      </c>
      <c r="U51" s="3">
        <v>0.73392778635025024</v>
      </c>
      <c r="V51" s="3">
        <v>-7.4259139597415924E-2</v>
      </c>
      <c r="W51" s="3">
        <v>30.557078119552994</v>
      </c>
      <c r="X51" s="3">
        <v>8.5117748887358271</v>
      </c>
      <c r="Y51" s="3"/>
      <c r="Z51" s="3">
        <v>22.045303230817165</v>
      </c>
      <c r="AA51" s="3">
        <v>1.9741413593292236</v>
      </c>
      <c r="AB51" s="3">
        <v>19.732449043262893</v>
      </c>
      <c r="AC51" s="3">
        <v>19.517534504018428</v>
      </c>
      <c r="AD51" s="3">
        <v>37.318859264138979</v>
      </c>
      <c r="AE51" s="3">
        <v>17.409399287423664</v>
      </c>
      <c r="AF51" s="3">
        <v>10.006805258140915</v>
      </c>
      <c r="AG51" s="3"/>
      <c r="AH51" s="3">
        <v>7.4025940292827492</v>
      </c>
      <c r="AI51" s="3">
        <v>1.5827971696853638</v>
      </c>
      <c r="AJ51" s="3">
        <v>32.523149300181856</v>
      </c>
      <c r="AK51" s="3">
        <v>17.620470815972322</v>
      </c>
      <c r="AL51" s="3">
        <v>13.046463875470424</v>
      </c>
      <c r="AM51" s="3">
        <v>44.514904451935351</v>
      </c>
      <c r="AN51" s="3">
        <v>6.9246221440940063</v>
      </c>
      <c r="AO51" s="3"/>
      <c r="AP51" s="3">
        <v>37.590282307841342</v>
      </c>
      <c r="AQ51" s="3">
        <v>1.847900390625</v>
      </c>
      <c r="AR51" s="3">
        <v>6.1535978774832953</v>
      </c>
      <c r="AS51" s="3">
        <v>21.53149342988231</v>
      </c>
      <c r="AT51" s="3">
        <v>63.086896671174287</v>
      </c>
      <c r="AU51" s="3">
        <v>50</v>
      </c>
    </row>
    <row r="52" spans="1:47" x14ac:dyDescent="0.25">
      <c r="A52" t="s">
        <v>40</v>
      </c>
      <c r="B52" s="3">
        <v>2008</v>
      </c>
      <c r="C52" s="3">
        <v>2171101.6145935059</v>
      </c>
      <c r="D52" s="3">
        <v>49.557819366455078</v>
      </c>
      <c r="E52" s="3">
        <v>72.9048149077895</v>
      </c>
      <c r="F52" s="3">
        <v>5.2380696691503887</v>
      </c>
      <c r="G52" s="3">
        <v>17.178790552409289</v>
      </c>
      <c r="H52" s="3">
        <v>4.6783248706508322</v>
      </c>
      <c r="I52" s="3">
        <v>1.5400631427764893</v>
      </c>
      <c r="J52" s="3">
        <v>-0.2731170654296875</v>
      </c>
      <c r="K52" s="3">
        <v>60.563161394340312</v>
      </c>
      <c r="L52" s="3">
        <v>4.6627748058931999</v>
      </c>
      <c r="M52" s="3">
        <v>26.859641869161752</v>
      </c>
      <c r="N52" s="3">
        <v>7.9144219306047301</v>
      </c>
      <c r="O52" s="3">
        <v>1.9447842836380005</v>
      </c>
      <c r="P52" s="3">
        <v>-0.36741852760314941</v>
      </c>
      <c r="Q52" s="3">
        <v>85.466705083752487</v>
      </c>
      <c r="R52" s="3">
        <v>5.8236306604356196</v>
      </c>
      <c r="S52" s="3">
        <v>7.3251845861050624</v>
      </c>
      <c r="T52" s="3">
        <v>1.3844796697068193</v>
      </c>
      <c r="U52" s="3">
        <v>0.73392778635025024</v>
      </c>
      <c r="V52" s="3">
        <v>-7.4259139597415924E-2</v>
      </c>
      <c r="W52" s="3">
        <v>32.577206482663662</v>
      </c>
      <c r="X52" s="3">
        <v>8.6857915533816357</v>
      </c>
      <c r="Y52" s="3"/>
      <c r="Z52" s="3">
        <v>23.891414929282028</v>
      </c>
      <c r="AA52" s="3">
        <v>1.9741413593292236</v>
      </c>
      <c r="AB52" s="3">
        <v>19.278225410906888</v>
      </c>
      <c r="AC52" s="3">
        <v>20.201483747816816</v>
      </c>
      <c r="AD52" s="3">
        <v>38.663175418216234</v>
      </c>
      <c r="AE52" s="3">
        <v>18.846850054640829</v>
      </c>
      <c r="AF52" s="3">
        <v>10.36749980663704</v>
      </c>
      <c r="AG52" s="3"/>
      <c r="AH52" s="3">
        <v>8.4793502480037883</v>
      </c>
      <c r="AI52" s="3">
        <v>1.5827971696853638</v>
      </c>
      <c r="AJ52" s="3">
        <v>32.237311014736441</v>
      </c>
      <c r="AK52" s="3">
        <v>18.638118826701241</v>
      </c>
      <c r="AL52" s="3">
        <v>14.350506358795842</v>
      </c>
      <c r="AM52" s="3">
        <v>46.552581015174809</v>
      </c>
      <c r="AN52" s="3">
        <v>6.9740732150348332</v>
      </c>
      <c r="AO52" s="3"/>
      <c r="AP52" s="3">
        <v>39.578507800139974</v>
      </c>
      <c r="AQ52" s="3">
        <v>1.847900390625</v>
      </c>
      <c r="AR52" s="3">
        <v>6.0878849680932285</v>
      </c>
      <c r="AS52" s="3">
        <v>21.792746885289777</v>
      </c>
      <c r="AT52" s="3">
        <v>63.409703890805083</v>
      </c>
      <c r="AU52" s="3">
        <v>51</v>
      </c>
    </row>
    <row r="53" spans="1:47" x14ac:dyDescent="0.25">
      <c r="A53" t="s">
        <v>40</v>
      </c>
      <c r="B53" s="3">
        <v>2009</v>
      </c>
      <c r="C53" s="3">
        <v>2186375.9259338379</v>
      </c>
      <c r="D53" s="3">
        <v>50.6063232421875</v>
      </c>
      <c r="E53" s="3">
        <v>74.532175111146387</v>
      </c>
      <c r="F53" s="3">
        <v>5.1549615733747025</v>
      </c>
      <c r="G53" s="3">
        <v>15.925762934343165</v>
      </c>
      <c r="H53" s="3">
        <v>4.3871003811357365</v>
      </c>
      <c r="I53" s="3">
        <v>1.5400631427764893</v>
      </c>
      <c r="J53" s="3">
        <v>-0.2731170654296875</v>
      </c>
      <c r="K53" s="3">
        <v>62.574081947025803</v>
      </c>
      <c r="L53" s="3">
        <v>4.6896455305012665</v>
      </c>
      <c r="M53" s="3">
        <v>25.199716750728598</v>
      </c>
      <c r="N53" s="3">
        <v>7.5365557717443314</v>
      </c>
      <c r="O53" s="3">
        <v>1.9447842836380005</v>
      </c>
      <c r="P53" s="3">
        <v>-0.36741852760314941</v>
      </c>
      <c r="Q53" s="3">
        <v>86.203724828319551</v>
      </c>
      <c r="R53" s="3">
        <v>5.609127568007537</v>
      </c>
      <c r="S53" s="3">
        <v>6.8740344570753313</v>
      </c>
      <c r="T53" s="3">
        <v>1.3131131465975896</v>
      </c>
      <c r="U53" s="3">
        <v>0.73392778635025024</v>
      </c>
      <c r="V53" s="3">
        <v>-7.4259139597415924E-2</v>
      </c>
      <c r="W53" s="3">
        <v>34.670152421433002</v>
      </c>
      <c r="X53" s="3">
        <v>8.856104602070122</v>
      </c>
      <c r="Y53" s="3"/>
      <c r="Z53" s="3">
        <v>25.814047819362884</v>
      </c>
      <c r="AA53" s="3">
        <v>1.9741413593292236</v>
      </c>
      <c r="AB53" s="3">
        <v>18.818842865667349</v>
      </c>
      <c r="AC53" s="3">
        <v>20.896144904659913</v>
      </c>
      <c r="AD53" s="3">
        <v>39.972148914193873</v>
      </c>
      <c r="AE53" s="3">
        <v>20.377987956579439</v>
      </c>
      <c r="AF53" s="3">
        <v>10.730366072825314</v>
      </c>
      <c r="AG53" s="3"/>
      <c r="AH53" s="3">
        <v>9.647621883754125</v>
      </c>
      <c r="AI53" s="3">
        <v>1.5827971696853638</v>
      </c>
      <c r="AJ53" s="3">
        <v>31.924925831186123</v>
      </c>
      <c r="AK53" s="3">
        <v>19.70020341673354</v>
      </c>
      <c r="AL53" s="3">
        <v>15.638598229607418</v>
      </c>
      <c r="AM53" s="3">
        <v>48.619843823085667</v>
      </c>
      <c r="AN53" s="3">
        <v>7.026754711613906</v>
      </c>
      <c r="AO53" s="3"/>
      <c r="AP53" s="3">
        <v>41.593089111471762</v>
      </c>
      <c r="AQ53" s="3">
        <v>1.847900390625</v>
      </c>
      <c r="AR53" s="3">
        <v>6.0268116292806821</v>
      </c>
      <c r="AS53" s="3">
        <v>22.063428854434068</v>
      </c>
      <c r="AT53" s="3">
        <v>63.722611912612322</v>
      </c>
      <c r="AU53" s="3">
        <v>52</v>
      </c>
    </row>
    <row r="54" spans="1:47" x14ac:dyDescent="0.25">
      <c r="A54" t="s">
        <v>40</v>
      </c>
      <c r="B54" s="3">
        <v>2010</v>
      </c>
      <c r="C54" s="3">
        <v>2201806.6313781738</v>
      </c>
      <c r="D54" s="3">
        <v>51.652164459228516</v>
      </c>
      <c r="E54" s="3">
        <v>76.142491006501572</v>
      </c>
      <c r="F54" s="3">
        <v>5.0587880400456573</v>
      </c>
      <c r="G54" s="3">
        <v>14.698682653587802</v>
      </c>
      <c r="H54" s="3">
        <v>4.1000382998649796</v>
      </c>
      <c r="I54" s="3">
        <v>1.5400631427764893</v>
      </c>
      <c r="J54" s="3">
        <v>-0.2731170654296875</v>
      </c>
      <c r="K54" s="3">
        <v>64.596826722673796</v>
      </c>
      <c r="L54" s="3">
        <v>4.7044083107896739</v>
      </c>
      <c r="M54" s="3">
        <v>23.545343863304428</v>
      </c>
      <c r="N54" s="3">
        <v>7.1534211032321053</v>
      </c>
      <c r="O54" s="3">
        <v>1.9447842836380005</v>
      </c>
      <c r="P54" s="3">
        <v>-0.36741852760314941</v>
      </c>
      <c r="Q54" s="3">
        <v>86.949547473737169</v>
      </c>
      <c r="R54" s="3">
        <v>5.3904971417077476</v>
      </c>
      <c r="S54" s="3">
        <v>6.4179664730428714</v>
      </c>
      <c r="T54" s="3">
        <v>1.2419889115122158</v>
      </c>
      <c r="U54" s="3">
        <v>0.73392778635025024</v>
      </c>
      <c r="V54" s="3">
        <v>-7.4259139597415924E-2</v>
      </c>
      <c r="W54" s="3">
        <v>36.841377018702325</v>
      </c>
      <c r="X54" s="3">
        <v>9.0317971235521881</v>
      </c>
      <c r="Y54" s="3"/>
      <c r="Z54" s="3">
        <v>27.809579895150137</v>
      </c>
      <c r="AA54" s="3">
        <v>1.9741413593292236</v>
      </c>
      <c r="AB54" s="3">
        <v>18.367964708641235</v>
      </c>
      <c r="AC54" s="3">
        <v>21.587269567916117</v>
      </c>
      <c r="AD54" s="3">
        <v>41.246044769989901</v>
      </c>
      <c r="AE54" s="3">
        <v>22.015000831486219</v>
      </c>
      <c r="AF54" s="3">
        <v>11.110687823400298</v>
      </c>
      <c r="AG54" s="3"/>
      <c r="AH54" s="3">
        <v>10.90431300808592</v>
      </c>
      <c r="AI54" s="3">
        <v>1.5827971696853638</v>
      </c>
      <c r="AJ54" s="3">
        <v>31.613060129420344</v>
      </c>
      <c r="AK54" s="3">
        <v>20.77839331782771</v>
      </c>
      <c r="AL54" s="3">
        <v>16.909781586215423</v>
      </c>
      <c r="AM54" s="3">
        <v>50.719268894711369</v>
      </c>
      <c r="AN54" s="3">
        <v>7.0858988969103711</v>
      </c>
      <c r="AO54" s="3"/>
      <c r="AP54" s="3">
        <v>43.633369997800997</v>
      </c>
      <c r="AQ54" s="3">
        <v>1.847900390625</v>
      </c>
      <c r="AR54" s="3">
        <v>5.9701949910874239</v>
      </c>
      <c r="AS54" s="3">
        <v>22.344399879886822</v>
      </c>
      <c r="AT54" s="3">
        <v>64.025449744470649</v>
      </c>
      <c r="AU54" s="3">
        <v>53</v>
      </c>
    </row>
    <row r="55" spans="1:47" x14ac:dyDescent="0.25">
      <c r="A55" t="s">
        <v>40</v>
      </c>
      <c r="B55" s="3">
        <v>2011</v>
      </c>
      <c r="C55" s="3">
        <v>2217429.5158691406</v>
      </c>
      <c r="D55" s="3">
        <v>52.603607177734375</v>
      </c>
      <c r="E55" s="3">
        <v>77.725997525110685</v>
      </c>
      <c r="F55" s="3">
        <v>4.9485327521835218</v>
      </c>
      <c r="G55" s="3">
        <v>13.507145190784369</v>
      </c>
      <c r="H55" s="3">
        <v>3.8183245319214167</v>
      </c>
      <c r="I55" s="3">
        <v>1.5400631427764893</v>
      </c>
      <c r="J55" s="3">
        <v>-0.2731170654296875</v>
      </c>
      <c r="K55" s="3">
        <v>66.661574452538858</v>
      </c>
      <c r="L55" s="3">
        <v>4.7003538039224937</v>
      </c>
      <c r="M55" s="3">
        <v>21.880585910931824</v>
      </c>
      <c r="N55" s="3">
        <v>6.7574858326068172</v>
      </c>
      <c r="O55" s="3">
        <v>1.9447842836380005</v>
      </c>
      <c r="P55" s="3">
        <v>-0.36741852760314941</v>
      </c>
      <c r="Q55" s="3">
        <v>87.695156770476189</v>
      </c>
      <c r="R55" s="3">
        <v>5.1721445347504558</v>
      </c>
      <c r="S55" s="3">
        <v>5.9625888551956558</v>
      </c>
      <c r="T55" s="3">
        <v>1.170109839577685</v>
      </c>
      <c r="U55" s="3">
        <v>0.73392778635025024</v>
      </c>
      <c r="V55" s="3">
        <v>-7.4259139597415924E-2</v>
      </c>
      <c r="W55" s="3">
        <v>39.081597742610285</v>
      </c>
      <c r="X55" s="3">
        <v>9.2227651515447047</v>
      </c>
      <c r="Y55" s="3"/>
      <c r="Z55" s="3">
        <v>29.858832591065582</v>
      </c>
      <c r="AA55" s="3">
        <v>1.9741413593292236</v>
      </c>
      <c r="AB55" s="3">
        <v>17.956373468952776</v>
      </c>
      <c r="AC55" s="3">
        <v>22.258932423223971</v>
      </c>
      <c r="AD55" s="3">
        <v>42.45922438511748</v>
      </c>
      <c r="AE55" s="3">
        <v>23.774213969563966</v>
      </c>
      <c r="AF55" s="3">
        <v>11.488057145055071</v>
      </c>
      <c r="AG55" s="3"/>
      <c r="AH55" s="3">
        <v>12.286156824508893</v>
      </c>
      <c r="AI55" s="3">
        <v>1.5827971696853638</v>
      </c>
      <c r="AJ55" s="3">
        <v>31.279766688545518</v>
      </c>
      <c r="AK55" s="3">
        <v>21.88356761142866</v>
      </c>
      <c r="AL55" s="3">
        <v>18.198593956487198</v>
      </c>
      <c r="AM55" s="3">
        <v>52.87370849158448</v>
      </c>
      <c r="AN55" s="3">
        <v>7.1817136498030045</v>
      </c>
      <c r="AO55" s="3"/>
      <c r="AP55" s="3">
        <v>45.691994841781479</v>
      </c>
      <c r="AQ55" s="3">
        <v>1.847900390625</v>
      </c>
      <c r="AR55" s="3">
        <v>5.9518585508317798</v>
      </c>
      <c r="AS55" s="3">
        <v>22.597139938153369</v>
      </c>
      <c r="AT55" s="3">
        <v>64.318302816241484</v>
      </c>
      <c r="AU55" s="3">
        <v>54</v>
      </c>
    </row>
    <row r="56" spans="1:47" x14ac:dyDescent="0.25">
      <c r="A56" t="s">
        <v>40</v>
      </c>
      <c r="B56" s="3">
        <v>2012</v>
      </c>
      <c r="C56" s="3">
        <v>2233184.2813110352</v>
      </c>
      <c r="D56" s="3">
        <v>53.518257141113281</v>
      </c>
      <c r="E56" s="3">
        <v>79.289636544633737</v>
      </c>
      <c r="F56" s="3">
        <v>4.8252420735420971</v>
      </c>
      <c r="G56" s="3">
        <v>12.343214040318038</v>
      </c>
      <c r="H56" s="3">
        <v>3.541907341506116</v>
      </c>
      <c r="I56" s="3">
        <v>1.5400631427764893</v>
      </c>
      <c r="J56" s="3">
        <v>-0.2731170654296875</v>
      </c>
      <c r="K56" s="3">
        <v>68.743887224027745</v>
      </c>
      <c r="L56" s="3">
        <v>4.6817414098325774</v>
      </c>
      <c r="M56" s="3">
        <v>20.222703381709675</v>
      </c>
      <c r="N56" s="3">
        <v>6.3516679844299899</v>
      </c>
      <c r="O56" s="3">
        <v>1.9447842836380005</v>
      </c>
      <c r="P56" s="3">
        <v>-0.36741852760314941</v>
      </c>
      <c r="Q56" s="3">
        <v>88.448844056129019</v>
      </c>
      <c r="R56" s="3">
        <v>4.949875466285409</v>
      </c>
      <c r="S56" s="3">
        <v>5.4997098965090601</v>
      </c>
      <c r="T56" s="3">
        <v>1.1015705810765097</v>
      </c>
      <c r="U56" s="3">
        <v>0.73392778635025024</v>
      </c>
      <c r="V56" s="3">
        <v>-7.4259139597415924E-2</v>
      </c>
      <c r="W56" s="3">
        <v>41.385801648712317</v>
      </c>
      <c r="X56" s="3">
        <v>9.4221966136901649</v>
      </c>
      <c r="Y56" s="3"/>
      <c r="Z56" s="3">
        <v>31.963605035022148</v>
      </c>
      <c r="AA56" s="3">
        <v>1.9741413593292236</v>
      </c>
      <c r="AB56" s="3">
        <v>17.565106905877748</v>
      </c>
      <c r="AC56" s="3">
        <v>22.924832657735315</v>
      </c>
      <c r="AD56" s="3">
        <v>43.624939054562759</v>
      </c>
      <c r="AE56" s="3">
        <v>25.641334155634077</v>
      </c>
      <c r="AF56" s="3">
        <v>11.879736165830158</v>
      </c>
      <c r="AG56" s="3"/>
      <c r="AH56" s="3">
        <v>13.761597989803921</v>
      </c>
      <c r="AI56" s="3">
        <v>1.5827971696853638</v>
      </c>
      <c r="AJ56" s="3">
        <v>30.944098175591872</v>
      </c>
      <c r="AK56" s="3">
        <v>23.002682096615615</v>
      </c>
      <c r="AL56" s="3">
        <v>19.478848361652837</v>
      </c>
      <c r="AM56" s="3">
        <v>55.06020611794208</v>
      </c>
      <c r="AN56" s="3">
        <v>7.2877713727063762</v>
      </c>
      <c r="AO56" s="3"/>
      <c r="AP56" s="3">
        <v>47.772434745235707</v>
      </c>
      <c r="AQ56" s="3">
        <v>1.847900390625</v>
      </c>
      <c r="AR56" s="3">
        <v>5.9451689986346103</v>
      </c>
      <c r="AS56" s="3">
        <v>22.857218859962028</v>
      </c>
      <c r="AT56" s="3">
        <v>64.596331663817779</v>
      </c>
      <c r="AU56" s="3">
        <v>55</v>
      </c>
    </row>
    <row r="57" spans="1:47" x14ac:dyDescent="0.25">
      <c r="A57" t="s">
        <v>40</v>
      </c>
      <c r="B57" s="3">
        <v>2013</v>
      </c>
      <c r="C57" s="3">
        <v>2248916.7679443359</v>
      </c>
      <c r="D57" s="3">
        <v>54.426849365234375</v>
      </c>
      <c r="E57" s="3">
        <v>80.837292213388494</v>
      </c>
      <c r="F57" s="3">
        <v>4.6890752414493342</v>
      </c>
      <c r="G57" s="3">
        <v>11.204242447931826</v>
      </c>
      <c r="H57" s="3">
        <v>3.2693900972303465</v>
      </c>
      <c r="I57" s="3">
        <v>1.5400631427764893</v>
      </c>
      <c r="J57" s="3">
        <v>-0.2731170654296875</v>
      </c>
      <c r="K57" s="3">
        <v>70.833467596504192</v>
      </c>
      <c r="L57" s="3">
        <v>4.6497067381650856</v>
      </c>
      <c r="M57" s="3">
        <v>18.576358197599003</v>
      </c>
      <c r="N57" s="3">
        <v>5.9404674677317209</v>
      </c>
      <c r="O57" s="3">
        <v>1.9447842836380005</v>
      </c>
      <c r="P57" s="3">
        <v>-0.36741852760314941</v>
      </c>
      <c r="Q57" s="3">
        <v>89.213779305376718</v>
      </c>
      <c r="R57" s="3">
        <v>4.7220396156308313</v>
      </c>
      <c r="S57" s="3">
        <v>5.0313600581833278</v>
      </c>
      <c r="T57" s="3">
        <v>1.0328210208091249</v>
      </c>
      <c r="U57" s="3">
        <v>0.73392778635025024</v>
      </c>
      <c r="V57" s="3">
        <v>-7.4259139597415924E-2</v>
      </c>
      <c r="W57" s="3">
        <v>43.753637668599389</v>
      </c>
      <c r="X57" s="3">
        <v>9.6267317599677558</v>
      </c>
      <c r="Y57" s="3"/>
      <c r="Z57" s="3">
        <v>34.126905908631635</v>
      </c>
      <c r="AA57" s="3">
        <v>1.9741413593292236</v>
      </c>
      <c r="AB57" s="3">
        <v>17.184890439359833</v>
      </c>
      <c r="AC57" s="3">
        <v>23.587275184951665</v>
      </c>
      <c r="AD57" s="3">
        <v>44.754201830526348</v>
      </c>
      <c r="AE57" s="3">
        <v>27.603091924256415</v>
      </c>
      <c r="AF57" s="3">
        <v>12.290118299591024</v>
      </c>
      <c r="AG57" s="3"/>
      <c r="AH57" s="3">
        <v>15.312973624665391</v>
      </c>
      <c r="AI57" s="3">
        <v>1.5827971696853638</v>
      </c>
      <c r="AJ57" s="3">
        <v>30.611396596291289</v>
      </c>
      <c r="AK57" s="3">
        <v>24.135211582951861</v>
      </c>
      <c r="AL57" s="3">
        <v>20.736566155426157</v>
      </c>
      <c r="AM57" s="3">
        <v>57.27694919988074</v>
      </c>
      <c r="AN57" s="3">
        <v>7.3966024435430198</v>
      </c>
      <c r="AO57" s="3"/>
      <c r="AP57" s="3">
        <v>49.880346756337723</v>
      </c>
      <c r="AQ57" s="3">
        <v>1.847900390625</v>
      </c>
      <c r="AR57" s="3">
        <v>5.9424948412645184</v>
      </c>
      <c r="AS57" s="3">
        <v>23.12847248028374</v>
      </c>
      <c r="AT57" s="3">
        <v>64.864851599459257</v>
      </c>
      <c r="AU57" s="3">
        <v>56</v>
      </c>
    </row>
    <row r="58" spans="1:47" x14ac:dyDescent="0.25">
      <c r="A58" t="s">
        <v>40</v>
      </c>
      <c r="B58" s="3">
        <v>2014</v>
      </c>
      <c r="C58" s="3">
        <v>2264410.5673828125</v>
      </c>
      <c r="D58" s="3">
        <v>55.333076477050781</v>
      </c>
      <c r="E58" s="3">
        <v>82.370191446158174</v>
      </c>
      <c r="F58" s="3">
        <v>4.5397824844657837</v>
      </c>
      <c r="G58" s="3">
        <v>10.096633225726205</v>
      </c>
      <c r="H58" s="3">
        <v>2.9933928436498332</v>
      </c>
      <c r="I58" s="3">
        <v>1.5400631427764893</v>
      </c>
      <c r="J58" s="3">
        <v>-0.2731170654296875</v>
      </c>
      <c r="K58" s="3">
        <v>72.930746958695906</v>
      </c>
      <c r="L58" s="3">
        <v>4.6035769710111003</v>
      </c>
      <c r="M58" s="3">
        <v>16.957900969207383</v>
      </c>
      <c r="N58" s="3">
        <v>5.5077751010856089</v>
      </c>
      <c r="O58" s="3">
        <v>1.9447842836380005</v>
      </c>
      <c r="P58" s="3">
        <v>-0.36741852760314941</v>
      </c>
      <c r="Q58" s="3">
        <v>89.990063220743437</v>
      </c>
      <c r="R58" s="3">
        <v>4.4882852057489178</v>
      </c>
      <c r="S58" s="3">
        <v>4.5579618455509872</v>
      </c>
      <c r="T58" s="3">
        <v>0.96368972795664187</v>
      </c>
      <c r="U58" s="3">
        <v>0.73392778635025024</v>
      </c>
      <c r="V58" s="3">
        <v>-7.4259139597415924E-2</v>
      </c>
      <c r="W58" s="3">
        <v>46.182385294041694</v>
      </c>
      <c r="X58" s="3">
        <v>9.8349223166045565</v>
      </c>
      <c r="Y58" s="3"/>
      <c r="Z58" s="3">
        <v>36.347462977437132</v>
      </c>
      <c r="AA58" s="3">
        <v>1.9741413593292236</v>
      </c>
      <c r="AB58" s="3">
        <v>16.816765868227034</v>
      </c>
      <c r="AC58" s="3">
        <v>24.243347832579701</v>
      </c>
      <c r="AD58" s="3">
        <v>45.84986022981721</v>
      </c>
      <c r="AE58" s="3">
        <v>29.656287388792951</v>
      </c>
      <c r="AF58" s="3">
        <v>12.719068860107857</v>
      </c>
      <c r="AG58" s="3"/>
      <c r="AH58" s="3">
        <v>16.937218528685094</v>
      </c>
      <c r="AI58" s="3">
        <v>1.5827971696853638</v>
      </c>
      <c r="AJ58" s="3">
        <v>30.286712033946294</v>
      </c>
      <c r="AK58" s="3">
        <v>25.27666983149583</v>
      </c>
      <c r="AL58" s="3">
        <v>21.970942064264889</v>
      </c>
      <c r="AM58" s="3">
        <v>59.522867898176088</v>
      </c>
      <c r="AN58" s="3">
        <v>7.5067316950479093</v>
      </c>
      <c r="AO58" s="3"/>
      <c r="AP58" s="3">
        <v>52.016136203128177</v>
      </c>
      <c r="AQ58" s="3">
        <v>1.847900390625</v>
      </c>
      <c r="AR58" s="3">
        <v>5.9433230511309834</v>
      </c>
      <c r="AS58" s="3">
        <v>23.409211833654009</v>
      </c>
      <c r="AT58" s="3">
        <v>65.125813541707387</v>
      </c>
      <c r="AU58" s="3">
        <v>57</v>
      </c>
    </row>
    <row r="59" spans="1:47" x14ac:dyDescent="0.25">
      <c r="A59" t="s">
        <v>40</v>
      </c>
      <c r="B59" s="3">
        <v>2015</v>
      </c>
      <c r="C59" s="3">
        <v>2279489.632019043</v>
      </c>
      <c r="D59" s="3">
        <v>56.235481262207031</v>
      </c>
      <c r="E59" s="3">
        <v>83.886270395429293</v>
      </c>
      <c r="F59" s="3">
        <v>4.3772821905248236</v>
      </c>
      <c r="G59" s="3">
        <v>9.0084573237138272</v>
      </c>
      <c r="H59" s="3">
        <v>2.7279900903320566</v>
      </c>
      <c r="I59" s="3">
        <v>1.5400631427764893</v>
      </c>
      <c r="J59" s="3">
        <v>-0.2731170654296875</v>
      </c>
      <c r="K59" s="3">
        <v>75.034415862749071</v>
      </c>
      <c r="L59" s="3">
        <v>4.5420008427340219</v>
      </c>
      <c r="M59" s="3">
        <v>15.339103303163105</v>
      </c>
      <c r="N59" s="3">
        <v>5.0844799913538026</v>
      </c>
      <c r="O59" s="3">
        <v>1.9447842836380005</v>
      </c>
      <c r="P59" s="3">
        <v>-0.36741852760314941</v>
      </c>
      <c r="Q59" s="3">
        <v>90.77510935081078</v>
      </c>
      <c r="R59" s="3">
        <v>4.2490921008668554</v>
      </c>
      <c r="S59" s="3">
        <v>4.0817155051118732</v>
      </c>
      <c r="T59" s="3">
        <v>0.89408304321048104</v>
      </c>
      <c r="U59" s="3">
        <v>0.73392778635025024</v>
      </c>
      <c r="V59" s="3">
        <v>-7.4259139597415924E-2</v>
      </c>
      <c r="W59" s="3">
        <v>48.667414124178258</v>
      </c>
      <c r="X59" s="3">
        <v>10.045306940931191</v>
      </c>
      <c r="Y59" s="3"/>
      <c r="Z59" s="3">
        <v>38.622107183247067</v>
      </c>
      <c r="AA59" s="3">
        <v>1.9741413593292236</v>
      </c>
      <c r="AB59" s="3">
        <v>16.460808998125184</v>
      </c>
      <c r="AC59" s="3">
        <v>24.890926431168857</v>
      </c>
      <c r="AD59" s="3">
        <v>46.911817156660092</v>
      </c>
      <c r="AE59" s="3">
        <v>31.796718422840037</v>
      </c>
      <c r="AF59" s="3">
        <v>13.165122337832285</v>
      </c>
      <c r="AG59" s="3"/>
      <c r="AH59" s="3">
        <v>18.631596085007754</v>
      </c>
      <c r="AI59" s="3">
        <v>1.5827971696853638</v>
      </c>
      <c r="AJ59" s="3">
        <v>29.969467582547882</v>
      </c>
      <c r="AK59" s="3">
        <v>26.425373588259681</v>
      </c>
      <c r="AL59" s="3">
        <v>23.181575534675545</v>
      </c>
      <c r="AM59" s="3">
        <v>61.796809867599521</v>
      </c>
      <c r="AN59" s="3">
        <v>7.6173519686376645</v>
      </c>
      <c r="AO59" s="3"/>
      <c r="AP59" s="3">
        <v>54.179457898961857</v>
      </c>
      <c r="AQ59" s="3">
        <v>1.847900390625</v>
      </c>
      <c r="AR59" s="3">
        <v>5.9478744188285146</v>
      </c>
      <c r="AS59" s="3">
        <v>23.696763365581745</v>
      </c>
      <c r="AT59" s="3">
        <v>65.379563667267377</v>
      </c>
      <c r="AU59" s="3">
        <v>58</v>
      </c>
    </row>
    <row r="60" spans="1:47" x14ac:dyDescent="0.25">
      <c r="A60" t="s">
        <v>40</v>
      </c>
      <c r="B60" s="3">
        <v>2016</v>
      </c>
      <c r="C60" s="3">
        <v>2294101.3706970215</v>
      </c>
      <c r="D60" s="3">
        <v>57.134567260742188</v>
      </c>
      <c r="E60" s="3">
        <v>85.388015938011321</v>
      </c>
      <c r="F60" s="3">
        <v>4.2015593810159615</v>
      </c>
      <c r="G60" s="3">
        <v>7.945208234431008</v>
      </c>
      <c r="H60" s="3">
        <v>2.4652164465416999</v>
      </c>
      <c r="I60" s="3">
        <v>1.5400631427764893</v>
      </c>
      <c r="J60" s="3">
        <v>-0.2731170654296875</v>
      </c>
      <c r="K60" s="3">
        <v>77.146451885607064</v>
      </c>
      <c r="L60" s="3">
        <v>4.4650795815498965</v>
      </c>
      <c r="M60" s="3">
        <v>13.735659041614673</v>
      </c>
      <c r="N60" s="3">
        <v>4.6528094912283686</v>
      </c>
      <c r="O60" s="3">
        <v>1.9447842836380005</v>
      </c>
      <c r="P60" s="3">
        <v>-0.36741852760314941</v>
      </c>
      <c r="Q60" s="3">
        <v>91.571282097627773</v>
      </c>
      <c r="R60" s="3">
        <v>4.0038523367028658</v>
      </c>
      <c r="S60" s="3">
        <v>3.6008993700425092</v>
      </c>
      <c r="T60" s="3">
        <v>0.82396619562685613</v>
      </c>
      <c r="U60" s="3">
        <v>0.73392778635025024</v>
      </c>
      <c r="V60" s="3">
        <v>-7.4259139597415924E-2</v>
      </c>
      <c r="W60" s="3">
        <v>51.205873682355204</v>
      </c>
      <c r="X60" s="3">
        <v>10.257992545766554</v>
      </c>
      <c r="Y60" s="3"/>
      <c r="Z60" s="3">
        <v>40.947881136588641</v>
      </c>
      <c r="AA60" s="3">
        <v>1.9741413593292236</v>
      </c>
      <c r="AB60" s="3">
        <v>16.129459337115271</v>
      </c>
      <c r="AC60" s="3">
        <v>25.519029561292143</v>
      </c>
      <c r="AD60" s="3">
        <v>47.941086420619847</v>
      </c>
      <c r="AE60" s="3">
        <v>34.022198741054297</v>
      </c>
      <c r="AF60" s="3">
        <v>13.62926768735198</v>
      </c>
      <c r="AG60" s="3"/>
      <c r="AH60" s="3">
        <v>20.392931053702313</v>
      </c>
      <c r="AI60" s="3">
        <v>1.5827971696853638</v>
      </c>
      <c r="AJ60" s="3">
        <v>29.655637024379583</v>
      </c>
      <c r="AK60" s="3">
        <v>27.58794346630259</v>
      </c>
      <c r="AL60" s="3">
        <v>24.367950976474777</v>
      </c>
      <c r="AM60" s="3">
        <v>64.097993450480132</v>
      </c>
      <c r="AN60" s="3">
        <v>7.7286801954031805</v>
      </c>
      <c r="AO60" s="3"/>
      <c r="AP60" s="3">
        <v>56.369313255076953</v>
      </c>
      <c r="AQ60" s="3">
        <v>1.847900390625</v>
      </c>
      <c r="AR60" s="3">
        <v>5.9813915473007286</v>
      </c>
      <c r="AS60" s="3">
        <v>23.966818908993627</v>
      </c>
      <c r="AT60" s="3">
        <v>65.626923978036288</v>
      </c>
      <c r="AU60" s="3">
        <v>59</v>
      </c>
    </row>
    <row r="61" spans="1:47" x14ac:dyDescent="0.25">
      <c r="A61" t="s">
        <v>40</v>
      </c>
      <c r="B61" s="3">
        <v>2017</v>
      </c>
      <c r="C61" s="3">
        <v>2308227.6324768066</v>
      </c>
      <c r="D61" s="3">
        <v>58.026260375976563</v>
      </c>
      <c r="E61" s="3">
        <v>86.870178909681172</v>
      </c>
      <c r="F61" s="3">
        <v>4.0170370970364271</v>
      </c>
      <c r="G61" s="3">
        <v>6.8417126822627115</v>
      </c>
      <c r="H61" s="3">
        <v>2.2710713110196989</v>
      </c>
      <c r="I61" s="3">
        <v>1.5400631427764893</v>
      </c>
      <c r="J61" s="3">
        <v>-0.2731170654296875</v>
      </c>
      <c r="K61" s="3">
        <v>79.264645134889392</v>
      </c>
      <c r="L61" s="3">
        <v>4.3733438275213619</v>
      </c>
      <c r="M61" s="3">
        <v>12.001012688401223</v>
      </c>
      <c r="N61" s="3">
        <v>4.3609983491880238</v>
      </c>
      <c r="O61" s="3">
        <v>1.9447842836380005</v>
      </c>
      <c r="P61" s="3">
        <v>-0.36741852760314941</v>
      </c>
      <c r="Q61" s="3">
        <v>92.371699742738897</v>
      </c>
      <c r="R61" s="3">
        <v>3.7592999114178496</v>
      </c>
      <c r="S61" s="3">
        <v>3.1096936764625966</v>
      </c>
      <c r="T61" s="3">
        <v>0.75930666938065206</v>
      </c>
      <c r="U61" s="3">
        <v>0.73392778635025024</v>
      </c>
      <c r="V61" s="3">
        <v>-7.4259139597415924E-2</v>
      </c>
      <c r="W61" s="3">
        <v>53.791856438647457</v>
      </c>
      <c r="X61" s="3">
        <v>10.471953799096614</v>
      </c>
      <c r="Y61" s="3"/>
      <c r="Z61" s="3">
        <v>43.31990263955084</v>
      </c>
      <c r="AA61" s="3">
        <v>1.9741413593292236</v>
      </c>
      <c r="AB61" s="3">
        <v>15.915357260194924</v>
      </c>
      <c r="AC61" s="3">
        <v>26.035310442085031</v>
      </c>
      <c r="AD61" s="3">
        <v>48.936548304437615</v>
      </c>
      <c r="AE61" s="3">
        <v>36.327791741696231</v>
      </c>
      <c r="AF61" s="3">
        <v>14.11059120091231</v>
      </c>
      <c r="AG61" s="3"/>
      <c r="AH61" s="3">
        <v>22.217200540783924</v>
      </c>
      <c r="AI61" s="3">
        <v>1.5827971696853638</v>
      </c>
      <c r="AJ61" s="3">
        <v>29.560062513265301</v>
      </c>
      <c r="AK61" s="3">
        <v>28.549078313567101</v>
      </c>
      <c r="AL61" s="3">
        <v>25.528848135578343</v>
      </c>
      <c r="AM61" s="3">
        <v>66.424620693735861</v>
      </c>
      <c r="AN61" s="3">
        <v>7.8399177229086705</v>
      </c>
      <c r="AO61" s="3"/>
      <c r="AP61" s="3">
        <v>58.584702970827195</v>
      </c>
      <c r="AQ61" s="3">
        <v>1.847900390625</v>
      </c>
      <c r="AR61" s="3">
        <v>6.0453557867797914</v>
      </c>
      <c r="AS61" s="3">
        <v>24.216957316901443</v>
      </c>
      <c r="AT61" s="3">
        <v>65.86868655047553</v>
      </c>
      <c r="AU61" s="3">
        <v>60</v>
      </c>
    </row>
    <row r="62" spans="1:47" x14ac:dyDescent="0.25">
      <c r="A62" t="s">
        <v>40</v>
      </c>
      <c r="B62" s="3">
        <v>2018</v>
      </c>
      <c r="C62" s="3">
        <v>2321769.7649841309</v>
      </c>
      <c r="D62" s="3">
        <v>58.898860931396484</v>
      </c>
      <c r="E62" s="3">
        <v>88.3361628115359</v>
      </c>
      <c r="F62" s="3">
        <v>3.8200575053750416</v>
      </c>
      <c r="G62" s="3">
        <v>5.8002389752888694</v>
      </c>
      <c r="H62" s="3">
        <v>2.0435407078001839</v>
      </c>
      <c r="I62" s="3">
        <v>1.5400631427764893</v>
      </c>
      <c r="J62" s="3">
        <v>-0.2731170654296875</v>
      </c>
      <c r="K62" s="3">
        <v>81.391735149006422</v>
      </c>
      <c r="L62" s="3">
        <v>4.2651164416539595</v>
      </c>
      <c r="M62" s="3">
        <v>10.36622653259559</v>
      </c>
      <c r="N62" s="3">
        <v>3.9769218767440302</v>
      </c>
      <c r="O62" s="3">
        <v>1.9447842836380005</v>
      </c>
      <c r="P62" s="3">
        <v>-0.36741852760314941</v>
      </c>
      <c r="Q62" s="3">
        <v>93.182162276240504</v>
      </c>
      <c r="R62" s="3">
        <v>3.509483907150543</v>
      </c>
      <c r="S62" s="3">
        <v>2.6139762112809901</v>
      </c>
      <c r="T62" s="3">
        <v>0.69437760532796677</v>
      </c>
      <c r="U62" s="3">
        <v>0.73392778635025024</v>
      </c>
      <c r="V62" s="3">
        <v>-7.4259139597415924E-2</v>
      </c>
      <c r="W62" s="3">
        <v>56.420784420583061</v>
      </c>
      <c r="X62" s="3">
        <v>10.690214120398373</v>
      </c>
      <c r="Y62" s="3"/>
      <c r="Z62" s="3">
        <v>45.730570300184681</v>
      </c>
      <c r="AA62" s="3">
        <v>1.9741413593292236</v>
      </c>
      <c r="AB62" s="3">
        <v>15.722121588707022</v>
      </c>
      <c r="AC62" s="3">
        <v>26.542664294266981</v>
      </c>
      <c r="AD62" s="3">
        <v>49.891434433936951</v>
      </c>
      <c r="AE62" s="3">
        <v>38.713263940873929</v>
      </c>
      <c r="AF62" s="3">
        <v>14.608678112922892</v>
      </c>
      <c r="AG62" s="3"/>
      <c r="AH62" s="3">
        <v>24.104585827951038</v>
      </c>
      <c r="AI62" s="3">
        <v>1.5827971696853638</v>
      </c>
      <c r="AJ62" s="3">
        <v>29.476249988983422</v>
      </c>
      <c r="AK62" s="3">
        <v>29.514285907962474</v>
      </c>
      <c r="AL62" s="3">
        <v>26.666315693714481</v>
      </c>
      <c r="AM62" s="3">
        <v>68.777547020960952</v>
      </c>
      <c r="AN62" s="3">
        <v>7.9558091194863785</v>
      </c>
      <c r="AO62" s="3"/>
      <c r="AP62" s="3">
        <v>60.82173790147457</v>
      </c>
      <c r="AQ62" s="3">
        <v>1.847900390625</v>
      </c>
      <c r="AR62" s="3">
        <v>6.1241370523565344</v>
      </c>
      <c r="AS62" s="3">
        <v>24.468990123189808</v>
      </c>
      <c r="AT62" s="3">
        <v>66.098519007844729</v>
      </c>
      <c r="AU62" s="3">
        <v>61</v>
      </c>
    </row>
    <row r="63" spans="1:47" x14ac:dyDescent="0.25">
      <c r="A63" t="s">
        <v>40</v>
      </c>
      <c r="B63" s="3">
        <v>2019</v>
      </c>
      <c r="C63" s="3">
        <v>2334623.0133361816</v>
      </c>
      <c r="D63" s="3">
        <v>59.749336242675781</v>
      </c>
      <c r="E63" s="3">
        <v>89.719999470319095</v>
      </c>
      <c r="F63" s="3">
        <v>3.6343774030497218</v>
      </c>
      <c r="G63" s="3">
        <v>4.8245085811229496</v>
      </c>
      <c r="H63" s="3">
        <v>1.8211145455082285</v>
      </c>
      <c r="I63" s="3">
        <v>1.5400631427764893</v>
      </c>
      <c r="J63" s="3">
        <v>-0.2731170654296875</v>
      </c>
      <c r="K63" s="3">
        <v>83.366483588984892</v>
      </c>
      <c r="L63" s="3">
        <v>4.1984587834280083</v>
      </c>
      <c r="M63" s="3">
        <v>8.8484543518668346</v>
      </c>
      <c r="N63" s="3">
        <v>3.5866032757202655</v>
      </c>
      <c r="O63" s="3">
        <v>1.9447842836380005</v>
      </c>
      <c r="P63" s="3">
        <v>-0.36741852760314941</v>
      </c>
      <c r="Q63" s="3">
        <v>94.000101200902535</v>
      </c>
      <c r="R63" s="3">
        <v>3.2543790285505616</v>
      </c>
      <c r="S63" s="3">
        <v>2.1137422071185474</v>
      </c>
      <c r="T63" s="3">
        <v>0.63177756342835634</v>
      </c>
      <c r="U63" s="3">
        <v>0.73392778635025024</v>
      </c>
      <c r="V63" s="3">
        <v>-7.4259139597415924E-2</v>
      </c>
      <c r="W63" s="3">
        <v>59.064694706923426</v>
      </c>
      <c r="X63" s="3">
        <v>10.894652029840174</v>
      </c>
      <c r="Y63" s="3"/>
      <c r="Z63" s="3">
        <v>48.170042677083252</v>
      </c>
      <c r="AA63" s="3">
        <v>1.9741413593292236</v>
      </c>
      <c r="AB63" s="3">
        <v>15.531281262833026</v>
      </c>
      <c r="AC63" s="3">
        <v>27.021585487508304</v>
      </c>
      <c r="AD63" s="3">
        <v>50.801510123027484</v>
      </c>
      <c r="AE63" s="3">
        <v>41.124929031366001</v>
      </c>
      <c r="AF63" s="3">
        <v>15.08438272161097</v>
      </c>
      <c r="AG63" s="3"/>
      <c r="AH63" s="3">
        <v>26.04054630975503</v>
      </c>
      <c r="AI63" s="3">
        <v>1.5827971696853638</v>
      </c>
      <c r="AJ63" s="3">
        <v>29.375985790430786</v>
      </c>
      <c r="AK63" s="3">
        <v>30.416740347780653</v>
      </c>
      <c r="AL63" s="3">
        <v>27.772216234201451</v>
      </c>
      <c r="AM63" s="3">
        <v>71.149975329196806</v>
      </c>
      <c r="AN63" s="3">
        <v>8.072203166953356</v>
      </c>
      <c r="AO63" s="3"/>
      <c r="AP63" s="3">
        <v>63.077772162243448</v>
      </c>
      <c r="AQ63" s="3">
        <v>1.847900390625</v>
      </c>
      <c r="AR63" s="3">
        <v>6.2046745168869304</v>
      </c>
      <c r="AS63" s="3">
        <v>24.734409605548326</v>
      </c>
      <c r="AT63" s="3">
        <v>66.31539610701779</v>
      </c>
      <c r="AU63" s="3">
        <v>62</v>
      </c>
    </row>
    <row r="64" spans="1:47" x14ac:dyDescent="0.25">
      <c r="A64" t="s">
        <v>40</v>
      </c>
      <c r="B64" s="3">
        <v>2020</v>
      </c>
      <c r="C64" s="3">
        <v>2346709.4398498535</v>
      </c>
      <c r="D64" s="3">
        <v>60.577842712402344</v>
      </c>
      <c r="E64" s="3">
        <v>91.141162028832639</v>
      </c>
      <c r="F64" s="3">
        <v>3.4157777890516829</v>
      </c>
      <c r="G64" s="3">
        <v>3.83315885681212</v>
      </c>
      <c r="H64" s="3">
        <v>1.6099013253035501</v>
      </c>
      <c r="I64" s="3">
        <v>1.5400631427764893</v>
      </c>
      <c r="J64" s="3">
        <v>-0.2731170654296875</v>
      </c>
      <c r="K64" s="3">
        <v>85.507295810169452</v>
      </c>
      <c r="L64" s="3">
        <v>4.0557066417568102</v>
      </c>
      <c r="M64" s="3">
        <v>7.235510401484853</v>
      </c>
      <c r="N64" s="3">
        <v>3.2014871465888812</v>
      </c>
      <c r="O64" s="3">
        <v>1.9447842836380005</v>
      </c>
      <c r="P64" s="3">
        <v>-0.36741852760314941</v>
      </c>
      <c r="Q64" s="3">
        <v>94.807505011236586</v>
      </c>
      <c r="R64" s="3">
        <v>2.9993322018241204</v>
      </c>
      <c r="S64" s="3">
        <v>1.6190154916899517</v>
      </c>
      <c r="T64" s="3">
        <v>0.57414729524934183</v>
      </c>
      <c r="U64" s="3">
        <v>0.73392778635025024</v>
      </c>
      <c r="V64" s="3">
        <v>-7.4259139597415924E-2</v>
      </c>
      <c r="W64" s="3">
        <v>60.215751220506803</v>
      </c>
      <c r="X64" s="3">
        <v>11.109799686506332</v>
      </c>
      <c r="Y64" s="3"/>
      <c r="Z64" s="3">
        <v>49.105951534000461</v>
      </c>
      <c r="AA64" s="3">
        <v>1.9741413593292236</v>
      </c>
      <c r="AB64" s="3">
        <v>15.541778611363895</v>
      </c>
      <c r="AC64" s="3">
        <v>27.322420572508765</v>
      </c>
      <c r="AD64" s="3">
        <v>51.692740634011649</v>
      </c>
      <c r="AE64" s="3">
        <v>42.754112938118311</v>
      </c>
      <c r="AF64" s="3">
        <v>15.607946263957498</v>
      </c>
      <c r="AG64" s="3"/>
      <c r="AH64" s="3">
        <v>27.14616667416081</v>
      </c>
      <c r="AI64" s="3">
        <v>1.5827971696853638</v>
      </c>
      <c r="AJ64" s="3">
        <v>29.601294445211622</v>
      </c>
      <c r="AK64" s="3">
        <v>31.056467987268931</v>
      </c>
      <c r="AL64" s="3">
        <v>28.905240019445706</v>
      </c>
      <c r="AM64" s="3">
        <v>71.579236539797748</v>
      </c>
      <c r="AN64" s="3">
        <v>8.1825472618243626</v>
      </c>
      <c r="AO64" s="3"/>
      <c r="AP64" s="3">
        <v>63.39668927797338</v>
      </c>
      <c r="AQ64" s="3">
        <v>1.847900390625</v>
      </c>
      <c r="AR64" s="3">
        <v>6.3922875863773641</v>
      </c>
      <c r="AS64" s="3">
        <v>24.892419853031846</v>
      </c>
      <c r="AT64" s="3">
        <v>66.5221297736515</v>
      </c>
      <c r="AU64" s="3">
        <v>63</v>
      </c>
    </row>
    <row r="65" spans="1:47" x14ac:dyDescent="0.25">
      <c r="A65" t="s">
        <v>51</v>
      </c>
      <c r="B65" s="3">
        <v>2000</v>
      </c>
      <c r="C65" s="3">
        <v>1037371.2535863519</v>
      </c>
      <c r="D65" s="3">
        <v>73.487518310546875</v>
      </c>
      <c r="E65" s="3">
        <v>95.843873295350051</v>
      </c>
      <c r="F65" s="3">
        <v>0.72555015681834323</v>
      </c>
      <c r="G65" s="3">
        <v>3.413226321851865</v>
      </c>
      <c r="H65" s="3">
        <v>1.7350225979742655E-2</v>
      </c>
      <c r="I65" s="3">
        <v>8.6262635886669159E-2</v>
      </c>
      <c r="J65" s="3">
        <v>-8.1621768185868859E-4</v>
      </c>
      <c r="K65" s="3">
        <v>89.813880184222356</v>
      </c>
      <c r="L65" s="3">
        <v>0.8660332306323647</v>
      </c>
      <c r="M65" s="3">
        <v>9.2668198179574688</v>
      </c>
      <c r="N65" s="3">
        <v>5.3266767187800344E-2</v>
      </c>
      <c r="O65" s="3">
        <v>0.19823810458183289</v>
      </c>
      <c r="P65" s="3">
        <v>-2.4361675605177879E-3</v>
      </c>
      <c r="Q65" s="3">
        <v>98.019344448957511</v>
      </c>
      <c r="R65" s="3">
        <v>0.67486732383303638</v>
      </c>
      <c r="S65" s="3">
        <v>1.3013958022441037</v>
      </c>
      <c r="T65" s="3">
        <v>4.3924249653394193E-3</v>
      </c>
      <c r="U65" s="3">
        <v>3.2762762159109116E-2</v>
      </c>
      <c r="V65" s="3">
        <v>-2.1962124446872622E-4</v>
      </c>
      <c r="W65" s="3">
        <v>70.4851554733347</v>
      </c>
      <c r="X65" s="3"/>
      <c r="Y65" s="3"/>
      <c r="Z65" s="3">
        <v>68.487512097849816</v>
      </c>
      <c r="AA65" s="3">
        <v>0.36320143938064575</v>
      </c>
      <c r="AB65" s="3">
        <v>5.1630117005733673</v>
      </c>
      <c r="AC65" s="3">
        <v>11.936847211713166</v>
      </c>
      <c r="AD65" s="3">
        <v>79.46956453988183</v>
      </c>
      <c r="AE65" s="3">
        <v>39.975859382532597</v>
      </c>
      <c r="AF65" s="3"/>
      <c r="AG65" s="3"/>
      <c r="AH65" s="3">
        <v>39.975859382532597</v>
      </c>
      <c r="AI65" s="3">
        <v>0.31557214260101318</v>
      </c>
      <c r="AJ65" s="3">
        <v>13.668504033786066</v>
      </c>
      <c r="AK65" s="3">
        <v>31.656693875323143</v>
      </c>
      <c r="AL65" s="3">
        <v>45.354715505745517</v>
      </c>
      <c r="AM65" s="3">
        <v>81.49215475778918</v>
      </c>
      <c r="AN65" s="3">
        <v>2.7183437252723244</v>
      </c>
      <c r="AO65" s="3"/>
      <c r="AP65" s="3">
        <v>78.773811032516861</v>
      </c>
      <c r="AQ65" s="3">
        <v>0.27163562178611755</v>
      </c>
      <c r="AR65" s="3">
        <v>2.0944401169451177</v>
      </c>
      <c r="AS65" s="3">
        <v>4.8224135339552658</v>
      </c>
      <c r="AT65" s="3">
        <v>91.777358121890117</v>
      </c>
      <c r="AU65" s="3">
        <v>64</v>
      </c>
    </row>
    <row r="66" spans="1:47" x14ac:dyDescent="0.25">
      <c r="A66" t="s">
        <v>51</v>
      </c>
      <c r="B66" s="3">
        <v>2001</v>
      </c>
      <c r="C66" s="3">
        <v>1040774.7490455508</v>
      </c>
      <c r="D66" s="3">
        <v>73.653266906738281</v>
      </c>
      <c r="E66" s="3">
        <v>95.733795749186029</v>
      </c>
      <c r="F66" s="3">
        <v>0.69814093037179137</v>
      </c>
      <c r="G66" s="3">
        <v>3.5523322256026746</v>
      </c>
      <c r="H66" s="3">
        <v>1.5731094839513158E-2</v>
      </c>
      <c r="I66" s="3">
        <v>8.6262635886669159E-2</v>
      </c>
      <c r="J66" s="3">
        <v>-8.1621768185868859E-4</v>
      </c>
      <c r="K66" s="3">
        <v>89.315970182281077</v>
      </c>
      <c r="L66" s="3">
        <v>0.81753213670823954</v>
      </c>
      <c r="M66" s="3">
        <v>9.8182656487216846</v>
      </c>
      <c r="N66" s="3">
        <v>4.8232032289000443E-2</v>
      </c>
      <c r="O66" s="3">
        <v>0.19823810458183289</v>
      </c>
      <c r="P66" s="3">
        <v>-2.4361675605177879E-3</v>
      </c>
      <c r="Q66" s="3">
        <v>98.029536693626014</v>
      </c>
      <c r="R66" s="3">
        <v>0.65543314247230933</v>
      </c>
      <c r="S66" s="3">
        <v>1.3109250788742026</v>
      </c>
      <c r="T66" s="3">
        <v>4.1050850274754686E-3</v>
      </c>
      <c r="U66" s="3">
        <v>3.2762762159109116E-2</v>
      </c>
      <c r="V66" s="3">
        <v>-2.1962124446872622E-4</v>
      </c>
      <c r="W66" s="3">
        <v>70.669969932374798</v>
      </c>
      <c r="X66" s="3"/>
      <c r="Y66" s="3"/>
      <c r="Z66" s="3">
        <v>68.689761653271248</v>
      </c>
      <c r="AA66" s="3">
        <v>0.36320143938064575</v>
      </c>
      <c r="AB66" s="3">
        <v>4.9774744092330092</v>
      </c>
      <c r="AC66" s="3">
        <v>11.871208638546683</v>
      </c>
      <c r="AD66" s="3">
        <v>79.583253631778121</v>
      </c>
      <c r="AE66" s="3">
        <v>39.950797915278095</v>
      </c>
      <c r="AF66" s="3"/>
      <c r="AG66" s="3"/>
      <c r="AH66" s="3">
        <v>39.950797915278095</v>
      </c>
      <c r="AI66" s="3">
        <v>0.31557214260101318</v>
      </c>
      <c r="AJ66" s="3">
        <v>13.208596538552284</v>
      </c>
      <c r="AK66" s="3">
        <v>31.609768310963403</v>
      </c>
      <c r="AL66" s="3">
        <v>45.315137469473619</v>
      </c>
      <c r="AM66" s="3">
        <v>81.658619772176536</v>
      </c>
      <c r="AN66" s="3">
        <v>2.688554670809661</v>
      </c>
      <c r="AO66" s="3"/>
      <c r="AP66" s="3">
        <v>78.97006510136687</v>
      </c>
      <c r="AQ66" s="3">
        <v>0.27163562178611755</v>
      </c>
      <c r="AR66" s="3">
        <v>2.0330945282364881</v>
      </c>
      <c r="AS66" s="3">
        <v>4.8104680650029952</v>
      </c>
      <c r="AT66" s="3">
        <v>91.841407242858836</v>
      </c>
      <c r="AU66" s="3">
        <v>65</v>
      </c>
    </row>
    <row r="67" spans="1:47" x14ac:dyDescent="0.25">
      <c r="A67" t="s">
        <v>51</v>
      </c>
      <c r="B67" s="3">
        <v>2002</v>
      </c>
      <c r="C67" s="3">
        <v>1044284.6352340579</v>
      </c>
      <c r="D67" s="3">
        <v>73.84130859375</v>
      </c>
      <c r="E67" s="3">
        <v>95.837813235584719</v>
      </c>
      <c r="F67" s="3">
        <v>0.69583978339233665</v>
      </c>
      <c r="G67" s="3">
        <v>3.4519378692419673</v>
      </c>
      <c r="H67" s="3">
        <v>1.4409111780984991E-2</v>
      </c>
      <c r="I67" s="3">
        <v>8.6262635886669159E-2</v>
      </c>
      <c r="J67" s="3">
        <v>-8.1621768185868859E-4</v>
      </c>
      <c r="K67" s="3">
        <v>89.54203613578062</v>
      </c>
      <c r="L67" s="3">
        <v>0.81403222395021047</v>
      </c>
      <c r="M67" s="3">
        <v>9.5996433670299908</v>
      </c>
      <c r="N67" s="3">
        <v>4.4288273239193494E-2</v>
      </c>
      <c r="O67" s="3">
        <v>0.19823810458183289</v>
      </c>
      <c r="P67" s="3">
        <v>-2.4361675605177879E-3</v>
      </c>
      <c r="Q67" s="3">
        <v>98.06812685885852</v>
      </c>
      <c r="R67" s="3">
        <v>0.65396945431112208</v>
      </c>
      <c r="S67" s="3">
        <v>1.2740794335894452</v>
      </c>
      <c r="T67" s="3">
        <v>3.8242532409029349E-3</v>
      </c>
      <c r="U67" s="3">
        <v>3.2762762159109116E-2</v>
      </c>
      <c r="V67" s="3">
        <v>-2.1962124446872622E-4</v>
      </c>
      <c r="W67" s="3">
        <v>70.9364637197843</v>
      </c>
      <c r="X67" s="3"/>
      <c r="Y67" s="3"/>
      <c r="Z67" s="3">
        <v>68.954633827949806</v>
      </c>
      <c r="AA67" s="3">
        <v>0.36320143938064575</v>
      </c>
      <c r="AB67" s="3">
        <v>4.9403681022663948</v>
      </c>
      <c r="AC67" s="3">
        <v>11.841851618423513</v>
      </c>
      <c r="AD67" s="3">
        <v>79.751433298287139</v>
      </c>
      <c r="AE67" s="3">
        <v>40.100400141994427</v>
      </c>
      <c r="AF67" s="3"/>
      <c r="AG67" s="3"/>
      <c r="AH67" s="3">
        <v>40.100400141994427</v>
      </c>
      <c r="AI67" s="3">
        <v>0.31557214260101318</v>
      </c>
      <c r="AJ67" s="3">
        <v>13.149494893951925</v>
      </c>
      <c r="AK67" s="3">
        <v>31.766226262332676</v>
      </c>
      <c r="AL67" s="3">
        <v>45.440347203446223</v>
      </c>
      <c r="AM67" s="3">
        <v>81.860309873246351</v>
      </c>
      <c r="AN67" s="3">
        <v>2.6839041054329678</v>
      </c>
      <c r="AO67" s="3"/>
      <c r="AP67" s="3">
        <v>79.176405767813378</v>
      </c>
      <c r="AQ67" s="3">
        <v>0.27163562178611755</v>
      </c>
      <c r="AR67" s="3">
        <v>2.0322394374124828</v>
      </c>
      <c r="AS67" s="3">
        <v>4.7835314708846832</v>
      </c>
      <c r="AT67" s="3">
        <v>91.90632540487249</v>
      </c>
      <c r="AU67" s="3">
        <v>66</v>
      </c>
    </row>
    <row r="68" spans="1:47" x14ac:dyDescent="0.25">
      <c r="A68" t="s">
        <v>51</v>
      </c>
      <c r="B68" s="3">
        <v>2003</v>
      </c>
      <c r="C68" s="3">
        <v>1047952.5601946712</v>
      </c>
      <c r="D68" s="3">
        <v>74.037353515625</v>
      </c>
      <c r="E68" s="3">
        <v>95.942236147154375</v>
      </c>
      <c r="F68" s="3">
        <v>0.69478627605707821</v>
      </c>
      <c r="G68" s="3">
        <v>3.3498782105555907</v>
      </c>
      <c r="H68" s="3">
        <v>1.3099366232970222E-2</v>
      </c>
      <c r="I68" s="3">
        <v>8.6262635886669159E-2</v>
      </c>
      <c r="J68" s="3">
        <v>-8.1621768185868859E-4</v>
      </c>
      <c r="K68" s="3">
        <v>89.774622023634478</v>
      </c>
      <c r="L68" s="3">
        <v>0.81321971125126247</v>
      </c>
      <c r="M68" s="3">
        <v>9.3717880028265146</v>
      </c>
      <c r="N68" s="3">
        <v>4.0370262287738483E-2</v>
      </c>
      <c r="O68" s="3">
        <v>0.19823810458183289</v>
      </c>
      <c r="P68" s="3">
        <v>-2.4361675605177879E-3</v>
      </c>
      <c r="Q68" s="3">
        <v>98.105030905956568</v>
      </c>
      <c r="R68" s="3">
        <v>0.65325527358458113</v>
      </c>
      <c r="S68" s="3">
        <v>1.2381775279207692</v>
      </c>
      <c r="T68" s="3">
        <v>3.5362925380880835E-3</v>
      </c>
      <c r="U68" s="3">
        <v>3.2762762159109116E-2</v>
      </c>
      <c r="V68" s="3">
        <v>-2.1962124446872622E-4</v>
      </c>
      <c r="W68" s="3">
        <v>71.217951713150796</v>
      </c>
      <c r="X68" s="3"/>
      <c r="Y68" s="3"/>
      <c r="Z68" s="3">
        <v>69.234652918884535</v>
      </c>
      <c r="AA68" s="3">
        <v>0.36320143938064575</v>
      </c>
      <c r="AB68" s="3">
        <v>4.9012625220245551</v>
      </c>
      <c r="AC68" s="3">
        <v>11.809900514098953</v>
      </c>
      <c r="AD68" s="3">
        <v>79.925859387087911</v>
      </c>
      <c r="AE68" s="3">
        <v>40.269589818078643</v>
      </c>
      <c r="AF68" s="3"/>
      <c r="AG68" s="3"/>
      <c r="AH68" s="3">
        <v>40.269589818078643</v>
      </c>
      <c r="AI68" s="3">
        <v>0.31557214260101318</v>
      </c>
      <c r="AJ68" s="3">
        <v>13.081675536177084</v>
      </c>
      <c r="AK68" s="3">
        <v>31.930963457349471</v>
      </c>
      <c r="AL68" s="3">
        <v>45.575202741359213</v>
      </c>
      <c r="AM68" s="3">
        <v>82.070600898868946</v>
      </c>
      <c r="AN68" s="3">
        <v>2.6787813544914609</v>
      </c>
      <c r="AO68" s="3"/>
      <c r="AP68" s="3">
        <v>79.391819544377483</v>
      </c>
      <c r="AQ68" s="3">
        <v>0.27163562178611755</v>
      </c>
      <c r="AR68" s="3">
        <v>2.0326405183483525</v>
      </c>
      <c r="AS68" s="3">
        <v>4.7540558032643192</v>
      </c>
      <c r="AT68" s="3">
        <v>91.971589857928478</v>
      </c>
      <c r="AU68" s="3">
        <v>67</v>
      </c>
    </row>
    <row r="69" spans="1:47" x14ac:dyDescent="0.25">
      <c r="A69" t="s">
        <v>51</v>
      </c>
      <c r="B69" s="3">
        <v>2004</v>
      </c>
      <c r="C69" s="3">
        <v>1051834.0024184585</v>
      </c>
      <c r="D69" s="3">
        <v>74.236625671386719</v>
      </c>
      <c r="E69" s="3">
        <v>96.051044125514011</v>
      </c>
      <c r="F69" s="3">
        <v>0.68861826372106816</v>
      </c>
      <c r="G69" s="3">
        <v>3.2498787882283939</v>
      </c>
      <c r="H69" s="3">
        <v>1.045882253652014E-2</v>
      </c>
      <c r="I69" s="3">
        <v>8.6262635886669159E-2</v>
      </c>
      <c r="J69" s="3">
        <v>-8.1621768185868859E-4</v>
      </c>
      <c r="K69" s="3">
        <v>90.013253229504656</v>
      </c>
      <c r="L69" s="3">
        <v>0.80766073437521646</v>
      </c>
      <c r="M69" s="3">
        <v>9.1426146533905843</v>
      </c>
      <c r="N69" s="3">
        <v>3.6471382729551E-2</v>
      </c>
      <c r="O69" s="3">
        <v>0.19823810458183289</v>
      </c>
      <c r="P69" s="3">
        <v>-2.4361675605177879E-3</v>
      </c>
      <c r="Q69" s="3">
        <v>98.146423165053079</v>
      </c>
      <c r="R69" s="3">
        <v>0.64730528786296027</v>
      </c>
      <c r="S69" s="3">
        <v>1.2048402275289318</v>
      </c>
      <c r="T69" s="3">
        <v>1.4313195550194472E-3</v>
      </c>
      <c r="U69" s="3">
        <v>3.2762762159109116E-2</v>
      </c>
      <c r="V69" s="3">
        <v>-2.1962124446872622E-4</v>
      </c>
      <c r="W69" s="3">
        <v>71.535263875578963</v>
      </c>
      <c r="X69" s="3"/>
      <c r="Y69" s="3"/>
      <c r="Z69" s="3">
        <v>69.551288113512186</v>
      </c>
      <c r="AA69" s="3">
        <v>0.36320143938064575</v>
      </c>
      <c r="AB69" s="3">
        <v>4.8585933326961195</v>
      </c>
      <c r="AC69" s="3">
        <v>11.78189849479252</v>
      </c>
      <c r="AD69" s="3">
        <v>80.099170561746419</v>
      </c>
      <c r="AE69" s="3">
        <v>40.465806282347359</v>
      </c>
      <c r="AF69" s="3"/>
      <c r="AG69" s="3"/>
      <c r="AH69" s="3">
        <v>40.465806282347359</v>
      </c>
      <c r="AI69" s="3">
        <v>0.31557214260101318</v>
      </c>
      <c r="AJ69" s="3">
        <v>13.005978014478458</v>
      </c>
      <c r="AK69" s="3">
        <v>32.11068454534238</v>
      </c>
      <c r="AL69" s="3">
        <v>45.704251404059065</v>
      </c>
      <c r="AM69" s="3">
        <v>82.317732703524129</v>
      </c>
      <c r="AN69" s="3">
        <v>2.6725026475437055</v>
      </c>
      <c r="AO69" s="3"/>
      <c r="AP69" s="3">
        <v>79.64523005598042</v>
      </c>
      <c r="AQ69" s="3">
        <v>0.27163562178611755</v>
      </c>
      <c r="AR69" s="3">
        <v>2.0310923488897505</v>
      </c>
      <c r="AS69" s="3">
        <v>4.7269152332362081</v>
      </c>
      <c r="AT69" s="3">
        <v>92.035720870790058</v>
      </c>
      <c r="AU69" s="3">
        <v>68</v>
      </c>
    </row>
    <row r="70" spans="1:47" x14ac:dyDescent="0.25">
      <c r="A70" t="s">
        <v>51</v>
      </c>
      <c r="B70" s="3">
        <v>2005</v>
      </c>
      <c r="C70" s="3">
        <v>1055958.6321245432</v>
      </c>
      <c r="D70" s="3">
        <v>74.43798828125</v>
      </c>
      <c r="E70" s="3">
        <v>96.159584149452144</v>
      </c>
      <c r="F70" s="3">
        <v>0.68015923557155666</v>
      </c>
      <c r="G70" s="3">
        <v>3.1509843506749116</v>
      </c>
      <c r="H70" s="3">
        <v>9.2722643013898702E-3</v>
      </c>
      <c r="I70" s="3">
        <v>8.6262635886669159E-2</v>
      </c>
      <c r="J70" s="3">
        <v>-8.1621768185868859E-4</v>
      </c>
      <c r="K70" s="3">
        <v>90.256589025092808</v>
      </c>
      <c r="L70" s="3">
        <v>0.79768040273072616</v>
      </c>
      <c r="M70" s="3">
        <v>8.9132899252473763</v>
      </c>
      <c r="N70" s="3">
        <v>3.2440646929089698E-2</v>
      </c>
      <c r="O70" s="3">
        <v>0.19823810458183289</v>
      </c>
      <c r="P70" s="3">
        <v>-2.4361675605177879E-3</v>
      </c>
      <c r="Q70" s="3">
        <v>98.186672799628283</v>
      </c>
      <c r="R70" s="3">
        <v>0.63980245065873687</v>
      </c>
      <c r="S70" s="3">
        <v>1.1722085105261768</v>
      </c>
      <c r="T70" s="3">
        <v>1.3162391868071735E-3</v>
      </c>
      <c r="U70" s="3">
        <v>3.2762762159109116E-2</v>
      </c>
      <c r="V70" s="3">
        <v>-2.1962124446872622E-4</v>
      </c>
      <c r="W70" s="3">
        <v>71.845654127068414</v>
      </c>
      <c r="X70" s="3"/>
      <c r="Y70" s="3"/>
      <c r="Z70" s="3">
        <v>69.861461360444892</v>
      </c>
      <c r="AA70" s="3">
        <v>0.36320143938064575</v>
      </c>
      <c r="AB70" s="3">
        <v>4.8242863878242535</v>
      </c>
      <c r="AC70" s="3">
        <v>11.7454674041554</v>
      </c>
      <c r="AD70" s="3">
        <v>80.269989593044073</v>
      </c>
      <c r="AE70" s="3">
        <v>40.660772798055284</v>
      </c>
      <c r="AF70" s="3"/>
      <c r="AG70" s="3"/>
      <c r="AH70" s="3">
        <v>40.660772798055284</v>
      </c>
      <c r="AI70" s="3">
        <v>0.31557214260101318</v>
      </c>
      <c r="AJ70" s="3">
        <v>12.934016961461555</v>
      </c>
      <c r="AK70" s="3">
        <v>32.281473615830315</v>
      </c>
      <c r="AL70" s="3">
        <v>45.838778850531682</v>
      </c>
      <c r="AM70" s="3">
        <v>82.554545324644806</v>
      </c>
      <c r="AN70" s="3">
        <v>2.6655647639227489</v>
      </c>
      <c r="AO70" s="3"/>
      <c r="AP70" s="3">
        <v>79.888980560722061</v>
      </c>
      <c r="AQ70" s="3">
        <v>0.27163562178611755</v>
      </c>
      <c r="AR70" s="3">
        <v>2.039404018375242</v>
      </c>
      <c r="AS70" s="3">
        <v>4.6934006186527144</v>
      </c>
      <c r="AT70" s="3">
        <v>92.093670613259064</v>
      </c>
      <c r="AU70" s="3">
        <v>69</v>
      </c>
    </row>
    <row r="71" spans="1:47" x14ac:dyDescent="0.25">
      <c r="A71" t="s">
        <v>51</v>
      </c>
      <c r="B71" s="3">
        <v>2006</v>
      </c>
      <c r="C71" s="3">
        <v>1060972.1935405135</v>
      </c>
      <c r="D71" s="3">
        <v>74.633560180664063</v>
      </c>
      <c r="E71" s="3">
        <v>96.278912514041394</v>
      </c>
      <c r="F71" s="3">
        <v>0.67304515915549157</v>
      </c>
      <c r="G71" s="3">
        <v>3.0398449203579521</v>
      </c>
      <c r="H71" s="3">
        <v>8.1974064451602741E-3</v>
      </c>
      <c r="I71" s="3">
        <v>8.6262635886669159E-2</v>
      </c>
      <c r="J71" s="3">
        <v>-8.1621768185868859E-4</v>
      </c>
      <c r="K71" s="3">
        <v>90.547412109923357</v>
      </c>
      <c r="L71" s="3">
        <v>0.78976549261401963</v>
      </c>
      <c r="M71" s="3">
        <v>8.6341914670611146</v>
      </c>
      <c r="N71" s="3">
        <v>2.863093040149815E-2</v>
      </c>
      <c r="O71" s="3">
        <v>0.19823810458183289</v>
      </c>
      <c r="P71" s="3">
        <v>-2.4361675605177879E-3</v>
      </c>
      <c r="Q71" s="3">
        <v>98.22693311022087</v>
      </c>
      <c r="R71" s="3">
        <v>0.63337427761317733</v>
      </c>
      <c r="S71" s="3">
        <v>1.1384401469616829</v>
      </c>
      <c r="T71" s="3">
        <v>1.2524652042809866E-3</v>
      </c>
      <c r="U71" s="3">
        <v>3.2762762159109116E-2</v>
      </c>
      <c r="V71" s="3">
        <v>-2.1962124446872622E-4</v>
      </c>
      <c r="W71" s="3">
        <v>72.119366269567109</v>
      </c>
      <c r="X71" s="3"/>
      <c r="Y71" s="3"/>
      <c r="Z71" s="3">
        <v>70.130585308426518</v>
      </c>
      <c r="AA71" s="3">
        <v>0.36320143938064575</v>
      </c>
      <c r="AB71" s="3">
        <v>4.7981731690005391</v>
      </c>
      <c r="AC71" s="3">
        <v>11.730360283095347</v>
      </c>
      <c r="AD71" s="3">
        <v>80.423424221101058</v>
      </c>
      <c r="AE71" s="3">
        <v>40.826234810177944</v>
      </c>
      <c r="AF71" s="3"/>
      <c r="AG71" s="3"/>
      <c r="AH71" s="3">
        <v>40.826234810177944</v>
      </c>
      <c r="AI71" s="3">
        <v>0.31557214260101318</v>
      </c>
      <c r="AJ71" s="3">
        <v>12.887419863413044</v>
      </c>
      <c r="AK71" s="3">
        <v>32.48932457968656</v>
      </c>
      <c r="AL71" s="3">
        <v>45.960433159437805</v>
      </c>
      <c r="AM71" s="3">
        <v>82.755267977636805</v>
      </c>
      <c r="AN71" s="3">
        <v>2.6647273480295306</v>
      </c>
      <c r="AO71" s="3"/>
      <c r="AP71" s="3">
        <v>80.090540629607275</v>
      </c>
      <c r="AQ71" s="3">
        <v>0.27163562178611755</v>
      </c>
      <c r="AR71" s="3">
        <v>2.0488019287832366</v>
      </c>
      <c r="AS71" s="3">
        <v>4.6748084435872785</v>
      </c>
      <c r="AT71" s="3">
        <v>92.136697015463582</v>
      </c>
      <c r="AU71" s="3">
        <v>70</v>
      </c>
    </row>
    <row r="72" spans="1:47" x14ac:dyDescent="0.25">
      <c r="A72" t="s">
        <v>51</v>
      </c>
      <c r="B72" s="3">
        <v>2007</v>
      </c>
      <c r="C72" s="3">
        <v>1065607.0660551786</v>
      </c>
      <c r="D72" s="3">
        <v>74.83770751953125</v>
      </c>
      <c r="E72" s="3">
        <v>96.398950597438215</v>
      </c>
      <c r="F72" s="3">
        <v>0.66469943435260581</v>
      </c>
      <c r="G72" s="3">
        <v>2.9292957075083343</v>
      </c>
      <c r="H72" s="3">
        <v>7.0542607008582505E-3</v>
      </c>
      <c r="I72" s="3">
        <v>8.6262635886669159E-2</v>
      </c>
      <c r="J72" s="3">
        <v>-8.1621768185868859E-4</v>
      </c>
      <c r="K72" s="3">
        <v>90.836592536957355</v>
      </c>
      <c r="L72" s="3">
        <v>0.78045221226446682</v>
      </c>
      <c r="M72" s="3">
        <v>8.3582825445673947</v>
      </c>
      <c r="N72" s="3">
        <v>2.4672706210779723E-2</v>
      </c>
      <c r="O72" s="3">
        <v>0.19823810458183289</v>
      </c>
      <c r="P72" s="3">
        <v>-2.4361675605177879E-3</v>
      </c>
      <c r="Q72" s="3">
        <v>98.269153522513591</v>
      </c>
      <c r="R72" s="3">
        <v>0.62578048629870375</v>
      </c>
      <c r="S72" s="3">
        <v>1.1039354881843986</v>
      </c>
      <c r="T72" s="3">
        <v>1.1305030033006008E-3</v>
      </c>
      <c r="U72" s="3">
        <v>3.2762762159109116E-2</v>
      </c>
      <c r="V72" s="3">
        <v>-2.1962124446872622E-4</v>
      </c>
      <c r="W72" s="3">
        <v>72.426654118395987</v>
      </c>
      <c r="X72" s="3"/>
      <c r="Y72" s="3"/>
      <c r="Z72" s="3">
        <v>70.436853068827446</v>
      </c>
      <c r="AA72" s="3">
        <v>0.36320143938064575</v>
      </c>
      <c r="AB72" s="3">
        <v>4.7744377488454868</v>
      </c>
      <c r="AC72" s="3">
        <v>11.698821511488887</v>
      </c>
      <c r="AD72" s="3">
        <v>80.590390771456427</v>
      </c>
      <c r="AE72" s="3">
        <v>41.020447023543909</v>
      </c>
      <c r="AF72" s="3"/>
      <c r="AG72" s="3"/>
      <c r="AH72" s="3">
        <v>41.020447023543909</v>
      </c>
      <c r="AI72" s="3">
        <v>0.31557214260101318</v>
      </c>
      <c r="AJ72" s="3">
        <v>12.850704962450868</v>
      </c>
      <c r="AK72" s="3">
        <v>32.678371163250887</v>
      </c>
      <c r="AL72" s="3">
        <v>46.087968623520041</v>
      </c>
      <c r="AM72" s="3">
        <v>82.986199051849809</v>
      </c>
      <c r="AN72" s="3">
        <v>2.6588214505867929</v>
      </c>
      <c r="AO72" s="3"/>
      <c r="AP72" s="3">
        <v>80.327377601263009</v>
      </c>
      <c r="AQ72" s="3">
        <v>0.27163562178611755</v>
      </c>
      <c r="AR72" s="3">
        <v>2.058996710724315</v>
      </c>
      <c r="AS72" s="3">
        <v>4.6449773775979111</v>
      </c>
      <c r="AT72" s="3">
        <v>92.190959920490045</v>
      </c>
      <c r="AU72" s="3">
        <v>71</v>
      </c>
    </row>
    <row r="73" spans="1:47" x14ac:dyDescent="0.25">
      <c r="A73" t="s">
        <v>51</v>
      </c>
      <c r="B73" s="3">
        <v>2008</v>
      </c>
      <c r="C73" s="3">
        <v>1070369.2183672786</v>
      </c>
      <c r="D73" s="3">
        <v>75.041160583496094</v>
      </c>
      <c r="E73" s="3">
        <v>96.516311396718152</v>
      </c>
      <c r="F73" s="3">
        <v>0.65650874187672326</v>
      </c>
      <c r="G73" s="3">
        <v>2.8212363051461864</v>
      </c>
      <c r="H73" s="3">
        <v>5.9435562589397412E-3</v>
      </c>
      <c r="I73" s="3">
        <v>8.6262635886669159E-2</v>
      </c>
      <c r="J73" s="3">
        <v>-8.1621768185868859E-4</v>
      </c>
      <c r="K73" s="3">
        <v>91.122266760547788</v>
      </c>
      <c r="L73" s="3">
        <v>0.77151680560433777</v>
      </c>
      <c r="M73" s="3">
        <v>8.0854313560212034</v>
      </c>
      <c r="N73" s="3">
        <v>2.0785077826668944E-2</v>
      </c>
      <c r="O73" s="3">
        <v>0.19823810458183289</v>
      </c>
      <c r="P73" s="3">
        <v>-2.4361675605177879E-3</v>
      </c>
      <c r="Q73" s="3">
        <v>98.31038076152943</v>
      </c>
      <c r="R73" s="3">
        <v>0.61825682730071696</v>
      </c>
      <c r="S73" s="3">
        <v>1.0703551745097215</v>
      </c>
      <c r="T73" s="3">
        <v>1.00723666013813E-3</v>
      </c>
      <c r="U73" s="3">
        <v>3.2762762159109116E-2</v>
      </c>
      <c r="V73" s="3">
        <v>-2.1962124446872622E-4</v>
      </c>
      <c r="W73" s="3">
        <v>72.734318114016872</v>
      </c>
      <c r="X73" s="3"/>
      <c r="Y73" s="3"/>
      <c r="Z73" s="3">
        <v>70.74333101893815</v>
      </c>
      <c r="AA73" s="3">
        <v>0.36320143938064575</v>
      </c>
      <c r="AB73" s="3">
        <v>4.7532915312287365</v>
      </c>
      <c r="AC73" s="3">
        <v>11.660334392177729</v>
      </c>
      <c r="AD73" s="3">
        <v>80.759194215188401</v>
      </c>
      <c r="AE73" s="3">
        <v>41.220525540097114</v>
      </c>
      <c r="AF73" s="3"/>
      <c r="AG73" s="3"/>
      <c r="AH73" s="3">
        <v>41.220525540097114</v>
      </c>
      <c r="AI73" s="3">
        <v>0.31557214260101318</v>
      </c>
      <c r="AJ73" s="3">
        <v>12.821232978874747</v>
      </c>
      <c r="AK73" s="3">
        <v>32.851931748584846</v>
      </c>
      <c r="AL73" s="3">
        <v>46.220618838692509</v>
      </c>
      <c r="AM73" s="3">
        <v>83.215867687556127</v>
      </c>
      <c r="AN73" s="3">
        <v>2.6531933464325563</v>
      </c>
      <c r="AO73" s="3"/>
      <c r="AP73" s="3">
        <v>80.562674341123568</v>
      </c>
      <c r="AQ73" s="3">
        <v>0.27163562178611755</v>
      </c>
      <c r="AR73" s="3">
        <v>2.0698781461270728</v>
      </c>
      <c r="AS73" s="3">
        <v>4.6119669336871265</v>
      </c>
      <c r="AT73" s="3">
        <v>92.246792509015947</v>
      </c>
      <c r="AU73" s="3">
        <v>72</v>
      </c>
    </row>
    <row r="74" spans="1:47" x14ac:dyDescent="0.25">
      <c r="A74" t="s">
        <v>51</v>
      </c>
      <c r="B74" s="3">
        <v>2009</v>
      </c>
      <c r="C74" s="3">
        <v>1075105.7964046597</v>
      </c>
      <c r="D74" s="3">
        <v>75.242828369140625</v>
      </c>
      <c r="E74" s="3">
        <v>96.63044835118437</v>
      </c>
      <c r="F74" s="3">
        <v>0.64834939367493993</v>
      </c>
      <c r="G74" s="3">
        <v>2.7163304307461869</v>
      </c>
      <c r="H74" s="3">
        <v>4.8718243945078702E-3</v>
      </c>
      <c r="I74" s="3">
        <v>8.6262635886669159E-2</v>
      </c>
      <c r="J74" s="3">
        <v>-8.1621768185868859E-4</v>
      </c>
      <c r="K74" s="3">
        <v>91.403152061543508</v>
      </c>
      <c r="L74" s="3">
        <v>0.7626201427732755</v>
      </c>
      <c r="M74" s="3">
        <v>7.817235217118613</v>
      </c>
      <c r="N74" s="3">
        <v>1.6992578564607116E-2</v>
      </c>
      <c r="O74" s="3">
        <v>0.19823810458183289</v>
      </c>
      <c r="P74" s="3">
        <v>-2.4361675605177879E-3</v>
      </c>
      <c r="Q74" s="3">
        <v>98.350387174390448</v>
      </c>
      <c r="R74" s="3">
        <v>0.61075084240569699</v>
      </c>
      <c r="S74" s="3">
        <v>1.0379782551976073</v>
      </c>
      <c r="T74" s="3">
        <v>8.8372800625448854E-4</v>
      </c>
      <c r="U74" s="3">
        <v>3.2762762159109116E-2</v>
      </c>
      <c r="V74" s="3">
        <v>-2.1962124446872622E-4</v>
      </c>
      <c r="W74" s="3">
        <v>73.14408544369563</v>
      </c>
      <c r="X74" s="3"/>
      <c r="Y74" s="3"/>
      <c r="Z74" s="3">
        <v>71.152168201178469</v>
      </c>
      <c r="AA74" s="3">
        <v>0.36320143938064575</v>
      </c>
      <c r="AB74" s="3">
        <v>4.7346375349189715</v>
      </c>
      <c r="AC74" s="3">
        <v>11.618927285970322</v>
      </c>
      <c r="AD74" s="3">
        <v>80.925232923970015</v>
      </c>
      <c r="AE74" s="3">
        <v>41.452198542095388</v>
      </c>
      <c r="AF74" s="3"/>
      <c r="AG74" s="3"/>
      <c r="AH74" s="3">
        <v>41.452198542095388</v>
      </c>
      <c r="AI74" s="3">
        <v>0.31557214260101318</v>
      </c>
      <c r="AJ74" s="3">
        <v>12.798702634340342</v>
      </c>
      <c r="AK74" s="3">
        <v>33.014062269166885</v>
      </c>
      <c r="AL74" s="3">
        <v>46.353007300809594</v>
      </c>
      <c r="AM74" s="3">
        <v>83.571678717147577</v>
      </c>
      <c r="AN74" s="3">
        <v>2.6473185224499964</v>
      </c>
      <c r="AO74" s="3"/>
      <c r="AP74" s="3">
        <v>80.924360194697584</v>
      </c>
      <c r="AQ74" s="3">
        <v>0.27163562178611755</v>
      </c>
      <c r="AR74" s="3">
        <v>2.0813150985522921</v>
      </c>
      <c r="AS74" s="3">
        <v>4.5792778110046974</v>
      </c>
      <c r="AT74" s="3">
        <v>92.300545107239174</v>
      </c>
      <c r="AU74" s="3">
        <v>73</v>
      </c>
    </row>
    <row r="75" spans="1:47" x14ac:dyDescent="0.25">
      <c r="A75" t="s">
        <v>51</v>
      </c>
      <c r="B75" s="3">
        <v>2010</v>
      </c>
      <c r="C75" s="3">
        <v>1079700.4125585556</v>
      </c>
      <c r="D75" s="3">
        <v>75.438034057617188</v>
      </c>
      <c r="E75" s="3">
        <v>96.735209516489689</v>
      </c>
      <c r="F75" s="3">
        <v>0.640566842684266</v>
      </c>
      <c r="G75" s="3">
        <v>2.6201260188649114</v>
      </c>
      <c r="H75" s="3">
        <v>4.0976219611418285E-3</v>
      </c>
      <c r="I75" s="3">
        <v>8.6262635886669159E-2</v>
      </c>
      <c r="J75" s="3">
        <v>-8.1621768185868859E-4</v>
      </c>
      <c r="K75" s="3">
        <v>91.656731782393422</v>
      </c>
      <c r="L75" s="3">
        <v>0.75491854652831303</v>
      </c>
      <c r="M75" s="3">
        <v>7.5740043379132374</v>
      </c>
      <c r="N75" s="3">
        <v>1.4345333165018449E-2</v>
      </c>
      <c r="O75" s="3">
        <v>0.19823810458183289</v>
      </c>
      <c r="P75" s="3">
        <v>-2.4361675605177879E-3</v>
      </c>
      <c r="Q75" s="3">
        <v>98.38871740898368</v>
      </c>
      <c r="R75" s="3">
        <v>0.6033349269117686</v>
      </c>
      <c r="S75" s="3">
        <v>1.0071866073465412</v>
      </c>
      <c r="T75" s="3">
        <v>7.6105675800429418E-4</v>
      </c>
      <c r="U75" s="3">
        <v>3.2762762159109116E-2</v>
      </c>
      <c r="V75" s="3">
        <v>-2.1962124446872622E-4</v>
      </c>
      <c r="W75" s="3">
        <v>73.623439438607889</v>
      </c>
      <c r="X75" s="3"/>
      <c r="Y75" s="3"/>
      <c r="Z75" s="3">
        <v>71.655928365434903</v>
      </c>
      <c r="AA75" s="3">
        <v>0.36320143938064575</v>
      </c>
      <c r="AB75" s="3">
        <v>4.7250522248569302</v>
      </c>
      <c r="AC75" s="3">
        <v>11.468811846698616</v>
      </c>
      <c r="AD75" s="3">
        <v>81.181912287618417</v>
      </c>
      <c r="AE75" s="3">
        <v>41.865454379015127</v>
      </c>
      <c r="AF75" s="3"/>
      <c r="AG75" s="3"/>
      <c r="AH75" s="3">
        <v>41.865454379015127</v>
      </c>
      <c r="AI75" s="3">
        <v>0.31557214260101318</v>
      </c>
      <c r="AJ75" s="3">
        <v>12.811326802441242</v>
      </c>
      <c r="AK75" s="3">
        <v>32.934270818768262</v>
      </c>
      <c r="AL75" s="3">
        <v>46.666052707712261</v>
      </c>
      <c r="AM75" s="3">
        <v>83.963561746843041</v>
      </c>
      <c r="AN75" s="3">
        <v>2.6081154805751288</v>
      </c>
      <c r="AO75" s="3"/>
      <c r="AP75" s="3">
        <v>81.355446266267919</v>
      </c>
      <c r="AQ75" s="3">
        <v>0.27163562178611755</v>
      </c>
      <c r="AR75" s="3">
        <v>2.0922318952299173</v>
      </c>
      <c r="AS75" s="3">
        <v>4.4798460110864387</v>
      </c>
      <c r="AT75" s="3">
        <v>92.419974429579085</v>
      </c>
      <c r="AU75" s="3">
        <v>74</v>
      </c>
    </row>
    <row r="76" spans="1:47" x14ac:dyDescent="0.25">
      <c r="A76" t="s">
        <v>51</v>
      </c>
      <c r="B76" s="3">
        <v>2011</v>
      </c>
      <c r="C76" s="3">
        <v>1084101.8317191601</v>
      </c>
      <c r="D76" s="3">
        <v>75.632965087890625</v>
      </c>
      <c r="E76" s="3">
        <v>96.836749951563419</v>
      </c>
      <c r="F76" s="3">
        <v>0.63291491838583713</v>
      </c>
      <c r="G76" s="3">
        <v>2.5268508982584792</v>
      </c>
      <c r="H76" s="3">
        <v>3.4842317922650795E-3</v>
      </c>
      <c r="I76" s="3">
        <v>8.6262635886669159E-2</v>
      </c>
      <c r="J76" s="3">
        <v>-8.1621768185868859E-4</v>
      </c>
      <c r="K76" s="3">
        <v>91.904076223502003</v>
      </c>
      <c r="L76" s="3">
        <v>0.74764486736457403</v>
      </c>
      <c r="M76" s="3">
        <v>7.3360264939184079</v>
      </c>
      <c r="N76" s="3">
        <v>1.2252415215011275E-2</v>
      </c>
      <c r="O76" s="3">
        <v>0.19823810458183289</v>
      </c>
      <c r="P76" s="3">
        <v>-2.4361675605177879E-3</v>
      </c>
      <c r="Q76" s="3">
        <v>98.425933890991217</v>
      </c>
      <c r="R76" s="3">
        <v>0.59595182582303996</v>
      </c>
      <c r="S76" s="3">
        <v>0.97745493905859526</v>
      </c>
      <c r="T76" s="3">
        <v>6.5934412715964693E-4</v>
      </c>
      <c r="U76" s="3">
        <v>3.2762762159109116E-2</v>
      </c>
      <c r="V76" s="3">
        <v>-2.1962124446872622E-4</v>
      </c>
      <c r="W76" s="3">
        <v>74.103323498098931</v>
      </c>
      <c r="X76" s="3"/>
      <c r="Y76" s="3"/>
      <c r="Z76" s="3">
        <v>72.160568385282417</v>
      </c>
      <c r="AA76" s="3">
        <v>0.36320143938064575</v>
      </c>
      <c r="AB76" s="3">
        <v>4.7183301494229797</v>
      </c>
      <c r="AC76" s="3">
        <v>11.310687391680471</v>
      </c>
      <c r="AD76" s="3">
        <v>81.440647328845799</v>
      </c>
      <c r="AE76" s="3">
        <v>42.293709324977669</v>
      </c>
      <c r="AF76" s="3"/>
      <c r="AG76" s="3"/>
      <c r="AH76" s="3">
        <v>42.293709324977669</v>
      </c>
      <c r="AI76" s="3">
        <v>0.31557214260101318</v>
      </c>
      <c r="AJ76" s="3">
        <v>12.832103112789778</v>
      </c>
      <c r="AK76" s="3">
        <v>32.826575973723749</v>
      </c>
      <c r="AL76" s="3">
        <v>46.993042004353022</v>
      </c>
      <c r="AM76" s="3">
        <v>84.351580019823757</v>
      </c>
      <c r="AN76" s="3">
        <v>2.5686618582725562</v>
      </c>
      <c r="AO76" s="3"/>
      <c r="AP76" s="3">
        <v>81.782918161551194</v>
      </c>
      <c r="AQ76" s="3">
        <v>0.27163562178611755</v>
      </c>
      <c r="AR76" s="3">
        <v>2.1042770498037653</v>
      </c>
      <c r="AS76" s="3">
        <v>4.378810498796347</v>
      </c>
      <c r="AT76" s="3">
        <v>92.538798168214143</v>
      </c>
      <c r="AU76" s="3">
        <v>75</v>
      </c>
    </row>
    <row r="77" spans="1:47" x14ac:dyDescent="0.25">
      <c r="A77" t="s">
        <v>51</v>
      </c>
      <c r="B77" s="3">
        <v>2012</v>
      </c>
      <c r="C77" s="3">
        <v>1088318.5410358906</v>
      </c>
      <c r="D77" s="3">
        <v>75.818733215332031</v>
      </c>
      <c r="E77" s="3">
        <v>96.935199208122995</v>
      </c>
      <c r="F77" s="3">
        <v>0.6254088590754584</v>
      </c>
      <c r="G77" s="3">
        <v>2.4364076574350908</v>
      </c>
      <c r="H77" s="3">
        <v>2.9842753664451466E-3</v>
      </c>
      <c r="I77" s="3">
        <v>8.6262635886669159E-2</v>
      </c>
      <c r="J77" s="3">
        <v>-8.1621768185868859E-4</v>
      </c>
      <c r="K77" s="3">
        <v>92.14759224737324</v>
      </c>
      <c r="L77" s="3">
        <v>0.74104037061805006</v>
      </c>
      <c r="M77" s="3">
        <v>7.1009393337343703</v>
      </c>
      <c r="N77" s="3">
        <v>1.0428048274341734E-2</v>
      </c>
      <c r="O77" s="3">
        <v>0.19823810458183289</v>
      </c>
      <c r="P77" s="3">
        <v>-2.4361675605177879E-3</v>
      </c>
      <c r="Q77" s="3">
        <v>98.462135486034754</v>
      </c>
      <c r="R77" s="3">
        <v>0.58852988679441753</v>
      </c>
      <c r="S77" s="3">
        <v>0.94872443364807069</v>
      </c>
      <c r="T77" s="3">
        <v>6.1019352276079925E-4</v>
      </c>
      <c r="U77" s="3">
        <v>3.2762762159109116E-2</v>
      </c>
      <c r="V77" s="3">
        <v>-2.1962124446872622E-4</v>
      </c>
      <c r="W77" s="3">
        <v>74.572238882783822</v>
      </c>
      <c r="X77" s="3"/>
      <c r="Y77" s="3"/>
      <c r="Z77" s="3">
        <v>72.654161989006312</v>
      </c>
      <c r="AA77" s="3">
        <v>0.36320143938064575</v>
      </c>
      <c r="AB77" s="3">
        <v>4.7193917423710499</v>
      </c>
      <c r="AC77" s="3">
        <v>11.146839870618082</v>
      </c>
      <c r="AD77" s="3">
        <v>81.694376454209333</v>
      </c>
      <c r="AE77" s="3">
        <v>42.719711371030854</v>
      </c>
      <c r="AF77" s="3"/>
      <c r="AG77" s="3"/>
      <c r="AH77" s="3">
        <v>42.719711371030854</v>
      </c>
      <c r="AI77" s="3">
        <v>0.31557214260101318</v>
      </c>
      <c r="AJ77" s="3">
        <v>12.871612572884905</v>
      </c>
      <c r="AK77" s="3">
        <v>32.6952883594779</v>
      </c>
      <c r="AL77" s="3">
        <v>47.321731685628492</v>
      </c>
      <c r="AM77" s="3">
        <v>84.731133406300287</v>
      </c>
      <c r="AN77" s="3">
        <v>2.5298192829742554</v>
      </c>
      <c r="AO77" s="3"/>
      <c r="AP77" s="3">
        <v>82.201314123326028</v>
      </c>
      <c r="AQ77" s="3">
        <v>0.27163562178611755</v>
      </c>
      <c r="AR77" s="3">
        <v>2.1193608500266023</v>
      </c>
      <c r="AS77" s="3">
        <v>4.2742792688980238</v>
      </c>
      <c r="AT77" s="3">
        <v>92.65702525390455</v>
      </c>
      <c r="AU77" s="3">
        <v>76</v>
      </c>
    </row>
    <row r="78" spans="1:47" x14ac:dyDescent="0.25">
      <c r="A78" t="s">
        <v>51</v>
      </c>
      <c r="B78" s="3">
        <v>2013</v>
      </c>
      <c r="C78" s="3">
        <v>1092365.8998429775</v>
      </c>
      <c r="D78" s="3">
        <v>76.006805419921875</v>
      </c>
      <c r="E78" s="3">
        <v>97.031655449545596</v>
      </c>
      <c r="F78" s="3">
        <v>0.61797339342344371</v>
      </c>
      <c r="G78" s="3">
        <v>2.3481329015835755</v>
      </c>
      <c r="H78" s="3">
        <v>2.2382554474000512E-3</v>
      </c>
      <c r="I78" s="3">
        <v>8.6262635886669159E-2</v>
      </c>
      <c r="J78" s="3">
        <v>-8.1621768185868859E-4</v>
      </c>
      <c r="K78" s="3">
        <v>92.387832283030647</v>
      </c>
      <c r="L78" s="3">
        <v>0.73496051935344298</v>
      </c>
      <c r="M78" s="3">
        <v>6.8696536001827528</v>
      </c>
      <c r="N78" s="3">
        <v>7.5535974331597897E-3</v>
      </c>
      <c r="O78" s="3">
        <v>0.19823810458183289</v>
      </c>
      <c r="P78" s="3">
        <v>-2.4361675605177879E-3</v>
      </c>
      <c r="Q78" s="3">
        <v>98.497579180702729</v>
      </c>
      <c r="R78" s="3">
        <v>0.5810438738238346</v>
      </c>
      <c r="S78" s="3">
        <v>0.92081659290767948</v>
      </c>
      <c r="T78" s="3">
        <v>5.6035256576274933E-4</v>
      </c>
      <c r="U78" s="3">
        <v>3.2762762159109116E-2</v>
      </c>
      <c r="V78" s="3">
        <v>-2.1962124446872622E-4</v>
      </c>
      <c r="W78" s="3">
        <v>75.030933508411408</v>
      </c>
      <c r="X78" s="3"/>
      <c r="Y78" s="3"/>
      <c r="Z78" s="3">
        <v>73.138831954126843</v>
      </c>
      <c r="AA78" s="3">
        <v>0.36320143938064575</v>
      </c>
      <c r="AB78" s="3">
        <v>4.7182971967789555</v>
      </c>
      <c r="AC78" s="3">
        <v>10.983369762277393</v>
      </c>
      <c r="AD78" s="3">
        <v>81.947961883912683</v>
      </c>
      <c r="AE78" s="3">
        <v>43.136917366760265</v>
      </c>
      <c r="AF78" s="3"/>
      <c r="AG78" s="3"/>
      <c r="AH78" s="3">
        <v>43.136917366760265</v>
      </c>
      <c r="AI78" s="3">
        <v>0.31557214260101318</v>
      </c>
      <c r="AJ78" s="3">
        <v>12.916059695339916</v>
      </c>
      <c r="AK78" s="3">
        <v>32.558333270236687</v>
      </c>
      <c r="AL78" s="3">
        <v>47.648399836807492</v>
      </c>
      <c r="AM78" s="3">
        <v>85.098971132082468</v>
      </c>
      <c r="AN78" s="3">
        <v>2.4893844204694044</v>
      </c>
      <c r="AO78" s="3"/>
      <c r="AP78" s="3">
        <v>82.609586711613062</v>
      </c>
      <c r="AQ78" s="3">
        <v>0.27163562178611755</v>
      </c>
      <c r="AR78" s="3">
        <v>2.130495822073017</v>
      </c>
      <c r="AS78" s="3">
        <v>4.1727650060962</v>
      </c>
      <c r="AT78" s="3">
        <v>92.775362226357359</v>
      </c>
      <c r="AU78" s="3">
        <v>77</v>
      </c>
    </row>
    <row r="79" spans="1:47" x14ac:dyDescent="0.25">
      <c r="A79" t="s">
        <v>51</v>
      </c>
      <c r="B79" s="3">
        <v>2014</v>
      </c>
      <c r="C79" s="3">
        <v>1096282.5524007678</v>
      </c>
      <c r="D79" s="3">
        <v>76.194320678710938</v>
      </c>
      <c r="E79" s="3">
        <v>97.127266569841325</v>
      </c>
      <c r="F79" s="3">
        <v>0.61059722933237393</v>
      </c>
      <c r="G79" s="3">
        <v>2.2601759450808303</v>
      </c>
      <c r="H79" s="3">
        <v>1.9602557454672688E-3</v>
      </c>
      <c r="I79" s="3">
        <v>8.6262635886669159E-2</v>
      </c>
      <c r="J79" s="3">
        <v>-8.1621768185868859E-4</v>
      </c>
      <c r="K79" s="3">
        <v>92.630066534795901</v>
      </c>
      <c r="L79" s="3">
        <v>0.72924155397612844</v>
      </c>
      <c r="M79" s="3">
        <v>6.6334983823338733</v>
      </c>
      <c r="N79" s="3">
        <v>7.1935288941076189E-3</v>
      </c>
      <c r="O79" s="3">
        <v>0.19823810458183289</v>
      </c>
      <c r="P79" s="3">
        <v>-2.4361675605177879E-3</v>
      </c>
      <c r="Q79" s="3">
        <v>98.532344626828674</v>
      </c>
      <c r="R79" s="3">
        <v>0.57352873335693466</v>
      </c>
      <c r="S79" s="3">
        <v>0.89380143559887881</v>
      </c>
      <c r="T79" s="3">
        <v>3.2520421552034875E-4</v>
      </c>
      <c r="U79" s="3">
        <v>3.2762762159109116E-2</v>
      </c>
      <c r="V79" s="3">
        <v>-2.1962124446872622E-4</v>
      </c>
      <c r="W79" s="3">
        <v>75.480681712617866</v>
      </c>
      <c r="X79" s="3"/>
      <c r="Y79" s="3"/>
      <c r="Z79" s="3">
        <v>73.616137488686107</v>
      </c>
      <c r="AA79" s="3">
        <v>0.36320143938064575</v>
      </c>
      <c r="AB79" s="3">
        <v>4.7157643925108541</v>
      </c>
      <c r="AC79" s="3">
        <v>10.823516042033333</v>
      </c>
      <c r="AD79" s="3">
        <v>82.198583364629513</v>
      </c>
      <c r="AE79" s="3">
        <v>43.546034350579468</v>
      </c>
      <c r="AF79" s="3"/>
      <c r="AG79" s="3"/>
      <c r="AH79" s="3">
        <v>43.546034350579468</v>
      </c>
      <c r="AI79" s="3">
        <v>0.31557214260101318</v>
      </c>
      <c r="AJ79" s="3">
        <v>12.975525202641865</v>
      </c>
      <c r="AK79" s="3">
        <v>32.415017835999066</v>
      </c>
      <c r="AL79" s="3">
        <v>47.968765050131111</v>
      </c>
      <c r="AM79" s="3">
        <v>85.458146220001922</v>
      </c>
      <c r="AN79" s="3">
        <v>2.4470909187815857</v>
      </c>
      <c r="AO79" s="3"/>
      <c r="AP79" s="3">
        <v>83.011055301220338</v>
      </c>
      <c r="AQ79" s="3">
        <v>0.27163562178611755</v>
      </c>
      <c r="AR79" s="3">
        <v>2.135135766970758</v>
      </c>
      <c r="AS79" s="3">
        <v>4.0776006381751655</v>
      </c>
      <c r="AT79" s="3">
        <v>92.893136955039694</v>
      </c>
      <c r="AU79" s="3">
        <v>78</v>
      </c>
    </row>
    <row r="80" spans="1:47" x14ac:dyDescent="0.25">
      <c r="A80" t="s">
        <v>51</v>
      </c>
      <c r="B80" s="3">
        <v>2015</v>
      </c>
      <c r="C80" s="3">
        <v>1100090.0271363854</v>
      </c>
      <c r="D80" s="3">
        <v>76.384849548339844</v>
      </c>
      <c r="E80" s="3">
        <v>97.218216628767323</v>
      </c>
      <c r="F80" s="3">
        <v>0.60704280892070117</v>
      </c>
      <c r="G80" s="3">
        <v>2.1729136074830224</v>
      </c>
      <c r="H80" s="3">
        <v>1.8269548289623157E-3</v>
      </c>
      <c r="I80" s="3">
        <v>8.6262635886669159E-2</v>
      </c>
      <c r="J80" s="3">
        <v>-8.1621768185868859E-4</v>
      </c>
      <c r="K80" s="3">
        <v>92.873167328174418</v>
      </c>
      <c r="L80" s="3">
        <v>0.72479484513847448</v>
      </c>
      <c r="M80" s="3">
        <v>6.3953401471250251</v>
      </c>
      <c r="N80" s="3">
        <v>6.6976795620780957E-3</v>
      </c>
      <c r="O80" s="3">
        <v>0.19823810458183289</v>
      </c>
      <c r="P80" s="3">
        <v>-2.4361675605177879E-3</v>
      </c>
      <c r="Q80" s="3">
        <v>98.561531001274503</v>
      </c>
      <c r="R80" s="3">
        <v>0.57063855927410412</v>
      </c>
      <c r="S80" s="3">
        <v>0.86750931870268588</v>
      </c>
      <c r="T80" s="3">
        <v>3.211207487140306E-4</v>
      </c>
      <c r="U80" s="3">
        <v>3.2762762159109116E-2</v>
      </c>
      <c r="V80" s="3">
        <v>-2.1962124446872622E-4</v>
      </c>
      <c r="W80" s="3">
        <v>75.913029817455637</v>
      </c>
      <c r="X80" s="3"/>
      <c r="Y80" s="3"/>
      <c r="Z80" s="3">
        <v>74.089566887673158</v>
      </c>
      <c r="AA80" s="3">
        <v>0.36320143938064575</v>
      </c>
      <c r="AB80" s="3">
        <v>4.6727752865833905</v>
      </c>
      <c r="AC80" s="3">
        <v>10.659965691764834</v>
      </c>
      <c r="AD80" s="3">
        <v>82.49251845933982</v>
      </c>
      <c r="AE80" s="3">
        <v>43.983447793452015</v>
      </c>
      <c r="AF80" s="3"/>
      <c r="AG80" s="3"/>
      <c r="AH80" s="3">
        <v>43.983447793452015</v>
      </c>
      <c r="AI80" s="3">
        <v>0.31557214260101318</v>
      </c>
      <c r="AJ80" s="3">
        <v>12.97928705805395</v>
      </c>
      <c r="AK80" s="3">
        <v>32.259392798497224</v>
      </c>
      <c r="AL80" s="3">
        <v>48.359282316761707</v>
      </c>
      <c r="AM80" s="3">
        <v>85.784383180433451</v>
      </c>
      <c r="AN80" s="3">
        <v>2.3872049910784607</v>
      </c>
      <c r="AO80" s="3"/>
      <c r="AP80" s="3">
        <v>83.397178189354989</v>
      </c>
      <c r="AQ80" s="3">
        <v>0.27163562178611755</v>
      </c>
      <c r="AR80" s="3">
        <v>2.1047326775017337</v>
      </c>
      <c r="AS80" s="3">
        <v>3.9822831166814612</v>
      </c>
      <c r="AT80" s="3">
        <v>93.045153766365416</v>
      </c>
      <c r="AU80" s="3">
        <v>79</v>
      </c>
    </row>
    <row r="81" spans="1:47" x14ac:dyDescent="0.25">
      <c r="A81" t="s">
        <v>51</v>
      </c>
      <c r="B81" s="3">
        <v>2016</v>
      </c>
      <c r="C81" s="3">
        <v>1103793.4367457628</v>
      </c>
      <c r="D81" s="3">
        <v>76.580154418945313</v>
      </c>
      <c r="E81" s="3">
        <v>97.309109030182881</v>
      </c>
      <c r="F81" s="3">
        <v>0.6035959573435512</v>
      </c>
      <c r="G81" s="3">
        <v>2.0858621829606827</v>
      </c>
      <c r="H81" s="3">
        <v>1.432829512883978E-3</v>
      </c>
      <c r="I81" s="3">
        <v>8.6262635886669159E-2</v>
      </c>
      <c r="J81" s="3">
        <v>-8.1621768185868859E-4</v>
      </c>
      <c r="K81" s="3">
        <v>93.119690123015715</v>
      </c>
      <c r="L81" s="3">
        <v>0.72051688475450482</v>
      </c>
      <c r="M81" s="3">
        <v>6.1537845210214446</v>
      </c>
      <c r="N81" s="3">
        <v>6.0084712083264494E-3</v>
      </c>
      <c r="O81" s="3">
        <v>0.19823810458183289</v>
      </c>
      <c r="P81" s="3">
        <v>-2.4361675605177879E-3</v>
      </c>
      <c r="Q81" s="3">
        <v>98.590322217370414</v>
      </c>
      <c r="R81" s="3">
        <v>0.5678390357591051</v>
      </c>
      <c r="S81" s="3">
        <v>0.84180524635939313</v>
      </c>
      <c r="T81" s="3">
        <v>3.3500511075171083E-5</v>
      </c>
      <c r="U81" s="3">
        <v>3.2762762159109116E-2</v>
      </c>
      <c r="V81" s="3">
        <v>-2.1962124446872622E-4</v>
      </c>
      <c r="W81" s="3">
        <v>76.338313709232779</v>
      </c>
      <c r="X81" s="3"/>
      <c r="Y81" s="3"/>
      <c r="Z81" s="3">
        <v>74.556123234980106</v>
      </c>
      <c r="AA81" s="3">
        <v>0.36320143938064575</v>
      </c>
      <c r="AB81" s="3">
        <v>4.6288181761270053</v>
      </c>
      <c r="AC81" s="3">
        <v>10.492527653978263</v>
      </c>
      <c r="AD81" s="3">
        <v>82.791359157421169</v>
      </c>
      <c r="AE81" s="3">
        <v>44.421440979734676</v>
      </c>
      <c r="AF81" s="3"/>
      <c r="AG81" s="3"/>
      <c r="AH81" s="3">
        <v>44.421440979734676</v>
      </c>
      <c r="AI81" s="3">
        <v>0.31557214260101318</v>
      </c>
      <c r="AJ81" s="3">
        <v>12.98162421674251</v>
      </c>
      <c r="AK81" s="3">
        <v>32.099243043850876</v>
      </c>
      <c r="AL81" s="3">
        <v>48.759339747176774</v>
      </c>
      <c r="AM81" s="3">
        <v>86.099174828550389</v>
      </c>
      <c r="AN81" s="3">
        <v>2.3272223877209366</v>
      </c>
      <c r="AO81" s="3"/>
      <c r="AP81" s="3">
        <v>83.771952440829452</v>
      </c>
      <c r="AQ81" s="3">
        <v>0.27163562178611755</v>
      </c>
      <c r="AR81" s="3">
        <v>2.0743515949900408</v>
      </c>
      <c r="AS81" s="3">
        <v>3.8847323761097696</v>
      </c>
      <c r="AT81" s="3">
        <v>93.199077282029748</v>
      </c>
      <c r="AU81" s="3">
        <v>80</v>
      </c>
    </row>
    <row r="82" spans="1:47" x14ac:dyDescent="0.25">
      <c r="A82" t="s">
        <v>51</v>
      </c>
      <c r="B82" s="3">
        <v>2017</v>
      </c>
      <c r="C82" s="3">
        <v>1107356.9952255487</v>
      </c>
      <c r="D82" s="3">
        <v>76.781135559082031</v>
      </c>
      <c r="E82" s="3">
        <v>97.38883972003164</v>
      </c>
      <c r="F82" s="3">
        <v>0.60016184731496369</v>
      </c>
      <c r="G82" s="3">
        <v>2.0097130390124334</v>
      </c>
      <c r="H82" s="3">
        <v>1.2853936409567379E-3</v>
      </c>
      <c r="I82" s="3">
        <v>8.6262635886669159E-2</v>
      </c>
      <c r="J82" s="3">
        <v>-8.1621768185868859E-4</v>
      </c>
      <c r="K82" s="3">
        <v>93.32261704101829</v>
      </c>
      <c r="L82" s="3">
        <v>0.71622079661347404</v>
      </c>
      <c r="M82" s="3">
        <v>5.9556261733762481</v>
      </c>
      <c r="N82" s="3">
        <v>5.535988991992093E-3</v>
      </c>
      <c r="O82" s="3">
        <v>0.19823810458183289</v>
      </c>
      <c r="P82" s="3">
        <v>-2.4361675605177879E-3</v>
      </c>
      <c r="Q82" s="3">
        <v>98.618480941850251</v>
      </c>
      <c r="R82" s="3">
        <v>0.56506526366064513</v>
      </c>
      <c r="S82" s="3">
        <v>0.81645379448910205</v>
      </c>
      <c r="T82" s="3">
        <v>0</v>
      </c>
      <c r="U82" s="3">
        <v>3.2762762159109116E-2</v>
      </c>
      <c r="V82" s="3">
        <v>-2.1962124446872622E-4</v>
      </c>
      <c r="W82" s="3">
        <v>76.75677852196668</v>
      </c>
      <c r="X82" s="3"/>
      <c r="Y82" s="3"/>
      <c r="Z82" s="3">
        <v>75.013675382763154</v>
      </c>
      <c r="AA82" s="3">
        <v>0.36320143938064575</v>
      </c>
      <c r="AB82" s="3">
        <v>4.5883516780157052</v>
      </c>
      <c r="AC82" s="3">
        <v>10.313627417227474</v>
      </c>
      <c r="AD82" s="3">
        <v>83.087022472103428</v>
      </c>
      <c r="AE82" s="3">
        <v>44.844581979776528</v>
      </c>
      <c r="AF82" s="3"/>
      <c r="AG82" s="3"/>
      <c r="AH82" s="3">
        <v>44.844581979776528</v>
      </c>
      <c r="AI82" s="3">
        <v>0.31557214260101318</v>
      </c>
      <c r="AJ82" s="3">
        <v>12.964474865810649</v>
      </c>
      <c r="AK82" s="3">
        <v>31.922640409574448</v>
      </c>
      <c r="AL82" s="3">
        <v>49.151722562246675</v>
      </c>
      <c r="AM82" s="3">
        <v>86.407131073732018</v>
      </c>
      <c r="AN82" s="3">
        <v>2.2702231652304974</v>
      </c>
      <c r="AO82" s="3"/>
      <c r="AP82" s="3">
        <v>84.136907908501527</v>
      </c>
      <c r="AQ82" s="3">
        <v>0.27163562178611755</v>
      </c>
      <c r="AR82" s="3">
        <v>2.0553852641978843</v>
      </c>
      <c r="AS82" s="3">
        <v>3.7789928091343108</v>
      </c>
      <c r="AT82" s="3">
        <v>93.34916813217869</v>
      </c>
      <c r="AU82" s="3">
        <v>81</v>
      </c>
    </row>
    <row r="83" spans="1:47" x14ac:dyDescent="0.25">
      <c r="A83" t="s">
        <v>51</v>
      </c>
      <c r="B83" s="3">
        <v>2018</v>
      </c>
      <c r="C83" s="3">
        <v>1110715.4148836732</v>
      </c>
      <c r="D83" s="3">
        <v>76.987945556640625</v>
      </c>
      <c r="E83" s="3">
        <v>97.450948184181968</v>
      </c>
      <c r="F83" s="3">
        <v>0.59757432409976474</v>
      </c>
      <c r="G83" s="3">
        <v>1.9503796051907483</v>
      </c>
      <c r="H83" s="3">
        <v>1.0978865275212005E-3</v>
      </c>
      <c r="I83" s="3">
        <v>8.6262635886669159E-2</v>
      </c>
      <c r="J83" s="3">
        <v>-8.1621768185868859E-4</v>
      </c>
      <c r="K83" s="3">
        <v>93.463644313098058</v>
      </c>
      <c r="L83" s="3">
        <v>0.71359084851240961</v>
      </c>
      <c r="M83" s="3">
        <v>5.8179939185465148</v>
      </c>
      <c r="N83" s="3">
        <v>4.7709198430116858E-3</v>
      </c>
      <c r="O83" s="3">
        <v>0.19823810458183289</v>
      </c>
      <c r="P83" s="3">
        <v>-2.4361675605177879E-3</v>
      </c>
      <c r="Q83" s="3">
        <v>98.64277368535042</v>
      </c>
      <c r="R83" s="3">
        <v>0.56289646387374459</v>
      </c>
      <c r="S83" s="3">
        <v>0.7943298507758314</v>
      </c>
      <c r="T83" s="3">
        <v>0</v>
      </c>
      <c r="U83" s="3">
        <v>3.2762762159109116E-2</v>
      </c>
      <c r="V83" s="3">
        <v>-2.1962124446872622E-4</v>
      </c>
      <c r="W83" s="3">
        <v>77.155883154898973</v>
      </c>
      <c r="X83" s="3"/>
      <c r="Y83" s="3"/>
      <c r="Z83" s="3">
        <v>75.452072885075694</v>
      </c>
      <c r="AA83" s="3">
        <v>0.36320143938064575</v>
      </c>
      <c r="AB83" s="3">
        <v>4.5353082146097554</v>
      </c>
      <c r="AC83" s="3">
        <v>10.137719566888563</v>
      </c>
      <c r="AD83" s="3">
        <v>83.375494726783387</v>
      </c>
      <c r="AE83" s="3">
        <v>45.240712249297736</v>
      </c>
      <c r="AF83" s="3"/>
      <c r="AG83" s="3"/>
      <c r="AH83" s="3">
        <v>45.240712249297736</v>
      </c>
      <c r="AI83" s="3">
        <v>0.31557214260101318</v>
      </c>
      <c r="AJ83" s="3">
        <v>12.903528862574861</v>
      </c>
      <c r="AK83" s="3">
        <v>31.751256818721345</v>
      </c>
      <c r="AL83" s="3">
        <v>49.522449480314222</v>
      </c>
      <c r="AM83" s="3">
        <v>86.695476130250796</v>
      </c>
      <c r="AN83" s="3">
        <v>2.2130870309833259</v>
      </c>
      <c r="AO83" s="3"/>
      <c r="AP83" s="3">
        <v>84.482389099267465</v>
      </c>
      <c r="AQ83" s="3">
        <v>0.27163562178611755</v>
      </c>
      <c r="AR83" s="3">
        <v>2.0340086718397976</v>
      </c>
      <c r="AS83" s="3">
        <v>3.6773340924213422</v>
      </c>
      <c r="AT83" s="3">
        <v>93.494327384963071</v>
      </c>
      <c r="AU83" s="3">
        <v>82</v>
      </c>
    </row>
    <row r="84" spans="1:47" x14ac:dyDescent="0.25">
      <c r="A84" t="s">
        <v>51</v>
      </c>
      <c r="B84" s="3">
        <v>2019</v>
      </c>
      <c r="C84" s="3">
        <v>1113783.7603935599</v>
      </c>
      <c r="D84" s="3">
        <v>77.20147705078125</v>
      </c>
      <c r="E84" s="3">
        <v>97.514798133508748</v>
      </c>
      <c r="F84" s="3">
        <v>0.59512352156636616</v>
      </c>
      <c r="G84" s="3">
        <v>1.8890037656500398</v>
      </c>
      <c r="H84" s="3">
        <v>1.0745792748456759E-3</v>
      </c>
      <c r="I84" s="3">
        <v>8.6262635886669159E-2</v>
      </c>
      <c r="J84" s="3">
        <v>-8.1621768185868859E-4</v>
      </c>
      <c r="K84" s="3">
        <v>93.644593509991694</v>
      </c>
      <c r="L84" s="3">
        <v>0.71013060746984569</v>
      </c>
      <c r="M84" s="3">
        <v>5.6405625095505467</v>
      </c>
      <c r="N84" s="3">
        <v>4.713372987911621E-3</v>
      </c>
      <c r="O84" s="3">
        <v>0.19823810458183289</v>
      </c>
      <c r="P84" s="3">
        <v>-2.4361675605177879E-3</v>
      </c>
      <c r="Q84" s="3">
        <v>98.657718390759385</v>
      </c>
      <c r="R84" s="3">
        <v>0.56116056916284052</v>
      </c>
      <c r="S84" s="3">
        <v>0.78112104007778027</v>
      </c>
      <c r="T84" s="3">
        <v>0</v>
      </c>
      <c r="U84" s="3">
        <v>3.2762762159109116E-2</v>
      </c>
      <c r="V84" s="3">
        <v>-2.1962124446872622E-4</v>
      </c>
      <c r="W84" s="3">
        <v>77.518214016789145</v>
      </c>
      <c r="X84" s="3"/>
      <c r="Y84" s="3"/>
      <c r="Z84" s="3">
        <v>75.854533883607317</v>
      </c>
      <c r="AA84" s="3">
        <v>0.36320143938064575</v>
      </c>
      <c r="AB84" s="3">
        <v>4.5038876321369035</v>
      </c>
      <c r="AC84" s="3">
        <v>9.8853532019309664</v>
      </c>
      <c r="AD84" s="3">
        <v>83.72068082100725</v>
      </c>
      <c r="AE84" s="3">
        <v>46.020213830720436</v>
      </c>
      <c r="AF84" s="3"/>
      <c r="AG84" s="3"/>
      <c r="AH84" s="3">
        <v>46.020213830720436</v>
      </c>
      <c r="AI84" s="3">
        <v>0.31557214260101318</v>
      </c>
      <c r="AJ84" s="3">
        <v>12.96838963818999</v>
      </c>
      <c r="AK84" s="3">
        <v>31.200816428400675</v>
      </c>
      <c r="AL84" s="3">
        <v>50.185518050870883</v>
      </c>
      <c r="AM84" s="3">
        <v>86.81995220604999</v>
      </c>
      <c r="AN84" s="3">
        <v>2.1549848172898982</v>
      </c>
      <c r="AO84" s="3"/>
      <c r="AP84" s="3">
        <v>84.66496738876009</v>
      </c>
      <c r="AQ84" s="3">
        <v>0.27163562178611755</v>
      </c>
      <c r="AR84" s="3">
        <v>2.0042190731283878</v>
      </c>
      <c r="AS84" s="3">
        <v>3.5906422394279041</v>
      </c>
      <c r="AT84" s="3">
        <v>93.624017647365932</v>
      </c>
      <c r="AU84" s="3">
        <v>83</v>
      </c>
    </row>
    <row r="85" spans="1:47" x14ac:dyDescent="0.25">
      <c r="A85" t="s">
        <v>51</v>
      </c>
      <c r="B85" s="3">
        <v>2020</v>
      </c>
      <c r="C85" s="3">
        <v>1116505.6918334961</v>
      </c>
      <c r="D85" s="3">
        <v>77.420684814453125</v>
      </c>
      <c r="E85" s="3">
        <v>97.56912597339452</v>
      </c>
      <c r="F85" s="3">
        <v>0.59294393051264338</v>
      </c>
      <c r="G85" s="3">
        <v>1.8369042234807382</v>
      </c>
      <c r="H85" s="3">
        <v>1.0258726120935409E-3</v>
      </c>
      <c r="I85" s="3">
        <v>8.6262635886669159E-2</v>
      </c>
      <c r="J85" s="3">
        <v>-8.1621768185868859E-4</v>
      </c>
      <c r="K85" s="3">
        <v>93.77864216977656</v>
      </c>
      <c r="L85" s="3">
        <v>0.70791434581967061</v>
      </c>
      <c r="M85" s="3">
        <v>5.5089000662166265</v>
      </c>
      <c r="N85" s="3">
        <v>4.543418187144193E-3</v>
      </c>
      <c r="O85" s="3">
        <v>0.19823810458183289</v>
      </c>
      <c r="P85" s="3">
        <v>-2.4361675605177879E-3</v>
      </c>
      <c r="Q85" s="3">
        <v>98.674599671840085</v>
      </c>
      <c r="R85" s="3">
        <v>0.55941344899606549</v>
      </c>
      <c r="S85" s="3">
        <v>0.76598687916385033</v>
      </c>
      <c r="T85" s="3">
        <v>0</v>
      </c>
      <c r="U85" s="3">
        <v>3.2762762159109116E-2</v>
      </c>
      <c r="V85" s="3">
        <v>-2.1962124446872622E-4</v>
      </c>
      <c r="W85" s="3">
        <v>77.74918425265237</v>
      </c>
      <c r="X85" s="3"/>
      <c r="Y85" s="3"/>
      <c r="Z85" s="3">
        <v>76.122993694647889</v>
      </c>
      <c r="AA85" s="3">
        <v>0.36320143938064575</v>
      </c>
      <c r="AB85" s="3">
        <v>4.4631896800407693</v>
      </c>
      <c r="AC85" s="3">
        <v>9.7156216953626746</v>
      </c>
      <c r="AD85" s="3">
        <v>83.983258528503654</v>
      </c>
      <c r="AE85" s="3">
        <v>46.287302248071562</v>
      </c>
      <c r="AF85" s="3"/>
      <c r="AG85" s="3"/>
      <c r="AH85" s="3">
        <v>46.287302248071562</v>
      </c>
      <c r="AI85" s="3">
        <v>0.31557214260101318</v>
      </c>
      <c r="AJ85" s="3">
        <v>13.001982903552154</v>
      </c>
      <c r="AK85" s="3">
        <v>31.007430113531932</v>
      </c>
      <c r="AL85" s="3">
        <v>50.477143498512177</v>
      </c>
      <c r="AM85" s="3">
        <v>86.924867384382679</v>
      </c>
      <c r="AN85" s="3">
        <v>2.1004599974717939</v>
      </c>
      <c r="AO85" s="3"/>
      <c r="AP85" s="3">
        <v>84.824407386910892</v>
      </c>
      <c r="AQ85" s="3">
        <v>0.27163562178611755</v>
      </c>
      <c r="AR85" s="3">
        <v>1.972898108965401</v>
      </c>
      <c r="AS85" s="3">
        <v>3.5059841424316542</v>
      </c>
      <c r="AT85" s="3">
        <v>93.755130869439114</v>
      </c>
      <c r="AU85" s="3">
        <v>84</v>
      </c>
    </row>
    <row r="86" spans="1:47" x14ac:dyDescent="0.25">
      <c r="A86" t="s">
        <v>21</v>
      </c>
      <c r="B86" s="3">
        <v>2000</v>
      </c>
      <c r="C86" s="3">
        <v>521836.32520270348</v>
      </c>
      <c r="D86" s="3">
        <v>75.494369506835938</v>
      </c>
      <c r="E86" s="3">
        <v>74.135512684890429</v>
      </c>
      <c r="F86" s="3">
        <v>5.2198437007544909</v>
      </c>
      <c r="G86" s="3">
        <v>11.014211963163227</v>
      </c>
      <c r="H86" s="3">
        <v>9.6304316511918593</v>
      </c>
      <c r="I86" s="3">
        <v>0.74522644281387329</v>
      </c>
      <c r="J86" s="3">
        <v>-0.40583547949790955</v>
      </c>
      <c r="K86" s="3">
        <v>47.920136113632779</v>
      </c>
      <c r="L86" s="3">
        <v>3.5114302866822813</v>
      </c>
      <c r="M86" s="3">
        <v>19.176444671023464</v>
      </c>
      <c r="N86" s="3">
        <v>29.391988928661473</v>
      </c>
      <c r="O86" s="3">
        <v>1.2391936779022217</v>
      </c>
      <c r="P86" s="3">
        <v>-1.1691813468933105</v>
      </c>
      <c r="Q86" s="3">
        <v>82.649499602662573</v>
      </c>
      <c r="R86" s="3">
        <v>5.774722212221886</v>
      </c>
      <c r="S86" s="3">
        <v>8.3572780649003224</v>
      </c>
      <c r="T86" s="3">
        <v>3.2185001202152055</v>
      </c>
      <c r="U86" s="3">
        <v>0.51055395603179932</v>
      </c>
      <c r="V86" s="3">
        <v>-0.13767828047275543</v>
      </c>
      <c r="W86" s="3">
        <v>15.179399986927901</v>
      </c>
      <c r="X86" s="3"/>
      <c r="Y86" s="3"/>
      <c r="Z86" s="3">
        <v>15.166561799170381</v>
      </c>
      <c r="AA86" s="3">
        <v>0.94442838430404663</v>
      </c>
      <c r="AB86" s="3">
        <v>12.601211177481339</v>
      </c>
      <c r="AC86" s="3">
        <v>17.641808114888441</v>
      </c>
      <c r="AD86" s="3">
        <v>49.112337093275123</v>
      </c>
      <c r="AE86" s="3"/>
      <c r="AF86" s="3"/>
      <c r="AG86" s="3"/>
      <c r="AH86" s="3">
        <v>2.1835530601180393</v>
      </c>
      <c r="AI86" s="3"/>
      <c r="AJ86" s="3">
        <v>23.393506917291162</v>
      </c>
      <c r="AK86" s="3">
        <v>18.941671444901846</v>
      </c>
      <c r="AL86" s="3">
        <v>9.0963880381220505</v>
      </c>
      <c r="AM86" s="3">
        <v>19.381075116126301</v>
      </c>
      <c r="AN86" s="3"/>
      <c r="AO86" s="3"/>
      <c r="AP86" s="3">
        <v>19.381075116126301</v>
      </c>
      <c r="AQ86" s="3">
        <v>1.0085901021957397</v>
      </c>
      <c r="AR86" s="3">
        <v>9.1001673999873294</v>
      </c>
      <c r="AS86" s="3">
        <v>17.221617133165115</v>
      </c>
      <c r="AT86" s="3">
        <v>62.102437281732023</v>
      </c>
      <c r="AU86" s="3">
        <v>85</v>
      </c>
    </row>
    <row r="87" spans="1:47" x14ac:dyDescent="0.25">
      <c r="A87" t="s">
        <v>21</v>
      </c>
      <c r="B87" s="3">
        <v>2001</v>
      </c>
      <c r="C87" s="3">
        <v>529213.15292358398</v>
      </c>
      <c r="D87" s="3">
        <v>75.852684020996094</v>
      </c>
      <c r="E87" s="3">
        <v>74.939739705012329</v>
      </c>
      <c r="F87" s="3">
        <v>5.1893935375288969</v>
      </c>
      <c r="G87" s="3">
        <v>10.726589942459233</v>
      </c>
      <c r="H87" s="3">
        <v>9.1442768149995377</v>
      </c>
      <c r="I87" s="3">
        <v>0.74522644281387329</v>
      </c>
      <c r="J87" s="3">
        <v>-0.40583547949790955</v>
      </c>
      <c r="K87" s="3">
        <v>49.164464354491379</v>
      </c>
      <c r="L87" s="3">
        <v>3.6287288044043788</v>
      </c>
      <c r="M87" s="3">
        <v>18.990540596482269</v>
      </c>
      <c r="N87" s="3">
        <v>28.216266244621981</v>
      </c>
      <c r="O87" s="3">
        <v>1.2391936779022217</v>
      </c>
      <c r="P87" s="3">
        <v>-1.1691813468933105</v>
      </c>
      <c r="Q87" s="3">
        <v>83.149761843323716</v>
      </c>
      <c r="R87" s="3">
        <v>5.6865623074638245</v>
      </c>
      <c r="S87" s="3">
        <v>8.088233902579244</v>
      </c>
      <c r="T87" s="3">
        <v>3.0754419466332013</v>
      </c>
      <c r="U87" s="3">
        <v>0.51055395603179932</v>
      </c>
      <c r="V87" s="3">
        <v>-0.13767828047275543</v>
      </c>
      <c r="W87" s="3">
        <v>15.610442495086209</v>
      </c>
      <c r="X87" s="3"/>
      <c r="Y87" s="3"/>
      <c r="Z87" s="3">
        <v>15.599119574602103</v>
      </c>
      <c r="AA87" s="3">
        <v>0.94442838430404663</v>
      </c>
      <c r="AB87" s="3">
        <v>12.493896098803635</v>
      </c>
      <c r="AC87" s="3">
        <v>17.658207992123504</v>
      </c>
      <c r="AD87" s="3">
        <v>49.977029151614104</v>
      </c>
      <c r="AE87" s="3"/>
      <c r="AF87" s="3"/>
      <c r="AG87" s="3"/>
      <c r="AH87" s="3">
        <v>2.2777645816905658</v>
      </c>
      <c r="AI87" s="3"/>
      <c r="AJ87" s="3">
        <v>23.598682787282048</v>
      </c>
      <c r="AK87" s="3">
        <v>19.739782121095242</v>
      </c>
      <c r="AL87" s="3">
        <v>9.4547282505184622</v>
      </c>
      <c r="AM87" s="3">
        <v>19.840118319310793</v>
      </c>
      <c r="AN87" s="3"/>
      <c r="AO87" s="3"/>
      <c r="AP87" s="3">
        <v>19.840118319310793</v>
      </c>
      <c r="AQ87" s="3">
        <v>1.0085901021957397</v>
      </c>
      <c r="AR87" s="3">
        <v>8.9609484396505117</v>
      </c>
      <c r="AS87" s="3">
        <v>16.997393809755625</v>
      </c>
      <c r="AT87" s="3">
        <v>62.877981901381375</v>
      </c>
      <c r="AU87" s="3">
        <v>86</v>
      </c>
    </row>
    <row r="88" spans="1:47" x14ac:dyDescent="0.25">
      <c r="A88" t="s">
        <v>21</v>
      </c>
      <c r="B88" s="3">
        <v>2002</v>
      </c>
      <c r="C88" s="3">
        <v>536441.56899142265</v>
      </c>
      <c r="D88" s="3">
        <v>76.180473327636719</v>
      </c>
      <c r="E88" s="3">
        <v>75.703399621675075</v>
      </c>
      <c r="F88" s="3">
        <v>5.1719158307801756</v>
      </c>
      <c r="G88" s="3">
        <v>10.446533071469842</v>
      </c>
      <c r="H88" s="3">
        <v>8.6781514760749037</v>
      </c>
      <c r="I88" s="3">
        <v>0.74522644281387329</v>
      </c>
      <c r="J88" s="3">
        <v>-0.40583547949790955</v>
      </c>
      <c r="K88" s="3">
        <v>50.389260786684517</v>
      </c>
      <c r="L88" s="3">
        <v>3.750766967565311</v>
      </c>
      <c r="M88" s="3">
        <v>18.810684259889491</v>
      </c>
      <c r="N88" s="3">
        <v>27.049287985860687</v>
      </c>
      <c r="O88" s="3">
        <v>1.2391936779022217</v>
      </c>
      <c r="P88" s="3">
        <v>-1.1691813468933105</v>
      </c>
      <c r="Q88" s="3">
        <v>83.623215739477729</v>
      </c>
      <c r="R88" s="3">
        <v>5.6166259680737181</v>
      </c>
      <c r="S88" s="3">
        <v>7.8235834000708788</v>
      </c>
      <c r="T88" s="3">
        <v>2.9365748923776755</v>
      </c>
      <c r="U88" s="3">
        <v>0.51055395603179932</v>
      </c>
      <c r="V88" s="3">
        <v>-0.13767828047275543</v>
      </c>
      <c r="W88" s="3">
        <v>16.034977999096522</v>
      </c>
      <c r="X88" s="3"/>
      <c r="Y88" s="3"/>
      <c r="Z88" s="3">
        <v>16.025608427002695</v>
      </c>
      <c r="AA88" s="3">
        <v>0.94442838430404663</v>
      </c>
      <c r="AB88" s="3">
        <v>12.386118399903998</v>
      </c>
      <c r="AC88" s="3">
        <v>17.669501877188342</v>
      </c>
      <c r="AD88" s="3">
        <v>50.819695175362909</v>
      </c>
      <c r="AE88" s="3"/>
      <c r="AF88" s="3"/>
      <c r="AG88" s="3"/>
      <c r="AH88" s="3">
        <v>2.3695661636772374</v>
      </c>
      <c r="AI88" s="3"/>
      <c r="AJ88" s="3">
        <v>23.768629865025257</v>
      </c>
      <c r="AK88" s="3">
        <v>20.581117007585782</v>
      </c>
      <c r="AL88" s="3">
        <v>9.7902808816387932</v>
      </c>
      <c r="AM88" s="3">
        <v>20.295699751459438</v>
      </c>
      <c r="AN88" s="3"/>
      <c r="AO88" s="3"/>
      <c r="AP88" s="3">
        <v>20.295699751459438</v>
      </c>
      <c r="AQ88" s="3">
        <v>1.0085901021957397</v>
      </c>
      <c r="AR88" s="3">
        <v>8.8293797557122513</v>
      </c>
      <c r="AS88" s="3">
        <v>16.761075206231972</v>
      </c>
      <c r="AT88" s="3">
        <v>63.649386745607252</v>
      </c>
      <c r="AU88" s="3">
        <v>87</v>
      </c>
    </row>
    <row r="89" spans="1:47" x14ac:dyDescent="0.25">
      <c r="A89" t="s">
        <v>21</v>
      </c>
      <c r="B89" s="3">
        <v>2003</v>
      </c>
      <c r="C89" s="3">
        <v>543544.13935494423</v>
      </c>
      <c r="D89" s="3">
        <v>76.499435424804688</v>
      </c>
      <c r="E89" s="3">
        <v>76.459948048039763</v>
      </c>
      <c r="F89" s="3">
        <v>5.1600149820393941</v>
      </c>
      <c r="G89" s="3">
        <v>10.166900586087673</v>
      </c>
      <c r="H89" s="3">
        <v>8.213136383833163</v>
      </c>
      <c r="I89" s="3">
        <v>0.74522644281387329</v>
      </c>
      <c r="J89" s="3">
        <v>-0.40583547949790955</v>
      </c>
      <c r="K89" s="3">
        <v>51.618476804753513</v>
      </c>
      <c r="L89" s="3">
        <v>3.8917676441351134</v>
      </c>
      <c r="M89" s="3">
        <v>18.633866403273299</v>
      </c>
      <c r="N89" s="3">
        <v>25.855889147838067</v>
      </c>
      <c r="O89" s="3">
        <v>1.2391936779022217</v>
      </c>
      <c r="P89" s="3">
        <v>-1.1691813468933105</v>
      </c>
      <c r="Q89" s="3">
        <v>84.09621761100216</v>
      </c>
      <c r="R89" s="3">
        <v>5.5499957502709902</v>
      </c>
      <c r="S89" s="3">
        <v>7.5579895385425671</v>
      </c>
      <c r="T89" s="3">
        <v>2.7957971001842741</v>
      </c>
      <c r="U89" s="3">
        <v>0.51055395603179932</v>
      </c>
      <c r="V89" s="3">
        <v>-0.13767828047275543</v>
      </c>
      <c r="W89" s="3">
        <v>16.802938064152006</v>
      </c>
      <c r="X89" s="3"/>
      <c r="Y89" s="3"/>
      <c r="Z89" s="3">
        <v>16.796081980501683</v>
      </c>
      <c r="AA89" s="3">
        <v>0.94442838430404663</v>
      </c>
      <c r="AB89" s="3">
        <v>12.277183903348575</v>
      </c>
      <c r="AC89" s="3">
        <v>17.68559828818406</v>
      </c>
      <c r="AD89" s="3">
        <v>51.657180838546509</v>
      </c>
      <c r="AE89" s="3"/>
      <c r="AF89" s="3"/>
      <c r="AG89" s="3"/>
      <c r="AH89" s="3">
        <v>2.5909904183546404</v>
      </c>
      <c r="AI89" s="3"/>
      <c r="AJ89" s="3">
        <v>23.938134441008653</v>
      </c>
      <c r="AK89" s="3">
        <v>21.44486344220163</v>
      </c>
      <c r="AL89" s="3">
        <v>10.127246565678327</v>
      </c>
      <c r="AM89" s="3">
        <v>21.160124757209505</v>
      </c>
      <c r="AN89" s="3"/>
      <c r="AO89" s="3"/>
      <c r="AP89" s="3">
        <v>21.160124757209505</v>
      </c>
      <c r="AQ89" s="3">
        <v>1.0085901021957397</v>
      </c>
      <c r="AR89" s="3">
        <v>8.6972638758968408</v>
      </c>
      <c r="AS89" s="3">
        <v>16.53282838370485</v>
      </c>
      <c r="AT89" s="3">
        <v>64.416121101671465</v>
      </c>
      <c r="AU89" s="3">
        <v>88</v>
      </c>
    </row>
    <row r="90" spans="1:47" x14ac:dyDescent="0.25">
      <c r="A90" t="s">
        <v>21</v>
      </c>
      <c r="B90" s="3">
        <v>2004</v>
      </c>
      <c r="C90" s="3">
        <v>550555.24957203865</v>
      </c>
      <c r="D90" s="3">
        <v>76.80474853515625</v>
      </c>
      <c r="E90" s="3">
        <v>77.211337603629261</v>
      </c>
      <c r="F90" s="3">
        <v>5.1436485373094003</v>
      </c>
      <c r="G90" s="3">
        <v>9.8887105365680608</v>
      </c>
      <c r="H90" s="3">
        <v>7.7563033224932827</v>
      </c>
      <c r="I90" s="3">
        <v>0.74522644281387329</v>
      </c>
      <c r="J90" s="3">
        <v>-0.40583547949790955</v>
      </c>
      <c r="K90" s="3">
        <v>52.831818642315632</v>
      </c>
      <c r="L90" s="3">
        <v>4.0351080616028447</v>
      </c>
      <c r="M90" s="3">
        <v>18.459813836173574</v>
      </c>
      <c r="N90" s="3">
        <v>24.673259459907939</v>
      </c>
      <c r="O90" s="3">
        <v>1.2391936779022217</v>
      </c>
      <c r="P90" s="3">
        <v>-1.1691813468933105</v>
      </c>
      <c r="Q90" s="3">
        <v>84.579210787223303</v>
      </c>
      <c r="R90" s="3">
        <v>5.4788272970108354</v>
      </c>
      <c r="S90" s="3">
        <v>7.2922019374394687</v>
      </c>
      <c r="T90" s="3">
        <v>2.6497599783263883</v>
      </c>
      <c r="U90" s="3">
        <v>0.51055395603179932</v>
      </c>
      <c r="V90" s="3">
        <v>-0.13767828047275543</v>
      </c>
      <c r="W90" s="3">
        <v>17.622319521529256</v>
      </c>
      <c r="X90" s="3"/>
      <c r="Y90" s="3"/>
      <c r="Z90" s="3">
        <v>17.617855616316891</v>
      </c>
      <c r="AA90" s="3">
        <v>0.94442838430404663</v>
      </c>
      <c r="AB90" s="3">
        <v>12.161792755555677</v>
      </c>
      <c r="AC90" s="3">
        <v>17.697040354408429</v>
      </c>
      <c r="AD90" s="3">
        <v>52.496153030974547</v>
      </c>
      <c r="AE90" s="3"/>
      <c r="AF90" s="3"/>
      <c r="AG90" s="3"/>
      <c r="AH90" s="3">
        <v>2.8267055277674564</v>
      </c>
      <c r="AI90" s="3"/>
      <c r="AJ90" s="3">
        <v>24.101019971768633</v>
      </c>
      <c r="AK90" s="3">
        <v>22.303415896885781</v>
      </c>
      <c r="AL90" s="3">
        <v>10.462490835264063</v>
      </c>
      <c r="AM90" s="3">
        <v>22.085101635599159</v>
      </c>
      <c r="AN90" s="3"/>
      <c r="AO90" s="3"/>
      <c r="AP90" s="3">
        <v>22.085101635599159</v>
      </c>
      <c r="AQ90" s="3">
        <v>1.0085901021957397</v>
      </c>
      <c r="AR90" s="3">
        <v>8.5584811039772113</v>
      </c>
      <c r="AS90" s="3">
        <v>16.308093590754531</v>
      </c>
      <c r="AT90" s="3">
        <v>65.191463389502402</v>
      </c>
      <c r="AU90" s="3">
        <v>89</v>
      </c>
    </row>
    <row r="91" spans="1:47" x14ac:dyDescent="0.25">
      <c r="A91" t="s">
        <v>21</v>
      </c>
      <c r="B91" s="3">
        <v>2005</v>
      </c>
      <c r="C91" s="3">
        <v>557500.98042607307</v>
      </c>
      <c r="D91" s="3">
        <v>77.104530334472656</v>
      </c>
      <c r="E91" s="3">
        <v>78.528789738435904</v>
      </c>
      <c r="F91" s="3">
        <v>4.9182116960770736</v>
      </c>
      <c r="G91" s="3">
        <v>9.1516732107011141</v>
      </c>
      <c r="H91" s="3">
        <v>7.401325354785893</v>
      </c>
      <c r="I91" s="3">
        <v>0.74522644281387329</v>
      </c>
      <c r="J91" s="3">
        <v>-0.40583547949790955</v>
      </c>
      <c r="K91" s="3">
        <v>55.123252685924093</v>
      </c>
      <c r="L91" s="3">
        <v>4.0968182853640771</v>
      </c>
      <c r="M91" s="3">
        <v>17.79331823007756</v>
      </c>
      <c r="N91" s="3">
        <v>22.986610798634256</v>
      </c>
      <c r="O91" s="3">
        <v>1.2391936779022217</v>
      </c>
      <c r="P91" s="3">
        <v>-1.1691813468933105</v>
      </c>
      <c r="Q91" s="3">
        <v>85.484333428098722</v>
      </c>
      <c r="R91" s="3">
        <v>5.1625247140279127</v>
      </c>
      <c r="S91" s="3">
        <v>6.5774318721776917</v>
      </c>
      <c r="T91" s="3">
        <v>2.7757099856956731</v>
      </c>
      <c r="U91" s="3">
        <v>0.51055395603179932</v>
      </c>
      <c r="V91" s="3">
        <v>-0.13767828047275543</v>
      </c>
      <c r="W91" s="3">
        <v>18.376841425722329</v>
      </c>
      <c r="X91" s="3"/>
      <c r="Y91" s="3"/>
      <c r="Z91" s="3">
        <v>18.368283635913993</v>
      </c>
      <c r="AA91" s="3">
        <v>0.94442838430404663</v>
      </c>
      <c r="AB91" s="3">
        <v>11.83245424215567</v>
      </c>
      <c r="AC91" s="3">
        <v>17.606379115768299</v>
      </c>
      <c r="AD91" s="3">
        <v>54.008168076588973</v>
      </c>
      <c r="AE91" s="3"/>
      <c r="AF91" s="3"/>
      <c r="AG91" s="3"/>
      <c r="AH91" s="3">
        <v>3.474496620307244</v>
      </c>
      <c r="AI91" s="3"/>
      <c r="AJ91" s="3">
        <v>23.823638800319976</v>
      </c>
      <c r="AK91" s="3">
        <v>22.992178800109457</v>
      </c>
      <c r="AL91" s="3">
        <v>12.404253370858743</v>
      </c>
      <c r="AM91" s="3">
        <v>22.791199957447407</v>
      </c>
      <c r="AN91" s="3"/>
      <c r="AO91" s="3"/>
      <c r="AP91" s="3">
        <v>22.791199957447407</v>
      </c>
      <c r="AQ91" s="3">
        <v>1.0085901021957397</v>
      </c>
      <c r="AR91" s="3">
        <v>8.2741567649733003</v>
      </c>
      <c r="AS91" s="3">
        <v>16.009405919517746</v>
      </c>
      <c r="AT91" s="3">
        <v>66.363295457635601</v>
      </c>
      <c r="AU91" s="3">
        <v>90</v>
      </c>
    </row>
    <row r="92" spans="1:47" x14ac:dyDescent="0.25">
      <c r="A92" t="s">
        <v>21</v>
      </c>
      <c r="B92" s="3">
        <v>2006</v>
      </c>
      <c r="C92" s="3">
        <v>564384.72442722321</v>
      </c>
      <c r="D92" s="3">
        <v>77.4014892578125</v>
      </c>
      <c r="E92" s="3">
        <v>79.274654125307336</v>
      </c>
      <c r="F92" s="3">
        <v>4.8885581853757989</v>
      </c>
      <c r="G92" s="3">
        <v>8.9934589333551269</v>
      </c>
      <c r="H92" s="3">
        <v>6.8433287559617364</v>
      </c>
      <c r="I92" s="3">
        <v>0.74522644281387329</v>
      </c>
      <c r="J92" s="3">
        <v>-0.40583547949790955</v>
      </c>
      <c r="K92" s="3">
        <v>56.342981461567256</v>
      </c>
      <c r="L92" s="3">
        <v>4.2293462871795944</v>
      </c>
      <c r="M92" s="3">
        <v>18.10529413249624</v>
      </c>
      <c r="N92" s="3">
        <v>21.322378118756898</v>
      </c>
      <c r="O92" s="3">
        <v>1.2391936779022217</v>
      </c>
      <c r="P92" s="3">
        <v>-1.1691813468933105</v>
      </c>
      <c r="Q92" s="3">
        <v>85.97556945200175</v>
      </c>
      <c r="R92" s="3">
        <v>5.0814507475602291</v>
      </c>
      <c r="S92" s="3">
        <v>6.3248771577196603</v>
      </c>
      <c r="T92" s="3">
        <v>2.61810264271837</v>
      </c>
      <c r="U92" s="3">
        <v>0.51055395603179932</v>
      </c>
      <c r="V92" s="3">
        <v>-0.13767828047275543</v>
      </c>
      <c r="W92" s="3">
        <v>19.204520048321257</v>
      </c>
      <c r="X92" s="3"/>
      <c r="Y92" s="3"/>
      <c r="Z92" s="3">
        <v>19.198366331274826</v>
      </c>
      <c r="AA92" s="3">
        <v>0.94442838430404663</v>
      </c>
      <c r="AB92" s="3">
        <v>11.645451140394542</v>
      </c>
      <c r="AC92" s="3">
        <v>17.618437731248875</v>
      </c>
      <c r="AD92" s="3">
        <v>54.899323439039762</v>
      </c>
      <c r="AE92" s="3"/>
      <c r="AF92" s="3"/>
      <c r="AG92" s="3"/>
      <c r="AH92" s="3">
        <v>3.7490155037661328</v>
      </c>
      <c r="AI92" s="3"/>
      <c r="AJ92" s="3">
        <v>23.901913596222624</v>
      </c>
      <c r="AK92" s="3">
        <v>23.8494323835193</v>
      </c>
      <c r="AL92" s="3">
        <v>12.820981769004918</v>
      </c>
      <c r="AM92" s="3">
        <v>23.709410904966504</v>
      </c>
      <c r="AN92" s="3"/>
      <c r="AO92" s="3"/>
      <c r="AP92" s="3">
        <v>23.709410904966504</v>
      </c>
      <c r="AQ92" s="3">
        <v>1.0085901021957397</v>
      </c>
      <c r="AR92" s="3">
        <v>8.0694019784918947</v>
      </c>
      <c r="AS92" s="3">
        <v>15.801607959612227</v>
      </c>
      <c r="AT92" s="3">
        <v>67.186010261457866</v>
      </c>
      <c r="AU92" s="3">
        <v>91</v>
      </c>
    </row>
    <row r="93" spans="1:47" x14ac:dyDescent="0.25">
      <c r="A93" t="s">
        <v>21</v>
      </c>
      <c r="B93" s="3">
        <v>2007</v>
      </c>
      <c r="C93" s="3">
        <v>571201.88231277466</v>
      </c>
      <c r="D93" s="3">
        <v>77.695045471191406</v>
      </c>
      <c r="E93" s="3">
        <v>80.025353548256888</v>
      </c>
      <c r="F93" s="3">
        <v>4.8497385292652986</v>
      </c>
      <c r="G93" s="3">
        <v>8.7086499066448368</v>
      </c>
      <c r="H93" s="3">
        <v>6.4162580158329856</v>
      </c>
      <c r="I93" s="3">
        <v>0.74522644281387329</v>
      </c>
      <c r="J93" s="3">
        <v>-0.40583547949790955</v>
      </c>
      <c r="K93" s="3">
        <v>57.571512130389735</v>
      </c>
      <c r="L93" s="3">
        <v>4.3573965461829314</v>
      </c>
      <c r="M93" s="3">
        <v>17.866662791756909</v>
      </c>
      <c r="N93" s="3">
        <v>20.204428531670434</v>
      </c>
      <c r="O93" s="3">
        <v>1.2391936779022217</v>
      </c>
      <c r="P93" s="3">
        <v>-1.1691813468933105</v>
      </c>
      <c r="Q93" s="3">
        <v>86.477316238619935</v>
      </c>
      <c r="R93" s="3">
        <v>4.9915235972944769</v>
      </c>
      <c r="S93" s="3">
        <v>6.0712077757866956</v>
      </c>
      <c r="T93" s="3">
        <v>2.4599523882989067</v>
      </c>
      <c r="U93" s="3">
        <v>0.51055395603179932</v>
      </c>
      <c r="V93" s="3">
        <v>-0.13767828047275543</v>
      </c>
      <c r="W93" s="3">
        <v>20.047209064980812</v>
      </c>
      <c r="X93" s="3"/>
      <c r="Y93" s="3"/>
      <c r="Z93" s="3">
        <v>20.043498296463927</v>
      </c>
      <c r="AA93" s="3">
        <v>0.94442838430404663</v>
      </c>
      <c r="AB93" s="3">
        <v>11.458665292392572</v>
      </c>
      <c r="AC93" s="3">
        <v>17.625948017836812</v>
      </c>
      <c r="AD93" s="3">
        <v>55.790478767292818</v>
      </c>
      <c r="AE93" s="3"/>
      <c r="AF93" s="3"/>
      <c r="AG93" s="3"/>
      <c r="AH93" s="3">
        <v>4.0362653830382689</v>
      </c>
      <c r="AI93" s="3"/>
      <c r="AJ93" s="3">
        <v>23.981201592688745</v>
      </c>
      <c r="AK93" s="3">
        <v>24.705811733082935</v>
      </c>
      <c r="AL93" s="3">
        <v>13.241895350801014</v>
      </c>
      <c r="AM93" s="3">
        <v>24.63931801994725</v>
      </c>
      <c r="AN93" s="3"/>
      <c r="AO93" s="3"/>
      <c r="AP93" s="3">
        <v>24.63931801994725</v>
      </c>
      <c r="AQ93" s="3">
        <v>1.0085901021957397</v>
      </c>
      <c r="AR93" s="3">
        <v>7.8660851959874849</v>
      </c>
      <c r="AS93" s="3">
        <v>15.595942206024249</v>
      </c>
      <c r="AT93" s="3">
        <v>68.006812433902681</v>
      </c>
      <c r="AU93" s="3">
        <v>92</v>
      </c>
    </row>
    <row r="94" spans="1:47" x14ac:dyDescent="0.25">
      <c r="A94" t="s">
        <v>21</v>
      </c>
      <c r="B94" s="3">
        <v>2008</v>
      </c>
      <c r="C94" s="3">
        <v>577962.6652944088</v>
      </c>
      <c r="D94" s="3">
        <v>77.982696533203125</v>
      </c>
      <c r="E94" s="3">
        <v>80.770957311251863</v>
      </c>
      <c r="F94" s="3">
        <v>4.8090767789030808</v>
      </c>
      <c r="G94" s="3">
        <v>8.423389765606581</v>
      </c>
      <c r="H94" s="3">
        <v>5.9965761442384808</v>
      </c>
      <c r="I94" s="3">
        <v>0.74522644281387329</v>
      </c>
      <c r="J94" s="3">
        <v>-0.40583547949790955</v>
      </c>
      <c r="K94" s="3">
        <v>58.793805662625097</v>
      </c>
      <c r="L94" s="3">
        <v>4.4870836509959311</v>
      </c>
      <c r="M94" s="3">
        <v>17.626986559882599</v>
      </c>
      <c r="N94" s="3">
        <v>19.092124126496373</v>
      </c>
      <c r="O94" s="3">
        <v>1.2391936779022217</v>
      </c>
      <c r="P94" s="3">
        <v>-1.1691813468933105</v>
      </c>
      <c r="Q94" s="3">
        <v>86.9818790883905</v>
      </c>
      <c r="R94" s="3">
        <v>4.9004437621551924</v>
      </c>
      <c r="S94" s="3">
        <v>5.8164991805550361</v>
      </c>
      <c r="T94" s="3">
        <v>2.3011779688992711</v>
      </c>
      <c r="U94" s="3">
        <v>0.51055395603179932</v>
      </c>
      <c r="V94" s="3">
        <v>-0.13767828047275543</v>
      </c>
      <c r="W94" s="3">
        <v>20.899460870264789</v>
      </c>
      <c r="X94" s="3"/>
      <c r="Y94" s="3"/>
      <c r="Z94" s="3">
        <v>20.898116410472642</v>
      </c>
      <c r="AA94" s="3">
        <v>0.94442838430404663</v>
      </c>
      <c r="AB94" s="3">
        <v>11.270021103790935</v>
      </c>
      <c r="AC94" s="3">
        <v>17.631019563448604</v>
      </c>
      <c r="AD94" s="3">
        <v>56.678993422915411</v>
      </c>
      <c r="AE94" s="3"/>
      <c r="AF94" s="3"/>
      <c r="AG94" s="3"/>
      <c r="AH94" s="3">
        <v>4.3355695202636859</v>
      </c>
      <c r="AI94" s="3"/>
      <c r="AJ94" s="3">
        <v>24.051315364507293</v>
      </c>
      <c r="AK94" s="3">
        <v>25.561981296121207</v>
      </c>
      <c r="AL94" s="3">
        <v>13.66759265299253</v>
      </c>
      <c r="AM94" s="3">
        <v>25.574757464815768</v>
      </c>
      <c r="AN94" s="3"/>
      <c r="AO94" s="3"/>
      <c r="AP94" s="3">
        <v>25.574757464815768</v>
      </c>
      <c r="AQ94" s="3">
        <v>1.0085901021957397</v>
      </c>
      <c r="AR94" s="3">
        <v>7.6638528625251849</v>
      </c>
      <c r="AS94" s="3">
        <v>15.394427555173445</v>
      </c>
      <c r="AT94" s="3">
        <v>68.824042432847094</v>
      </c>
      <c r="AU94" s="3">
        <v>93</v>
      </c>
    </row>
    <row r="95" spans="1:47" x14ac:dyDescent="0.25">
      <c r="A95" t="s">
        <v>21</v>
      </c>
      <c r="B95" s="3">
        <v>2009</v>
      </c>
      <c r="C95" s="3">
        <v>584677.51973390579</v>
      </c>
      <c r="D95" s="3">
        <v>78.2633056640625</v>
      </c>
      <c r="E95" s="3">
        <v>81.504417366432634</v>
      </c>
      <c r="F95" s="3">
        <v>4.7659577054364428</v>
      </c>
      <c r="G95" s="3">
        <v>8.1466091373622476</v>
      </c>
      <c r="H95" s="3">
        <v>5.583015790768675</v>
      </c>
      <c r="I95" s="3">
        <v>0.74522644281387329</v>
      </c>
      <c r="J95" s="3">
        <v>-0.40583547949790955</v>
      </c>
      <c r="K95" s="3">
        <v>60.012412845974303</v>
      </c>
      <c r="L95" s="3">
        <v>4.617224031952075</v>
      </c>
      <c r="M95" s="3">
        <v>17.389377760078563</v>
      </c>
      <c r="N95" s="3">
        <v>17.980985361995071</v>
      </c>
      <c r="O95" s="3">
        <v>1.2391936779022217</v>
      </c>
      <c r="P95" s="3">
        <v>-1.1691813468933105</v>
      </c>
      <c r="Q95" s="3">
        <v>87.479661016519401</v>
      </c>
      <c r="R95" s="3">
        <v>4.8077358475207905</v>
      </c>
      <c r="S95" s="3">
        <v>5.5711472850273491</v>
      </c>
      <c r="T95" s="3">
        <v>2.1414558509324619</v>
      </c>
      <c r="U95" s="3">
        <v>0.51055395603179932</v>
      </c>
      <c r="V95" s="3">
        <v>-0.13767828047275543</v>
      </c>
      <c r="W95" s="3">
        <v>21.765636945673222</v>
      </c>
      <c r="X95" s="3"/>
      <c r="Y95" s="3"/>
      <c r="Z95" s="3">
        <v>21.765636945673222</v>
      </c>
      <c r="AA95" s="3">
        <v>0.94442838430404663</v>
      </c>
      <c r="AB95" s="3">
        <v>11.074089495331396</v>
      </c>
      <c r="AC95" s="3">
        <v>17.632853006460994</v>
      </c>
      <c r="AD95" s="3">
        <v>57.563432570076657</v>
      </c>
      <c r="AE95" s="3"/>
      <c r="AF95" s="3"/>
      <c r="AG95" s="3"/>
      <c r="AH95" s="3">
        <v>4.6477564768884099</v>
      </c>
      <c r="AI95" s="3"/>
      <c r="AJ95" s="3">
        <v>24.119187251529318</v>
      </c>
      <c r="AK95" s="3">
        <v>26.413828144643585</v>
      </c>
      <c r="AL95" s="3">
        <v>14.096621481753482</v>
      </c>
      <c r="AM95" s="3">
        <v>26.520394674150964</v>
      </c>
      <c r="AN95" s="3"/>
      <c r="AO95" s="3"/>
      <c r="AP95" s="3">
        <v>26.520394674150964</v>
      </c>
      <c r="AQ95" s="3">
        <v>1.0085901021957397</v>
      </c>
      <c r="AR95" s="3">
        <v>7.4534211813157834</v>
      </c>
      <c r="AS95" s="3">
        <v>15.196726634181831</v>
      </c>
      <c r="AT95" s="3">
        <v>69.637249048542586</v>
      </c>
      <c r="AU95" s="3">
        <v>94</v>
      </c>
    </row>
    <row r="96" spans="1:47" x14ac:dyDescent="0.25">
      <c r="A96" t="s">
        <v>21</v>
      </c>
      <c r="B96" s="3">
        <v>2010</v>
      </c>
      <c r="C96" s="3">
        <v>591352.34760761261</v>
      </c>
      <c r="D96" s="3">
        <v>78.541229248046875</v>
      </c>
      <c r="E96" s="3">
        <v>82.234709739506144</v>
      </c>
      <c r="F96" s="3">
        <v>4.7209874231871352</v>
      </c>
      <c r="G96" s="3">
        <v>7.8699056279034023</v>
      </c>
      <c r="H96" s="3">
        <v>5.1743972094033124</v>
      </c>
      <c r="I96" s="3">
        <v>0.74522644281387329</v>
      </c>
      <c r="J96" s="3">
        <v>-0.40583547949790955</v>
      </c>
      <c r="K96" s="3">
        <v>61.231994172271456</v>
      </c>
      <c r="L96" s="3">
        <v>4.7497977321532128</v>
      </c>
      <c r="M96" s="3">
        <v>17.149404285753384</v>
      </c>
      <c r="N96" s="3">
        <v>16.868803809821944</v>
      </c>
      <c r="O96" s="3">
        <v>1.2391936779022217</v>
      </c>
      <c r="P96" s="3">
        <v>-1.1691813468933105</v>
      </c>
      <c r="Q96" s="3">
        <v>87.979173223928242</v>
      </c>
      <c r="R96" s="3">
        <v>4.7135947943695227</v>
      </c>
      <c r="S96" s="3">
        <v>5.3262403327539127</v>
      </c>
      <c r="T96" s="3">
        <v>1.980991648948317</v>
      </c>
      <c r="U96" s="3">
        <v>0.51055395603179932</v>
      </c>
      <c r="V96" s="3">
        <v>-0.13767828047275543</v>
      </c>
      <c r="W96" s="3">
        <v>22.646699855478285</v>
      </c>
      <c r="X96" s="3"/>
      <c r="Y96" s="3"/>
      <c r="Z96" s="3">
        <v>22.646699855478285</v>
      </c>
      <c r="AA96" s="3">
        <v>0.94442838430404663</v>
      </c>
      <c r="AB96" s="3">
        <v>10.922764904231057</v>
      </c>
      <c r="AC96" s="3">
        <v>17.587312708379006</v>
      </c>
      <c r="AD96" s="3">
        <v>58.445619550083215</v>
      </c>
      <c r="AE96" s="3"/>
      <c r="AF96" s="3"/>
      <c r="AG96" s="3"/>
      <c r="AH96" s="3">
        <v>4.9728132279698753</v>
      </c>
      <c r="AI96" s="3"/>
      <c r="AJ96" s="3">
        <v>24.215144706745502</v>
      </c>
      <c r="AK96" s="3">
        <v>27.237343907296712</v>
      </c>
      <c r="AL96" s="3">
        <v>14.529303290382456</v>
      </c>
      <c r="AM96" s="3">
        <v>27.476000513580196</v>
      </c>
      <c r="AN96" s="3"/>
      <c r="AO96" s="3"/>
      <c r="AP96" s="3">
        <v>27.476000513580196</v>
      </c>
      <c r="AQ96" s="3">
        <v>1.0085901021957397</v>
      </c>
      <c r="AR96" s="3">
        <v>7.2935071092570984</v>
      </c>
      <c r="AS96" s="3">
        <v>14.953509710312154</v>
      </c>
      <c r="AT96" s="3">
        <v>70.44575119872853</v>
      </c>
      <c r="AU96" s="3">
        <v>95</v>
      </c>
    </row>
    <row r="97" spans="1:47" x14ac:dyDescent="0.25">
      <c r="A97" t="s">
        <v>21</v>
      </c>
      <c r="B97" s="3">
        <v>2011</v>
      </c>
      <c r="C97" s="3">
        <v>597994.70607185364</v>
      </c>
      <c r="D97" s="3">
        <v>78.817192077636719</v>
      </c>
      <c r="E97" s="3">
        <v>82.96288487646865</v>
      </c>
      <c r="F97" s="3">
        <v>4.6740051202475978</v>
      </c>
      <c r="G97" s="3">
        <v>7.592105087825189</v>
      </c>
      <c r="H97" s="3">
        <v>4.771004915458561</v>
      </c>
      <c r="I97" s="3">
        <v>0.74522644281387329</v>
      </c>
      <c r="J97" s="3">
        <v>-0.40583547949790955</v>
      </c>
      <c r="K97" s="3">
        <v>62.455397160497796</v>
      </c>
      <c r="L97" s="3">
        <v>4.8862475362838147</v>
      </c>
      <c r="M97" s="3">
        <v>16.903568414666637</v>
      </c>
      <c r="N97" s="3">
        <v>15.754786888551745</v>
      </c>
      <c r="O97" s="3">
        <v>1.2391936779022217</v>
      </c>
      <c r="P97" s="3">
        <v>-1.1691813468933105</v>
      </c>
      <c r="Q97" s="3">
        <v>88.480651809839955</v>
      </c>
      <c r="R97" s="3">
        <v>4.6174481673600676</v>
      </c>
      <c r="S97" s="3">
        <v>5.0813187792317347</v>
      </c>
      <c r="T97" s="3">
        <v>1.8205812435682411</v>
      </c>
      <c r="U97" s="3">
        <v>0.51055395603179932</v>
      </c>
      <c r="V97" s="3">
        <v>-0.13767828047275543</v>
      </c>
      <c r="W97" s="3">
        <v>23.544516271416466</v>
      </c>
      <c r="X97" s="3"/>
      <c r="Y97" s="3"/>
      <c r="Z97" s="3">
        <v>23.544516271416466</v>
      </c>
      <c r="AA97" s="3">
        <v>0.94442838430404663</v>
      </c>
      <c r="AB97" s="3">
        <v>10.772140823200099</v>
      </c>
      <c r="AC97" s="3">
        <v>17.538020756793802</v>
      </c>
      <c r="AD97" s="3">
        <v>59.326728416722354</v>
      </c>
      <c r="AE97" s="3"/>
      <c r="AF97" s="3"/>
      <c r="AG97" s="3"/>
      <c r="AH97" s="3">
        <v>5.311899063724522</v>
      </c>
      <c r="AI97" s="3"/>
      <c r="AJ97" s="3">
        <v>24.318921670272811</v>
      </c>
      <c r="AK97" s="3">
        <v>28.05572640826135</v>
      </c>
      <c r="AL97" s="3">
        <v>14.966996618247446</v>
      </c>
      <c r="AM97" s="3">
        <v>28.445219208623627</v>
      </c>
      <c r="AN97" s="3"/>
      <c r="AO97" s="3"/>
      <c r="AP97" s="3">
        <v>28.445219208623627</v>
      </c>
      <c r="AQ97" s="3">
        <v>1.0085901021957397</v>
      </c>
      <c r="AR97" s="3">
        <v>7.133738905835127</v>
      </c>
      <c r="AS97" s="3">
        <v>14.714080289976723</v>
      </c>
      <c r="AT97" s="3">
        <v>71.25028078138817</v>
      </c>
      <c r="AU97" s="3">
        <v>96</v>
      </c>
    </row>
    <row r="98" spans="1:47" x14ac:dyDescent="0.25">
      <c r="A98" t="s">
        <v>21</v>
      </c>
      <c r="B98" s="3">
        <v>2012</v>
      </c>
      <c r="C98" s="3">
        <v>604599.46173810959</v>
      </c>
      <c r="D98" s="3">
        <v>79.0880126953125</v>
      </c>
      <c r="E98" s="3">
        <v>83.68763485582528</v>
      </c>
      <c r="F98" s="3">
        <v>4.6251291416196114</v>
      </c>
      <c r="G98" s="3">
        <v>7.3139299492919516</v>
      </c>
      <c r="H98" s="3">
        <v>4.3733060532631702</v>
      </c>
      <c r="I98" s="3">
        <v>0.74522644281387329</v>
      </c>
      <c r="J98" s="3">
        <v>-0.40583547949790955</v>
      </c>
      <c r="K98" s="3">
        <v>63.681360116700446</v>
      </c>
      <c r="L98" s="3">
        <v>5.02522689665361</v>
      </c>
      <c r="M98" s="3">
        <v>16.653471855699603</v>
      </c>
      <c r="N98" s="3">
        <v>14.63994113094634</v>
      </c>
      <c r="O98" s="3">
        <v>1.2391936779022217</v>
      </c>
      <c r="P98" s="3">
        <v>-1.1691813468933105</v>
      </c>
      <c r="Q98" s="3">
        <v>88.983763443016969</v>
      </c>
      <c r="R98" s="3">
        <v>4.5198259262405358</v>
      </c>
      <c r="S98" s="3">
        <v>4.8363251383849226</v>
      </c>
      <c r="T98" s="3">
        <v>1.6600854923575763</v>
      </c>
      <c r="U98" s="3">
        <v>0.51055395603179932</v>
      </c>
      <c r="V98" s="3">
        <v>-0.13767828047275543</v>
      </c>
      <c r="W98" s="3">
        <v>24.595598856521079</v>
      </c>
      <c r="X98" s="3"/>
      <c r="Y98" s="3"/>
      <c r="Z98" s="3">
        <v>24.595598856521079</v>
      </c>
      <c r="AA98" s="3">
        <v>0.94442838430404663</v>
      </c>
      <c r="AB98" s="3">
        <v>10.621802056273442</v>
      </c>
      <c r="AC98" s="3">
        <v>17.485731973125894</v>
      </c>
      <c r="AD98" s="3">
        <v>60.205229968045572</v>
      </c>
      <c r="AE98" s="3"/>
      <c r="AF98" s="3"/>
      <c r="AG98" s="3"/>
      <c r="AH98" s="3">
        <v>5.6762142858288964</v>
      </c>
      <c r="AI98" s="3"/>
      <c r="AJ98" s="3">
        <v>24.4257655105488</v>
      </c>
      <c r="AK98" s="3">
        <v>28.870833482312342</v>
      </c>
      <c r="AL98" s="3">
        <v>15.409988020492927</v>
      </c>
      <c r="AM98" s="3">
        <v>29.598702352660052</v>
      </c>
      <c r="AN98" s="3"/>
      <c r="AO98" s="3"/>
      <c r="AP98" s="3">
        <v>29.598702352660052</v>
      </c>
      <c r="AQ98" s="3">
        <v>1.0085901021957397</v>
      </c>
      <c r="AR98" s="3">
        <v>6.9742128389743971</v>
      </c>
      <c r="AS98" s="3">
        <v>14.47815585136018</v>
      </c>
      <c r="AT98" s="3">
        <v>72.051220678922931</v>
      </c>
      <c r="AU98" s="3">
        <v>97</v>
      </c>
    </row>
    <row r="99" spans="1:47" x14ac:dyDescent="0.25">
      <c r="A99" t="s">
        <v>21</v>
      </c>
      <c r="B99" s="3">
        <v>2013</v>
      </c>
      <c r="C99" s="3">
        <v>611143.93811583519</v>
      </c>
      <c r="D99" s="3">
        <v>79.352294921875</v>
      </c>
      <c r="E99" s="3">
        <v>84.402932237174127</v>
      </c>
      <c r="F99" s="3">
        <v>4.5752098733596247</v>
      </c>
      <c r="G99" s="3">
        <v>7.040215320925844</v>
      </c>
      <c r="H99" s="3">
        <v>3.9816425685404084</v>
      </c>
      <c r="I99" s="3">
        <v>0.74522644281387329</v>
      </c>
      <c r="J99" s="3">
        <v>-0.40583547949790955</v>
      </c>
      <c r="K99" s="3">
        <v>64.884950762357974</v>
      </c>
      <c r="L99" s="3">
        <v>5.1669088703816239</v>
      </c>
      <c r="M99" s="3">
        <v>16.420611755748368</v>
      </c>
      <c r="N99" s="3">
        <v>13.527528611512036</v>
      </c>
      <c r="O99" s="3">
        <v>1.2391936779022217</v>
      </c>
      <c r="P99" s="3">
        <v>-1.1691813468933105</v>
      </c>
      <c r="Q99" s="3">
        <v>89.487725645455555</v>
      </c>
      <c r="R99" s="3">
        <v>4.4217381302257541</v>
      </c>
      <c r="S99" s="3">
        <v>4.5914790828563792</v>
      </c>
      <c r="T99" s="3">
        <v>1.4990571414623139</v>
      </c>
      <c r="U99" s="3">
        <v>0.51055395603179932</v>
      </c>
      <c r="V99" s="3">
        <v>-0.13767828047275543</v>
      </c>
      <c r="W99" s="3">
        <v>25.665197209896348</v>
      </c>
      <c r="X99" s="3"/>
      <c r="Y99" s="3"/>
      <c r="Z99" s="3">
        <v>25.665197209896348</v>
      </c>
      <c r="AA99" s="3">
        <v>0.94442838430404663</v>
      </c>
      <c r="AB99" s="3">
        <v>10.47674629027895</v>
      </c>
      <c r="AC99" s="3">
        <v>17.423321329874224</v>
      </c>
      <c r="AD99" s="3">
        <v>61.078074490380573</v>
      </c>
      <c r="AE99" s="3"/>
      <c r="AF99" s="3"/>
      <c r="AG99" s="3"/>
      <c r="AH99" s="3">
        <v>6.0483934944690603</v>
      </c>
      <c r="AI99" s="3"/>
      <c r="AJ99" s="3">
        <v>24.557176550889629</v>
      </c>
      <c r="AK99" s="3">
        <v>29.65082740989186</v>
      </c>
      <c r="AL99" s="3">
        <v>15.843855671958105</v>
      </c>
      <c r="AM99" s="3">
        <v>30.770123140101926</v>
      </c>
      <c r="AN99" s="3"/>
      <c r="AO99" s="3"/>
      <c r="AP99" s="3">
        <v>30.770123140101926</v>
      </c>
      <c r="AQ99" s="3">
        <v>1.0085901021957397</v>
      </c>
      <c r="AR99" s="3">
        <v>6.81530491398793</v>
      </c>
      <c r="AS99" s="3">
        <v>14.244499669526117</v>
      </c>
      <c r="AT99" s="3">
        <v>72.849659192167209</v>
      </c>
      <c r="AU99" s="3">
        <v>98</v>
      </c>
    </row>
    <row r="100" spans="1:47" x14ac:dyDescent="0.25">
      <c r="A100" t="s">
        <v>21</v>
      </c>
      <c r="B100" s="3">
        <v>2014</v>
      </c>
      <c r="C100" s="3">
        <v>617596.48960757256</v>
      </c>
      <c r="D100" s="3">
        <v>79.611328125</v>
      </c>
      <c r="E100" s="3">
        <v>85.110850251154488</v>
      </c>
      <c r="F100" s="3">
        <v>4.5254080576365858</v>
      </c>
      <c r="G100" s="3">
        <v>6.7678907486006263</v>
      </c>
      <c r="H100" s="3">
        <v>3.5958509426083118</v>
      </c>
      <c r="I100" s="3">
        <v>0.74522644281387329</v>
      </c>
      <c r="J100" s="3">
        <v>-0.40583547949790955</v>
      </c>
      <c r="K100" s="3">
        <v>66.082195388645587</v>
      </c>
      <c r="L100" s="3">
        <v>5.3119480312628653</v>
      </c>
      <c r="M100" s="3">
        <v>16.186269960001752</v>
      </c>
      <c r="N100" s="3">
        <v>12.419586620089786</v>
      </c>
      <c r="O100" s="3">
        <v>1.2391936779022217</v>
      </c>
      <c r="P100" s="3">
        <v>-1.1691813468933105</v>
      </c>
      <c r="Q100" s="3">
        <v>89.990271442537548</v>
      </c>
      <c r="R100" s="3">
        <v>4.3244661295425182</v>
      </c>
      <c r="S100" s="3">
        <v>4.3480404887142647</v>
      </c>
      <c r="T100" s="3">
        <v>1.337221939205671</v>
      </c>
      <c r="U100" s="3">
        <v>0.51055395603179932</v>
      </c>
      <c r="V100" s="3">
        <v>-0.13767828047275543</v>
      </c>
      <c r="W100" s="3">
        <v>26.755508781113615</v>
      </c>
      <c r="X100" s="3"/>
      <c r="Y100" s="3"/>
      <c r="Z100" s="3">
        <v>26.755508781113615</v>
      </c>
      <c r="AA100" s="3">
        <v>0.94442838430404663</v>
      </c>
      <c r="AB100" s="3">
        <v>10.331111258927155</v>
      </c>
      <c r="AC100" s="3">
        <v>17.359586945742674</v>
      </c>
      <c r="AD100" s="3">
        <v>61.945560104121235</v>
      </c>
      <c r="AE100" s="3"/>
      <c r="AF100" s="3"/>
      <c r="AG100" s="3"/>
      <c r="AH100" s="3">
        <v>6.4314120020630385</v>
      </c>
      <c r="AI100" s="3"/>
      <c r="AJ100" s="3">
        <v>24.689487058303133</v>
      </c>
      <c r="AK100" s="3">
        <v>30.433521744876511</v>
      </c>
      <c r="AL100" s="3">
        <v>16.271134616728784</v>
      </c>
      <c r="AM100" s="3">
        <v>31.961159777374785</v>
      </c>
      <c r="AN100" s="3"/>
      <c r="AO100" s="3"/>
      <c r="AP100" s="3">
        <v>31.961159777374785</v>
      </c>
      <c r="AQ100" s="3">
        <v>1.0085901021957397</v>
      </c>
      <c r="AR100" s="3">
        <v>6.6561852933153256</v>
      </c>
      <c r="AS100" s="3">
        <v>14.014142772805272</v>
      </c>
      <c r="AT100" s="3">
        <v>73.644409505959487</v>
      </c>
      <c r="AU100" s="3">
        <v>99</v>
      </c>
    </row>
    <row r="101" spans="1:47" x14ac:dyDescent="0.25">
      <c r="A101" t="s">
        <v>21</v>
      </c>
      <c r="B101" s="3">
        <v>2015</v>
      </c>
      <c r="C101" s="3">
        <v>623934.12982749939</v>
      </c>
      <c r="D101" s="3">
        <v>79.864181518554688</v>
      </c>
      <c r="E101" s="3">
        <v>85.810958701009184</v>
      </c>
      <c r="F101" s="3">
        <v>4.4757996647197542</v>
      </c>
      <c r="G101" s="3">
        <v>6.4760344141356025</v>
      </c>
      <c r="H101" s="3">
        <v>3.2372072201354554</v>
      </c>
      <c r="I101" s="3">
        <v>0.74522644281387329</v>
      </c>
      <c r="J101" s="3">
        <v>-0.40583547949790955</v>
      </c>
      <c r="K101" s="3">
        <v>67.273911636436026</v>
      </c>
      <c r="L101" s="3">
        <v>5.4594249475316197</v>
      </c>
      <c r="M101" s="3">
        <v>15.80477488023932</v>
      </c>
      <c r="N101" s="3">
        <v>11.461888535793037</v>
      </c>
      <c r="O101" s="3">
        <v>1.2391936779022217</v>
      </c>
      <c r="P101" s="3">
        <v>-1.1691813468933105</v>
      </c>
      <c r="Q101" s="3">
        <v>90.490777097484781</v>
      </c>
      <c r="R101" s="3">
        <v>4.2283014774204082</v>
      </c>
      <c r="S101" s="3">
        <v>4.1163206877958949</v>
      </c>
      <c r="T101" s="3">
        <v>1.1646007372989318</v>
      </c>
      <c r="U101" s="3">
        <v>0.51055395603179932</v>
      </c>
      <c r="V101" s="3">
        <v>-0.13767828047275543</v>
      </c>
      <c r="W101" s="3">
        <v>27.867735148989269</v>
      </c>
      <c r="X101" s="3"/>
      <c r="Y101" s="3"/>
      <c r="Z101" s="3">
        <v>27.867735148989269</v>
      </c>
      <c r="AA101" s="3">
        <v>0.94442838430404663</v>
      </c>
      <c r="AB101" s="3">
        <v>10.187250204246423</v>
      </c>
      <c r="AC101" s="3">
        <v>17.293279648595576</v>
      </c>
      <c r="AD101" s="3">
        <v>62.80622851288696</v>
      </c>
      <c r="AE101" s="3"/>
      <c r="AF101" s="3"/>
      <c r="AG101" s="3"/>
      <c r="AH101" s="3">
        <v>6.8239010310181119</v>
      </c>
      <c r="AI101" s="3"/>
      <c r="AJ101" s="3">
        <v>24.831589906827688</v>
      </c>
      <c r="AK101" s="3">
        <v>31.21565133835859</v>
      </c>
      <c r="AL101" s="3">
        <v>16.68609533878136</v>
      </c>
      <c r="AM101" s="3">
        <v>33.174052608574726</v>
      </c>
      <c r="AN101" s="3"/>
      <c r="AO101" s="3"/>
      <c r="AP101" s="3">
        <v>33.174052608574726</v>
      </c>
      <c r="AQ101" s="3">
        <v>1.0085901021957397</v>
      </c>
      <c r="AR101" s="3">
        <v>6.4973045163775129</v>
      </c>
      <c r="AS101" s="3">
        <v>13.785944388286046</v>
      </c>
      <c r="AT101" s="3">
        <v>74.435829670241631</v>
      </c>
      <c r="AU101" s="3">
        <v>100</v>
      </c>
    </row>
    <row r="102" spans="1:47" x14ac:dyDescent="0.25">
      <c r="A102" t="s">
        <v>21</v>
      </c>
      <c r="B102" s="3">
        <v>2016</v>
      </c>
      <c r="C102" s="3">
        <v>630144.5526342392</v>
      </c>
      <c r="D102" s="3">
        <v>80.110260009765625</v>
      </c>
      <c r="E102" s="3">
        <v>86.501468760253715</v>
      </c>
      <c r="F102" s="3">
        <v>4.4260628738705545</v>
      </c>
      <c r="G102" s="3">
        <v>6.215631828740749</v>
      </c>
      <c r="H102" s="3">
        <v>2.8568365371349747</v>
      </c>
      <c r="I102" s="3">
        <v>0.74522644281387329</v>
      </c>
      <c r="J102" s="3">
        <v>-0.40583547949790955</v>
      </c>
      <c r="K102" s="3">
        <v>68.45919566725091</v>
      </c>
      <c r="L102" s="3">
        <v>5.6024004843946003</v>
      </c>
      <c r="M102" s="3">
        <v>15.612837296731779</v>
      </c>
      <c r="N102" s="3">
        <v>10.325566551622707</v>
      </c>
      <c r="O102" s="3">
        <v>1.2391936779022217</v>
      </c>
      <c r="P102" s="3">
        <v>-1.1691813468933105</v>
      </c>
      <c r="Q102" s="3">
        <v>90.987207510270068</v>
      </c>
      <c r="R102" s="3">
        <v>4.1345107365851668</v>
      </c>
      <c r="S102" s="3">
        <v>3.8748408074028999</v>
      </c>
      <c r="T102" s="3">
        <v>1.0034409457418605</v>
      </c>
      <c r="U102" s="3">
        <v>0.51055395603179932</v>
      </c>
      <c r="V102" s="3">
        <v>-0.13767828047275543</v>
      </c>
      <c r="W102" s="3">
        <v>29.002977591574325</v>
      </c>
      <c r="X102" s="3"/>
      <c r="Y102" s="3"/>
      <c r="Z102" s="3">
        <v>29.002977591574325</v>
      </c>
      <c r="AA102" s="3">
        <v>0.94442838430404663</v>
      </c>
      <c r="AB102" s="3">
        <v>10.041259633125804</v>
      </c>
      <c r="AC102" s="3">
        <v>17.227586986066925</v>
      </c>
      <c r="AD102" s="3">
        <v>63.658685014931535</v>
      </c>
      <c r="AE102" s="3"/>
      <c r="AF102" s="3"/>
      <c r="AG102" s="3"/>
      <c r="AH102" s="3">
        <v>7.2247672269134116</v>
      </c>
      <c r="AI102" s="3"/>
      <c r="AJ102" s="3">
        <v>24.971374422148251</v>
      </c>
      <c r="AK102" s="3">
        <v>32.006408705954556</v>
      </c>
      <c r="AL102" s="3">
        <v>17.083813023542657</v>
      </c>
      <c r="AM102" s="3">
        <v>34.410716395551951</v>
      </c>
      <c r="AN102" s="3"/>
      <c r="AO102" s="3"/>
      <c r="AP102" s="3">
        <v>34.410716395551951</v>
      </c>
      <c r="AQ102" s="3">
        <v>1.0085901021957397</v>
      </c>
      <c r="AR102" s="3">
        <v>6.3366841540060905</v>
      </c>
      <c r="AS102" s="3">
        <v>13.561212853992572</v>
      </c>
      <c r="AT102" s="3">
        <v>75.223821238856587</v>
      </c>
      <c r="AU102" s="3">
        <v>101</v>
      </c>
    </row>
    <row r="103" spans="1:47" x14ac:dyDescent="0.25">
      <c r="A103" t="s">
        <v>21</v>
      </c>
      <c r="B103" s="3">
        <v>2017</v>
      </c>
      <c r="C103" s="3">
        <v>636233.13804340363</v>
      </c>
      <c r="D103" s="3">
        <v>80.351249694824219</v>
      </c>
      <c r="E103" s="3">
        <v>87.108516252480939</v>
      </c>
      <c r="F103" s="3">
        <v>4.370973065671417</v>
      </c>
      <c r="G103" s="3">
        <v>6.0302185451779486</v>
      </c>
      <c r="H103" s="3">
        <v>2.49029213666969</v>
      </c>
      <c r="I103" s="3">
        <v>0.74522644281387329</v>
      </c>
      <c r="J103" s="3">
        <v>-0.40583547949790955</v>
      </c>
      <c r="K103" s="3">
        <v>69.328541352537655</v>
      </c>
      <c r="L103" s="3">
        <v>5.7218630241327881</v>
      </c>
      <c r="M103" s="3">
        <v>15.750195172437436</v>
      </c>
      <c r="N103" s="3">
        <v>9.1994004508921101</v>
      </c>
      <c r="O103" s="3">
        <v>1.2391936779022217</v>
      </c>
      <c r="P103" s="3">
        <v>-1.1691813468933105</v>
      </c>
      <c r="Q103" s="3">
        <v>91.462643051957329</v>
      </c>
      <c r="R103" s="3">
        <v>4.0411510220774884</v>
      </c>
      <c r="S103" s="3">
        <v>3.6456965412755902</v>
      </c>
      <c r="T103" s="3">
        <v>0.85050938468959947</v>
      </c>
      <c r="U103" s="3">
        <v>0.51055395603179932</v>
      </c>
      <c r="V103" s="3">
        <v>-0.13767828047275543</v>
      </c>
      <c r="W103" s="3">
        <v>30.299832736637008</v>
      </c>
      <c r="X103" s="3"/>
      <c r="Y103" s="3"/>
      <c r="Z103" s="3">
        <v>30.185340440292926</v>
      </c>
      <c r="AA103" s="3">
        <v>0.94442838430404663</v>
      </c>
      <c r="AB103" s="3">
        <v>9.7935566893934318</v>
      </c>
      <c r="AC103" s="3">
        <v>17.1190125990965</v>
      </c>
      <c r="AD103" s="3">
        <v>64.566920029662413</v>
      </c>
      <c r="AE103" s="3"/>
      <c r="AF103" s="3"/>
      <c r="AG103" s="3"/>
      <c r="AH103" s="3">
        <v>7.7662086061981519</v>
      </c>
      <c r="AI103" s="3"/>
      <c r="AJ103" s="3">
        <v>24.622763461333165</v>
      </c>
      <c r="AK103" s="3">
        <v>32.644433973526496</v>
      </c>
      <c r="AL103" s="3">
        <v>17.783206941810807</v>
      </c>
      <c r="AM103" s="3">
        <v>35.668324410698617</v>
      </c>
      <c r="AN103" s="3"/>
      <c r="AO103" s="3"/>
      <c r="AP103" s="3">
        <v>35.668324410698617</v>
      </c>
      <c r="AQ103" s="3">
        <v>1.0085901021957397</v>
      </c>
      <c r="AR103" s="3">
        <v>6.1695180285435951</v>
      </c>
      <c r="AS103" s="3">
        <v>13.325451991373132</v>
      </c>
      <c r="AT103" s="3">
        <v>76.008824054118037</v>
      </c>
      <c r="AU103" s="3">
        <v>102</v>
      </c>
    </row>
    <row r="104" spans="1:47" x14ac:dyDescent="0.25">
      <c r="A104" t="s">
        <v>21</v>
      </c>
      <c r="B104" s="3">
        <v>2018</v>
      </c>
      <c r="C104" s="3">
        <v>642216.70022010803</v>
      </c>
      <c r="D104" s="3">
        <v>80.589935302734375</v>
      </c>
      <c r="E104" s="3">
        <v>87.739597248146453</v>
      </c>
      <c r="F104" s="3">
        <v>4.3252167374256283</v>
      </c>
      <c r="G104" s="3">
        <v>5.7800360336329684</v>
      </c>
      <c r="H104" s="3">
        <v>2.1551499807949459</v>
      </c>
      <c r="I104" s="3">
        <v>0.74522644281387329</v>
      </c>
      <c r="J104" s="3">
        <v>-0.40583547949790955</v>
      </c>
      <c r="K104" s="3">
        <v>70.43932700663828</v>
      </c>
      <c r="L104" s="3">
        <v>5.8799679189304808</v>
      </c>
      <c r="M104" s="3">
        <v>15.555462833224468</v>
      </c>
      <c r="N104" s="3">
        <v>8.1252422412067808</v>
      </c>
      <c r="O104" s="3">
        <v>1.2391936779022217</v>
      </c>
      <c r="P104" s="3">
        <v>-1.1691813468933105</v>
      </c>
      <c r="Q104" s="3">
        <v>91.912770957320106</v>
      </c>
      <c r="R104" s="3">
        <v>3.951290386076062</v>
      </c>
      <c r="S104" s="3">
        <v>3.4179442778422935</v>
      </c>
      <c r="T104" s="3">
        <v>0.7179943787615366</v>
      </c>
      <c r="U104" s="3">
        <v>0.51055395603179932</v>
      </c>
      <c r="V104" s="3">
        <v>-0.13767828047275543</v>
      </c>
      <c r="W104" s="3">
        <v>31.540929324810772</v>
      </c>
      <c r="X104" s="3"/>
      <c r="Y104" s="3"/>
      <c r="Z104" s="3">
        <v>31.373836499421696</v>
      </c>
      <c r="AA104" s="3">
        <v>0.94442838430404663</v>
      </c>
      <c r="AB104" s="3">
        <v>9.644407549629106</v>
      </c>
      <c r="AC104" s="3">
        <v>16.998771069867271</v>
      </c>
      <c r="AD104" s="3">
        <v>65.421635366075677</v>
      </c>
      <c r="AE104" s="3"/>
      <c r="AF104" s="3"/>
      <c r="AG104" s="3"/>
      <c r="AH104" s="3">
        <v>8.2038905705051128</v>
      </c>
      <c r="AI104" s="3"/>
      <c r="AJ104" s="3">
        <v>24.767757299082142</v>
      </c>
      <c r="AK104" s="3">
        <v>33.371087952658876</v>
      </c>
      <c r="AL104" s="3">
        <v>18.18044967382777</v>
      </c>
      <c r="AM104" s="3">
        <v>36.9550572697039</v>
      </c>
      <c r="AN104" s="3"/>
      <c r="AO104" s="3"/>
      <c r="AP104" s="3">
        <v>36.9550572697039</v>
      </c>
      <c r="AQ104" s="3">
        <v>1.0085901021957397</v>
      </c>
      <c r="AR104" s="3">
        <v>6.0042069292346598</v>
      </c>
      <c r="AS104" s="3">
        <v>13.058539878255276</v>
      </c>
      <c r="AT104" s="3">
        <v>76.801314535906187</v>
      </c>
      <c r="AU104" s="3">
        <v>103</v>
      </c>
    </row>
    <row r="105" spans="1:47" x14ac:dyDescent="0.25">
      <c r="A105" t="s">
        <v>21</v>
      </c>
      <c r="B105" s="3">
        <v>2019</v>
      </c>
      <c r="C105" s="3">
        <v>648120.95433449745</v>
      </c>
      <c r="D105" s="3">
        <v>80.829841613769531</v>
      </c>
      <c r="E105" s="3">
        <v>88.383860942542967</v>
      </c>
      <c r="F105" s="3">
        <v>4.269657616989722</v>
      </c>
      <c r="G105" s="3">
        <v>5.5399507652087667</v>
      </c>
      <c r="H105" s="3">
        <v>1.8065306752585493</v>
      </c>
      <c r="I105" s="3">
        <v>0.74522644281387329</v>
      </c>
      <c r="J105" s="3">
        <v>-0.40583547949790955</v>
      </c>
      <c r="K105" s="3">
        <v>71.592073652277733</v>
      </c>
      <c r="L105" s="3">
        <v>6.0266309103230364</v>
      </c>
      <c r="M105" s="3">
        <v>15.326157006107291</v>
      </c>
      <c r="N105" s="3">
        <v>7.0551384312919341</v>
      </c>
      <c r="O105" s="3">
        <v>1.2391936779022217</v>
      </c>
      <c r="P105" s="3">
        <v>-1.1691813468933105</v>
      </c>
      <c r="Q105" s="3">
        <v>92.372858233753249</v>
      </c>
      <c r="R105" s="3">
        <v>3.8535124026790259</v>
      </c>
      <c r="S105" s="3">
        <v>3.2112499820362386</v>
      </c>
      <c r="T105" s="3">
        <v>0.5623793815314907</v>
      </c>
      <c r="U105" s="3">
        <v>0.51055395603179932</v>
      </c>
      <c r="V105" s="3">
        <v>-0.13767828047275543</v>
      </c>
      <c r="W105" s="3">
        <v>32.801037978637225</v>
      </c>
      <c r="X105" s="3"/>
      <c r="Y105" s="3"/>
      <c r="Z105" s="3">
        <v>32.579591021386427</v>
      </c>
      <c r="AA105" s="3">
        <v>0.94442838430404663</v>
      </c>
      <c r="AB105" s="3">
        <v>9.4927792526251142</v>
      </c>
      <c r="AC105" s="3">
        <v>16.89345599069112</v>
      </c>
      <c r="AD105" s="3">
        <v>66.267283316216449</v>
      </c>
      <c r="AE105" s="3"/>
      <c r="AF105" s="3"/>
      <c r="AG105" s="3"/>
      <c r="AH105" s="3">
        <v>8.6559108580301363</v>
      </c>
      <c r="AI105" s="3"/>
      <c r="AJ105" s="3">
        <v>24.88043307701102</v>
      </c>
      <c r="AK105" s="3">
        <v>34.153995392337229</v>
      </c>
      <c r="AL105" s="3">
        <v>18.584276093252534</v>
      </c>
      <c r="AM105" s="3">
        <v>38.254286534326255</v>
      </c>
      <c r="AN105" s="3"/>
      <c r="AO105" s="3"/>
      <c r="AP105" s="3">
        <v>38.254286534326255</v>
      </c>
      <c r="AQ105" s="3">
        <v>1.0085901021957397</v>
      </c>
      <c r="AR105" s="3">
        <v>5.8456107478471147</v>
      </c>
      <c r="AS105" s="3">
        <v>12.802948393526536</v>
      </c>
      <c r="AT105" s="3">
        <v>77.577811495058626</v>
      </c>
      <c r="AU105" s="3">
        <v>104</v>
      </c>
    </row>
    <row r="106" spans="1:47" x14ac:dyDescent="0.25">
      <c r="A106" t="s">
        <v>21</v>
      </c>
      <c r="B106" s="3">
        <v>2020</v>
      </c>
      <c r="C106" s="3">
        <v>653962.3287665844</v>
      </c>
      <c r="D106" s="3">
        <v>81.072471618652344</v>
      </c>
      <c r="E106" s="3">
        <v>89.040041632164161</v>
      </c>
      <c r="F106" s="3">
        <v>4.2170473904011034</v>
      </c>
      <c r="G106" s="3">
        <v>5.2291886887957162</v>
      </c>
      <c r="H106" s="3">
        <v>1.5137222886390194</v>
      </c>
      <c r="I106" s="3">
        <v>0.74522644281387329</v>
      </c>
      <c r="J106" s="3">
        <v>-0.40583547949790955</v>
      </c>
      <c r="K106" s="3">
        <v>72.704010004626653</v>
      </c>
      <c r="L106" s="3">
        <v>6.156539798531055</v>
      </c>
      <c r="M106" s="3">
        <v>15.131087769409202</v>
      </c>
      <c r="N106" s="3">
        <v>6.0083624274330782</v>
      </c>
      <c r="O106" s="3">
        <v>1.2391936779022217</v>
      </c>
      <c r="P106" s="3">
        <v>-1.1691813468933105</v>
      </c>
      <c r="Q106" s="3">
        <v>92.860579145016231</v>
      </c>
      <c r="R106" s="3">
        <v>3.7648089740343713</v>
      </c>
      <c r="S106" s="3">
        <v>2.9096772909200217</v>
      </c>
      <c r="T106" s="3">
        <v>0.46493459002938003</v>
      </c>
      <c r="U106" s="3">
        <v>0.51055395603179932</v>
      </c>
      <c r="V106" s="3">
        <v>-0.13767828047275543</v>
      </c>
      <c r="W106" s="3">
        <v>34.067967106703563</v>
      </c>
      <c r="X106" s="3"/>
      <c r="Y106" s="3"/>
      <c r="Z106" s="3">
        <v>33.79108889725407</v>
      </c>
      <c r="AA106" s="3">
        <v>0.94442838430404663</v>
      </c>
      <c r="AB106" s="3">
        <v>9.2714375412424346</v>
      </c>
      <c r="AC106" s="3">
        <v>16.87423883476345</v>
      </c>
      <c r="AD106" s="3">
        <v>67.111412646559359</v>
      </c>
      <c r="AE106" s="3"/>
      <c r="AF106" s="3"/>
      <c r="AG106" s="3"/>
      <c r="AH106" s="3">
        <v>9.1151356479162491</v>
      </c>
      <c r="AI106" s="3"/>
      <c r="AJ106" s="3">
        <v>25.215719365790768</v>
      </c>
      <c r="AK106" s="3">
        <v>34.651554001418667</v>
      </c>
      <c r="AL106" s="3">
        <v>18.993276435948271</v>
      </c>
      <c r="AM106" s="3">
        <v>39.552877140375941</v>
      </c>
      <c r="AN106" s="3"/>
      <c r="AO106" s="3"/>
      <c r="AP106" s="3">
        <v>39.552877140375941</v>
      </c>
      <c r="AQ106" s="3">
        <v>1.0085901021957397</v>
      </c>
      <c r="AR106" s="3">
        <v>5.551326420417686</v>
      </c>
      <c r="AS106" s="3">
        <v>12.727043981295621</v>
      </c>
      <c r="AT106" s="3">
        <v>78.347017717337295</v>
      </c>
      <c r="AU106" s="3">
        <v>105</v>
      </c>
    </row>
    <row r="107" spans="1:47" x14ac:dyDescent="0.25">
      <c r="A107" t="s">
        <v>52</v>
      </c>
      <c r="B107" s="3">
        <v>2000</v>
      </c>
      <c r="C107" s="3">
        <v>355881.6701965332</v>
      </c>
      <c r="D107" s="3">
        <v>56.455177307128906</v>
      </c>
      <c r="E107" s="3">
        <v>78.200167246109743</v>
      </c>
      <c r="F107" s="3">
        <v>5.3994973869508263</v>
      </c>
      <c r="G107" s="3">
        <v>7.2093139438192164</v>
      </c>
      <c r="H107" s="3">
        <v>9.1910214231202243</v>
      </c>
      <c r="I107" s="3">
        <v>0.512442946434021</v>
      </c>
      <c r="J107" s="3">
        <v>-0.31846919655799866</v>
      </c>
      <c r="K107" s="3">
        <v>63.496303372361282</v>
      </c>
      <c r="L107" s="3">
        <v>5.4554568282515596</v>
      </c>
      <c r="M107" s="3">
        <v>12.062090190524827</v>
      </c>
      <c r="N107" s="3">
        <v>18.986149608862334</v>
      </c>
      <c r="O107" s="3">
        <v>0.67028498649597168</v>
      </c>
      <c r="P107" s="3">
        <v>-0.57760810852050781</v>
      </c>
      <c r="Q107" s="3">
        <v>89.541503558882823</v>
      </c>
      <c r="R107" s="3">
        <v>5.3563349796011721</v>
      </c>
      <c r="S107" s="3">
        <v>3.4662858560996099</v>
      </c>
      <c r="T107" s="3">
        <v>1.6358756054164043</v>
      </c>
      <c r="U107" s="3">
        <v>0.28215137124061584</v>
      </c>
      <c r="V107" s="3">
        <v>-7.5233615934848785E-2</v>
      </c>
      <c r="W107" s="3">
        <v>24.792175746983215</v>
      </c>
      <c r="X107" s="3"/>
      <c r="Y107" s="3"/>
      <c r="Z107" s="3">
        <v>24.533272039919304</v>
      </c>
      <c r="AA107" s="3">
        <v>0.84668922424316406</v>
      </c>
      <c r="AB107" s="3">
        <v>15.649591294833895</v>
      </c>
      <c r="AC107" s="3">
        <v>23.079763970155458</v>
      </c>
      <c r="AD107" s="3">
        <v>44.870309368071219</v>
      </c>
      <c r="AE107" s="3"/>
      <c r="AF107" s="3"/>
      <c r="AG107" s="3"/>
      <c r="AH107" s="3">
        <v>7.2571591803370792</v>
      </c>
      <c r="AI107" s="3"/>
      <c r="AJ107" s="3">
        <v>23.363829174861294</v>
      </c>
      <c r="AK107" s="3">
        <v>30.914998243262907</v>
      </c>
      <c r="AL107" s="3">
        <v>14.67293278248863</v>
      </c>
      <c r="AM107" s="3">
        <v>37.858626500740193</v>
      </c>
      <c r="AN107" s="3"/>
      <c r="AO107" s="3"/>
      <c r="AP107" s="3">
        <v>37.858626500740193</v>
      </c>
      <c r="AQ107" s="3">
        <v>0.89175921678543091</v>
      </c>
      <c r="AR107" s="3">
        <v>9.6994709614825556</v>
      </c>
      <c r="AS107" s="3">
        <v>17.036317159321847</v>
      </c>
      <c r="AT107" s="3">
        <v>68.162050417679581</v>
      </c>
      <c r="AU107" s="3">
        <v>106</v>
      </c>
    </row>
    <row r="108" spans="1:47" x14ac:dyDescent="0.25">
      <c r="A108" t="s">
        <v>52</v>
      </c>
      <c r="B108" s="3">
        <v>2001</v>
      </c>
      <c r="C108" s="3">
        <v>362661.04452514648</v>
      </c>
      <c r="D108" s="3">
        <v>56.757938385009766</v>
      </c>
      <c r="E108" s="3">
        <v>78.467332146165418</v>
      </c>
      <c r="F108" s="3">
        <v>5.3767664362619101</v>
      </c>
      <c r="G108" s="3">
        <v>7.1255320701014639</v>
      </c>
      <c r="H108" s="3">
        <v>9.0303693474711988</v>
      </c>
      <c r="I108" s="3">
        <v>0.512442946434021</v>
      </c>
      <c r="J108" s="3">
        <v>-0.31846919655799866</v>
      </c>
      <c r="K108" s="3">
        <v>63.83420180717475</v>
      </c>
      <c r="L108" s="3">
        <v>5.4358461436177885</v>
      </c>
      <c r="M108" s="3">
        <v>11.974352176831637</v>
      </c>
      <c r="N108" s="3">
        <v>18.755599872375818</v>
      </c>
      <c r="O108" s="3">
        <v>0.67028498649597168</v>
      </c>
      <c r="P108" s="3">
        <v>-0.57760810852050781</v>
      </c>
      <c r="Q108" s="3">
        <v>89.615845966777442</v>
      </c>
      <c r="R108" s="3">
        <v>5.3317553857551765</v>
      </c>
      <c r="S108" s="3">
        <v>3.4313724801880432</v>
      </c>
      <c r="T108" s="3">
        <v>1.6210261672793447</v>
      </c>
      <c r="U108" s="3">
        <v>0.28215137124061584</v>
      </c>
      <c r="V108" s="3">
        <v>-7.5233615934848785E-2</v>
      </c>
      <c r="W108" s="3">
        <v>25.232292359482543</v>
      </c>
      <c r="X108" s="3"/>
      <c r="Y108" s="3"/>
      <c r="Z108" s="3">
        <v>24.975066925659661</v>
      </c>
      <c r="AA108" s="3">
        <v>0.84668922424316406</v>
      </c>
      <c r="AB108" s="3">
        <v>15.224314505816386</v>
      </c>
      <c r="AC108" s="3">
        <v>23.090175526621813</v>
      </c>
      <c r="AD108" s="3">
        <v>45.529608549989135</v>
      </c>
      <c r="AE108" s="3"/>
      <c r="AF108" s="3"/>
      <c r="AG108" s="3"/>
      <c r="AH108" s="3">
        <v>7.7346305361235137</v>
      </c>
      <c r="AI108" s="3"/>
      <c r="AJ108" s="3">
        <v>22.857282170652333</v>
      </c>
      <c r="AK108" s="3">
        <v>31.065762760097883</v>
      </c>
      <c r="AL108" s="3">
        <v>15.347003020042324</v>
      </c>
      <c r="AM108" s="3">
        <v>38.110005129792391</v>
      </c>
      <c r="AN108" s="3"/>
      <c r="AO108" s="3"/>
      <c r="AP108" s="3">
        <v>38.110005129792391</v>
      </c>
      <c r="AQ108" s="3">
        <v>0.89175921678543091</v>
      </c>
      <c r="AR108" s="3">
        <v>9.4089995557028328</v>
      </c>
      <c r="AS108" s="3">
        <v>17.013829498827537</v>
      </c>
      <c r="AT108" s="3">
        <v>68.524772298002262</v>
      </c>
      <c r="AU108" s="3">
        <v>107</v>
      </c>
    </row>
    <row r="109" spans="1:47" x14ac:dyDescent="0.25">
      <c r="A109" t="s">
        <v>52</v>
      </c>
      <c r="B109" s="3">
        <v>2002</v>
      </c>
      <c r="C109" s="3">
        <v>369598.6081237793</v>
      </c>
      <c r="D109" s="3">
        <v>57.067211151123047</v>
      </c>
      <c r="E109" s="3">
        <v>78.986455451601927</v>
      </c>
      <c r="F109" s="3">
        <v>5.2658576833261188</v>
      </c>
      <c r="G109" s="3">
        <v>6.9022675083115503</v>
      </c>
      <c r="H109" s="3">
        <v>8.8454193567604058</v>
      </c>
      <c r="I109" s="3">
        <v>0.512442946434021</v>
      </c>
      <c r="J109" s="3">
        <v>-0.31846919655799866</v>
      </c>
      <c r="K109" s="3">
        <v>64.544054473491059</v>
      </c>
      <c r="L109" s="3">
        <v>5.3621135085465328</v>
      </c>
      <c r="M109" s="3">
        <v>11.619466922655301</v>
      </c>
      <c r="N109" s="3">
        <v>18.474365095307107</v>
      </c>
      <c r="O109" s="3">
        <v>0.67028498649597168</v>
      </c>
      <c r="P109" s="3">
        <v>-0.57760810852050781</v>
      </c>
      <c r="Q109" s="3">
        <v>89.851758347209739</v>
      </c>
      <c r="R109" s="3">
        <v>5.1934425677044338</v>
      </c>
      <c r="S109" s="3">
        <v>3.3534249690620812</v>
      </c>
      <c r="T109" s="3">
        <v>1.6013741160237422</v>
      </c>
      <c r="U109" s="3">
        <v>0.28215137124061584</v>
      </c>
      <c r="V109" s="3">
        <v>-7.5233615934848785E-2</v>
      </c>
      <c r="W109" s="3">
        <v>25.894761039638404</v>
      </c>
      <c r="X109" s="3"/>
      <c r="Y109" s="3"/>
      <c r="Z109" s="3">
        <v>25.837050865440347</v>
      </c>
      <c r="AA109" s="3">
        <v>0.84668922424316406</v>
      </c>
      <c r="AB109" s="3">
        <v>14.779452121198528</v>
      </c>
      <c r="AC109" s="3">
        <v>23.146692292298518</v>
      </c>
      <c r="AD109" s="3">
        <v>46.326168721430996</v>
      </c>
      <c r="AE109" s="3"/>
      <c r="AF109" s="3"/>
      <c r="AG109" s="3"/>
      <c r="AH109" s="3">
        <v>8.4986832646494559</v>
      </c>
      <c r="AI109" s="3"/>
      <c r="AJ109" s="3">
        <v>22.390912907887596</v>
      </c>
      <c r="AK109" s="3">
        <v>31.266349308472503</v>
      </c>
      <c r="AL109" s="3">
        <v>16.248905765677499</v>
      </c>
      <c r="AM109" s="3">
        <v>38.881046065139017</v>
      </c>
      <c r="AN109" s="3"/>
      <c r="AO109" s="3"/>
      <c r="AP109" s="3">
        <v>38.881046065139017</v>
      </c>
      <c r="AQ109" s="3">
        <v>0.89175921678543091</v>
      </c>
      <c r="AR109" s="3">
        <v>9.053200537459654</v>
      </c>
      <c r="AS109" s="3">
        <v>17.038114743863535</v>
      </c>
      <c r="AT109" s="3">
        <v>68.953885633591</v>
      </c>
      <c r="AU109" s="3">
        <v>108</v>
      </c>
    </row>
    <row r="110" spans="1:47" x14ac:dyDescent="0.25">
      <c r="A110" t="s">
        <v>52</v>
      </c>
      <c r="B110" s="3">
        <v>2003</v>
      </c>
      <c r="C110" s="3">
        <v>376756.16870117188</v>
      </c>
      <c r="D110" s="3">
        <v>57.383392333984375</v>
      </c>
      <c r="E110" s="3">
        <v>79.447184077036553</v>
      </c>
      <c r="F110" s="3">
        <v>5.1851582961080691</v>
      </c>
      <c r="G110" s="3">
        <v>6.7423766446956588</v>
      </c>
      <c r="H110" s="3">
        <v>8.6252809821597225</v>
      </c>
      <c r="I110" s="3">
        <v>0.512442946434021</v>
      </c>
      <c r="J110" s="3">
        <v>-0.31846919655799866</v>
      </c>
      <c r="K110" s="3">
        <v>65.179576832734341</v>
      </c>
      <c r="L110" s="3">
        <v>5.3023348211569603</v>
      </c>
      <c r="M110" s="3">
        <v>11.407509246183164</v>
      </c>
      <c r="N110" s="3">
        <v>18.110579099925534</v>
      </c>
      <c r="O110" s="3">
        <v>0.67028498649597168</v>
      </c>
      <c r="P110" s="3">
        <v>-0.57760810852050781</v>
      </c>
      <c r="Q110" s="3">
        <v>90.043229385397765</v>
      </c>
      <c r="R110" s="3">
        <v>5.0981354706859543</v>
      </c>
      <c r="S110" s="3">
        <v>3.2777480824332716</v>
      </c>
      <c r="T110" s="3">
        <v>1.5808870614829957</v>
      </c>
      <c r="U110" s="3">
        <v>0.28215137124061584</v>
      </c>
      <c r="V110" s="3">
        <v>-7.5233615934848785E-2</v>
      </c>
      <c r="W110" s="3">
        <v>26.489050035382906</v>
      </c>
      <c r="X110" s="3"/>
      <c r="Y110" s="3"/>
      <c r="Z110" s="3">
        <v>26.435354987349545</v>
      </c>
      <c r="AA110" s="3">
        <v>0.84668922424316406</v>
      </c>
      <c r="AB110" s="3">
        <v>14.354396011870389</v>
      </c>
      <c r="AC110" s="3">
        <v>23.172140189839645</v>
      </c>
      <c r="AD110" s="3">
        <v>47.105806171434608</v>
      </c>
      <c r="AE110" s="3"/>
      <c r="AF110" s="3"/>
      <c r="AG110" s="3"/>
      <c r="AH110" s="3">
        <v>9.0363156383243179</v>
      </c>
      <c r="AI110" s="3"/>
      <c r="AJ110" s="3">
        <v>21.928095827221597</v>
      </c>
      <c r="AK110" s="3">
        <v>31.578601769561583</v>
      </c>
      <c r="AL110" s="3">
        <v>16.975214057108122</v>
      </c>
      <c r="AM110" s="3">
        <v>39.357003502045323</v>
      </c>
      <c r="AN110" s="3"/>
      <c r="AO110" s="3"/>
      <c r="AP110" s="3">
        <v>39.357003502045323</v>
      </c>
      <c r="AQ110" s="3">
        <v>0.89175921678543091</v>
      </c>
      <c r="AR110" s="3">
        <v>8.7296782601658922</v>
      </c>
      <c r="AS110" s="3">
        <v>16.928959888421375</v>
      </c>
      <c r="AT110" s="3">
        <v>69.48272670749644</v>
      </c>
      <c r="AU110" s="3">
        <v>109</v>
      </c>
    </row>
    <row r="111" spans="1:47" x14ac:dyDescent="0.25">
      <c r="A111" t="s">
        <v>52</v>
      </c>
      <c r="B111" s="3">
        <v>2004</v>
      </c>
      <c r="C111" s="3">
        <v>384203.32870483398</v>
      </c>
      <c r="D111" s="3">
        <v>57.710193634033203</v>
      </c>
      <c r="E111" s="3">
        <v>79.923957028577874</v>
      </c>
      <c r="F111" s="3">
        <v>5.0957918243601519</v>
      </c>
      <c r="G111" s="3">
        <v>6.5797008322324491</v>
      </c>
      <c r="H111" s="3">
        <v>8.4005503148295322</v>
      </c>
      <c r="I111" s="3">
        <v>0.512442946434021</v>
      </c>
      <c r="J111" s="3">
        <v>-0.31846919655799866</v>
      </c>
      <c r="K111" s="3">
        <v>65.830626401310298</v>
      </c>
      <c r="L111" s="3">
        <v>5.2367920251214066</v>
      </c>
      <c r="M111" s="3">
        <v>11.195304709767026</v>
      </c>
      <c r="N111" s="3">
        <v>17.73727686380127</v>
      </c>
      <c r="O111" s="3">
        <v>0.67028498649597168</v>
      </c>
      <c r="P111" s="3">
        <v>-0.57760810852050781</v>
      </c>
      <c r="Q111" s="3">
        <v>90.25149536200972</v>
      </c>
      <c r="R111" s="3">
        <v>4.9924674541190175</v>
      </c>
      <c r="S111" s="3">
        <v>3.1974037328853124</v>
      </c>
      <c r="T111" s="3">
        <v>1.5586334509859443</v>
      </c>
      <c r="U111" s="3">
        <v>0.28215137124061584</v>
      </c>
      <c r="V111" s="3">
        <v>-7.5233615934848785E-2</v>
      </c>
      <c r="W111" s="3">
        <v>27.232742757815068</v>
      </c>
      <c r="X111" s="3"/>
      <c r="Y111" s="3"/>
      <c r="Z111" s="3">
        <v>27.182027694391799</v>
      </c>
      <c r="AA111" s="3">
        <v>0.84668922424316406</v>
      </c>
      <c r="AB111" s="3">
        <v>14.256571698116089</v>
      </c>
      <c r="AC111" s="3">
        <v>22.835568593604023</v>
      </c>
      <c r="AD111" s="3">
        <v>47.927608561217902</v>
      </c>
      <c r="AE111" s="3"/>
      <c r="AF111" s="3"/>
      <c r="AG111" s="3"/>
      <c r="AH111" s="3">
        <v>9.6360039585067643</v>
      </c>
      <c r="AI111" s="3"/>
      <c r="AJ111" s="3">
        <v>22.024284358299486</v>
      </c>
      <c r="AK111" s="3">
        <v>31.26857993394886</v>
      </c>
      <c r="AL111" s="3">
        <v>17.77455413418334</v>
      </c>
      <c r="AM111" s="3">
        <v>40.039685816420999</v>
      </c>
      <c r="AN111" s="3"/>
      <c r="AO111" s="3"/>
      <c r="AP111" s="3">
        <v>40.039685816420999</v>
      </c>
      <c r="AQ111" s="3">
        <v>0.89175921678543091</v>
      </c>
      <c r="AR111" s="3">
        <v>8.5644221440649115</v>
      </c>
      <c r="AS111" s="3">
        <v>16.65589080180672</v>
      </c>
      <c r="AT111" s="3">
        <v>70.023649870257131</v>
      </c>
      <c r="AU111" s="3">
        <v>110</v>
      </c>
    </row>
    <row r="112" spans="1:47" x14ac:dyDescent="0.25">
      <c r="A112" t="s">
        <v>52</v>
      </c>
      <c r="B112" s="3">
        <v>2005</v>
      </c>
      <c r="C112" s="3">
        <v>391985.54559326172</v>
      </c>
      <c r="D112" s="3">
        <v>58.080707550048828</v>
      </c>
      <c r="E112" s="3">
        <v>80.559075511789914</v>
      </c>
      <c r="F112" s="3">
        <v>4.9594665731334633</v>
      </c>
      <c r="G112" s="3">
        <v>6.5098017506441863</v>
      </c>
      <c r="H112" s="3">
        <v>7.9716561644324333</v>
      </c>
      <c r="I112" s="3">
        <v>0.512442946434021</v>
      </c>
      <c r="J112" s="3">
        <v>-0.31846919655799866</v>
      </c>
      <c r="K112" s="3">
        <v>66.593060863358573</v>
      </c>
      <c r="L112" s="3">
        <v>5.1817219206216185</v>
      </c>
      <c r="M112" s="3">
        <v>11.212436553668786</v>
      </c>
      <c r="N112" s="3">
        <v>17.012780662351034</v>
      </c>
      <c r="O112" s="3">
        <v>0.67028498649597168</v>
      </c>
      <c r="P112" s="3">
        <v>-0.57760810852050781</v>
      </c>
      <c r="Q112" s="3">
        <v>90.638935429305008</v>
      </c>
      <c r="R112" s="3">
        <v>4.7990554789640409</v>
      </c>
      <c r="S112" s="3">
        <v>3.1157132118653186</v>
      </c>
      <c r="T112" s="3">
        <v>1.4462958798656393</v>
      </c>
      <c r="U112" s="3">
        <v>0.28215137124061584</v>
      </c>
      <c r="V112" s="3">
        <v>-7.5233615934848785E-2</v>
      </c>
      <c r="W112" s="3">
        <v>28.046462450480345</v>
      </c>
      <c r="X112" s="3"/>
      <c r="Y112" s="3"/>
      <c r="Z112" s="3">
        <v>27.998339137866427</v>
      </c>
      <c r="AA112" s="3">
        <v>0.84668922424316406</v>
      </c>
      <c r="AB112" s="3">
        <v>14.088620655666171</v>
      </c>
      <c r="AC112" s="3">
        <v>22.605597459150026</v>
      </c>
      <c r="AD112" s="3">
        <v>48.824323970107194</v>
      </c>
      <c r="AE112" s="3"/>
      <c r="AF112" s="3"/>
      <c r="AG112" s="3"/>
      <c r="AH112" s="3">
        <v>10.269293720837778</v>
      </c>
      <c r="AI112" s="3"/>
      <c r="AJ112" s="3">
        <v>22.075780156870159</v>
      </c>
      <c r="AK112" s="3">
        <v>31.081173931531396</v>
      </c>
      <c r="AL112" s="3">
        <v>18.617828695578641</v>
      </c>
      <c r="AM112" s="3">
        <v>40.794137348619834</v>
      </c>
      <c r="AN112" s="3"/>
      <c r="AO112" s="3"/>
      <c r="AP112" s="3">
        <v>40.794137348619834</v>
      </c>
      <c r="AQ112" s="3">
        <v>0.89175921678543091</v>
      </c>
      <c r="AR112" s="3">
        <v>8.323951218613642</v>
      </c>
      <c r="AS112" s="3">
        <v>16.48841684051342</v>
      </c>
      <c r="AT112" s="3">
        <v>70.62562284914199</v>
      </c>
      <c r="AU112" s="3">
        <v>111</v>
      </c>
    </row>
    <row r="113" spans="1:47" x14ac:dyDescent="0.25">
      <c r="A113" t="s">
        <v>52</v>
      </c>
      <c r="B113" s="3">
        <v>2006</v>
      </c>
      <c r="C113" s="3">
        <v>400125.55548095703</v>
      </c>
      <c r="D113" s="3">
        <v>58.471748352050781</v>
      </c>
      <c r="E113" s="3">
        <v>81.205521100958023</v>
      </c>
      <c r="F113" s="3">
        <v>4.8190253491005297</v>
      </c>
      <c r="G113" s="3">
        <v>6.4450857763864846</v>
      </c>
      <c r="H113" s="3">
        <v>7.5303677735549526</v>
      </c>
      <c r="I113" s="3">
        <v>0.512442946434021</v>
      </c>
      <c r="J113" s="3">
        <v>-0.31846919655799866</v>
      </c>
      <c r="K113" s="3">
        <v>67.36067128402324</v>
      </c>
      <c r="L113" s="3">
        <v>5.1242226221574567</v>
      </c>
      <c r="M113" s="3">
        <v>11.256611454001428</v>
      </c>
      <c r="N113" s="3">
        <v>16.258494639817869</v>
      </c>
      <c r="O113" s="3">
        <v>0.67028498649597168</v>
      </c>
      <c r="P113" s="3">
        <v>-0.57760810852050781</v>
      </c>
      <c r="Q113" s="3">
        <v>91.038517214309522</v>
      </c>
      <c r="R113" s="3">
        <v>4.6022658535643739</v>
      </c>
      <c r="S113" s="3">
        <v>3.0278061971814902</v>
      </c>
      <c r="T113" s="3">
        <v>1.331410734944616</v>
      </c>
      <c r="U113" s="3">
        <v>0.28215137124061584</v>
      </c>
      <c r="V113" s="3">
        <v>-7.5233615934848785E-2</v>
      </c>
      <c r="W113" s="3">
        <v>28.918762556090009</v>
      </c>
      <c r="X113" s="3"/>
      <c r="Y113" s="3"/>
      <c r="Z113" s="3">
        <v>28.873073122847583</v>
      </c>
      <c r="AA113" s="3">
        <v>0.84668922424316406</v>
      </c>
      <c r="AB113" s="3">
        <v>13.898565805653144</v>
      </c>
      <c r="AC113" s="3">
        <v>22.367452235274673</v>
      </c>
      <c r="AD113" s="3">
        <v>49.75852840913074</v>
      </c>
      <c r="AE113" s="3"/>
      <c r="AF113" s="3"/>
      <c r="AG113" s="3"/>
      <c r="AH113" s="3">
        <v>10.932091804021615</v>
      </c>
      <c r="AI113" s="3"/>
      <c r="AJ113" s="3">
        <v>22.115735362085694</v>
      </c>
      <c r="AK113" s="3">
        <v>30.874323988508323</v>
      </c>
      <c r="AL113" s="3">
        <v>19.494834555586664</v>
      </c>
      <c r="AM113" s="3">
        <v>41.615254589383454</v>
      </c>
      <c r="AN113" s="3"/>
      <c r="AO113" s="3"/>
      <c r="AP113" s="3">
        <v>41.615254589383454</v>
      </c>
      <c r="AQ113" s="3">
        <v>0.89175921678543091</v>
      </c>
      <c r="AR113" s="3">
        <v>8.0625048465513345</v>
      </c>
      <c r="AS113" s="3">
        <v>16.325636849781585</v>
      </c>
      <c r="AT113" s="3">
        <v>71.25264137154096</v>
      </c>
      <c r="AU113" s="3">
        <v>112</v>
      </c>
    </row>
    <row r="114" spans="1:47" x14ac:dyDescent="0.25">
      <c r="A114" t="s">
        <v>52</v>
      </c>
      <c r="B114" s="3">
        <v>2007</v>
      </c>
      <c r="C114" s="3">
        <v>408601.63381958008</v>
      </c>
      <c r="D114" s="3">
        <v>58.862812042236328</v>
      </c>
      <c r="E114" s="3">
        <v>81.867005933485913</v>
      </c>
      <c r="F114" s="3">
        <v>4.6700473207598385</v>
      </c>
      <c r="G114" s="3">
        <v>6.3747191576435656</v>
      </c>
      <c r="H114" s="3">
        <v>7.088227588110688</v>
      </c>
      <c r="I114" s="3">
        <v>0.512442946434021</v>
      </c>
      <c r="J114" s="3">
        <v>-0.31846919655799866</v>
      </c>
      <c r="K114" s="3">
        <v>68.151551718429459</v>
      </c>
      <c r="L114" s="3">
        <v>5.0600306789505911</v>
      </c>
      <c r="M114" s="3">
        <v>11.297390861175645</v>
      </c>
      <c r="N114" s="3">
        <v>15.491026741444299</v>
      </c>
      <c r="O114" s="3">
        <v>0.67028498649597168</v>
      </c>
      <c r="P114" s="3">
        <v>-0.57760810852050781</v>
      </c>
      <c r="Q114" s="3">
        <v>91.452262548027704</v>
      </c>
      <c r="R114" s="3">
        <v>4.3975013679023656</v>
      </c>
      <c r="S114" s="3">
        <v>2.934434802221499</v>
      </c>
      <c r="T114" s="3">
        <v>1.2158012818484292</v>
      </c>
      <c r="U114" s="3">
        <v>0.28215137124061584</v>
      </c>
      <c r="V114" s="3">
        <v>-7.5233615934848785E-2</v>
      </c>
      <c r="W114" s="3">
        <v>29.939593873071654</v>
      </c>
      <c r="X114" s="3"/>
      <c r="Y114" s="3"/>
      <c r="Z114" s="3">
        <v>29.896799121046918</v>
      </c>
      <c r="AA114" s="3">
        <v>0.84668922424316406</v>
      </c>
      <c r="AB114" s="3">
        <v>13.558036704774482</v>
      </c>
      <c r="AC114" s="3">
        <v>22.103398749333486</v>
      </c>
      <c r="AD114" s="3">
        <v>50.875617800137803</v>
      </c>
      <c r="AE114" s="3"/>
      <c r="AF114" s="3"/>
      <c r="AG114" s="3"/>
      <c r="AH114" s="3">
        <v>11.810787051824079</v>
      </c>
      <c r="AI114" s="3"/>
      <c r="AJ114" s="3">
        <v>21.858113241103936</v>
      </c>
      <c r="AK114" s="3">
        <v>30.67186183476035</v>
      </c>
      <c r="AL114" s="3">
        <v>20.681607321515781</v>
      </c>
      <c r="AM114" s="3">
        <v>42.536488260492256</v>
      </c>
      <c r="AN114" s="3"/>
      <c r="AO114" s="3"/>
      <c r="AP114" s="3">
        <v>42.536488260492256</v>
      </c>
      <c r="AQ114" s="3">
        <v>0.89175921678543091</v>
      </c>
      <c r="AR114" s="3">
        <v>7.7573996235196407</v>
      </c>
      <c r="AS114" s="3">
        <v>16.115195487812841</v>
      </c>
      <c r="AT114" s="3">
        <v>71.977168804597611</v>
      </c>
      <c r="AU114" s="3">
        <v>113</v>
      </c>
    </row>
    <row r="115" spans="1:47" x14ac:dyDescent="0.25">
      <c r="A115" t="s">
        <v>52</v>
      </c>
      <c r="B115" s="3">
        <v>2008</v>
      </c>
      <c r="C115" s="3">
        <v>417355.40661621094</v>
      </c>
      <c r="D115" s="3">
        <v>59.253505706787109</v>
      </c>
      <c r="E115" s="3">
        <v>82.52486035767609</v>
      </c>
      <c r="F115" s="3">
        <v>4.520060837845179</v>
      </c>
      <c r="G115" s="3">
        <v>6.3846671470704468</v>
      </c>
      <c r="H115" s="3">
        <v>6.5704116574082869</v>
      </c>
      <c r="I115" s="3">
        <v>0.512442946434021</v>
      </c>
      <c r="J115" s="3">
        <v>-0.31846919655799866</v>
      </c>
      <c r="K115" s="3">
        <v>68.947340186612209</v>
      </c>
      <c r="L115" s="3">
        <v>4.9921223913137869</v>
      </c>
      <c r="M115" s="3">
        <v>11.489755104534952</v>
      </c>
      <c r="N115" s="3">
        <v>14.570782317539056</v>
      </c>
      <c r="O115" s="3">
        <v>0.67028498649597168</v>
      </c>
      <c r="P115" s="3">
        <v>-0.57760810852050781</v>
      </c>
      <c r="Q115" s="3">
        <v>91.861630736619531</v>
      </c>
      <c r="R115" s="3">
        <v>4.1954412658641953</v>
      </c>
      <c r="S115" s="3">
        <v>2.8740815252922869</v>
      </c>
      <c r="T115" s="3">
        <v>1.0688464722239981</v>
      </c>
      <c r="U115" s="3">
        <v>0.28215137124061584</v>
      </c>
      <c r="V115" s="3">
        <v>-7.5233615934848785E-2</v>
      </c>
      <c r="W115" s="3">
        <v>30.967208762898132</v>
      </c>
      <c r="X115" s="3"/>
      <c r="Y115" s="3"/>
      <c r="Z115" s="3">
        <v>30.927153877530806</v>
      </c>
      <c r="AA115" s="3">
        <v>0.84668922424316406</v>
      </c>
      <c r="AB115" s="3">
        <v>13.202229676366271</v>
      </c>
      <c r="AC115" s="3">
        <v>21.842668541449587</v>
      </c>
      <c r="AD115" s="3">
        <v>52.00002297770542</v>
      </c>
      <c r="AE115" s="3"/>
      <c r="AF115" s="3"/>
      <c r="AG115" s="3"/>
      <c r="AH115" s="3">
        <v>12.694392939492488</v>
      </c>
      <c r="AI115" s="3"/>
      <c r="AJ115" s="3">
        <v>21.564031609513883</v>
      </c>
      <c r="AK115" s="3">
        <v>30.477959793241023</v>
      </c>
      <c r="AL115" s="3">
        <v>21.897471175171077</v>
      </c>
      <c r="AM115" s="3">
        <v>43.465164016739976</v>
      </c>
      <c r="AN115" s="3"/>
      <c r="AO115" s="3"/>
      <c r="AP115" s="3">
        <v>43.465164016739976</v>
      </c>
      <c r="AQ115" s="3">
        <v>0.89175921678543091</v>
      </c>
      <c r="AR115" s="3">
        <v>7.452121390682823</v>
      </c>
      <c r="AS115" s="3">
        <v>15.904491684645139</v>
      </c>
      <c r="AT115" s="3">
        <v>72.700458927155779</v>
      </c>
      <c r="AU115" s="3">
        <v>114</v>
      </c>
    </row>
    <row r="116" spans="1:47" x14ac:dyDescent="0.25">
      <c r="A116" t="s">
        <v>52</v>
      </c>
      <c r="B116" s="3">
        <v>2009</v>
      </c>
      <c r="C116" s="3">
        <v>426301.13851928711</v>
      </c>
      <c r="D116" s="3">
        <v>59.643043518066406</v>
      </c>
      <c r="E116" s="3">
        <v>83.169010865579082</v>
      </c>
      <c r="F116" s="3">
        <v>4.369618631549347</v>
      </c>
      <c r="G116" s="3">
        <v>6.3159095023877461</v>
      </c>
      <c r="H116" s="3">
        <v>6.1454610004838353</v>
      </c>
      <c r="I116" s="3">
        <v>0.512442946434021</v>
      </c>
      <c r="J116" s="3">
        <v>-0.31846919655799866</v>
      </c>
      <c r="K116" s="3">
        <v>69.73599926533187</v>
      </c>
      <c r="L116" s="3">
        <v>4.9188383509935765</v>
      </c>
      <c r="M116" s="3">
        <v>11.537092992049143</v>
      </c>
      <c r="N116" s="3">
        <v>13.808069391625416</v>
      </c>
      <c r="O116" s="3">
        <v>0.67028498649597168</v>
      </c>
      <c r="P116" s="3">
        <v>-0.57760810852050781</v>
      </c>
      <c r="Q116" s="3">
        <v>92.25834240427146</v>
      </c>
      <c r="R116" s="3">
        <v>3.9979937901785951</v>
      </c>
      <c r="S116" s="3">
        <v>2.7830410924201048</v>
      </c>
      <c r="T116" s="3">
        <v>0.96062271312983383</v>
      </c>
      <c r="U116" s="3">
        <v>0.28215137124061584</v>
      </c>
      <c r="V116" s="3">
        <v>-7.5233615934848785E-2</v>
      </c>
      <c r="W116" s="3">
        <v>31.989554109192824</v>
      </c>
      <c r="X116" s="3"/>
      <c r="Y116" s="3"/>
      <c r="Z116" s="3">
        <v>31.952104850755859</v>
      </c>
      <c r="AA116" s="3">
        <v>0.84668922424316406</v>
      </c>
      <c r="AB116" s="3">
        <v>12.870043134523518</v>
      </c>
      <c r="AC116" s="3">
        <v>21.561660034395771</v>
      </c>
      <c r="AD116" s="3">
        <v>53.106926328209134</v>
      </c>
      <c r="AE116" s="3"/>
      <c r="AF116" s="3"/>
      <c r="AG116" s="3"/>
      <c r="AH116" s="3">
        <v>13.565713496069751</v>
      </c>
      <c r="AI116" s="3"/>
      <c r="AJ116" s="3">
        <v>21.302420396536974</v>
      </c>
      <c r="AK116" s="3">
        <v>30.255165578734317</v>
      </c>
      <c r="AL116" s="3">
        <v>23.097251641054147</v>
      </c>
      <c r="AM116" s="3">
        <v>44.393098653264481</v>
      </c>
      <c r="AN116" s="3"/>
      <c r="AO116" s="3"/>
      <c r="AP116" s="3">
        <v>44.393098653264481</v>
      </c>
      <c r="AQ116" s="3">
        <v>0.89175921678543091</v>
      </c>
      <c r="AR116" s="3">
        <v>7.1643472985899388</v>
      </c>
      <c r="AS116" s="3">
        <v>15.679273928636682</v>
      </c>
      <c r="AT116" s="3">
        <v>73.412714967223451</v>
      </c>
      <c r="AU116" s="3">
        <v>115</v>
      </c>
    </row>
    <row r="117" spans="1:47" x14ac:dyDescent="0.25">
      <c r="A117" t="s">
        <v>52</v>
      </c>
      <c r="B117" s="3">
        <v>2010</v>
      </c>
      <c r="C117" s="3">
        <v>435366.78887939453</v>
      </c>
      <c r="D117" s="3">
        <v>60.03302001953125</v>
      </c>
      <c r="E117" s="3">
        <v>83.79681383258152</v>
      </c>
      <c r="F117" s="3">
        <v>4.2177895518015793</v>
      </c>
      <c r="G117" s="3">
        <v>6.257855940796949</v>
      </c>
      <c r="H117" s="3">
        <v>5.7275406748199575</v>
      </c>
      <c r="I117" s="3">
        <v>0.512442946434021</v>
      </c>
      <c r="J117" s="3">
        <v>-0.31846919655799866</v>
      </c>
      <c r="K117" s="3">
        <v>70.512201896951197</v>
      </c>
      <c r="L117" s="3">
        <v>4.8382234359501775</v>
      </c>
      <c r="M117" s="3">
        <v>11.599473923834847</v>
      </c>
      <c r="N117" s="3">
        <v>13.050100743263766</v>
      </c>
      <c r="O117" s="3">
        <v>0.67028498649597168</v>
      </c>
      <c r="P117" s="3">
        <v>-0.57760810852050781</v>
      </c>
      <c r="Q117" s="3">
        <v>92.64104419432131</v>
      </c>
      <c r="R117" s="3">
        <v>3.8047357151528196</v>
      </c>
      <c r="S117" s="3">
        <v>2.7016736338697913</v>
      </c>
      <c r="T117" s="3">
        <v>0.8525464566560883</v>
      </c>
      <c r="U117" s="3">
        <v>0.28215137124061584</v>
      </c>
      <c r="V117" s="3">
        <v>-7.5233615934848785E-2</v>
      </c>
      <c r="W117" s="3">
        <v>32.967052399056961</v>
      </c>
      <c r="X117" s="3"/>
      <c r="Y117" s="3"/>
      <c r="Z117" s="3">
        <v>32.932080373651445</v>
      </c>
      <c r="AA117" s="3">
        <v>0.84668922424316406</v>
      </c>
      <c r="AB117" s="3">
        <v>12.544706644365238</v>
      </c>
      <c r="AC117" s="3">
        <v>21.302044367907332</v>
      </c>
      <c r="AD117" s="3">
        <v>54.167852372110502</v>
      </c>
      <c r="AE117" s="3"/>
      <c r="AF117" s="3"/>
      <c r="AG117" s="3"/>
      <c r="AH117" s="3">
        <v>14.413887089985016</v>
      </c>
      <c r="AI117" s="3"/>
      <c r="AJ117" s="3">
        <v>21.036630171686831</v>
      </c>
      <c r="AK117" s="3">
        <v>30.055440105625149</v>
      </c>
      <c r="AL117" s="3">
        <v>24.258355055589405</v>
      </c>
      <c r="AM117" s="3">
        <v>45.260567296787002</v>
      </c>
      <c r="AN117" s="3"/>
      <c r="AO117" s="3"/>
      <c r="AP117" s="3">
        <v>45.260567296787002</v>
      </c>
      <c r="AQ117" s="3">
        <v>0.89175921678543091</v>
      </c>
      <c r="AR117" s="3">
        <v>6.8912087415949852</v>
      </c>
      <c r="AS117" s="3">
        <v>15.474471367488137</v>
      </c>
      <c r="AT117" s="3">
        <v>74.080099800390997</v>
      </c>
      <c r="AU117" s="3">
        <v>116</v>
      </c>
    </row>
    <row r="118" spans="1:47" x14ac:dyDescent="0.25">
      <c r="A118" t="s">
        <v>52</v>
      </c>
      <c r="B118" s="3">
        <v>2011</v>
      </c>
      <c r="C118" s="3">
        <v>444534.98187255859</v>
      </c>
      <c r="D118" s="3">
        <v>60.357814788818359</v>
      </c>
      <c r="E118" s="3">
        <v>84.408162865007085</v>
      </c>
      <c r="F118" s="3">
        <v>4.0635924442786697</v>
      </c>
      <c r="G118" s="3">
        <v>6.2088494469409579</v>
      </c>
      <c r="H118" s="3">
        <v>5.3193952437732808</v>
      </c>
      <c r="I118" s="3">
        <v>0.512442946434021</v>
      </c>
      <c r="J118" s="3">
        <v>-0.31846919655799866</v>
      </c>
      <c r="K118" s="3">
        <v>71.303461705119361</v>
      </c>
      <c r="L118" s="3">
        <v>4.7560010813693596</v>
      </c>
      <c r="M118" s="3">
        <v>11.661692208459726</v>
      </c>
      <c r="N118" s="3">
        <v>12.278845005051545</v>
      </c>
      <c r="O118" s="3">
        <v>0.67028498649597168</v>
      </c>
      <c r="P118" s="3">
        <v>-0.57760810852050781</v>
      </c>
      <c r="Q118" s="3">
        <v>93.015149629290093</v>
      </c>
      <c r="R118" s="3">
        <v>3.6088278769666138</v>
      </c>
      <c r="S118" s="3">
        <v>2.6274985510812372</v>
      </c>
      <c r="T118" s="3">
        <v>0.74852394266205668</v>
      </c>
      <c r="U118" s="3">
        <v>0.28215137124061584</v>
      </c>
      <c r="V118" s="3">
        <v>-7.5233615934848785E-2</v>
      </c>
      <c r="W118" s="3">
        <v>33.875687008003574</v>
      </c>
      <c r="X118" s="3"/>
      <c r="Y118" s="3"/>
      <c r="Z118" s="3">
        <v>33.843200010324324</v>
      </c>
      <c r="AA118" s="3">
        <v>0.84668922424316406</v>
      </c>
      <c r="AB118" s="3">
        <v>12.245858372215938</v>
      </c>
      <c r="AC118" s="3">
        <v>21.076601247133496</v>
      </c>
      <c r="AD118" s="3">
        <v>55.149295689936316</v>
      </c>
      <c r="AE118" s="3"/>
      <c r="AF118" s="3"/>
      <c r="AG118" s="3"/>
      <c r="AH118" s="3">
        <v>15.261743150319898</v>
      </c>
      <c r="AI118" s="3"/>
      <c r="AJ118" s="3">
        <v>20.784781619085692</v>
      </c>
      <c r="AK118" s="3">
        <v>29.85101913327992</v>
      </c>
      <c r="AL118" s="3">
        <v>25.423662034123122</v>
      </c>
      <c r="AM118" s="3">
        <v>46.047245658414596</v>
      </c>
      <c r="AN118" s="3"/>
      <c r="AO118" s="3"/>
      <c r="AP118" s="3">
        <v>46.047245658414596</v>
      </c>
      <c r="AQ118" s="3">
        <v>0.89175921678543091</v>
      </c>
      <c r="AR118" s="3">
        <v>6.63761042391085</v>
      </c>
      <c r="AS118" s="3">
        <v>15.313683506905807</v>
      </c>
      <c r="AT118" s="3">
        <v>74.672683575440075</v>
      </c>
      <c r="AU118" s="3">
        <v>117</v>
      </c>
    </row>
    <row r="119" spans="1:47" x14ac:dyDescent="0.25">
      <c r="A119" t="s">
        <v>52</v>
      </c>
      <c r="B119" s="3">
        <v>2012</v>
      </c>
      <c r="C119" s="3">
        <v>453795.00616455078</v>
      </c>
      <c r="D119" s="3">
        <v>60.678623199462891</v>
      </c>
      <c r="E119" s="3">
        <v>84.988176676587543</v>
      </c>
      <c r="F119" s="3">
        <v>3.9283440756251959</v>
      </c>
      <c r="G119" s="3">
        <v>6.1964004758282822</v>
      </c>
      <c r="H119" s="3">
        <v>4.8870787719589828</v>
      </c>
      <c r="I119" s="3">
        <v>0.512442946434021</v>
      </c>
      <c r="J119" s="3">
        <v>-0.31846919655799866</v>
      </c>
      <c r="K119" s="3">
        <v>72.081261861926023</v>
      </c>
      <c r="L119" s="3">
        <v>4.673432534231913</v>
      </c>
      <c r="M119" s="3">
        <v>11.735635143721918</v>
      </c>
      <c r="N119" s="3">
        <v>11.509670460120153</v>
      </c>
      <c r="O119" s="3">
        <v>0.67028498649597168</v>
      </c>
      <c r="P119" s="3">
        <v>-0.57760810852050781</v>
      </c>
      <c r="Q119" s="3">
        <v>93.352202878971426</v>
      </c>
      <c r="R119" s="3">
        <v>3.4455067283911331</v>
      </c>
      <c r="S119" s="3">
        <v>2.6068287380506696</v>
      </c>
      <c r="T119" s="3">
        <v>0.59546165458676392</v>
      </c>
      <c r="U119" s="3">
        <v>0.28215137124061584</v>
      </c>
      <c r="V119" s="3">
        <v>-7.5233615934848785E-2</v>
      </c>
      <c r="W119" s="3">
        <v>34.729576983247028</v>
      </c>
      <c r="X119" s="3"/>
      <c r="Y119" s="3"/>
      <c r="Z119" s="3">
        <v>34.6990560386364</v>
      </c>
      <c r="AA119" s="3">
        <v>0.84668922424316406</v>
      </c>
      <c r="AB119" s="3">
        <v>11.952377728062238</v>
      </c>
      <c r="AC119" s="3">
        <v>20.873692952532121</v>
      </c>
      <c r="AD119" s="3">
        <v>56.090450071618356</v>
      </c>
      <c r="AE119" s="3"/>
      <c r="AF119" s="3"/>
      <c r="AG119" s="3"/>
      <c r="AH119" s="3">
        <v>16.0885388177857</v>
      </c>
      <c r="AI119" s="3"/>
      <c r="AJ119" s="3">
        <v>20.533397333522675</v>
      </c>
      <c r="AK119" s="3">
        <v>29.664691107739355</v>
      </c>
      <c r="AL119" s="3">
        <v>26.556605954895918</v>
      </c>
      <c r="AM119" s="3">
        <v>51.773779544733159</v>
      </c>
      <c r="AN119" s="3">
        <v>5.0146094479283834</v>
      </c>
      <c r="AO119" s="3"/>
      <c r="AP119" s="3">
        <v>46.759170096804773</v>
      </c>
      <c r="AQ119" s="3">
        <v>0.89175921678543091</v>
      </c>
      <c r="AR119" s="3">
        <v>6.3916467147860523</v>
      </c>
      <c r="AS119" s="3">
        <v>15.176890118638649</v>
      </c>
      <c r="AT119" s="3">
        <v>75.229172773937847</v>
      </c>
      <c r="AU119" s="3">
        <v>118</v>
      </c>
    </row>
    <row r="120" spans="1:47" x14ac:dyDescent="0.25">
      <c r="A120" t="s">
        <v>52</v>
      </c>
      <c r="B120" s="3">
        <v>2013</v>
      </c>
      <c r="C120" s="3">
        <v>463088.04598999023</v>
      </c>
      <c r="D120" s="3">
        <v>60.995811462402344</v>
      </c>
      <c r="E120" s="3">
        <v>85.565968855536326</v>
      </c>
      <c r="F120" s="3">
        <v>3.7869860770558561</v>
      </c>
      <c r="G120" s="3">
        <v>6.1509996130006677</v>
      </c>
      <c r="H120" s="3">
        <v>4.4960454544071586</v>
      </c>
      <c r="I120" s="3">
        <v>0.512442946434021</v>
      </c>
      <c r="J120" s="3">
        <v>-0.31846919655799866</v>
      </c>
      <c r="K120" s="3">
        <v>72.858054722696906</v>
      </c>
      <c r="L120" s="3">
        <v>4.582787463850023</v>
      </c>
      <c r="M120" s="3">
        <v>11.808604705526882</v>
      </c>
      <c r="N120" s="3">
        <v>10.7505531079262</v>
      </c>
      <c r="O120" s="3">
        <v>0.67028498649597168</v>
      </c>
      <c r="P120" s="3">
        <v>-0.57760810852050781</v>
      </c>
      <c r="Q120" s="3">
        <v>93.692130587571285</v>
      </c>
      <c r="R120" s="3">
        <v>3.278105459143049</v>
      </c>
      <c r="S120" s="3">
        <v>2.5332059331837549</v>
      </c>
      <c r="T120" s="3">
        <v>0.49655802010191985</v>
      </c>
      <c r="U120" s="3">
        <v>0.28215137124061584</v>
      </c>
      <c r="V120" s="3">
        <v>-7.5233615934848785E-2</v>
      </c>
      <c r="W120" s="3">
        <v>35.553401239397985</v>
      </c>
      <c r="X120" s="3"/>
      <c r="Y120" s="3"/>
      <c r="Z120" s="3">
        <v>35.525041683437514</v>
      </c>
      <c r="AA120" s="3">
        <v>0.84668922424316406</v>
      </c>
      <c r="AB120" s="3">
        <v>11.674449820945286</v>
      </c>
      <c r="AC120" s="3">
        <v>20.679371846429362</v>
      </c>
      <c r="AD120" s="3">
        <v>56.99913326521753</v>
      </c>
      <c r="AE120" s="3"/>
      <c r="AF120" s="3"/>
      <c r="AG120" s="3"/>
      <c r="AH120" s="3">
        <v>16.884054925904135</v>
      </c>
      <c r="AI120" s="3"/>
      <c r="AJ120" s="3">
        <v>20.321965479111071</v>
      </c>
      <c r="AK120" s="3">
        <v>29.486975855957176</v>
      </c>
      <c r="AL120" s="3">
        <v>27.631900851478687</v>
      </c>
      <c r="AM120" s="3">
        <v>52.340629564942311</v>
      </c>
      <c r="AN120" s="3">
        <v>4.8954823636345965</v>
      </c>
      <c r="AO120" s="3"/>
      <c r="AP120" s="3">
        <v>47.445147201307712</v>
      </c>
      <c r="AQ120" s="3">
        <v>0.89175921678543091</v>
      </c>
      <c r="AR120" s="3">
        <v>6.1447371317472399</v>
      </c>
      <c r="AS120" s="3">
        <v>15.047289540570469</v>
      </c>
      <c r="AT120" s="3">
        <v>75.778209374396653</v>
      </c>
      <c r="AU120" s="3">
        <v>119</v>
      </c>
    </row>
    <row r="121" spans="1:47" x14ac:dyDescent="0.25">
      <c r="A121" t="s">
        <v>52</v>
      </c>
      <c r="B121" s="3">
        <v>2014</v>
      </c>
      <c r="C121" s="3">
        <v>472346.60546875</v>
      </c>
      <c r="D121" s="3">
        <v>61.304611206054688</v>
      </c>
      <c r="E121" s="3">
        <v>86.128723537831291</v>
      </c>
      <c r="F121" s="3">
        <v>3.6549987467591727</v>
      </c>
      <c r="G121" s="3">
        <v>6.106321538261283</v>
      </c>
      <c r="H121" s="3">
        <v>4.1099561771482485</v>
      </c>
      <c r="I121" s="3">
        <v>0.512442946434021</v>
      </c>
      <c r="J121" s="3">
        <v>-0.31846919655799866</v>
      </c>
      <c r="K121" s="3">
        <v>73.63447827141853</v>
      </c>
      <c r="L121" s="3">
        <v>4.4916719180019262</v>
      </c>
      <c r="M121" s="3">
        <v>11.883899547580505</v>
      </c>
      <c r="N121" s="3">
        <v>9.9899502629990451</v>
      </c>
      <c r="O121" s="3">
        <v>0.67028498649597168</v>
      </c>
      <c r="P121" s="3">
        <v>-0.57760810852050781</v>
      </c>
      <c r="Q121" s="3">
        <v>94.015075530107865</v>
      </c>
      <c r="R121" s="3">
        <v>3.1268917638876155</v>
      </c>
      <c r="S121" s="3">
        <v>2.4595210808302079</v>
      </c>
      <c r="T121" s="3">
        <v>0.39851162517431232</v>
      </c>
      <c r="U121" s="3">
        <v>0.28215137124061584</v>
      </c>
      <c r="V121" s="3">
        <v>-7.5233615934848785E-2</v>
      </c>
      <c r="W121" s="3">
        <v>36.374062785828542</v>
      </c>
      <c r="X121" s="3"/>
      <c r="Y121" s="3"/>
      <c r="Z121" s="3">
        <v>36.346327150911669</v>
      </c>
      <c r="AA121" s="3">
        <v>0.84668922424316406</v>
      </c>
      <c r="AB121" s="3">
        <v>11.397901311004068</v>
      </c>
      <c r="AC121" s="3">
        <v>20.473589206313498</v>
      </c>
      <c r="AD121" s="3">
        <v>57.912231767272928</v>
      </c>
      <c r="AE121" s="3"/>
      <c r="AF121" s="3"/>
      <c r="AG121" s="3"/>
      <c r="AH121" s="3">
        <v>17.688514125020024</v>
      </c>
      <c r="AI121" s="3"/>
      <c r="AJ121" s="3">
        <v>20.11350864315105</v>
      </c>
      <c r="AK121" s="3">
        <v>29.298888950178203</v>
      </c>
      <c r="AL121" s="3">
        <v>28.713752596091211</v>
      </c>
      <c r="AM121" s="3">
        <v>52.895158438544442</v>
      </c>
      <c r="AN121" s="3">
        <v>4.7720437834783729</v>
      </c>
      <c r="AO121" s="3"/>
      <c r="AP121" s="3">
        <v>48.123114655066068</v>
      </c>
      <c r="AQ121" s="3">
        <v>0.89175921678543091</v>
      </c>
      <c r="AR121" s="3">
        <v>5.8966214417829024</v>
      </c>
      <c r="AS121" s="3">
        <v>14.903071704123565</v>
      </c>
      <c r="AT121" s="3">
        <v>76.34227414808899</v>
      </c>
      <c r="AU121" s="3">
        <v>120</v>
      </c>
    </row>
    <row r="122" spans="1:47" x14ac:dyDescent="0.25">
      <c r="A122" t="s">
        <v>52</v>
      </c>
      <c r="B122" s="3">
        <v>2015</v>
      </c>
      <c r="C122" s="3">
        <v>481520.01666259766</v>
      </c>
      <c r="D122" s="3">
        <v>61.652507781982422</v>
      </c>
      <c r="E122" s="3">
        <v>86.687439428204556</v>
      </c>
      <c r="F122" s="3">
        <v>3.5202638584128065</v>
      </c>
      <c r="G122" s="3">
        <v>6.066865490182404</v>
      </c>
      <c r="H122" s="3">
        <v>3.7254312232002285</v>
      </c>
      <c r="I122" s="3">
        <v>0.512442946434021</v>
      </c>
      <c r="J122" s="3">
        <v>-0.31846919655799866</v>
      </c>
      <c r="K122" s="3">
        <v>74.400777111703263</v>
      </c>
      <c r="L122" s="3">
        <v>4.3886249469802419</v>
      </c>
      <c r="M122" s="3">
        <v>11.972496975008211</v>
      </c>
      <c r="N122" s="3">
        <v>9.2381009663082789</v>
      </c>
      <c r="O122" s="3">
        <v>0.67028498649597168</v>
      </c>
      <c r="P122" s="3">
        <v>-0.57760810852050781</v>
      </c>
      <c r="Q122" s="3">
        <v>94.329669678689072</v>
      </c>
      <c r="R122" s="3">
        <v>2.9801484390784223</v>
      </c>
      <c r="S122" s="3">
        <v>2.3935983077305822</v>
      </c>
      <c r="T122" s="3">
        <v>0.29658357450192513</v>
      </c>
      <c r="U122" s="3">
        <v>0.28215137124061584</v>
      </c>
      <c r="V122" s="3">
        <v>-7.5233615934848785E-2</v>
      </c>
      <c r="W122" s="3">
        <v>37.221790228637957</v>
      </c>
      <c r="X122" s="3"/>
      <c r="Y122" s="3"/>
      <c r="Z122" s="3">
        <v>37.194597097646628</v>
      </c>
      <c r="AA122" s="3">
        <v>0.84668922424316406</v>
      </c>
      <c r="AB122" s="3">
        <v>11.162660528196767</v>
      </c>
      <c r="AC122" s="3">
        <v>20.179991276008543</v>
      </c>
      <c r="AD122" s="3">
        <v>58.865051482412035</v>
      </c>
      <c r="AE122" s="3"/>
      <c r="AF122" s="3"/>
      <c r="AG122" s="3"/>
      <c r="AH122" s="3">
        <v>18.491477195211544</v>
      </c>
      <c r="AI122" s="3"/>
      <c r="AJ122" s="3">
        <v>19.889097464606561</v>
      </c>
      <c r="AK122" s="3">
        <v>29.124437505436994</v>
      </c>
      <c r="AL122" s="3">
        <v>29.775867088639956</v>
      </c>
      <c r="AM122" s="3">
        <v>53.489855728658895</v>
      </c>
      <c r="AN122" s="3">
        <v>4.6620299440834243</v>
      </c>
      <c r="AO122" s="3"/>
      <c r="AP122" s="3">
        <v>48.827825784575474</v>
      </c>
      <c r="AQ122" s="3">
        <v>0.89175921678543091</v>
      </c>
      <c r="AR122" s="3">
        <v>5.7348688663048115</v>
      </c>
      <c r="AS122" s="3">
        <v>14.616599107021862</v>
      </c>
      <c r="AT122" s="3">
        <v>76.958350144440814</v>
      </c>
      <c r="AU122" s="3">
        <v>121</v>
      </c>
    </row>
    <row r="123" spans="1:47" x14ac:dyDescent="0.25">
      <c r="A123" t="s">
        <v>52</v>
      </c>
      <c r="B123" s="3">
        <v>2016</v>
      </c>
      <c r="C123" s="3">
        <v>490570.99719238281</v>
      </c>
      <c r="D123" s="3">
        <v>61.980525970458984</v>
      </c>
      <c r="E123" s="3">
        <v>87.215572423228764</v>
      </c>
      <c r="F123" s="3">
        <v>3.3732617845292601</v>
      </c>
      <c r="G123" s="3">
        <v>6.0658333757507918</v>
      </c>
      <c r="H123" s="3">
        <v>3.3453324164911846</v>
      </c>
      <c r="I123" s="3">
        <v>0.512442946434021</v>
      </c>
      <c r="J123" s="3">
        <v>-0.31846919655799866</v>
      </c>
      <c r="K123" s="3">
        <v>75.114936740980824</v>
      </c>
      <c r="L123" s="3">
        <v>4.2696956222616382</v>
      </c>
      <c r="M123" s="3">
        <v>12.137044185559628</v>
      </c>
      <c r="N123" s="3">
        <v>8.4783234511979071</v>
      </c>
      <c r="O123" s="3">
        <v>0.67028498649597168</v>
      </c>
      <c r="P123" s="3">
        <v>-0.57760810852050781</v>
      </c>
      <c r="Q123" s="3">
        <v>94.638222998724885</v>
      </c>
      <c r="R123" s="3">
        <v>2.8233802761387672</v>
      </c>
      <c r="S123" s="3">
        <v>2.3416924109404418</v>
      </c>
      <c r="T123" s="3">
        <v>0.19670431419590803</v>
      </c>
      <c r="U123" s="3">
        <v>0.28215137124061584</v>
      </c>
      <c r="V123" s="3">
        <v>-7.5233615934848785E-2</v>
      </c>
      <c r="W123" s="3">
        <v>38.047365720696313</v>
      </c>
      <c r="X123" s="3"/>
      <c r="Y123" s="3"/>
      <c r="Z123" s="3">
        <v>38.021519203328133</v>
      </c>
      <c r="AA123" s="3">
        <v>0.84668922424316406</v>
      </c>
      <c r="AB123" s="3">
        <v>11.054398715052724</v>
      </c>
      <c r="AC123" s="3">
        <v>19.773429979103348</v>
      </c>
      <c r="AD123" s="3">
        <v>59.76100551360193</v>
      </c>
      <c r="AE123" s="3"/>
      <c r="AF123" s="3"/>
      <c r="AG123" s="3"/>
      <c r="AH123" s="3">
        <v>19.324114253301435</v>
      </c>
      <c r="AI123" s="3"/>
      <c r="AJ123" s="3">
        <v>19.865926131735336</v>
      </c>
      <c r="AK123" s="3">
        <v>28.703483151695213</v>
      </c>
      <c r="AL123" s="3">
        <v>30.815223079811886</v>
      </c>
      <c r="AM123" s="3">
        <v>54.076618658876008</v>
      </c>
      <c r="AN123" s="3">
        <v>4.5859243024073164</v>
      </c>
      <c r="AO123" s="3"/>
      <c r="AP123" s="3">
        <v>49.490694356468694</v>
      </c>
      <c r="AQ123" s="3">
        <v>0.89175921678543091</v>
      </c>
      <c r="AR123" s="3">
        <v>5.6493195298544086</v>
      </c>
      <c r="AS123" s="3">
        <v>14.295645860395908</v>
      </c>
      <c r="AT123" s="3">
        <v>77.51663788461336</v>
      </c>
      <c r="AU123" s="3">
        <v>122</v>
      </c>
    </row>
    <row r="124" spans="1:47" x14ac:dyDescent="0.25">
      <c r="A124" t="s">
        <v>52</v>
      </c>
      <c r="B124" s="3">
        <v>2017</v>
      </c>
      <c r="C124" s="3">
        <v>499496.95648193359</v>
      </c>
      <c r="D124" s="3">
        <v>62.294261932373047</v>
      </c>
      <c r="E124" s="3">
        <v>87.627918902821619</v>
      </c>
      <c r="F124" s="3">
        <v>3.2127278289771839</v>
      </c>
      <c r="G124" s="3">
        <v>5.9199605133973945</v>
      </c>
      <c r="H124" s="3">
        <v>3.2393927548038088</v>
      </c>
      <c r="I124" s="3">
        <v>0.512442946434021</v>
      </c>
      <c r="J124" s="3">
        <v>-0.31846919655799866</v>
      </c>
      <c r="K124" s="3">
        <v>75.672971103784292</v>
      </c>
      <c r="L124" s="3">
        <v>4.1162229910060395</v>
      </c>
      <c r="M124" s="3">
        <v>11.916101028988374</v>
      </c>
      <c r="N124" s="3">
        <v>8.2947048762212869</v>
      </c>
      <c r="O124" s="3">
        <v>0.67028498649597168</v>
      </c>
      <c r="P124" s="3">
        <v>-0.57760810852050781</v>
      </c>
      <c r="Q124" s="3">
        <v>94.86406026403273</v>
      </c>
      <c r="R124" s="3">
        <v>2.6658563503208539</v>
      </c>
      <c r="S124" s="3">
        <v>2.2905917652950483</v>
      </c>
      <c r="T124" s="3">
        <v>0.17949162035137323</v>
      </c>
      <c r="U124" s="3">
        <v>0.28215137124061584</v>
      </c>
      <c r="V124" s="3">
        <v>-7.5233615934848785E-2</v>
      </c>
      <c r="W124" s="3">
        <v>38.881354078430235</v>
      </c>
      <c r="X124" s="3"/>
      <c r="Y124" s="3"/>
      <c r="Z124" s="3">
        <v>38.856731112724717</v>
      </c>
      <c r="AA124" s="3">
        <v>0.84668922424316406</v>
      </c>
      <c r="AB124" s="3">
        <v>10.87648714248021</v>
      </c>
      <c r="AC124" s="3">
        <v>19.308503885476185</v>
      </c>
      <c r="AD124" s="3">
        <v>60.655655703842406</v>
      </c>
      <c r="AE124" s="3"/>
      <c r="AF124" s="3"/>
      <c r="AG124" s="3"/>
      <c r="AH124" s="3">
        <v>20.176648132354671</v>
      </c>
      <c r="AI124" s="3"/>
      <c r="AJ124" s="3">
        <v>19.677735373754874</v>
      </c>
      <c r="AK124" s="3">
        <v>28.239589034359003</v>
      </c>
      <c r="AL124" s="3">
        <v>31.871869686676458</v>
      </c>
      <c r="AM124" s="3">
        <v>54.657763301419749</v>
      </c>
      <c r="AN124" s="3">
        <v>4.4942715063859939</v>
      </c>
      <c r="AO124" s="3"/>
      <c r="AP124" s="3">
        <v>50.163491795033757</v>
      </c>
      <c r="AQ124" s="3">
        <v>0.89175921678543091</v>
      </c>
      <c r="AR124" s="3">
        <v>5.5492295792950284</v>
      </c>
      <c r="AS124" s="3">
        <v>13.90265798248527</v>
      </c>
      <c r="AT124" s="3">
        <v>78.078029052573257</v>
      </c>
      <c r="AU124" s="3">
        <v>123</v>
      </c>
    </row>
    <row r="125" spans="1:47" x14ac:dyDescent="0.25">
      <c r="A125" t="s">
        <v>52</v>
      </c>
      <c r="B125" s="3">
        <v>2018</v>
      </c>
      <c r="C125" s="3">
        <v>508325.5830078125</v>
      </c>
      <c r="D125" s="3">
        <v>62.594699859619141</v>
      </c>
      <c r="E125" s="3">
        <v>88.007099925698014</v>
      </c>
      <c r="F125" s="3">
        <v>3.0754330404845076</v>
      </c>
      <c r="G125" s="3">
        <v>5.8427968030285831</v>
      </c>
      <c r="H125" s="3">
        <v>3.0746702307888936</v>
      </c>
      <c r="I125" s="3">
        <v>0.512442946434021</v>
      </c>
      <c r="J125" s="3">
        <v>-0.31846919655799866</v>
      </c>
      <c r="K125" s="3">
        <v>76.231291892774706</v>
      </c>
      <c r="L125" s="3">
        <v>3.9610913138280739</v>
      </c>
      <c r="M125" s="3">
        <v>11.854254783317238</v>
      </c>
      <c r="N125" s="3">
        <v>7.9533620100799816</v>
      </c>
      <c r="O125" s="3">
        <v>0.67028498649597168</v>
      </c>
      <c r="P125" s="3">
        <v>-0.57760810852050781</v>
      </c>
      <c r="Q125" s="3">
        <v>95.044079956979829</v>
      </c>
      <c r="R125" s="3">
        <v>2.5461819021884553</v>
      </c>
      <c r="S125" s="3">
        <v>2.2504735822388735</v>
      </c>
      <c r="T125" s="3">
        <v>0.15926455859284847</v>
      </c>
      <c r="U125" s="3">
        <v>0.28215137124061584</v>
      </c>
      <c r="V125" s="3">
        <v>-7.5233615934848785E-2</v>
      </c>
      <c r="W125" s="3">
        <v>39.691403131110548</v>
      </c>
      <c r="X125" s="3"/>
      <c r="Y125" s="3"/>
      <c r="Z125" s="3">
        <v>39.667930679380966</v>
      </c>
      <c r="AA125" s="3">
        <v>0.84668922424316406</v>
      </c>
      <c r="AB125" s="3">
        <v>10.703937163141974</v>
      </c>
      <c r="AC125" s="3">
        <v>18.838091977802581</v>
      </c>
      <c r="AD125" s="3">
        <v>61.540503825237977</v>
      </c>
      <c r="AE125" s="3"/>
      <c r="AF125" s="3"/>
      <c r="AG125" s="3"/>
      <c r="AH125" s="3">
        <v>21.045308017872056</v>
      </c>
      <c r="AI125" s="3"/>
      <c r="AJ125" s="3">
        <v>19.500685369427991</v>
      </c>
      <c r="AK125" s="3">
        <v>27.74484391891724</v>
      </c>
      <c r="AL125" s="3">
        <v>32.94685391825756</v>
      </c>
      <c r="AM125" s="3">
        <v>55.186780903348151</v>
      </c>
      <c r="AN125" s="3">
        <v>4.3903547773168512</v>
      </c>
      <c r="AO125" s="3"/>
      <c r="AP125" s="3">
        <v>50.796426126031299</v>
      </c>
      <c r="AQ125" s="3">
        <v>0.89175921678543091</v>
      </c>
      <c r="AR125" s="3">
        <v>5.4471816994658946</v>
      </c>
      <c r="AS125" s="3">
        <v>13.515600533374203</v>
      </c>
      <c r="AT125" s="3">
        <v>78.627479626328196</v>
      </c>
      <c r="AU125" s="3">
        <v>124</v>
      </c>
    </row>
    <row r="126" spans="1:47" x14ac:dyDescent="0.25">
      <c r="A126" t="s">
        <v>52</v>
      </c>
      <c r="B126" s="3">
        <v>2019</v>
      </c>
      <c r="C126" s="3">
        <v>517105.56359863281</v>
      </c>
      <c r="D126" s="3">
        <v>62.882301330566406</v>
      </c>
      <c r="E126" s="3">
        <v>88.319356796107854</v>
      </c>
      <c r="F126" s="3">
        <v>2.994979588818599</v>
      </c>
      <c r="G126" s="3">
        <v>5.7640140384344143</v>
      </c>
      <c r="H126" s="3">
        <v>2.9216495766391395</v>
      </c>
      <c r="I126" s="3">
        <v>0.512442946434021</v>
      </c>
      <c r="J126" s="3">
        <v>-0.31846919655799866</v>
      </c>
      <c r="K126" s="3">
        <v>76.781079627741676</v>
      </c>
      <c r="L126" s="3">
        <v>3.8140133998537094</v>
      </c>
      <c r="M126" s="3">
        <v>11.771641821955606</v>
      </c>
      <c r="N126" s="3">
        <v>7.6332651504490023</v>
      </c>
      <c r="O126" s="3">
        <v>0.67028498649597168</v>
      </c>
      <c r="P126" s="3">
        <v>-0.57760810852050781</v>
      </c>
      <c r="Q126" s="3">
        <v>95.130085334087042</v>
      </c>
      <c r="R126" s="3">
        <v>2.5115264027452988</v>
      </c>
      <c r="S126" s="3">
        <v>2.2178760950900251</v>
      </c>
      <c r="T126" s="3">
        <v>0.14051216807762951</v>
      </c>
      <c r="U126" s="3">
        <v>0.28215137124061584</v>
      </c>
      <c r="V126" s="3">
        <v>-7.5233615934848785E-2</v>
      </c>
      <c r="W126" s="3">
        <v>40.357062293912016</v>
      </c>
      <c r="X126" s="3"/>
      <c r="Y126" s="3"/>
      <c r="Z126" s="3">
        <v>40.334383537659185</v>
      </c>
      <c r="AA126" s="3">
        <v>0.84668922424316406</v>
      </c>
      <c r="AB126" s="3">
        <v>10.544224457571943</v>
      </c>
      <c r="AC126" s="3">
        <v>18.353660082178298</v>
      </c>
      <c r="AD126" s="3">
        <v>62.416451845176212</v>
      </c>
      <c r="AE126" s="3"/>
      <c r="AF126" s="3"/>
      <c r="AG126" s="3"/>
      <c r="AH126" s="3">
        <v>21.869607838992042</v>
      </c>
      <c r="AI126" s="3"/>
      <c r="AJ126" s="3">
        <v>19.335926417973106</v>
      </c>
      <c r="AK126" s="3">
        <v>27.226720106098483</v>
      </c>
      <c r="AL126" s="3">
        <v>34.032446503523808</v>
      </c>
      <c r="AM126" s="3">
        <v>55.509540335871421</v>
      </c>
      <c r="AN126" s="3">
        <v>4.2759062458828003</v>
      </c>
      <c r="AO126" s="3"/>
      <c r="AP126" s="3">
        <v>51.23363408998862</v>
      </c>
      <c r="AQ126" s="3">
        <v>0.89175921678543091</v>
      </c>
      <c r="AR126" s="3">
        <v>5.3547239978229513</v>
      </c>
      <c r="AS126" s="3">
        <v>13.116136196262918</v>
      </c>
      <c r="AT126" s="3">
        <v>79.170751542746515</v>
      </c>
      <c r="AU126" s="3">
        <v>125</v>
      </c>
    </row>
    <row r="127" spans="1:47" x14ac:dyDescent="0.25">
      <c r="A127" t="s">
        <v>52</v>
      </c>
      <c r="B127" s="3">
        <v>2020</v>
      </c>
      <c r="C127" s="3">
        <v>525869.29083251953</v>
      </c>
      <c r="D127" s="3">
        <v>63.158786773681641</v>
      </c>
      <c r="E127" s="3">
        <v>88.44902576970874</v>
      </c>
      <c r="F127" s="3">
        <v>2.9484049971718549</v>
      </c>
      <c r="G127" s="3">
        <v>5.7809317771327251</v>
      </c>
      <c r="H127" s="3">
        <v>2.8216374559866861</v>
      </c>
      <c r="I127" s="3">
        <v>0.512442946434021</v>
      </c>
      <c r="J127" s="3">
        <v>-0.31846919655799866</v>
      </c>
      <c r="K127" s="3">
        <v>76.902003504926725</v>
      </c>
      <c r="L127" s="3">
        <v>3.7462832089423492</v>
      </c>
      <c r="M127" s="3">
        <v>11.917725923574929</v>
      </c>
      <c r="N127" s="3">
        <v>7.4339873625559925</v>
      </c>
      <c r="O127" s="3">
        <v>0.67028498649597168</v>
      </c>
      <c r="P127" s="3">
        <v>-0.57760810852050781</v>
      </c>
      <c r="Q127" s="3">
        <v>95.184530889287871</v>
      </c>
      <c r="R127" s="3">
        <v>2.4829939172188382</v>
      </c>
      <c r="S127" s="3">
        <v>2.2012719328240746</v>
      </c>
      <c r="T127" s="3">
        <v>0.13120326066921767</v>
      </c>
      <c r="U127" s="3">
        <v>0.28215137124061584</v>
      </c>
      <c r="V127" s="3">
        <v>-7.5233615934848785E-2</v>
      </c>
      <c r="W127" s="3">
        <v>41.725959671385752</v>
      </c>
      <c r="X127" s="3"/>
      <c r="Y127" s="3"/>
      <c r="Z127" s="3">
        <v>41.088481113696858</v>
      </c>
      <c r="AA127" s="3">
        <v>0.84668922424316406</v>
      </c>
      <c r="AB127" s="3">
        <v>9.9366005796906585</v>
      </c>
      <c r="AC127" s="3">
        <v>18.189656083275668</v>
      </c>
      <c r="AD127" s="3">
        <v>63.271174103914262</v>
      </c>
      <c r="AE127" s="3"/>
      <c r="AF127" s="3"/>
      <c r="AG127" s="3"/>
      <c r="AH127" s="3">
        <v>23.203426761869302</v>
      </c>
      <c r="AI127" s="3"/>
      <c r="AJ127" s="3">
        <v>18.027409459855832</v>
      </c>
      <c r="AK127" s="3">
        <v>27.238307319314913</v>
      </c>
      <c r="AL127" s="3">
        <v>35.382569934698324</v>
      </c>
      <c r="AM127" s="3">
        <v>55.693811152394929</v>
      </c>
      <c r="AN127" s="3">
        <v>4.1727816972823932</v>
      </c>
      <c r="AO127" s="3"/>
      <c r="AP127" s="3">
        <v>51.521029455112533</v>
      </c>
      <c r="AQ127" s="3">
        <v>0.89175921678543091</v>
      </c>
      <c r="AR127" s="3">
        <v>5.217143216108961</v>
      </c>
      <c r="AS127" s="3">
        <v>12.911478836967754</v>
      </c>
      <c r="AT127" s="3">
        <v>79.538902753429994</v>
      </c>
      <c r="AU127" s="3">
        <v>126</v>
      </c>
    </row>
    <row r="128" spans="1:47" x14ac:dyDescent="0.25">
      <c r="A128" t="s">
        <v>41</v>
      </c>
      <c r="B128" s="3">
        <v>2000</v>
      </c>
      <c r="C128" s="3">
        <v>8574.6608335971832</v>
      </c>
      <c r="D128" s="3">
        <v>23.084634780883789</v>
      </c>
      <c r="E128" s="3">
        <v>34.970087143472064</v>
      </c>
      <c r="F128" s="3">
        <v>3.8876074526711331</v>
      </c>
      <c r="G128" s="3">
        <v>48.411807078721665</v>
      </c>
      <c r="H128" s="3">
        <v>12.730498325135125</v>
      </c>
      <c r="I128" s="3">
        <v>-1.300041563808918E-2</v>
      </c>
      <c r="J128" s="3">
        <v>0.11066234856843948</v>
      </c>
      <c r="K128" s="3">
        <v>23.00827702754777</v>
      </c>
      <c r="L128" s="3">
        <v>2.5877816825357431</v>
      </c>
      <c r="M128" s="3">
        <v>58.644400929866592</v>
      </c>
      <c r="N128" s="3">
        <v>15.759540360049899</v>
      </c>
      <c r="O128" s="3">
        <v>3.7590116262435913E-2</v>
      </c>
      <c r="P128" s="3">
        <v>0.13883748650550842</v>
      </c>
      <c r="Q128" s="3">
        <v>74.825473513949618</v>
      </c>
      <c r="R128" s="3">
        <v>8.2184785987860796</v>
      </c>
      <c r="S128" s="3">
        <v>14.317971916906888</v>
      </c>
      <c r="T128" s="3">
        <v>2.6380759703574217</v>
      </c>
      <c r="U128" s="3">
        <v>-0.17152993381023407</v>
      </c>
      <c r="V128" s="3">
        <v>1.3494543731212616E-2</v>
      </c>
      <c r="W128" s="3"/>
      <c r="X128" s="3"/>
      <c r="Y128" s="3"/>
      <c r="Z128" s="3">
        <v>4.2565731916966207</v>
      </c>
      <c r="AA128" s="3"/>
      <c r="AB128" s="3">
        <v>12.551467481390965</v>
      </c>
      <c r="AC128" s="3">
        <v>18.230253370693099</v>
      </c>
      <c r="AD128" s="3">
        <v>8.0759737440591284</v>
      </c>
      <c r="AE128" s="3"/>
      <c r="AF128" s="3"/>
      <c r="AG128" s="3"/>
      <c r="AH128" s="3">
        <v>0.86066002972727107</v>
      </c>
      <c r="AI128" s="3"/>
      <c r="AJ128" s="3">
        <v>13.402627927446483</v>
      </c>
      <c r="AK128" s="3">
        <v>10.532772146935422</v>
      </c>
      <c r="AL128" s="3">
        <v>1.6606586357016027</v>
      </c>
      <c r="AM128" s="3"/>
      <c r="AN128" s="3"/>
      <c r="AO128" s="3"/>
      <c r="AP128" s="3">
        <v>15.571368329282638</v>
      </c>
      <c r="AQ128" s="3"/>
      <c r="AR128" s="3">
        <v>9.7154980467284222</v>
      </c>
      <c r="AS128" s="3">
        <v>43.877382452129801</v>
      </c>
      <c r="AT128" s="3">
        <v>29.451071613877467</v>
      </c>
      <c r="AU128" s="3">
        <v>127</v>
      </c>
    </row>
    <row r="129" spans="1:47" x14ac:dyDescent="0.25">
      <c r="A129" t="s">
        <v>41</v>
      </c>
      <c r="B129" s="3">
        <v>2001</v>
      </c>
      <c r="C129" s="3">
        <v>8734.9349261522293</v>
      </c>
      <c r="D129" s="3">
        <v>23.07050895690918</v>
      </c>
      <c r="E129" s="3">
        <v>34.94519556180321</v>
      </c>
      <c r="F129" s="3">
        <v>3.8702193445831199</v>
      </c>
      <c r="G129" s="3">
        <v>48.461634838336828</v>
      </c>
      <c r="H129" s="3">
        <v>12.722950255276846</v>
      </c>
      <c r="I129" s="3">
        <v>-1.300041563808918E-2</v>
      </c>
      <c r="J129" s="3">
        <v>0.11066234856843948</v>
      </c>
      <c r="K129" s="3">
        <v>22.944770199914217</v>
      </c>
      <c r="L129" s="3">
        <v>2.5973497656879947</v>
      </c>
      <c r="M129" s="3">
        <v>58.705747374874925</v>
      </c>
      <c r="N129" s="3">
        <v>15.752132659522861</v>
      </c>
      <c r="O129" s="3">
        <v>3.7590116262435913E-2</v>
      </c>
      <c r="P129" s="3">
        <v>0.13883748650550842</v>
      </c>
      <c r="Q129" s="3">
        <v>74.961072139685214</v>
      </c>
      <c r="R129" s="3">
        <v>8.1146515528318037</v>
      </c>
      <c r="S129" s="3">
        <v>14.302250991451992</v>
      </c>
      <c r="T129" s="3">
        <v>2.6220253160310012</v>
      </c>
      <c r="U129" s="3">
        <v>-0.17152993381023407</v>
      </c>
      <c r="V129" s="3">
        <v>1.3494543731212616E-2</v>
      </c>
      <c r="W129" s="3"/>
      <c r="X129" s="3"/>
      <c r="Y129" s="3"/>
      <c r="Z129" s="3">
        <v>4.1682366811638349</v>
      </c>
      <c r="AA129" s="3"/>
      <c r="AB129" s="3">
        <v>12.722040875929142</v>
      </c>
      <c r="AC129" s="3">
        <v>17.995629702801377</v>
      </c>
      <c r="AD129" s="3">
        <v>8.0977443276558141</v>
      </c>
      <c r="AE129" s="3"/>
      <c r="AF129" s="3"/>
      <c r="AG129" s="3"/>
      <c r="AH129" s="3">
        <v>0.76915442043807525</v>
      </c>
      <c r="AI129" s="3"/>
      <c r="AJ129" s="3">
        <v>13.57400046337097</v>
      </c>
      <c r="AK129" s="3">
        <v>10.364523918789054</v>
      </c>
      <c r="AL129" s="3">
        <v>1.6035955834421836</v>
      </c>
      <c r="AM129" s="3"/>
      <c r="AN129" s="3"/>
      <c r="AO129" s="3"/>
      <c r="AP129" s="3">
        <v>15.502606411956203</v>
      </c>
      <c r="AQ129" s="3"/>
      <c r="AR129" s="3">
        <v>9.8811487134229328</v>
      </c>
      <c r="AS129" s="3">
        <v>43.441843423700924</v>
      </c>
      <c r="AT129" s="3">
        <v>29.752731555393176</v>
      </c>
      <c r="AU129" s="3">
        <v>128</v>
      </c>
    </row>
    <row r="130" spans="1:47" x14ac:dyDescent="0.25">
      <c r="A130" t="s">
        <v>41</v>
      </c>
      <c r="B130" s="3">
        <v>2002</v>
      </c>
      <c r="C130" s="3">
        <v>8890.3301068544388</v>
      </c>
      <c r="D130" s="3">
        <v>23.041654586791992</v>
      </c>
      <c r="E130" s="3">
        <v>34.830580130557365</v>
      </c>
      <c r="F130" s="3">
        <v>3.8662499260229266</v>
      </c>
      <c r="G130" s="3">
        <v>48.552847532440225</v>
      </c>
      <c r="H130" s="3">
        <v>12.75032241097948</v>
      </c>
      <c r="I130" s="3">
        <v>-1.300041563808918E-2</v>
      </c>
      <c r="J130" s="3">
        <v>0.11066234856843948</v>
      </c>
      <c r="K130" s="3">
        <v>22.824983596971805</v>
      </c>
      <c r="L130" s="3">
        <v>2.5912727853644366</v>
      </c>
      <c r="M130" s="3">
        <v>58.800207852293362</v>
      </c>
      <c r="N130" s="3">
        <v>15.783535765370393</v>
      </c>
      <c r="O130" s="3">
        <v>3.7590116262435913E-2</v>
      </c>
      <c r="P130" s="3">
        <v>0.13883748650550842</v>
      </c>
      <c r="Q130" s="3">
        <v>74.928862727522414</v>
      </c>
      <c r="R130" s="3">
        <v>8.1246300341684794</v>
      </c>
      <c r="S130" s="3">
        <v>14.327016310965366</v>
      </c>
      <c r="T130" s="3">
        <v>2.6194909273437501</v>
      </c>
      <c r="U130" s="3">
        <v>-0.17152993381023407</v>
      </c>
      <c r="V130" s="3">
        <v>1.3494543731212616E-2</v>
      </c>
      <c r="W130" s="3"/>
      <c r="X130" s="3"/>
      <c r="Y130" s="3"/>
      <c r="Z130" s="3">
        <v>4.1660928728988198</v>
      </c>
      <c r="AA130" s="3"/>
      <c r="AB130" s="3">
        <v>12.742225011493636</v>
      </c>
      <c r="AC130" s="3">
        <v>17.870721817453088</v>
      </c>
      <c r="AD130" s="3">
        <v>8.0838832276335637</v>
      </c>
      <c r="AE130" s="3"/>
      <c r="AF130" s="3"/>
      <c r="AG130" s="3"/>
      <c r="AH130" s="3">
        <v>0.76788048221650995</v>
      </c>
      <c r="AI130" s="3"/>
      <c r="AJ130" s="3">
        <v>13.598665816327651</v>
      </c>
      <c r="AK130" s="3">
        <v>10.220687785578969</v>
      </c>
      <c r="AL130" s="3">
        <v>1.5969027804296179</v>
      </c>
      <c r="AM130" s="3"/>
      <c r="AN130" s="3"/>
      <c r="AO130" s="3"/>
      <c r="AP130" s="3">
        <v>15.516006895665326</v>
      </c>
      <c r="AQ130" s="3"/>
      <c r="AR130" s="3">
        <v>9.8817402474319938</v>
      </c>
      <c r="AS130" s="3">
        <v>43.421574826941324</v>
      </c>
      <c r="AT130" s="3">
        <v>29.750177687317574</v>
      </c>
      <c r="AU130" s="3">
        <v>129</v>
      </c>
    </row>
    <row r="131" spans="1:47" x14ac:dyDescent="0.25">
      <c r="A131" t="s">
        <v>41</v>
      </c>
      <c r="B131" s="3">
        <v>2003</v>
      </c>
      <c r="C131" s="3">
        <v>9045.1699451208115</v>
      </c>
      <c r="D131" s="3">
        <v>23.014862060546875</v>
      </c>
      <c r="E131" s="3">
        <v>34.788324075942548</v>
      </c>
      <c r="F131" s="3">
        <v>3.8699445765062541</v>
      </c>
      <c r="G131" s="3">
        <v>48.569036290851834</v>
      </c>
      <c r="H131" s="3">
        <v>12.772695056699368</v>
      </c>
      <c r="I131" s="3">
        <v>-1.300041563808918E-2</v>
      </c>
      <c r="J131" s="3">
        <v>0.11066234856843948</v>
      </c>
      <c r="K131" s="3">
        <v>22.776936405217551</v>
      </c>
      <c r="L131" s="3">
        <v>2.5954256785582506</v>
      </c>
      <c r="M131" s="3">
        <v>58.818996605935716</v>
      </c>
      <c r="N131" s="3">
        <v>15.808641310288477</v>
      </c>
      <c r="O131" s="3">
        <v>3.7590116262435913E-2</v>
      </c>
      <c r="P131" s="3">
        <v>0.13883748650550842</v>
      </c>
      <c r="Q131" s="3">
        <v>74.966636091639671</v>
      </c>
      <c r="R131" s="3">
        <v>8.1332336405494328</v>
      </c>
      <c r="S131" s="3">
        <v>14.282733624828181</v>
      </c>
      <c r="T131" s="3">
        <v>2.6173966429827176</v>
      </c>
      <c r="U131" s="3">
        <v>-0.17152993381023407</v>
      </c>
      <c r="V131" s="3">
        <v>1.3494543731212616E-2</v>
      </c>
      <c r="W131" s="3"/>
      <c r="X131" s="3"/>
      <c r="Y131" s="3"/>
      <c r="Z131" s="3">
        <v>4.1594977889862825</v>
      </c>
      <c r="AA131" s="3"/>
      <c r="AB131" s="3">
        <v>12.864458563829521</v>
      </c>
      <c r="AC131" s="3">
        <v>17.730435474179323</v>
      </c>
      <c r="AD131" s="3">
        <v>8.0633746144399634</v>
      </c>
      <c r="AE131" s="3"/>
      <c r="AF131" s="3"/>
      <c r="AG131" s="3"/>
      <c r="AH131" s="3">
        <v>0.76394916064912133</v>
      </c>
      <c r="AI131" s="3"/>
      <c r="AJ131" s="3">
        <v>13.727809491817064</v>
      </c>
      <c r="AK131" s="3">
        <v>10.059558005583682</v>
      </c>
      <c r="AL131" s="3">
        <v>1.5849945863750596</v>
      </c>
      <c r="AM131" s="3"/>
      <c r="AN131" s="3"/>
      <c r="AO131" s="3"/>
      <c r="AP131" s="3">
        <v>15.517670880411892</v>
      </c>
      <c r="AQ131" s="3"/>
      <c r="AR131" s="3">
        <v>9.976532079689596</v>
      </c>
      <c r="AS131" s="3">
        <v>43.389661795407442</v>
      </c>
      <c r="AT131" s="3">
        <v>29.733675857092052</v>
      </c>
      <c r="AU131" s="3">
        <v>130</v>
      </c>
    </row>
    <row r="132" spans="1:47" x14ac:dyDescent="0.25">
      <c r="A132" t="s">
        <v>41</v>
      </c>
      <c r="B132" s="3">
        <v>2004</v>
      </c>
      <c r="C132" s="3">
        <v>9205.6910833120346</v>
      </c>
      <c r="D132" s="3">
        <v>22.987997055053711</v>
      </c>
      <c r="E132" s="3">
        <v>34.732108146546878</v>
      </c>
      <c r="F132" s="3">
        <v>3.8727048956828507</v>
      </c>
      <c r="G132" s="3">
        <v>48.601165879022531</v>
      </c>
      <c r="H132" s="3">
        <v>12.794021078747727</v>
      </c>
      <c r="I132" s="3">
        <v>-1.300041563808918E-2</v>
      </c>
      <c r="J132" s="3">
        <v>0.11066234856843948</v>
      </c>
      <c r="K132" s="3">
        <v>22.710809984179416</v>
      </c>
      <c r="L132" s="3">
        <v>2.599733428369162</v>
      </c>
      <c r="M132" s="3">
        <v>58.856356644200829</v>
      </c>
      <c r="N132" s="3">
        <v>15.833099943250586</v>
      </c>
      <c r="O132" s="3">
        <v>3.7590116262435913E-2</v>
      </c>
      <c r="P132" s="3">
        <v>0.13883748650550842</v>
      </c>
      <c r="Q132" s="3">
        <v>75.004614674112176</v>
      </c>
      <c r="R132" s="3">
        <v>8.1372819021854568</v>
      </c>
      <c r="S132" s="3">
        <v>14.24528916882883</v>
      </c>
      <c r="T132" s="3">
        <v>2.6128142548735345</v>
      </c>
      <c r="U132" s="3">
        <v>-0.17152993381023407</v>
      </c>
      <c r="V132" s="3">
        <v>1.3494543731212616E-2</v>
      </c>
      <c r="W132" s="3"/>
      <c r="X132" s="3"/>
      <c r="Y132" s="3"/>
      <c r="Z132" s="3">
        <v>4.1489967446475298</v>
      </c>
      <c r="AA132" s="3"/>
      <c r="AB132" s="3">
        <v>12.982642975588634</v>
      </c>
      <c r="AC132" s="3">
        <v>17.584891468318698</v>
      </c>
      <c r="AD132" s="3">
        <v>8.0372785983223949</v>
      </c>
      <c r="AE132" s="3"/>
      <c r="AF132" s="3"/>
      <c r="AG132" s="3"/>
      <c r="AH132" s="3">
        <v>0.75749267739982784</v>
      </c>
      <c r="AI132" s="3"/>
      <c r="AJ132" s="3">
        <v>13.852515276691838</v>
      </c>
      <c r="AK132" s="3">
        <v>9.8897230796777471</v>
      </c>
      <c r="AL132" s="3">
        <v>1.56830505617899</v>
      </c>
      <c r="AM132" s="3"/>
      <c r="AN132" s="3"/>
      <c r="AO132" s="3"/>
      <c r="AP132" s="3">
        <v>15.510861969514844</v>
      </c>
      <c r="AQ132" s="3"/>
      <c r="AR132" s="3">
        <v>10.068487027254555</v>
      </c>
      <c r="AS132" s="3">
        <v>43.364446626437413</v>
      </c>
      <c r="AT132" s="3">
        <v>29.708962922605668</v>
      </c>
      <c r="AU132" s="3">
        <v>131</v>
      </c>
    </row>
    <row r="133" spans="1:47" x14ac:dyDescent="0.25">
      <c r="A133" t="s">
        <v>41</v>
      </c>
      <c r="B133" s="3">
        <v>2005</v>
      </c>
      <c r="C133" s="3">
        <v>9376.3168687820435</v>
      </c>
      <c r="D133" s="3">
        <v>22.960624694824219</v>
      </c>
      <c r="E133" s="3">
        <v>34.781827337003378</v>
      </c>
      <c r="F133" s="3">
        <v>3.8943849426168899</v>
      </c>
      <c r="G133" s="3">
        <v>48.411909314399836</v>
      </c>
      <c r="H133" s="3">
        <v>12.911878405979897</v>
      </c>
      <c r="I133" s="3">
        <v>-1.300041563808918E-2</v>
      </c>
      <c r="J133" s="3">
        <v>0.11066234856843948</v>
      </c>
      <c r="K133" s="3">
        <v>22.819806987989541</v>
      </c>
      <c r="L133" s="3">
        <v>2.6342496877874746</v>
      </c>
      <c r="M133" s="3">
        <v>58.562482428008536</v>
      </c>
      <c r="N133" s="3">
        <v>15.983460896214453</v>
      </c>
      <c r="O133" s="3">
        <v>3.7590116262435913E-2</v>
      </c>
      <c r="P133" s="3">
        <v>0.13883748650550842</v>
      </c>
      <c r="Q133" s="3">
        <v>74.917781293378809</v>
      </c>
      <c r="R133" s="3">
        <v>8.1224943125281577</v>
      </c>
      <c r="S133" s="3">
        <v>14.353873993997906</v>
      </c>
      <c r="T133" s="3">
        <v>2.6058504000951213</v>
      </c>
      <c r="U133" s="3">
        <v>-0.17152993381023407</v>
      </c>
      <c r="V133" s="3">
        <v>1.3494543731212616E-2</v>
      </c>
      <c r="W133" s="3"/>
      <c r="X133" s="3"/>
      <c r="Y133" s="3"/>
      <c r="Z133" s="3">
        <v>4.134808743922564</v>
      </c>
      <c r="AA133" s="3"/>
      <c r="AB133" s="3">
        <v>13.208848946514173</v>
      </c>
      <c r="AC133" s="3">
        <v>17.462133580073182</v>
      </c>
      <c r="AD133" s="3">
        <v>8.0052297530329017</v>
      </c>
      <c r="AE133" s="3"/>
      <c r="AF133" s="3"/>
      <c r="AG133" s="3"/>
      <c r="AH133" s="3">
        <v>0.74745381326811977</v>
      </c>
      <c r="AI133" s="3"/>
      <c r="AJ133" s="3">
        <v>14.187552113431209</v>
      </c>
      <c r="AK133" s="3">
        <v>9.7223706544537318</v>
      </c>
      <c r="AL133" s="3">
        <v>1.5441339078920648</v>
      </c>
      <c r="AM133" s="3"/>
      <c r="AN133" s="3"/>
      <c r="AO133" s="3"/>
      <c r="AP133" s="3">
        <v>15.50034095884639</v>
      </c>
      <c r="AQ133" s="3"/>
      <c r="AR133" s="3">
        <v>9.9250221981622051</v>
      </c>
      <c r="AS133" s="3">
        <v>43.431222808866195</v>
      </c>
      <c r="AT133" s="3">
        <v>29.684030598878557</v>
      </c>
      <c r="AU133" s="3">
        <v>132</v>
      </c>
    </row>
    <row r="134" spans="1:47" x14ac:dyDescent="0.25">
      <c r="A134" t="s">
        <v>41</v>
      </c>
      <c r="B134" s="3">
        <v>2006</v>
      </c>
      <c r="C134" s="3">
        <v>9558.8911106586456</v>
      </c>
      <c r="D134" s="3">
        <v>22.931282043457031</v>
      </c>
      <c r="E134" s="3">
        <v>34.850933521567413</v>
      </c>
      <c r="F134" s="3">
        <v>3.887734067334732</v>
      </c>
      <c r="G134" s="3">
        <v>48.235069741286438</v>
      </c>
      <c r="H134" s="3">
        <v>13.026262669811416</v>
      </c>
      <c r="I134" s="3">
        <v>-1.300041563808918E-2</v>
      </c>
      <c r="J134" s="3">
        <v>0.11066234856843948</v>
      </c>
      <c r="K134" s="3">
        <v>22.938358690879674</v>
      </c>
      <c r="L134" s="3">
        <v>2.6510915901925616</v>
      </c>
      <c r="M134" s="3">
        <v>58.283369232498629</v>
      </c>
      <c r="N134" s="3">
        <v>16.12718048642914</v>
      </c>
      <c r="O134" s="3">
        <v>3.7590116262435913E-2</v>
      </c>
      <c r="P134" s="3">
        <v>0.13883748650550842</v>
      </c>
      <c r="Q134" s="3">
        <v>74.887372947753775</v>
      </c>
      <c r="R134" s="3">
        <v>8.043910411589831</v>
      </c>
      <c r="S134" s="3">
        <v>14.464189266341073</v>
      </c>
      <c r="T134" s="3">
        <v>2.6045273743153041</v>
      </c>
      <c r="U134" s="3">
        <v>-0.17152993381023407</v>
      </c>
      <c r="V134" s="3">
        <v>1.3494543731212616E-2</v>
      </c>
      <c r="W134" s="3"/>
      <c r="X134" s="3"/>
      <c r="Y134" s="3"/>
      <c r="Z134" s="3">
        <v>4.1171459152336825</v>
      </c>
      <c r="AA134" s="3"/>
      <c r="AB134" s="3">
        <v>13.416225544220387</v>
      </c>
      <c r="AC134" s="3">
        <v>17.359249553092134</v>
      </c>
      <c r="AD134" s="3">
        <v>7.9631924915896226</v>
      </c>
      <c r="AE134" s="3"/>
      <c r="AF134" s="3"/>
      <c r="AG134" s="3"/>
      <c r="AH134" s="3">
        <v>0.73651977218815845</v>
      </c>
      <c r="AI134" s="3"/>
      <c r="AJ134" s="3">
        <v>14.506017812575111</v>
      </c>
      <c r="AK134" s="3">
        <v>9.5652490251525588</v>
      </c>
      <c r="AL134" s="3">
        <v>1.5181834433445678</v>
      </c>
      <c r="AM134" s="3"/>
      <c r="AN134" s="3"/>
      <c r="AO134" s="3"/>
      <c r="AP134" s="3">
        <v>15.478940821622333</v>
      </c>
      <c r="AQ134" s="3"/>
      <c r="AR134" s="3">
        <v>9.7535919253955505</v>
      </c>
      <c r="AS134" s="3">
        <v>43.553756852756187</v>
      </c>
      <c r="AT134" s="3">
        <v>29.623934581191875</v>
      </c>
      <c r="AU134" s="3">
        <v>133</v>
      </c>
    </row>
    <row r="135" spans="1:47" x14ac:dyDescent="0.25">
      <c r="A135" t="s">
        <v>41</v>
      </c>
      <c r="B135" s="3">
        <v>2007</v>
      </c>
      <c r="C135" s="3">
        <v>9751.5409488677979</v>
      </c>
      <c r="D135" s="3">
        <v>22.898494720458984</v>
      </c>
      <c r="E135" s="3">
        <v>34.911988630127347</v>
      </c>
      <c r="F135" s="3">
        <v>3.8809611873033072</v>
      </c>
      <c r="G135" s="3">
        <v>48.068872090584868</v>
      </c>
      <c r="H135" s="3">
        <v>13.138178091984487</v>
      </c>
      <c r="I135" s="3">
        <v>-1.300041563808918E-2</v>
      </c>
      <c r="J135" s="3">
        <v>0.11066234856843948</v>
      </c>
      <c r="K135" s="3">
        <v>23.051603646265402</v>
      </c>
      <c r="L135" s="3">
        <v>2.6678291020461558</v>
      </c>
      <c r="M135" s="3">
        <v>58.0145210591905</v>
      </c>
      <c r="N135" s="3">
        <v>16.266046192497939</v>
      </c>
      <c r="O135" s="3">
        <v>3.7590116262435913E-2</v>
      </c>
      <c r="P135" s="3">
        <v>0.13883748650550842</v>
      </c>
      <c r="Q135" s="3">
        <v>74.847080790427285</v>
      </c>
      <c r="R135" s="3">
        <v>7.9656972014038931</v>
      </c>
      <c r="S135" s="3">
        <v>14.580885580499988</v>
      </c>
      <c r="T135" s="3">
        <v>2.6063364276688294</v>
      </c>
      <c r="U135" s="3">
        <v>-0.17152993381023407</v>
      </c>
      <c r="V135" s="3">
        <v>1.3494543731212616E-2</v>
      </c>
      <c r="W135" s="3"/>
      <c r="X135" s="3"/>
      <c r="Y135" s="3"/>
      <c r="Z135" s="3">
        <v>4.096046569102775</v>
      </c>
      <c r="AA135" s="3"/>
      <c r="AB135" s="3">
        <v>13.643998459088408</v>
      </c>
      <c r="AC135" s="3">
        <v>17.232176908379419</v>
      </c>
      <c r="AD135" s="3">
        <v>7.9167744499628254</v>
      </c>
      <c r="AE135" s="3"/>
      <c r="AF135" s="3"/>
      <c r="AG135" s="3"/>
      <c r="AH135" s="3">
        <v>0.72484987981595694</v>
      </c>
      <c r="AI135" s="3"/>
      <c r="AJ135" s="3">
        <v>14.819577953342868</v>
      </c>
      <c r="AK135" s="3">
        <v>9.4088466659618319</v>
      </c>
      <c r="AL135" s="3">
        <v>1.4910081290068549</v>
      </c>
      <c r="AM135" s="3"/>
      <c r="AN135" s="3"/>
      <c r="AO135" s="3"/>
      <c r="AP135" s="3">
        <v>15.447199974573207</v>
      </c>
      <c r="AQ135" s="3"/>
      <c r="AR135" s="3">
        <v>9.6857060135844044</v>
      </c>
      <c r="AS135" s="3">
        <v>43.574105402675343</v>
      </c>
      <c r="AT135" s="3">
        <v>29.552966575571414</v>
      </c>
      <c r="AU135" s="3">
        <v>134</v>
      </c>
    </row>
    <row r="136" spans="1:47" x14ac:dyDescent="0.25">
      <c r="A136" t="s">
        <v>41</v>
      </c>
      <c r="B136" s="3">
        <v>2008</v>
      </c>
      <c r="C136" s="3">
        <v>9950.7132184505463</v>
      </c>
      <c r="D136" s="3">
        <v>22.870662689208984</v>
      </c>
      <c r="E136" s="3">
        <v>34.966160090204909</v>
      </c>
      <c r="F136" s="3">
        <v>3.8785033145363106</v>
      </c>
      <c r="G136" s="3">
        <v>47.905030463909831</v>
      </c>
      <c r="H136" s="3">
        <v>13.250306131348946</v>
      </c>
      <c r="I136" s="3">
        <v>-1.300041563808918E-2</v>
      </c>
      <c r="J136" s="3">
        <v>0.11066234856843948</v>
      </c>
      <c r="K136" s="3">
        <v>23.15574250633561</v>
      </c>
      <c r="L136" s="3">
        <v>2.6854202407805507</v>
      </c>
      <c r="M136" s="3">
        <v>57.752238856276989</v>
      </c>
      <c r="N136" s="3">
        <v>16.406598396606849</v>
      </c>
      <c r="O136" s="3">
        <v>3.7590116262435913E-2</v>
      </c>
      <c r="P136" s="3">
        <v>0.13883748650550842</v>
      </c>
      <c r="Q136" s="3">
        <v>74.795771681637575</v>
      </c>
      <c r="R136" s="3">
        <v>7.9020727267249899</v>
      </c>
      <c r="S136" s="3">
        <v>14.696174774946339</v>
      </c>
      <c r="T136" s="3">
        <v>2.6059808166910816</v>
      </c>
      <c r="U136" s="3">
        <v>-0.17152993381023407</v>
      </c>
      <c r="V136" s="3">
        <v>1.3494543731212616E-2</v>
      </c>
      <c r="W136" s="3"/>
      <c r="X136" s="3"/>
      <c r="Y136" s="3"/>
      <c r="Z136" s="3">
        <v>4.0745799358449908</v>
      </c>
      <c r="AA136" s="3"/>
      <c r="AB136" s="3">
        <v>13.86924067605805</v>
      </c>
      <c r="AC136" s="3">
        <v>17.103322449976783</v>
      </c>
      <c r="AD136" s="3">
        <v>7.8721002787063759</v>
      </c>
      <c r="AE136" s="3"/>
      <c r="AF136" s="3"/>
      <c r="AG136" s="3"/>
      <c r="AH136" s="3">
        <v>0.71335478779684092</v>
      </c>
      <c r="AI136" s="3"/>
      <c r="AJ136" s="3">
        <v>15.118318315845928</v>
      </c>
      <c r="AK136" s="3">
        <v>9.2580862950461693</v>
      </c>
      <c r="AL136" s="3">
        <v>1.4647581362240674</v>
      </c>
      <c r="AM136" s="3"/>
      <c r="AN136" s="3"/>
      <c r="AO136" s="3"/>
      <c r="AP136" s="3">
        <v>15.410021672483539</v>
      </c>
      <c r="AQ136" s="3"/>
      <c r="AR136" s="3">
        <v>9.6568322945681508</v>
      </c>
      <c r="AS136" s="3">
        <v>43.560703428438082</v>
      </c>
      <c r="AT136" s="3">
        <v>29.480308685356356</v>
      </c>
      <c r="AU136" s="3">
        <v>135</v>
      </c>
    </row>
    <row r="137" spans="1:47" x14ac:dyDescent="0.25">
      <c r="A137" t="s">
        <v>41</v>
      </c>
      <c r="B137" s="3">
        <v>2009</v>
      </c>
      <c r="C137" s="3">
        <v>10150.947929263115</v>
      </c>
      <c r="D137" s="3">
        <v>22.845775604248047</v>
      </c>
      <c r="E137" s="3">
        <v>34.971391049225318</v>
      </c>
      <c r="F137" s="3">
        <v>3.9270132159169266</v>
      </c>
      <c r="G137" s="3">
        <v>47.736263375894723</v>
      </c>
      <c r="H137" s="3">
        <v>13.365332358963034</v>
      </c>
      <c r="I137" s="3">
        <v>-1.300041563808918E-2</v>
      </c>
      <c r="J137" s="3">
        <v>0.11066234856843948</v>
      </c>
      <c r="K137" s="3">
        <v>23.217993209611731</v>
      </c>
      <c r="L137" s="3">
        <v>2.7436629473578602</v>
      </c>
      <c r="M137" s="3">
        <v>57.486399096023334</v>
      </c>
      <c r="N137" s="3">
        <v>16.551944747007074</v>
      </c>
      <c r="O137" s="3">
        <v>3.7590116262435913E-2</v>
      </c>
      <c r="P137" s="3">
        <v>0.13883748650550842</v>
      </c>
      <c r="Q137" s="3">
        <v>74.664696522734019</v>
      </c>
      <c r="R137" s="3">
        <v>7.9233966099884645</v>
      </c>
      <c r="S137" s="3">
        <v>14.808327505116448</v>
      </c>
      <c r="T137" s="3">
        <v>2.6035793621610734</v>
      </c>
      <c r="U137" s="3">
        <v>-0.17152993381023407</v>
      </c>
      <c r="V137" s="3">
        <v>1.3494543731212616E-2</v>
      </c>
      <c r="W137" s="3"/>
      <c r="X137" s="3"/>
      <c r="Y137" s="3"/>
      <c r="Z137" s="3">
        <v>4.1663443261437738</v>
      </c>
      <c r="AA137" s="3"/>
      <c r="AB137" s="3">
        <v>13.845787350067928</v>
      </c>
      <c r="AC137" s="3">
        <v>16.983216989380065</v>
      </c>
      <c r="AD137" s="3">
        <v>8.0693999256942366</v>
      </c>
      <c r="AE137" s="3"/>
      <c r="AF137" s="3"/>
      <c r="AG137" s="3"/>
      <c r="AH137" s="3">
        <v>0.77618800450243819</v>
      </c>
      <c r="AI137" s="3"/>
      <c r="AJ137" s="3">
        <v>15.055709726628791</v>
      </c>
      <c r="AK137" s="3">
        <v>9.3153156267232831</v>
      </c>
      <c r="AL137" s="3">
        <v>1.5906308036175099</v>
      </c>
      <c r="AM137" s="3"/>
      <c r="AN137" s="3"/>
      <c r="AO137" s="3"/>
      <c r="AP137" s="3">
        <v>15.615502139988974</v>
      </c>
      <c r="AQ137" s="3"/>
      <c r="AR137" s="3">
        <v>9.7596662079915788</v>
      </c>
      <c r="AS137" s="3">
        <v>42.879077197228803</v>
      </c>
      <c r="AT137" s="3">
        <v>29.949349727502106</v>
      </c>
      <c r="AU137" s="3">
        <v>136</v>
      </c>
    </row>
    <row r="138" spans="1:47" x14ac:dyDescent="0.25">
      <c r="A138" t="s">
        <v>41</v>
      </c>
      <c r="B138" s="3">
        <v>2010</v>
      </c>
      <c r="C138" s="3">
        <v>10348.322224140167</v>
      </c>
      <c r="D138" s="3">
        <v>22.816938400268555</v>
      </c>
      <c r="E138" s="3">
        <v>34.977885061901929</v>
      </c>
      <c r="F138" s="3">
        <v>3.9782541122607844</v>
      </c>
      <c r="G138" s="3">
        <v>47.559059871390502</v>
      </c>
      <c r="H138" s="3">
        <v>13.484800954446783</v>
      </c>
      <c r="I138" s="3">
        <v>-1.300041563808918E-2</v>
      </c>
      <c r="J138" s="3">
        <v>0.11066234856843948</v>
      </c>
      <c r="K138" s="3">
        <v>23.284994107142762</v>
      </c>
      <c r="L138" s="3">
        <v>2.8042584849532934</v>
      </c>
      <c r="M138" s="3">
        <v>57.208268501059912</v>
      </c>
      <c r="N138" s="3">
        <v>16.702478906844039</v>
      </c>
      <c r="O138" s="3">
        <v>3.7590116262435913E-2</v>
      </c>
      <c r="P138" s="3">
        <v>0.13883748650550842</v>
      </c>
      <c r="Q138" s="3">
        <v>74.531530665279575</v>
      </c>
      <c r="R138" s="3">
        <v>7.9495394633597529</v>
      </c>
      <c r="S138" s="3">
        <v>14.918598359779589</v>
      </c>
      <c r="T138" s="3">
        <v>2.6003315115810799</v>
      </c>
      <c r="U138" s="3">
        <v>-0.17152993381023407</v>
      </c>
      <c r="V138" s="3">
        <v>1.3494543731212616E-2</v>
      </c>
      <c r="W138" s="3"/>
      <c r="X138" s="3"/>
      <c r="Y138" s="3"/>
      <c r="Z138" s="3">
        <v>4.2598744834456923</v>
      </c>
      <c r="AA138" s="3"/>
      <c r="AB138" s="3">
        <v>13.823813993292427</v>
      </c>
      <c r="AC138" s="3">
        <v>16.859347678900296</v>
      </c>
      <c r="AD138" s="3">
        <v>8.2729775019699812</v>
      </c>
      <c r="AE138" s="3"/>
      <c r="AF138" s="3"/>
      <c r="AG138" s="3"/>
      <c r="AH138" s="3">
        <v>0.83992984993711228</v>
      </c>
      <c r="AI138" s="3"/>
      <c r="AJ138" s="3">
        <v>14.992552212383497</v>
      </c>
      <c r="AK138" s="3">
        <v>9.3742878912247853</v>
      </c>
      <c r="AL138" s="3">
        <v>1.722412488487769</v>
      </c>
      <c r="AM138" s="3"/>
      <c r="AN138" s="3"/>
      <c r="AO138" s="3"/>
      <c r="AP138" s="3">
        <v>15.828551890948022</v>
      </c>
      <c r="AQ138" s="3"/>
      <c r="AR138" s="3">
        <v>9.8703115477310774</v>
      </c>
      <c r="AS138" s="3">
        <v>42.179126021985148</v>
      </c>
      <c r="AT138" s="3">
        <v>30.431632558923088</v>
      </c>
      <c r="AU138" s="3">
        <v>137</v>
      </c>
    </row>
    <row r="139" spans="1:47" x14ac:dyDescent="0.25">
      <c r="A139" t="s">
        <v>41</v>
      </c>
      <c r="B139" s="3">
        <v>2011</v>
      </c>
      <c r="C139" s="3">
        <v>10541.648766994476</v>
      </c>
      <c r="D139" s="3">
        <v>22.789091110229492</v>
      </c>
      <c r="E139" s="3">
        <v>34.984715900224451</v>
      </c>
      <c r="F139" s="3">
        <v>4.0336595687851426</v>
      </c>
      <c r="G139" s="3">
        <v>47.372707797564246</v>
      </c>
      <c r="H139" s="3">
        <v>13.608916733426174</v>
      </c>
      <c r="I139" s="3">
        <v>-1.300041563808918E-2</v>
      </c>
      <c r="J139" s="3">
        <v>0.11066234856843948</v>
      </c>
      <c r="K139" s="3">
        <v>23.352061137434802</v>
      </c>
      <c r="L139" s="3">
        <v>2.8673081851617517</v>
      </c>
      <c r="M139" s="3">
        <v>56.921056779140734</v>
      </c>
      <c r="N139" s="3">
        <v>16.859573898262717</v>
      </c>
      <c r="O139" s="3">
        <v>3.7590116262435913E-2</v>
      </c>
      <c r="P139" s="3">
        <v>0.13883748650550842</v>
      </c>
      <c r="Q139" s="3">
        <v>74.396900054739007</v>
      </c>
      <c r="R139" s="3">
        <v>7.9853331989212757</v>
      </c>
      <c r="S139" s="3">
        <v>15.022287721878552</v>
      </c>
      <c r="T139" s="3">
        <v>2.5954790244611612</v>
      </c>
      <c r="U139" s="3">
        <v>-0.17152993381023407</v>
      </c>
      <c r="V139" s="3">
        <v>1.3494543731212616E-2</v>
      </c>
      <c r="W139" s="3"/>
      <c r="X139" s="3"/>
      <c r="Y139" s="3"/>
      <c r="Z139" s="3">
        <v>4.3555753279413159</v>
      </c>
      <c r="AA139" s="3"/>
      <c r="AB139" s="3">
        <v>13.7944522223787</v>
      </c>
      <c r="AC139" s="3">
        <v>16.741897931688673</v>
      </c>
      <c r="AD139" s="3">
        <v>8.4820253149422129</v>
      </c>
      <c r="AE139" s="3"/>
      <c r="AF139" s="3"/>
      <c r="AG139" s="3"/>
      <c r="AH139" s="3">
        <v>0.90393398645479339</v>
      </c>
      <c r="AI139" s="3"/>
      <c r="AJ139" s="3">
        <v>14.91841459924389</v>
      </c>
      <c r="AK139" s="3">
        <v>9.4435863697899443</v>
      </c>
      <c r="AL139" s="3">
        <v>1.8573683535627141</v>
      </c>
      <c r="AM139" s="3"/>
      <c r="AN139" s="3"/>
      <c r="AO139" s="3"/>
      <c r="AP139" s="3">
        <v>16.049959117848832</v>
      </c>
      <c r="AQ139" s="3"/>
      <c r="AR139" s="3">
        <v>9.9863939900469525</v>
      </c>
      <c r="AS139" s="3">
        <v>41.469048317634588</v>
      </c>
      <c r="AT139" s="3">
        <v>30.926790945978738</v>
      </c>
      <c r="AU139" s="3">
        <v>138</v>
      </c>
    </row>
    <row r="140" spans="1:47" x14ac:dyDescent="0.25">
      <c r="A140" t="s">
        <v>41</v>
      </c>
      <c r="B140" s="3">
        <v>2012</v>
      </c>
      <c r="C140" s="3">
        <v>10732.319933772087</v>
      </c>
      <c r="D140" s="3">
        <v>22.764436721801758</v>
      </c>
      <c r="E140" s="3">
        <v>34.989733042481504</v>
      </c>
      <c r="F140" s="3">
        <v>4.0957157143711616</v>
      </c>
      <c r="G140" s="3">
        <v>47.178354091326653</v>
      </c>
      <c r="H140" s="3">
        <v>13.73619715182067</v>
      </c>
      <c r="I140" s="3">
        <v>-1.300041563808918E-2</v>
      </c>
      <c r="J140" s="3">
        <v>0.11066234856843948</v>
      </c>
      <c r="K140" s="3">
        <v>23.414643928801297</v>
      </c>
      <c r="L140" s="3">
        <v>2.9365560034043297</v>
      </c>
      <c r="M140" s="3">
        <v>56.627052335917632</v>
      </c>
      <c r="N140" s="3">
        <v>17.021747731876747</v>
      </c>
      <c r="O140" s="3">
        <v>3.7590116262435913E-2</v>
      </c>
      <c r="P140" s="3">
        <v>0.13883748650550842</v>
      </c>
      <c r="Q140" s="3">
        <v>74.261889313569057</v>
      </c>
      <c r="R140" s="3">
        <v>8.0285321686380797</v>
      </c>
      <c r="S140" s="3">
        <v>15.120653754280266</v>
      </c>
      <c r="T140" s="3">
        <v>2.5889247635125976</v>
      </c>
      <c r="U140" s="3">
        <v>-0.17152993381023407</v>
      </c>
      <c r="V140" s="3">
        <v>1.3494543731212616E-2</v>
      </c>
      <c r="W140" s="3"/>
      <c r="X140" s="3"/>
      <c r="Y140" s="3"/>
      <c r="Z140" s="3">
        <v>4.4531947136691459</v>
      </c>
      <c r="AA140" s="3"/>
      <c r="AB140" s="3">
        <v>13.765238113421931</v>
      </c>
      <c r="AC140" s="3">
        <v>16.623957969649471</v>
      </c>
      <c r="AD140" s="3">
        <v>8.6962526737812613</v>
      </c>
      <c r="AE140" s="3"/>
      <c r="AF140" s="3"/>
      <c r="AG140" s="3"/>
      <c r="AH140" s="3">
        <v>0.96814377894783665</v>
      </c>
      <c r="AI140" s="3"/>
      <c r="AJ140" s="3">
        <v>14.841123500069687</v>
      </c>
      <c r="AK140" s="3">
        <v>9.5151266038044433</v>
      </c>
      <c r="AL140" s="3">
        <v>1.9949498283315017</v>
      </c>
      <c r="AM140" s="3"/>
      <c r="AN140" s="3"/>
      <c r="AO140" s="3"/>
      <c r="AP140" s="3">
        <v>16.277334255708585</v>
      </c>
      <c r="AQ140" s="3"/>
      <c r="AR140" s="3">
        <v>10.114955188614211</v>
      </c>
      <c r="AS140" s="3">
        <v>40.742920401706883</v>
      </c>
      <c r="AT140" s="3">
        <v>31.432545891886022</v>
      </c>
      <c r="AU140" s="3">
        <v>139</v>
      </c>
    </row>
    <row r="141" spans="1:47" x14ac:dyDescent="0.25">
      <c r="A141" t="s">
        <v>41</v>
      </c>
      <c r="B141" s="3">
        <v>2013</v>
      </c>
      <c r="C141" s="3">
        <v>10922.311152458191</v>
      </c>
      <c r="D141" s="3">
        <v>22.741725921630859</v>
      </c>
      <c r="E141" s="3">
        <v>34.996372532127602</v>
      </c>
      <c r="F141" s="3">
        <v>4.1629422698986565</v>
      </c>
      <c r="G141" s="3">
        <v>46.979388396929522</v>
      </c>
      <c r="H141" s="3">
        <v>13.861296801044212</v>
      </c>
      <c r="I141" s="3">
        <v>-1.300041563808918E-2</v>
      </c>
      <c r="J141" s="3">
        <v>0.11066234856843948</v>
      </c>
      <c r="K141" s="3">
        <v>23.485754086160124</v>
      </c>
      <c r="L141" s="3">
        <v>3.0100117459558833</v>
      </c>
      <c r="M141" s="3">
        <v>56.320502491551309</v>
      </c>
      <c r="N141" s="3">
        <v>17.183731676332691</v>
      </c>
      <c r="O141" s="3">
        <v>3.7590116262435913E-2</v>
      </c>
      <c r="P141" s="3">
        <v>0.13883748650550842</v>
      </c>
      <c r="Q141" s="3">
        <v>74.100284834084434</v>
      </c>
      <c r="R141" s="3">
        <v>8.0796817483508807</v>
      </c>
      <c r="S141" s="3">
        <v>15.245725020663562</v>
      </c>
      <c r="T141" s="3">
        <v>2.5743083969011367</v>
      </c>
      <c r="U141" s="3">
        <v>-0.17152993381023407</v>
      </c>
      <c r="V141" s="3">
        <v>1.3494543731212616E-2</v>
      </c>
      <c r="W141" s="3"/>
      <c r="X141" s="3"/>
      <c r="Y141" s="3"/>
      <c r="Z141" s="3">
        <v>4.5463802507843836</v>
      </c>
      <c r="AA141" s="3"/>
      <c r="AB141" s="3">
        <v>13.738113343403896</v>
      </c>
      <c r="AC141" s="3">
        <v>16.511511058703025</v>
      </c>
      <c r="AD141" s="3">
        <v>8.9096903999193344</v>
      </c>
      <c r="AE141" s="3"/>
      <c r="AF141" s="3"/>
      <c r="AG141" s="3"/>
      <c r="AH141" s="3">
        <v>1.0328663936508669</v>
      </c>
      <c r="AI141" s="3"/>
      <c r="AJ141" s="3">
        <v>14.757853080572309</v>
      </c>
      <c r="AK141" s="3">
        <v>9.6022744987111999</v>
      </c>
      <c r="AL141" s="3">
        <v>2.1356382528324955</v>
      </c>
      <c r="AM141" s="3"/>
      <c r="AN141" s="3"/>
      <c r="AO141" s="3"/>
      <c r="AP141" s="3">
        <v>16.482501859671334</v>
      </c>
      <c r="AQ141" s="3"/>
      <c r="AR141" s="3">
        <v>10.273849113568506</v>
      </c>
      <c r="AS141" s="3">
        <v>39.983593343824595</v>
      </c>
      <c r="AT141" s="3">
        <v>31.922524125042216</v>
      </c>
      <c r="AU141" s="3">
        <v>140</v>
      </c>
    </row>
    <row r="142" spans="1:47" x14ac:dyDescent="0.25">
      <c r="A142" t="s">
        <v>41</v>
      </c>
      <c r="B142" s="3">
        <v>2014</v>
      </c>
      <c r="C142" s="3">
        <v>11114.681924462318</v>
      </c>
      <c r="D142" s="3">
        <v>22.731784820556641</v>
      </c>
      <c r="E142" s="3">
        <v>35.012111351396847</v>
      </c>
      <c r="F142" s="3">
        <v>4.232332694114759</v>
      </c>
      <c r="G142" s="3">
        <v>46.770411891656117</v>
      </c>
      <c r="H142" s="3">
        <v>13.98514406283228</v>
      </c>
      <c r="I142" s="3">
        <v>-1.300041563808918E-2</v>
      </c>
      <c r="J142" s="3">
        <v>0.11066234856843948</v>
      </c>
      <c r="K142" s="3">
        <v>23.561494775039851</v>
      </c>
      <c r="L142" s="3">
        <v>3.0848885337874945</v>
      </c>
      <c r="M142" s="3">
        <v>56.007796543719024</v>
      </c>
      <c r="N142" s="3">
        <v>17.345820147453615</v>
      </c>
      <c r="O142" s="3">
        <v>3.7590116262435913E-2</v>
      </c>
      <c r="P142" s="3">
        <v>0.13883748650550842</v>
      </c>
      <c r="Q142" s="3">
        <v>73.934205314771347</v>
      </c>
      <c r="R142" s="3">
        <v>8.1326405214340252</v>
      </c>
      <c r="S142" s="3">
        <v>15.371373054423668</v>
      </c>
      <c r="T142" s="3">
        <v>2.5617811093709526</v>
      </c>
      <c r="U142" s="3">
        <v>-0.17152993381023407</v>
      </c>
      <c r="V142" s="3">
        <v>1.3494543731212616E-2</v>
      </c>
      <c r="W142" s="3"/>
      <c r="X142" s="3"/>
      <c r="Y142" s="3"/>
      <c r="Z142" s="3">
        <v>4.6422053537605121</v>
      </c>
      <c r="AA142" s="3"/>
      <c r="AB142" s="3">
        <v>13.71034159759118</v>
      </c>
      <c r="AC142" s="3">
        <v>16.404540545652591</v>
      </c>
      <c r="AD142" s="3">
        <v>9.1295619022678451</v>
      </c>
      <c r="AE142" s="3"/>
      <c r="AF142" s="3"/>
      <c r="AG142" s="3"/>
      <c r="AH142" s="3">
        <v>1.0975008584568426</v>
      </c>
      <c r="AI142" s="3"/>
      <c r="AJ142" s="3">
        <v>14.670808073647088</v>
      </c>
      <c r="AK142" s="3">
        <v>9.6978126724573794</v>
      </c>
      <c r="AL142" s="3">
        <v>2.2777625627228892</v>
      </c>
      <c r="AM142" s="3"/>
      <c r="AN142" s="3"/>
      <c r="AO142" s="3"/>
      <c r="AP142" s="3">
        <v>16.691104225187562</v>
      </c>
      <c r="AQ142" s="3"/>
      <c r="AR142" s="3">
        <v>10.445594639296772</v>
      </c>
      <c r="AS142" s="3">
        <v>39.201556805129485</v>
      </c>
      <c r="AT142" s="3">
        <v>32.419694391779124</v>
      </c>
      <c r="AU142" s="3">
        <v>141</v>
      </c>
    </row>
    <row r="143" spans="1:47" x14ac:dyDescent="0.25">
      <c r="A143" t="s">
        <v>41</v>
      </c>
      <c r="B143" s="3">
        <v>2015</v>
      </c>
      <c r="C143" s="3">
        <v>11311.666971802711</v>
      </c>
      <c r="D143" s="3">
        <v>22.737190246582031</v>
      </c>
      <c r="E143" s="3">
        <v>35.039876420406934</v>
      </c>
      <c r="F143" s="3">
        <v>4.3032269430713868</v>
      </c>
      <c r="G143" s="3">
        <v>46.554415131198901</v>
      </c>
      <c r="H143" s="3">
        <v>14.102481505322787</v>
      </c>
      <c r="I143" s="3">
        <v>-1.300041563808918E-2</v>
      </c>
      <c r="J143" s="3">
        <v>0.11066234856843948</v>
      </c>
      <c r="K143" s="3">
        <v>23.641942039456939</v>
      </c>
      <c r="L143" s="3">
        <v>3.1610736180591861</v>
      </c>
      <c r="M143" s="3">
        <v>55.691188028299287</v>
      </c>
      <c r="N143" s="3">
        <v>17.505796314184575</v>
      </c>
      <c r="O143" s="3">
        <v>3.7590116262435913E-2</v>
      </c>
      <c r="P143" s="3">
        <v>0.13883748650550842</v>
      </c>
      <c r="Q143" s="3">
        <v>73.770978682368209</v>
      </c>
      <c r="R143" s="3">
        <v>8.1843562891539801</v>
      </c>
      <c r="S143" s="3">
        <v>15.50692127971457</v>
      </c>
      <c r="T143" s="3">
        <v>2.5377437487632384</v>
      </c>
      <c r="U143" s="3">
        <v>-0.17152993381023407</v>
      </c>
      <c r="V143" s="3">
        <v>1.3494543731212616E-2</v>
      </c>
      <c r="W143" s="3"/>
      <c r="X143" s="3"/>
      <c r="Y143" s="3"/>
      <c r="Z143" s="3">
        <v>4.7404791238656498</v>
      </c>
      <c r="AA143" s="3"/>
      <c r="AB143" s="3">
        <v>13.683478242673994</v>
      </c>
      <c r="AC143" s="3">
        <v>16.304159054309277</v>
      </c>
      <c r="AD143" s="3">
        <v>9.355466066495044</v>
      </c>
      <c r="AE143" s="3"/>
      <c r="AF143" s="3"/>
      <c r="AG143" s="3"/>
      <c r="AH143" s="3">
        <v>1.1615449691294442</v>
      </c>
      <c r="AI143" s="3"/>
      <c r="AJ143" s="3">
        <v>14.581277809594878</v>
      </c>
      <c r="AK143" s="3">
        <v>9.8015302387684002</v>
      </c>
      <c r="AL143" s="3">
        <v>2.4202076091528513</v>
      </c>
      <c r="AM143" s="3"/>
      <c r="AN143" s="3"/>
      <c r="AO143" s="3"/>
      <c r="AP143" s="3">
        <v>16.901986384091209</v>
      </c>
      <c r="AQ143" s="3"/>
      <c r="AR143" s="3">
        <v>10.632683443386126</v>
      </c>
      <c r="AS143" s="3">
        <v>38.400617187548029</v>
      </c>
      <c r="AT143" s="3">
        <v>32.922034340588027</v>
      </c>
      <c r="AU143" s="3">
        <v>142</v>
      </c>
    </row>
    <row r="144" spans="1:47" x14ac:dyDescent="0.25">
      <c r="A144" t="s">
        <v>41</v>
      </c>
      <c r="B144" s="3">
        <v>2016</v>
      </c>
      <c r="C144" s="3">
        <v>11513.655582308769</v>
      </c>
      <c r="D144" s="3">
        <v>22.757925033569336</v>
      </c>
      <c r="E144" s="3">
        <v>35.074170811137023</v>
      </c>
      <c r="F144" s="3">
        <v>4.3740723750897956</v>
      </c>
      <c r="G144" s="3">
        <v>46.331606946782443</v>
      </c>
      <c r="H144" s="3">
        <v>14.220149866990731</v>
      </c>
      <c r="I144" s="3">
        <v>-1.300041563808918E-2</v>
      </c>
      <c r="J144" s="3">
        <v>0.11066234856843948</v>
      </c>
      <c r="K144" s="3">
        <v>23.727448762842844</v>
      </c>
      <c r="L144" s="3">
        <v>3.2385260795964097</v>
      </c>
      <c r="M144" s="3">
        <v>55.368932526133662</v>
      </c>
      <c r="N144" s="3">
        <v>17.665092631427086</v>
      </c>
      <c r="O144" s="3">
        <v>3.7590116262435913E-2</v>
      </c>
      <c r="P144" s="3">
        <v>0.13883748650550842</v>
      </c>
      <c r="Q144" s="3">
        <v>73.585779839109534</v>
      </c>
      <c r="R144" s="3">
        <v>8.2281999675156872</v>
      </c>
      <c r="S144" s="3">
        <v>15.658260501516175</v>
      </c>
      <c r="T144" s="3">
        <v>2.5277596918586118</v>
      </c>
      <c r="U144" s="3">
        <v>-0.17152993381023407</v>
      </c>
      <c r="V144" s="3">
        <v>1.3494543731212616E-2</v>
      </c>
      <c r="W144" s="3"/>
      <c r="X144" s="3"/>
      <c r="Y144" s="3"/>
      <c r="Z144" s="3">
        <v>4.84136192812855</v>
      </c>
      <c r="AA144" s="3"/>
      <c r="AB144" s="3">
        <v>13.647872001446409</v>
      </c>
      <c r="AC144" s="3">
        <v>16.212612999549052</v>
      </c>
      <c r="AD144" s="3">
        <v>9.5877581852313494</v>
      </c>
      <c r="AE144" s="3"/>
      <c r="AF144" s="3"/>
      <c r="AG144" s="3"/>
      <c r="AH144" s="3">
        <v>1.2249828527448579</v>
      </c>
      <c r="AI144" s="3"/>
      <c r="AJ144" s="3">
        <v>14.488543952021949</v>
      </c>
      <c r="AK144" s="3">
        <v>9.9145459322709275</v>
      </c>
      <c r="AL144" s="3">
        <v>2.562884958146376</v>
      </c>
      <c r="AM144" s="3"/>
      <c r="AN144" s="3"/>
      <c r="AO144" s="3"/>
      <c r="AP144" s="3">
        <v>17.115618726548554</v>
      </c>
      <c r="AQ144" s="3"/>
      <c r="AR144" s="3">
        <v>10.794568859884448</v>
      </c>
      <c r="AS144" s="3">
        <v>37.588715907054237</v>
      </c>
      <c r="AT144" s="3">
        <v>33.430695039686533</v>
      </c>
      <c r="AU144" s="3">
        <v>143</v>
      </c>
    </row>
    <row r="145" spans="1:47" x14ac:dyDescent="0.25">
      <c r="A145" t="s">
        <v>41</v>
      </c>
      <c r="B145" s="3">
        <v>2017</v>
      </c>
      <c r="C145" s="3">
        <v>11719.831135392189</v>
      </c>
      <c r="D145" s="3">
        <v>22.794029235839844</v>
      </c>
      <c r="E145" s="3">
        <v>34.790490611524035</v>
      </c>
      <c r="F145" s="3">
        <v>4.5378234405018265</v>
      </c>
      <c r="G145" s="3">
        <v>46.188867499552956</v>
      </c>
      <c r="H145" s="3">
        <v>14.482818448421192</v>
      </c>
      <c r="I145" s="3">
        <v>-1.300041563808918E-2</v>
      </c>
      <c r="J145" s="3">
        <v>0.11066234856843948</v>
      </c>
      <c r="K145" s="3">
        <v>23.725242088040449</v>
      </c>
      <c r="L145" s="3">
        <v>3.3123334958258379</v>
      </c>
      <c r="M145" s="3">
        <v>55.064462813128557</v>
      </c>
      <c r="N145" s="3">
        <v>17.897961603005157</v>
      </c>
      <c r="O145" s="3">
        <v>3.7590116262435913E-2</v>
      </c>
      <c r="P145" s="3">
        <v>0.13883748650550842</v>
      </c>
      <c r="Q145" s="3">
        <v>72.269746512002982</v>
      </c>
      <c r="R145" s="3">
        <v>8.6886973372859035</v>
      </c>
      <c r="S145" s="3">
        <v>16.126216128843833</v>
      </c>
      <c r="T145" s="3">
        <v>2.9153400218672791</v>
      </c>
      <c r="U145" s="3">
        <v>-0.17152993381023407</v>
      </c>
      <c r="V145" s="3">
        <v>1.3494543731212616E-2</v>
      </c>
      <c r="W145" s="3"/>
      <c r="X145" s="3"/>
      <c r="Y145" s="3"/>
      <c r="Z145" s="3">
        <v>4.6467002601276013</v>
      </c>
      <c r="AA145" s="3"/>
      <c r="AB145" s="3">
        <v>13.675070094045136</v>
      </c>
      <c r="AC145" s="3">
        <v>16.347447021666056</v>
      </c>
      <c r="AD145" s="3">
        <v>9.3057969363146675</v>
      </c>
      <c r="AE145" s="3"/>
      <c r="AF145" s="3"/>
      <c r="AG145" s="3"/>
      <c r="AH145" s="3">
        <v>1.224460117836045</v>
      </c>
      <c r="AI145" s="3"/>
      <c r="AJ145" s="3">
        <v>14.41521693240203</v>
      </c>
      <c r="AK145" s="3">
        <v>10.042022188067481</v>
      </c>
      <c r="AL145" s="3">
        <v>2.5803364633967654</v>
      </c>
      <c r="AM145" s="3"/>
      <c r="AN145" s="3"/>
      <c r="AO145" s="3"/>
      <c r="AP145" s="3">
        <v>16.238217035974156</v>
      </c>
      <c r="AQ145" s="3"/>
      <c r="AR145" s="3">
        <v>11.168108565891531</v>
      </c>
      <c r="AS145" s="3">
        <v>37.704638440262862</v>
      </c>
      <c r="AT145" s="3">
        <v>32.085696843134507</v>
      </c>
      <c r="AU145" s="3">
        <v>144</v>
      </c>
    </row>
    <row r="146" spans="1:47" x14ac:dyDescent="0.25">
      <c r="A146" t="s">
        <v>41</v>
      </c>
      <c r="B146" s="3">
        <v>2018</v>
      </c>
      <c r="C146" s="3">
        <v>11929.539217472076</v>
      </c>
      <c r="D146" s="3">
        <v>22.845663070678711</v>
      </c>
      <c r="E146" s="3">
        <v>34.787840353630905</v>
      </c>
      <c r="F146" s="3">
        <v>4.5798666528018561</v>
      </c>
      <c r="G146" s="3">
        <v>45.986744887499071</v>
      </c>
      <c r="H146" s="3">
        <v>14.645548106068157</v>
      </c>
      <c r="I146" s="3">
        <v>-1.300041563808918E-2</v>
      </c>
      <c r="J146" s="3">
        <v>0.11066234856843948</v>
      </c>
      <c r="K146" s="3">
        <v>23.753220742406931</v>
      </c>
      <c r="L146" s="3">
        <v>3.3913305959957398</v>
      </c>
      <c r="M146" s="3">
        <v>54.74504030949015</v>
      </c>
      <c r="N146" s="3">
        <v>18.110408352107175</v>
      </c>
      <c r="O146" s="3">
        <v>3.7590116262435913E-2</v>
      </c>
      <c r="P146" s="3">
        <v>0.13883748650550842</v>
      </c>
      <c r="Q146" s="3">
        <v>72.053937353540533</v>
      </c>
      <c r="R146" s="3">
        <v>8.5937883931449193</v>
      </c>
      <c r="S146" s="3">
        <v>16.408246967671904</v>
      </c>
      <c r="T146" s="3">
        <v>2.9440272856426422</v>
      </c>
      <c r="U146" s="3">
        <v>-0.17152993381023407</v>
      </c>
      <c r="V146" s="3">
        <v>1.3494543731212616E-2</v>
      </c>
      <c r="W146" s="3"/>
      <c r="X146" s="3"/>
      <c r="Y146" s="3"/>
      <c r="Z146" s="3">
        <v>4.7780904170961795</v>
      </c>
      <c r="AA146" s="3"/>
      <c r="AB146" s="3">
        <v>13.46008120323555</v>
      </c>
      <c r="AC146" s="3">
        <v>16.317171324998327</v>
      </c>
      <c r="AD146" s="3">
        <v>9.5904544781988754</v>
      </c>
      <c r="AE146" s="3"/>
      <c r="AF146" s="3"/>
      <c r="AG146" s="3"/>
      <c r="AH146" s="3">
        <v>1.2882064269536793</v>
      </c>
      <c r="AI146" s="3"/>
      <c r="AJ146" s="3">
        <v>14.247079520890789</v>
      </c>
      <c r="AK146" s="3">
        <v>10.171759264043533</v>
      </c>
      <c r="AL146" s="3">
        <v>2.7257125534683389</v>
      </c>
      <c r="AM146" s="3"/>
      <c r="AN146" s="3"/>
      <c r="AO146" s="3"/>
      <c r="AP146" s="3">
        <v>16.564120481348823</v>
      </c>
      <c r="AQ146" s="3"/>
      <c r="AR146" s="3">
        <v>10.80223119580458</v>
      </c>
      <c r="AS146" s="3">
        <v>37.071445745290212</v>
      </c>
      <c r="AT146" s="3">
        <v>32.774048805590674</v>
      </c>
      <c r="AU146" s="3">
        <v>145</v>
      </c>
    </row>
    <row r="147" spans="1:47" x14ac:dyDescent="0.25">
      <c r="A147" t="s">
        <v>41</v>
      </c>
      <c r="B147" s="3">
        <v>2019</v>
      </c>
      <c r="C147" s="3">
        <v>12141.786124944687</v>
      </c>
      <c r="D147" s="3">
        <v>22.910528182983398</v>
      </c>
      <c r="E147" s="3">
        <v>34.762827258016102</v>
      </c>
      <c r="F147" s="3">
        <v>4.6507717393931527</v>
      </c>
      <c r="G147" s="3">
        <v>45.794624138024552</v>
      </c>
      <c r="H147" s="3">
        <v>14.791776864566202</v>
      </c>
      <c r="I147" s="3">
        <v>-1.300041563808918E-2</v>
      </c>
      <c r="J147" s="3">
        <v>0.11066234856843948</v>
      </c>
      <c r="K147" s="3">
        <v>23.765167912288906</v>
      </c>
      <c r="L147" s="3">
        <v>3.470335431707384</v>
      </c>
      <c r="M147" s="3">
        <v>54.443931335817183</v>
      </c>
      <c r="N147" s="3">
        <v>18.320565320186528</v>
      </c>
      <c r="O147" s="3">
        <v>3.7590116262435913E-2</v>
      </c>
      <c r="P147" s="3">
        <v>0.13883748650550842</v>
      </c>
      <c r="Q147" s="3">
        <v>71.767815341496359</v>
      </c>
      <c r="R147" s="3">
        <v>8.6227107649546983</v>
      </c>
      <c r="S147" s="3">
        <v>16.691382762900492</v>
      </c>
      <c r="T147" s="3">
        <v>2.9180911306484472</v>
      </c>
      <c r="U147" s="3">
        <v>-0.17152993381023407</v>
      </c>
      <c r="V147" s="3">
        <v>1.3494543731212616E-2</v>
      </c>
      <c r="W147" s="3"/>
      <c r="X147" s="3"/>
      <c r="Y147" s="3"/>
      <c r="Z147" s="3">
        <v>4.9206074033058247</v>
      </c>
      <c r="AA147" s="3"/>
      <c r="AB147" s="3">
        <v>13.305353078208679</v>
      </c>
      <c r="AC147" s="3">
        <v>16.330838171095522</v>
      </c>
      <c r="AD147" s="3">
        <v>9.7774077481050572</v>
      </c>
      <c r="AE147" s="3"/>
      <c r="AF147" s="3"/>
      <c r="AG147" s="3"/>
      <c r="AH147" s="3">
        <v>1.3540672669493685</v>
      </c>
      <c r="AI147" s="3"/>
      <c r="AJ147" s="3">
        <v>14.061953047440948</v>
      </c>
      <c r="AK147" s="3">
        <v>10.33039743858693</v>
      </c>
      <c r="AL147" s="3">
        <v>2.8431528579684051</v>
      </c>
      <c r="AM147" s="3"/>
      <c r="AN147" s="3"/>
      <c r="AO147" s="3"/>
      <c r="AP147" s="3">
        <v>16.921321850955142</v>
      </c>
      <c r="AQ147" s="3"/>
      <c r="AR147" s="3">
        <v>10.759542417540269</v>
      </c>
      <c r="AS147" s="3">
        <v>36.521155801112194</v>
      </c>
      <c r="AT147" s="3">
        <v>33.109827887798609</v>
      </c>
      <c r="AU147" s="3">
        <v>146</v>
      </c>
    </row>
    <row r="148" spans="1:47" x14ac:dyDescent="0.25">
      <c r="A148" t="s">
        <v>41</v>
      </c>
      <c r="B148" s="3">
        <v>2020</v>
      </c>
      <c r="C148" s="3">
        <v>12355.695293068886</v>
      </c>
      <c r="D148" s="3">
        <v>22.987398147583008</v>
      </c>
      <c r="E148" s="3">
        <v>34.710078822479637</v>
      </c>
      <c r="F148" s="3">
        <v>4.7519582152147768</v>
      </c>
      <c r="G148" s="3">
        <v>45.594217730405497</v>
      </c>
      <c r="H148" s="3">
        <v>14.943745231900095</v>
      </c>
      <c r="I148" s="3">
        <v>-1.300041563808918E-2</v>
      </c>
      <c r="J148" s="3">
        <v>0.11066234856843948</v>
      </c>
      <c r="K148" s="3">
        <v>23.760079335205003</v>
      </c>
      <c r="L148" s="3">
        <v>3.5676948152128762</v>
      </c>
      <c r="M148" s="3">
        <v>54.135935719384129</v>
      </c>
      <c r="N148" s="3">
        <v>18.536290130197987</v>
      </c>
      <c r="O148" s="3">
        <v>3.7590116262435913E-2</v>
      </c>
      <c r="P148" s="3">
        <v>0.13883748650550842</v>
      </c>
      <c r="Q148" s="3">
        <v>71.394874906933595</v>
      </c>
      <c r="R148" s="3">
        <v>8.7194891509263961</v>
      </c>
      <c r="S148" s="3">
        <v>16.977669099536556</v>
      </c>
      <c r="T148" s="3">
        <v>2.9079668426034608</v>
      </c>
      <c r="U148" s="3">
        <v>-0.17152993381023407</v>
      </c>
      <c r="V148" s="3">
        <v>1.3494543731212616E-2</v>
      </c>
      <c r="W148" s="3"/>
      <c r="X148" s="3"/>
      <c r="Y148" s="3"/>
      <c r="Z148" s="3">
        <v>5.0296460399660985</v>
      </c>
      <c r="AA148" s="3"/>
      <c r="AB148" s="3">
        <v>13.161425816134672</v>
      </c>
      <c r="AC148" s="3">
        <v>16.26285194708716</v>
      </c>
      <c r="AD148" s="3">
        <v>10.037759274472574</v>
      </c>
      <c r="AE148" s="3"/>
      <c r="AF148" s="3"/>
      <c r="AG148" s="3"/>
      <c r="AH148" s="3">
        <v>1.4151049026124394</v>
      </c>
      <c r="AI148" s="3"/>
      <c r="AJ148" s="3">
        <v>13.885555978506737</v>
      </c>
      <c r="AK148" s="3">
        <v>10.454708722085128</v>
      </c>
      <c r="AL148" s="3">
        <v>2.9875094498260082</v>
      </c>
      <c r="AM148" s="3"/>
      <c r="AN148" s="3"/>
      <c r="AO148" s="3"/>
      <c r="AP148" s="3">
        <v>17.139117124231063</v>
      </c>
      <c r="AQ148" s="3"/>
      <c r="AR148" s="3">
        <v>10.735438343911451</v>
      </c>
      <c r="AS148" s="3">
        <v>35.721350487150211</v>
      </c>
      <c r="AT148" s="3">
        <v>33.657575226798322</v>
      </c>
      <c r="AU148" s="3">
        <v>147</v>
      </c>
    </row>
    <row r="149" spans="1:47" x14ac:dyDescent="0.25">
      <c r="A149" t="s">
        <v>20</v>
      </c>
      <c r="B149" s="3">
        <v>2000</v>
      </c>
      <c r="C149" s="3">
        <v>633461.99114894867</v>
      </c>
      <c r="D149" s="3">
        <v>31.574512481689453</v>
      </c>
      <c r="E149" s="3">
        <v>22.711433175958629</v>
      </c>
      <c r="F149" s="3">
        <v>15.170190367673101</v>
      </c>
      <c r="G149" s="3">
        <v>29.820226992863741</v>
      </c>
      <c r="H149" s="3">
        <v>32.298149463504529</v>
      </c>
      <c r="I149" s="3">
        <v>0.49906101822853088</v>
      </c>
      <c r="J149" s="3">
        <v>-0.71555882692337036</v>
      </c>
      <c r="K149" s="3">
        <v>16.323999312260387</v>
      </c>
      <c r="L149" s="3">
        <v>8.4734629356474542</v>
      </c>
      <c r="M149" s="3">
        <v>32.391691140877832</v>
      </c>
      <c r="N149" s="3">
        <v>42.81084661121433</v>
      </c>
      <c r="O149" s="3">
        <v>0.33046308159828186</v>
      </c>
      <c r="P149" s="3">
        <v>-0.79085934162139893</v>
      </c>
      <c r="Q149" s="3">
        <v>36.553713744590226</v>
      </c>
      <c r="R149" s="3">
        <v>29.682744628472964</v>
      </c>
      <c r="S149" s="3">
        <v>24.247578377496378</v>
      </c>
      <c r="T149" s="3">
        <v>9.5159632494404374</v>
      </c>
      <c r="U149" s="3">
        <v>0.49269673228263855</v>
      </c>
      <c r="V149" s="3">
        <v>-0.20930986106395721</v>
      </c>
      <c r="W149" s="3">
        <v>14.297017545040362</v>
      </c>
      <c r="X149" s="3">
        <v>14.297017545040362</v>
      </c>
      <c r="Y149" s="3"/>
      <c r="Z149" s="3"/>
      <c r="AA149" s="3">
        <v>0.33835262060165405</v>
      </c>
      <c r="AB149" s="3">
        <v>27.917964704217173</v>
      </c>
      <c r="AC149" s="3">
        <v>2.8175601807663493</v>
      </c>
      <c r="AD149" s="3">
        <v>7.1460986586482047</v>
      </c>
      <c r="AE149" s="3">
        <v>13.535118700638517</v>
      </c>
      <c r="AF149" s="3">
        <v>13.535118700638517</v>
      </c>
      <c r="AG149" s="3"/>
      <c r="AH149" s="3"/>
      <c r="AI149" s="3">
        <v>0.2907874584197998</v>
      </c>
      <c r="AJ149" s="3">
        <v>23.148993093809214</v>
      </c>
      <c r="AK149" s="3">
        <v>0.55538730341090647</v>
      </c>
      <c r="AL149" s="3">
        <v>1.0930818506877233</v>
      </c>
      <c r="AM149" s="3">
        <v>15.948137084672808</v>
      </c>
      <c r="AN149" s="3">
        <v>15.948137084672808</v>
      </c>
      <c r="AO149" s="3"/>
      <c r="AP149" s="3"/>
      <c r="AQ149" s="3">
        <v>0.37617585062980652</v>
      </c>
      <c r="AR149" s="3">
        <v>38.252857212450671</v>
      </c>
      <c r="AS149" s="3">
        <v>7.7199408004169943</v>
      </c>
      <c r="AT149" s="3">
        <v>20.26366036019553</v>
      </c>
      <c r="AU149" s="3">
        <v>148</v>
      </c>
    </row>
    <row r="150" spans="1:47" x14ac:dyDescent="0.25">
      <c r="A150" t="s">
        <v>20</v>
      </c>
      <c r="B150" s="3">
        <v>2001</v>
      </c>
      <c r="C150" s="3">
        <v>650179.36762189865</v>
      </c>
      <c r="D150" s="3">
        <v>32.022201538085938</v>
      </c>
      <c r="E150" s="3">
        <v>23.147482848438582</v>
      </c>
      <c r="F150" s="3">
        <v>15.39464431141514</v>
      </c>
      <c r="G150" s="3">
        <v>29.870833148792737</v>
      </c>
      <c r="H150" s="3">
        <v>31.587039691353532</v>
      </c>
      <c r="I150" s="3">
        <v>0.49906101822853088</v>
      </c>
      <c r="J150" s="3">
        <v>-0.71555882692337036</v>
      </c>
      <c r="K150" s="3">
        <v>16.603388572361862</v>
      </c>
      <c r="L150" s="3">
        <v>8.5449604290675971</v>
      </c>
      <c r="M150" s="3">
        <v>32.764552845564133</v>
      </c>
      <c r="N150" s="3">
        <v>42.087098153006409</v>
      </c>
      <c r="O150" s="3">
        <v>0.33046308159828186</v>
      </c>
      <c r="P150" s="3">
        <v>-0.79085934162139893</v>
      </c>
      <c r="Q150" s="3">
        <v>37.039505142580396</v>
      </c>
      <c r="R150" s="3">
        <v>29.935382354982426</v>
      </c>
      <c r="S150" s="3">
        <v>23.727947530636719</v>
      </c>
      <c r="T150" s="3">
        <v>9.297164971800477</v>
      </c>
      <c r="U150" s="3">
        <v>0.49269673228263855</v>
      </c>
      <c r="V150" s="3">
        <v>-0.20930986106395721</v>
      </c>
      <c r="W150" s="3">
        <v>14.592068478869697</v>
      </c>
      <c r="X150" s="3">
        <v>14.592068478869697</v>
      </c>
      <c r="Y150" s="3"/>
      <c r="Z150" s="3"/>
      <c r="AA150" s="3">
        <v>0.33835262060165405</v>
      </c>
      <c r="AB150" s="3">
        <v>28.36713933015541</v>
      </c>
      <c r="AC150" s="3">
        <v>2.9709899430598061</v>
      </c>
      <c r="AD150" s="3">
        <v>7.2039978866384997</v>
      </c>
      <c r="AE150" s="3">
        <v>13.776614107779842</v>
      </c>
      <c r="AF150" s="3">
        <v>13.776614107779842</v>
      </c>
      <c r="AG150" s="3"/>
      <c r="AH150" s="3"/>
      <c r="AI150" s="3">
        <v>0.2907874584197998</v>
      </c>
      <c r="AJ150" s="3">
        <v>23.45748732918555</v>
      </c>
      <c r="AK150" s="3">
        <v>0.59104514122396801</v>
      </c>
      <c r="AL150" s="3">
        <v>1.0998165310199375</v>
      </c>
      <c r="AM150" s="3">
        <v>16.323142424486033</v>
      </c>
      <c r="AN150" s="3">
        <v>16.323142424486033</v>
      </c>
      <c r="AO150" s="3"/>
      <c r="AP150" s="3"/>
      <c r="AQ150" s="3">
        <v>0.37617585062980652</v>
      </c>
      <c r="AR150" s="3">
        <v>38.789512988673579</v>
      </c>
      <c r="AS150" s="3">
        <v>8.0232163445756406</v>
      </c>
      <c r="AT150" s="3">
        <v>20.162158164313588</v>
      </c>
      <c r="AU150" s="3">
        <v>149</v>
      </c>
    </row>
    <row r="151" spans="1:47" x14ac:dyDescent="0.25">
      <c r="A151" t="s">
        <v>20</v>
      </c>
      <c r="B151" s="3">
        <v>2002</v>
      </c>
      <c r="C151" s="3">
        <v>667344.92919540405</v>
      </c>
      <c r="D151" s="3">
        <v>32.483089447021484</v>
      </c>
      <c r="E151" s="3">
        <v>23.619506395989735</v>
      </c>
      <c r="F151" s="3">
        <v>15.561244905325317</v>
      </c>
      <c r="G151" s="3">
        <v>29.962475929075467</v>
      </c>
      <c r="H151" s="3">
        <v>30.856772769609474</v>
      </c>
      <c r="I151" s="3">
        <v>0.49906101822853088</v>
      </c>
      <c r="J151" s="3">
        <v>-0.71555882692337036</v>
      </c>
      <c r="K151" s="3">
        <v>16.951359743724375</v>
      </c>
      <c r="L151" s="3">
        <v>8.568072525345281</v>
      </c>
      <c r="M151" s="3">
        <v>33.158913315446789</v>
      </c>
      <c r="N151" s="3">
        <v>41.321654415483557</v>
      </c>
      <c r="O151" s="3">
        <v>0.33046308159828186</v>
      </c>
      <c r="P151" s="3">
        <v>-0.79085934162139893</v>
      </c>
      <c r="Q151" s="3">
        <v>37.479415100263445</v>
      </c>
      <c r="R151" s="3">
        <v>30.096727440545727</v>
      </c>
      <c r="S151" s="3">
        <v>23.318599835609955</v>
      </c>
      <c r="T151" s="3">
        <v>9.1052576235808669</v>
      </c>
      <c r="U151" s="3">
        <v>0.49269673228263855</v>
      </c>
      <c r="V151" s="3">
        <v>-0.20930986106395721</v>
      </c>
      <c r="W151" s="3">
        <v>14.931625566640006</v>
      </c>
      <c r="X151" s="3">
        <v>14.931625566640006</v>
      </c>
      <c r="Y151" s="3"/>
      <c r="Z151" s="3"/>
      <c r="AA151" s="3">
        <v>0.33835262060165405</v>
      </c>
      <c r="AB151" s="3">
        <v>28.824925234950939</v>
      </c>
      <c r="AC151" s="3">
        <v>3.1250907971872155</v>
      </c>
      <c r="AD151" s="3">
        <v>7.2307352691768898</v>
      </c>
      <c r="AE151" s="3">
        <v>14.084595601674506</v>
      </c>
      <c r="AF151" s="3">
        <v>14.084595601674506</v>
      </c>
      <c r="AG151" s="3"/>
      <c r="AH151" s="3"/>
      <c r="AI151" s="3">
        <v>0.2907874584197998</v>
      </c>
      <c r="AJ151" s="3">
        <v>23.805685940977863</v>
      </c>
      <c r="AK151" s="3">
        <v>0.61603668467680928</v>
      </c>
      <c r="AL151" s="3">
        <v>1.0977096434149949</v>
      </c>
      <c r="AM151" s="3">
        <v>16.69219871883681</v>
      </c>
      <c r="AN151" s="3">
        <v>16.69219871883681</v>
      </c>
      <c r="AO151" s="3"/>
      <c r="AP151" s="3"/>
      <c r="AQ151" s="3">
        <v>0.37617585062980652</v>
      </c>
      <c r="AR151" s="3">
        <v>39.257539249973767</v>
      </c>
      <c r="AS151" s="3">
        <v>8.3402220454146594</v>
      </c>
      <c r="AT151" s="3">
        <v>19.978381245420739</v>
      </c>
      <c r="AU151" s="3">
        <v>150</v>
      </c>
    </row>
    <row r="152" spans="1:47" x14ac:dyDescent="0.25">
      <c r="A152" t="s">
        <v>20</v>
      </c>
      <c r="B152" s="3">
        <v>2003</v>
      </c>
      <c r="C152" s="3">
        <v>685022.00971508026</v>
      </c>
      <c r="D152" s="3">
        <v>32.948387145996094</v>
      </c>
      <c r="E152" s="3">
        <v>24.098200571423124</v>
      </c>
      <c r="F152" s="3">
        <v>15.721497861917385</v>
      </c>
      <c r="G152" s="3">
        <v>30.056930906053591</v>
      </c>
      <c r="H152" s="3">
        <v>30.123370660605897</v>
      </c>
      <c r="I152" s="3">
        <v>0.49906101822853088</v>
      </c>
      <c r="J152" s="3">
        <v>-0.71555882692337036</v>
      </c>
      <c r="K152" s="3">
        <v>17.30789561774742</v>
      </c>
      <c r="L152" s="3">
        <v>8.5883759708839786</v>
      </c>
      <c r="M152" s="3">
        <v>33.557982268734143</v>
      </c>
      <c r="N152" s="3">
        <v>40.545746142634457</v>
      </c>
      <c r="O152" s="3">
        <v>0.33046308159828186</v>
      </c>
      <c r="P152" s="3">
        <v>-0.79085934162139893</v>
      </c>
      <c r="Q152" s="3">
        <v>37.916810964253258</v>
      </c>
      <c r="R152" s="3">
        <v>30.237757773037359</v>
      </c>
      <c r="S152" s="3">
        <v>22.932115547431735</v>
      </c>
      <c r="T152" s="3">
        <v>8.9133157152776494</v>
      </c>
      <c r="U152" s="3">
        <v>0.49269673228263855</v>
      </c>
      <c r="V152" s="3">
        <v>-0.20930986106395721</v>
      </c>
      <c r="W152" s="3">
        <v>15.282465843957763</v>
      </c>
      <c r="X152" s="3">
        <v>15.282465843957763</v>
      </c>
      <c r="Y152" s="3"/>
      <c r="Z152" s="3"/>
      <c r="AA152" s="3">
        <v>0.33835262060165405</v>
      </c>
      <c r="AB152" s="3">
        <v>29.139987130891093</v>
      </c>
      <c r="AC152" s="3">
        <v>3.4291576967682813</v>
      </c>
      <c r="AD152" s="3">
        <v>7.2505536056811533</v>
      </c>
      <c r="AE152" s="3">
        <v>14.405017870148061</v>
      </c>
      <c r="AF152" s="3">
        <v>14.405017870148061</v>
      </c>
      <c r="AG152" s="3"/>
      <c r="AH152" s="3"/>
      <c r="AI152" s="3">
        <v>0.2907874584197998</v>
      </c>
      <c r="AJ152" s="3">
        <v>24.094687742538877</v>
      </c>
      <c r="AK152" s="3">
        <v>0.70605265046757781</v>
      </c>
      <c r="AL152" s="3">
        <v>1.0955311956249401</v>
      </c>
      <c r="AM152" s="3">
        <v>17.068116514688764</v>
      </c>
      <c r="AN152" s="3">
        <v>17.068116514688764</v>
      </c>
      <c r="AO152" s="3"/>
      <c r="AP152" s="3"/>
      <c r="AQ152" s="3">
        <v>0.37617585062980652</v>
      </c>
      <c r="AR152" s="3">
        <v>39.407423994765892</v>
      </c>
      <c r="AS152" s="3">
        <v>8.9708126720036052</v>
      </c>
      <c r="AT152" s="3">
        <v>19.77633207052115</v>
      </c>
      <c r="AU152" s="3">
        <v>151</v>
      </c>
    </row>
    <row r="153" spans="1:47" x14ac:dyDescent="0.25">
      <c r="A153" t="s">
        <v>20</v>
      </c>
      <c r="B153" s="3">
        <v>2004</v>
      </c>
      <c r="C153" s="3">
        <v>703286.57362508774</v>
      </c>
      <c r="D153" s="3">
        <v>33.419902801513672</v>
      </c>
      <c r="E153" s="3">
        <v>24.580555087791335</v>
      </c>
      <c r="F153" s="3">
        <v>15.884685812667851</v>
      </c>
      <c r="G153" s="3">
        <v>30.148527442149444</v>
      </c>
      <c r="H153" s="3">
        <v>29.386231657391377</v>
      </c>
      <c r="I153" s="3">
        <v>0.49906101822853088</v>
      </c>
      <c r="J153" s="3">
        <v>-0.71555882692337036</v>
      </c>
      <c r="K153" s="3">
        <v>17.660250816448087</v>
      </c>
      <c r="L153" s="3">
        <v>8.6147339083289012</v>
      </c>
      <c r="M153" s="3">
        <v>33.964287138867661</v>
      </c>
      <c r="N153" s="3">
        <v>39.760728136355361</v>
      </c>
      <c r="O153" s="3">
        <v>0.33046308159828186</v>
      </c>
      <c r="P153" s="3">
        <v>-0.79085934162139893</v>
      </c>
      <c r="Q153" s="3">
        <v>38.367385342983759</v>
      </c>
      <c r="R153" s="3">
        <v>30.36809413791887</v>
      </c>
      <c r="S153" s="3">
        <v>22.546660345531894</v>
      </c>
      <c r="T153" s="3">
        <v>8.7178601735654802</v>
      </c>
      <c r="U153" s="3">
        <v>0.49269673228263855</v>
      </c>
      <c r="V153" s="3">
        <v>-0.20930986106395721</v>
      </c>
      <c r="W153" s="3">
        <v>15.634603322714536</v>
      </c>
      <c r="X153" s="3">
        <v>15.634603322714536</v>
      </c>
      <c r="Y153" s="3"/>
      <c r="Z153" s="3"/>
      <c r="AA153" s="3">
        <v>0.33835262060165405</v>
      </c>
      <c r="AB153" s="3">
        <v>29.435569783711095</v>
      </c>
      <c r="AC153" s="3">
        <v>3.7607109604812847</v>
      </c>
      <c r="AD153" s="3">
        <v>7.2689601562668082</v>
      </c>
      <c r="AE153" s="3">
        <v>14.72270166435894</v>
      </c>
      <c r="AF153" s="3">
        <v>14.72270166435894</v>
      </c>
      <c r="AG153" s="3"/>
      <c r="AH153" s="3"/>
      <c r="AI153" s="3">
        <v>0.2907874584197998</v>
      </c>
      <c r="AJ153" s="3">
        <v>24.360946591172144</v>
      </c>
      <c r="AK153" s="3">
        <v>0.82052235790424799</v>
      </c>
      <c r="AL153" s="3">
        <v>1.0935157757005942</v>
      </c>
      <c r="AM153" s="3">
        <v>17.451320239173629</v>
      </c>
      <c r="AN153" s="3">
        <v>17.451320239173629</v>
      </c>
      <c r="AO153" s="3"/>
      <c r="AP153" s="3"/>
      <c r="AQ153" s="3">
        <v>0.37617585062980652</v>
      </c>
      <c r="AR153" s="3">
        <v>39.545380891453071</v>
      </c>
      <c r="AS153" s="3">
        <v>9.6182396676935777</v>
      </c>
      <c r="AT153" s="3">
        <v>19.571858921755979</v>
      </c>
      <c r="AU153" s="3">
        <v>152</v>
      </c>
    </row>
    <row r="154" spans="1:47" x14ac:dyDescent="0.25">
      <c r="A154" t="s">
        <v>20</v>
      </c>
      <c r="B154" s="3">
        <v>2005</v>
      </c>
      <c r="C154" s="3">
        <v>722197.07977676392</v>
      </c>
      <c r="D154" s="3">
        <v>33.905563354492188</v>
      </c>
      <c r="E154" s="3">
        <v>25.071878414435737</v>
      </c>
      <c r="F154" s="3">
        <v>16.05178850762433</v>
      </c>
      <c r="G154" s="3">
        <v>30.234154400777413</v>
      </c>
      <c r="H154" s="3">
        <v>28.642178677162523</v>
      </c>
      <c r="I154" s="3">
        <v>0.49906101822853088</v>
      </c>
      <c r="J154" s="3">
        <v>-0.71555882692337036</v>
      </c>
      <c r="K154" s="3">
        <v>18.019532325814534</v>
      </c>
      <c r="L154" s="3">
        <v>8.6402326736669242</v>
      </c>
      <c r="M154" s="3">
        <v>34.376203005652336</v>
      </c>
      <c r="N154" s="3">
        <v>38.964031994866197</v>
      </c>
      <c r="O154" s="3">
        <v>0.33046308159828186</v>
      </c>
      <c r="P154" s="3">
        <v>-0.79085934162139893</v>
      </c>
      <c r="Q154" s="3">
        <v>38.819498890983361</v>
      </c>
      <c r="R154" s="3">
        <v>30.499641075138378</v>
      </c>
      <c r="S154" s="3">
        <v>22.159775664664981</v>
      </c>
      <c r="T154" s="3">
        <v>8.5210843692132823</v>
      </c>
      <c r="U154" s="3">
        <v>0.49269673228263855</v>
      </c>
      <c r="V154" s="3">
        <v>-0.20930986106395721</v>
      </c>
      <c r="W154" s="3">
        <v>15.993284532039629</v>
      </c>
      <c r="X154" s="3">
        <v>15.993284532039629</v>
      </c>
      <c r="Y154" s="3"/>
      <c r="Z154" s="3"/>
      <c r="AA154" s="3">
        <v>0.33835262060165405</v>
      </c>
      <c r="AB154" s="3">
        <v>29.701688757020179</v>
      </c>
      <c r="AC154" s="3">
        <v>4.1388365035496104</v>
      </c>
      <c r="AD154" s="3">
        <v>7.2831416614902906</v>
      </c>
      <c r="AE154" s="3">
        <v>15.045173023987113</v>
      </c>
      <c r="AF154" s="3">
        <v>15.045173023987113</v>
      </c>
      <c r="AG154" s="3"/>
      <c r="AH154" s="3"/>
      <c r="AI154" s="3">
        <v>0.2907874584197998</v>
      </c>
      <c r="AJ154" s="3">
        <v>24.61582142869349</v>
      </c>
      <c r="AK154" s="3">
        <v>0.95156292405181186</v>
      </c>
      <c r="AL154" s="3">
        <v>1.0923806467361528</v>
      </c>
      <c r="AM154" s="3">
        <v>17.841503162634471</v>
      </c>
      <c r="AN154" s="3">
        <v>17.841503162634471</v>
      </c>
      <c r="AO154" s="3"/>
      <c r="AP154" s="3"/>
      <c r="AQ154" s="3">
        <v>0.37617585062980652</v>
      </c>
      <c r="AR154" s="3">
        <v>39.615917748881238</v>
      </c>
      <c r="AS154" s="3">
        <v>10.35200682074616</v>
      </c>
      <c r="AT154" s="3">
        <v>19.351215396494347</v>
      </c>
      <c r="AU154" s="3">
        <v>153</v>
      </c>
    </row>
    <row r="155" spans="1:47" x14ac:dyDescent="0.25">
      <c r="A155" t="s">
        <v>20</v>
      </c>
      <c r="B155" s="3">
        <v>2006</v>
      </c>
      <c r="C155" s="3">
        <v>741781.01489114761</v>
      </c>
      <c r="D155" s="3">
        <v>34.388076782226563</v>
      </c>
      <c r="E155" s="3">
        <v>25.572336689202867</v>
      </c>
      <c r="F155" s="3">
        <v>16.221683405288751</v>
      </c>
      <c r="G155" s="3">
        <v>30.312893660381867</v>
      </c>
      <c r="H155" s="3">
        <v>27.893086245126526</v>
      </c>
      <c r="I155" s="3">
        <v>0.49906101822853088</v>
      </c>
      <c r="J155" s="3">
        <v>-0.71555882692337036</v>
      </c>
      <c r="K155" s="3">
        <v>18.385127886765734</v>
      </c>
      <c r="L155" s="3">
        <v>8.6712162110393507</v>
      </c>
      <c r="M155" s="3">
        <v>34.790069371996317</v>
      </c>
      <c r="N155" s="3">
        <v>38.153586530198595</v>
      </c>
      <c r="O155" s="3">
        <v>0.33046308159828186</v>
      </c>
      <c r="P155" s="3">
        <v>-0.79085934162139893</v>
      </c>
      <c r="Q155" s="3">
        <v>39.285420314465554</v>
      </c>
      <c r="R155" s="3">
        <v>30.627858321564783</v>
      </c>
      <c r="S155" s="3">
        <v>21.770510788976143</v>
      </c>
      <c r="T155" s="3">
        <v>8.3162105749935158</v>
      </c>
      <c r="U155" s="3">
        <v>0.49269673228263855</v>
      </c>
      <c r="V155" s="3">
        <v>-0.20930986106395721</v>
      </c>
      <c r="W155" s="3">
        <v>16.359382515123016</v>
      </c>
      <c r="X155" s="3">
        <v>16.359382515123016</v>
      </c>
      <c r="Y155" s="3"/>
      <c r="Z155" s="3"/>
      <c r="AA155" s="3">
        <v>0.33835262060165405</v>
      </c>
      <c r="AB155" s="3">
        <v>29.965857801228985</v>
      </c>
      <c r="AC155" s="3">
        <v>4.5367524234542813</v>
      </c>
      <c r="AD155" s="3">
        <v>7.2914098698083478</v>
      </c>
      <c r="AE155" s="3">
        <v>15.372121783933977</v>
      </c>
      <c r="AF155" s="3">
        <v>15.372121783933977</v>
      </c>
      <c r="AG155" s="3"/>
      <c r="AH155" s="3"/>
      <c r="AI155" s="3">
        <v>0.2907874584197998</v>
      </c>
      <c r="AJ155" s="3">
        <v>24.874783703500412</v>
      </c>
      <c r="AK155" s="3">
        <v>1.0889221402011786</v>
      </c>
      <c r="AL155" s="3">
        <v>1.0926382541035073</v>
      </c>
      <c r="AM155" s="3">
        <v>18.243060921755305</v>
      </c>
      <c r="AN155" s="3">
        <v>18.243060921755305</v>
      </c>
      <c r="AO155" s="3"/>
      <c r="AP155" s="3"/>
      <c r="AQ155" s="3">
        <v>0.37617585062980652</v>
      </c>
      <c r="AR155" s="3">
        <v>39.679548851541377</v>
      </c>
      <c r="AS155" s="3">
        <v>11.115159377073304</v>
      </c>
      <c r="AT155" s="3">
        <v>19.118570407415643</v>
      </c>
      <c r="AU155" s="3">
        <v>154</v>
      </c>
    </row>
    <row r="156" spans="1:47" x14ac:dyDescent="0.25">
      <c r="A156" t="s">
        <v>20</v>
      </c>
      <c r="B156" s="3">
        <v>2007</v>
      </c>
      <c r="C156" s="3">
        <v>762041.57454872131</v>
      </c>
      <c r="D156" s="3">
        <v>34.827259063720703</v>
      </c>
      <c r="E156" s="3">
        <v>26.050691542676773</v>
      </c>
      <c r="F156" s="3">
        <v>16.386499834658032</v>
      </c>
      <c r="G156" s="3">
        <v>30.384735021074306</v>
      </c>
      <c r="H156" s="3">
        <v>27.178073601590885</v>
      </c>
      <c r="I156" s="3">
        <v>0.49906101822853088</v>
      </c>
      <c r="J156" s="3">
        <v>-0.71555882692337036</v>
      </c>
      <c r="K156" s="3">
        <v>18.735957709689576</v>
      </c>
      <c r="L156" s="3">
        <v>8.7044070867754524</v>
      </c>
      <c r="M156" s="3">
        <v>35.192843362473639</v>
      </c>
      <c r="N156" s="3">
        <v>37.366791841061328</v>
      </c>
      <c r="O156" s="3">
        <v>0.33046308159828186</v>
      </c>
      <c r="P156" s="3">
        <v>-0.79085934162139893</v>
      </c>
      <c r="Q156" s="3">
        <v>39.738856346472375</v>
      </c>
      <c r="R156" s="3">
        <v>30.762108350839128</v>
      </c>
      <c r="S156" s="3">
        <v>21.387252888297834</v>
      </c>
      <c r="T156" s="3">
        <v>8.1117824143906674</v>
      </c>
      <c r="U156" s="3">
        <v>0.49269673228263855</v>
      </c>
      <c r="V156" s="3">
        <v>-0.20930986106395721</v>
      </c>
      <c r="W156" s="3">
        <v>16.709932892173555</v>
      </c>
      <c r="X156" s="3">
        <v>16.709932892173555</v>
      </c>
      <c r="Y156" s="3"/>
      <c r="Z156" s="3"/>
      <c r="AA156" s="3">
        <v>0.33835262060165405</v>
      </c>
      <c r="AB156" s="3">
        <v>30.212950382641342</v>
      </c>
      <c r="AC156" s="3">
        <v>4.9349968053100204</v>
      </c>
      <c r="AD156" s="3">
        <v>7.2892441893834468</v>
      </c>
      <c r="AE156" s="3">
        <v>15.687121129830881</v>
      </c>
      <c r="AF156" s="3">
        <v>15.687121129830881</v>
      </c>
      <c r="AG156" s="3"/>
      <c r="AH156" s="3"/>
      <c r="AI156" s="3">
        <v>0.2907874584197998</v>
      </c>
      <c r="AJ156" s="3">
        <v>25.129993931601707</v>
      </c>
      <c r="AK156" s="3">
        <v>1.2191438727092911</v>
      </c>
      <c r="AL156" s="3">
        <v>1.0912269921540187</v>
      </c>
      <c r="AM156" s="3">
        <v>18.623935257400323</v>
      </c>
      <c r="AN156" s="3">
        <v>18.623935257400323</v>
      </c>
      <c r="AO156" s="3"/>
      <c r="AP156" s="3"/>
      <c r="AQ156" s="3">
        <v>0.37617585062980652</v>
      </c>
      <c r="AR156" s="3">
        <v>39.724758868583109</v>
      </c>
      <c r="AS156" s="3">
        <v>11.888524751566418</v>
      </c>
      <c r="AT156" s="3">
        <v>18.887681077161979</v>
      </c>
      <c r="AU156" s="3">
        <v>155</v>
      </c>
    </row>
    <row r="157" spans="1:47" x14ac:dyDescent="0.25">
      <c r="A157" t="s">
        <v>20</v>
      </c>
      <c r="B157" s="3">
        <v>2008</v>
      </c>
      <c r="C157" s="3">
        <v>782980.46383666992</v>
      </c>
      <c r="D157" s="3">
        <v>35.359344482421875</v>
      </c>
      <c r="E157" s="3">
        <v>26.565046015431065</v>
      </c>
      <c r="F157" s="3">
        <v>16.567637147577251</v>
      </c>
      <c r="G157" s="3">
        <v>30.4533076731053</v>
      </c>
      <c r="H157" s="3">
        <v>26.414009163886387</v>
      </c>
      <c r="I157" s="3">
        <v>0.49906101822853088</v>
      </c>
      <c r="J157" s="3">
        <v>-0.71555882692337036</v>
      </c>
      <c r="K157" s="3">
        <v>19.100246328174599</v>
      </c>
      <c r="L157" s="3">
        <v>8.7411199426370114</v>
      </c>
      <c r="M157" s="3">
        <v>35.622858174298109</v>
      </c>
      <c r="N157" s="3">
        <v>36.535775554890279</v>
      </c>
      <c r="O157" s="3">
        <v>0.33046308159828186</v>
      </c>
      <c r="P157" s="3">
        <v>-0.79085934162139893</v>
      </c>
      <c r="Q157" s="3">
        <v>40.211496393668291</v>
      </c>
      <c r="R157" s="3">
        <v>30.875345831543665</v>
      </c>
      <c r="S157" s="3">
        <v>21.002818114511708</v>
      </c>
      <c r="T157" s="3">
        <v>7.9103396602763301</v>
      </c>
      <c r="U157" s="3">
        <v>0.49269673228263855</v>
      </c>
      <c r="V157" s="3">
        <v>-0.20930986106395721</v>
      </c>
      <c r="W157" s="3">
        <v>17.080133278477838</v>
      </c>
      <c r="X157" s="3">
        <v>17.080133278477838</v>
      </c>
      <c r="Y157" s="3"/>
      <c r="Z157" s="3"/>
      <c r="AA157" s="3">
        <v>0.33835262060165405</v>
      </c>
      <c r="AB157" s="3">
        <v>30.475425060853773</v>
      </c>
      <c r="AC157" s="3">
        <v>5.3555415522015011</v>
      </c>
      <c r="AD157" s="3">
        <v>7.3017165499530456</v>
      </c>
      <c r="AE157" s="3">
        <v>16.012283308223118</v>
      </c>
      <c r="AF157" s="3">
        <v>16.012283308223118</v>
      </c>
      <c r="AG157" s="3"/>
      <c r="AH157" s="3"/>
      <c r="AI157" s="3">
        <v>0.2907874584197998</v>
      </c>
      <c r="AJ157" s="3">
        <v>25.395557478341011</v>
      </c>
      <c r="AK157" s="3">
        <v>1.3549303592899096</v>
      </c>
      <c r="AL157" s="3">
        <v>1.09087843318069</v>
      </c>
      <c r="AM157" s="3">
        <v>19.03227687113127</v>
      </c>
      <c r="AN157" s="3">
        <v>19.03227687113127</v>
      </c>
      <c r="AO157" s="3"/>
      <c r="AP157" s="3"/>
      <c r="AQ157" s="3">
        <v>0.37617585062980652</v>
      </c>
      <c r="AR157" s="3">
        <v>39.761964967667645</v>
      </c>
      <c r="AS157" s="3">
        <v>12.669085775210775</v>
      </c>
      <c r="AT157" s="3">
        <v>18.655791482333534</v>
      </c>
      <c r="AU157" s="3">
        <v>156</v>
      </c>
    </row>
    <row r="158" spans="1:47" x14ac:dyDescent="0.25">
      <c r="A158" t="s">
        <v>20</v>
      </c>
      <c r="B158" s="3">
        <v>2009</v>
      </c>
      <c r="C158" s="3">
        <v>804588.19671440125</v>
      </c>
      <c r="D158" s="3">
        <v>35.894809722900391</v>
      </c>
      <c r="E158" s="3">
        <v>27.086769184997404</v>
      </c>
      <c r="F158" s="3">
        <v>16.747235439290513</v>
      </c>
      <c r="G158" s="3">
        <v>30.513119146957482</v>
      </c>
      <c r="H158" s="3">
        <v>25.652876228754607</v>
      </c>
      <c r="I158" s="3">
        <v>0.49906101822853088</v>
      </c>
      <c r="J158" s="3">
        <v>-0.71555882692337036</v>
      </c>
      <c r="K158" s="3">
        <v>19.462726348100798</v>
      </c>
      <c r="L158" s="3">
        <v>8.7790379195159893</v>
      </c>
      <c r="M158" s="3">
        <v>36.054911499058221</v>
      </c>
      <c r="N158" s="3">
        <v>35.703324233324992</v>
      </c>
      <c r="O158" s="3">
        <v>0.33046308159828186</v>
      </c>
      <c r="P158" s="3">
        <v>-0.79085934162139893</v>
      </c>
      <c r="Q158" s="3">
        <v>40.702685178170874</v>
      </c>
      <c r="R158" s="3">
        <v>30.977783490746368</v>
      </c>
      <c r="S158" s="3">
        <v>20.615931892967854</v>
      </c>
      <c r="T158" s="3">
        <v>7.7035994381149111</v>
      </c>
      <c r="U158" s="3">
        <v>0.49269673228263855</v>
      </c>
      <c r="V158" s="3">
        <v>-0.20930986106395721</v>
      </c>
      <c r="W158" s="3">
        <v>17.431218575359662</v>
      </c>
      <c r="X158" s="3">
        <v>17.431218575359662</v>
      </c>
      <c r="Y158" s="3"/>
      <c r="Z158" s="3"/>
      <c r="AA158" s="3">
        <v>0.33835262060165405</v>
      </c>
      <c r="AB158" s="3">
        <v>30.67865106846784</v>
      </c>
      <c r="AC158" s="3">
        <v>5.8405003007261431</v>
      </c>
      <c r="AD158" s="3">
        <v>7.3148532550939338</v>
      </c>
      <c r="AE158" s="3">
        <v>16.3365642444614</v>
      </c>
      <c r="AF158" s="3">
        <v>16.3365642444614</v>
      </c>
      <c r="AG158" s="3"/>
      <c r="AH158" s="3"/>
      <c r="AI158" s="3">
        <v>0.2907874584197998</v>
      </c>
      <c r="AJ158" s="3">
        <v>25.663309143213333</v>
      </c>
      <c r="AK158" s="3">
        <v>1.4879410044537589</v>
      </c>
      <c r="AL158" s="3">
        <v>1.0905141199497026</v>
      </c>
      <c r="AM158" s="3">
        <v>19.38618155997629</v>
      </c>
      <c r="AN158" s="3">
        <v>19.38618155997629</v>
      </c>
      <c r="AO158" s="3"/>
      <c r="AP158" s="3"/>
      <c r="AQ158" s="3">
        <v>0.37617585062980652</v>
      </c>
      <c r="AR158" s="3">
        <v>39.635640937747965</v>
      </c>
      <c r="AS158" s="3">
        <v>13.613814657703221</v>
      </c>
      <c r="AT158" s="3">
        <v>18.431013073466062</v>
      </c>
      <c r="AU158" s="3">
        <v>157</v>
      </c>
    </row>
    <row r="159" spans="1:47" x14ac:dyDescent="0.25">
      <c r="A159" t="s">
        <v>20</v>
      </c>
      <c r="B159" s="3">
        <v>2010</v>
      </c>
      <c r="C159" s="3">
        <v>826855.38051748276</v>
      </c>
      <c r="D159" s="3">
        <v>36.436264038085938</v>
      </c>
      <c r="E159" s="3">
        <v>27.615044833361019</v>
      </c>
      <c r="F159" s="3">
        <v>16.926111938884247</v>
      </c>
      <c r="G159" s="3">
        <v>30.564399772758993</v>
      </c>
      <c r="H159" s="3">
        <v>24.894443454995738</v>
      </c>
      <c r="I159" s="3">
        <v>0.49906101822853088</v>
      </c>
      <c r="J159" s="3">
        <v>-0.71555882692337036</v>
      </c>
      <c r="K159" s="3">
        <v>19.823671844729095</v>
      </c>
      <c r="L159" s="3">
        <v>8.8167118956232358</v>
      </c>
      <c r="M159" s="3">
        <v>36.490247472881542</v>
      </c>
      <c r="N159" s="3">
        <v>34.869368786766124</v>
      </c>
      <c r="O159" s="3">
        <v>0.33046308159828186</v>
      </c>
      <c r="P159" s="3">
        <v>-0.79085934162139893</v>
      </c>
      <c r="Q159" s="3">
        <v>41.207240078986615</v>
      </c>
      <c r="R159" s="3">
        <v>31.073111131360509</v>
      </c>
      <c r="S159" s="3">
        <v>20.226647424993434</v>
      </c>
      <c r="T159" s="3">
        <v>7.4930013646594489</v>
      </c>
      <c r="U159" s="3">
        <v>0.49269673228263855</v>
      </c>
      <c r="V159" s="3">
        <v>-0.20930986106395721</v>
      </c>
      <c r="W159" s="3">
        <v>17.789026086924668</v>
      </c>
      <c r="X159" s="3">
        <v>17.789026086924668</v>
      </c>
      <c r="Y159" s="3"/>
      <c r="Z159" s="3"/>
      <c r="AA159" s="3">
        <v>0.33835262060165405</v>
      </c>
      <c r="AB159" s="3">
        <v>30.875946135124288</v>
      </c>
      <c r="AC159" s="3">
        <v>6.3364380797268209</v>
      </c>
      <c r="AD159" s="3">
        <v>7.3287725573941502</v>
      </c>
      <c r="AE159" s="3">
        <v>16.659793489983279</v>
      </c>
      <c r="AF159" s="3">
        <v>16.659793489983279</v>
      </c>
      <c r="AG159" s="3"/>
      <c r="AH159" s="3"/>
      <c r="AI159" s="3">
        <v>0.2907874584197998</v>
      </c>
      <c r="AJ159" s="3">
        <v>25.930836592873057</v>
      </c>
      <c r="AK159" s="3">
        <v>1.6195270530814951</v>
      </c>
      <c r="AL159" s="3">
        <v>1.0900200943977718</v>
      </c>
      <c r="AM159" s="3">
        <v>19.758993577214152</v>
      </c>
      <c r="AN159" s="3">
        <v>19.758993577214152</v>
      </c>
      <c r="AO159" s="3"/>
      <c r="AP159" s="3"/>
      <c r="AQ159" s="3">
        <v>0.37617585062980652</v>
      </c>
      <c r="AR159" s="3">
        <v>39.502781997672962</v>
      </c>
      <c r="AS159" s="3">
        <v>14.565177039022956</v>
      </c>
      <c r="AT159" s="3">
        <v>18.21239217365121</v>
      </c>
      <c r="AU159" s="3">
        <v>158</v>
      </c>
    </row>
    <row r="160" spans="1:47" x14ac:dyDescent="0.25">
      <c r="A160" t="s">
        <v>20</v>
      </c>
      <c r="B160" s="3">
        <v>2011</v>
      </c>
      <c r="C160" s="3">
        <v>859610.52208900452</v>
      </c>
      <c r="D160" s="3">
        <v>36.764213562011719</v>
      </c>
      <c r="E160" s="3">
        <v>27.907217744682239</v>
      </c>
      <c r="F160" s="3">
        <v>16.97802814551223</v>
      </c>
      <c r="G160" s="3">
        <v>30.437745513030176</v>
      </c>
      <c r="H160" s="3">
        <v>24.677008596775359</v>
      </c>
      <c r="I160" s="3">
        <v>0.49906101822853088</v>
      </c>
      <c r="J160" s="3">
        <v>-0.71555882692337036</v>
      </c>
      <c r="K160" s="3">
        <v>19.947876572254795</v>
      </c>
      <c r="L160" s="3">
        <v>8.7878029493345693</v>
      </c>
      <c r="M160" s="3">
        <v>36.581259473749547</v>
      </c>
      <c r="N160" s="3">
        <v>34.683061004661091</v>
      </c>
      <c r="O160" s="3">
        <v>0.33046308159828186</v>
      </c>
      <c r="P160" s="3">
        <v>-0.79085934162139893</v>
      </c>
      <c r="Q160" s="3">
        <v>41.597575053418353</v>
      </c>
      <c r="R160" s="3">
        <v>31.065514318642297</v>
      </c>
      <c r="S160" s="3">
        <v>19.870676941018463</v>
      </c>
      <c r="T160" s="3">
        <v>7.4662336869208934</v>
      </c>
      <c r="U160" s="3">
        <v>0.49269673228263855</v>
      </c>
      <c r="V160" s="3">
        <v>-0.20930986106395721</v>
      </c>
      <c r="W160" s="3">
        <v>17.996355244021483</v>
      </c>
      <c r="X160" s="3">
        <v>17.996355244021483</v>
      </c>
      <c r="Y160" s="3"/>
      <c r="Z160" s="3"/>
      <c r="AA160" s="3">
        <v>0.33835262060165405</v>
      </c>
      <c r="AB160" s="3">
        <v>30.845265213673034</v>
      </c>
      <c r="AC160" s="3">
        <v>6.7771313608507953</v>
      </c>
      <c r="AD160" s="3">
        <v>7.2628493156706497</v>
      </c>
      <c r="AE160" s="3">
        <v>16.776853560148027</v>
      </c>
      <c r="AF160" s="3">
        <v>16.776853560148027</v>
      </c>
      <c r="AG160" s="3"/>
      <c r="AH160" s="3"/>
      <c r="AI160" s="3">
        <v>0.2907874584197998</v>
      </c>
      <c r="AJ160" s="3">
        <v>25.918432247225265</v>
      </c>
      <c r="AK160" s="3">
        <v>1.740889386490559</v>
      </c>
      <c r="AL160" s="3">
        <v>1.07635788787354</v>
      </c>
      <c r="AM160" s="3">
        <v>20.093942745501206</v>
      </c>
      <c r="AN160" s="3">
        <v>20.093942745501206</v>
      </c>
      <c r="AO160" s="3"/>
      <c r="AP160" s="3"/>
      <c r="AQ160" s="3">
        <v>0.37617585062980652</v>
      </c>
      <c r="AR160" s="3">
        <v>39.319597826630762</v>
      </c>
      <c r="AS160" s="3">
        <v>15.439651287561773</v>
      </c>
      <c r="AT160" s="3">
        <v>17.903840257868097</v>
      </c>
      <c r="AU160" s="3">
        <v>159</v>
      </c>
    </row>
    <row r="161" spans="1:47" x14ac:dyDescent="0.25">
      <c r="A161" t="s">
        <v>20</v>
      </c>
      <c r="B161" s="3">
        <v>2012</v>
      </c>
      <c r="C161" s="3">
        <v>883472.69235181808</v>
      </c>
      <c r="D161" s="3">
        <v>37.289817810058594</v>
      </c>
      <c r="E161" s="3">
        <v>28.4470613980282</v>
      </c>
      <c r="F161" s="3">
        <v>17.154486864686568</v>
      </c>
      <c r="G161" s="3">
        <v>30.469134651911851</v>
      </c>
      <c r="H161" s="3">
        <v>23.929317085373373</v>
      </c>
      <c r="I161" s="3">
        <v>0.49906101822853088</v>
      </c>
      <c r="J161" s="3">
        <v>-0.71555882692337036</v>
      </c>
      <c r="K161" s="3">
        <v>20.307938387549772</v>
      </c>
      <c r="L161" s="3">
        <v>8.8290868840503336</v>
      </c>
      <c r="M161" s="3">
        <v>37.001773477457192</v>
      </c>
      <c r="N161" s="3">
        <v>33.861201250942699</v>
      </c>
      <c r="O161" s="3">
        <v>0.33046308159828186</v>
      </c>
      <c r="P161" s="3">
        <v>-0.79085934162139893</v>
      </c>
      <c r="Q161" s="3">
        <v>42.134602501991949</v>
      </c>
      <c r="R161" s="3">
        <v>31.15528952715912</v>
      </c>
      <c r="S161" s="3">
        <v>19.483213970538056</v>
      </c>
      <c r="T161" s="3">
        <v>7.2268940003108586</v>
      </c>
      <c r="U161" s="3">
        <v>0.49269673228263855</v>
      </c>
      <c r="V161" s="3">
        <v>-0.20930986106395721</v>
      </c>
      <c r="W161" s="3">
        <v>18.350682671732162</v>
      </c>
      <c r="X161" s="3">
        <v>18.350682671732162</v>
      </c>
      <c r="Y161" s="3"/>
      <c r="Z161" s="3"/>
      <c r="AA161" s="3">
        <v>0.33835262060165405</v>
      </c>
      <c r="AB161" s="3">
        <v>31.022239097222165</v>
      </c>
      <c r="AC161" s="3">
        <v>7.3019529235883684</v>
      </c>
      <c r="AD161" s="3">
        <v>7.2773562419042497</v>
      </c>
      <c r="AE161" s="3">
        <v>17.08815572304729</v>
      </c>
      <c r="AF161" s="3">
        <v>17.08815572304729</v>
      </c>
      <c r="AG161" s="3"/>
      <c r="AH161" s="3"/>
      <c r="AI161" s="3">
        <v>0.2907874584197998</v>
      </c>
      <c r="AJ161" s="3">
        <v>26.169335768141693</v>
      </c>
      <c r="AK161" s="3">
        <v>1.8904588749125553</v>
      </c>
      <c r="AL161" s="3">
        <v>1.0772306285458546</v>
      </c>
      <c r="AM161" s="3">
        <v>20.473870722446112</v>
      </c>
      <c r="AN161" s="3">
        <v>20.473870722446112</v>
      </c>
      <c r="AO161" s="3"/>
      <c r="AP161" s="3"/>
      <c r="AQ161" s="3">
        <v>0.37617585062980652</v>
      </c>
      <c r="AR161" s="3">
        <v>39.183353373546929</v>
      </c>
      <c r="AS161" s="3">
        <v>16.402447876722263</v>
      </c>
      <c r="AT161" s="3">
        <v>17.704090778881891</v>
      </c>
      <c r="AU161" s="3">
        <v>160</v>
      </c>
    </row>
    <row r="162" spans="1:47" x14ac:dyDescent="0.25">
      <c r="A162" t="s">
        <v>20</v>
      </c>
      <c r="B162" s="3">
        <v>2013</v>
      </c>
      <c r="C162" s="3">
        <v>907933.92969512939</v>
      </c>
      <c r="D162" s="3">
        <v>37.815040588378906</v>
      </c>
      <c r="E162" s="3">
        <v>28.993247568528535</v>
      </c>
      <c r="F162" s="3">
        <v>17.329692091005402</v>
      </c>
      <c r="G162" s="3">
        <v>30.492018064370079</v>
      </c>
      <c r="H162" s="3">
        <v>23.185042276095981</v>
      </c>
      <c r="I162" s="3">
        <v>0.49906101822853088</v>
      </c>
      <c r="J162" s="3">
        <v>-0.71555882692337036</v>
      </c>
      <c r="K162" s="3">
        <v>20.667328391369914</v>
      </c>
      <c r="L162" s="3">
        <v>8.8699789876012272</v>
      </c>
      <c r="M162" s="3">
        <v>37.42717278133447</v>
      </c>
      <c r="N162" s="3">
        <v>33.035519839694388</v>
      </c>
      <c r="O162" s="3">
        <v>0.33046308159828186</v>
      </c>
      <c r="P162" s="3">
        <v>-0.79085934162139893</v>
      </c>
      <c r="Q162" s="3">
        <v>42.684808392881443</v>
      </c>
      <c r="R162" s="3">
        <v>31.241270267137232</v>
      </c>
      <c r="S162" s="3">
        <v>19.08749991836569</v>
      </c>
      <c r="T162" s="3">
        <v>6.9864214216156375</v>
      </c>
      <c r="U162" s="3">
        <v>0.49269673228263855</v>
      </c>
      <c r="V162" s="3">
        <v>-0.20930986106395721</v>
      </c>
      <c r="W162" s="3">
        <v>18.706193779522394</v>
      </c>
      <c r="X162" s="3">
        <v>18.706193779522394</v>
      </c>
      <c r="Y162" s="3"/>
      <c r="Z162" s="3"/>
      <c r="AA162" s="3">
        <v>0.33835262060165405</v>
      </c>
      <c r="AB162" s="3">
        <v>31.19329180416614</v>
      </c>
      <c r="AC162" s="3">
        <v>7.836905052189068</v>
      </c>
      <c r="AD162" s="3">
        <v>7.2927428031787045</v>
      </c>
      <c r="AE162" s="3">
        <v>17.397650937609267</v>
      </c>
      <c r="AF162" s="3">
        <v>17.397650937609267</v>
      </c>
      <c r="AG162" s="3"/>
      <c r="AH162" s="3"/>
      <c r="AI162" s="3">
        <v>0.2907874584197998</v>
      </c>
      <c r="AJ162" s="3">
        <v>26.420285227810542</v>
      </c>
      <c r="AK162" s="3">
        <v>2.0388691579511113</v>
      </c>
      <c r="AL162" s="3">
        <v>1.0781529932094871</v>
      </c>
      <c r="AM162" s="3">
        <v>20.858027671459546</v>
      </c>
      <c r="AN162" s="3">
        <v>20.858027671459546</v>
      </c>
      <c r="AO162" s="3"/>
      <c r="AP162" s="3"/>
      <c r="AQ162" s="3">
        <v>0.37617585062980652</v>
      </c>
      <c r="AR162" s="3">
        <v>39.042264350601457</v>
      </c>
      <c r="AS162" s="3">
        <v>17.37148716975128</v>
      </c>
      <c r="AT162" s="3">
        <v>17.512327139665942</v>
      </c>
      <c r="AU162" s="3">
        <v>161</v>
      </c>
    </row>
    <row r="163" spans="1:47" x14ac:dyDescent="0.25">
      <c r="A163" t="s">
        <v>20</v>
      </c>
      <c r="B163" s="3">
        <v>2014</v>
      </c>
      <c r="C163" s="3">
        <v>932975.03559160233</v>
      </c>
      <c r="D163" s="3">
        <v>38.343704223632813</v>
      </c>
      <c r="E163" s="3">
        <v>29.544370691647753</v>
      </c>
      <c r="F163" s="3">
        <v>17.504668578437251</v>
      </c>
      <c r="G163" s="3">
        <v>30.510076633231666</v>
      </c>
      <c r="H163" s="3">
        <v>22.440884096683337</v>
      </c>
      <c r="I163" s="3">
        <v>0.49906101822853088</v>
      </c>
      <c r="J163" s="3">
        <v>-0.71555882692337036</v>
      </c>
      <c r="K163" s="3">
        <v>21.025234140439611</v>
      </c>
      <c r="L163" s="3">
        <v>8.9117719303946359</v>
      </c>
      <c r="M163" s="3">
        <v>37.860547919581755</v>
      </c>
      <c r="N163" s="3">
        <v>32.202446009583994</v>
      </c>
      <c r="O163" s="3">
        <v>0.33046308159828186</v>
      </c>
      <c r="P163" s="3">
        <v>-0.79085934162139893</v>
      </c>
      <c r="Q163" s="3">
        <v>43.243057904151229</v>
      </c>
      <c r="R163" s="3">
        <v>31.321961304311557</v>
      </c>
      <c r="S163" s="3">
        <v>18.690591622675498</v>
      </c>
      <c r="T163" s="3">
        <v>6.7443891688617184</v>
      </c>
      <c r="U163" s="3">
        <v>0.49269673228263855</v>
      </c>
      <c r="V163" s="3">
        <v>-0.20930986106395721</v>
      </c>
      <c r="W163" s="3">
        <v>19.063803400119831</v>
      </c>
      <c r="X163" s="3">
        <v>19.063803400119831</v>
      </c>
      <c r="Y163" s="3"/>
      <c r="Z163" s="3"/>
      <c r="AA163" s="3">
        <v>0.33835262060165405</v>
      </c>
      <c r="AB163" s="3">
        <v>31.361258881233152</v>
      </c>
      <c r="AC163" s="3">
        <v>8.3821301712991119</v>
      </c>
      <c r="AD163" s="3">
        <v>7.3056502175527243</v>
      </c>
      <c r="AE163" s="3">
        <v>17.705815897493569</v>
      </c>
      <c r="AF163" s="3">
        <v>17.705815897493569</v>
      </c>
      <c r="AG163" s="3"/>
      <c r="AH163" s="3"/>
      <c r="AI163" s="3">
        <v>0.2907874584197998</v>
      </c>
      <c r="AJ163" s="3">
        <v>26.672429834609567</v>
      </c>
      <c r="AK163" s="3">
        <v>2.1859782821827034</v>
      </c>
      <c r="AL163" s="3">
        <v>1.0785979540419788</v>
      </c>
      <c r="AM163" s="3">
        <v>21.24743384726527</v>
      </c>
      <c r="AN163" s="3">
        <v>21.24743384726527</v>
      </c>
      <c r="AO163" s="3"/>
      <c r="AP163" s="3"/>
      <c r="AQ163" s="3">
        <v>0.37617585062980652</v>
      </c>
      <c r="AR163" s="3">
        <v>38.90084954655164</v>
      </c>
      <c r="AS163" s="3">
        <v>18.345481059424269</v>
      </c>
      <c r="AT163" s="3">
        <v>17.318688602486869</v>
      </c>
      <c r="AU163" s="3">
        <v>162</v>
      </c>
    </row>
    <row r="164" spans="1:47" x14ac:dyDescent="0.25">
      <c r="A164" t="s">
        <v>20</v>
      </c>
      <c r="B164" s="3">
        <v>2015</v>
      </c>
      <c r="C164" s="3">
        <v>958577.19660615921</v>
      </c>
      <c r="D164" s="3">
        <v>38.875560760498047</v>
      </c>
      <c r="E164" s="3">
        <v>30.100023005383918</v>
      </c>
      <c r="F164" s="3">
        <v>17.680188443855844</v>
      </c>
      <c r="G164" s="3">
        <v>30.523064855940493</v>
      </c>
      <c r="H164" s="3">
        <v>21.696723694819756</v>
      </c>
      <c r="I164" s="3">
        <v>0.49906101822853088</v>
      </c>
      <c r="J164" s="3">
        <v>-0.71555882692337036</v>
      </c>
      <c r="K164" s="3">
        <v>21.382950325431455</v>
      </c>
      <c r="L164" s="3">
        <v>8.9537917276950019</v>
      </c>
      <c r="M164" s="3">
        <v>38.301622972475613</v>
      </c>
      <c r="N164" s="3">
        <v>31.36163497439793</v>
      </c>
      <c r="O164" s="3">
        <v>0.33046308159828186</v>
      </c>
      <c r="P164" s="3">
        <v>-0.79085934162139893</v>
      </c>
      <c r="Q164" s="3">
        <v>43.805964555052853</v>
      </c>
      <c r="R164" s="3">
        <v>31.40079019600724</v>
      </c>
      <c r="S164" s="3">
        <v>18.292758994460279</v>
      </c>
      <c r="T164" s="3">
        <v>6.5004862544796334</v>
      </c>
      <c r="U164" s="3">
        <v>0.49269673228263855</v>
      </c>
      <c r="V164" s="3">
        <v>-0.20930986106395721</v>
      </c>
      <c r="W164" s="3">
        <v>19.424514439471313</v>
      </c>
      <c r="X164" s="3">
        <v>19.424514439471313</v>
      </c>
      <c r="Y164" s="3"/>
      <c r="Z164" s="3"/>
      <c r="AA164" s="3">
        <v>0.33835262060165405</v>
      </c>
      <c r="AB164" s="3">
        <v>31.527348777942226</v>
      </c>
      <c r="AC164" s="3">
        <v>8.9371363682802798</v>
      </c>
      <c r="AD164" s="3">
        <v>7.3157263030172572</v>
      </c>
      <c r="AE164" s="3">
        <v>18.014179004256693</v>
      </c>
      <c r="AF164" s="3">
        <v>18.014179004256693</v>
      </c>
      <c r="AG164" s="3"/>
      <c r="AH164" s="3"/>
      <c r="AI164" s="3">
        <v>0.2907874584197998</v>
      </c>
      <c r="AJ164" s="3">
        <v>26.926585169803662</v>
      </c>
      <c r="AK164" s="3">
        <v>2.3313932798369614</v>
      </c>
      <c r="AL164" s="3">
        <v>1.0787636034858454</v>
      </c>
      <c r="AM164" s="3">
        <v>21.641999196543232</v>
      </c>
      <c r="AN164" s="3">
        <v>21.641999196543232</v>
      </c>
      <c r="AO164" s="3"/>
      <c r="AP164" s="3"/>
      <c r="AQ164" s="3">
        <v>0.37617585062980652</v>
      </c>
      <c r="AR164" s="3">
        <v>38.761176029590786</v>
      </c>
      <c r="AS164" s="3">
        <v>19.323412962287478</v>
      </c>
      <c r="AT164" s="3">
        <v>17.122165759181794</v>
      </c>
      <c r="AU164" s="3">
        <v>163</v>
      </c>
    </row>
    <row r="165" spans="1:47" x14ac:dyDescent="0.25">
      <c r="A165" t="s">
        <v>20</v>
      </c>
      <c r="B165" s="3">
        <v>2016</v>
      </c>
      <c r="C165" s="3">
        <v>984733.52669525146</v>
      </c>
      <c r="D165" s="3">
        <v>39.409809112548828</v>
      </c>
      <c r="E165" s="3">
        <v>30.659453595616004</v>
      </c>
      <c r="F165" s="3">
        <v>17.855682164934215</v>
      </c>
      <c r="G165" s="3">
        <v>30.531855106168994</v>
      </c>
      <c r="H165" s="3">
        <v>20.953009133280791</v>
      </c>
      <c r="I165" s="3">
        <v>0.49906101822853088</v>
      </c>
      <c r="J165" s="3">
        <v>-0.71555882692337036</v>
      </c>
      <c r="K165" s="3">
        <v>21.738973449629601</v>
      </c>
      <c r="L165" s="3">
        <v>8.9965456026370525</v>
      </c>
      <c r="M165" s="3">
        <v>38.75147787181433</v>
      </c>
      <c r="N165" s="3">
        <v>30.51300307591902</v>
      </c>
      <c r="O165" s="3">
        <v>0.33046308159828186</v>
      </c>
      <c r="P165" s="3">
        <v>-0.79085934162139893</v>
      </c>
      <c r="Q165" s="3">
        <v>44.374150517028347</v>
      </c>
      <c r="R165" s="3">
        <v>31.476066899758926</v>
      </c>
      <c r="S165" s="3">
        <v>17.894683390497953</v>
      </c>
      <c r="T165" s="3">
        <v>6.2550991927147859</v>
      </c>
      <c r="U165" s="3">
        <v>0.49269673228263855</v>
      </c>
      <c r="V165" s="3">
        <v>-0.20930986106395721</v>
      </c>
      <c r="W165" s="3">
        <v>19.786786216512201</v>
      </c>
      <c r="X165" s="3">
        <v>19.786786216512201</v>
      </c>
      <c r="Y165" s="3"/>
      <c r="Z165" s="3"/>
      <c r="AA165" s="3">
        <v>0.33835262060165405</v>
      </c>
      <c r="AB165" s="3">
        <v>31.691022220172222</v>
      </c>
      <c r="AC165" s="3">
        <v>9.501976417216504</v>
      </c>
      <c r="AD165" s="3">
        <v>7.322137123161494</v>
      </c>
      <c r="AE165" s="3">
        <v>18.320680062442371</v>
      </c>
      <c r="AF165" s="3">
        <v>18.320680062442371</v>
      </c>
      <c r="AG165" s="3"/>
      <c r="AH165" s="3"/>
      <c r="AI165" s="3">
        <v>0.2907874584197998</v>
      </c>
      <c r="AJ165" s="3">
        <v>27.181217171097543</v>
      </c>
      <c r="AK165" s="3">
        <v>2.4754061738700499</v>
      </c>
      <c r="AL165" s="3">
        <v>1.0788957072990559</v>
      </c>
      <c r="AM165" s="3">
        <v>22.040835638264586</v>
      </c>
      <c r="AN165" s="3">
        <v>22.040835638264586</v>
      </c>
      <c r="AO165" s="3"/>
      <c r="AP165" s="3"/>
      <c r="AQ165" s="3">
        <v>0.37617585062980652</v>
      </c>
      <c r="AR165" s="3">
        <v>38.624574015592358</v>
      </c>
      <c r="AS165" s="3">
        <v>20.304901614159306</v>
      </c>
      <c r="AT165" s="3">
        <v>16.920741787035595</v>
      </c>
      <c r="AU165" s="3">
        <v>164</v>
      </c>
    </row>
    <row r="166" spans="1:47" x14ac:dyDescent="0.25">
      <c r="A166" t="s">
        <v>20</v>
      </c>
      <c r="B166" s="3">
        <v>2017</v>
      </c>
      <c r="C166" s="3">
        <v>1011429.0808148384</v>
      </c>
      <c r="D166" s="3">
        <v>39.946731567382813</v>
      </c>
      <c r="E166" s="3">
        <v>31.272362663191171</v>
      </c>
      <c r="F166" s="3">
        <v>18.055731754635424</v>
      </c>
      <c r="G166" s="3">
        <v>30.629525365254985</v>
      </c>
      <c r="H166" s="3">
        <v>20.042380216918424</v>
      </c>
      <c r="I166" s="3">
        <v>0.49906101822853088</v>
      </c>
      <c r="J166" s="3">
        <v>-0.71555882692337036</v>
      </c>
      <c r="K166" s="3">
        <v>22.141066511687775</v>
      </c>
      <c r="L166" s="3">
        <v>9.0582233107880938</v>
      </c>
      <c r="M166" s="3">
        <v>39.361494577954161</v>
      </c>
      <c r="N166" s="3">
        <v>29.43921559956998</v>
      </c>
      <c r="O166" s="3">
        <v>0.33046308159828186</v>
      </c>
      <c r="P166" s="3">
        <v>-0.79085934162139893</v>
      </c>
      <c r="Q166" s="3">
        <v>44.99974728946782</v>
      </c>
      <c r="R166" s="3">
        <v>31.581988754831986</v>
      </c>
      <c r="S166" s="3">
        <v>17.502462154887183</v>
      </c>
      <c r="T166" s="3">
        <v>5.9158018008130187</v>
      </c>
      <c r="U166" s="3">
        <v>0.49269673228263855</v>
      </c>
      <c r="V166" s="3">
        <v>-0.20930986106395721</v>
      </c>
      <c r="W166" s="3">
        <v>20.187687885913778</v>
      </c>
      <c r="X166" s="3">
        <v>20.187687885913778</v>
      </c>
      <c r="Y166" s="3"/>
      <c r="Z166" s="3"/>
      <c r="AA166" s="3">
        <v>0.33835262060165405</v>
      </c>
      <c r="AB166" s="3">
        <v>31.920524885124244</v>
      </c>
      <c r="AC166" s="3">
        <v>10.077949151805891</v>
      </c>
      <c r="AD166" s="3">
        <v>7.3296203808964542</v>
      </c>
      <c r="AE166" s="3">
        <v>18.666291063967048</v>
      </c>
      <c r="AF166" s="3">
        <v>18.666291063967048</v>
      </c>
      <c r="AG166" s="3"/>
      <c r="AH166" s="3"/>
      <c r="AI166" s="3">
        <v>0.2907874584197998</v>
      </c>
      <c r="AJ166" s="3">
        <v>27.50153801733169</v>
      </c>
      <c r="AK166" s="3">
        <v>2.6173426080869846</v>
      </c>
      <c r="AL166" s="3">
        <v>1.0804091970571972</v>
      </c>
      <c r="AM166" s="3">
        <v>22.474854975672478</v>
      </c>
      <c r="AN166" s="3">
        <v>22.474854975672478</v>
      </c>
      <c r="AO166" s="3"/>
      <c r="AP166" s="3"/>
      <c r="AQ166" s="3">
        <v>0.37617585062980652</v>
      </c>
      <c r="AR166" s="3">
        <v>38.563736557521011</v>
      </c>
      <c r="AS166" s="3">
        <v>21.293729819527545</v>
      </c>
      <c r="AT166" s="3">
        <v>16.724269667251253</v>
      </c>
      <c r="AU166" s="3">
        <v>165</v>
      </c>
    </row>
    <row r="167" spans="1:47" x14ac:dyDescent="0.25">
      <c r="A167" t="s">
        <v>20</v>
      </c>
      <c r="B167" s="3">
        <v>2018</v>
      </c>
      <c r="C167" s="3">
        <v>1038627.2137665749</v>
      </c>
      <c r="D167" s="3">
        <v>40.486526489257813</v>
      </c>
      <c r="E167" s="3">
        <v>31.734180078826281</v>
      </c>
      <c r="F167" s="3">
        <v>18.252161997076637</v>
      </c>
      <c r="G167" s="3">
        <v>30.677520545705462</v>
      </c>
      <c r="H167" s="3">
        <v>19.336137378391605</v>
      </c>
      <c r="I167" s="3">
        <v>0.49906101822853088</v>
      </c>
      <c r="J167" s="3">
        <v>-0.71555882692337036</v>
      </c>
      <c r="K167" s="3">
        <v>22.375496047940018</v>
      </c>
      <c r="L167" s="3">
        <v>9.1077172096851573</v>
      </c>
      <c r="M167" s="3">
        <v>39.889526528094876</v>
      </c>
      <c r="N167" s="3">
        <v>28.627260214279936</v>
      </c>
      <c r="O167" s="3">
        <v>0.33046308159828186</v>
      </c>
      <c r="P167" s="3">
        <v>-0.79085934162139893</v>
      </c>
      <c r="Q167" s="3">
        <v>45.49104685331482</v>
      </c>
      <c r="R167" s="3">
        <v>31.69410620519799</v>
      </c>
      <c r="S167" s="3">
        <v>17.136264233065262</v>
      </c>
      <c r="T167" s="3">
        <v>5.6785827084219243</v>
      </c>
      <c r="U167" s="3">
        <v>0.49269673228263855</v>
      </c>
      <c r="V167" s="3">
        <v>-0.20930986106395721</v>
      </c>
      <c r="W167" s="3">
        <v>20.476818036646659</v>
      </c>
      <c r="X167" s="3">
        <v>20.476818036646659</v>
      </c>
      <c r="Y167" s="3"/>
      <c r="Z167" s="3"/>
      <c r="AA167" s="3">
        <v>0.33835262060165405</v>
      </c>
      <c r="AB167" s="3">
        <v>32.010890462808916</v>
      </c>
      <c r="AC167" s="3">
        <v>10.656754768916301</v>
      </c>
      <c r="AD167" s="3">
        <v>7.3186968441776949</v>
      </c>
      <c r="AE167" s="3">
        <v>18.873163807741925</v>
      </c>
      <c r="AF167" s="3">
        <v>18.873163807741925</v>
      </c>
      <c r="AG167" s="3"/>
      <c r="AH167" s="3"/>
      <c r="AI167" s="3">
        <v>0.2907874584197998</v>
      </c>
      <c r="AJ167" s="3">
        <v>27.662822944025766</v>
      </c>
      <c r="AK167" s="3">
        <v>2.7484906717486615</v>
      </c>
      <c r="AL167" s="3">
        <v>1.0718996418507516</v>
      </c>
      <c r="AM167" s="3">
        <v>22.83412143314084</v>
      </c>
      <c r="AN167" s="3">
        <v>22.83412143314084</v>
      </c>
      <c r="AO167" s="3"/>
      <c r="AP167" s="3"/>
      <c r="AQ167" s="3">
        <v>0.37617585062980652</v>
      </c>
      <c r="AR167" s="3">
        <v>38.402364463766062</v>
      </c>
      <c r="AS167" s="3">
        <v>22.281566031307488</v>
      </c>
      <c r="AT167" s="3">
        <v>16.501222563439267</v>
      </c>
      <c r="AU167" s="3">
        <v>166</v>
      </c>
    </row>
    <row r="168" spans="1:47" x14ac:dyDescent="0.25">
      <c r="A168" t="s">
        <v>20</v>
      </c>
      <c r="B168" s="3">
        <v>2019</v>
      </c>
      <c r="C168" s="3">
        <v>1066283.4186048508</v>
      </c>
      <c r="D168" s="3">
        <v>41.029098510742188</v>
      </c>
      <c r="E168" s="3">
        <v>32.270816074644422</v>
      </c>
      <c r="F168" s="3">
        <v>18.416623347207789</v>
      </c>
      <c r="G168" s="3">
        <v>30.66468878311132</v>
      </c>
      <c r="H168" s="3">
        <v>18.647871795036458</v>
      </c>
      <c r="I168" s="3">
        <v>0.49906101822853088</v>
      </c>
      <c r="J168" s="3">
        <v>-0.71555882692337036</v>
      </c>
      <c r="K168" s="3">
        <v>22.711882573509698</v>
      </c>
      <c r="L168" s="3">
        <v>9.1489192114224096</v>
      </c>
      <c r="M168" s="3">
        <v>40.336209773454343</v>
      </c>
      <c r="N168" s="3">
        <v>27.80298844161355</v>
      </c>
      <c r="O168" s="3">
        <v>0.33046308159828186</v>
      </c>
      <c r="P168" s="3">
        <v>-0.79085934162139893</v>
      </c>
      <c r="Q168" s="3">
        <v>46.009818570833147</v>
      </c>
      <c r="R168" s="3">
        <v>31.737043585842773</v>
      </c>
      <c r="S168" s="3">
        <v>16.76386521049335</v>
      </c>
      <c r="T168" s="3">
        <v>5.4892726328307333</v>
      </c>
      <c r="U168" s="3">
        <v>0.49269673228263855</v>
      </c>
      <c r="V168" s="3">
        <v>-0.20930986106395721</v>
      </c>
      <c r="W168" s="3">
        <v>20.816687775355781</v>
      </c>
      <c r="X168" s="3">
        <v>20.816687775355781</v>
      </c>
      <c r="Y168" s="3"/>
      <c r="Z168" s="3"/>
      <c r="AA168" s="3">
        <v>0.33835262060165405</v>
      </c>
      <c r="AB168" s="3">
        <v>32.225681422314793</v>
      </c>
      <c r="AC168" s="3">
        <v>11.141113112154644</v>
      </c>
      <c r="AD168" s="3">
        <v>7.3206448873827874</v>
      </c>
      <c r="AE168" s="3">
        <v>19.160005404566348</v>
      </c>
      <c r="AF168" s="3">
        <v>19.160005404566348</v>
      </c>
      <c r="AG168" s="3"/>
      <c r="AH168" s="3"/>
      <c r="AI168" s="3">
        <v>0.2907874584197998</v>
      </c>
      <c r="AJ168" s="3">
        <v>27.926989006556006</v>
      </c>
      <c r="AK168" s="3">
        <v>2.859151231064414</v>
      </c>
      <c r="AL168" s="3">
        <v>1.0746615473116945</v>
      </c>
      <c r="AM168" s="3">
        <v>23.197828101004792</v>
      </c>
      <c r="AN168" s="3">
        <v>23.197828101004792</v>
      </c>
      <c r="AO168" s="3"/>
      <c r="AP168" s="3"/>
      <c r="AQ168" s="3">
        <v>0.37617585062980652</v>
      </c>
      <c r="AR168" s="3">
        <v>38.404168219992258</v>
      </c>
      <c r="AS168" s="3">
        <v>23.044731467439732</v>
      </c>
      <c r="AT168" s="3">
        <v>16.297962469243924</v>
      </c>
      <c r="AU168" s="3">
        <v>167</v>
      </c>
    </row>
    <row r="169" spans="1:47" x14ac:dyDescent="0.25">
      <c r="A169" t="s">
        <v>20</v>
      </c>
      <c r="B169" s="3">
        <v>2020</v>
      </c>
      <c r="C169" s="3">
        <v>1094365.6222848892</v>
      </c>
      <c r="D169" s="3">
        <v>41.574642181396484</v>
      </c>
      <c r="E169" s="3">
        <v>32.692653431277201</v>
      </c>
      <c r="F169" s="3">
        <v>18.525787782196588</v>
      </c>
      <c r="G169" s="3">
        <v>30.794585360833082</v>
      </c>
      <c r="H169" s="3">
        <v>17.986973425693126</v>
      </c>
      <c r="I169" s="3">
        <v>0.49906101822853088</v>
      </c>
      <c r="J169" s="3">
        <v>-0.71555882692337036</v>
      </c>
      <c r="K169" s="3">
        <v>22.933260710656107</v>
      </c>
      <c r="L169" s="3">
        <v>9.1542379721580875</v>
      </c>
      <c r="M169" s="3">
        <v>40.918841082012491</v>
      </c>
      <c r="N169" s="3">
        <v>26.993660235173323</v>
      </c>
      <c r="O169" s="3">
        <v>0.33046308159828186</v>
      </c>
      <c r="P169" s="3">
        <v>-0.79085934162139893</v>
      </c>
      <c r="Q169" s="3">
        <v>46.407648147290729</v>
      </c>
      <c r="R169" s="3">
        <v>31.695741975886911</v>
      </c>
      <c r="S169" s="3">
        <v>16.566843887796455</v>
      </c>
      <c r="T169" s="3">
        <v>5.3297659890259172</v>
      </c>
      <c r="U169" s="3">
        <v>0.49269673228263855</v>
      </c>
      <c r="V169" s="3">
        <v>-0.20930986106395721</v>
      </c>
      <c r="W169" s="3">
        <v>21.064069977872659</v>
      </c>
      <c r="X169" s="3">
        <v>21.064069977872659</v>
      </c>
      <c r="Y169" s="3"/>
      <c r="Z169" s="3"/>
      <c r="AA169" s="3">
        <v>0.33835262060165405</v>
      </c>
      <c r="AB169" s="3">
        <v>32.313515718760364</v>
      </c>
      <c r="AC169" s="3">
        <v>11.57462933696851</v>
      </c>
      <c r="AD169" s="3">
        <v>7.3302961577449128</v>
      </c>
      <c r="AE169" s="3">
        <v>19.350868061155492</v>
      </c>
      <c r="AF169" s="3">
        <v>19.350868061155492</v>
      </c>
      <c r="AG169" s="3"/>
      <c r="AH169" s="3"/>
      <c r="AI169" s="3">
        <v>0.2907874584197998</v>
      </c>
      <c r="AJ169" s="3">
        <v>28.06574937131802</v>
      </c>
      <c r="AK169" s="3">
        <v>2.9415659135879157</v>
      </c>
      <c r="AL169" s="3">
        <v>1.0801833979082451</v>
      </c>
      <c r="AM169" s="3">
        <v>23.47165384528935</v>
      </c>
      <c r="AN169" s="3">
        <v>23.47165384528935</v>
      </c>
      <c r="AO169" s="3"/>
      <c r="AP169" s="3"/>
      <c r="AQ169" s="3">
        <v>0.37617585062980652</v>
      </c>
      <c r="AR169" s="3">
        <v>38.282954200719722</v>
      </c>
      <c r="AS169" s="3">
        <v>23.706779484697062</v>
      </c>
      <c r="AT169" s="3">
        <v>16.113656437760863</v>
      </c>
      <c r="AU169" s="3">
        <v>168</v>
      </c>
    </row>
    <row r="170" spans="1:47" x14ac:dyDescent="0.25">
      <c r="A170" t="s">
        <v>140</v>
      </c>
      <c r="B170" s="3">
        <v>2000</v>
      </c>
      <c r="C170" s="3">
        <v>395568.81311035156</v>
      </c>
      <c r="D170" s="3">
        <v>27.625265121459961</v>
      </c>
      <c r="E170" s="3">
        <v>23.687709214073845</v>
      </c>
      <c r="F170" s="3">
        <v>8.8273729627012525</v>
      </c>
      <c r="G170" s="3">
        <v>29.720870790757065</v>
      </c>
      <c r="H170" s="3">
        <v>37.76404703246785</v>
      </c>
      <c r="I170" s="3">
        <v>0.33614665269851685</v>
      </c>
      <c r="J170" s="3">
        <v>-0.94592916965484619</v>
      </c>
      <c r="K170" s="3">
        <v>16.059096760519491</v>
      </c>
      <c r="L170" s="3">
        <v>4.7549307850991847</v>
      </c>
      <c r="M170" s="3">
        <v>30.630093579023949</v>
      </c>
      <c r="N170" s="3">
        <v>48.555878875357386</v>
      </c>
      <c r="O170" s="3">
        <v>0.32366153597831726</v>
      </c>
      <c r="P170" s="3">
        <v>-1.1120051145553589</v>
      </c>
      <c r="Q170" s="3">
        <v>43.673718801299827</v>
      </c>
      <c r="R170" s="3">
        <v>19.496661644786325</v>
      </c>
      <c r="S170" s="3">
        <v>27.338821157795284</v>
      </c>
      <c r="T170" s="3">
        <v>9.4907983961185582</v>
      </c>
      <c r="U170" s="3">
        <v>0.10970590263605118</v>
      </c>
      <c r="V170" s="3">
        <v>-0.26510146260261536</v>
      </c>
      <c r="W170" s="3">
        <v>14.177983356791838</v>
      </c>
      <c r="X170" s="3">
        <v>14.177983356791838</v>
      </c>
      <c r="Y170" s="3"/>
      <c r="Z170" s="3"/>
      <c r="AA170" s="3">
        <v>0.19762636721134186</v>
      </c>
      <c r="AB170" s="3">
        <v>22.604733161342072</v>
      </c>
      <c r="AC170" s="3">
        <v>2.5093340750693063</v>
      </c>
      <c r="AD170" s="3">
        <v>7.4010149403637291</v>
      </c>
      <c r="AE170" s="3">
        <v>13.064512119167174</v>
      </c>
      <c r="AF170" s="3">
        <v>13.064512119167174</v>
      </c>
      <c r="AG170" s="3"/>
      <c r="AH170" s="3"/>
      <c r="AI170" s="3">
        <v>0.19313496351242065</v>
      </c>
      <c r="AJ170" s="3">
        <v>18.303622798217727</v>
      </c>
      <c r="AK170" s="3">
        <v>0.8310666931000058</v>
      </c>
      <c r="AL170" s="3">
        <v>1.679338054300946</v>
      </c>
      <c r="AM170" s="3">
        <v>17.095138562780445</v>
      </c>
      <c r="AN170" s="3">
        <v>17.095138562780445</v>
      </c>
      <c r="AO170" s="3"/>
      <c r="AP170" s="3"/>
      <c r="AQ170" s="3">
        <v>0.16981184482574463</v>
      </c>
      <c r="AR170" s="3">
        <v>33.873103814632195</v>
      </c>
      <c r="AS170" s="3">
        <v>6.9061845200239595</v>
      </c>
      <c r="AT170" s="3">
        <v>22.391092111429995</v>
      </c>
      <c r="AU170" s="3">
        <v>169</v>
      </c>
    </row>
    <row r="171" spans="1:47" x14ac:dyDescent="0.25">
      <c r="A171" t="s">
        <v>140</v>
      </c>
      <c r="B171" s="3">
        <v>2001</v>
      </c>
      <c r="C171" s="3">
        <v>406675.62512207031</v>
      </c>
      <c r="D171" s="3">
        <v>27.890401840209961</v>
      </c>
      <c r="E171" s="3">
        <v>23.892516656546174</v>
      </c>
      <c r="F171" s="3">
        <v>8.9901803960738143</v>
      </c>
      <c r="G171" s="3">
        <v>30.110736812932643</v>
      </c>
      <c r="H171" s="3">
        <v>37.006566134447368</v>
      </c>
      <c r="I171" s="3">
        <v>0.33614665269851685</v>
      </c>
      <c r="J171" s="3">
        <v>-0.94592916965484619</v>
      </c>
      <c r="K171" s="3">
        <v>16.209183364780252</v>
      </c>
      <c r="L171" s="3">
        <v>4.8299213740494986</v>
      </c>
      <c r="M171" s="3">
        <v>31.255233780999852</v>
      </c>
      <c r="N171" s="3">
        <v>47.705661480170392</v>
      </c>
      <c r="O171" s="3">
        <v>0.32366153597831726</v>
      </c>
      <c r="P171" s="3">
        <v>-1.1120051145553589</v>
      </c>
      <c r="Q171" s="3">
        <v>43.757490083537043</v>
      </c>
      <c r="R171" s="3">
        <v>19.746375952502916</v>
      </c>
      <c r="S171" s="3">
        <v>27.151683395980932</v>
      </c>
      <c r="T171" s="3">
        <v>9.3444505679791146</v>
      </c>
      <c r="U171" s="3">
        <v>0.10970590263605118</v>
      </c>
      <c r="V171" s="3">
        <v>-0.26510146260261536</v>
      </c>
      <c r="W171" s="3">
        <v>14.33498297833725</v>
      </c>
      <c r="X171" s="3">
        <v>14.33498297833725</v>
      </c>
      <c r="Y171" s="3"/>
      <c r="Z171" s="3"/>
      <c r="AA171" s="3">
        <v>0.19762636721134186</v>
      </c>
      <c r="AB171" s="3">
        <v>22.948549907854805</v>
      </c>
      <c r="AC171" s="3">
        <v>2.566458900195943</v>
      </c>
      <c r="AD171" s="3">
        <v>7.3676882445692424</v>
      </c>
      <c r="AE171" s="3">
        <v>13.176302959929897</v>
      </c>
      <c r="AF171" s="3">
        <v>13.176302959929897</v>
      </c>
      <c r="AG171" s="3"/>
      <c r="AH171" s="3"/>
      <c r="AI171" s="3">
        <v>0.19313496351242065</v>
      </c>
      <c r="AJ171" s="3">
        <v>18.505209479146433</v>
      </c>
      <c r="AK171" s="3">
        <v>0.85671811271880849</v>
      </c>
      <c r="AL171" s="3">
        <v>1.6771771469645087</v>
      </c>
      <c r="AM171" s="3">
        <v>17.330707043772872</v>
      </c>
      <c r="AN171" s="3">
        <v>17.330707043772872</v>
      </c>
      <c r="AO171" s="3"/>
      <c r="AP171" s="3"/>
      <c r="AQ171" s="3">
        <v>0.16981184482574463</v>
      </c>
      <c r="AR171" s="3">
        <v>34.436641737132831</v>
      </c>
      <c r="AS171" s="3">
        <v>6.986930375486998</v>
      </c>
      <c r="AT171" s="3">
        <v>22.08029392342014</v>
      </c>
      <c r="AU171" s="3">
        <v>170</v>
      </c>
    </row>
    <row r="172" spans="1:47" x14ac:dyDescent="0.25">
      <c r="A172" t="s">
        <v>140</v>
      </c>
      <c r="B172" s="3">
        <v>2002</v>
      </c>
      <c r="C172" s="3">
        <v>418245.52453613281</v>
      </c>
      <c r="D172" s="3">
        <v>28.156623840332031</v>
      </c>
      <c r="E172" s="3">
        <v>24.514022009374756</v>
      </c>
      <c r="F172" s="3">
        <v>9.2958936995234289</v>
      </c>
      <c r="G172" s="3">
        <v>30.10677379114674</v>
      </c>
      <c r="H172" s="3">
        <v>36.083310499955083</v>
      </c>
      <c r="I172" s="3">
        <v>0.33614665269851685</v>
      </c>
      <c r="J172" s="3">
        <v>-0.94592916965484619</v>
      </c>
      <c r="K172" s="3">
        <v>17.082631527340659</v>
      </c>
      <c r="L172" s="3">
        <v>4.9792844553370488</v>
      </c>
      <c r="M172" s="3">
        <v>31.307025480308489</v>
      </c>
      <c r="N172" s="3">
        <v>46.6310585370138</v>
      </c>
      <c r="O172" s="3">
        <v>0.32366153597831726</v>
      </c>
      <c r="P172" s="3">
        <v>-1.1120051145553589</v>
      </c>
      <c r="Q172" s="3">
        <v>43.475677710075558</v>
      </c>
      <c r="R172" s="3">
        <v>20.309991034298861</v>
      </c>
      <c r="S172" s="3">
        <v>27.044256520440712</v>
      </c>
      <c r="T172" s="3">
        <v>9.1700747351848673</v>
      </c>
      <c r="U172" s="3">
        <v>0.10970590263605118</v>
      </c>
      <c r="V172" s="3">
        <v>-0.26510146260261536</v>
      </c>
      <c r="W172" s="3">
        <v>13.345882988962053</v>
      </c>
      <c r="X172" s="3">
        <v>13.345882988962053</v>
      </c>
      <c r="Y172" s="3"/>
      <c r="Z172" s="3"/>
      <c r="AA172" s="3">
        <v>0.19762636721134186</v>
      </c>
      <c r="AB172" s="3">
        <v>23.220802966403692</v>
      </c>
      <c r="AC172" s="3">
        <v>2.4813565515752702</v>
      </c>
      <c r="AD172" s="3">
        <v>8.1077561909192131</v>
      </c>
      <c r="AE172" s="3">
        <v>12.028413388554611</v>
      </c>
      <c r="AF172" s="3">
        <v>12.028413388554611</v>
      </c>
      <c r="AG172" s="3"/>
      <c r="AH172" s="3"/>
      <c r="AI172" s="3">
        <v>0.19313496351242065</v>
      </c>
      <c r="AJ172" s="3">
        <v>18.114135877809776</v>
      </c>
      <c r="AK172" s="3">
        <v>0.84486102617244985</v>
      </c>
      <c r="AL172" s="3">
        <v>3.102919078695491</v>
      </c>
      <c r="AM172" s="3">
        <v>16.707488781144168</v>
      </c>
      <c r="AN172" s="3">
        <v>16.707488781144168</v>
      </c>
      <c r="AO172" s="3"/>
      <c r="AP172" s="3"/>
      <c r="AQ172" s="3">
        <v>0.16981184482574463</v>
      </c>
      <c r="AR172" s="3">
        <v>36.250782157967961</v>
      </c>
      <c r="AS172" s="3">
        <v>6.6569768041663187</v>
      </c>
      <c r="AT172" s="3">
        <v>20.877909782240138</v>
      </c>
      <c r="AU172" s="3">
        <v>171</v>
      </c>
    </row>
    <row r="173" spans="1:47" x14ac:dyDescent="0.25">
      <c r="A173" t="s">
        <v>140</v>
      </c>
      <c r="B173" s="3">
        <v>2003</v>
      </c>
      <c r="C173" s="3">
        <v>430231.00329589844</v>
      </c>
      <c r="D173" s="3">
        <v>28.419286727905273</v>
      </c>
      <c r="E173" s="3">
        <v>24.790874838755688</v>
      </c>
      <c r="F173" s="3">
        <v>9.5111447899185286</v>
      </c>
      <c r="G173" s="3">
        <v>30.510210556810357</v>
      </c>
      <c r="H173" s="3">
        <v>35.187769814515427</v>
      </c>
      <c r="I173" s="3">
        <v>0.33614665269851685</v>
      </c>
      <c r="J173" s="3">
        <v>-0.94592916965484619</v>
      </c>
      <c r="K173" s="3">
        <v>17.354350844281676</v>
      </c>
      <c r="L173" s="3">
        <v>5.1005445060687142</v>
      </c>
      <c r="M173" s="3">
        <v>31.957302570951416</v>
      </c>
      <c r="N173" s="3">
        <v>45.587802078698189</v>
      </c>
      <c r="O173" s="3">
        <v>0.32366153597831726</v>
      </c>
      <c r="P173" s="3">
        <v>-1.1120051145553589</v>
      </c>
      <c r="Q173" s="3">
        <v>43.521524925331427</v>
      </c>
      <c r="R173" s="3">
        <v>20.620287906606983</v>
      </c>
      <c r="S173" s="3">
        <v>26.865363896787553</v>
      </c>
      <c r="T173" s="3">
        <v>8.9928232712740268</v>
      </c>
      <c r="U173" s="3">
        <v>0.10970590263605118</v>
      </c>
      <c r="V173" s="3">
        <v>-0.26510146260261536</v>
      </c>
      <c r="W173" s="3">
        <v>13.596806334600444</v>
      </c>
      <c r="X173" s="3">
        <v>13.596806334600444</v>
      </c>
      <c r="Y173" s="3"/>
      <c r="Z173" s="3"/>
      <c r="AA173" s="3">
        <v>0.19762636721134186</v>
      </c>
      <c r="AB173" s="3">
        <v>23.602822532582877</v>
      </c>
      <c r="AC173" s="3">
        <v>2.6231697158927156</v>
      </c>
      <c r="AD173" s="3">
        <v>8.0760273801986298</v>
      </c>
      <c r="AE173" s="3">
        <v>12.288321173914911</v>
      </c>
      <c r="AF173" s="3">
        <v>12.288321173914911</v>
      </c>
      <c r="AG173" s="3"/>
      <c r="AH173" s="3"/>
      <c r="AI173" s="3">
        <v>0.19313496351242065</v>
      </c>
      <c r="AJ173" s="3">
        <v>18.424698043836653</v>
      </c>
      <c r="AK173" s="3">
        <v>0.95524608638198805</v>
      </c>
      <c r="AL173" s="3">
        <v>3.0749512201317488</v>
      </c>
      <c r="AM173" s="3">
        <v>16.892536963271905</v>
      </c>
      <c r="AN173" s="3">
        <v>16.892536963271905</v>
      </c>
      <c r="AO173" s="3"/>
      <c r="AP173" s="3"/>
      <c r="AQ173" s="3">
        <v>0.16981184482574463</v>
      </c>
      <c r="AR173" s="3">
        <v>36.645157835167183</v>
      </c>
      <c r="AS173" s="3">
        <v>6.8242310175773282</v>
      </c>
      <c r="AT173" s="3">
        <v>20.672423979193901</v>
      </c>
      <c r="AU173" s="3">
        <v>172</v>
      </c>
    </row>
    <row r="174" spans="1:47" x14ac:dyDescent="0.25">
      <c r="A174" t="s">
        <v>140</v>
      </c>
      <c r="B174" s="3">
        <v>2004</v>
      </c>
      <c r="C174" s="3">
        <v>442551.70739746094</v>
      </c>
      <c r="D174" s="3">
        <v>28.676837921142578</v>
      </c>
      <c r="E174" s="3">
        <v>25.080310636908859</v>
      </c>
      <c r="F174" s="3">
        <v>9.7252966397083256</v>
      </c>
      <c r="G174" s="3">
        <v>30.906111046781213</v>
      </c>
      <c r="H174" s="3">
        <v>34.288281676601613</v>
      </c>
      <c r="I174" s="3">
        <v>0.33614665269851685</v>
      </c>
      <c r="J174" s="3">
        <v>-0.94592916965484619</v>
      </c>
      <c r="K174" s="3">
        <v>17.633603699277536</v>
      </c>
      <c r="L174" s="3">
        <v>5.2275838387356321</v>
      </c>
      <c r="M174" s="3">
        <v>32.605857455127804</v>
      </c>
      <c r="N174" s="3">
        <v>44.532955006859027</v>
      </c>
      <c r="O174" s="3">
        <v>0.32366153597831726</v>
      </c>
      <c r="P174" s="3">
        <v>-1.1120051145553589</v>
      </c>
      <c r="Q174" s="3">
        <v>43.601275823158097</v>
      </c>
      <c r="R174" s="3">
        <v>20.911715335515868</v>
      </c>
      <c r="S174" s="3">
        <v>26.678611548642174</v>
      </c>
      <c r="T174" s="3">
        <v>8.8083972926838481</v>
      </c>
      <c r="U174" s="3">
        <v>0.10970590263605118</v>
      </c>
      <c r="V174" s="3">
        <v>-0.26510146260261536</v>
      </c>
      <c r="W174" s="3">
        <v>13.835121333213774</v>
      </c>
      <c r="X174" s="3">
        <v>13.835121333213774</v>
      </c>
      <c r="Y174" s="3"/>
      <c r="Z174" s="3"/>
      <c r="AA174" s="3">
        <v>0.19762636721134186</v>
      </c>
      <c r="AB174" s="3">
        <v>23.96262657081839</v>
      </c>
      <c r="AC174" s="3">
        <v>2.7689922049680935</v>
      </c>
      <c r="AD174" s="3">
        <v>8.0739885008306942</v>
      </c>
      <c r="AE174" s="3">
        <v>12.53361707245412</v>
      </c>
      <c r="AF174" s="3">
        <v>12.53361707245412</v>
      </c>
      <c r="AG174" s="3"/>
      <c r="AH174" s="3"/>
      <c r="AI174" s="3">
        <v>0.19313496351242065</v>
      </c>
      <c r="AJ174" s="3">
        <v>18.71732305617823</v>
      </c>
      <c r="AK174" s="3">
        <v>1.0679333719431698</v>
      </c>
      <c r="AL174" s="3">
        <v>3.0759311098917617</v>
      </c>
      <c r="AM174" s="3">
        <v>17.072138200984689</v>
      </c>
      <c r="AN174" s="3">
        <v>17.072138200984689</v>
      </c>
      <c r="AO174" s="3"/>
      <c r="AP174" s="3"/>
      <c r="AQ174" s="3">
        <v>0.16981184482574463</v>
      </c>
      <c r="AR174" s="3">
        <v>37.008404412573675</v>
      </c>
      <c r="AS174" s="3">
        <v>6.9997550669619919</v>
      </c>
      <c r="AT174" s="3">
        <v>20.504831679138285</v>
      </c>
      <c r="AU174" s="3">
        <v>173</v>
      </c>
    </row>
    <row r="175" spans="1:47" x14ac:dyDescent="0.25">
      <c r="A175" t="s">
        <v>140</v>
      </c>
      <c r="B175" s="3">
        <v>2005</v>
      </c>
      <c r="C175" s="3">
        <v>455143.71313476563</v>
      </c>
      <c r="D175" s="3">
        <v>28.960653305053711</v>
      </c>
      <c r="E175" s="3">
        <v>25.461759314683675</v>
      </c>
      <c r="F175" s="3">
        <v>9.9765702358254966</v>
      </c>
      <c r="G175" s="3">
        <v>31.334744284453627</v>
      </c>
      <c r="H175" s="3">
        <v>33.226926165037192</v>
      </c>
      <c r="I175" s="3">
        <v>0.33614665269851685</v>
      </c>
      <c r="J175" s="3">
        <v>-0.94592916965484619</v>
      </c>
      <c r="K175" s="3">
        <v>17.99381431042837</v>
      </c>
      <c r="L175" s="3">
        <v>5.3808075755779994</v>
      </c>
      <c r="M175" s="3">
        <v>33.308986527133243</v>
      </c>
      <c r="N175" s="3">
        <v>43.316391586860398</v>
      </c>
      <c r="O175" s="3">
        <v>0.32366153597831726</v>
      </c>
      <c r="P175" s="3">
        <v>-1.1120051145553589</v>
      </c>
      <c r="Q175" s="3">
        <v>43.780334970687512</v>
      </c>
      <c r="R175" s="3">
        <v>21.249795488199943</v>
      </c>
      <c r="S175" s="3">
        <v>26.492005952911157</v>
      </c>
      <c r="T175" s="3">
        <v>8.4778635882013944</v>
      </c>
      <c r="U175" s="3">
        <v>0.10970590263605118</v>
      </c>
      <c r="V175" s="3">
        <v>-0.26510146260261536</v>
      </c>
      <c r="W175" s="3">
        <v>14.130462067493298</v>
      </c>
      <c r="X175" s="3">
        <v>14.130462067493298</v>
      </c>
      <c r="Y175" s="3"/>
      <c r="Z175" s="3"/>
      <c r="AA175" s="3">
        <v>0.19762636721134186</v>
      </c>
      <c r="AB175" s="3">
        <v>24.371546586643543</v>
      </c>
      <c r="AC175" s="3">
        <v>2.9810116173132486</v>
      </c>
      <c r="AD175" s="3">
        <v>8.0857713465523791</v>
      </c>
      <c r="AE175" s="3">
        <v>12.839143738837192</v>
      </c>
      <c r="AF175" s="3">
        <v>12.839143738837192</v>
      </c>
      <c r="AG175" s="3"/>
      <c r="AH175" s="3"/>
      <c r="AI175" s="3">
        <v>0.19313496351242065</v>
      </c>
      <c r="AJ175" s="3">
        <v>19.09298148596211</v>
      </c>
      <c r="AK175" s="3">
        <v>1.1958697392914526</v>
      </c>
      <c r="AL175" s="3">
        <v>3.0857706607528046</v>
      </c>
      <c r="AM175" s="3">
        <v>17.298015138112994</v>
      </c>
      <c r="AN175" s="3">
        <v>17.298015138112994</v>
      </c>
      <c r="AO175" s="3"/>
      <c r="AP175" s="3"/>
      <c r="AQ175" s="3">
        <v>0.16981184482574463</v>
      </c>
      <c r="AR175" s="3">
        <v>37.319659334448509</v>
      </c>
      <c r="AS175" s="3">
        <v>7.3598945159864257</v>
      </c>
      <c r="AT175" s="3">
        <v>20.350576608452503</v>
      </c>
      <c r="AU175" s="3">
        <v>174</v>
      </c>
    </row>
    <row r="176" spans="1:47" x14ac:dyDescent="0.25">
      <c r="A176" t="s">
        <v>140</v>
      </c>
      <c r="B176" s="3">
        <v>2006</v>
      </c>
      <c r="C176" s="3">
        <v>468019.62023925781</v>
      </c>
      <c r="D176" s="3">
        <v>29.260112762451172</v>
      </c>
      <c r="E176" s="3">
        <v>25.853593353654752</v>
      </c>
      <c r="F176" s="3">
        <v>10.244621801605817</v>
      </c>
      <c r="G176" s="3">
        <v>31.747349660381364</v>
      </c>
      <c r="H176" s="3">
        <v>32.154435184358064</v>
      </c>
      <c r="I176" s="3">
        <v>0.33614665269851685</v>
      </c>
      <c r="J176" s="3">
        <v>-0.94592916965484619</v>
      </c>
      <c r="K176" s="3">
        <v>18.362317749027302</v>
      </c>
      <c r="L176" s="3">
        <v>5.5446685880735309</v>
      </c>
      <c r="M176" s="3">
        <v>34.006844291646004</v>
      </c>
      <c r="N176" s="3">
        <v>42.086169371253163</v>
      </c>
      <c r="O176" s="3">
        <v>0.32366153597831726</v>
      </c>
      <c r="P176" s="3">
        <v>-1.1120051145553589</v>
      </c>
      <c r="Q176" s="3">
        <v>43.964664536943367</v>
      </c>
      <c r="R176" s="3">
        <v>21.607330982740105</v>
      </c>
      <c r="S176" s="3">
        <v>26.284744682485258</v>
      </c>
      <c r="T176" s="3">
        <v>8.1432597978312806</v>
      </c>
      <c r="U176" s="3">
        <v>0.10970590263605118</v>
      </c>
      <c r="V176" s="3">
        <v>-0.26510146260261536</v>
      </c>
      <c r="W176" s="3">
        <v>14.414554152070487</v>
      </c>
      <c r="X176" s="3">
        <v>14.414554152070487</v>
      </c>
      <c r="Y176" s="3"/>
      <c r="Z176" s="3"/>
      <c r="AA176" s="3">
        <v>0.19762636721134186</v>
      </c>
      <c r="AB176" s="3">
        <v>24.77018837074209</v>
      </c>
      <c r="AC176" s="3">
        <v>3.2048444837724075</v>
      </c>
      <c r="AD176" s="3">
        <v>8.1231823007460644</v>
      </c>
      <c r="AE176" s="3">
        <v>13.141359031818897</v>
      </c>
      <c r="AF176" s="3">
        <v>13.141359031818897</v>
      </c>
      <c r="AG176" s="3"/>
      <c r="AH176" s="3"/>
      <c r="AI176" s="3">
        <v>0.19313496351242065</v>
      </c>
      <c r="AJ176" s="3">
        <v>19.469596497036967</v>
      </c>
      <c r="AK176" s="3">
        <v>1.328813388890332</v>
      </c>
      <c r="AL176" s="3">
        <v>3.1085764511735365</v>
      </c>
      <c r="AM176" s="3">
        <v>17.49265867574368</v>
      </c>
      <c r="AN176" s="3">
        <v>17.49265867574368</v>
      </c>
      <c r="AO176" s="3"/>
      <c r="AP176" s="3"/>
      <c r="AQ176" s="3">
        <v>0.16981184482574463</v>
      </c>
      <c r="AR176" s="3">
        <v>37.585014979173351</v>
      </c>
      <c r="AS176" s="3">
        <v>7.7403780675512541</v>
      </c>
      <c r="AT176" s="3">
        <v>20.246602472958873</v>
      </c>
      <c r="AU176" s="3">
        <v>175</v>
      </c>
    </row>
    <row r="177" spans="1:47" x14ac:dyDescent="0.25">
      <c r="A177" t="s">
        <v>140</v>
      </c>
      <c r="B177" s="3">
        <v>2007</v>
      </c>
      <c r="C177" s="3">
        <v>481190.31213378906</v>
      </c>
      <c r="D177" s="3">
        <v>29.488048553466797</v>
      </c>
      <c r="E177" s="3">
        <v>26.272277892621048</v>
      </c>
      <c r="F177" s="3">
        <v>10.47171665086862</v>
      </c>
      <c r="G177" s="3">
        <v>32.128869987868576</v>
      </c>
      <c r="H177" s="3">
        <v>31.127135468641754</v>
      </c>
      <c r="I177" s="3">
        <v>0.33614665269851685</v>
      </c>
      <c r="J177" s="3">
        <v>-0.94592916965484619</v>
      </c>
      <c r="K177" s="3">
        <v>18.748030226492229</v>
      </c>
      <c r="L177" s="3">
        <v>5.703979502990042</v>
      </c>
      <c r="M177" s="3">
        <v>34.668494013474835</v>
      </c>
      <c r="N177" s="3">
        <v>40.879496257042902</v>
      </c>
      <c r="O177" s="3">
        <v>0.32366153597831726</v>
      </c>
      <c r="P177" s="3">
        <v>-1.1120051145553589</v>
      </c>
      <c r="Q177" s="3">
        <v>44.264291522900997</v>
      </c>
      <c r="R177" s="3">
        <v>21.872350441288589</v>
      </c>
      <c r="S177" s="3">
        <v>26.05611056915491</v>
      </c>
      <c r="T177" s="3">
        <v>7.8072474666555065</v>
      </c>
      <c r="U177" s="3">
        <v>0.10970590263605118</v>
      </c>
      <c r="V177" s="3">
        <v>-0.26510146260261536</v>
      </c>
      <c r="W177" s="3">
        <v>14.688411269441966</v>
      </c>
      <c r="X177" s="3">
        <v>14.688411269441966</v>
      </c>
      <c r="Y177" s="3"/>
      <c r="Z177" s="3"/>
      <c r="AA177" s="3">
        <v>0.19762636721134186</v>
      </c>
      <c r="AB177" s="3">
        <v>25.155974724076074</v>
      </c>
      <c r="AC177" s="3">
        <v>3.4294966671475602</v>
      </c>
      <c r="AD177" s="3">
        <v>8.1585231522660315</v>
      </c>
      <c r="AE177" s="3">
        <v>13.445946058826086</v>
      </c>
      <c r="AF177" s="3">
        <v>13.445946058826086</v>
      </c>
      <c r="AG177" s="3"/>
      <c r="AH177" s="3"/>
      <c r="AI177" s="3">
        <v>0.19313496351242065</v>
      </c>
      <c r="AJ177" s="3">
        <v>19.853791412098136</v>
      </c>
      <c r="AK177" s="3">
        <v>1.4636318164588742</v>
      </c>
      <c r="AL177" s="3">
        <v>3.1345865009252649</v>
      </c>
      <c r="AM177" s="3">
        <v>17.659399368121012</v>
      </c>
      <c r="AN177" s="3">
        <v>17.659399368121012</v>
      </c>
      <c r="AO177" s="3"/>
      <c r="AP177" s="3"/>
      <c r="AQ177" s="3">
        <v>0.16981184482574463</v>
      </c>
      <c r="AR177" s="3">
        <v>37.834578377145959</v>
      </c>
      <c r="AS177" s="3">
        <v>8.130281250922252</v>
      </c>
      <c r="AT177" s="3">
        <v>20.17178233612136</v>
      </c>
      <c r="AU177" s="3">
        <v>176</v>
      </c>
    </row>
    <row r="178" spans="1:47" x14ac:dyDescent="0.25">
      <c r="A178" t="s">
        <v>140</v>
      </c>
      <c r="B178" s="3">
        <v>2008</v>
      </c>
      <c r="C178" s="3">
        <v>494587.76159667969</v>
      </c>
      <c r="D178" s="3">
        <v>29.854915618896484</v>
      </c>
      <c r="E178" s="3">
        <v>26.72730918857707</v>
      </c>
      <c r="F178" s="3">
        <v>10.725555896898083</v>
      </c>
      <c r="G178" s="3">
        <v>32.516962855057315</v>
      </c>
      <c r="H178" s="3">
        <v>30.030172059467525</v>
      </c>
      <c r="I178" s="3">
        <v>0.33614665269851685</v>
      </c>
      <c r="J178" s="3">
        <v>-0.94592916965484619</v>
      </c>
      <c r="K178" s="3">
        <v>19.147213661477291</v>
      </c>
      <c r="L178" s="3">
        <v>5.8609430447769215</v>
      </c>
      <c r="M178" s="3">
        <v>35.367046256601938</v>
      </c>
      <c r="N178" s="3">
        <v>39.624797037143857</v>
      </c>
      <c r="O178" s="3">
        <v>0.32366153597831726</v>
      </c>
      <c r="P178" s="3">
        <v>-1.1120051145553589</v>
      </c>
      <c r="Q178" s="3">
        <v>44.536986816705522</v>
      </c>
      <c r="R178" s="3">
        <v>22.155119983328248</v>
      </c>
      <c r="S178" s="3">
        <v>25.820601557838486</v>
      </c>
      <c r="T178" s="3">
        <v>7.4872916421277429</v>
      </c>
      <c r="U178" s="3">
        <v>0.10970590263605118</v>
      </c>
      <c r="V178" s="3">
        <v>-0.26510146260261536</v>
      </c>
      <c r="W178" s="3">
        <v>14.97170272575802</v>
      </c>
      <c r="X178" s="3">
        <v>14.97170272575802</v>
      </c>
      <c r="Y178" s="3"/>
      <c r="Z178" s="3"/>
      <c r="AA178" s="3">
        <v>0.19762636721134186</v>
      </c>
      <c r="AB178" s="3">
        <v>25.638206828547933</v>
      </c>
      <c r="AC178" s="3">
        <v>3.6920543343325676</v>
      </c>
      <c r="AD178" s="3">
        <v>8.12260392259466</v>
      </c>
      <c r="AE178" s="3">
        <v>13.734961642512369</v>
      </c>
      <c r="AF178" s="3">
        <v>13.734961642512369</v>
      </c>
      <c r="AG178" s="3"/>
      <c r="AH178" s="3"/>
      <c r="AI178" s="3">
        <v>0.19313496351242065</v>
      </c>
      <c r="AJ178" s="3">
        <v>20.326576801385414</v>
      </c>
      <c r="AK178" s="3">
        <v>1.6304561769599035</v>
      </c>
      <c r="AL178" s="3">
        <v>3.0511237279088896</v>
      </c>
      <c r="AM178" s="3">
        <v>17.877465376633086</v>
      </c>
      <c r="AN178" s="3">
        <v>17.877465376633086</v>
      </c>
      <c r="AO178" s="3"/>
      <c r="AP178" s="3"/>
      <c r="AQ178" s="3">
        <v>0.16981184482574463</v>
      </c>
      <c r="AR178" s="3">
        <v>38.118051855512327</v>
      </c>
      <c r="AS178" s="3">
        <v>8.5358454139901916</v>
      </c>
      <c r="AT178" s="3">
        <v>20.038209530531248</v>
      </c>
      <c r="AU178" s="3">
        <v>177</v>
      </c>
    </row>
    <row r="179" spans="1:47" x14ac:dyDescent="0.25">
      <c r="A179" t="s">
        <v>140</v>
      </c>
      <c r="B179" s="3">
        <v>2009</v>
      </c>
      <c r="C179" s="3">
        <v>508125.47485351563</v>
      </c>
      <c r="D179" s="3">
        <v>30.216873168945313</v>
      </c>
      <c r="E179" s="3">
        <v>27.150370119696284</v>
      </c>
      <c r="F179" s="3">
        <v>10.980135384965475</v>
      </c>
      <c r="G179" s="3">
        <v>32.915837159773091</v>
      </c>
      <c r="H179" s="3">
        <v>28.953657335565158</v>
      </c>
      <c r="I179" s="3">
        <v>0.33614665269851685</v>
      </c>
      <c r="J179" s="3">
        <v>-0.94592916965484619</v>
      </c>
      <c r="K179" s="3">
        <v>19.518948116144514</v>
      </c>
      <c r="L179" s="3">
        <v>6.0176071596264364</v>
      </c>
      <c r="M179" s="3">
        <v>36.077656074062645</v>
      </c>
      <c r="N179" s="3">
        <v>38.385788650166411</v>
      </c>
      <c r="O179" s="3">
        <v>0.32366153597831726</v>
      </c>
      <c r="P179" s="3">
        <v>-1.1120051145553589</v>
      </c>
      <c r="Q179" s="3">
        <v>44.774446708532608</v>
      </c>
      <c r="R179" s="3">
        <v>22.440643976409199</v>
      </c>
      <c r="S179" s="3">
        <v>25.613903213901079</v>
      </c>
      <c r="T179" s="3">
        <v>7.1710061011571211</v>
      </c>
      <c r="U179" s="3">
        <v>0.10970590263605118</v>
      </c>
      <c r="V179" s="3">
        <v>-0.26510146260261536</v>
      </c>
      <c r="W179" s="3">
        <v>15.235625757068693</v>
      </c>
      <c r="X179" s="3">
        <v>15.235625757068693</v>
      </c>
      <c r="Y179" s="3"/>
      <c r="Z179" s="3"/>
      <c r="AA179" s="3">
        <v>0.19762636721134186</v>
      </c>
      <c r="AB179" s="3">
        <v>26.089007319758988</v>
      </c>
      <c r="AC179" s="3">
        <v>3.9851629080741331</v>
      </c>
      <c r="AD179" s="3">
        <v>8.0563352768286407</v>
      </c>
      <c r="AE179" s="3">
        <v>14.019155053677197</v>
      </c>
      <c r="AF179" s="3">
        <v>14.019155053677197</v>
      </c>
      <c r="AG179" s="3"/>
      <c r="AH179" s="3"/>
      <c r="AI179" s="3">
        <v>0.19313496351242065</v>
      </c>
      <c r="AJ179" s="3">
        <v>20.814826466024332</v>
      </c>
      <c r="AK179" s="3">
        <v>1.7677798491053391</v>
      </c>
      <c r="AL179" s="3">
        <v>2.9539489606412848</v>
      </c>
      <c r="AM179" s="3">
        <v>18.044954472874295</v>
      </c>
      <c r="AN179" s="3">
        <v>18.044954472874295</v>
      </c>
      <c r="AO179" s="3"/>
      <c r="AP179" s="3"/>
      <c r="AQ179" s="3">
        <v>0.16981184482574463</v>
      </c>
      <c r="AR179" s="3">
        <v>38.269249397214331</v>
      </c>
      <c r="AS179" s="3">
        <v>9.1060078557781221</v>
      </c>
      <c r="AT179" s="3">
        <v>19.839833431949366</v>
      </c>
      <c r="AU179" s="3">
        <v>178</v>
      </c>
    </row>
    <row r="180" spans="1:47" x14ac:dyDescent="0.25">
      <c r="A180" t="s">
        <v>140</v>
      </c>
      <c r="B180" s="3">
        <v>2010</v>
      </c>
      <c r="C180" s="3">
        <v>521751.66088867188</v>
      </c>
      <c r="D180" s="3">
        <v>30.567525863647461</v>
      </c>
      <c r="E180" s="3">
        <v>27.527475077026946</v>
      </c>
      <c r="F180" s="3">
        <v>11.236998114066573</v>
      </c>
      <c r="G180" s="3">
        <v>33.334463977888142</v>
      </c>
      <c r="H180" s="3">
        <v>27.901062831018347</v>
      </c>
      <c r="I180" s="3">
        <v>0.33614665269851685</v>
      </c>
      <c r="J180" s="3">
        <v>-0.94592916965484619</v>
      </c>
      <c r="K180" s="3">
        <v>19.858056686493502</v>
      </c>
      <c r="L180" s="3">
        <v>6.1714718260755017</v>
      </c>
      <c r="M180" s="3">
        <v>36.807313650265478</v>
      </c>
      <c r="N180" s="3">
        <v>37.163157837165521</v>
      </c>
      <c r="O180" s="3">
        <v>0.32366153597831726</v>
      </c>
      <c r="P180" s="3">
        <v>-1.1120051145553589</v>
      </c>
      <c r="Q180" s="3">
        <v>44.948142861282747</v>
      </c>
      <c r="R180" s="3">
        <v>22.74306608125271</v>
      </c>
      <c r="S180" s="3">
        <v>25.446072990995283</v>
      </c>
      <c r="T180" s="3">
        <v>6.8627180664692577</v>
      </c>
      <c r="U180" s="3">
        <v>0.10970590263605118</v>
      </c>
      <c r="V180" s="3">
        <v>-0.26510146260261536</v>
      </c>
      <c r="W180" s="3">
        <v>15.500719274535045</v>
      </c>
      <c r="X180" s="3">
        <v>15.500719274535045</v>
      </c>
      <c r="Y180" s="3"/>
      <c r="Z180" s="3"/>
      <c r="AA180" s="3">
        <v>0.19762636721134186</v>
      </c>
      <c r="AB180" s="3">
        <v>26.535762474699848</v>
      </c>
      <c r="AC180" s="3">
        <v>4.2856174348073521</v>
      </c>
      <c r="AD180" s="3">
        <v>7.9430932815863278</v>
      </c>
      <c r="AE180" s="3">
        <v>14.296828396667966</v>
      </c>
      <c r="AF180" s="3">
        <v>14.296828396667966</v>
      </c>
      <c r="AG180" s="3"/>
      <c r="AH180" s="3"/>
      <c r="AI180" s="3">
        <v>0.19313496351242065</v>
      </c>
      <c r="AJ180" s="3">
        <v>21.291346280773464</v>
      </c>
      <c r="AK180" s="3">
        <v>1.9012098862795166</v>
      </c>
      <c r="AL180" s="3">
        <v>2.8369723455160161</v>
      </c>
      <c r="AM180" s="3">
        <v>18.23529237115563</v>
      </c>
      <c r="AN180" s="3">
        <v>18.23529237115563</v>
      </c>
      <c r="AO180" s="3"/>
      <c r="AP180" s="3"/>
      <c r="AQ180" s="3">
        <v>0.16981184482574463</v>
      </c>
      <c r="AR180" s="3">
        <v>38.448169528082602</v>
      </c>
      <c r="AS180" s="3">
        <v>9.7016697118323414</v>
      </c>
      <c r="AT180" s="3">
        <v>19.541369702620511</v>
      </c>
      <c r="AU180" s="3">
        <v>179</v>
      </c>
    </row>
    <row r="181" spans="1:47" x14ac:dyDescent="0.25">
      <c r="A181" t="s">
        <v>140</v>
      </c>
      <c r="B181" s="3">
        <v>2011</v>
      </c>
      <c r="C181" s="3">
        <v>545264.97729492188</v>
      </c>
      <c r="D181" s="3">
        <v>30.618412017822266</v>
      </c>
      <c r="E181" s="3">
        <v>27.477120398472444</v>
      </c>
      <c r="F181" s="3">
        <v>11.400059990502637</v>
      </c>
      <c r="G181" s="3">
        <v>33.452478108095868</v>
      </c>
      <c r="H181" s="3">
        <v>27.670341502929062</v>
      </c>
      <c r="I181" s="3">
        <v>0.33614665269851685</v>
      </c>
      <c r="J181" s="3">
        <v>-0.94592916965484619</v>
      </c>
      <c r="K181" s="3">
        <v>19.878333095360446</v>
      </c>
      <c r="L181" s="3">
        <v>6.2826383870733613</v>
      </c>
      <c r="M181" s="3">
        <v>37.018412518313632</v>
      </c>
      <c r="N181" s="3">
        <v>36.820615999252567</v>
      </c>
      <c r="O181" s="3">
        <v>0.32366153597831726</v>
      </c>
      <c r="P181" s="3">
        <v>-1.1120051145553589</v>
      </c>
      <c r="Q181" s="3">
        <v>44.696038697442944</v>
      </c>
      <c r="R181" s="3">
        <v>22.996181841182214</v>
      </c>
      <c r="S181" s="3">
        <v>25.372038635157356</v>
      </c>
      <c r="T181" s="3">
        <v>6.9357408262174927</v>
      </c>
      <c r="U181" s="3">
        <v>0.10970590263605118</v>
      </c>
      <c r="V181" s="3">
        <v>-0.26510146260261536</v>
      </c>
      <c r="W181" s="3">
        <v>15.591510408077525</v>
      </c>
      <c r="X181" s="3">
        <v>15.591510408077525</v>
      </c>
      <c r="Y181" s="3"/>
      <c r="Z181" s="3"/>
      <c r="AA181" s="3">
        <v>0.19762636721134186</v>
      </c>
      <c r="AB181" s="3">
        <v>26.743996031997597</v>
      </c>
      <c r="AC181" s="3">
        <v>4.5147268180574418</v>
      </c>
      <c r="AD181" s="3">
        <v>7.6184575389200422</v>
      </c>
      <c r="AE181" s="3">
        <v>14.346487925592594</v>
      </c>
      <c r="AF181" s="3">
        <v>14.346487925592594</v>
      </c>
      <c r="AG181" s="3"/>
      <c r="AH181" s="3"/>
      <c r="AI181" s="3">
        <v>0.19313496351242065</v>
      </c>
      <c r="AJ181" s="3">
        <v>21.486568991083114</v>
      </c>
      <c r="AK181" s="3">
        <v>1.9926915175540054</v>
      </c>
      <c r="AL181" s="3">
        <v>2.6817109737966844</v>
      </c>
      <c r="AM181" s="3">
        <v>18.412742418171838</v>
      </c>
      <c r="AN181" s="3">
        <v>18.412742418171838</v>
      </c>
      <c r="AO181" s="3"/>
      <c r="AP181" s="3"/>
      <c r="AQ181" s="3">
        <v>0.16981184482574463</v>
      </c>
      <c r="AR181" s="3">
        <v>38.657371701673199</v>
      </c>
      <c r="AS181" s="3">
        <v>10.22968071817311</v>
      </c>
      <c r="AT181" s="3">
        <v>18.805168118778845</v>
      </c>
      <c r="AU181" s="3">
        <v>180</v>
      </c>
    </row>
    <row r="182" spans="1:47" x14ac:dyDescent="0.25">
      <c r="A182" t="s">
        <v>140</v>
      </c>
      <c r="B182" s="3">
        <v>2012</v>
      </c>
      <c r="C182" s="3">
        <v>559331.4541015625</v>
      </c>
      <c r="D182" s="3">
        <v>30.869146347045898</v>
      </c>
      <c r="E182" s="3">
        <v>27.774447090221493</v>
      </c>
      <c r="F182" s="3">
        <v>11.659822379095482</v>
      </c>
      <c r="G182" s="3">
        <v>33.897029508473544</v>
      </c>
      <c r="H182" s="3">
        <v>26.668701022209483</v>
      </c>
      <c r="I182" s="3">
        <v>0.33614665269851685</v>
      </c>
      <c r="J182" s="3">
        <v>-0.94592916965484619</v>
      </c>
      <c r="K182" s="3">
        <v>20.211760413879578</v>
      </c>
      <c r="L182" s="3">
        <v>6.4371791953953306</v>
      </c>
      <c r="M182" s="3">
        <v>37.724809435834054</v>
      </c>
      <c r="N182" s="3">
        <v>35.626250954891042</v>
      </c>
      <c r="O182" s="3">
        <v>0.32366153597831726</v>
      </c>
      <c r="P182" s="3">
        <v>-1.1120051145553589</v>
      </c>
      <c r="Q182" s="3">
        <v>44.710935717977307</v>
      </c>
      <c r="R182" s="3">
        <v>23.355829676745433</v>
      </c>
      <c r="S182" s="3">
        <v>25.324792890009039</v>
      </c>
      <c r="T182" s="3">
        <v>6.6084417152682304</v>
      </c>
      <c r="U182" s="3">
        <v>0.10970590263605118</v>
      </c>
      <c r="V182" s="3">
        <v>-0.26510146260261536</v>
      </c>
      <c r="W182" s="3">
        <v>15.877521523645132</v>
      </c>
      <c r="X182" s="3">
        <v>15.877521523645132</v>
      </c>
      <c r="Y182" s="3"/>
      <c r="Z182" s="3"/>
      <c r="AA182" s="3">
        <v>0.19762636721134186</v>
      </c>
      <c r="AB182" s="3">
        <v>27.218718993590162</v>
      </c>
      <c r="AC182" s="3">
        <v>4.8191517593001967</v>
      </c>
      <c r="AD182" s="3">
        <v>7.396398716426603</v>
      </c>
      <c r="AE182" s="3">
        <v>14.630305012394425</v>
      </c>
      <c r="AF182" s="3">
        <v>14.630305012394425</v>
      </c>
      <c r="AG182" s="3"/>
      <c r="AH182" s="3"/>
      <c r="AI182" s="3">
        <v>0.19313496351242065</v>
      </c>
      <c r="AJ182" s="3">
        <v>21.966520387127112</v>
      </c>
      <c r="AK182" s="3">
        <v>2.1165577940263502</v>
      </c>
      <c r="AL182" s="3">
        <v>2.5658614281214525</v>
      </c>
      <c r="AM182" s="3">
        <v>18.670638131068692</v>
      </c>
      <c r="AN182" s="3">
        <v>18.670638131068692</v>
      </c>
      <c r="AO182" s="3"/>
      <c r="AP182" s="3"/>
      <c r="AQ182" s="3">
        <v>0.16981184482574463</v>
      </c>
      <c r="AR182" s="3">
        <v>38.980914628088541</v>
      </c>
      <c r="AS182" s="3">
        <v>10.871558139500168</v>
      </c>
      <c r="AT182" s="3">
        <v>18.21429262713405</v>
      </c>
      <c r="AU182" s="3">
        <v>181</v>
      </c>
    </row>
    <row r="183" spans="1:47" x14ac:dyDescent="0.25">
      <c r="A183" t="s">
        <v>140</v>
      </c>
      <c r="B183" s="3">
        <v>2013</v>
      </c>
      <c r="C183" s="3">
        <v>573577.26318359375</v>
      </c>
      <c r="D183" s="3">
        <v>31.124017715454102</v>
      </c>
      <c r="E183" s="3">
        <v>28.061267372637239</v>
      </c>
      <c r="F183" s="3">
        <v>11.919742267623846</v>
      </c>
      <c r="G183" s="3">
        <v>34.342067513461735</v>
      </c>
      <c r="H183" s="3">
        <v>25.676922846277172</v>
      </c>
      <c r="I183" s="3">
        <v>0.33614665269851685</v>
      </c>
      <c r="J183" s="3">
        <v>-0.94592916965484619</v>
      </c>
      <c r="K183" s="3">
        <v>20.528369792338903</v>
      </c>
      <c r="L183" s="3">
        <v>6.5890986560224523</v>
      </c>
      <c r="M183" s="3">
        <v>38.440488411478526</v>
      </c>
      <c r="N183" s="3">
        <v>34.442043140160116</v>
      </c>
      <c r="O183" s="3">
        <v>0.32366153597831726</v>
      </c>
      <c r="P183" s="3">
        <v>-1.1120051145553589</v>
      </c>
      <c r="Q183" s="3">
        <v>44.731214025283336</v>
      </c>
      <c r="R183" s="3">
        <v>23.716204698395892</v>
      </c>
      <c r="S183" s="3">
        <v>25.272454467832141</v>
      </c>
      <c r="T183" s="3">
        <v>6.2801268084886281</v>
      </c>
      <c r="U183" s="3">
        <v>0.10970590263605118</v>
      </c>
      <c r="V183" s="3">
        <v>-0.26510146260261536</v>
      </c>
      <c r="W183" s="3">
        <v>16.171271252381938</v>
      </c>
      <c r="X183" s="3">
        <v>16.171271252381938</v>
      </c>
      <c r="Y183" s="3"/>
      <c r="Z183" s="3"/>
      <c r="AA183" s="3">
        <v>0.19762636721134186</v>
      </c>
      <c r="AB183" s="3">
        <v>27.702151449006333</v>
      </c>
      <c r="AC183" s="3">
        <v>5.1257594254438814</v>
      </c>
      <c r="AD183" s="3">
        <v>7.1530987658108547</v>
      </c>
      <c r="AE183" s="3">
        <v>14.923848674613083</v>
      </c>
      <c r="AF183" s="3">
        <v>14.923848674613083</v>
      </c>
      <c r="AG183" s="3"/>
      <c r="AH183" s="3"/>
      <c r="AI183" s="3">
        <v>0.19313496351242065</v>
      </c>
      <c r="AJ183" s="3">
        <v>22.460607366419381</v>
      </c>
      <c r="AK183" s="3">
        <v>2.2351542674192428</v>
      </c>
      <c r="AL183" s="3">
        <v>2.421706814522731</v>
      </c>
      <c r="AM183" s="3">
        <v>18.931758771599299</v>
      </c>
      <c r="AN183" s="3">
        <v>18.931758771599299</v>
      </c>
      <c r="AO183" s="3"/>
      <c r="AP183" s="3"/>
      <c r="AQ183" s="3">
        <v>0.16981184482574463</v>
      </c>
      <c r="AR183" s="3">
        <v>39.301441187331775</v>
      </c>
      <c r="AS183" s="3">
        <v>11.522532024560018</v>
      </c>
      <c r="AT183" s="3">
        <v>17.623445511787452</v>
      </c>
      <c r="AU183" s="3">
        <v>182</v>
      </c>
    </row>
    <row r="184" spans="1:47" x14ac:dyDescent="0.25">
      <c r="A184" t="s">
        <v>140</v>
      </c>
      <c r="B184" s="3">
        <v>2014</v>
      </c>
      <c r="C184" s="3">
        <v>588169.24853515625</v>
      </c>
      <c r="D184" s="3">
        <v>31.397129058837891</v>
      </c>
      <c r="E184" s="3">
        <v>28.361172906322995</v>
      </c>
      <c r="F184" s="3">
        <v>12.18016694126633</v>
      </c>
      <c r="G184" s="3">
        <v>34.782772326217405</v>
      </c>
      <c r="H184" s="3">
        <v>24.675887826193264</v>
      </c>
      <c r="I184" s="3">
        <v>0.33614665269851685</v>
      </c>
      <c r="J184" s="3">
        <v>-0.94592916965484619</v>
      </c>
      <c r="K184" s="3">
        <v>20.8465765879629</v>
      </c>
      <c r="L184" s="3">
        <v>6.740585009965903</v>
      </c>
      <c r="M184" s="3">
        <v>39.163888430339291</v>
      </c>
      <c r="N184" s="3">
        <v>33.248949971731896</v>
      </c>
      <c r="O184" s="3">
        <v>0.32366153597831726</v>
      </c>
      <c r="P184" s="3">
        <v>-1.1120051145553589</v>
      </c>
      <c r="Q184" s="3">
        <v>44.780599783129453</v>
      </c>
      <c r="R184" s="3">
        <v>24.065678101198181</v>
      </c>
      <c r="S184" s="3">
        <v>25.210014360969897</v>
      </c>
      <c r="T184" s="3">
        <v>5.9437077547024719</v>
      </c>
      <c r="U184" s="3">
        <v>0.10970590263605118</v>
      </c>
      <c r="V184" s="3">
        <v>-0.26510146260261536</v>
      </c>
      <c r="W184" s="3">
        <v>16.466567044812926</v>
      </c>
      <c r="X184" s="3">
        <v>16.466567044812926</v>
      </c>
      <c r="Y184" s="3"/>
      <c r="Z184" s="3"/>
      <c r="AA184" s="3">
        <v>0.19762636721134186</v>
      </c>
      <c r="AB184" s="3">
        <v>28.183128146041632</v>
      </c>
      <c r="AC184" s="3">
        <v>5.4353528860535132</v>
      </c>
      <c r="AD184" s="3">
        <v>6.9228588154941857</v>
      </c>
      <c r="AE184" s="3">
        <v>15.220063685883288</v>
      </c>
      <c r="AF184" s="3">
        <v>15.220063685883288</v>
      </c>
      <c r="AG184" s="3"/>
      <c r="AH184" s="3"/>
      <c r="AI184" s="3">
        <v>0.19313496351242065</v>
      </c>
      <c r="AJ184" s="3">
        <v>22.954456980381917</v>
      </c>
      <c r="AK184" s="3">
        <v>2.3515126548307625</v>
      </c>
      <c r="AL184" s="3">
        <v>2.2811919627161226</v>
      </c>
      <c r="AM184" s="3">
        <v>19.190182390327465</v>
      </c>
      <c r="AN184" s="3">
        <v>19.190182390327465</v>
      </c>
      <c r="AO184" s="3"/>
      <c r="AP184" s="3"/>
      <c r="AQ184" s="3">
        <v>0.16981184482574463</v>
      </c>
      <c r="AR184" s="3">
        <v>39.607798158868526</v>
      </c>
      <c r="AS184" s="3">
        <v>12.173557775414318</v>
      </c>
      <c r="AT184" s="3">
        <v>17.064921950044791</v>
      </c>
      <c r="AU184" s="3">
        <v>183</v>
      </c>
    </row>
    <row r="185" spans="1:47" x14ac:dyDescent="0.25">
      <c r="A185" t="s">
        <v>140</v>
      </c>
      <c r="B185" s="3">
        <v>2015</v>
      </c>
      <c r="C185" s="3">
        <v>603234.482421875</v>
      </c>
      <c r="D185" s="3">
        <v>31.744850158691406</v>
      </c>
      <c r="E185" s="3">
        <v>28.690204255096287</v>
      </c>
      <c r="F185" s="3">
        <v>12.440315130218329</v>
      </c>
      <c r="G185" s="3">
        <v>35.209439944864947</v>
      </c>
      <c r="H185" s="3">
        <v>23.660040669820432</v>
      </c>
      <c r="I185" s="3">
        <v>0.33614665269851685</v>
      </c>
      <c r="J185" s="3">
        <v>-0.94592916965484619</v>
      </c>
      <c r="K185" s="3">
        <v>21.127843586101502</v>
      </c>
      <c r="L185" s="3">
        <v>6.8908625986128333</v>
      </c>
      <c r="M185" s="3">
        <v>39.916770904162142</v>
      </c>
      <c r="N185" s="3">
        <v>32.064522911123525</v>
      </c>
      <c r="O185" s="3">
        <v>0.32366153597831726</v>
      </c>
      <c r="P185" s="3">
        <v>-1.1120051145553589</v>
      </c>
      <c r="Q185" s="3">
        <v>44.950167020962766</v>
      </c>
      <c r="R185" s="3">
        <v>24.372289175490781</v>
      </c>
      <c r="S185" s="3">
        <v>25.08812582460363</v>
      </c>
      <c r="T185" s="3">
        <v>5.5894179789428406</v>
      </c>
      <c r="U185" s="3">
        <v>0.10970590263605118</v>
      </c>
      <c r="V185" s="3">
        <v>-0.26510146260261536</v>
      </c>
      <c r="W185" s="3">
        <v>16.758018992265232</v>
      </c>
      <c r="X185" s="3">
        <v>16.758018992265232</v>
      </c>
      <c r="Y185" s="3"/>
      <c r="Z185" s="3"/>
      <c r="AA185" s="3">
        <v>0.19762636721134186</v>
      </c>
      <c r="AB185" s="3">
        <v>28.683465607017244</v>
      </c>
      <c r="AC185" s="3">
        <v>5.7021554034591446</v>
      </c>
      <c r="AD185" s="3">
        <v>6.7448983748382183</v>
      </c>
      <c r="AE185" s="3">
        <v>15.509218564696786</v>
      </c>
      <c r="AF185" s="3">
        <v>15.509218564696786</v>
      </c>
      <c r="AG185" s="3"/>
      <c r="AH185" s="3"/>
      <c r="AI185" s="3">
        <v>0.19313496351242065</v>
      </c>
      <c r="AJ185" s="3">
        <v>23.442602147726145</v>
      </c>
      <c r="AK185" s="3">
        <v>2.4589873247034526</v>
      </c>
      <c r="AL185" s="3">
        <v>2.1171167122847425</v>
      </c>
      <c r="AM185" s="3">
        <v>19.443086496663309</v>
      </c>
      <c r="AN185" s="3">
        <v>19.443086496663309</v>
      </c>
      <c r="AO185" s="3"/>
      <c r="AP185" s="3"/>
      <c r="AQ185" s="3">
        <v>0.16981184482574463</v>
      </c>
      <c r="AR185" s="3">
        <v>39.95193702185351</v>
      </c>
      <c r="AS185" s="3">
        <v>12.675347277463537</v>
      </c>
      <c r="AT185" s="3">
        <v>16.6951718971365</v>
      </c>
      <c r="AU185" s="3">
        <v>184</v>
      </c>
    </row>
    <row r="186" spans="1:47" x14ac:dyDescent="0.25">
      <c r="A186" t="s">
        <v>140</v>
      </c>
      <c r="B186" s="3">
        <v>2016</v>
      </c>
      <c r="C186" s="3">
        <v>618793.83020019531</v>
      </c>
      <c r="D186" s="3">
        <v>32.110580444335938</v>
      </c>
      <c r="E186" s="3">
        <v>29.055642108901559</v>
      </c>
      <c r="F186" s="3">
        <v>12.692086487349632</v>
      </c>
      <c r="G186" s="3">
        <v>35.620872063710046</v>
      </c>
      <c r="H186" s="3">
        <v>22.631399340038769</v>
      </c>
      <c r="I186" s="3">
        <v>0.33614665269851685</v>
      </c>
      <c r="J186" s="3">
        <v>-0.94592916965484619</v>
      </c>
      <c r="K186" s="3">
        <v>21.434158345693561</v>
      </c>
      <c r="L186" s="3">
        <v>7.0366518253025552</v>
      </c>
      <c r="M186" s="3">
        <v>40.667067084695198</v>
      </c>
      <c r="N186" s="3">
        <v>30.862122744308678</v>
      </c>
      <c r="O186" s="3">
        <v>0.32366153597831726</v>
      </c>
      <c r="P186" s="3">
        <v>-1.1120051145553589</v>
      </c>
      <c r="Q186" s="3">
        <v>45.169276189996715</v>
      </c>
      <c r="R186" s="3">
        <v>24.649023694620592</v>
      </c>
      <c r="S186" s="3">
        <v>24.952011192952781</v>
      </c>
      <c r="T186" s="3">
        <v>5.2296889224299159</v>
      </c>
      <c r="U186" s="3">
        <v>0.10970590263605118</v>
      </c>
      <c r="V186" s="3">
        <v>-0.26510146260261536</v>
      </c>
      <c r="W186" s="3">
        <v>17.077546852661175</v>
      </c>
      <c r="X186" s="3">
        <v>17.077546852661175</v>
      </c>
      <c r="Y186" s="3"/>
      <c r="Z186" s="3"/>
      <c r="AA186" s="3">
        <v>0.19762636721134186</v>
      </c>
      <c r="AB186" s="3">
        <v>29.264644925803236</v>
      </c>
      <c r="AC186" s="3">
        <v>5.9459700364852228</v>
      </c>
      <c r="AD186" s="3">
        <v>6.5371136339627327</v>
      </c>
      <c r="AE186" s="3">
        <v>15.8262384601416</v>
      </c>
      <c r="AF186" s="3">
        <v>15.8262384601416</v>
      </c>
      <c r="AG186" s="3"/>
      <c r="AH186" s="3"/>
      <c r="AI186" s="3">
        <v>0.19313496351242065</v>
      </c>
      <c r="AJ186" s="3">
        <v>24.044196443550653</v>
      </c>
      <c r="AK186" s="3">
        <v>2.479321107978179</v>
      </c>
      <c r="AL186" s="3">
        <v>1.9472926194672755</v>
      </c>
      <c r="AM186" s="3">
        <v>19.723111530837432</v>
      </c>
      <c r="AN186" s="3">
        <v>19.723111530837432</v>
      </c>
      <c r="AO186" s="3"/>
      <c r="AP186" s="3"/>
      <c r="AQ186" s="3">
        <v>0.16981184482574463</v>
      </c>
      <c r="AR186" s="3">
        <v>40.301918143752211</v>
      </c>
      <c r="AS186" s="3">
        <v>13.275292314697065</v>
      </c>
      <c r="AT186" s="3">
        <v>16.241089426168021</v>
      </c>
      <c r="AU186" s="3">
        <v>185</v>
      </c>
    </row>
    <row r="187" spans="1:47" x14ac:dyDescent="0.25">
      <c r="A187" t="s">
        <v>140</v>
      </c>
      <c r="B187" s="3">
        <v>2017</v>
      </c>
      <c r="C187" s="3">
        <v>634827.76953125</v>
      </c>
      <c r="D187" s="3">
        <v>32.493419647216797</v>
      </c>
      <c r="E187" s="3">
        <v>29.434928280832633</v>
      </c>
      <c r="F187" s="3">
        <v>12.972908733710895</v>
      </c>
      <c r="G187" s="3">
        <v>36.076671563408951</v>
      </c>
      <c r="H187" s="3">
        <v>21.515491422047525</v>
      </c>
      <c r="I187" s="3">
        <v>0.33614665269851685</v>
      </c>
      <c r="J187" s="3">
        <v>-0.94592916965484619</v>
      </c>
      <c r="K187" s="3">
        <v>21.751539534967222</v>
      </c>
      <c r="L187" s="3">
        <v>7.1947095364305369</v>
      </c>
      <c r="M187" s="3">
        <v>41.499565772805738</v>
      </c>
      <c r="N187" s="3">
        <v>29.554185155796503</v>
      </c>
      <c r="O187" s="3">
        <v>0.32366153597831726</v>
      </c>
      <c r="P187" s="3">
        <v>-1.1120051145553589</v>
      </c>
      <c r="Q187" s="3">
        <v>45.397523845405694</v>
      </c>
      <c r="R187" s="3">
        <v>24.977384787422867</v>
      </c>
      <c r="S187" s="3">
        <v>24.810357563655003</v>
      </c>
      <c r="T187" s="3">
        <v>4.8147338035164378</v>
      </c>
      <c r="U187" s="3">
        <v>0.10970590263605118</v>
      </c>
      <c r="V187" s="3">
        <v>-0.26510146260261536</v>
      </c>
      <c r="W187" s="3">
        <v>17.390704832856002</v>
      </c>
      <c r="X187" s="3">
        <v>17.390704832856002</v>
      </c>
      <c r="Y187" s="3"/>
      <c r="Z187" s="3"/>
      <c r="AA187" s="3">
        <v>0.19762636721134186</v>
      </c>
      <c r="AB187" s="3">
        <v>29.878893236803698</v>
      </c>
      <c r="AC187" s="3">
        <v>6.171265847386036</v>
      </c>
      <c r="AD187" s="3">
        <v>6.3576779303537876</v>
      </c>
      <c r="AE187" s="3">
        <v>16.143719802582709</v>
      </c>
      <c r="AF187" s="3">
        <v>16.143719802582709</v>
      </c>
      <c r="AG187" s="3"/>
      <c r="AH187" s="3"/>
      <c r="AI187" s="3">
        <v>0.19313496351242065</v>
      </c>
      <c r="AJ187" s="3">
        <v>24.654219964134814</v>
      </c>
      <c r="AK187" s="3">
        <v>2.4966948088891523</v>
      </c>
      <c r="AL187" s="3">
        <v>1.7953342983737925</v>
      </c>
      <c r="AM187" s="3">
        <v>19.981374040069007</v>
      </c>
      <c r="AN187" s="3">
        <v>19.981374040069007</v>
      </c>
      <c r="AO187" s="3"/>
      <c r="AP187" s="3"/>
      <c r="AQ187" s="3">
        <v>0.16981184482574463</v>
      </c>
      <c r="AR187" s="3">
        <v>40.73339375535113</v>
      </c>
      <c r="AS187" s="3">
        <v>13.80535709615004</v>
      </c>
      <c r="AT187" s="3">
        <v>15.836157781327371</v>
      </c>
      <c r="AU187" s="3">
        <v>186</v>
      </c>
    </row>
    <row r="188" spans="1:47" x14ac:dyDescent="0.25">
      <c r="A188" t="s">
        <v>140</v>
      </c>
      <c r="B188" s="3">
        <v>2018</v>
      </c>
      <c r="C188" s="3">
        <v>651371.25805664063</v>
      </c>
      <c r="D188" s="3">
        <v>32.895606994628906</v>
      </c>
      <c r="E188" s="3">
        <v>29.764988662229175</v>
      </c>
      <c r="F188" s="3">
        <v>13.215736839665967</v>
      </c>
      <c r="G188" s="3">
        <v>36.408612989237184</v>
      </c>
      <c r="H188" s="3">
        <v>20.610661508867683</v>
      </c>
      <c r="I188" s="3">
        <v>0.33614665269851685</v>
      </c>
      <c r="J188" s="3">
        <v>-0.94592916965484619</v>
      </c>
      <c r="K188" s="3">
        <v>22.020470876149389</v>
      </c>
      <c r="L188" s="3">
        <v>7.328233232355891</v>
      </c>
      <c r="M188" s="3">
        <v>42.187276834842436</v>
      </c>
      <c r="N188" s="3">
        <v>28.46401905665229</v>
      </c>
      <c r="O188" s="3">
        <v>0.32366153597831726</v>
      </c>
      <c r="P188" s="3">
        <v>-1.1120051145553589</v>
      </c>
      <c r="Q188" s="3">
        <v>45.563182608277259</v>
      </c>
      <c r="R188" s="3">
        <v>25.225770996676694</v>
      </c>
      <c r="S188" s="3">
        <v>24.62060270797679</v>
      </c>
      <c r="T188" s="3">
        <v>4.5904436870692695</v>
      </c>
      <c r="U188" s="3">
        <v>0.10970590263605118</v>
      </c>
      <c r="V188" s="3">
        <v>-0.26510146260261536</v>
      </c>
      <c r="W188" s="3">
        <v>17.651672579744265</v>
      </c>
      <c r="X188" s="3">
        <v>17.651672579744265</v>
      </c>
      <c r="Y188" s="3"/>
      <c r="Z188" s="3"/>
      <c r="AA188" s="3">
        <v>0.19762636721134186</v>
      </c>
      <c r="AB188" s="3">
        <v>30.377897315744661</v>
      </c>
      <c r="AC188" s="3">
        <v>6.4015092555325639</v>
      </c>
      <c r="AD188" s="3">
        <v>6.2013189306179219</v>
      </c>
      <c r="AE188" s="3">
        <v>16.413858726454567</v>
      </c>
      <c r="AF188" s="3">
        <v>16.413858726454567</v>
      </c>
      <c r="AG188" s="3"/>
      <c r="AH188" s="3"/>
      <c r="AI188" s="3">
        <v>0.19313496351242065</v>
      </c>
      <c r="AJ188" s="3">
        <v>25.170245389231866</v>
      </c>
      <c r="AK188" s="3">
        <v>2.5173317179970001</v>
      </c>
      <c r="AL188" s="3">
        <v>1.6611270012764121</v>
      </c>
      <c r="AM188" s="3">
        <v>20.17671349651442</v>
      </c>
      <c r="AN188" s="3">
        <v>20.17671349651442</v>
      </c>
      <c r="AO188" s="3"/>
      <c r="AP188" s="3"/>
      <c r="AQ188" s="3">
        <v>0.16981184482574463</v>
      </c>
      <c r="AR188" s="3">
        <v>41.001088867284288</v>
      </c>
      <c r="AS188" s="3">
        <v>14.324919222983182</v>
      </c>
      <c r="AT188" s="3">
        <v>15.462945514686494</v>
      </c>
      <c r="AU188" s="3">
        <v>187</v>
      </c>
    </row>
    <row r="189" spans="1:47" x14ac:dyDescent="0.25">
      <c r="A189" t="s">
        <v>140</v>
      </c>
      <c r="B189" s="3">
        <v>2019</v>
      </c>
      <c r="C189" s="3">
        <v>668454.93017578125</v>
      </c>
      <c r="D189" s="3">
        <v>33.318264007568359</v>
      </c>
      <c r="E189" s="3">
        <v>30.124577379432587</v>
      </c>
      <c r="F189" s="3">
        <v>13.45821319664639</v>
      </c>
      <c r="G189" s="3">
        <v>36.71572640732019</v>
      </c>
      <c r="H189" s="3">
        <v>19.701483016600832</v>
      </c>
      <c r="I189" s="3">
        <v>0.33614665269851685</v>
      </c>
      <c r="J189" s="3">
        <v>-0.94592916965484619</v>
      </c>
      <c r="K189" s="3">
        <v>22.305835423674303</v>
      </c>
      <c r="L189" s="3">
        <v>7.4656188062271509</v>
      </c>
      <c r="M189" s="3">
        <v>42.862405677717497</v>
      </c>
      <c r="N189" s="3">
        <v>27.366140092381041</v>
      </c>
      <c r="O189" s="3">
        <v>0.32366153597831726</v>
      </c>
      <c r="P189" s="3">
        <v>-1.1120051145553589</v>
      </c>
      <c r="Q189" s="3">
        <v>45.772669562445273</v>
      </c>
      <c r="R189" s="3">
        <v>25.451532607144618</v>
      </c>
      <c r="S189" s="3">
        <v>24.414028326806633</v>
      </c>
      <c r="T189" s="3">
        <v>4.3617695036034805</v>
      </c>
      <c r="U189" s="3">
        <v>0.10970590263605118</v>
      </c>
      <c r="V189" s="3">
        <v>-0.26510146260261536</v>
      </c>
      <c r="W189" s="3">
        <v>17.911246877531191</v>
      </c>
      <c r="X189" s="3">
        <v>17.911246877531191</v>
      </c>
      <c r="Y189" s="3"/>
      <c r="Z189" s="3"/>
      <c r="AA189" s="3">
        <v>0.19762636721134186</v>
      </c>
      <c r="AB189" s="3">
        <v>30.872834996390853</v>
      </c>
      <c r="AC189" s="3">
        <v>6.6277659466088572</v>
      </c>
      <c r="AD189" s="3">
        <v>6.0821896330792624</v>
      </c>
      <c r="AE189" s="3">
        <v>16.68603643045547</v>
      </c>
      <c r="AF189" s="3">
        <v>16.68603643045547</v>
      </c>
      <c r="AG189" s="3"/>
      <c r="AH189" s="3"/>
      <c r="AI189" s="3">
        <v>0.19313496351242065</v>
      </c>
      <c r="AJ189" s="3">
        <v>25.683174879802532</v>
      </c>
      <c r="AK189" s="3">
        <v>2.5397757248992745</v>
      </c>
      <c r="AL189" s="3">
        <v>1.5485036251996571</v>
      </c>
      <c r="AM189" s="3">
        <v>20.363330066491063</v>
      </c>
      <c r="AN189" s="3">
        <v>20.363330066491063</v>
      </c>
      <c r="AO189" s="3"/>
      <c r="AP189" s="3"/>
      <c r="AQ189" s="3">
        <v>0.16981184482574463</v>
      </c>
      <c r="AR189" s="3">
        <v>41.259196396473222</v>
      </c>
      <c r="AS189" s="3">
        <v>14.809292899352819</v>
      </c>
      <c r="AT189" s="3">
        <v>15.155712873763852</v>
      </c>
      <c r="AU189" s="3">
        <v>188</v>
      </c>
    </row>
    <row r="190" spans="1:47" x14ac:dyDescent="0.25">
      <c r="A190" t="s">
        <v>140</v>
      </c>
      <c r="B190" s="3">
        <v>2020</v>
      </c>
      <c r="C190" s="3">
        <v>686089.21508789063</v>
      </c>
      <c r="D190" s="3">
        <v>33.761058807373047</v>
      </c>
      <c r="E190" s="3">
        <v>30.410642314161901</v>
      </c>
      <c r="F190" s="3">
        <v>13.691928850076515</v>
      </c>
      <c r="G190" s="3">
        <v>37.051964791315413</v>
      </c>
      <c r="H190" s="3">
        <v>18.845464044446171</v>
      </c>
      <c r="I190" s="3">
        <v>0.33614665269851685</v>
      </c>
      <c r="J190" s="3">
        <v>-0.94592916965484619</v>
      </c>
      <c r="K190" s="3">
        <v>22.532327438921001</v>
      </c>
      <c r="L190" s="3">
        <v>7.5825467912084248</v>
      </c>
      <c r="M190" s="3">
        <v>43.569349862995729</v>
      </c>
      <c r="N190" s="3">
        <v>26.31577590687484</v>
      </c>
      <c r="O190" s="3">
        <v>0.32366153597831726</v>
      </c>
      <c r="P190" s="3">
        <v>-1.1120051145553589</v>
      </c>
      <c r="Q190" s="3">
        <v>45.867836905960097</v>
      </c>
      <c r="R190" s="3">
        <v>25.678490333255276</v>
      </c>
      <c r="S190" s="3">
        <v>24.264903432260184</v>
      </c>
      <c r="T190" s="3">
        <v>4.1887693285244412</v>
      </c>
      <c r="U190" s="3">
        <v>0.10970590263605118</v>
      </c>
      <c r="V190" s="3">
        <v>-0.26510146260261536</v>
      </c>
      <c r="W190" s="3">
        <v>18.130510838252466</v>
      </c>
      <c r="X190" s="3">
        <v>18.130510838252466</v>
      </c>
      <c r="Y190" s="3"/>
      <c r="Z190" s="3"/>
      <c r="AA190" s="3">
        <v>0.19762636721134186</v>
      </c>
      <c r="AB190" s="3">
        <v>31.238621160059836</v>
      </c>
      <c r="AC190" s="3">
        <v>6.8025924923988681</v>
      </c>
      <c r="AD190" s="3">
        <v>6.06135751177972</v>
      </c>
      <c r="AE190" s="3">
        <v>16.927211407191585</v>
      </c>
      <c r="AF190" s="3">
        <v>16.927211407191585</v>
      </c>
      <c r="AG190" s="3"/>
      <c r="AH190" s="3"/>
      <c r="AI190" s="3">
        <v>0.19313496351242065</v>
      </c>
      <c r="AJ190" s="3">
        <v>26.039596780939227</v>
      </c>
      <c r="AK190" s="3">
        <v>2.5331622782455243</v>
      </c>
      <c r="AL190" s="3">
        <v>1.5421151709446717</v>
      </c>
      <c r="AM190" s="3">
        <v>20.491375572436464</v>
      </c>
      <c r="AN190" s="3">
        <v>20.491375572436464</v>
      </c>
      <c r="AO190" s="3"/>
      <c r="AP190" s="3"/>
      <c r="AQ190" s="3">
        <v>0.16981184482574463</v>
      </c>
      <c r="AR190" s="3">
        <v>41.439068170574174</v>
      </c>
      <c r="AS190" s="3">
        <v>15.179182285258166</v>
      </c>
      <c r="AT190" s="3">
        <v>14.928076783383016</v>
      </c>
      <c r="AU190" s="3">
        <v>189</v>
      </c>
    </row>
    <row r="191" spans="1:47" x14ac:dyDescent="0.25">
      <c r="A191" t="s">
        <v>141</v>
      </c>
      <c r="B191" s="3">
        <v>2000</v>
      </c>
      <c r="C191" s="3">
        <v>2156281.0162811279</v>
      </c>
      <c r="D191" s="3">
        <v>32.007148742675781</v>
      </c>
      <c r="E191" s="3">
        <v>30.571079813997237</v>
      </c>
      <c r="F191" s="3">
        <v>8.2627681536942905</v>
      </c>
      <c r="G191" s="3">
        <v>14.207141275006997</v>
      </c>
      <c r="H191" s="3">
        <v>46.959010757301485</v>
      </c>
      <c r="I191" s="3">
        <v>1.8625364303588867</v>
      </c>
      <c r="J191" s="3">
        <v>-1.7878669500350952</v>
      </c>
      <c r="K191" s="3">
        <v>17.713114047119429</v>
      </c>
      <c r="L191" s="3">
        <v>4.2046101911327165</v>
      </c>
      <c r="M191" s="3">
        <v>15.799918918797687</v>
      </c>
      <c r="N191" s="3">
        <v>62.282356842950172</v>
      </c>
      <c r="O191" s="3">
        <v>2.2649374008178711</v>
      </c>
      <c r="P191" s="3">
        <v>-2.2395670413970947</v>
      </c>
      <c r="Q191" s="3">
        <v>57.885280855309915</v>
      </c>
      <c r="R191" s="3">
        <v>16.883520810344297</v>
      </c>
      <c r="S191" s="3">
        <v>10.823601155293922</v>
      </c>
      <c r="T191" s="3">
        <v>14.407597179051859</v>
      </c>
      <c r="U191" s="3">
        <v>0.85497689247131348</v>
      </c>
      <c r="V191" s="3">
        <v>-0.62860363721847534</v>
      </c>
      <c r="W191" s="3">
        <v>17.299026056250813</v>
      </c>
      <c r="X191" s="3">
        <v>13.678721189094983</v>
      </c>
      <c r="Y191" s="3"/>
      <c r="Z191" s="3">
        <v>3.6203048671558293</v>
      </c>
      <c r="AA191" s="3">
        <v>1.3522921800613403</v>
      </c>
      <c r="AB191" s="3">
        <v>14.347548462979512</v>
      </c>
      <c r="AC191" s="3">
        <v>13.521415287310354</v>
      </c>
      <c r="AD191" s="3">
        <v>10.964884217401661</v>
      </c>
      <c r="AE191" s="3">
        <v>12.012507684183898</v>
      </c>
      <c r="AF191" s="3">
        <v>11.434689364055918</v>
      </c>
      <c r="AG191" s="3"/>
      <c r="AH191" s="3">
        <v>0.57781832012797973</v>
      </c>
      <c r="AI191" s="3">
        <v>1.7682012319564819</v>
      </c>
      <c r="AJ191" s="3">
        <v>13.003443711149371</v>
      </c>
      <c r="AK191" s="3">
        <v>7.1005630965539011</v>
      </c>
      <c r="AL191" s="3">
        <v>1.8137174305488724</v>
      </c>
      <c r="AM191" s="3">
        <v>28.529187024929072</v>
      </c>
      <c r="AN191" s="3">
        <v>18.445722201453023</v>
      </c>
      <c r="AO191" s="3"/>
      <c r="AP191" s="3">
        <v>10.083464823476051</v>
      </c>
      <c r="AQ191" s="3">
        <v>0.5650450587272644</v>
      </c>
      <c r="AR191" s="3">
        <v>17.202832673269899</v>
      </c>
      <c r="AS191" s="3">
        <v>27.16124377160455</v>
      </c>
      <c r="AT191" s="3">
        <v>30.40472522077981</v>
      </c>
      <c r="AU191" s="3">
        <v>190</v>
      </c>
    </row>
    <row r="192" spans="1:47" x14ac:dyDescent="0.25">
      <c r="A192" t="s">
        <v>141</v>
      </c>
      <c r="B192" s="3">
        <v>2001</v>
      </c>
      <c r="C192" s="3">
        <v>2195165.6590499878</v>
      </c>
      <c r="D192" s="3">
        <v>32.306922912597656</v>
      </c>
      <c r="E192" s="3">
        <v>32.252738991067623</v>
      </c>
      <c r="F192" s="3">
        <v>8.7290892438879517</v>
      </c>
      <c r="G192" s="3">
        <v>13.897727059609293</v>
      </c>
      <c r="H192" s="3">
        <v>45.120444705435133</v>
      </c>
      <c r="I192" s="3">
        <v>1.8625364303588867</v>
      </c>
      <c r="J192" s="3">
        <v>-1.7878669500350952</v>
      </c>
      <c r="K192" s="3">
        <v>19.745656999612461</v>
      </c>
      <c r="L192" s="3">
        <v>4.6766463954595956</v>
      </c>
      <c r="M192" s="3">
        <v>15.506267275680413</v>
      </c>
      <c r="N192" s="3">
        <v>60.071429329247536</v>
      </c>
      <c r="O192" s="3">
        <v>2.2649374008178711</v>
      </c>
      <c r="P192" s="3">
        <v>-2.2395670413970947</v>
      </c>
      <c r="Q192" s="3">
        <v>58.458976118346875</v>
      </c>
      <c r="R192" s="3">
        <v>17.220220817929313</v>
      </c>
      <c r="S192" s="3">
        <v>10.527335836093295</v>
      </c>
      <c r="T192" s="3">
        <v>13.79346722763051</v>
      </c>
      <c r="U192" s="3">
        <v>0.85497689247131348</v>
      </c>
      <c r="V192" s="3">
        <v>-0.62860363721847534</v>
      </c>
      <c r="W192" s="3">
        <v>18.160304896759435</v>
      </c>
      <c r="X192" s="3">
        <v>14.449619431236826</v>
      </c>
      <c r="Y192" s="3"/>
      <c r="Z192" s="3">
        <v>3.7106854655226069</v>
      </c>
      <c r="AA192" s="3">
        <v>1.3522921800613403</v>
      </c>
      <c r="AB192" s="3">
        <v>14.752031021842956</v>
      </c>
      <c r="AC192" s="3">
        <v>15.038182105227435</v>
      </c>
      <c r="AD192" s="3">
        <v>11.191615107885161</v>
      </c>
      <c r="AE192" s="3">
        <v>12.987085434691782</v>
      </c>
      <c r="AF192" s="3">
        <v>12.350205099752509</v>
      </c>
      <c r="AG192" s="3"/>
      <c r="AH192" s="3">
        <v>0.63688033493927299</v>
      </c>
      <c r="AI192" s="3">
        <v>1.7682012319564819</v>
      </c>
      <c r="AJ192" s="3">
        <v>13.275619119060334</v>
      </c>
      <c r="AK192" s="3">
        <v>9.2390577870013235</v>
      </c>
      <c r="AL192" s="3">
        <v>1.9076264890103913</v>
      </c>
      <c r="AM192" s="3">
        <v>28.99981282049006</v>
      </c>
      <c r="AN192" s="3">
        <v>18.848546924072998</v>
      </c>
      <c r="AO192" s="3"/>
      <c r="AP192" s="3">
        <v>10.151265896417062</v>
      </c>
      <c r="AQ192" s="3">
        <v>0.5650450587272644</v>
      </c>
      <c r="AR192" s="3">
        <v>17.845574091960852</v>
      </c>
      <c r="AS192" s="3">
        <v>27.189156016673984</v>
      </c>
      <c r="AT192" s="3">
        <v>30.644466827641349</v>
      </c>
      <c r="AU192" s="3">
        <v>191</v>
      </c>
    </row>
    <row r="193" spans="1:47" x14ac:dyDescent="0.25">
      <c r="A193" t="s">
        <v>141</v>
      </c>
      <c r="B193" s="3">
        <v>2002</v>
      </c>
      <c r="C193" s="3">
        <v>2234837.6719589233</v>
      </c>
      <c r="D193" s="3">
        <v>32.653480529785156</v>
      </c>
      <c r="E193" s="3">
        <v>34.039844216801598</v>
      </c>
      <c r="F193" s="3">
        <v>9.115324434492786</v>
      </c>
      <c r="G193" s="3">
        <v>13.597891476437301</v>
      </c>
      <c r="H193" s="3">
        <v>43.246939872268307</v>
      </c>
      <c r="I193" s="3">
        <v>1.8625364303588867</v>
      </c>
      <c r="J193" s="3">
        <v>-1.7878669500350952</v>
      </c>
      <c r="K193" s="3">
        <v>21.840827779486702</v>
      </c>
      <c r="L193" s="3">
        <v>5.1046715169546557</v>
      </c>
      <c r="M193" s="3">
        <v>15.228074722593579</v>
      </c>
      <c r="N193" s="3">
        <v>57.826425980965055</v>
      </c>
      <c r="O193" s="3">
        <v>2.2649374008178711</v>
      </c>
      <c r="P193" s="3">
        <v>-2.2395670413970947</v>
      </c>
      <c r="Q193" s="3">
        <v>59.199836479388402</v>
      </c>
      <c r="R193" s="3">
        <v>17.387138520335569</v>
      </c>
      <c r="S193" s="3">
        <v>10.235701352287354</v>
      </c>
      <c r="T193" s="3">
        <v>13.177323647988684</v>
      </c>
      <c r="U193" s="3">
        <v>0.85497689247131348</v>
      </c>
      <c r="V193" s="3">
        <v>-0.62860363721847534</v>
      </c>
      <c r="W193" s="3">
        <v>19.080777820718225</v>
      </c>
      <c r="X193" s="3">
        <v>15.276795860497446</v>
      </c>
      <c r="Y193" s="3"/>
      <c r="Z193" s="3">
        <v>3.8039819602207761</v>
      </c>
      <c r="AA193" s="3">
        <v>1.3522921800613403</v>
      </c>
      <c r="AB193" s="3">
        <v>15.028789508529636</v>
      </c>
      <c r="AC193" s="3">
        <v>16.719559285007424</v>
      </c>
      <c r="AD193" s="3">
        <v>11.406819857757318</v>
      </c>
      <c r="AE193" s="3">
        <v>14.00892481196141</v>
      </c>
      <c r="AF193" s="3">
        <v>13.314832256366021</v>
      </c>
      <c r="AG193" s="3"/>
      <c r="AH193" s="3">
        <v>0.6940925555953894</v>
      </c>
      <c r="AI193" s="3">
        <v>1.7682012319564819</v>
      </c>
      <c r="AJ193" s="3">
        <v>13.398823695999976</v>
      </c>
      <c r="AK193" s="3">
        <v>11.55584851567888</v>
      </c>
      <c r="AL193" s="3">
        <v>1.9908270847625005</v>
      </c>
      <c r="AM193" s="3">
        <v>29.541275517390087</v>
      </c>
      <c r="AN193" s="3">
        <v>19.32326887879681</v>
      </c>
      <c r="AO193" s="3"/>
      <c r="AP193" s="3">
        <v>10.218006638593277</v>
      </c>
      <c r="AQ193" s="3">
        <v>0.5650450587272644</v>
      </c>
      <c r="AR193" s="3">
        <v>18.390530131497133</v>
      </c>
      <c r="AS193" s="3">
        <v>27.369509966358617</v>
      </c>
      <c r="AT193" s="3">
        <v>30.826934901868214</v>
      </c>
      <c r="AU193" s="3">
        <v>192</v>
      </c>
    </row>
    <row r="194" spans="1:47" x14ac:dyDescent="0.25">
      <c r="A194" t="s">
        <v>141</v>
      </c>
      <c r="B194" s="3">
        <v>2003</v>
      </c>
      <c r="C194" s="3">
        <v>2273573.0214920044</v>
      </c>
      <c r="D194" s="3">
        <v>33.010852813720703</v>
      </c>
      <c r="E194" s="3">
        <v>35.837400783476291</v>
      </c>
      <c r="F194" s="3">
        <v>9.4881215286893781</v>
      </c>
      <c r="G194" s="3">
        <v>13.295860388680032</v>
      </c>
      <c r="H194" s="3">
        <v>41.3786172991543</v>
      </c>
      <c r="I194" s="3">
        <v>1.8625364303588867</v>
      </c>
      <c r="J194" s="3">
        <v>-1.7878669500350952</v>
      </c>
      <c r="K194" s="3">
        <v>23.953982640088118</v>
      </c>
      <c r="L194" s="3">
        <v>5.5164547338552552</v>
      </c>
      <c r="M194" s="3">
        <v>14.946747058674248</v>
      </c>
      <c r="N194" s="3">
        <v>55.58281556738239</v>
      </c>
      <c r="O194" s="3">
        <v>2.2649374008178711</v>
      </c>
      <c r="P194" s="3">
        <v>-2.2395670413970947</v>
      </c>
      <c r="Q194" s="3">
        <v>59.952501947709358</v>
      </c>
      <c r="R194" s="3">
        <v>17.547851925292175</v>
      </c>
      <c r="S194" s="3">
        <v>9.9457045168292844</v>
      </c>
      <c r="T194" s="3">
        <v>12.553941610169195</v>
      </c>
      <c r="U194" s="3">
        <v>0.85497689247131348</v>
      </c>
      <c r="V194" s="3">
        <v>-0.62860363721847534</v>
      </c>
      <c r="W194" s="3">
        <v>20.380662126556963</v>
      </c>
      <c r="X194" s="3">
        <v>16.479904772216258</v>
      </c>
      <c r="Y194" s="3"/>
      <c r="Z194" s="3">
        <v>3.9007573543407039</v>
      </c>
      <c r="AA194" s="3">
        <v>1.3522921800613403</v>
      </c>
      <c r="AB194" s="3">
        <v>15.957393860403574</v>
      </c>
      <c r="AC194" s="3">
        <v>17.74206945107602</v>
      </c>
      <c r="AD194" s="3">
        <v>11.62605900068607</v>
      </c>
      <c r="AE194" s="3">
        <v>15.594620304780948</v>
      </c>
      <c r="AF194" s="3">
        <v>14.842918902045163</v>
      </c>
      <c r="AG194" s="3"/>
      <c r="AH194" s="3">
        <v>0.7517014027357849</v>
      </c>
      <c r="AI194" s="3">
        <v>1.7682012319564819</v>
      </c>
      <c r="AJ194" s="3">
        <v>14.536622053085079</v>
      </c>
      <c r="AK194" s="3">
        <v>12.86111132586748</v>
      </c>
      <c r="AL194" s="3">
        <v>2.0727039949908121</v>
      </c>
      <c r="AM194" s="3">
        <v>30.093009332367544</v>
      </c>
      <c r="AN194" s="3">
        <v>19.801851366545961</v>
      </c>
      <c r="AO194" s="3"/>
      <c r="AP194" s="3">
        <v>10.291157965821581</v>
      </c>
      <c r="AQ194" s="3">
        <v>0.5650450587272644</v>
      </c>
      <c r="AR194" s="3">
        <v>18.840575788746968</v>
      </c>
      <c r="AS194" s="3">
        <v>27.647030944136926</v>
      </c>
      <c r="AT194" s="3">
        <v>31.012747140117646</v>
      </c>
      <c r="AU194" s="3">
        <v>193</v>
      </c>
    </row>
    <row r="195" spans="1:47" x14ac:dyDescent="0.25">
      <c r="A195" t="s">
        <v>141</v>
      </c>
      <c r="B195" s="3">
        <v>2004</v>
      </c>
      <c r="C195" s="3">
        <v>2312406.0936965942</v>
      </c>
      <c r="D195" s="3">
        <v>33.3763427734375</v>
      </c>
      <c r="E195" s="3">
        <v>37.6473108469037</v>
      </c>
      <c r="F195" s="3">
        <v>9.8454973709412084</v>
      </c>
      <c r="G195" s="3">
        <v>12.9914179192589</v>
      </c>
      <c r="H195" s="3">
        <v>39.515773862896189</v>
      </c>
      <c r="I195" s="3">
        <v>1.8625364303588867</v>
      </c>
      <c r="J195" s="3">
        <v>-1.7878669500350952</v>
      </c>
      <c r="K195" s="3">
        <v>26.087747869220536</v>
      </c>
      <c r="L195" s="3">
        <v>5.9103673979635012</v>
      </c>
      <c r="M195" s="3">
        <v>14.664779472264717</v>
      </c>
      <c r="N195" s="3">
        <v>53.337105260551255</v>
      </c>
      <c r="O195" s="3">
        <v>2.2649374008178711</v>
      </c>
      <c r="P195" s="3">
        <v>-2.2395670413970947</v>
      </c>
      <c r="Q195" s="3">
        <v>60.721749654215337</v>
      </c>
      <c r="R195" s="3">
        <v>17.700544828377431</v>
      </c>
      <c r="S195" s="3">
        <v>9.6511637612754253</v>
      </c>
      <c r="T195" s="3">
        <v>11.926541756131797</v>
      </c>
      <c r="U195" s="3">
        <v>0.85497689247131348</v>
      </c>
      <c r="V195" s="3">
        <v>-0.62860363721847534</v>
      </c>
      <c r="W195" s="3">
        <v>21.986421963390701</v>
      </c>
      <c r="X195" s="3">
        <v>17.986005812618377</v>
      </c>
      <c r="Y195" s="3"/>
      <c r="Z195" s="3">
        <v>4.0004161507723213</v>
      </c>
      <c r="AA195" s="3">
        <v>1.3522921800613403</v>
      </c>
      <c r="AB195" s="3">
        <v>17.485299893184113</v>
      </c>
      <c r="AC195" s="3">
        <v>18.15556935462838</v>
      </c>
      <c r="AD195" s="3">
        <v>11.851938970032416</v>
      </c>
      <c r="AE195" s="3">
        <v>17.639445900814565</v>
      </c>
      <c r="AF195" s="3">
        <v>16.828676153080838</v>
      </c>
      <c r="AG195" s="3"/>
      <c r="AH195" s="3">
        <v>0.81076974773372668</v>
      </c>
      <c r="AI195" s="3">
        <v>1.7682012319564819</v>
      </c>
      <c r="AJ195" s="3">
        <v>16.556891662297414</v>
      </c>
      <c r="AK195" s="3">
        <v>13.284716314640969</v>
      </c>
      <c r="AL195" s="3">
        <v>2.156507290245667</v>
      </c>
      <c r="AM195" s="3">
        <v>30.663569473428161</v>
      </c>
      <c r="AN195" s="3">
        <v>20.296191100837262</v>
      </c>
      <c r="AO195" s="3"/>
      <c r="AP195" s="3">
        <v>10.367378372590897</v>
      </c>
      <c r="AQ195" s="3">
        <v>0.5650450587272644</v>
      </c>
      <c r="AR195" s="3">
        <v>19.338527292194318</v>
      </c>
      <c r="AS195" s="3">
        <v>27.878445609963226</v>
      </c>
      <c r="AT195" s="3">
        <v>31.205321580435236</v>
      </c>
      <c r="AU195" s="3">
        <v>194</v>
      </c>
    </row>
    <row r="196" spans="1:47" x14ac:dyDescent="0.25">
      <c r="A196" t="s">
        <v>141</v>
      </c>
      <c r="B196" s="3">
        <v>2005</v>
      </c>
      <c r="C196" s="3">
        <v>2351435.2243881226</v>
      </c>
      <c r="D196" s="3">
        <v>33.750267028808594</v>
      </c>
      <c r="E196" s="3">
        <v>39.471517071266071</v>
      </c>
      <c r="F196" s="3">
        <v>10.182003197634749</v>
      </c>
      <c r="G196" s="3">
        <v>12.690053856696238</v>
      </c>
      <c r="H196" s="3">
        <v>37.656425874402942</v>
      </c>
      <c r="I196" s="3">
        <v>1.8625364303588867</v>
      </c>
      <c r="J196" s="3">
        <v>-1.7878669500350952</v>
      </c>
      <c r="K196" s="3">
        <v>28.248791868226103</v>
      </c>
      <c r="L196" s="3">
        <v>6.2728827371185725</v>
      </c>
      <c r="M196" s="3">
        <v>14.391930631894981</v>
      </c>
      <c r="N196" s="3">
        <v>51.086394762760342</v>
      </c>
      <c r="O196" s="3">
        <v>2.2649374008178711</v>
      </c>
      <c r="P196" s="3">
        <v>-2.2395670413970947</v>
      </c>
      <c r="Q196" s="3">
        <v>61.501049661902854</v>
      </c>
      <c r="R196" s="3">
        <v>17.85537082858669</v>
      </c>
      <c r="S196" s="3">
        <v>9.3493718363685616</v>
      </c>
      <c r="T196" s="3">
        <v>11.294207673141893</v>
      </c>
      <c r="U196" s="3">
        <v>0.85497689247131348</v>
      </c>
      <c r="V196" s="3">
        <v>-0.62860363721847534</v>
      </c>
      <c r="W196" s="3">
        <v>23.3354607277243</v>
      </c>
      <c r="X196" s="3">
        <v>19.226279712866528</v>
      </c>
      <c r="Y196" s="3"/>
      <c r="Z196" s="3">
        <v>4.1091810148577723</v>
      </c>
      <c r="AA196" s="3">
        <v>1.3522921800613403</v>
      </c>
      <c r="AB196" s="3">
        <v>18.449508749844934</v>
      </c>
      <c r="AC196" s="3">
        <v>19.100166302476872</v>
      </c>
      <c r="AD196" s="3">
        <v>12.103845216579021</v>
      </c>
      <c r="AE196" s="3">
        <v>19.407474666317377</v>
      </c>
      <c r="AF196" s="3">
        <v>18.536220267315823</v>
      </c>
      <c r="AG196" s="3"/>
      <c r="AH196" s="3">
        <v>0.87125439900155499</v>
      </c>
      <c r="AI196" s="3">
        <v>1.7682012319564819</v>
      </c>
      <c r="AJ196" s="3">
        <v>18.00475188043405</v>
      </c>
      <c r="AK196" s="3">
        <v>14.274569447212777</v>
      </c>
      <c r="AL196" s="3">
        <v>2.2423532776978341</v>
      </c>
      <c r="AM196" s="3">
        <v>31.045860487267639</v>
      </c>
      <c r="AN196" s="3">
        <v>20.580824896543142</v>
      </c>
      <c r="AO196" s="3"/>
      <c r="AP196" s="3">
        <v>10.465035590724495</v>
      </c>
      <c r="AQ196" s="3">
        <v>0.5650450587272644</v>
      </c>
      <c r="AR196" s="3">
        <v>19.322539774430531</v>
      </c>
      <c r="AS196" s="3">
        <v>28.572521852225417</v>
      </c>
      <c r="AT196" s="3">
        <v>31.461358863833606</v>
      </c>
      <c r="AU196" s="3">
        <v>195</v>
      </c>
    </row>
    <row r="197" spans="1:47" x14ac:dyDescent="0.25">
      <c r="A197" t="s">
        <v>141</v>
      </c>
      <c r="B197" s="3">
        <v>2006</v>
      </c>
      <c r="C197" s="3">
        <v>2390693.170173645</v>
      </c>
      <c r="D197" s="3">
        <v>34.127346038818359</v>
      </c>
      <c r="E197" s="3">
        <v>41.304551967183166</v>
      </c>
      <c r="F197" s="3">
        <v>10.501616210189511</v>
      </c>
      <c r="G197" s="3">
        <v>12.387858095222516</v>
      </c>
      <c r="H197" s="3">
        <v>35.805973727404798</v>
      </c>
      <c r="I197" s="3">
        <v>1.8625364303588867</v>
      </c>
      <c r="J197" s="3">
        <v>-1.7878669500350952</v>
      </c>
      <c r="K197" s="3">
        <v>30.421678885259968</v>
      </c>
      <c r="L197" s="3">
        <v>6.6225089421059726</v>
      </c>
      <c r="M197" s="3">
        <v>14.121299393129098</v>
      </c>
      <c r="N197" s="3">
        <v>48.834512779504955</v>
      </c>
      <c r="O197" s="3">
        <v>2.2649374008178711</v>
      </c>
      <c r="P197" s="3">
        <v>-2.2395670413970947</v>
      </c>
      <c r="Q197" s="3">
        <v>62.310690068964469</v>
      </c>
      <c r="R197" s="3">
        <v>17.989074925994242</v>
      </c>
      <c r="S197" s="3">
        <v>9.0419669453449583</v>
      </c>
      <c r="T197" s="3">
        <v>10.658268059696336</v>
      </c>
      <c r="U197" s="3">
        <v>0.85497689247131348</v>
      </c>
      <c r="V197" s="3">
        <v>-0.62860363721847534</v>
      </c>
      <c r="W197" s="3">
        <v>24.682487799190241</v>
      </c>
      <c r="X197" s="3">
        <v>20.460927150512735</v>
      </c>
      <c r="Y197" s="3"/>
      <c r="Z197" s="3">
        <v>4.2215606486775066</v>
      </c>
      <c r="AA197" s="3">
        <v>1.3522921800613403</v>
      </c>
      <c r="AB197" s="3">
        <v>19.435007102085326</v>
      </c>
      <c r="AC197" s="3">
        <v>20.008191112628481</v>
      </c>
      <c r="AD197" s="3">
        <v>12.362969962658873</v>
      </c>
      <c r="AE197" s="3">
        <v>21.180868066585969</v>
      </c>
      <c r="AF197" s="3">
        <v>20.247797715502578</v>
      </c>
      <c r="AG197" s="3"/>
      <c r="AH197" s="3">
        <v>0.93307035108339165</v>
      </c>
      <c r="AI197" s="3">
        <v>1.7682012319564819</v>
      </c>
      <c r="AJ197" s="3">
        <v>19.483989521155198</v>
      </c>
      <c r="AK197" s="3">
        <v>15.228269276202669</v>
      </c>
      <c r="AL197" s="3">
        <v>2.3319290300080895</v>
      </c>
      <c r="AM197" s="3">
        <v>31.441319527818862</v>
      </c>
      <c r="AN197" s="3">
        <v>20.872309940669691</v>
      </c>
      <c r="AO197" s="3"/>
      <c r="AP197" s="3">
        <v>10.569009587149173</v>
      </c>
      <c r="AQ197" s="3">
        <v>0.5650450587272644</v>
      </c>
      <c r="AR197" s="3">
        <v>19.340461194551661</v>
      </c>
      <c r="AS197" s="3">
        <v>29.234403482183165</v>
      </c>
      <c r="AT197" s="3">
        <v>31.724900318223863</v>
      </c>
      <c r="AU197" s="3">
        <v>196</v>
      </c>
    </row>
    <row r="198" spans="1:47" x14ac:dyDescent="0.25">
      <c r="A198" t="s">
        <v>141</v>
      </c>
      <c r="B198" s="3">
        <v>2007</v>
      </c>
      <c r="C198" s="3">
        <v>2430158.1434555054</v>
      </c>
      <c r="D198" s="3">
        <v>34.510208129882813</v>
      </c>
      <c r="E198" s="3">
        <v>43.179156870630464</v>
      </c>
      <c r="F198" s="3">
        <v>10.77427240404006</v>
      </c>
      <c r="G198" s="3">
        <v>12.083382647944941</v>
      </c>
      <c r="H198" s="3">
        <v>33.96318807738453</v>
      </c>
      <c r="I198" s="3">
        <v>1.8625364303588867</v>
      </c>
      <c r="J198" s="3">
        <v>-1.7878669500350952</v>
      </c>
      <c r="K198" s="3">
        <v>32.647932336985882</v>
      </c>
      <c r="L198" s="3">
        <v>6.9212513836290661</v>
      </c>
      <c r="M198" s="3">
        <v>13.850749609088108</v>
      </c>
      <c r="N198" s="3">
        <v>46.580066670296944</v>
      </c>
      <c r="O198" s="3">
        <v>2.2649374008178711</v>
      </c>
      <c r="P198" s="3">
        <v>-2.2395670413970947</v>
      </c>
      <c r="Q198" s="3">
        <v>63.164192819284558</v>
      </c>
      <c r="R198" s="3">
        <v>18.086125191503843</v>
      </c>
      <c r="S198" s="3">
        <v>8.7294617034305055</v>
      </c>
      <c r="T198" s="3">
        <v>10.02022028578109</v>
      </c>
      <c r="U198" s="3">
        <v>0.85497689247131348</v>
      </c>
      <c r="V198" s="3">
        <v>-0.62860363721847534</v>
      </c>
      <c r="W198" s="3">
        <v>26.087636753446702</v>
      </c>
      <c r="X198" s="3">
        <v>21.711898418446694</v>
      </c>
      <c r="Y198" s="3"/>
      <c r="Z198" s="3">
        <v>4.3757383350000074</v>
      </c>
      <c r="AA198" s="3">
        <v>1.3522921800613403</v>
      </c>
      <c r="AB198" s="3">
        <v>20.478908102526436</v>
      </c>
      <c r="AC198" s="3">
        <v>20.845398396831257</v>
      </c>
      <c r="AD198" s="3">
        <v>12.629122775312842</v>
      </c>
      <c r="AE198" s="3">
        <v>22.991691174154578</v>
      </c>
      <c r="AF198" s="3">
        <v>21.989883754396232</v>
      </c>
      <c r="AG198" s="3"/>
      <c r="AH198" s="3">
        <v>1.0018074197583471</v>
      </c>
      <c r="AI198" s="3">
        <v>1.7682012319564819</v>
      </c>
      <c r="AJ198" s="3">
        <v>21.067380005976137</v>
      </c>
      <c r="AK198" s="3">
        <v>16.07753289899189</v>
      </c>
      <c r="AL198" s="3">
        <v>2.4242708156469268</v>
      </c>
      <c r="AM198" s="3">
        <v>31.962792475217476</v>
      </c>
      <c r="AN198" s="3">
        <v>21.184367525148236</v>
      </c>
      <c r="AO198" s="3"/>
      <c r="AP198" s="3">
        <v>10.77842495006924</v>
      </c>
      <c r="AQ198" s="3">
        <v>0.5650450587272644</v>
      </c>
      <c r="AR198" s="3">
        <v>19.362168880024782</v>
      </c>
      <c r="AS198" s="3">
        <v>29.893345585207083</v>
      </c>
      <c r="AT198" s="3">
        <v>31.994803545556515</v>
      </c>
      <c r="AU198" s="3">
        <v>197</v>
      </c>
    </row>
    <row r="199" spans="1:47" x14ac:dyDescent="0.25">
      <c r="A199" t="s">
        <v>141</v>
      </c>
      <c r="B199" s="3">
        <v>2008</v>
      </c>
      <c r="C199" s="3">
        <v>2469807.5563201904</v>
      </c>
      <c r="D199" s="3">
        <v>34.900485992431641</v>
      </c>
      <c r="E199" s="3">
        <v>45.064103357155183</v>
      </c>
      <c r="F199" s="3">
        <v>11.031729608561596</v>
      </c>
      <c r="G199" s="3">
        <v>11.777384540864913</v>
      </c>
      <c r="H199" s="3">
        <v>32.126782493418304</v>
      </c>
      <c r="I199" s="3">
        <v>1.8625364303588867</v>
      </c>
      <c r="J199" s="3">
        <v>-1.7878669500350952</v>
      </c>
      <c r="K199" s="3">
        <v>34.895363353658489</v>
      </c>
      <c r="L199" s="3">
        <v>7.201279751177406</v>
      </c>
      <c r="M199" s="3">
        <v>13.581656839822351</v>
      </c>
      <c r="N199" s="3">
        <v>44.321700055341765</v>
      </c>
      <c r="O199" s="3">
        <v>2.2649374008178711</v>
      </c>
      <c r="P199" s="3">
        <v>-2.2395670413970947</v>
      </c>
      <c r="Q199" s="3">
        <v>64.031748107307635</v>
      </c>
      <c r="R199" s="3">
        <v>18.176628000335747</v>
      </c>
      <c r="S199" s="3">
        <v>8.4118968397297635</v>
      </c>
      <c r="T199" s="3">
        <v>9.3797270526268672</v>
      </c>
      <c r="U199" s="3">
        <v>0.85497689247131348</v>
      </c>
      <c r="V199" s="3">
        <v>-0.62860363721847534</v>
      </c>
      <c r="W199" s="3">
        <v>27.495934213283316</v>
      </c>
      <c r="X199" s="3">
        <v>22.960343485494587</v>
      </c>
      <c r="Y199" s="3"/>
      <c r="Z199" s="3">
        <v>4.5355907277887288</v>
      </c>
      <c r="AA199" s="3">
        <v>1.3522921800613403</v>
      </c>
      <c r="AB199" s="3">
        <v>21.508125992581036</v>
      </c>
      <c r="AC199" s="3">
        <v>21.68478304194241</v>
      </c>
      <c r="AD199" s="3">
        <v>12.902923931193341</v>
      </c>
      <c r="AE199" s="3">
        <v>24.815870896393122</v>
      </c>
      <c r="AF199" s="3">
        <v>23.743174292363896</v>
      </c>
      <c r="AG199" s="3"/>
      <c r="AH199" s="3">
        <v>1.0726966040292254</v>
      </c>
      <c r="AI199" s="3">
        <v>1.7682012319564819</v>
      </c>
      <c r="AJ199" s="3">
        <v>22.650976567552732</v>
      </c>
      <c r="AK199" s="3">
        <v>16.926313176458535</v>
      </c>
      <c r="AL199" s="3">
        <v>2.5193533608246388</v>
      </c>
      <c r="AM199" s="3">
        <v>32.495027877811793</v>
      </c>
      <c r="AN199" s="3">
        <v>21.500136478931722</v>
      </c>
      <c r="AO199" s="3"/>
      <c r="AP199" s="3">
        <v>10.994891398880071</v>
      </c>
      <c r="AQ199" s="3">
        <v>0.5650450587272644</v>
      </c>
      <c r="AR199" s="3">
        <v>19.376377860026615</v>
      </c>
      <c r="AS199" s="3">
        <v>30.560707269916044</v>
      </c>
      <c r="AT199" s="3">
        <v>32.271290977700708</v>
      </c>
      <c r="AU199" s="3">
        <v>198</v>
      </c>
    </row>
    <row r="200" spans="1:47" x14ac:dyDescent="0.25">
      <c r="A200" t="s">
        <v>141</v>
      </c>
      <c r="B200" s="3">
        <v>2009</v>
      </c>
      <c r="C200" s="3">
        <v>2509598.5453338623</v>
      </c>
      <c r="D200" s="3">
        <v>35.297344207763672</v>
      </c>
      <c r="E200" s="3">
        <v>46.958290542670042</v>
      </c>
      <c r="F200" s="3">
        <v>11.274921437855637</v>
      </c>
      <c r="G200" s="3">
        <v>11.470789943722417</v>
      </c>
      <c r="H200" s="3">
        <v>30.295998075751896</v>
      </c>
      <c r="I200" s="3">
        <v>1.8625364303588867</v>
      </c>
      <c r="J200" s="3">
        <v>-1.7878669500350952</v>
      </c>
      <c r="K200" s="3">
        <v>37.164790700002499</v>
      </c>
      <c r="L200" s="3">
        <v>7.4627012199323062</v>
      </c>
      <c r="M200" s="3">
        <v>13.315375417644471</v>
      </c>
      <c r="N200" s="3">
        <v>42.057132662420727</v>
      </c>
      <c r="O200" s="3">
        <v>2.2649374008178711</v>
      </c>
      <c r="P200" s="3">
        <v>-2.2395670413970947</v>
      </c>
      <c r="Q200" s="3">
        <v>64.910503275245972</v>
      </c>
      <c r="R200" s="3">
        <v>18.263004337818796</v>
      </c>
      <c r="S200" s="3">
        <v>8.0895282607705603</v>
      </c>
      <c r="T200" s="3">
        <v>8.7369641261646613</v>
      </c>
      <c r="U200" s="3">
        <v>0.85497689247131348</v>
      </c>
      <c r="V200" s="3">
        <v>-0.62860363721847534</v>
      </c>
      <c r="W200" s="3">
        <v>28.93036366701979</v>
      </c>
      <c r="X200" s="3">
        <v>24.195452672012749</v>
      </c>
      <c r="Y200" s="3"/>
      <c r="Z200" s="3">
        <v>4.7349109950070405</v>
      </c>
      <c r="AA200" s="3">
        <v>1.3522921800613403</v>
      </c>
      <c r="AB200" s="3">
        <v>22.503535520881265</v>
      </c>
      <c r="AC200" s="3">
        <v>22.544254457576933</v>
      </c>
      <c r="AD200" s="3">
        <v>13.185422002067487</v>
      </c>
      <c r="AE200" s="3">
        <v>26.647390118887305</v>
      </c>
      <c r="AF200" s="3">
        <v>25.498793211401431</v>
      </c>
      <c r="AG200" s="3"/>
      <c r="AH200" s="3">
        <v>1.1485969074858746</v>
      </c>
      <c r="AI200" s="3">
        <v>1.7682012319564819</v>
      </c>
      <c r="AJ200" s="3">
        <v>24.217091082152681</v>
      </c>
      <c r="AK200" s="3">
        <v>17.792455384015181</v>
      </c>
      <c r="AL200" s="3">
        <v>2.6179454537669544</v>
      </c>
      <c r="AM200" s="3">
        <v>33.115223657095939</v>
      </c>
      <c r="AN200" s="3">
        <v>21.806332445379262</v>
      </c>
      <c r="AO200" s="3"/>
      <c r="AP200" s="3">
        <v>11.308891211716674</v>
      </c>
      <c r="AQ200" s="3">
        <v>0.5650450587272644</v>
      </c>
      <c r="AR200" s="3">
        <v>19.362460684073131</v>
      </c>
      <c r="AS200" s="3">
        <v>31.254655153623563</v>
      </c>
      <c r="AT200" s="3">
        <v>32.556391775368084</v>
      </c>
      <c r="AU200" s="3">
        <v>199</v>
      </c>
    </row>
    <row r="201" spans="1:47" x14ac:dyDescent="0.25">
      <c r="A201" t="s">
        <v>141</v>
      </c>
      <c r="B201" s="3">
        <v>2010</v>
      </c>
      <c r="C201" s="3">
        <v>2549498.3043899536</v>
      </c>
      <c r="D201" s="3">
        <v>35.701381683349609</v>
      </c>
      <c r="E201" s="3">
        <v>48.86190663911438</v>
      </c>
      <c r="F201" s="3">
        <v>11.503068213638809</v>
      </c>
      <c r="G201" s="3">
        <v>11.163938596039522</v>
      </c>
      <c r="H201" s="3">
        <v>28.471086551207293</v>
      </c>
      <c r="I201" s="3">
        <v>1.8625364303588867</v>
      </c>
      <c r="J201" s="3">
        <v>-1.7878669500350952</v>
      </c>
      <c r="K201" s="3">
        <v>39.455905485246454</v>
      </c>
      <c r="L201" s="3">
        <v>7.705474412608333</v>
      </c>
      <c r="M201" s="3">
        <v>13.051977152225369</v>
      </c>
      <c r="N201" s="3">
        <v>39.786642949919845</v>
      </c>
      <c r="O201" s="3">
        <v>2.2649374008178711</v>
      </c>
      <c r="P201" s="3">
        <v>-2.2395670413970947</v>
      </c>
      <c r="Q201" s="3">
        <v>65.802228650991125</v>
      </c>
      <c r="R201" s="3">
        <v>18.342580344091338</v>
      </c>
      <c r="S201" s="3">
        <v>7.7635553560618416</v>
      </c>
      <c r="T201" s="3">
        <v>8.0916356488557017</v>
      </c>
      <c r="U201" s="3">
        <v>0.85497689247131348</v>
      </c>
      <c r="V201" s="3">
        <v>-0.62860363721847534</v>
      </c>
      <c r="W201" s="3">
        <v>30.368889436032177</v>
      </c>
      <c r="X201" s="3">
        <v>25.430759214561675</v>
      </c>
      <c r="Y201" s="3"/>
      <c r="Z201" s="3">
        <v>4.9381302214704927</v>
      </c>
      <c r="AA201" s="3">
        <v>1.3522921800613403</v>
      </c>
      <c r="AB201" s="3">
        <v>23.486894157141787</v>
      </c>
      <c r="AC201" s="3">
        <v>23.40349475391756</v>
      </c>
      <c r="AD201" s="3">
        <v>13.474585941693833</v>
      </c>
      <c r="AE201" s="3">
        <v>28.493282093185986</v>
      </c>
      <c r="AF201" s="3">
        <v>27.266752683932772</v>
      </c>
      <c r="AG201" s="3"/>
      <c r="AH201" s="3">
        <v>1.2265294092532126</v>
      </c>
      <c r="AI201" s="3">
        <v>1.7682012319564819</v>
      </c>
      <c r="AJ201" s="3">
        <v>25.786871529791121</v>
      </c>
      <c r="AK201" s="3">
        <v>18.6541905665873</v>
      </c>
      <c r="AL201" s="3">
        <v>2.720317801476352</v>
      </c>
      <c r="AM201" s="3">
        <v>33.746881744388624</v>
      </c>
      <c r="AN201" s="3">
        <v>22.124114033830939</v>
      </c>
      <c r="AO201" s="3"/>
      <c r="AP201" s="3">
        <v>11.622767710557683</v>
      </c>
      <c r="AQ201" s="3">
        <v>0.5650450587272644</v>
      </c>
      <c r="AR201" s="3">
        <v>19.344608363722561</v>
      </c>
      <c r="AS201" s="3">
        <v>31.957049076027044</v>
      </c>
      <c r="AT201" s="3">
        <v>32.843151555332881</v>
      </c>
      <c r="AU201" s="3">
        <v>200</v>
      </c>
    </row>
    <row r="202" spans="1:47" x14ac:dyDescent="0.25">
      <c r="A202" t="s">
        <v>141</v>
      </c>
      <c r="B202" s="3">
        <v>2011</v>
      </c>
      <c r="C202" s="3">
        <v>2589494.059967041</v>
      </c>
      <c r="D202" s="3">
        <v>36.116127014160156</v>
      </c>
      <c r="E202" s="3">
        <v>50.773914705756908</v>
      </c>
      <c r="F202" s="3">
        <v>11.716082895781232</v>
      </c>
      <c r="G202" s="3">
        <v>10.856540268510852</v>
      </c>
      <c r="H202" s="3">
        <v>26.653462129951009</v>
      </c>
      <c r="I202" s="3">
        <v>1.8625364303588867</v>
      </c>
      <c r="J202" s="3">
        <v>-1.7878669500350952</v>
      </c>
      <c r="K202" s="3">
        <v>41.766597998812202</v>
      </c>
      <c r="L202" s="3">
        <v>7.9284297310708505</v>
      </c>
      <c r="M202" s="3">
        <v>12.792348685369721</v>
      </c>
      <c r="N202" s="3">
        <v>37.512623584747239</v>
      </c>
      <c r="O202" s="3">
        <v>2.2649374008178711</v>
      </c>
      <c r="P202" s="3">
        <v>-2.2395670413970947</v>
      </c>
      <c r="Q202" s="3">
        <v>66.706472918159747</v>
      </c>
      <c r="R202" s="3">
        <v>18.415858945360817</v>
      </c>
      <c r="S202" s="3">
        <v>7.432393034001433</v>
      </c>
      <c r="T202" s="3">
        <v>7.4452751024779982</v>
      </c>
      <c r="U202" s="3">
        <v>0.85497689247131348</v>
      </c>
      <c r="V202" s="3">
        <v>-0.62860363721847534</v>
      </c>
      <c r="W202" s="3">
        <v>31.812557079066423</v>
      </c>
      <c r="X202" s="3">
        <v>26.665773991559838</v>
      </c>
      <c r="Y202" s="3"/>
      <c r="Z202" s="3">
        <v>5.1467830875065852</v>
      </c>
      <c r="AA202" s="3">
        <v>1.3522921800613403</v>
      </c>
      <c r="AB202" s="3">
        <v>24.466958130241139</v>
      </c>
      <c r="AC202" s="3">
        <v>24.252647248394485</v>
      </c>
      <c r="AD202" s="3">
        <v>13.770392222902528</v>
      </c>
      <c r="AE202" s="3">
        <v>30.349553311960065</v>
      </c>
      <c r="AF202" s="3">
        <v>29.042600300703675</v>
      </c>
      <c r="AG202" s="3"/>
      <c r="AH202" s="3">
        <v>1.3069530112563905</v>
      </c>
      <c r="AI202" s="3">
        <v>1.7682012319564819</v>
      </c>
      <c r="AJ202" s="3">
        <v>27.357538180910236</v>
      </c>
      <c r="AK202" s="3">
        <v>19.510927720320691</v>
      </c>
      <c r="AL202" s="3">
        <v>2.8265618286521148</v>
      </c>
      <c r="AM202" s="3">
        <v>34.400385722324657</v>
      </c>
      <c r="AN202" s="3">
        <v>22.461533635362279</v>
      </c>
      <c r="AO202" s="3"/>
      <c r="AP202" s="3">
        <v>11.938852086962376</v>
      </c>
      <c r="AQ202" s="3">
        <v>0.5650450587272644</v>
      </c>
      <c r="AR202" s="3">
        <v>19.35396640278277</v>
      </c>
      <c r="AS202" s="3">
        <v>32.640019972104447</v>
      </c>
      <c r="AT202" s="3">
        <v>33.128345488633336</v>
      </c>
      <c r="AU202" s="3">
        <v>201</v>
      </c>
    </row>
    <row r="203" spans="1:47" x14ac:dyDescent="0.25">
      <c r="A203" t="s">
        <v>141</v>
      </c>
      <c r="B203" s="3">
        <v>2012</v>
      </c>
      <c r="C203" s="3">
        <v>2629594.2084884644</v>
      </c>
      <c r="D203" s="3">
        <v>36.535934448242188</v>
      </c>
      <c r="E203" s="3">
        <v>52.687857294204342</v>
      </c>
      <c r="F203" s="3">
        <v>11.918906361577479</v>
      </c>
      <c r="G203" s="3">
        <v>10.553871128178441</v>
      </c>
      <c r="H203" s="3">
        <v>24.839365216039745</v>
      </c>
      <c r="I203" s="3">
        <v>1.8625364303588867</v>
      </c>
      <c r="J203" s="3">
        <v>-1.7878669500350952</v>
      </c>
      <c r="K203" s="3">
        <v>44.097980261426805</v>
      </c>
      <c r="L203" s="3">
        <v>8.1338151079670205</v>
      </c>
      <c r="M203" s="3">
        <v>12.535549110839007</v>
      </c>
      <c r="N203" s="3">
        <v>35.232655519767171</v>
      </c>
      <c r="O203" s="3">
        <v>2.2649374008178711</v>
      </c>
      <c r="P203" s="3">
        <v>-2.2395670413970947</v>
      </c>
      <c r="Q203" s="3">
        <v>67.608742428070968</v>
      </c>
      <c r="R203" s="3">
        <v>18.493728263380412</v>
      </c>
      <c r="S203" s="3">
        <v>7.1116343436280705</v>
      </c>
      <c r="T203" s="3">
        <v>6.7858949649205549</v>
      </c>
      <c r="U203" s="3">
        <v>0.85497689247131348</v>
      </c>
      <c r="V203" s="3">
        <v>-0.62860363721847534</v>
      </c>
      <c r="W203" s="3">
        <v>33.255524541402082</v>
      </c>
      <c r="X203" s="3">
        <v>27.897473988747727</v>
      </c>
      <c r="Y203" s="3"/>
      <c r="Z203" s="3">
        <v>5.3580505526543503</v>
      </c>
      <c r="AA203" s="3">
        <v>1.3522921800613403</v>
      </c>
      <c r="AB203" s="3">
        <v>25.434685120886698</v>
      </c>
      <c r="AC203" s="3">
        <v>25.09930385400158</v>
      </c>
      <c r="AD203" s="3">
        <v>14.072774680893538</v>
      </c>
      <c r="AE203" s="3">
        <v>32.21963719656739</v>
      </c>
      <c r="AF203" s="3">
        <v>30.8294126925909</v>
      </c>
      <c r="AG203" s="3"/>
      <c r="AH203" s="3">
        <v>1.3902245039764882</v>
      </c>
      <c r="AI203" s="3">
        <v>1.7682012319564819</v>
      </c>
      <c r="AJ203" s="3">
        <v>28.929691481104019</v>
      </c>
      <c r="AK203" s="3">
        <v>20.364584899494897</v>
      </c>
      <c r="AL203" s="3">
        <v>2.9375189887949205</v>
      </c>
      <c r="AM203" s="3">
        <v>35.054893312758168</v>
      </c>
      <c r="AN203" s="3">
        <v>22.804604815798772</v>
      </c>
      <c r="AO203" s="3"/>
      <c r="AP203" s="3">
        <v>12.250288496959392</v>
      </c>
      <c r="AQ203" s="3">
        <v>0.5650450587272644</v>
      </c>
      <c r="AR203" s="3">
        <v>19.363749815371364</v>
      </c>
      <c r="AS203" s="3">
        <v>33.32365879334958</v>
      </c>
      <c r="AT203" s="3">
        <v>33.415062082730415</v>
      </c>
      <c r="AU203" s="3">
        <v>202</v>
      </c>
    </row>
    <row r="204" spans="1:47" x14ac:dyDescent="0.25">
      <c r="A204" t="s">
        <v>141</v>
      </c>
      <c r="B204" s="3">
        <v>2013</v>
      </c>
      <c r="C204" s="3">
        <v>2669811.163230896</v>
      </c>
      <c r="D204" s="3">
        <v>36.963459014892578</v>
      </c>
      <c r="E204" s="3">
        <v>54.603034437692955</v>
      </c>
      <c r="F204" s="3">
        <v>12.107373829618316</v>
      </c>
      <c r="G204" s="3">
        <v>10.246887893854788</v>
      </c>
      <c r="H204" s="3">
        <v>23.04270383883394</v>
      </c>
      <c r="I204" s="3">
        <v>1.8625364303588867</v>
      </c>
      <c r="J204" s="3">
        <v>-1.7878669500350952</v>
      </c>
      <c r="K204" s="3">
        <v>46.441206333531717</v>
      </c>
      <c r="L204" s="3">
        <v>8.3211275960937954</v>
      </c>
      <c r="M204" s="3">
        <v>12.285325247165471</v>
      </c>
      <c r="N204" s="3">
        <v>32.95234082320902</v>
      </c>
      <c r="O204" s="3">
        <v>2.2649374008178711</v>
      </c>
      <c r="P204" s="3">
        <v>-2.2395670413970947</v>
      </c>
      <c r="Q204" s="3">
        <v>68.52201025580726</v>
      </c>
      <c r="R204" s="3">
        <v>18.564342256911353</v>
      </c>
      <c r="S204" s="3">
        <v>6.7705858485562924</v>
      </c>
      <c r="T204" s="3">
        <v>6.1430616387251034</v>
      </c>
      <c r="U204" s="3">
        <v>0.85497689247131348</v>
      </c>
      <c r="V204" s="3">
        <v>-0.62860363721847534</v>
      </c>
      <c r="W204" s="3">
        <v>34.695550537996894</v>
      </c>
      <c r="X204" s="3">
        <v>29.121539082029084</v>
      </c>
      <c r="Y204" s="3"/>
      <c r="Z204" s="3">
        <v>5.5740114559678124</v>
      </c>
      <c r="AA204" s="3">
        <v>1.3522921800613403</v>
      </c>
      <c r="AB204" s="3">
        <v>26.382381290311198</v>
      </c>
      <c r="AC204" s="3">
        <v>25.945501763501504</v>
      </c>
      <c r="AD204" s="3">
        <v>14.382525213498548</v>
      </c>
      <c r="AE204" s="3">
        <v>34.098604227350947</v>
      </c>
      <c r="AF204" s="3">
        <v>32.622453618107606</v>
      </c>
      <c r="AG204" s="3"/>
      <c r="AH204" s="3">
        <v>1.4761506092433412</v>
      </c>
      <c r="AI204" s="3">
        <v>1.7682012319564819</v>
      </c>
      <c r="AJ204" s="3">
        <v>30.496820011819526</v>
      </c>
      <c r="AK204" s="3">
        <v>21.212960365537754</v>
      </c>
      <c r="AL204" s="3">
        <v>3.0525535522682321</v>
      </c>
      <c r="AM204" s="3">
        <v>35.713568685869205</v>
      </c>
      <c r="AN204" s="3">
        <v>23.151169370344149</v>
      </c>
      <c r="AO204" s="3"/>
      <c r="AP204" s="3">
        <v>12.562399315525056</v>
      </c>
      <c r="AQ204" s="3">
        <v>0.5650450587272644</v>
      </c>
      <c r="AR204" s="3">
        <v>19.365722947944835</v>
      </c>
      <c r="AS204" s="3">
        <v>34.01625833559104</v>
      </c>
      <c r="AT204" s="3">
        <v>33.704371229182748</v>
      </c>
      <c r="AU204" s="3">
        <v>203</v>
      </c>
    </row>
    <row r="205" spans="1:47" x14ac:dyDescent="0.25">
      <c r="A205" t="s">
        <v>141</v>
      </c>
      <c r="B205" s="3">
        <v>2014</v>
      </c>
      <c r="C205" s="3">
        <v>2710163.9638900757</v>
      </c>
      <c r="D205" s="3">
        <v>37.398590087890625</v>
      </c>
      <c r="E205" s="3">
        <v>56.514885309052367</v>
      </c>
      <c r="F205" s="3">
        <v>12.281820294762639</v>
      </c>
      <c r="G205" s="3">
        <v>9.9414683174600054</v>
      </c>
      <c r="H205" s="3">
        <v>21.26182607872498</v>
      </c>
      <c r="I205" s="3">
        <v>1.8625364303588867</v>
      </c>
      <c r="J205" s="3">
        <v>-1.7878669500350952</v>
      </c>
      <c r="K205" s="3">
        <v>48.791585672147434</v>
      </c>
      <c r="L205" s="3">
        <v>8.4903720436090069</v>
      </c>
      <c r="M205" s="3">
        <v>12.041162972233433</v>
      </c>
      <c r="N205" s="3">
        <v>30.676879312010129</v>
      </c>
      <c r="O205" s="3">
        <v>2.2649374008178711</v>
      </c>
      <c r="P205" s="3">
        <v>-2.2395670413970947</v>
      </c>
      <c r="Q205" s="3">
        <v>69.442895860357595</v>
      </c>
      <c r="R205" s="3">
        <v>18.628315826736511</v>
      </c>
      <c r="S205" s="3">
        <v>6.426797343482173</v>
      </c>
      <c r="T205" s="3">
        <v>5.5019909694237183</v>
      </c>
      <c r="U205" s="3">
        <v>0.85497689247131348</v>
      </c>
      <c r="V205" s="3">
        <v>-0.62860363721847534</v>
      </c>
      <c r="W205" s="3">
        <v>36.128979413053948</v>
      </c>
      <c r="X205" s="3">
        <v>30.334869847272664</v>
      </c>
      <c r="Y205" s="3"/>
      <c r="Z205" s="3">
        <v>5.7941095657812864</v>
      </c>
      <c r="AA205" s="3">
        <v>1.3522921800613403</v>
      </c>
      <c r="AB205" s="3">
        <v>27.306968527934455</v>
      </c>
      <c r="AC205" s="3">
        <v>26.790990315993913</v>
      </c>
      <c r="AD205" s="3">
        <v>14.698746759886633</v>
      </c>
      <c r="AE205" s="3">
        <v>35.982983830940192</v>
      </c>
      <c r="AF205" s="3">
        <v>34.41855743716804</v>
      </c>
      <c r="AG205" s="3"/>
      <c r="AH205" s="3">
        <v>1.5644263937721548</v>
      </c>
      <c r="AI205" s="3">
        <v>1.7682012319564819</v>
      </c>
      <c r="AJ205" s="3">
        <v>32.057685680304573</v>
      </c>
      <c r="AK205" s="3">
        <v>22.053133556980782</v>
      </c>
      <c r="AL205" s="3">
        <v>3.1711384784711014</v>
      </c>
      <c r="AM205" s="3">
        <v>36.373359957144253</v>
      </c>
      <c r="AN205" s="3">
        <v>23.499194304876806</v>
      </c>
      <c r="AO205" s="3"/>
      <c r="AP205" s="3">
        <v>12.874165652267449</v>
      </c>
      <c r="AQ205" s="3">
        <v>0.5650450587272644</v>
      </c>
      <c r="AR205" s="3">
        <v>19.354753933112203</v>
      </c>
      <c r="AS205" s="3">
        <v>34.721676280072849</v>
      </c>
      <c r="AT205" s="3">
        <v>33.994781473909036</v>
      </c>
      <c r="AU205" s="3">
        <v>204</v>
      </c>
    </row>
    <row r="206" spans="1:47" x14ac:dyDescent="0.25">
      <c r="A206" t="s">
        <v>141</v>
      </c>
      <c r="B206" s="3">
        <v>2015</v>
      </c>
      <c r="C206" s="3">
        <v>2750658.0464324951</v>
      </c>
      <c r="D206" s="3">
        <v>37.840721130371094</v>
      </c>
      <c r="E206" s="3">
        <v>58.425640997043473</v>
      </c>
      <c r="F206" s="3">
        <v>12.442346957241893</v>
      </c>
      <c r="G206" s="3">
        <v>9.6339773186805786</v>
      </c>
      <c r="H206" s="3">
        <v>19.498034727034049</v>
      </c>
      <c r="I206" s="3">
        <v>1.8625364303588867</v>
      </c>
      <c r="J206" s="3">
        <v>-1.7878669500350952</v>
      </c>
      <c r="K206" s="3">
        <v>51.152786594805598</v>
      </c>
      <c r="L206" s="3">
        <v>8.6416043705188041</v>
      </c>
      <c r="M206" s="3">
        <v>11.798172678325919</v>
      </c>
      <c r="N206" s="3">
        <v>28.407436356349674</v>
      </c>
      <c r="O206" s="3">
        <v>2.2649374008178711</v>
      </c>
      <c r="P206" s="3">
        <v>-2.2395670413970947</v>
      </c>
      <c r="Q206" s="3">
        <v>70.372438113221236</v>
      </c>
      <c r="R206" s="3">
        <v>18.68565912488214</v>
      </c>
      <c r="S206" s="3">
        <v>6.0789489592840091</v>
      </c>
      <c r="T206" s="3">
        <v>4.8629538026126209</v>
      </c>
      <c r="U206" s="3">
        <v>0.85497689247131348</v>
      </c>
      <c r="V206" s="3">
        <v>-0.62860363721847534</v>
      </c>
      <c r="W206" s="3">
        <v>37.557889588397423</v>
      </c>
      <c r="X206" s="3">
        <v>31.531195258168221</v>
      </c>
      <c r="Y206" s="3"/>
      <c r="Z206" s="3">
        <v>6.0266943302291986</v>
      </c>
      <c r="AA206" s="3">
        <v>1.3522921800613403</v>
      </c>
      <c r="AB206" s="3">
        <v>28.199481528018271</v>
      </c>
      <c r="AC206" s="3">
        <v>27.631927486383972</v>
      </c>
      <c r="AD206" s="3">
        <v>15.036578939883125</v>
      </c>
      <c r="AE206" s="3">
        <v>37.873803663248694</v>
      </c>
      <c r="AF206" s="3">
        <v>36.214146939068058</v>
      </c>
      <c r="AG206" s="3"/>
      <c r="AH206" s="3">
        <v>1.6596567241806344</v>
      </c>
      <c r="AI206" s="3">
        <v>1.7682012319564819</v>
      </c>
      <c r="AJ206" s="3">
        <v>33.607331210155358</v>
      </c>
      <c r="AK206" s="3">
        <v>22.885330973611918</v>
      </c>
      <c r="AL206" s="3">
        <v>3.3017287815571414</v>
      </c>
      <c r="AM206" s="3">
        <v>37.038951531154488</v>
      </c>
      <c r="AN206" s="3">
        <v>23.838717200637497</v>
      </c>
      <c r="AO206" s="3"/>
      <c r="AP206" s="3">
        <v>13.200234330516993</v>
      </c>
      <c r="AQ206" s="3">
        <v>0.5650450587272644</v>
      </c>
      <c r="AR206" s="3">
        <v>19.316245503206758</v>
      </c>
      <c r="AS206" s="3">
        <v>35.428952187152689</v>
      </c>
      <c r="AT206" s="3">
        <v>34.312899547743939</v>
      </c>
      <c r="AU206" s="3">
        <v>205</v>
      </c>
    </row>
    <row r="207" spans="1:47" x14ac:dyDescent="0.25">
      <c r="A207" t="s">
        <v>141</v>
      </c>
      <c r="B207" s="3">
        <v>2016</v>
      </c>
      <c r="C207" s="3">
        <v>2791286.1683578491</v>
      </c>
      <c r="D207" s="3">
        <v>38.289409637451172</v>
      </c>
      <c r="E207" s="3">
        <v>60.334532827079812</v>
      </c>
      <c r="F207" s="3">
        <v>12.589080815986206</v>
      </c>
      <c r="G207" s="3">
        <v>9.3241494634042947</v>
      </c>
      <c r="H207" s="3">
        <v>17.752236893529687</v>
      </c>
      <c r="I207" s="3">
        <v>1.8625364303588867</v>
      </c>
      <c r="J207" s="3">
        <v>-1.7878669500350952</v>
      </c>
      <c r="K207" s="3">
        <v>53.524439415390013</v>
      </c>
      <c r="L207" s="3">
        <v>8.7743386335100855</v>
      </c>
      <c r="M207" s="3">
        <v>11.556699934538056</v>
      </c>
      <c r="N207" s="3">
        <v>26.144522016561851</v>
      </c>
      <c r="O207" s="3">
        <v>2.2649374008178711</v>
      </c>
      <c r="P207" s="3">
        <v>-2.2395670413970947</v>
      </c>
      <c r="Q207" s="3">
        <v>71.31027878777418</v>
      </c>
      <c r="R207" s="3">
        <v>18.737255840155651</v>
      </c>
      <c r="S207" s="3">
        <v>5.725977133048624</v>
      </c>
      <c r="T207" s="3">
        <v>4.2264882390215393</v>
      </c>
      <c r="U207" s="3">
        <v>0.85497689247131348</v>
      </c>
      <c r="V207" s="3">
        <v>-0.62860363721847534</v>
      </c>
      <c r="W207" s="3">
        <v>38.984610263135522</v>
      </c>
      <c r="X207" s="3">
        <v>32.721073146637757</v>
      </c>
      <c r="Y207" s="3"/>
      <c r="Z207" s="3">
        <v>6.2635371164977602</v>
      </c>
      <c r="AA207" s="3">
        <v>1.3522921800613403</v>
      </c>
      <c r="AB207" s="3">
        <v>29.090693283488093</v>
      </c>
      <c r="AC207" s="3">
        <v>28.453975349087589</v>
      </c>
      <c r="AD207" s="3">
        <v>15.378945010490336</v>
      </c>
      <c r="AE207" s="3">
        <v>39.772991827409626</v>
      </c>
      <c r="AF207" s="3">
        <v>38.015692105942755</v>
      </c>
      <c r="AG207" s="3"/>
      <c r="AH207" s="3">
        <v>1.7572997214668684</v>
      </c>
      <c r="AI207" s="3">
        <v>1.7682012319564819</v>
      </c>
      <c r="AJ207" s="3">
        <v>35.151161889597951</v>
      </c>
      <c r="AK207" s="3">
        <v>23.71270661269336</v>
      </c>
      <c r="AL207" s="3">
        <v>3.4349095466087611</v>
      </c>
      <c r="AM207" s="3">
        <v>37.713983510092973</v>
      </c>
      <c r="AN207" s="3">
        <v>24.187796378167707</v>
      </c>
      <c r="AO207" s="3"/>
      <c r="AP207" s="3">
        <v>13.526187131925267</v>
      </c>
      <c r="AQ207" s="3">
        <v>0.5650450587272644</v>
      </c>
      <c r="AR207" s="3">
        <v>19.323105702858804</v>
      </c>
      <c r="AS207" s="3">
        <v>36.09542184788787</v>
      </c>
      <c r="AT207" s="3">
        <v>34.629007077183175</v>
      </c>
      <c r="AU207" s="3">
        <v>206</v>
      </c>
    </row>
    <row r="208" spans="1:47" x14ac:dyDescent="0.25">
      <c r="A208" t="s">
        <v>141</v>
      </c>
      <c r="B208" s="3">
        <v>2017</v>
      </c>
      <c r="C208" s="3">
        <v>2832014.2979888916</v>
      </c>
      <c r="D208" s="3">
        <v>38.746318817138672</v>
      </c>
      <c r="E208" s="3">
        <v>62.23535948012988</v>
      </c>
      <c r="F208" s="3">
        <v>12.725817909076079</v>
      </c>
      <c r="G208" s="3">
        <v>8.9839833595073202</v>
      </c>
      <c r="H208" s="3">
        <v>16.054839251286719</v>
      </c>
      <c r="I208" s="3">
        <v>1.8625364303588867</v>
      </c>
      <c r="J208" s="3">
        <v>-1.7878669500350952</v>
      </c>
      <c r="K208" s="3">
        <v>55.902404381540407</v>
      </c>
      <c r="L208" s="3">
        <v>8.8898898882943129</v>
      </c>
      <c r="M208" s="3">
        <v>11.274375200387789</v>
      </c>
      <c r="N208" s="3">
        <v>23.933330529777493</v>
      </c>
      <c r="O208" s="3">
        <v>2.2649374008178711</v>
      </c>
      <c r="P208" s="3">
        <v>-2.2395670413970947</v>
      </c>
      <c r="Q208" s="3">
        <v>72.247067166047941</v>
      </c>
      <c r="R208" s="3">
        <v>18.789999644409654</v>
      </c>
      <c r="S208" s="3">
        <v>5.3631252264592835</v>
      </c>
      <c r="T208" s="3">
        <v>3.5998079630831263</v>
      </c>
      <c r="U208" s="3">
        <v>0.85497689247131348</v>
      </c>
      <c r="V208" s="3">
        <v>-0.62860363721847534</v>
      </c>
      <c r="W208" s="3">
        <v>40.403395302515939</v>
      </c>
      <c r="X208" s="3">
        <v>33.899063202778436</v>
      </c>
      <c r="Y208" s="3"/>
      <c r="Z208" s="3">
        <v>6.5043320997375016</v>
      </c>
      <c r="AA208" s="3">
        <v>1.3522921800613403</v>
      </c>
      <c r="AB208" s="3">
        <v>30.045724536896156</v>
      </c>
      <c r="AC208" s="3">
        <v>29.189898335277448</v>
      </c>
      <c r="AD208" s="3">
        <v>15.725554517032334</v>
      </c>
      <c r="AE208" s="3">
        <v>41.677788622800655</v>
      </c>
      <c r="AF208" s="3">
        <v>39.821151834205168</v>
      </c>
      <c r="AG208" s="3"/>
      <c r="AH208" s="3">
        <v>1.85663678859549</v>
      </c>
      <c r="AI208" s="3">
        <v>1.7682012319564819</v>
      </c>
      <c r="AJ208" s="3">
        <v>36.805014619670111</v>
      </c>
      <c r="AK208" s="3">
        <v>24.417679659791265</v>
      </c>
      <c r="AL208" s="3">
        <v>3.5695999903733187</v>
      </c>
      <c r="AM208" s="3">
        <v>38.388718985665811</v>
      </c>
      <c r="AN208" s="3">
        <v>24.536890011017466</v>
      </c>
      <c r="AO208" s="3"/>
      <c r="AP208" s="3">
        <v>13.851828974648347</v>
      </c>
      <c r="AQ208" s="3">
        <v>0.5650450587272644</v>
      </c>
      <c r="AR208" s="3">
        <v>19.360027622291899</v>
      </c>
      <c r="AS208" s="3">
        <v>36.734252916628932</v>
      </c>
      <c r="AT208" s="3">
        <v>34.94278627153674</v>
      </c>
      <c r="AU208" s="3">
        <v>207</v>
      </c>
    </row>
    <row r="209" spans="1:47" x14ac:dyDescent="0.25">
      <c r="A209" t="s">
        <v>141</v>
      </c>
      <c r="B209" s="3">
        <v>2018</v>
      </c>
      <c r="C209" s="3">
        <v>2872787.4497299194</v>
      </c>
      <c r="D209" s="3">
        <v>39.212677001953125</v>
      </c>
      <c r="E209" s="3">
        <v>64.127357817015735</v>
      </c>
      <c r="F209" s="3">
        <v>12.849830236148421</v>
      </c>
      <c r="G209" s="3">
        <v>8.6430465580994955</v>
      </c>
      <c r="H209" s="3">
        <v>14.379765388736338</v>
      </c>
      <c r="I209" s="3">
        <v>1.8625364303588867</v>
      </c>
      <c r="J209" s="3">
        <v>-1.7878669500350952</v>
      </c>
      <c r="K209" s="3">
        <v>58.285415895492555</v>
      </c>
      <c r="L209" s="3">
        <v>8.9878529964929879</v>
      </c>
      <c r="M209" s="3">
        <v>10.994161617091672</v>
      </c>
      <c r="N209" s="3">
        <v>21.732569490922788</v>
      </c>
      <c r="O209" s="3">
        <v>2.2649374008178711</v>
      </c>
      <c r="P209" s="3">
        <v>-2.2395670413970947</v>
      </c>
      <c r="Q209" s="3">
        <v>73.183509287382478</v>
      </c>
      <c r="R209" s="3">
        <v>18.836650396227075</v>
      </c>
      <c r="S209" s="3">
        <v>4.9983606459131691</v>
      </c>
      <c r="T209" s="3">
        <v>2.9814796704772837</v>
      </c>
      <c r="U209" s="3">
        <v>0.85497689247131348</v>
      </c>
      <c r="V209" s="3">
        <v>-0.62860363721847534</v>
      </c>
      <c r="W209" s="3">
        <v>41.760571279924321</v>
      </c>
      <c r="X209" s="3">
        <v>35.063740330677795</v>
      </c>
      <c r="Y209" s="3"/>
      <c r="Z209" s="3">
        <v>6.6968309492465279</v>
      </c>
      <c r="AA209" s="3">
        <v>1.3522921800613403</v>
      </c>
      <c r="AB209" s="3">
        <v>30.986252278605882</v>
      </c>
      <c r="AC209" s="3">
        <v>29.913212956717235</v>
      </c>
      <c r="AD209" s="3">
        <v>16.077722817841078</v>
      </c>
      <c r="AE209" s="3">
        <v>43.582523656445431</v>
      </c>
      <c r="AF209" s="3">
        <v>41.62956659096799</v>
      </c>
      <c r="AG209" s="3"/>
      <c r="AH209" s="3">
        <v>1.9529570654774437</v>
      </c>
      <c r="AI209" s="3">
        <v>1.7682012319564819</v>
      </c>
      <c r="AJ209" s="3">
        <v>38.448078825912752</v>
      </c>
      <c r="AK209" s="3">
        <v>25.118832660326618</v>
      </c>
      <c r="AL209" s="3">
        <v>3.706357405746191</v>
      </c>
      <c r="AM209" s="3">
        <v>38.93618737206738</v>
      </c>
      <c r="AN209" s="3">
        <v>24.885423703810442</v>
      </c>
      <c r="AO209" s="3"/>
      <c r="AP209" s="3">
        <v>14.050763668256941</v>
      </c>
      <c r="AQ209" s="3">
        <v>0.5650450587272644</v>
      </c>
      <c r="AR209" s="3">
        <v>19.418959971452658</v>
      </c>
      <c r="AS209" s="3">
        <v>37.345439852155529</v>
      </c>
      <c r="AT209" s="3">
        <v>35.25575986000139</v>
      </c>
      <c r="AU209" s="3">
        <v>208</v>
      </c>
    </row>
    <row r="210" spans="1:47" x14ac:dyDescent="0.25">
      <c r="A210" t="s">
        <v>141</v>
      </c>
      <c r="B210" s="3">
        <v>2019</v>
      </c>
      <c r="C210" s="3">
        <v>2913534.4295578003</v>
      </c>
      <c r="D210" s="3">
        <v>39.688335418701172</v>
      </c>
      <c r="E210" s="3">
        <v>65.99704278540942</v>
      </c>
      <c r="F210" s="3">
        <v>12.960847638887904</v>
      </c>
      <c r="G210" s="3">
        <v>8.2687781508507392</v>
      </c>
      <c r="H210" s="3">
        <v>12.77333142485195</v>
      </c>
      <c r="I210" s="3">
        <v>1.8625364303588867</v>
      </c>
      <c r="J210" s="3">
        <v>-1.7878669500350952</v>
      </c>
      <c r="K210" s="3">
        <v>60.661299380915068</v>
      </c>
      <c r="L210" s="3">
        <v>9.0710026640252117</v>
      </c>
      <c r="M210" s="3">
        <v>10.667360358581723</v>
      </c>
      <c r="N210" s="3">
        <v>19.600337596478006</v>
      </c>
      <c r="O210" s="3">
        <v>2.2649374008178711</v>
      </c>
      <c r="P210" s="3">
        <v>-2.2395670413970947</v>
      </c>
      <c r="Q210" s="3">
        <v>74.105411749813683</v>
      </c>
      <c r="R210" s="3">
        <v>18.87198111546725</v>
      </c>
      <c r="S210" s="3">
        <v>4.6238124768078857</v>
      </c>
      <c r="T210" s="3">
        <v>2.3987946579111874</v>
      </c>
      <c r="U210" s="3">
        <v>0.85497689247131348</v>
      </c>
      <c r="V210" s="3">
        <v>-0.62860363721847534</v>
      </c>
      <c r="W210" s="3">
        <v>43.071968167895079</v>
      </c>
      <c r="X210" s="3">
        <v>36.203954948197406</v>
      </c>
      <c r="Y210" s="3"/>
      <c r="Z210" s="3">
        <v>6.8680132196976684</v>
      </c>
      <c r="AA210" s="3">
        <v>1.3522921800613403</v>
      </c>
      <c r="AB210" s="3">
        <v>31.913299686850362</v>
      </c>
      <c r="AC210" s="3">
        <v>30.606097243810844</v>
      </c>
      <c r="AD210" s="3">
        <v>16.43849349363613</v>
      </c>
      <c r="AE210" s="3">
        <v>45.482206146769443</v>
      </c>
      <c r="AF210" s="3">
        <v>43.430126583764263</v>
      </c>
      <c r="AG210" s="3"/>
      <c r="AH210" s="3">
        <v>2.0520795630051825</v>
      </c>
      <c r="AI210" s="3">
        <v>1.7682012319564819</v>
      </c>
      <c r="AJ210" s="3">
        <v>40.075967115424987</v>
      </c>
      <c r="AK210" s="3">
        <v>25.808513479180156</v>
      </c>
      <c r="AL210" s="3">
        <v>3.8478214503351293</v>
      </c>
      <c r="AM210" s="3">
        <v>39.40929490497652</v>
      </c>
      <c r="AN210" s="3">
        <v>25.222834408648257</v>
      </c>
      <c r="AO210" s="3"/>
      <c r="AP210" s="3">
        <v>14.186460496328264</v>
      </c>
      <c r="AQ210" s="3">
        <v>0.5650450587272644</v>
      </c>
      <c r="AR210" s="3">
        <v>19.509049990799308</v>
      </c>
      <c r="AS210" s="3">
        <v>37.896660298613817</v>
      </c>
      <c r="AT210" s="3">
        <v>35.571682575867833</v>
      </c>
      <c r="AU210" s="3">
        <v>209</v>
      </c>
    </row>
    <row r="211" spans="1:47" x14ac:dyDescent="0.25">
      <c r="A211" t="s">
        <v>141</v>
      </c>
      <c r="B211" s="3">
        <v>2020</v>
      </c>
      <c r="C211" s="3">
        <v>2954194.9447402954</v>
      </c>
      <c r="D211" s="3">
        <v>40.17340087890625</v>
      </c>
      <c r="E211" s="3">
        <v>67.821807656601592</v>
      </c>
      <c r="F211" s="3">
        <v>13.044544234794989</v>
      </c>
      <c r="G211" s="3">
        <v>7.9319761590477658</v>
      </c>
      <c r="H211" s="3">
        <v>11.201671949555665</v>
      </c>
      <c r="I211" s="3">
        <v>1.8625364303588867</v>
      </c>
      <c r="J211" s="3">
        <v>-1.7878669500350952</v>
      </c>
      <c r="K211" s="3">
        <v>63.011864008398369</v>
      </c>
      <c r="L211" s="3">
        <v>9.1283980839199081</v>
      </c>
      <c r="M211" s="3">
        <v>10.368722605719638</v>
      </c>
      <c r="N211" s="3">
        <v>17.491015301962072</v>
      </c>
      <c r="O211" s="3">
        <v>2.2649374008178711</v>
      </c>
      <c r="P211" s="3">
        <v>-2.2395670413970947</v>
      </c>
      <c r="Q211" s="3">
        <v>74.984818334699312</v>
      </c>
      <c r="R211" s="3">
        <v>18.876504598100791</v>
      </c>
      <c r="S211" s="3">
        <v>4.3031529115410034</v>
      </c>
      <c r="T211" s="3">
        <v>1.8355241556588928</v>
      </c>
      <c r="U211" s="3">
        <v>0.85497689247131348</v>
      </c>
      <c r="V211" s="3">
        <v>-0.62860363721847534</v>
      </c>
      <c r="W211" s="3">
        <v>44.344869234067176</v>
      </c>
      <c r="X211" s="3">
        <v>37.314286039164621</v>
      </c>
      <c r="Y211" s="3"/>
      <c r="Z211" s="3">
        <v>7.0305831949025563</v>
      </c>
      <c r="AA211" s="3">
        <v>1.3522921800613403</v>
      </c>
      <c r="AB211" s="3">
        <v>32.802167234346982</v>
      </c>
      <c r="AC211" s="3">
        <v>31.272651712748388</v>
      </c>
      <c r="AD211" s="3">
        <v>16.791532944301224</v>
      </c>
      <c r="AE211" s="3">
        <v>47.376531791945794</v>
      </c>
      <c r="AF211" s="3">
        <v>45.223160899728597</v>
      </c>
      <c r="AG211" s="3"/>
      <c r="AH211" s="3">
        <v>2.1533708922171955</v>
      </c>
      <c r="AI211" s="3">
        <v>1.7682012319564819</v>
      </c>
      <c r="AJ211" s="3">
        <v>41.698100452386143</v>
      </c>
      <c r="AK211" s="3">
        <v>26.4504743198146</v>
      </c>
      <c r="AL211" s="3">
        <v>3.9916873201175451</v>
      </c>
      <c r="AM211" s="3">
        <v>39.830088782501164</v>
      </c>
      <c r="AN211" s="3">
        <v>25.536316612954806</v>
      </c>
      <c r="AO211" s="3"/>
      <c r="AP211" s="3">
        <v>14.293772169546354</v>
      </c>
      <c r="AQ211" s="3">
        <v>0.5650450587272644</v>
      </c>
      <c r="AR211" s="3">
        <v>19.554261574782693</v>
      </c>
      <c r="AS211" s="3">
        <v>38.453881717805629</v>
      </c>
      <c r="AT211" s="3">
        <v>35.853179640211799</v>
      </c>
      <c r="AU211" s="3">
        <v>210</v>
      </c>
    </row>
    <row r="212" spans="1:47" x14ac:dyDescent="0.25">
      <c r="A212" t="s">
        <v>142</v>
      </c>
      <c r="B212" s="3">
        <v>2000</v>
      </c>
      <c r="C212" s="3">
        <v>2504869.1822414398</v>
      </c>
      <c r="D212" s="3">
        <v>49.545116424560547</v>
      </c>
      <c r="E212" s="3">
        <v>64.109113259659551</v>
      </c>
      <c r="F212" s="3">
        <v>5.0703987140266413</v>
      </c>
      <c r="G212" s="3">
        <v>24.716910365342073</v>
      </c>
      <c r="H212" s="3">
        <v>6.1035776609717356</v>
      </c>
      <c r="I212" s="3">
        <v>1.3662045001983643</v>
      </c>
      <c r="J212" s="3">
        <v>-0.24821621179580688</v>
      </c>
      <c r="K212" s="3">
        <v>47.525437645695547</v>
      </c>
      <c r="L212" s="3">
        <v>3.483026194913645</v>
      </c>
      <c r="M212" s="3">
        <v>38.876502991016984</v>
      </c>
      <c r="N212" s="3">
        <v>10.11503316837381</v>
      </c>
      <c r="O212" s="3">
        <v>1.8929818868637085</v>
      </c>
      <c r="P212" s="3">
        <v>-0.37836310267448425</v>
      </c>
      <c r="Q212" s="3">
        <v>80.997304378549771</v>
      </c>
      <c r="R212" s="3">
        <v>6.6869191758425544</v>
      </c>
      <c r="S212" s="3">
        <v>10.297314692038903</v>
      </c>
      <c r="T212" s="3">
        <v>2.0184617535687619</v>
      </c>
      <c r="U212" s="3">
        <v>0.66990697383880615</v>
      </c>
      <c r="V212" s="3">
        <v>-7.8453503549098969E-2</v>
      </c>
      <c r="W212" s="3">
        <v>16.860035952664884</v>
      </c>
      <c r="X212" s="3">
        <v>3.1611473480216468</v>
      </c>
      <c r="Y212" s="3"/>
      <c r="Z212" s="3">
        <v>13.698888604643237</v>
      </c>
      <c r="AA212" s="3">
        <v>1.8596627712249756</v>
      </c>
      <c r="AB212" s="3">
        <v>21.787246372749109</v>
      </c>
      <c r="AC212" s="3">
        <v>12.129420734193243</v>
      </c>
      <c r="AD212" s="3">
        <v>35.262844866743833</v>
      </c>
      <c r="AE212" s="3">
        <v>8.4979922428751227</v>
      </c>
      <c r="AF212" s="3">
        <v>6.2652947938576133</v>
      </c>
      <c r="AG212" s="3"/>
      <c r="AH212" s="3">
        <v>2.2326974490175089</v>
      </c>
      <c r="AI212" s="3">
        <v>1.4291578531265259</v>
      </c>
      <c r="AJ212" s="3">
        <v>35.014432836545673</v>
      </c>
      <c r="AK212" s="3">
        <v>10.696310861726502</v>
      </c>
      <c r="AL212" s="3">
        <v>5.2977201423370088</v>
      </c>
      <c r="AM212" s="3">
        <v>25.375626983370694</v>
      </c>
      <c r="AN212" s="3"/>
      <c r="AO212" s="3"/>
      <c r="AP212" s="3">
        <v>25.375626983370694</v>
      </c>
      <c r="AQ212" s="3">
        <v>1.8495126962661743</v>
      </c>
      <c r="AR212" s="3">
        <v>8.3171754930840827</v>
      </c>
      <c r="AS212" s="3">
        <v>13.588845713434559</v>
      </c>
      <c r="AT212" s="3">
        <v>65.778202347873673</v>
      </c>
      <c r="AU212" s="3">
        <v>211</v>
      </c>
    </row>
    <row r="213" spans="1:47" x14ac:dyDescent="0.25">
      <c r="A213" t="s">
        <v>142</v>
      </c>
      <c r="B213" s="3">
        <v>2001</v>
      </c>
      <c r="C213" s="3">
        <v>2526926.5055112839</v>
      </c>
      <c r="D213" s="3">
        <v>50.423526763916016</v>
      </c>
      <c r="E213" s="3">
        <v>64.903337674272976</v>
      </c>
      <c r="F213" s="3">
        <v>5.060180090511464</v>
      </c>
      <c r="G213" s="3">
        <v>24.171084806959211</v>
      </c>
      <c r="H213" s="3">
        <v>5.8653974282563413</v>
      </c>
      <c r="I213" s="3">
        <v>1.3662045001983643</v>
      </c>
      <c r="J213" s="3">
        <v>-0.24821621179580688</v>
      </c>
      <c r="K213" s="3">
        <v>47.975846260580489</v>
      </c>
      <c r="L213" s="3">
        <v>3.5178345064050749</v>
      </c>
      <c r="M213" s="3">
        <v>38.639361489137528</v>
      </c>
      <c r="N213" s="3">
        <v>9.8669577438769078</v>
      </c>
      <c r="O213" s="3">
        <v>1.8929818868637085</v>
      </c>
      <c r="P213" s="3">
        <v>-0.37836310267448425</v>
      </c>
      <c r="Q213" s="3">
        <v>81.546468272976213</v>
      </c>
      <c r="R213" s="3">
        <v>6.576616184929625</v>
      </c>
      <c r="S213" s="3">
        <v>9.9458571652030781</v>
      </c>
      <c r="T213" s="3">
        <v>1.9310583768910821</v>
      </c>
      <c r="U213" s="3">
        <v>0.66990697383880615</v>
      </c>
      <c r="V213" s="3">
        <v>-7.8453503549098969E-2</v>
      </c>
      <c r="W213" s="3">
        <v>17.129088895088511</v>
      </c>
      <c r="X213" s="3">
        <v>3.1481806085140462</v>
      </c>
      <c r="Y213" s="3"/>
      <c r="Z213" s="3">
        <v>13.980908286574465</v>
      </c>
      <c r="AA213" s="3">
        <v>1.8596627712249756</v>
      </c>
      <c r="AB213" s="3">
        <v>21.820615129296119</v>
      </c>
      <c r="AC213" s="3">
        <v>12.178307072675873</v>
      </c>
      <c r="AD213" s="3">
        <v>35.964595562812406</v>
      </c>
      <c r="AE213" s="3">
        <v>8.620304773663527</v>
      </c>
      <c r="AF213" s="3">
        <v>6.3501503466876921</v>
      </c>
      <c r="AG213" s="3"/>
      <c r="AH213" s="3">
        <v>2.2701544269758354</v>
      </c>
      <c r="AI213" s="3">
        <v>1.4291578531265259</v>
      </c>
      <c r="AJ213" s="3">
        <v>35.302854975217876</v>
      </c>
      <c r="AK213" s="3">
        <v>10.815483423283672</v>
      </c>
      <c r="AL213" s="3">
        <v>5.3753423684839827</v>
      </c>
      <c r="AM213" s="3">
        <v>25.494936001468542</v>
      </c>
      <c r="AN213" s="3"/>
      <c r="AO213" s="3"/>
      <c r="AP213" s="3">
        <v>25.494936001468542</v>
      </c>
      <c r="AQ213" s="3">
        <v>1.8495126962661743</v>
      </c>
      <c r="AR213" s="3">
        <v>8.5648602406439114</v>
      </c>
      <c r="AS213" s="3">
        <v>13.518236986891344</v>
      </c>
      <c r="AT213" s="3">
        <v>66.039987230370556</v>
      </c>
      <c r="AU213" s="3">
        <v>212</v>
      </c>
    </row>
    <row r="214" spans="1:47" x14ac:dyDescent="0.25">
      <c r="A214" t="s">
        <v>142</v>
      </c>
      <c r="B214" s="3">
        <v>2002</v>
      </c>
      <c r="C214" s="3">
        <v>2548580.8237743378</v>
      </c>
      <c r="D214" s="3">
        <v>51.360065460205078</v>
      </c>
      <c r="E214" s="3">
        <v>66.442573203237558</v>
      </c>
      <c r="F214" s="3">
        <v>5.0754983741803272</v>
      </c>
      <c r="G214" s="3">
        <v>22.914855210943745</v>
      </c>
      <c r="H214" s="3">
        <v>5.5670732116383697</v>
      </c>
      <c r="I214" s="3">
        <v>1.3662045001983643</v>
      </c>
      <c r="J214" s="3">
        <v>-0.24821621179580688</v>
      </c>
      <c r="K214" s="3">
        <v>49.897019103313404</v>
      </c>
      <c r="L214" s="3">
        <v>3.6156659387768486</v>
      </c>
      <c r="M214" s="3">
        <v>36.986658397798507</v>
      </c>
      <c r="N214" s="3">
        <v>9.5006565601112385</v>
      </c>
      <c r="O214" s="3">
        <v>1.8929818868637085</v>
      </c>
      <c r="P214" s="3">
        <v>-0.37836310267448425</v>
      </c>
      <c r="Q214" s="3">
        <v>82.111840958501219</v>
      </c>
      <c r="R214" s="3">
        <v>6.4580151025490169</v>
      </c>
      <c r="S214" s="3">
        <v>9.5883234908710939</v>
      </c>
      <c r="T214" s="3">
        <v>1.8418204480786797</v>
      </c>
      <c r="U214" s="3">
        <v>0.66990697383880615</v>
      </c>
      <c r="V214" s="3">
        <v>-7.8453503549098969E-2</v>
      </c>
      <c r="W214" s="3">
        <v>17.661168714619055</v>
      </c>
      <c r="X214" s="3">
        <v>3.1625826667232673</v>
      </c>
      <c r="Y214" s="3"/>
      <c r="Z214" s="3">
        <v>14.498586047895788</v>
      </c>
      <c r="AA214" s="3">
        <v>1.8596627712249756</v>
      </c>
      <c r="AB214" s="3">
        <v>21.444487175588687</v>
      </c>
      <c r="AC214" s="3">
        <v>12.677053171046829</v>
      </c>
      <c r="AD214" s="3">
        <v>37.396531230782379</v>
      </c>
      <c r="AE214" s="3">
        <v>9.2394374501879284</v>
      </c>
      <c r="AF214" s="3">
        <v>6.5020292258467425</v>
      </c>
      <c r="AG214" s="3"/>
      <c r="AH214" s="3">
        <v>2.737408224341185</v>
      </c>
      <c r="AI214" s="3">
        <v>1.4291578531265259</v>
      </c>
      <c r="AJ214" s="3">
        <v>35.088271272795772</v>
      </c>
      <c r="AK214" s="3">
        <v>11.621978692939601</v>
      </c>
      <c r="AL214" s="3">
        <v>6.8024350763548718</v>
      </c>
      <c r="AM214" s="3">
        <v>25.636867906001005</v>
      </c>
      <c r="AN214" s="3"/>
      <c r="AO214" s="3"/>
      <c r="AP214" s="3">
        <v>25.636867906001005</v>
      </c>
      <c r="AQ214" s="3">
        <v>1.8495126962661743</v>
      </c>
      <c r="AR214" s="3">
        <v>8.5233056673800007</v>
      </c>
      <c r="AS214" s="3">
        <v>13.676248739668088</v>
      </c>
      <c r="AT214" s="3">
        <v>66.370301654002162</v>
      </c>
      <c r="AU214" s="3">
        <v>213</v>
      </c>
    </row>
    <row r="215" spans="1:47" x14ac:dyDescent="0.25">
      <c r="A215" t="s">
        <v>142</v>
      </c>
      <c r="B215" s="3">
        <v>2003</v>
      </c>
      <c r="C215" s="3">
        <v>2569920.8646097183</v>
      </c>
      <c r="D215" s="3">
        <v>52.308128356933594</v>
      </c>
      <c r="E215" s="3">
        <v>67.971542141414062</v>
      </c>
      <c r="F215" s="3">
        <v>5.0805095282823283</v>
      </c>
      <c r="G215" s="3">
        <v>21.675987385176704</v>
      </c>
      <c r="H215" s="3">
        <v>5.2719609451268914</v>
      </c>
      <c r="I215" s="3">
        <v>1.3662045001983643</v>
      </c>
      <c r="J215" s="3">
        <v>-0.24821621179580688</v>
      </c>
      <c r="K215" s="3">
        <v>51.824416407189389</v>
      </c>
      <c r="L215" s="3">
        <v>3.7058448245393736</v>
      </c>
      <c r="M215" s="3">
        <v>35.337983816700195</v>
      </c>
      <c r="N215" s="3">
        <v>9.1317549515710414</v>
      </c>
      <c r="O215" s="3">
        <v>1.8929818868637085</v>
      </c>
      <c r="P215" s="3">
        <v>-0.37836310267448425</v>
      </c>
      <c r="Q215" s="3">
        <v>82.693664074026103</v>
      </c>
      <c r="R215" s="3">
        <v>6.3338583718103889</v>
      </c>
      <c r="S215" s="3">
        <v>9.2196789871303402</v>
      </c>
      <c r="T215" s="3">
        <v>1.7527985670331707</v>
      </c>
      <c r="U215" s="3">
        <v>0.66990697383880615</v>
      </c>
      <c r="V215" s="3">
        <v>-7.8453503549098969E-2</v>
      </c>
      <c r="W215" s="3">
        <v>18.954750601099022</v>
      </c>
      <c r="X215" s="3">
        <v>3.1768414819747388</v>
      </c>
      <c r="Y215" s="3"/>
      <c r="Z215" s="3">
        <v>15.777909119124283</v>
      </c>
      <c r="AA215" s="3">
        <v>1.8596627712249756</v>
      </c>
      <c r="AB215" s="3">
        <v>21.074898909951155</v>
      </c>
      <c r="AC215" s="3">
        <v>13.167266692158972</v>
      </c>
      <c r="AD215" s="3">
        <v>38.809886067586277</v>
      </c>
      <c r="AE215" s="3">
        <v>10.038916386303711</v>
      </c>
      <c r="AF215" s="3">
        <v>6.6611801920447942</v>
      </c>
      <c r="AG215" s="3"/>
      <c r="AH215" s="3">
        <v>3.377736194258917</v>
      </c>
      <c r="AI215" s="3">
        <v>1.4291578531265259</v>
      </c>
      <c r="AJ215" s="3">
        <v>34.880503281482596</v>
      </c>
      <c r="AK215" s="3">
        <v>12.430147835671603</v>
      </c>
      <c r="AL215" s="3">
        <v>8.2196101145745679</v>
      </c>
      <c r="AM215" s="3">
        <v>27.083751395682214</v>
      </c>
      <c r="AN215" s="3"/>
      <c r="AO215" s="3"/>
      <c r="AP215" s="3">
        <v>27.083751395682214</v>
      </c>
      <c r="AQ215" s="3">
        <v>1.8495126962661743</v>
      </c>
      <c r="AR215" s="3">
        <v>8.4876563225861457</v>
      </c>
      <c r="AS215" s="3">
        <v>13.839333915947369</v>
      </c>
      <c r="AT215" s="3">
        <v>66.700532207302984</v>
      </c>
      <c r="AU215" s="3">
        <v>214</v>
      </c>
    </row>
    <row r="216" spans="1:47" x14ac:dyDescent="0.25">
      <c r="A216" t="s">
        <v>142</v>
      </c>
      <c r="B216" s="3">
        <v>2004</v>
      </c>
      <c r="C216" s="3">
        <v>2591039.5084018707</v>
      </c>
      <c r="D216" s="3">
        <v>53.263843536376953</v>
      </c>
      <c r="E216" s="3">
        <v>69.48870471274391</v>
      </c>
      <c r="F216" s="3">
        <v>5.0727186084551805</v>
      </c>
      <c r="G216" s="3">
        <v>20.458913941624331</v>
      </c>
      <c r="H216" s="3">
        <v>4.9796627371765796</v>
      </c>
      <c r="I216" s="3">
        <v>1.3662045001983643</v>
      </c>
      <c r="J216" s="3">
        <v>-0.24821621179580688</v>
      </c>
      <c r="K216" s="3">
        <v>53.757742434954345</v>
      </c>
      <c r="L216" s="3">
        <v>3.7877014429898206</v>
      </c>
      <c r="M216" s="3">
        <v>33.694947061573956</v>
      </c>
      <c r="N216" s="3">
        <v>8.759609060481873</v>
      </c>
      <c r="O216" s="3">
        <v>1.8929818868637085</v>
      </c>
      <c r="P216" s="3">
        <v>-0.37836310267448425</v>
      </c>
      <c r="Q216" s="3">
        <v>83.291778176069428</v>
      </c>
      <c r="R216" s="3">
        <v>6.200252068589041</v>
      </c>
      <c r="S216" s="3">
        <v>8.8450066307317918</v>
      </c>
      <c r="T216" s="3">
        <v>1.6629631246097447</v>
      </c>
      <c r="U216" s="3">
        <v>0.66990697383880615</v>
      </c>
      <c r="V216" s="3">
        <v>-7.8453503549098969E-2</v>
      </c>
      <c r="W216" s="3">
        <v>20.349855046731552</v>
      </c>
      <c r="X216" s="3">
        <v>3.1902975751964568</v>
      </c>
      <c r="Y216" s="3"/>
      <c r="Z216" s="3">
        <v>17.159557471535095</v>
      </c>
      <c r="AA216" s="3">
        <v>1.8596627712249756</v>
      </c>
      <c r="AB216" s="3">
        <v>20.709472728527889</v>
      </c>
      <c r="AC216" s="3">
        <v>13.651420862025809</v>
      </c>
      <c r="AD216" s="3">
        <v>40.2005297306454</v>
      </c>
      <c r="AE216" s="3">
        <v>10.952141459086569</v>
      </c>
      <c r="AF216" s="3">
        <v>6.8261871621443415</v>
      </c>
      <c r="AG216" s="3"/>
      <c r="AH216" s="3">
        <v>4.1259542969422283</v>
      </c>
      <c r="AI216" s="3">
        <v>1.4291578531265259</v>
      </c>
      <c r="AJ216" s="3">
        <v>34.675930229933947</v>
      </c>
      <c r="AK216" s="3">
        <v>13.244264492059409</v>
      </c>
      <c r="AL216" s="3">
        <v>9.625249155950808</v>
      </c>
      <c r="AM216" s="3">
        <v>28.595843337718627</v>
      </c>
      <c r="AN216" s="3"/>
      <c r="AO216" s="3"/>
      <c r="AP216" s="3">
        <v>28.595843337718627</v>
      </c>
      <c r="AQ216" s="3">
        <v>1.8495126962661743</v>
      </c>
      <c r="AR216" s="3">
        <v>8.4546573914254921</v>
      </c>
      <c r="AS216" s="3">
        <v>14.008678692048923</v>
      </c>
      <c r="AT216" s="3">
        <v>67.028694161184049</v>
      </c>
      <c r="AU216" s="3">
        <v>215</v>
      </c>
    </row>
    <row r="217" spans="1:47" x14ac:dyDescent="0.25">
      <c r="A217" t="s">
        <v>142</v>
      </c>
      <c r="B217" s="3">
        <v>2005</v>
      </c>
      <c r="C217" s="3">
        <v>2612027.6472644806</v>
      </c>
      <c r="D217" s="3">
        <v>54.223758697509766</v>
      </c>
      <c r="E217" s="3">
        <v>71.126142572662715</v>
      </c>
      <c r="F217" s="3">
        <v>4.9951873243375751</v>
      </c>
      <c r="G217" s="3">
        <v>19.167912251317006</v>
      </c>
      <c r="H217" s="3">
        <v>4.7107578516827004</v>
      </c>
      <c r="I217" s="3">
        <v>1.3662045001983643</v>
      </c>
      <c r="J217" s="3">
        <v>-0.24821621179580688</v>
      </c>
      <c r="K217" s="3">
        <v>55.816082560641391</v>
      </c>
      <c r="L217" s="3">
        <v>3.8458574303777269</v>
      </c>
      <c r="M217" s="3">
        <v>32.008376947354954</v>
      </c>
      <c r="N217" s="3">
        <v>8.329683061625925</v>
      </c>
      <c r="O217" s="3">
        <v>1.8929818868637085</v>
      </c>
      <c r="P217" s="3">
        <v>-0.37836310267448425</v>
      </c>
      <c r="Q217" s="3">
        <v>84.051047960961043</v>
      </c>
      <c r="R217" s="3">
        <v>5.9654630864204377</v>
      </c>
      <c r="S217" s="3">
        <v>8.3278638897365536</v>
      </c>
      <c r="T217" s="3">
        <v>1.6556250628819662</v>
      </c>
      <c r="U217" s="3">
        <v>0.66990697383880615</v>
      </c>
      <c r="V217" s="3">
        <v>-7.8453503549098969E-2</v>
      </c>
      <c r="W217" s="3">
        <v>21.774726973375476</v>
      </c>
      <c r="X217" s="3">
        <v>3.1909724539003363</v>
      </c>
      <c r="Y217" s="3"/>
      <c r="Z217" s="3">
        <v>18.583754519475139</v>
      </c>
      <c r="AA217" s="3">
        <v>1.8596627712249756</v>
      </c>
      <c r="AB217" s="3">
        <v>20.262366692281738</v>
      </c>
      <c r="AC217" s="3">
        <v>14.098751393199668</v>
      </c>
      <c r="AD217" s="3">
        <v>41.760211811518872</v>
      </c>
      <c r="AE217" s="3">
        <v>11.980621930974127</v>
      </c>
      <c r="AF217" s="3">
        <v>6.970805103890072</v>
      </c>
      <c r="AG217" s="3"/>
      <c r="AH217" s="3">
        <v>5.0098168270840553</v>
      </c>
      <c r="AI217" s="3">
        <v>1.4291578531265259</v>
      </c>
      <c r="AJ217" s="3">
        <v>34.42060221490194</v>
      </c>
      <c r="AK217" s="3">
        <v>14.040972578822849</v>
      </c>
      <c r="AL217" s="3">
        <v>11.200365197294349</v>
      </c>
      <c r="AM217" s="3">
        <v>30.043008180147353</v>
      </c>
      <c r="AN217" s="3"/>
      <c r="AO217" s="3"/>
      <c r="AP217" s="3">
        <v>30.043008180147353</v>
      </c>
      <c r="AQ217" s="3">
        <v>1.8495126962661743</v>
      </c>
      <c r="AR217" s="3">
        <v>8.3098429247744097</v>
      </c>
      <c r="AS217" s="3">
        <v>14.14752882807675</v>
      </c>
      <c r="AT217" s="3">
        <v>67.559139294530297</v>
      </c>
      <c r="AU217" s="3">
        <v>216</v>
      </c>
    </row>
    <row r="218" spans="1:47" x14ac:dyDescent="0.25">
      <c r="A218" t="s">
        <v>142</v>
      </c>
      <c r="B218" s="3">
        <v>2006</v>
      </c>
      <c r="C218" s="3">
        <v>2633495.9836997986</v>
      </c>
      <c r="D218" s="3">
        <v>55.166969299316406</v>
      </c>
      <c r="E218" s="3">
        <v>72.625312321844376</v>
      </c>
      <c r="F218" s="3">
        <v>4.9472040696449406</v>
      </c>
      <c r="G218" s="3">
        <v>18.028679331541948</v>
      </c>
      <c r="H218" s="3">
        <v>4.3988042769687263</v>
      </c>
      <c r="I218" s="3">
        <v>1.3662045001983643</v>
      </c>
      <c r="J218" s="3">
        <v>-0.24821621179580688</v>
      </c>
      <c r="K218" s="3">
        <v>57.771538496668697</v>
      </c>
      <c r="L218" s="3">
        <v>3.9010631203716146</v>
      </c>
      <c r="M218" s="3">
        <v>30.43448378223313</v>
      </c>
      <c r="N218" s="3">
        <v>7.8929146007265523</v>
      </c>
      <c r="O218" s="3">
        <v>1.8929818868637085</v>
      </c>
      <c r="P218" s="3">
        <v>-0.37836310267448425</v>
      </c>
      <c r="Q218" s="3">
        <v>84.696661218850537</v>
      </c>
      <c r="R218" s="3">
        <v>5.7973807675941682</v>
      </c>
      <c r="S218" s="3">
        <v>7.9467434493049405</v>
      </c>
      <c r="T218" s="3">
        <v>1.5592145642503576</v>
      </c>
      <c r="U218" s="3">
        <v>0.66990697383880615</v>
      </c>
      <c r="V218" s="3">
        <v>-7.8453503549098969E-2</v>
      </c>
      <c r="W218" s="3">
        <v>23.343607790930609</v>
      </c>
      <c r="X218" s="3">
        <v>3.1967978549567917</v>
      </c>
      <c r="Y218" s="3"/>
      <c r="Z218" s="3">
        <v>20.146809935973817</v>
      </c>
      <c r="AA218" s="3">
        <v>1.8596627712249756</v>
      </c>
      <c r="AB218" s="3">
        <v>19.853590503434738</v>
      </c>
      <c r="AC218" s="3">
        <v>14.567640294777352</v>
      </c>
      <c r="AD218" s="3">
        <v>43.151285593277208</v>
      </c>
      <c r="AE218" s="3">
        <v>13.08500000710022</v>
      </c>
      <c r="AF218" s="3">
        <v>7.1304521818478346</v>
      </c>
      <c r="AG218" s="3"/>
      <c r="AH218" s="3">
        <v>5.9545478252523862</v>
      </c>
      <c r="AI218" s="3">
        <v>1.4291578531265259</v>
      </c>
      <c r="AJ218" s="3">
        <v>34.202288710702291</v>
      </c>
      <c r="AK218" s="3">
        <v>14.864850362101013</v>
      </c>
      <c r="AL218" s="3">
        <v>12.605462544237003</v>
      </c>
      <c r="AM218" s="3">
        <v>31.68056198177705</v>
      </c>
      <c r="AN218" s="3"/>
      <c r="AO218" s="3"/>
      <c r="AP218" s="3">
        <v>31.68056198177705</v>
      </c>
      <c r="AQ218" s="3">
        <v>1.8495126962661743</v>
      </c>
      <c r="AR218" s="3">
        <v>8.1927063250699117</v>
      </c>
      <c r="AS218" s="3">
        <v>14.326104010699353</v>
      </c>
      <c r="AT218" s="3">
        <v>67.975231650675454</v>
      </c>
      <c r="AU218" s="3">
        <v>217</v>
      </c>
    </row>
    <row r="219" spans="1:47" x14ac:dyDescent="0.25">
      <c r="A219" t="s">
        <v>142</v>
      </c>
      <c r="B219" s="3">
        <v>2007</v>
      </c>
      <c r="C219" s="3">
        <v>2654274.0516796112</v>
      </c>
      <c r="D219" s="3">
        <v>56.096893310546875</v>
      </c>
      <c r="E219" s="3">
        <v>74.100937726423865</v>
      </c>
      <c r="F219" s="3">
        <v>4.8886540660543769</v>
      </c>
      <c r="G219" s="3">
        <v>16.885386314191884</v>
      </c>
      <c r="H219" s="3">
        <v>4.1250218933298823</v>
      </c>
      <c r="I219" s="3">
        <v>1.3662045001983643</v>
      </c>
      <c r="J219" s="3">
        <v>-0.24821621179580688</v>
      </c>
      <c r="K219" s="3">
        <v>59.727046033247788</v>
      </c>
      <c r="L219" s="3">
        <v>3.9471769443557423</v>
      </c>
      <c r="M219" s="3">
        <v>28.815880840588697</v>
      </c>
      <c r="N219" s="3">
        <v>7.5098961818077754</v>
      </c>
      <c r="O219" s="3">
        <v>1.8929818868637085</v>
      </c>
      <c r="P219" s="3">
        <v>-0.37836310267448425</v>
      </c>
      <c r="Q219" s="3">
        <v>85.350375092069015</v>
      </c>
      <c r="R219" s="3">
        <v>5.6254822080442546</v>
      </c>
      <c r="S219" s="3">
        <v>7.548224717932789</v>
      </c>
      <c r="T219" s="3">
        <v>1.4759179819539352</v>
      </c>
      <c r="U219" s="3">
        <v>0.66990697383880615</v>
      </c>
      <c r="V219" s="3">
        <v>-7.8453503549098969E-2</v>
      </c>
      <c r="W219" s="3">
        <v>24.987819647161817</v>
      </c>
      <c r="X219" s="3">
        <v>3.1899493393088072</v>
      </c>
      <c r="Y219" s="3"/>
      <c r="Z219" s="3">
        <v>21.79787030785301</v>
      </c>
      <c r="AA219" s="3">
        <v>1.8596627712249756</v>
      </c>
      <c r="AB219" s="3">
        <v>19.435499997146579</v>
      </c>
      <c r="AC219" s="3">
        <v>15.024928629964766</v>
      </c>
      <c r="AD219" s="3">
        <v>44.52916316536691</v>
      </c>
      <c r="AE219" s="3">
        <v>14.284004784198693</v>
      </c>
      <c r="AF219" s="3">
        <v>7.2658851608915995</v>
      </c>
      <c r="AG219" s="3"/>
      <c r="AH219" s="3">
        <v>7.0181196233070926</v>
      </c>
      <c r="AI219" s="3">
        <v>1.4291578531265259</v>
      </c>
      <c r="AJ219" s="3">
        <v>33.952831778067619</v>
      </c>
      <c r="AK219" s="3">
        <v>15.68548495125002</v>
      </c>
      <c r="AL219" s="3">
        <v>14.035906248285876</v>
      </c>
      <c r="AM219" s="3">
        <v>33.364945300678308</v>
      </c>
      <c r="AN219" s="3"/>
      <c r="AO219" s="3"/>
      <c r="AP219" s="3">
        <v>33.364945300678308</v>
      </c>
      <c r="AQ219" s="3">
        <v>1.8495126962661743</v>
      </c>
      <c r="AR219" s="3">
        <v>8.0738017026853619</v>
      </c>
      <c r="AS219" s="3">
        <v>14.50795742108442</v>
      </c>
      <c r="AT219" s="3">
        <v>68.394098176343491</v>
      </c>
      <c r="AU219" s="3">
        <v>218</v>
      </c>
    </row>
    <row r="220" spans="1:47" x14ac:dyDescent="0.25">
      <c r="A220" t="s">
        <v>142</v>
      </c>
      <c r="B220" s="3">
        <v>2008</v>
      </c>
      <c r="C220" s="3">
        <v>2675216.7123270035</v>
      </c>
      <c r="D220" s="3">
        <v>57.027633666992188</v>
      </c>
      <c r="E220" s="3">
        <v>75.560597046209594</v>
      </c>
      <c r="F220" s="3">
        <v>4.8194828748062601</v>
      </c>
      <c r="G220" s="3">
        <v>15.776768921104441</v>
      </c>
      <c r="H220" s="3">
        <v>3.8431511578797215</v>
      </c>
      <c r="I220" s="3">
        <v>1.3662045001983643</v>
      </c>
      <c r="J220" s="3">
        <v>-0.24821621179580688</v>
      </c>
      <c r="K220" s="3">
        <v>61.688498465391703</v>
      </c>
      <c r="L220" s="3">
        <v>3.9842144816222995</v>
      </c>
      <c r="M220" s="3">
        <v>27.225769600073331</v>
      </c>
      <c r="N220" s="3">
        <v>7.1015174529126588</v>
      </c>
      <c r="O220" s="3">
        <v>1.8929818868637085</v>
      </c>
      <c r="P220" s="3">
        <v>-0.37836310267448425</v>
      </c>
      <c r="Q220" s="3">
        <v>86.013719538774154</v>
      </c>
      <c r="R220" s="3">
        <v>5.4488874858346108</v>
      </c>
      <c r="S220" s="3">
        <v>7.1495374706226391</v>
      </c>
      <c r="T220" s="3">
        <v>1.3878555047686094</v>
      </c>
      <c r="U220" s="3">
        <v>0.66990697383880615</v>
      </c>
      <c r="V220" s="3">
        <v>-7.8453503549098969E-2</v>
      </c>
      <c r="W220" s="3">
        <v>26.702059315860716</v>
      </c>
      <c r="X220" s="3">
        <v>3.1823920018702445</v>
      </c>
      <c r="Y220" s="3"/>
      <c r="Z220" s="3">
        <v>23.519667313990471</v>
      </c>
      <c r="AA220" s="3">
        <v>1.8596627712249756</v>
      </c>
      <c r="AB220" s="3">
        <v>19.021005259584701</v>
      </c>
      <c r="AC220" s="3">
        <v>15.475194657543954</v>
      </c>
      <c r="AD220" s="3">
        <v>45.883880003887221</v>
      </c>
      <c r="AE220" s="3">
        <v>15.577194747912202</v>
      </c>
      <c r="AF220" s="3">
        <v>7.405671120826403</v>
      </c>
      <c r="AG220" s="3"/>
      <c r="AH220" s="3">
        <v>8.1715236270857989</v>
      </c>
      <c r="AI220" s="3">
        <v>1.4291578531265259</v>
      </c>
      <c r="AJ220" s="3">
        <v>33.701320725516382</v>
      </c>
      <c r="AK220" s="3">
        <v>16.511592032690757</v>
      </c>
      <c r="AL220" s="3">
        <v>15.459800188806874</v>
      </c>
      <c r="AM220" s="3">
        <v>35.085042861134909</v>
      </c>
      <c r="AN220" s="3"/>
      <c r="AO220" s="3"/>
      <c r="AP220" s="3">
        <v>35.085042861134909</v>
      </c>
      <c r="AQ220" s="3">
        <v>1.8495126962661743</v>
      </c>
      <c r="AR220" s="3">
        <v>7.9588619917854793</v>
      </c>
      <c r="AS220" s="3">
        <v>14.694232068611509</v>
      </c>
      <c r="AT220" s="3">
        <v>68.809512964211791</v>
      </c>
      <c r="AU220" s="3">
        <v>219</v>
      </c>
    </row>
    <row r="221" spans="1:47" x14ac:dyDescent="0.25">
      <c r="A221" t="s">
        <v>142</v>
      </c>
      <c r="B221" s="3">
        <v>2009</v>
      </c>
      <c r="C221" s="3">
        <v>2696621.8482112885</v>
      </c>
      <c r="D221" s="3">
        <v>57.956539154052734</v>
      </c>
      <c r="E221" s="3">
        <v>77.002208009344159</v>
      </c>
      <c r="F221" s="3">
        <v>4.7396568317093619</v>
      </c>
      <c r="G221" s="3">
        <v>14.679650283749815</v>
      </c>
      <c r="H221" s="3">
        <v>3.5784848751966574</v>
      </c>
      <c r="I221" s="3">
        <v>1.3662045001983643</v>
      </c>
      <c r="J221" s="3">
        <v>-0.24821621179580688</v>
      </c>
      <c r="K221" s="3">
        <v>63.656250623666487</v>
      </c>
      <c r="L221" s="3">
        <v>4.0117112739533178</v>
      </c>
      <c r="M221" s="3">
        <v>25.620869342473991</v>
      </c>
      <c r="N221" s="3">
        <v>6.7111687599062071</v>
      </c>
      <c r="O221" s="3">
        <v>1.8929818868637085</v>
      </c>
      <c r="P221" s="3">
        <v>-0.37836310267448425</v>
      </c>
      <c r="Q221" s="3">
        <v>86.683776848595514</v>
      </c>
      <c r="R221" s="3">
        <v>5.2677309751466828</v>
      </c>
      <c r="S221" s="3">
        <v>6.742552788858772</v>
      </c>
      <c r="T221" s="3">
        <v>1.3059393873990428</v>
      </c>
      <c r="U221" s="3">
        <v>0.66990697383880615</v>
      </c>
      <c r="V221" s="3">
        <v>-7.8453503549098969E-2</v>
      </c>
      <c r="W221" s="3">
        <v>31.815107438240581</v>
      </c>
      <c r="X221" s="3">
        <v>6.500915101661688</v>
      </c>
      <c r="Y221" s="3"/>
      <c r="Z221" s="3">
        <v>25.314192336578884</v>
      </c>
      <c r="AA221" s="3">
        <v>1.8596627712249756</v>
      </c>
      <c r="AB221" s="3">
        <v>18.61109411787319</v>
      </c>
      <c r="AC221" s="3">
        <v>15.919675901404945</v>
      </c>
      <c r="AD221" s="3">
        <v>47.21109482177539</v>
      </c>
      <c r="AE221" s="3">
        <v>16.966145743065965</v>
      </c>
      <c r="AF221" s="3">
        <v>7.5516408936580381</v>
      </c>
      <c r="AG221" s="3"/>
      <c r="AH221" s="3">
        <v>9.414504849407928</v>
      </c>
      <c r="AI221" s="3">
        <v>1.4291578531265259</v>
      </c>
      <c r="AJ221" s="3">
        <v>33.449755770946275</v>
      </c>
      <c r="AK221" s="3">
        <v>17.344868808138376</v>
      </c>
      <c r="AL221" s="3">
        <v>16.873337318535167</v>
      </c>
      <c r="AM221" s="3">
        <v>42.587002033065232</v>
      </c>
      <c r="AN221" s="3">
        <v>5.738686202313799</v>
      </c>
      <c r="AO221" s="3"/>
      <c r="AP221" s="3">
        <v>36.848315830751432</v>
      </c>
      <c r="AQ221" s="3">
        <v>1.8495126962661743</v>
      </c>
      <c r="AR221" s="3">
        <v>7.8466713942000803</v>
      </c>
      <c r="AS221" s="3">
        <v>14.885796992861074</v>
      </c>
      <c r="AT221" s="3">
        <v>69.219039436681058</v>
      </c>
      <c r="AU221" s="3">
        <v>220</v>
      </c>
    </row>
    <row r="222" spans="1:47" x14ac:dyDescent="0.25">
      <c r="A222" t="s">
        <v>142</v>
      </c>
      <c r="B222" s="3">
        <v>2010</v>
      </c>
      <c r="C222" s="3">
        <v>2718672.8122062683</v>
      </c>
      <c r="D222" s="3">
        <v>58.886707305908203</v>
      </c>
      <c r="E222" s="3">
        <v>78.428180293348518</v>
      </c>
      <c r="F222" s="3">
        <v>4.649370653469882</v>
      </c>
      <c r="G222" s="3">
        <v>13.604742982970286</v>
      </c>
      <c r="H222" s="3">
        <v>3.3177060702113175</v>
      </c>
      <c r="I222" s="3">
        <v>1.3662045001983643</v>
      </c>
      <c r="J222" s="3">
        <v>-0.24821621179580688</v>
      </c>
      <c r="K222" s="3">
        <v>65.63024065197547</v>
      </c>
      <c r="L222" s="3">
        <v>4.0300125621114642</v>
      </c>
      <c r="M222" s="3">
        <v>24.023148422381542</v>
      </c>
      <c r="N222" s="3">
        <v>6.3165983635315284</v>
      </c>
      <c r="O222" s="3">
        <v>1.8929818868637085</v>
      </c>
      <c r="P222" s="3">
        <v>-0.37836310267448425</v>
      </c>
      <c r="Q222" s="3">
        <v>87.363396288369273</v>
      </c>
      <c r="R222" s="3">
        <v>5.081791697446282</v>
      </c>
      <c r="S222" s="3">
        <v>6.3308607748479462</v>
      </c>
      <c r="T222" s="3">
        <v>1.2239512393365071</v>
      </c>
      <c r="U222" s="3">
        <v>0.66990697383880615</v>
      </c>
      <c r="V222" s="3">
        <v>-7.8453503549098969E-2</v>
      </c>
      <c r="W222" s="3">
        <v>33.692727626996543</v>
      </c>
      <c r="X222" s="3">
        <v>6.5179475920115264</v>
      </c>
      <c r="Y222" s="3"/>
      <c r="Z222" s="3">
        <v>27.174780034985016</v>
      </c>
      <c r="AA222" s="3">
        <v>1.8596627712249756</v>
      </c>
      <c r="AB222" s="3">
        <v>18.218581009027503</v>
      </c>
      <c r="AC222" s="3">
        <v>16.346936659648943</v>
      </c>
      <c r="AD222" s="3">
        <v>48.512033278141956</v>
      </c>
      <c r="AE222" s="3">
        <v>18.452075702190381</v>
      </c>
      <c r="AF222" s="3">
        <v>7.7076277465883232</v>
      </c>
      <c r="AG222" s="3"/>
      <c r="AH222" s="3">
        <v>10.744447955602059</v>
      </c>
      <c r="AI222" s="3">
        <v>1.4291578531265259</v>
      </c>
      <c r="AJ222" s="3">
        <v>33.206849253177865</v>
      </c>
      <c r="AK222" s="3">
        <v>18.179341294183256</v>
      </c>
      <c r="AL222" s="3">
        <v>18.274062666725801</v>
      </c>
      <c r="AM222" s="3">
        <v>44.333386511310067</v>
      </c>
      <c r="AN222" s="3">
        <v>5.6873414247085368</v>
      </c>
      <c r="AO222" s="3"/>
      <c r="AP222" s="3">
        <v>38.646045086601532</v>
      </c>
      <c r="AQ222" s="3">
        <v>1.8495126962661743</v>
      </c>
      <c r="AR222" s="3">
        <v>7.7541308287233006</v>
      </c>
      <c r="AS222" s="3">
        <v>15.067595721907676</v>
      </c>
      <c r="AT222" s="3">
        <v>69.623461435184581</v>
      </c>
      <c r="AU222" s="3">
        <v>221</v>
      </c>
    </row>
    <row r="223" spans="1:47" x14ac:dyDescent="0.25">
      <c r="A223" t="s">
        <v>142</v>
      </c>
      <c r="B223" s="3">
        <v>2011</v>
      </c>
      <c r="C223" s="3">
        <v>2741449.6383295059</v>
      </c>
      <c r="D223" s="3">
        <v>59.764057159423828</v>
      </c>
      <c r="E223" s="3">
        <v>79.830476622397299</v>
      </c>
      <c r="F223" s="3">
        <v>4.5476177874939276</v>
      </c>
      <c r="G223" s="3">
        <v>12.559731629026953</v>
      </c>
      <c r="H223" s="3">
        <v>3.0621739610818168</v>
      </c>
      <c r="I223" s="3">
        <v>1.3662045001983643</v>
      </c>
      <c r="J223" s="3">
        <v>-0.24821621179580688</v>
      </c>
      <c r="K223" s="3">
        <v>67.617554106364935</v>
      </c>
      <c r="L223" s="3">
        <v>4.0386609509446929</v>
      </c>
      <c r="M223" s="3">
        <v>22.427633976887183</v>
      </c>
      <c r="N223" s="3">
        <v>5.916150965803193</v>
      </c>
      <c r="O223" s="3">
        <v>1.8929818868637085</v>
      </c>
      <c r="P223" s="3">
        <v>-0.37836310267448425</v>
      </c>
      <c r="Q223" s="3">
        <v>88.052784581458283</v>
      </c>
      <c r="R223" s="3">
        <v>4.8902712208018144</v>
      </c>
      <c r="S223" s="3">
        <v>5.916200436098614</v>
      </c>
      <c r="T223" s="3">
        <v>1.1407437616412857</v>
      </c>
      <c r="U223" s="3">
        <v>0.66990697383880615</v>
      </c>
      <c r="V223" s="3">
        <v>-7.8453503549098969E-2</v>
      </c>
      <c r="W223" s="3">
        <v>35.619717500359542</v>
      </c>
      <c r="X223" s="3">
        <v>6.536866890613779</v>
      </c>
      <c r="Y223" s="3"/>
      <c r="Z223" s="3">
        <v>29.082850609745762</v>
      </c>
      <c r="AA223" s="3">
        <v>1.8596627712249756</v>
      </c>
      <c r="AB223" s="3">
        <v>17.845600633041009</v>
      </c>
      <c r="AC223" s="3">
        <v>16.766633044196887</v>
      </c>
      <c r="AD223" s="3">
        <v>49.765860732653309</v>
      </c>
      <c r="AE223" s="3">
        <v>20.027843279709629</v>
      </c>
      <c r="AF223" s="3">
        <v>7.8726695696467006</v>
      </c>
      <c r="AG223" s="3"/>
      <c r="AH223" s="3">
        <v>12.155173710062929</v>
      </c>
      <c r="AI223" s="3">
        <v>1.4291578531265259</v>
      </c>
      <c r="AJ223" s="3">
        <v>32.957228245524533</v>
      </c>
      <c r="AK223" s="3">
        <v>19.042013567207611</v>
      </c>
      <c r="AL223" s="3">
        <v>19.6569732445775</v>
      </c>
      <c r="AM223" s="3">
        <v>46.116893116057838</v>
      </c>
      <c r="AN223" s="3">
        <v>5.6375423268622979</v>
      </c>
      <c r="AO223" s="3"/>
      <c r="AP223" s="3">
        <v>40.479350789195543</v>
      </c>
      <c r="AQ223" s="3">
        <v>1.8495126962661743</v>
      </c>
      <c r="AR223" s="3">
        <v>7.6717493319820251</v>
      </c>
      <c r="AS223" s="3">
        <v>15.234740918966988</v>
      </c>
      <c r="AT223" s="3">
        <v>70.036565551311099</v>
      </c>
      <c r="AU223" s="3">
        <v>222</v>
      </c>
    </row>
    <row r="224" spans="1:47" x14ac:dyDescent="0.25">
      <c r="A224" t="s">
        <v>142</v>
      </c>
      <c r="B224" s="3">
        <v>2012</v>
      </c>
      <c r="C224" s="3">
        <v>2764807.9324426651</v>
      </c>
      <c r="D224" s="3">
        <v>60.620918273925781</v>
      </c>
      <c r="E224" s="3">
        <v>81.214797475496809</v>
      </c>
      <c r="F224" s="3">
        <v>4.4352072786413306</v>
      </c>
      <c r="G224" s="3">
        <v>11.538184184896208</v>
      </c>
      <c r="H224" s="3">
        <v>2.8118110609656557</v>
      </c>
      <c r="I224" s="3">
        <v>1.3662045001983643</v>
      </c>
      <c r="J224" s="3">
        <v>-0.24821621179580688</v>
      </c>
      <c r="K224" s="3">
        <v>69.613945149528476</v>
      </c>
      <c r="L224" s="3">
        <v>4.0365249338071649</v>
      </c>
      <c r="M224" s="3">
        <v>20.841214152451439</v>
      </c>
      <c r="N224" s="3">
        <v>5.5083157642129112</v>
      </c>
      <c r="O224" s="3">
        <v>1.8929818868637085</v>
      </c>
      <c r="P224" s="3">
        <v>-0.37836310267448425</v>
      </c>
      <c r="Q224" s="3">
        <v>88.750660621744885</v>
      </c>
      <c r="R224" s="3">
        <v>4.694189594176815</v>
      </c>
      <c r="S224" s="3">
        <v>5.4949764251935393</v>
      </c>
      <c r="T224" s="3">
        <v>1.0601733588847526</v>
      </c>
      <c r="U224" s="3">
        <v>0.66990697383880615</v>
      </c>
      <c r="V224" s="3">
        <v>-7.8453503549098969E-2</v>
      </c>
      <c r="W224" s="3">
        <v>37.628725342236088</v>
      </c>
      <c r="X224" s="3">
        <v>6.5582873831089969</v>
      </c>
      <c r="Y224" s="3"/>
      <c r="Z224" s="3">
        <v>31.070437959127091</v>
      </c>
      <c r="AA224" s="3">
        <v>1.8596627712249756</v>
      </c>
      <c r="AB224" s="3">
        <v>17.485668188777726</v>
      </c>
      <c r="AC224" s="3">
        <v>17.181603508720613</v>
      </c>
      <c r="AD224" s="3">
        <v>50.98273305663983</v>
      </c>
      <c r="AE224" s="3">
        <v>21.692662615095724</v>
      </c>
      <c r="AF224" s="3">
        <v>8.0456943109542696</v>
      </c>
      <c r="AG224" s="3"/>
      <c r="AH224" s="3">
        <v>13.646968304141454</v>
      </c>
      <c r="AI224" s="3">
        <v>1.4291578531265259</v>
      </c>
      <c r="AJ224" s="3">
        <v>32.711850068505868</v>
      </c>
      <c r="AK224" s="3">
        <v>19.914628162947317</v>
      </c>
      <c r="AL224" s="3">
        <v>21.023991851882464</v>
      </c>
      <c r="AM224" s="3">
        <v>47.980722252848452</v>
      </c>
      <c r="AN224" s="3">
        <v>5.5920743280008551</v>
      </c>
      <c r="AO224" s="3"/>
      <c r="AP224" s="3">
        <v>42.388647924847596</v>
      </c>
      <c r="AQ224" s="3">
        <v>1.8495126962661743</v>
      </c>
      <c r="AR224" s="3">
        <v>7.5948068061441294</v>
      </c>
      <c r="AS224" s="3">
        <v>15.406242611724593</v>
      </c>
      <c r="AT224" s="3">
        <v>70.443800798053005</v>
      </c>
      <c r="AU224" s="3">
        <v>223</v>
      </c>
    </row>
    <row r="225" spans="1:47" x14ac:dyDescent="0.25">
      <c r="A225" t="s">
        <v>142</v>
      </c>
      <c r="B225" s="3">
        <v>2013</v>
      </c>
      <c r="C225" s="3">
        <v>2788417.9702653885</v>
      </c>
      <c r="D225" s="3">
        <v>61.470722198486328</v>
      </c>
      <c r="E225" s="3">
        <v>82.582303878548899</v>
      </c>
      <c r="F225" s="3">
        <v>4.3124629496905564</v>
      </c>
      <c r="G225" s="3">
        <v>10.539462561376418</v>
      </c>
      <c r="H225" s="3">
        <v>2.5657706103841416</v>
      </c>
      <c r="I225" s="3">
        <v>1.3662045001983643</v>
      </c>
      <c r="J225" s="3">
        <v>-0.24821621179580688</v>
      </c>
      <c r="K225" s="3">
        <v>71.614625475372478</v>
      </c>
      <c r="L225" s="3">
        <v>4.0236694120813121</v>
      </c>
      <c r="M225" s="3">
        <v>19.265838297730106</v>
      </c>
      <c r="N225" s="3">
        <v>5.0958668148160999</v>
      </c>
      <c r="O225" s="3">
        <v>1.8929818868637085</v>
      </c>
      <c r="P225" s="3">
        <v>-0.37836310267448425</v>
      </c>
      <c r="Q225" s="3">
        <v>89.456743014487813</v>
      </c>
      <c r="R225" s="3">
        <v>4.4934760608074962</v>
      </c>
      <c r="S225" s="3">
        <v>5.0698511644525412</v>
      </c>
      <c r="T225" s="3">
        <v>0.97992976025214873</v>
      </c>
      <c r="U225" s="3">
        <v>0.66990697383880615</v>
      </c>
      <c r="V225" s="3">
        <v>-7.8453503549098969E-2</v>
      </c>
      <c r="W225" s="3">
        <v>39.690647333219808</v>
      </c>
      <c r="X225" s="3">
        <v>6.5811731491638037</v>
      </c>
      <c r="Y225" s="3"/>
      <c r="Z225" s="3">
        <v>33.109474184055998</v>
      </c>
      <c r="AA225" s="3">
        <v>1.8596627712249756</v>
      </c>
      <c r="AB225" s="3">
        <v>17.135474886881944</v>
      </c>
      <c r="AC225" s="3">
        <v>17.589329727769755</v>
      </c>
      <c r="AD225" s="3">
        <v>52.16996221358778</v>
      </c>
      <c r="AE225" s="3">
        <v>23.441952215921933</v>
      </c>
      <c r="AF225" s="3">
        <v>8.2266186570807616</v>
      </c>
      <c r="AG225" s="3"/>
      <c r="AH225" s="3">
        <v>15.215333558841172</v>
      </c>
      <c r="AI225" s="3">
        <v>1.4291578531265259</v>
      </c>
      <c r="AJ225" s="3">
        <v>32.473652118222624</v>
      </c>
      <c r="AK225" s="3">
        <v>20.791450211573988</v>
      </c>
      <c r="AL225" s="3">
        <v>22.373192557657202</v>
      </c>
      <c r="AM225" s="3">
        <v>49.87517880945402</v>
      </c>
      <c r="AN225" s="3">
        <v>5.5498231544049785</v>
      </c>
      <c r="AO225" s="3"/>
      <c r="AP225" s="3">
        <v>44.325355655049044</v>
      </c>
      <c r="AQ225" s="3">
        <v>1.8495126962661743</v>
      </c>
      <c r="AR225" s="3">
        <v>7.5216475633506041</v>
      </c>
      <c r="AS225" s="3">
        <v>15.582270283462019</v>
      </c>
      <c r="AT225" s="3">
        <v>70.846301228482687</v>
      </c>
      <c r="AU225" s="3">
        <v>224</v>
      </c>
    </row>
    <row r="226" spans="1:47" x14ac:dyDescent="0.25">
      <c r="A226" t="s">
        <v>142</v>
      </c>
      <c r="B226" s="3">
        <v>2014</v>
      </c>
      <c r="C226" s="3">
        <v>2811816.7548446655</v>
      </c>
      <c r="D226" s="3">
        <v>62.315608978271484</v>
      </c>
      <c r="E226" s="3">
        <v>83.931268088871164</v>
      </c>
      <c r="F226" s="3">
        <v>4.1818924652300353</v>
      </c>
      <c r="G226" s="3">
        <v>9.5684129084420846</v>
      </c>
      <c r="H226" s="3">
        <v>2.3184265374567161</v>
      </c>
      <c r="I226" s="3">
        <v>1.3662045001983643</v>
      </c>
      <c r="J226" s="3">
        <v>-0.24821621179580688</v>
      </c>
      <c r="K226" s="3">
        <v>73.619942437650494</v>
      </c>
      <c r="L226" s="3">
        <v>4.000564618272433</v>
      </c>
      <c r="M226" s="3">
        <v>17.715622380974139</v>
      </c>
      <c r="N226" s="3">
        <v>4.6638705631029387</v>
      </c>
      <c r="O226" s="3">
        <v>1.8929818868637085</v>
      </c>
      <c r="P226" s="3">
        <v>-0.37836310267448425</v>
      </c>
      <c r="Q226" s="3">
        <v>90.166880682557775</v>
      </c>
      <c r="R226" s="3">
        <v>4.2915476362561611</v>
      </c>
      <c r="S226" s="3">
        <v>4.6415156833275626</v>
      </c>
      <c r="T226" s="3">
        <v>0.90005599785849766</v>
      </c>
      <c r="U226" s="3">
        <v>0.66990697383880615</v>
      </c>
      <c r="V226" s="3">
        <v>-7.8453503549098969E-2</v>
      </c>
      <c r="W226" s="3">
        <v>41.802599104073352</v>
      </c>
      <c r="X226" s="3">
        <v>6.6047093366576117</v>
      </c>
      <c r="Y226" s="3"/>
      <c r="Z226" s="3">
        <v>35.197889767415738</v>
      </c>
      <c r="AA226" s="3">
        <v>1.8596627712249756</v>
      </c>
      <c r="AB226" s="3">
        <v>16.79509503543408</v>
      </c>
      <c r="AC226" s="3">
        <v>17.988503334808421</v>
      </c>
      <c r="AD226" s="3">
        <v>53.329562183858691</v>
      </c>
      <c r="AE226" s="3">
        <v>25.272496041397538</v>
      </c>
      <c r="AF226" s="3">
        <v>8.4142601853985326</v>
      </c>
      <c r="AG226" s="3"/>
      <c r="AH226" s="3">
        <v>16.858235855999006</v>
      </c>
      <c r="AI226" s="3">
        <v>1.4291578531265259</v>
      </c>
      <c r="AJ226" s="3">
        <v>32.241287479973238</v>
      </c>
      <c r="AK226" s="3">
        <v>21.674879965249819</v>
      </c>
      <c r="AL226" s="3">
        <v>23.704339610699893</v>
      </c>
      <c r="AM226" s="3">
        <v>51.798919973817021</v>
      </c>
      <c r="AN226" s="3">
        <v>5.5104117976223712</v>
      </c>
      <c r="AO226" s="3"/>
      <c r="AP226" s="3">
        <v>46.288508176194654</v>
      </c>
      <c r="AQ226" s="3">
        <v>1.8495126962661743</v>
      </c>
      <c r="AR226" s="3">
        <v>7.4542520750514107</v>
      </c>
      <c r="AS226" s="3">
        <v>15.759224789929723</v>
      </c>
      <c r="AT226" s="3">
        <v>71.244951453832812</v>
      </c>
      <c r="AU226" s="3">
        <v>225</v>
      </c>
    </row>
    <row r="227" spans="1:47" x14ac:dyDescent="0.25">
      <c r="A227" t="s">
        <v>142</v>
      </c>
      <c r="B227" s="3">
        <v>2015</v>
      </c>
      <c r="C227" s="3">
        <v>2834636.63260746</v>
      </c>
      <c r="D227" s="3">
        <v>63.150653839111328</v>
      </c>
      <c r="E227" s="3">
        <v>85.258645069591424</v>
      </c>
      <c r="F227" s="3">
        <v>4.0440385731343609</v>
      </c>
      <c r="G227" s="3">
        <v>8.6093418710568255</v>
      </c>
      <c r="H227" s="3">
        <v>2.087974486217385</v>
      </c>
      <c r="I227" s="3">
        <v>1.3662045001983643</v>
      </c>
      <c r="J227" s="3">
        <v>-0.24821621179580688</v>
      </c>
      <c r="K227" s="3">
        <v>75.628744525503734</v>
      </c>
      <c r="L227" s="3">
        <v>3.9663516070234559</v>
      </c>
      <c r="M227" s="3">
        <v>16.144068766215565</v>
      </c>
      <c r="N227" s="3">
        <v>4.2608351012572463</v>
      </c>
      <c r="O227" s="3">
        <v>1.8929818868637085</v>
      </c>
      <c r="P227" s="3">
        <v>-0.37836310267448425</v>
      </c>
      <c r="Q227" s="3">
        <v>90.877835168404857</v>
      </c>
      <c r="R227" s="3">
        <v>4.0893700565660485</v>
      </c>
      <c r="S227" s="3">
        <v>4.2127168548840093</v>
      </c>
      <c r="T227" s="3">
        <v>0.82007792014508218</v>
      </c>
      <c r="U227" s="3">
        <v>0.66990697383880615</v>
      </c>
      <c r="V227" s="3">
        <v>-7.8453503549098969E-2</v>
      </c>
      <c r="W227" s="3">
        <v>43.959224982111564</v>
      </c>
      <c r="X227" s="3">
        <v>6.6278368150375648</v>
      </c>
      <c r="Y227" s="3"/>
      <c r="Z227" s="3">
        <v>37.331388167074003</v>
      </c>
      <c r="AA227" s="3">
        <v>1.8596627712249756</v>
      </c>
      <c r="AB227" s="3">
        <v>16.465074976243582</v>
      </c>
      <c r="AC227" s="3">
        <v>18.378696245751314</v>
      </c>
      <c r="AD227" s="3">
        <v>54.458912420730876</v>
      </c>
      <c r="AE227" s="3">
        <v>27.180613210185676</v>
      </c>
      <c r="AF227" s="3">
        <v>8.6076844873695517</v>
      </c>
      <c r="AG227" s="3"/>
      <c r="AH227" s="3">
        <v>18.572928722816123</v>
      </c>
      <c r="AI227" s="3">
        <v>1.4291578531265259</v>
      </c>
      <c r="AJ227" s="3">
        <v>32.01514982838868</v>
      </c>
      <c r="AK227" s="3">
        <v>22.563928879214874</v>
      </c>
      <c r="AL227" s="3">
        <v>25.016017424923636</v>
      </c>
      <c r="AM227" s="3">
        <v>53.749794832997004</v>
      </c>
      <c r="AN227" s="3">
        <v>5.4725661563562911</v>
      </c>
      <c r="AO227" s="3"/>
      <c r="AP227" s="3">
        <v>48.277228676640711</v>
      </c>
      <c r="AQ227" s="3">
        <v>1.8495126962661743</v>
      </c>
      <c r="AR227" s="3">
        <v>7.3913744422661356</v>
      </c>
      <c r="AS227" s="3">
        <v>15.936550534279922</v>
      </c>
      <c r="AT227" s="3">
        <v>71.639280248424853</v>
      </c>
      <c r="AU227" s="3">
        <v>226</v>
      </c>
    </row>
    <row r="228" spans="1:47" x14ac:dyDescent="0.25">
      <c r="A228" t="s">
        <v>142</v>
      </c>
      <c r="B228" s="3">
        <v>2016</v>
      </c>
      <c r="C228" s="3">
        <v>2856772.1595821381</v>
      </c>
      <c r="D228" s="3">
        <v>63.977916717529297</v>
      </c>
      <c r="E228" s="3">
        <v>86.562698079305079</v>
      </c>
      <c r="F228" s="3">
        <v>3.896845580646807</v>
      </c>
      <c r="G228" s="3">
        <v>7.6878836687336403</v>
      </c>
      <c r="H228" s="3">
        <v>1.8525726713144695</v>
      </c>
      <c r="I228" s="3">
        <v>1.3662045001983643</v>
      </c>
      <c r="J228" s="3">
        <v>-0.24821621179580688</v>
      </c>
      <c r="K228" s="3">
        <v>77.629310868217843</v>
      </c>
      <c r="L228" s="3">
        <v>3.9205778876794661</v>
      </c>
      <c r="M228" s="3">
        <v>14.620028099628968</v>
      </c>
      <c r="N228" s="3">
        <v>3.8300831444737233</v>
      </c>
      <c r="O228" s="3">
        <v>1.8929818868637085</v>
      </c>
      <c r="P228" s="3">
        <v>-0.37836310267448425</v>
      </c>
      <c r="Q228" s="3">
        <v>91.592546763409857</v>
      </c>
      <c r="R228" s="3">
        <v>3.8834833870344254</v>
      </c>
      <c r="S228" s="3">
        <v>3.7848132737315305</v>
      </c>
      <c r="T228" s="3">
        <v>0.73915657582418237</v>
      </c>
      <c r="U228" s="3">
        <v>0.66990697383880615</v>
      </c>
      <c r="V228" s="3">
        <v>-7.8453503549098969E-2</v>
      </c>
      <c r="W228" s="3">
        <v>46.160156489182995</v>
      </c>
      <c r="X228" s="3">
        <v>6.6491422124443105</v>
      </c>
      <c r="Y228" s="3"/>
      <c r="Z228" s="3">
        <v>39.511014276738685</v>
      </c>
      <c r="AA228" s="3">
        <v>1.8596627712249756</v>
      </c>
      <c r="AB228" s="3">
        <v>16.140387775094425</v>
      </c>
      <c r="AC228" s="3">
        <v>18.75888357073428</v>
      </c>
      <c r="AD228" s="3">
        <v>55.560272314123139</v>
      </c>
      <c r="AE228" s="3">
        <v>29.162091621550452</v>
      </c>
      <c r="AF228" s="3">
        <v>8.8048118328120015</v>
      </c>
      <c r="AG228" s="3"/>
      <c r="AH228" s="3">
        <v>20.357279788738452</v>
      </c>
      <c r="AI228" s="3">
        <v>1.4291578531265259</v>
      </c>
      <c r="AJ228" s="3">
        <v>31.783843154072848</v>
      </c>
      <c r="AK228" s="3">
        <v>23.458396516058233</v>
      </c>
      <c r="AL228" s="3">
        <v>26.307649085766236</v>
      </c>
      <c r="AM228" s="3">
        <v>55.730735331165576</v>
      </c>
      <c r="AN228" s="3">
        <v>5.4354155500823271</v>
      </c>
      <c r="AO228" s="3"/>
      <c r="AP228" s="3">
        <v>50.295319781083251</v>
      </c>
      <c r="AQ228" s="3">
        <v>1.8495126962661743</v>
      </c>
      <c r="AR228" s="3">
        <v>7.3325077545159569</v>
      </c>
      <c r="AS228" s="3">
        <v>16.112873234916616</v>
      </c>
      <c r="AT228" s="3">
        <v>72.030649161011738</v>
      </c>
      <c r="AU228" s="3">
        <v>227</v>
      </c>
    </row>
    <row r="229" spans="1:47" x14ac:dyDescent="0.25">
      <c r="A229" t="s">
        <v>142</v>
      </c>
      <c r="B229" s="3">
        <v>2017</v>
      </c>
      <c r="C229" s="3">
        <v>2878215.5614833832</v>
      </c>
      <c r="D229" s="3">
        <v>64.794158935546875</v>
      </c>
      <c r="E229" s="3">
        <v>87.831787262386044</v>
      </c>
      <c r="F229" s="3">
        <v>3.7386540791631755</v>
      </c>
      <c r="G229" s="3">
        <v>6.5899667531881505</v>
      </c>
      <c r="H229" s="3">
        <v>1.8395919052626317</v>
      </c>
      <c r="I229" s="3">
        <v>1.3662045001983643</v>
      </c>
      <c r="J229" s="3">
        <v>-0.24821621179580688</v>
      </c>
      <c r="K229" s="3">
        <v>79.600486148774223</v>
      </c>
      <c r="L229" s="3">
        <v>3.8592904665740808</v>
      </c>
      <c r="M229" s="3">
        <v>12.533004295651239</v>
      </c>
      <c r="N229" s="3">
        <v>4.0072190890004622</v>
      </c>
      <c r="O229" s="3">
        <v>1.8929818868637085</v>
      </c>
      <c r="P229" s="3">
        <v>-0.37836310267448425</v>
      </c>
      <c r="Q229" s="3">
        <v>92.304256580806808</v>
      </c>
      <c r="R229" s="3">
        <v>3.6731064274776957</v>
      </c>
      <c r="S229" s="3">
        <v>3.3608231225795056</v>
      </c>
      <c r="T229" s="3">
        <v>0.66181386913599338</v>
      </c>
      <c r="U229" s="3">
        <v>0.66990697383880615</v>
      </c>
      <c r="V229" s="3">
        <v>-7.8453503549098969E-2</v>
      </c>
      <c r="W229" s="3">
        <v>48.412039396465786</v>
      </c>
      <c r="X229" s="3">
        <v>6.6633581558733859</v>
      </c>
      <c r="Y229" s="3"/>
      <c r="Z229" s="3">
        <v>41.748681240592397</v>
      </c>
      <c r="AA229" s="3">
        <v>1.8596627712249756</v>
      </c>
      <c r="AB229" s="3">
        <v>15.801544853941255</v>
      </c>
      <c r="AC229" s="3">
        <v>19.124262354300601</v>
      </c>
      <c r="AD229" s="3">
        <v>56.644634133307378</v>
      </c>
      <c r="AE229" s="3">
        <v>31.242076135395862</v>
      </c>
      <c r="AF229" s="3">
        <v>8.9956484566085102</v>
      </c>
      <c r="AG229" s="3"/>
      <c r="AH229" s="3">
        <v>22.246427678787352</v>
      </c>
      <c r="AI229" s="3">
        <v>1.4291578531265259</v>
      </c>
      <c r="AJ229" s="3">
        <v>31.502227898601493</v>
      </c>
      <c r="AK229" s="3">
        <v>24.340560929536093</v>
      </c>
      <c r="AL229" s="3">
        <v>27.616987787210682</v>
      </c>
      <c r="AM229" s="3">
        <v>57.741321680723473</v>
      </c>
      <c r="AN229" s="3">
        <v>5.3961105912098812</v>
      </c>
      <c r="AO229" s="3"/>
      <c r="AP229" s="3">
        <v>52.34521108951359</v>
      </c>
      <c r="AQ229" s="3">
        <v>1.8495126962661743</v>
      </c>
      <c r="AR229" s="3">
        <v>7.2705946194461566</v>
      </c>
      <c r="AS229" s="3">
        <v>16.289991833099688</v>
      </c>
      <c r="AT229" s="3">
        <v>72.416776555738679</v>
      </c>
      <c r="AU229" s="3">
        <v>228</v>
      </c>
    </row>
    <row r="230" spans="1:47" x14ac:dyDescent="0.25">
      <c r="A230" t="s">
        <v>142</v>
      </c>
      <c r="B230" s="3">
        <v>2018</v>
      </c>
      <c r="C230" s="3">
        <v>2898818.4789648056</v>
      </c>
      <c r="D230" s="3">
        <v>65.590850830078125</v>
      </c>
      <c r="E230" s="3">
        <v>89.069463295676329</v>
      </c>
      <c r="F230" s="3">
        <v>3.5826821600169692</v>
      </c>
      <c r="G230" s="3">
        <v>5.749097929553237</v>
      </c>
      <c r="H230" s="3">
        <v>1.5987566147534593</v>
      </c>
      <c r="I230" s="3">
        <v>1.3662045001983643</v>
      </c>
      <c r="J230" s="3">
        <v>-0.24821621179580688</v>
      </c>
      <c r="K230" s="3">
        <v>81.592294166261709</v>
      </c>
      <c r="L230" s="3">
        <v>3.7909751557431246</v>
      </c>
      <c r="M230" s="3">
        <v>11.094318063777502</v>
      </c>
      <c r="N230" s="3">
        <v>3.5224126142176542</v>
      </c>
      <c r="O230" s="3">
        <v>1.8929818868637085</v>
      </c>
      <c r="P230" s="3">
        <v>-0.37836310267448425</v>
      </c>
      <c r="Q230" s="3">
        <v>92.992007368344034</v>
      </c>
      <c r="R230" s="3">
        <v>3.473411032940537</v>
      </c>
      <c r="S230" s="3">
        <v>2.9449804929064034</v>
      </c>
      <c r="T230" s="3">
        <v>0.58960110580903036</v>
      </c>
      <c r="U230" s="3">
        <v>0.66990697383880615</v>
      </c>
      <c r="V230" s="3">
        <v>-7.8453503549098969E-2</v>
      </c>
      <c r="W230" s="3">
        <v>50.68336492671655</v>
      </c>
      <c r="X230" s="3">
        <v>6.6755946063438909</v>
      </c>
      <c r="Y230" s="3"/>
      <c r="Z230" s="3">
        <v>44.007770320372657</v>
      </c>
      <c r="AA230" s="3">
        <v>1.8596627712249756</v>
      </c>
      <c r="AB230" s="3">
        <v>15.478226563458444</v>
      </c>
      <c r="AC230" s="3">
        <v>19.492140511882177</v>
      </c>
      <c r="AD230" s="3">
        <v>57.681778380352696</v>
      </c>
      <c r="AE230" s="3">
        <v>33.36827843739789</v>
      </c>
      <c r="AF230" s="3">
        <v>9.1995069929451674</v>
      </c>
      <c r="AG230" s="3"/>
      <c r="AH230" s="3">
        <v>24.168771444452723</v>
      </c>
      <c r="AI230" s="3">
        <v>1.4291578531265259</v>
      </c>
      <c r="AJ230" s="3">
        <v>31.270545754989115</v>
      </c>
      <c r="AK230" s="3">
        <v>25.243592358185658</v>
      </c>
      <c r="AL230" s="3">
        <v>28.869131208830041</v>
      </c>
      <c r="AM230" s="3">
        <v>59.766909102141426</v>
      </c>
      <c r="AN230" s="3">
        <v>5.3515428336715249</v>
      </c>
      <c r="AO230" s="3"/>
      <c r="AP230" s="3">
        <v>54.415366268469903</v>
      </c>
      <c r="AQ230" s="3">
        <v>1.8495126962661743</v>
      </c>
      <c r="AR230" s="3">
        <v>7.1935301625549526</v>
      </c>
      <c r="AS230" s="3">
        <v>16.474912136324292</v>
      </c>
      <c r="AT230" s="3">
        <v>72.796976102405324</v>
      </c>
      <c r="AU230" s="3">
        <v>229</v>
      </c>
    </row>
    <row r="231" spans="1:47" x14ac:dyDescent="0.25">
      <c r="A231" t="s">
        <v>142</v>
      </c>
      <c r="B231" s="3">
        <v>2019</v>
      </c>
      <c r="C231" s="3">
        <v>2918437.3164491653</v>
      </c>
      <c r="D231" s="3">
        <v>66.36712646484375</v>
      </c>
      <c r="E231" s="3">
        <v>90.248121140567235</v>
      </c>
      <c r="F231" s="3">
        <v>3.4384776962291745</v>
      </c>
      <c r="G231" s="3">
        <v>4.9579042755487635</v>
      </c>
      <c r="H231" s="3">
        <v>1.3554968876548243</v>
      </c>
      <c r="I231" s="3">
        <v>1.3662045001983643</v>
      </c>
      <c r="J231" s="3">
        <v>-0.24821621179580688</v>
      </c>
      <c r="K231" s="3">
        <v>83.462717697289023</v>
      </c>
      <c r="L231" s="3">
        <v>3.764381543684677</v>
      </c>
      <c r="M231" s="3">
        <v>9.7521792072803635</v>
      </c>
      <c r="N231" s="3">
        <v>3.020721551745936</v>
      </c>
      <c r="O231" s="3">
        <v>1.8929818868637085</v>
      </c>
      <c r="P231" s="3">
        <v>-0.37836310267448425</v>
      </c>
      <c r="Q231" s="3">
        <v>93.68676067909864</v>
      </c>
      <c r="R231" s="3">
        <v>3.2733194192487804</v>
      </c>
      <c r="S231" s="3">
        <v>2.5283089329361128</v>
      </c>
      <c r="T231" s="3">
        <v>0.51161096871646428</v>
      </c>
      <c r="U231" s="3">
        <v>0.66990697383880615</v>
      </c>
      <c r="V231" s="3">
        <v>-7.8453503549098969E-2</v>
      </c>
      <c r="W231" s="3">
        <v>52.974614809190818</v>
      </c>
      <c r="X231" s="3">
        <v>6.6802633113807346</v>
      </c>
      <c r="Y231" s="3"/>
      <c r="Z231" s="3">
        <v>46.294351497810084</v>
      </c>
      <c r="AA231" s="3">
        <v>1.8596627712249756</v>
      </c>
      <c r="AB231" s="3">
        <v>15.17775518391635</v>
      </c>
      <c r="AC231" s="3">
        <v>19.802544251984429</v>
      </c>
      <c r="AD231" s="3">
        <v>58.706299400895659</v>
      </c>
      <c r="AE231" s="3">
        <v>35.603726353112748</v>
      </c>
      <c r="AF231" s="3">
        <v>9.3785752616108038</v>
      </c>
      <c r="AG231" s="3"/>
      <c r="AH231" s="3">
        <v>26.225151091501946</v>
      </c>
      <c r="AI231" s="3">
        <v>1.4291578531265259</v>
      </c>
      <c r="AJ231" s="3">
        <v>31.04458596737862</v>
      </c>
      <c r="AK231" s="3">
        <v>26.017945972357843</v>
      </c>
      <c r="AL231" s="3">
        <v>30.164567301237209</v>
      </c>
      <c r="AM231" s="3">
        <v>61.777660518066376</v>
      </c>
      <c r="AN231" s="3">
        <v>5.3128397652912103</v>
      </c>
      <c r="AO231" s="3"/>
      <c r="AP231" s="3">
        <v>56.464820752775168</v>
      </c>
      <c r="AQ231" s="3">
        <v>1.8495126962661743</v>
      </c>
      <c r="AR231" s="3">
        <v>7.136921209599878</v>
      </c>
      <c r="AS231" s="3">
        <v>16.652765150599372</v>
      </c>
      <c r="AT231" s="3">
        <v>73.170393738148178</v>
      </c>
      <c r="AU231" s="3">
        <v>230</v>
      </c>
    </row>
    <row r="232" spans="1:47" x14ac:dyDescent="0.25">
      <c r="A232" t="s">
        <v>142</v>
      </c>
      <c r="B232" s="3">
        <v>2020</v>
      </c>
      <c r="C232" s="3">
        <v>2936970.3003387451</v>
      </c>
      <c r="D232" s="3">
        <v>67.124076843261719</v>
      </c>
      <c r="E232" s="3">
        <v>91.433202283911712</v>
      </c>
      <c r="F232" s="3">
        <v>3.27107613772082</v>
      </c>
      <c r="G232" s="3">
        <v>4.1564682038859981</v>
      </c>
      <c r="H232" s="3">
        <v>1.1392533744814628</v>
      </c>
      <c r="I232" s="3">
        <v>1.3662045001983643</v>
      </c>
      <c r="J232" s="3">
        <v>-0.24821621179580688</v>
      </c>
      <c r="K232" s="3">
        <v>85.385075936395467</v>
      </c>
      <c r="L232" s="3">
        <v>3.6792047481416583</v>
      </c>
      <c r="M232" s="3">
        <v>8.3879481219381518</v>
      </c>
      <c r="N232" s="3">
        <v>2.5477711935247291</v>
      </c>
      <c r="O232" s="3">
        <v>1.8929818868637085</v>
      </c>
      <c r="P232" s="3">
        <v>-0.37836310267448425</v>
      </c>
      <c r="Q232" s="3">
        <v>94.39544417260521</v>
      </c>
      <c r="R232" s="3">
        <v>3.071183548597475</v>
      </c>
      <c r="S232" s="3">
        <v>2.0839805526329021</v>
      </c>
      <c r="T232" s="3">
        <v>0.44939172616440815</v>
      </c>
      <c r="U232" s="3">
        <v>0.66990697383880615</v>
      </c>
      <c r="V232" s="3">
        <v>-7.8453503549098969E-2</v>
      </c>
      <c r="W232" s="3">
        <v>54.053290923130945</v>
      </c>
      <c r="X232" s="3">
        <v>6.6737425438058926</v>
      </c>
      <c r="Y232" s="3"/>
      <c r="Z232" s="3">
        <v>47.379548379325051</v>
      </c>
      <c r="AA232" s="3">
        <v>1.8596627712249756</v>
      </c>
      <c r="AB232" s="3">
        <v>14.963294102222017</v>
      </c>
      <c r="AC232" s="3">
        <v>20.045443370725216</v>
      </c>
      <c r="AD232" s="3">
        <v>59.695540948685256</v>
      </c>
      <c r="AE232" s="3">
        <v>37.081148402636636</v>
      </c>
      <c r="AF232" s="3">
        <v>9.5582650013378707</v>
      </c>
      <c r="AG232" s="3"/>
      <c r="AH232" s="3">
        <v>27.522883401298763</v>
      </c>
      <c r="AI232" s="3">
        <v>1.4291578531265259</v>
      </c>
      <c r="AJ232" s="3">
        <v>30.936387872296912</v>
      </c>
      <c r="AK232" s="3">
        <v>26.68736046208835</v>
      </c>
      <c r="AL232" s="3">
        <v>31.440532350151884</v>
      </c>
      <c r="AM232" s="3">
        <v>62.365880304592515</v>
      </c>
      <c r="AN232" s="3">
        <v>5.2609656609312259</v>
      </c>
      <c r="AO232" s="3"/>
      <c r="AP232" s="3">
        <v>57.104914643661289</v>
      </c>
      <c r="AQ232" s="3">
        <v>1.8495126962661743</v>
      </c>
      <c r="AR232" s="3">
        <v>7.1400172885299078</v>
      </c>
      <c r="AS232" s="3">
        <v>16.79237564269846</v>
      </c>
      <c r="AT232" s="3">
        <v>73.534234789974334</v>
      </c>
      <c r="AU232" s="3">
        <v>231</v>
      </c>
    </row>
    <row r="233" spans="1:47" x14ac:dyDescent="0.25">
      <c r="A233" t="s">
        <v>138</v>
      </c>
      <c r="B233" s="3">
        <v>2000</v>
      </c>
      <c r="C233" s="3">
        <v>1076813.9162168503</v>
      </c>
      <c r="D233" s="3">
        <v>76.27923583984375</v>
      </c>
      <c r="E233" s="3">
        <v>98.355064178920827</v>
      </c>
      <c r="F233" s="3">
        <v>0.4256139640468567</v>
      </c>
      <c r="G233" s="3">
        <v>1.1308870789746761</v>
      </c>
      <c r="H233" s="3">
        <v>8.8434778057627131E-2</v>
      </c>
      <c r="I233" s="3">
        <v>3.7762697786092758E-2</v>
      </c>
      <c r="J233" s="3">
        <v>-2.5333783123642206E-3</v>
      </c>
      <c r="K233" s="3">
        <v>96.127935228245576</v>
      </c>
      <c r="L233" s="3">
        <v>0.44283762904255952</v>
      </c>
      <c r="M233" s="3">
        <v>3.2230861156379849</v>
      </c>
      <c r="N233" s="3">
        <v>0.20614102707388193</v>
      </c>
      <c r="O233" s="3">
        <v>7.9533644020557404E-2</v>
      </c>
      <c r="P233" s="3">
        <v>-1.5561599284410477E-3</v>
      </c>
      <c r="Q233" s="3">
        <v>99.051024681689086</v>
      </c>
      <c r="R233" s="3">
        <v>0.42027346340641392</v>
      </c>
      <c r="S233" s="3">
        <v>0.47686325504828747</v>
      </c>
      <c r="T233" s="3">
        <v>5.1838599856205925E-2</v>
      </c>
      <c r="U233" s="3">
        <v>1.9191261380910873E-2</v>
      </c>
      <c r="V233" s="3">
        <v>-2.2846213541924953E-3</v>
      </c>
      <c r="W233" s="3">
        <v>83.238531234580734</v>
      </c>
      <c r="X233" s="3">
        <v>4.364178558189268</v>
      </c>
      <c r="Y233" s="3">
        <v>5.0089041681543263</v>
      </c>
      <c r="Z233" s="3">
        <v>73.865448508237137</v>
      </c>
      <c r="AA233" s="3">
        <v>0.16641131043434143</v>
      </c>
      <c r="AB233" s="3">
        <v>3.4826415167312974</v>
      </c>
      <c r="AC233" s="3">
        <v>16.656415052695881</v>
      </c>
      <c r="AD233" s="3">
        <v>78.641621573540505</v>
      </c>
      <c r="AE233" s="3">
        <v>50.852692207790867</v>
      </c>
      <c r="AF233" s="3"/>
      <c r="AG233" s="3"/>
      <c r="AH233" s="3">
        <v>50.852692207790867</v>
      </c>
      <c r="AI233" s="3">
        <v>0.37725889682769775</v>
      </c>
      <c r="AJ233" s="3">
        <v>6.2176652185866148</v>
      </c>
      <c r="AK233" s="3">
        <v>37.006003277848556</v>
      </c>
      <c r="AL233" s="3">
        <v>53.347104360852924</v>
      </c>
      <c r="AM233" s="3">
        <v>81.02357870349644</v>
      </c>
      <c r="AN233" s="3"/>
      <c r="AO233" s="3"/>
      <c r="AP233" s="3">
        <v>81.02357870349644</v>
      </c>
      <c r="AQ233" s="3">
        <v>0.38136845827102661</v>
      </c>
      <c r="AR233" s="3">
        <v>2.6323425793766888</v>
      </c>
      <c r="AS233" s="3">
        <v>10.32955053165114</v>
      </c>
      <c r="AT233" s="3">
        <v>86.509405034067683</v>
      </c>
      <c r="AU233" s="3">
        <v>232</v>
      </c>
    </row>
    <row r="234" spans="1:47" x14ac:dyDescent="0.25">
      <c r="A234" t="s">
        <v>138</v>
      </c>
      <c r="B234" s="3">
        <v>2001</v>
      </c>
      <c r="C234" s="3">
        <v>1083584.9430103302</v>
      </c>
      <c r="D234" s="3">
        <v>76.606597900390625</v>
      </c>
      <c r="E234" s="3">
        <v>98.197383459519557</v>
      </c>
      <c r="F234" s="3">
        <v>0.40241458836736815</v>
      </c>
      <c r="G234" s="3">
        <v>1.3141005383955273</v>
      </c>
      <c r="H234" s="3">
        <v>8.6101413717563899E-2</v>
      </c>
      <c r="I234" s="3">
        <v>3.7762697786092758E-2</v>
      </c>
      <c r="J234" s="3">
        <v>-2.5333783123642206E-3</v>
      </c>
      <c r="K234" s="3">
        <v>95.438838167813984</v>
      </c>
      <c r="L234" s="3">
        <v>0.39601903937889033</v>
      </c>
      <c r="M234" s="3">
        <v>3.9593866347147748</v>
      </c>
      <c r="N234" s="3">
        <v>0.20575615809235123</v>
      </c>
      <c r="O234" s="3">
        <v>7.9533644020557404E-2</v>
      </c>
      <c r="P234" s="3">
        <v>-1.5561599284410477E-3</v>
      </c>
      <c r="Q234" s="3">
        <v>99.043194927902078</v>
      </c>
      <c r="R234" s="3">
        <v>0.4043818456475361</v>
      </c>
      <c r="S234" s="3">
        <v>0.50285344681258204</v>
      </c>
      <c r="T234" s="3">
        <v>4.9569779637813199E-2</v>
      </c>
      <c r="U234" s="3">
        <v>1.9191261380910873E-2</v>
      </c>
      <c r="V234" s="3">
        <v>-2.2846213541924953E-3</v>
      </c>
      <c r="W234" s="3">
        <v>83.366498320869312</v>
      </c>
      <c r="X234" s="3">
        <v>4.4335739626922255</v>
      </c>
      <c r="Y234" s="3">
        <v>4.8410510304112018</v>
      </c>
      <c r="Z234" s="3">
        <v>74.091873327765882</v>
      </c>
      <c r="AA234" s="3">
        <v>0.16641131043434143</v>
      </c>
      <c r="AB234" s="3">
        <v>3.2745922597619659</v>
      </c>
      <c r="AC234" s="3">
        <v>16.48526744531403</v>
      </c>
      <c r="AD234" s="3">
        <v>78.839938342810939</v>
      </c>
      <c r="AE234" s="3">
        <v>50.799503847712522</v>
      </c>
      <c r="AF234" s="3"/>
      <c r="AG234" s="3"/>
      <c r="AH234" s="3">
        <v>50.799503847712522</v>
      </c>
      <c r="AI234" s="3">
        <v>0.37725889682769775</v>
      </c>
      <c r="AJ234" s="3">
        <v>5.6555409570415751</v>
      </c>
      <c r="AK234" s="3">
        <v>36.882158924058203</v>
      </c>
      <c r="AL234" s="3">
        <v>53.297157326093078</v>
      </c>
      <c r="AM234" s="3">
        <v>81.206504306550272</v>
      </c>
      <c r="AN234" s="3"/>
      <c r="AO234" s="3"/>
      <c r="AP234" s="3">
        <v>81.206504306550272</v>
      </c>
      <c r="AQ234" s="3">
        <v>0.38136845827102661</v>
      </c>
      <c r="AR234" s="3">
        <v>2.5477240764046267</v>
      </c>
      <c r="AS234" s="3">
        <v>10.25798412320432</v>
      </c>
      <c r="AT234" s="3">
        <v>86.641868573940727</v>
      </c>
      <c r="AU234" s="3">
        <v>233</v>
      </c>
    </row>
    <row r="235" spans="1:47" x14ac:dyDescent="0.25">
      <c r="A235" t="s">
        <v>138</v>
      </c>
      <c r="B235" s="3">
        <v>2002</v>
      </c>
      <c r="C235" s="3">
        <v>1090445.3700304031</v>
      </c>
      <c r="D235" s="3">
        <v>76.988471984863281</v>
      </c>
      <c r="E235" s="3">
        <v>98.280745541431742</v>
      </c>
      <c r="F235" s="3">
        <v>0.39127890837940271</v>
      </c>
      <c r="G235" s="3">
        <v>1.2517386933104955</v>
      </c>
      <c r="H235" s="3">
        <v>7.6236856878353035E-2</v>
      </c>
      <c r="I235" s="3">
        <v>3.7762697786092758E-2</v>
      </c>
      <c r="J235" s="3">
        <v>-2.5333783123642206E-3</v>
      </c>
      <c r="K235" s="3">
        <v>95.611216282516096</v>
      </c>
      <c r="L235" s="3">
        <v>0.39044035709089209</v>
      </c>
      <c r="M235" s="3">
        <v>3.8221449164345223</v>
      </c>
      <c r="N235" s="3">
        <v>0.17619844395848261</v>
      </c>
      <c r="O235" s="3">
        <v>7.9533644020557404E-2</v>
      </c>
      <c r="P235" s="3">
        <v>-1.5561599284410477E-3</v>
      </c>
      <c r="Q235" s="3">
        <v>99.082176570634999</v>
      </c>
      <c r="R235" s="3">
        <v>0.3915439228812414</v>
      </c>
      <c r="S235" s="3">
        <v>0.47991425193145065</v>
      </c>
      <c r="T235" s="3">
        <v>4.6365254552312316E-2</v>
      </c>
      <c r="U235" s="3">
        <v>1.9191261380910873E-2</v>
      </c>
      <c r="V235" s="3">
        <v>-2.2846213541924953E-3</v>
      </c>
      <c r="W235" s="3">
        <v>83.587615422134903</v>
      </c>
      <c r="X235" s="3">
        <v>4.381880227117259</v>
      </c>
      <c r="Y235" s="3">
        <v>4.7463890398450443</v>
      </c>
      <c r="Z235" s="3">
        <v>74.459346155172597</v>
      </c>
      <c r="AA235" s="3">
        <v>0.16641131043434143</v>
      </c>
      <c r="AB235" s="3">
        <v>3.1187242238944344</v>
      </c>
      <c r="AC235" s="3">
        <v>16.377585888862608</v>
      </c>
      <c r="AD235" s="3">
        <v>79.175714337054103</v>
      </c>
      <c r="AE235" s="3">
        <v>51.077909107825263</v>
      </c>
      <c r="AF235" s="3"/>
      <c r="AG235" s="3"/>
      <c r="AH235" s="3">
        <v>51.077909107825263</v>
      </c>
      <c r="AI235" s="3">
        <v>0.37725889682769775</v>
      </c>
      <c r="AJ235" s="3">
        <v>5.3588753882686344</v>
      </c>
      <c r="AK235" s="3">
        <v>37.039029075361917</v>
      </c>
      <c r="AL235" s="3">
        <v>53.603752175976446</v>
      </c>
      <c r="AM235" s="3">
        <v>81.449837955168078</v>
      </c>
      <c r="AN235" s="3"/>
      <c r="AO235" s="3"/>
      <c r="AP235" s="3">
        <v>81.449837955168078</v>
      </c>
      <c r="AQ235" s="3">
        <v>0.38136845827102661</v>
      </c>
      <c r="AR235" s="3">
        <v>2.449349952489376</v>
      </c>
      <c r="AS235" s="3">
        <v>10.203332848955435</v>
      </c>
      <c r="AT235" s="3">
        <v>86.821037692071428</v>
      </c>
      <c r="AU235" s="3">
        <v>234</v>
      </c>
    </row>
    <row r="236" spans="1:47" x14ac:dyDescent="0.25">
      <c r="A236" t="s">
        <v>138</v>
      </c>
      <c r="B236" s="3">
        <v>2003</v>
      </c>
      <c r="C236" s="3">
        <v>1097497.9667301178</v>
      </c>
      <c r="D236" s="3">
        <v>77.353294372558594</v>
      </c>
      <c r="E236" s="3">
        <v>98.332273253491692</v>
      </c>
      <c r="F236" s="3">
        <v>0.3916242272908943</v>
      </c>
      <c r="G236" s="3">
        <v>1.202542134749333</v>
      </c>
      <c r="H236" s="3">
        <v>7.3560384468080123E-2</v>
      </c>
      <c r="I236" s="3">
        <v>3.7762697786092758E-2</v>
      </c>
      <c r="J236" s="3">
        <v>-2.5333783123642206E-3</v>
      </c>
      <c r="K236" s="3">
        <v>95.705494514480279</v>
      </c>
      <c r="L236" s="3">
        <v>0.39517268555612245</v>
      </c>
      <c r="M236" s="3">
        <v>3.7245873479485661</v>
      </c>
      <c r="N236" s="3">
        <v>0.174745452015026</v>
      </c>
      <c r="O236" s="3">
        <v>7.9533644020557404E-2</v>
      </c>
      <c r="P236" s="3">
        <v>-1.5561599284410477E-3</v>
      </c>
      <c r="Q236" s="3">
        <v>99.104928201504634</v>
      </c>
      <c r="R236" s="3">
        <v>0.39060026682586835</v>
      </c>
      <c r="S236" s="3">
        <v>0.46052847567615851</v>
      </c>
      <c r="T236" s="3">
        <v>4.3943055993334881E-2</v>
      </c>
      <c r="U236" s="3">
        <v>1.9191261380910873E-2</v>
      </c>
      <c r="V236" s="3">
        <v>-2.2846213541924953E-3</v>
      </c>
      <c r="W236" s="3">
        <v>83.817386173284859</v>
      </c>
      <c r="X236" s="3">
        <v>4.3503326734886034</v>
      </c>
      <c r="Y236" s="3">
        <v>4.669187738649156</v>
      </c>
      <c r="Z236" s="3">
        <v>74.797865761147094</v>
      </c>
      <c r="AA236" s="3">
        <v>0.16641131043434143</v>
      </c>
      <c r="AB236" s="3">
        <v>3.002160756703415</v>
      </c>
      <c r="AC236" s="3">
        <v>16.234953874185628</v>
      </c>
      <c r="AD236" s="3">
        <v>79.486782849893487</v>
      </c>
      <c r="AE236" s="3">
        <v>51.233861283870809</v>
      </c>
      <c r="AF236" s="3"/>
      <c r="AG236" s="3"/>
      <c r="AH236" s="3">
        <v>51.233861283870809</v>
      </c>
      <c r="AI236" s="3">
        <v>0.37725889682769775</v>
      </c>
      <c r="AJ236" s="3">
        <v>5.1573717403781405</v>
      </c>
      <c r="AK236" s="3">
        <v>37.159127766023431</v>
      </c>
      <c r="AL236" s="3">
        <v>53.784167693634835</v>
      </c>
      <c r="AM236" s="3">
        <v>81.698627811900735</v>
      </c>
      <c r="AN236" s="3"/>
      <c r="AO236" s="3"/>
      <c r="AP236" s="3">
        <v>81.698627811900735</v>
      </c>
      <c r="AQ236" s="3">
        <v>0.38136845827102661</v>
      </c>
      <c r="AR236" s="3">
        <v>2.3713749160873685</v>
      </c>
      <c r="AS236" s="3">
        <v>10.11039185482363</v>
      </c>
      <c r="AT236" s="3">
        <v>87.013761697419525</v>
      </c>
      <c r="AU236" s="3">
        <v>235</v>
      </c>
    </row>
    <row r="237" spans="1:47" x14ac:dyDescent="0.25">
      <c r="A237" t="s">
        <v>138</v>
      </c>
      <c r="B237" s="3">
        <v>2004</v>
      </c>
      <c r="C237" s="3">
        <v>1104873.6582393646</v>
      </c>
      <c r="D237" s="3">
        <v>77.706695556640625</v>
      </c>
      <c r="E237" s="3">
        <v>98.38359534874516</v>
      </c>
      <c r="F237" s="3">
        <v>0.3921906366314401</v>
      </c>
      <c r="G237" s="3">
        <v>1.1547388562908503</v>
      </c>
      <c r="H237" s="3">
        <v>6.9475158332550288E-2</v>
      </c>
      <c r="I237" s="3">
        <v>3.7762697786092758E-2</v>
      </c>
      <c r="J237" s="3">
        <v>-2.5333783123642206E-3</v>
      </c>
      <c r="K237" s="3">
        <v>95.805636297557797</v>
      </c>
      <c r="L237" s="3">
        <v>0.40028150295335041</v>
      </c>
      <c r="M237" s="3">
        <v>3.6212803999424383</v>
      </c>
      <c r="N237" s="3">
        <v>0.17280179954641514</v>
      </c>
      <c r="O237" s="3">
        <v>7.9533644020557404E-2</v>
      </c>
      <c r="P237" s="3">
        <v>-1.5561599284410477E-3</v>
      </c>
      <c r="Q237" s="3">
        <v>99.126889728196673</v>
      </c>
      <c r="R237" s="3">
        <v>0.38988491578645379</v>
      </c>
      <c r="S237" s="3">
        <v>0.4433869347793733</v>
      </c>
      <c r="T237" s="3">
        <v>3.9838421237500324E-2</v>
      </c>
      <c r="U237" s="3">
        <v>1.9191261380910873E-2</v>
      </c>
      <c r="V237" s="3">
        <v>-2.2846213541924953E-3</v>
      </c>
      <c r="W237" s="3">
        <v>84.143174816319117</v>
      </c>
      <c r="X237" s="3">
        <v>4.3323405131478996</v>
      </c>
      <c r="Y237" s="3">
        <v>4.6076635611483496</v>
      </c>
      <c r="Z237" s="3">
        <v>75.203170742022863</v>
      </c>
      <c r="AA237" s="3">
        <v>0.16641131043434143</v>
      </c>
      <c r="AB237" s="3">
        <v>2.8860384676033841</v>
      </c>
      <c r="AC237" s="3">
        <v>16.092335570671583</v>
      </c>
      <c r="AD237" s="3">
        <v>79.797411947101608</v>
      </c>
      <c r="AE237" s="3">
        <v>51.428794046038291</v>
      </c>
      <c r="AF237" s="3"/>
      <c r="AG237" s="3"/>
      <c r="AH237" s="3">
        <v>51.428794046038291</v>
      </c>
      <c r="AI237" s="3">
        <v>0.37725889682769775</v>
      </c>
      <c r="AJ237" s="3">
        <v>4.9652664767942971</v>
      </c>
      <c r="AK237" s="3">
        <v>37.280037410679007</v>
      </c>
      <c r="AL237" s="3">
        <v>53.960613913037868</v>
      </c>
      <c r="AM237" s="3">
        <v>82.025797562479539</v>
      </c>
      <c r="AN237" s="3"/>
      <c r="AO237" s="3"/>
      <c r="AP237" s="3">
        <v>82.025797562479539</v>
      </c>
      <c r="AQ237" s="3">
        <v>0.38136845827102661</v>
      </c>
      <c r="AR237" s="3">
        <v>2.2897199303721814</v>
      </c>
      <c r="AS237" s="3">
        <v>10.015229323610098</v>
      </c>
      <c r="AT237" s="3">
        <v>87.211825390000826</v>
      </c>
      <c r="AU237" s="3">
        <v>236</v>
      </c>
    </row>
    <row r="238" spans="1:47" x14ac:dyDescent="0.25">
      <c r="A238" t="s">
        <v>138</v>
      </c>
      <c r="B238" s="3">
        <v>2005</v>
      </c>
      <c r="C238" s="3">
        <v>1112645.3788223267</v>
      </c>
      <c r="D238" s="3">
        <v>78.049781799316406</v>
      </c>
      <c r="E238" s="3">
        <v>98.434225060677093</v>
      </c>
      <c r="F238" s="3">
        <v>0.39236612357354017</v>
      </c>
      <c r="G238" s="3">
        <v>1.1069132165744882</v>
      </c>
      <c r="H238" s="3">
        <v>6.649559917488751E-2</v>
      </c>
      <c r="I238" s="3">
        <v>3.7762697786092758E-2</v>
      </c>
      <c r="J238" s="3">
        <v>-2.5333783123642206E-3</v>
      </c>
      <c r="K238" s="3">
        <v>95.912495786121397</v>
      </c>
      <c r="L238" s="3">
        <v>0.40503297511015979</v>
      </c>
      <c r="M238" s="3">
        <v>3.5123273379469846</v>
      </c>
      <c r="N238" s="3">
        <v>0.17014390082146472</v>
      </c>
      <c r="O238" s="3">
        <v>7.9533644020557404E-2</v>
      </c>
      <c r="P238" s="3">
        <v>-1.5561599284410477E-3</v>
      </c>
      <c r="Q238" s="3">
        <v>99.147202120020154</v>
      </c>
      <c r="R238" s="3">
        <v>0.38881975226452226</v>
      </c>
      <c r="S238" s="3">
        <v>0.42662519723550979</v>
      </c>
      <c r="T238" s="3">
        <v>3.735293047981942E-2</v>
      </c>
      <c r="U238" s="3">
        <v>1.9191261380910873E-2</v>
      </c>
      <c r="V238" s="3">
        <v>-2.2846213541924953E-3</v>
      </c>
      <c r="W238" s="3">
        <v>84.518371005945554</v>
      </c>
      <c r="X238" s="3">
        <v>4.334388538342286</v>
      </c>
      <c r="Y238" s="3">
        <v>4.5570658734978426</v>
      </c>
      <c r="Z238" s="3">
        <v>75.626916594105424</v>
      </c>
      <c r="AA238" s="3">
        <v>0.16641131043434143</v>
      </c>
      <c r="AB238" s="3">
        <v>2.7766881944332207</v>
      </c>
      <c r="AC238" s="3">
        <v>15.947697932167856</v>
      </c>
      <c r="AD238" s="3">
        <v>80.102205057649584</v>
      </c>
      <c r="AE238" s="3">
        <v>51.636392946681305</v>
      </c>
      <c r="AF238" s="3"/>
      <c r="AG238" s="3"/>
      <c r="AH238" s="3">
        <v>51.636392946681305</v>
      </c>
      <c r="AI238" s="3">
        <v>0.37725889682769775</v>
      </c>
      <c r="AJ238" s="3">
        <v>4.7837767811716017</v>
      </c>
      <c r="AK238" s="3">
        <v>37.40440664335874</v>
      </c>
      <c r="AL238" s="3">
        <v>54.129345336701221</v>
      </c>
      <c r="AM238" s="3">
        <v>82.375892577632229</v>
      </c>
      <c r="AN238" s="3"/>
      <c r="AO238" s="3"/>
      <c r="AP238" s="3">
        <v>82.375892577632229</v>
      </c>
      <c r="AQ238" s="3">
        <v>0.38136845827102661</v>
      </c>
      <c r="AR238" s="3">
        <v>2.2124162220467385</v>
      </c>
      <c r="AS238" s="3">
        <v>9.9148269221269061</v>
      </c>
      <c r="AT238" s="3">
        <v>87.408778728111017</v>
      </c>
      <c r="AU238" s="3">
        <v>237</v>
      </c>
    </row>
    <row r="239" spans="1:47" x14ac:dyDescent="0.25">
      <c r="A239" t="s">
        <v>138</v>
      </c>
      <c r="B239" s="3">
        <v>2006</v>
      </c>
      <c r="C239" s="3">
        <v>1120861.949760437</v>
      </c>
      <c r="D239" s="3">
        <v>78.365852355957031</v>
      </c>
      <c r="E239" s="3">
        <v>98.500577309051735</v>
      </c>
      <c r="F239" s="3">
        <v>0.39206409842923223</v>
      </c>
      <c r="G239" s="3">
        <v>1.044830322468655</v>
      </c>
      <c r="H239" s="3">
        <v>6.2528270050378754E-2</v>
      </c>
      <c r="I239" s="3">
        <v>3.7762697786092758E-2</v>
      </c>
      <c r="J239" s="3">
        <v>-2.5333783123642206E-3</v>
      </c>
      <c r="K239" s="3">
        <v>96.086055372660041</v>
      </c>
      <c r="L239" s="3">
        <v>0.40941111668039448</v>
      </c>
      <c r="M239" s="3">
        <v>3.3413752229505982</v>
      </c>
      <c r="N239" s="3">
        <v>0.16315828770896695</v>
      </c>
      <c r="O239" s="3">
        <v>7.9533644020557404E-2</v>
      </c>
      <c r="P239" s="3">
        <v>-1.5561599284410477E-3</v>
      </c>
      <c r="Q239" s="3">
        <v>99.17099896064812</v>
      </c>
      <c r="R239" s="3">
        <v>0.38729160027171589</v>
      </c>
      <c r="S239" s="3">
        <v>0.40695514575796876</v>
      </c>
      <c r="T239" s="3">
        <v>3.4754293322214982E-2</v>
      </c>
      <c r="U239" s="3">
        <v>1.9191261380910873E-2</v>
      </c>
      <c r="V239" s="3">
        <v>-2.2846213541924953E-3</v>
      </c>
      <c r="W239" s="3">
        <v>84.893529772644513</v>
      </c>
      <c r="X239" s="3">
        <v>4.3359001712178609</v>
      </c>
      <c r="Y239" s="3">
        <v>4.5050956501223522</v>
      </c>
      <c r="Z239" s="3">
        <v>76.052533951304298</v>
      </c>
      <c r="AA239" s="3">
        <v>0.16641131043434143</v>
      </c>
      <c r="AB239" s="3">
        <v>2.6736001771469455</v>
      </c>
      <c r="AC239" s="3">
        <v>15.811948390209427</v>
      </c>
      <c r="AD239" s="3">
        <v>80.407092840124619</v>
      </c>
      <c r="AE239" s="3">
        <v>51.868680179681206</v>
      </c>
      <c r="AF239" s="3"/>
      <c r="AG239" s="3"/>
      <c r="AH239" s="3">
        <v>51.868680179681206</v>
      </c>
      <c r="AI239" s="3">
        <v>0.37725889682769775</v>
      </c>
      <c r="AJ239" s="3">
        <v>4.6383519340165682</v>
      </c>
      <c r="AK239" s="3">
        <v>37.540966644565685</v>
      </c>
      <c r="AL239" s="3">
        <v>54.316147910758183</v>
      </c>
      <c r="AM239" s="3">
        <v>82.730953195956005</v>
      </c>
      <c r="AN239" s="3"/>
      <c r="AO239" s="3"/>
      <c r="AP239" s="3">
        <v>82.730953195956005</v>
      </c>
      <c r="AQ239" s="3">
        <v>0.38136845827102661</v>
      </c>
      <c r="AR239" s="3">
        <v>2.1313851744947656</v>
      </c>
      <c r="AS239" s="3">
        <v>9.8148121895924945</v>
      </c>
      <c r="AT239" s="3">
        <v>87.612093196832589</v>
      </c>
      <c r="AU239" s="3">
        <v>238</v>
      </c>
    </row>
    <row r="240" spans="1:47" x14ac:dyDescent="0.25">
      <c r="A240" t="s">
        <v>138</v>
      </c>
      <c r="B240" s="3">
        <v>2007</v>
      </c>
      <c r="C240" s="3">
        <v>1129437.0266370773</v>
      </c>
      <c r="D240" s="3">
        <v>78.668052673339844</v>
      </c>
      <c r="E240" s="3">
        <v>98.566874096585138</v>
      </c>
      <c r="F240" s="3">
        <v>0.39159014732382674</v>
      </c>
      <c r="G240" s="3">
        <v>0.98297423206799717</v>
      </c>
      <c r="H240" s="3">
        <v>5.8561524023034522E-2</v>
      </c>
      <c r="I240" s="3">
        <v>3.7762697786092758E-2</v>
      </c>
      <c r="J240" s="3">
        <v>-2.5333783123642206E-3</v>
      </c>
      <c r="K240" s="3">
        <v>96.265160316447634</v>
      </c>
      <c r="L240" s="3">
        <v>0.4133267633571639</v>
      </c>
      <c r="M240" s="3">
        <v>3.1655600302990341</v>
      </c>
      <c r="N240" s="3">
        <v>0.15595288989617415</v>
      </c>
      <c r="O240" s="3">
        <v>7.9533644020557404E-2</v>
      </c>
      <c r="P240" s="3">
        <v>-1.5561599284410477E-3</v>
      </c>
      <c r="Q240" s="3">
        <v>99.194931823812411</v>
      </c>
      <c r="R240" s="3">
        <v>0.38571276942805449</v>
      </c>
      <c r="S240" s="3">
        <v>0.38719658150323794</v>
      </c>
      <c r="T240" s="3">
        <v>3.2158825256307609E-2</v>
      </c>
      <c r="U240" s="3">
        <v>1.9191261380910873E-2</v>
      </c>
      <c r="V240" s="3">
        <v>-2.2846213541924953E-3</v>
      </c>
      <c r="W240" s="3">
        <v>85.272008445853146</v>
      </c>
      <c r="X240" s="3">
        <v>4.3330172500841622</v>
      </c>
      <c r="Y240" s="3">
        <v>4.450685018579331</v>
      </c>
      <c r="Z240" s="3">
        <v>76.488306177189642</v>
      </c>
      <c r="AA240" s="3">
        <v>0.16641131043434143</v>
      </c>
      <c r="AB240" s="3">
        <v>2.570902967981044</v>
      </c>
      <c r="AC240" s="3">
        <v>15.667971034257475</v>
      </c>
      <c r="AD240" s="3">
        <v>80.71959024167046</v>
      </c>
      <c r="AE240" s="3">
        <v>52.112293065402788</v>
      </c>
      <c r="AF240" s="3"/>
      <c r="AG240" s="3"/>
      <c r="AH240" s="3">
        <v>52.112293065402788</v>
      </c>
      <c r="AI240" s="3">
        <v>0.37725889682769775</v>
      </c>
      <c r="AJ240" s="3">
        <v>4.5016156556640219</v>
      </c>
      <c r="AK240" s="3">
        <v>37.670022578245295</v>
      </c>
      <c r="AL240" s="3">
        <v>54.506848845895448</v>
      </c>
      <c r="AM240" s="3">
        <v>83.100325515604851</v>
      </c>
      <c r="AN240" s="3"/>
      <c r="AO240" s="3"/>
      <c r="AP240" s="3">
        <v>83.100325515604851</v>
      </c>
      <c r="AQ240" s="3">
        <v>0.38136845827102661</v>
      </c>
      <c r="AR240" s="3">
        <v>2.0475461013026544</v>
      </c>
      <c r="AS240" s="3">
        <v>9.7033367400941231</v>
      </c>
      <c r="AT240" s="3">
        <v>87.829761751843691</v>
      </c>
      <c r="AU240" s="3">
        <v>239</v>
      </c>
    </row>
    <row r="241" spans="1:47" x14ac:dyDescent="0.25">
      <c r="A241" t="s">
        <v>138</v>
      </c>
      <c r="B241" s="3">
        <v>2008</v>
      </c>
      <c r="C241" s="3">
        <v>1138139.3667650223</v>
      </c>
      <c r="D241" s="3">
        <v>78.961738586425781</v>
      </c>
      <c r="E241" s="3">
        <v>98.632569166790901</v>
      </c>
      <c r="F241" s="3">
        <v>0.39107200646733875</v>
      </c>
      <c r="G241" s="3">
        <v>0.92173401785897091</v>
      </c>
      <c r="H241" s="3">
        <v>5.4624808882797096E-2</v>
      </c>
      <c r="I241" s="3">
        <v>3.7762697786092758E-2</v>
      </c>
      <c r="J241" s="3">
        <v>-2.5333783123642206E-3</v>
      </c>
      <c r="K241" s="3">
        <v>96.447690097621404</v>
      </c>
      <c r="L241" s="3">
        <v>0.41714982747156581</v>
      </c>
      <c r="M241" s="3">
        <v>2.9864721846247768</v>
      </c>
      <c r="N241" s="3">
        <v>0.14868789028226106</v>
      </c>
      <c r="O241" s="3">
        <v>7.9533644020557404E-2</v>
      </c>
      <c r="P241" s="3">
        <v>-1.5561599284410477E-3</v>
      </c>
      <c r="Q241" s="3">
        <v>99.218657382153992</v>
      </c>
      <c r="R241" s="3">
        <v>0.38414104940538246</v>
      </c>
      <c r="S241" s="3">
        <v>0.3676324620755877</v>
      </c>
      <c r="T241" s="3">
        <v>2.9569106365033879E-2</v>
      </c>
      <c r="U241" s="3">
        <v>1.9191261380910873E-2</v>
      </c>
      <c r="V241" s="3">
        <v>-2.2846213541924953E-3</v>
      </c>
      <c r="W241" s="3">
        <v>85.650867222534856</v>
      </c>
      <c r="X241" s="3">
        <v>4.3275557511694913</v>
      </c>
      <c r="Y241" s="3">
        <v>4.3936896324530963</v>
      </c>
      <c r="Z241" s="3">
        <v>76.929621838912283</v>
      </c>
      <c r="AA241" s="3">
        <v>0.16641131043434143</v>
      </c>
      <c r="AB241" s="3">
        <v>2.4694054541941872</v>
      </c>
      <c r="AC241" s="3">
        <v>15.518516776419924</v>
      </c>
      <c r="AD241" s="3">
        <v>81.035718942644095</v>
      </c>
      <c r="AE241" s="3">
        <v>52.366391721114589</v>
      </c>
      <c r="AF241" s="3"/>
      <c r="AG241" s="3"/>
      <c r="AH241" s="3">
        <v>52.366391721114589</v>
      </c>
      <c r="AI241" s="3">
        <v>0.37725889682769775</v>
      </c>
      <c r="AJ241" s="3">
        <v>4.3734840316316932</v>
      </c>
      <c r="AK241" s="3">
        <v>37.787105450312353</v>
      </c>
      <c r="AL241" s="3">
        <v>54.704250443148908</v>
      </c>
      <c r="AM241" s="3">
        <v>83.476302578129832</v>
      </c>
      <c r="AN241" s="3"/>
      <c r="AO241" s="3"/>
      <c r="AP241" s="3">
        <v>83.476302578129832</v>
      </c>
      <c r="AQ241" s="3">
        <v>0.38136845827102661</v>
      </c>
      <c r="AR241" s="3">
        <v>1.9622695783256747</v>
      </c>
      <c r="AS241" s="3">
        <v>9.5869106487668851</v>
      </c>
      <c r="AT241" s="3">
        <v>88.053618204466773</v>
      </c>
      <c r="AU241" s="3">
        <v>240</v>
      </c>
    </row>
    <row r="242" spans="1:47" x14ac:dyDescent="0.25">
      <c r="A242" t="s">
        <v>138</v>
      </c>
      <c r="B242" s="3">
        <v>2009</v>
      </c>
      <c r="C242" s="3">
        <v>1146652.6766147614</v>
      </c>
      <c r="D242" s="3">
        <v>79.244560241699219</v>
      </c>
      <c r="E242" s="3">
        <v>98.697413434460515</v>
      </c>
      <c r="F242" s="3">
        <v>0.39032566424864629</v>
      </c>
      <c r="G242" s="3">
        <v>0.8615289357739</v>
      </c>
      <c r="H242" s="3">
        <v>5.0731965516932008E-2</v>
      </c>
      <c r="I242" s="3">
        <v>3.7762697786092758E-2</v>
      </c>
      <c r="J242" s="3">
        <v>-2.5333783123642206E-3</v>
      </c>
      <c r="K242" s="3">
        <v>96.632020243437296</v>
      </c>
      <c r="L242" s="3">
        <v>0.42042770210804969</v>
      </c>
      <c r="M242" s="3">
        <v>2.8061142989232595</v>
      </c>
      <c r="N242" s="3">
        <v>0.14143775553139248</v>
      </c>
      <c r="O242" s="3">
        <v>7.9533644020557404E-2</v>
      </c>
      <c r="P242" s="3">
        <v>-1.5561599284410477E-3</v>
      </c>
      <c r="Q242" s="3">
        <v>99.242348063280971</v>
      </c>
      <c r="R242" s="3">
        <v>0.38245874541470637</v>
      </c>
      <c r="S242" s="3">
        <v>0.34821272542129617</v>
      </c>
      <c r="T242" s="3">
        <v>2.6980465883031237E-2</v>
      </c>
      <c r="U242" s="3">
        <v>1.9191261380910873E-2</v>
      </c>
      <c r="V242" s="3">
        <v>-2.2846213541924953E-3</v>
      </c>
      <c r="W242" s="3">
        <v>86.0336262566058</v>
      </c>
      <c r="X242" s="3">
        <v>4.3210414248283673</v>
      </c>
      <c r="Y242" s="3">
        <v>4.3361299249650243</v>
      </c>
      <c r="Z242" s="3">
        <v>77.376454906812413</v>
      </c>
      <c r="AA242" s="3">
        <v>0.16641131043434143</v>
      </c>
      <c r="AB242" s="3">
        <v>2.3733237720004059</v>
      </c>
      <c r="AC242" s="3">
        <v>15.360668670422545</v>
      </c>
      <c r="AD242" s="3">
        <v>81.353746656286205</v>
      </c>
      <c r="AE242" s="3">
        <v>52.625677732010772</v>
      </c>
      <c r="AF242" s="3"/>
      <c r="AG242" s="3"/>
      <c r="AH242" s="3">
        <v>52.625677732010772</v>
      </c>
      <c r="AI242" s="3">
        <v>0.37725889682769775</v>
      </c>
      <c r="AJ242" s="3">
        <v>4.2561139230512408</v>
      </c>
      <c r="AK242" s="3">
        <v>37.89600038603394</v>
      </c>
      <c r="AL242" s="3">
        <v>54.900333636460189</v>
      </c>
      <c r="AM242" s="3">
        <v>83.861249389399674</v>
      </c>
      <c r="AN242" s="3"/>
      <c r="AO242" s="3"/>
      <c r="AP242" s="3">
        <v>83.861249389399674</v>
      </c>
      <c r="AQ242" s="3">
        <v>0.38136845827102661</v>
      </c>
      <c r="AR242" s="3">
        <v>1.8803655632843024</v>
      </c>
      <c r="AS242" s="3">
        <v>9.4598586087345709</v>
      </c>
      <c r="AT242" s="3">
        <v>88.284582636676831</v>
      </c>
      <c r="AU242" s="3">
        <v>241</v>
      </c>
    </row>
    <row r="243" spans="1:47" x14ac:dyDescent="0.25">
      <c r="A243" t="s">
        <v>138</v>
      </c>
      <c r="B243" s="3">
        <v>2010</v>
      </c>
      <c r="C243" s="3">
        <v>1154741.5584344864</v>
      </c>
      <c r="D243" s="3">
        <v>79.514549255371094</v>
      </c>
      <c r="E243" s="3">
        <v>98.755712456173157</v>
      </c>
      <c r="F243" s="3">
        <v>0.38956345831660116</v>
      </c>
      <c r="G243" s="3">
        <v>0.80786061369233853</v>
      </c>
      <c r="H243" s="3">
        <v>4.6863471817896261E-2</v>
      </c>
      <c r="I243" s="3">
        <v>3.7762697786092758E-2</v>
      </c>
      <c r="J243" s="3">
        <v>-2.5333783123642206E-3</v>
      </c>
      <c r="K243" s="3">
        <v>96.791446030166185</v>
      </c>
      <c r="L243" s="3">
        <v>0.42404729610512032</v>
      </c>
      <c r="M243" s="3">
        <v>2.6503733325671788</v>
      </c>
      <c r="N243" s="3">
        <v>0.13413334116151773</v>
      </c>
      <c r="O243" s="3">
        <v>7.9533644020557404E-2</v>
      </c>
      <c r="P243" s="3">
        <v>-1.5561599284410477E-3</v>
      </c>
      <c r="Q243" s="3">
        <v>99.265730531326852</v>
      </c>
      <c r="R243" s="3">
        <v>0.38069669071853834</v>
      </c>
      <c r="S243" s="3">
        <v>0.32918728157194738</v>
      </c>
      <c r="T243" s="3">
        <v>2.4385496382664008E-2</v>
      </c>
      <c r="U243" s="3">
        <v>1.9191261380910873E-2</v>
      </c>
      <c r="V243" s="3">
        <v>-2.2846213541924953E-3</v>
      </c>
      <c r="W243" s="3">
        <v>82.17974171477438</v>
      </c>
      <c r="X243" s="3">
        <v>4.2671789219615919</v>
      </c>
      <c r="Y243" s="3"/>
      <c r="Z243" s="3">
        <v>77.912562792812793</v>
      </c>
      <c r="AA243" s="3">
        <v>0.16641131043434143</v>
      </c>
      <c r="AB243" s="3">
        <v>2.2816424779485662</v>
      </c>
      <c r="AC243" s="3">
        <v>15.105905117479665</v>
      </c>
      <c r="AD243" s="3">
        <v>81.757728319061556</v>
      </c>
      <c r="AE243" s="3">
        <v>53.086711023737763</v>
      </c>
      <c r="AF243" s="3"/>
      <c r="AG243" s="3"/>
      <c r="AH243" s="3">
        <v>53.086711023737763</v>
      </c>
      <c r="AI243" s="3">
        <v>0.37725889682769775</v>
      </c>
      <c r="AJ243" s="3">
        <v>4.152541622282258</v>
      </c>
      <c r="AK243" s="3">
        <v>37.762905573730009</v>
      </c>
      <c r="AL243" s="3">
        <v>55.300046130259005</v>
      </c>
      <c r="AM243" s="3">
        <v>84.310656117601411</v>
      </c>
      <c r="AN243" s="3"/>
      <c r="AO243" s="3"/>
      <c r="AP243" s="3">
        <v>84.310656117601411</v>
      </c>
      <c r="AQ243" s="3">
        <v>0.38136845827102661</v>
      </c>
      <c r="AR243" s="3">
        <v>1.7998099218981933</v>
      </c>
      <c r="AS243" s="3">
        <v>9.270294201860608</v>
      </c>
      <c r="AT243" s="3">
        <v>88.576323098286579</v>
      </c>
      <c r="AU243" s="3">
        <v>242</v>
      </c>
    </row>
    <row r="244" spans="1:47" x14ac:dyDescent="0.25">
      <c r="A244" t="s">
        <v>138</v>
      </c>
      <c r="B244" s="3">
        <v>2011</v>
      </c>
      <c r="C244" s="3">
        <v>1162311.2085494995</v>
      </c>
      <c r="D244" s="3">
        <v>79.715606689453125</v>
      </c>
      <c r="E244" s="3">
        <v>98.813220409844988</v>
      </c>
      <c r="F244" s="3">
        <v>0.38858305889055533</v>
      </c>
      <c r="G244" s="3">
        <v>0.75525469829344483</v>
      </c>
      <c r="H244" s="3">
        <v>4.2941832971011791E-2</v>
      </c>
      <c r="I244" s="3">
        <v>3.7762697786092758E-2</v>
      </c>
      <c r="J244" s="3">
        <v>-2.5333783123642206E-3</v>
      </c>
      <c r="K244" s="3">
        <v>96.959637220179189</v>
      </c>
      <c r="L244" s="3">
        <v>0.42621140097650861</v>
      </c>
      <c r="M244" s="3">
        <v>2.4881528154915715</v>
      </c>
      <c r="N244" s="3">
        <v>0.12599856335271692</v>
      </c>
      <c r="O244" s="3">
        <v>7.9533644020557404E-2</v>
      </c>
      <c r="P244" s="3">
        <v>-1.5561599284410477E-3</v>
      </c>
      <c r="Q244" s="3">
        <v>99.288801516961556</v>
      </c>
      <c r="R244" s="3">
        <v>0.3790253970207732</v>
      </c>
      <c r="S244" s="3">
        <v>0.31036073569792721</v>
      </c>
      <c r="T244" s="3">
        <v>2.181235031975122E-2</v>
      </c>
      <c r="U244" s="3">
        <v>1.9191261380910873E-2</v>
      </c>
      <c r="V244" s="3">
        <v>-2.2846213541924953E-3</v>
      </c>
      <c r="W244" s="3">
        <v>82.665431791785991</v>
      </c>
      <c r="X244" s="3">
        <v>4.2114887205344749</v>
      </c>
      <c r="Y244" s="3"/>
      <c r="Z244" s="3">
        <v>78.453943071251516</v>
      </c>
      <c r="AA244" s="3">
        <v>0.16641131043434143</v>
      </c>
      <c r="AB244" s="3">
        <v>2.1930904494389125</v>
      </c>
      <c r="AC244" s="3">
        <v>14.847194770563915</v>
      </c>
      <c r="AD244" s="3">
        <v>82.161518248732705</v>
      </c>
      <c r="AE244" s="3">
        <v>53.627524936706862</v>
      </c>
      <c r="AF244" s="3"/>
      <c r="AG244" s="3"/>
      <c r="AH244" s="3">
        <v>53.627524936706862</v>
      </c>
      <c r="AI244" s="3">
        <v>0.37725889682769775</v>
      </c>
      <c r="AJ244" s="3">
        <v>4.0642935871153822</v>
      </c>
      <c r="AK244" s="3">
        <v>37.557616387360788</v>
      </c>
      <c r="AL244" s="3">
        <v>55.763938646679534</v>
      </c>
      <c r="AM244" s="3">
        <v>84.773429173412637</v>
      </c>
      <c r="AN244" s="3"/>
      <c r="AO244" s="3"/>
      <c r="AP244" s="3">
        <v>84.773429173412637</v>
      </c>
      <c r="AQ244" s="3">
        <v>0.38136845827102661</v>
      </c>
      <c r="AR244" s="3">
        <v>1.7171092826015417</v>
      </c>
      <c r="AS244" s="3">
        <v>9.0698299329664405</v>
      </c>
      <c r="AT244" s="3">
        <v>88.880887698414355</v>
      </c>
      <c r="AU244" s="3">
        <v>243</v>
      </c>
    </row>
    <row r="245" spans="1:47" x14ac:dyDescent="0.25">
      <c r="A245" t="s">
        <v>138</v>
      </c>
      <c r="B245" s="3">
        <v>2012</v>
      </c>
      <c r="C245" s="3">
        <v>1169397.5125236511</v>
      </c>
      <c r="D245" s="3">
        <v>79.884986877441406</v>
      </c>
      <c r="E245" s="3">
        <v>98.869447641812741</v>
      </c>
      <c r="F245" s="3">
        <v>0.38743548380316473</v>
      </c>
      <c r="G245" s="3">
        <v>0.70414169558148776</v>
      </c>
      <c r="H245" s="3">
        <v>3.8975178802622204E-2</v>
      </c>
      <c r="I245" s="3">
        <v>3.7762697786092758E-2</v>
      </c>
      <c r="J245" s="3">
        <v>-2.5333783123642206E-3</v>
      </c>
      <c r="K245" s="3">
        <v>97.126303380442522</v>
      </c>
      <c r="L245" s="3">
        <v>0.42823981377978815</v>
      </c>
      <c r="M245" s="3">
        <v>2.3280379217626987</v>
      </c>
      <c r="N245" s="3">
        <v>0.11741888401500143</v>
      </c>
      <c r="O245" s="3">
        <v>7.9533644020557404E-2</v>
      </c>
      <c r="P245" s="3">
        <v>-1.5561599284410477E-3</v>
      </c>
      <c r="Q245" s="3">
        <v>99.312219503884933</v>
      </c>
      <c r="R245" s="3">
        <v>0.37717793619964879</v>
      </c>
      <c r="S245" s="3">
        <v>0.29137482762052863</v>
      </c>
      <c r="T245" s="3">
        <v>1.92277322948965E-2</v>
      </c>
      <c r="U245" s="3">
        <v>1.9191261380910873E-2</v>
      </c>
      <c r="V245" s="3">
        <v>-2.2846213541924953E-3</v>
      </c>
      <c r="W245" s="3">
        <v>83.145660720371239</v>
      </c>
      <c r="X245" s="3">
        <v>4.1564024453903876</v>
      </c>
      <c r="Y245" s="3"/>
      <c r="Z245" s="3">
        <v>78.989258274980855</v>
      </c>
      <c r="AA245" s="3">
        <v>0.16641131043434143</v>
      </c>
      <c r="AB245" s="3">
        <v>2.1123754777566912</v>
      </c>
      <c r="AC245" s="3">
        <v>14.586117001244356</v>
      </c>
      <c r="AD245" s="3">
        <v>82.558390646614782</v>
      </c>
      <c r="AE245" s="3">
        <v>54.187684538076034</v>
      </c>
      <c r="AF245" s="3"/>
      <c r="AG245" s="3"/>
      <c r="AH245" s="3">
        <v>54.187684538076034</v>
      </c>
      <c r="AI245" s="3">
        <v>0.37725889682769775</v>
      </c>
      <c r="AJ245" s="3">
        <v>4.0050539978387665</v>
      </c>
      <c r="AK245" s="3">
        <v>37.304327907177566</v>
      </c>
      <c r="AL245" s="3">
        <v>56.245161289205981</v>
      </c>
      <c r="AM245" s="3">
        <v>85.236433662849493</v>
      </c>
      <c r="AN245" s="3"/>
      <c r="AO245" s="3"/>
      <c r="AP245" s="3">
        <v>85.236433662849493</v>
      </c>
      <c r="AQ245" s="3">
        <v>0.38136845827102661</v>
      </c>
      <c r="AR245" s="3">
        <v>1.6359583486831593</v>
      </c>
      <c r="AS245" s="3">
        <v>8.8671571367767079</v>
      </c>
      <c r="AT245" s="3">
        <v>89.186281954624732</v>
      </c>
      <c r="AU245" s="3">
        <v>244</v>
      </c>
    </row>
    <row r="246" spans="1:47" x14ac:dyDescent="0.25">
      <c r="A246" t="s">
        <v>138</v>
      </c>
      <c r="B246" s="3">
        <v>2013</v>
      </c>
      <c r="C246" s="3">
        <v>1176056.2470188141</v>
      </c>
      <c r="D246" s="3">
        <v>80.054267883300781</v>
      </c>
      <c r="E246" s="3">
        <v>98.924920747752395</v>
      </c>
      <c r="F246" s="3">
        <v>0.38615641495647141</v>
      </c>
      <c r="G246" s="3">
        <v>0.65440576832890696</v>
      </c>
      <c r="H246" s="3">
        <v>3.4517068962211468E-2</v>
      </c>
      <c r="I246" s="3">
        <v>3.7762697786092758E-2</v>
      </c>
      <c r="J246" s="3">
        <v>-2.5333783123642206E-3</v>
      </c>
      <c r="K246" s="3">
        <v>97.290060170212982</v>
      </c>
      <c r="L246" s="3">
        <v>0.43042263206517001</v>
      </c>
      <c r="M246" s="3">
        <v>2.172112373983234</v>
      </c>
      <c r="N246" s="3">
        <v>0.10740482373860887</v>
      </c>
      <c r="O246" s="3">
        <v>7.9533644020557404E-2</v>
      </c>
      <c r="P246" s="3">
        <v>-1.5561599284410477E-3</v>
      </c>
      <c r="Q246" s="3">
        <v>99.336018633194584</v>
      </c>
      <c r="R246" s="3">
        <v>0.37514404087374731</v>
      </c>
      <c r="S246" s="3">
        <v>0.27247627304192806</v>
      </c>
      <c r="T246" s="3">
        <v>1.6361052889738655E-2</v>
      </c>
      <c r="U246" s="3">
        <v>1.9191261380910873E-2</v>
      </c>
      <c r="V246" s="3">
        <v>-2.2846213541924953E-3</v>
      </c>
      <c r="W246" s="3">
        <v>83.620869495228419</v>
      </c>
      <c r="X246" s="3">
        <v>4.0994530375170788</v>
      </c>
      <c r="Y246" s="3"/>
      <c r="Z246" s="3">
        <v>79.521416457711339</v>
      </c>
      <c r="AA246" s="3">
        <v>0.16641131043434143</v>
      </c>
      <c r="AB246" s="3">
        <v>2.0310405697670557</v>
      </c>
      <c r="AC246" s="3">
        <v>14.326125618691291</v>
      </c>
      <c r="AD246" s="3">
        <v>82.953910974250505</v>
      </c>
      <c r="AE246" s="3">
        <v>54.744555239688573</v>
      </c>
      <c r="AF246" s="3"/>
      <c r="AG246" s="3"/>
      <c r="AH246" s="3">
        <v>54.744555239688573</v>
      </c>
      <c r="AI246" s="3">
        <v>0.37725889682769775</v>
      </c>
      <c r="AJ246" s="3">
        <v>3.9469630331880863</v>
      </c>
      <c r="AK246" s="3">
        <v>37.049050299755912</v>
      </c>
      <c r="AL246" s="3">
        <v>56.724469469334174</v>
      </c>
      <c r="AM246" s="3">
        <v>85.696756896772939</v>
      </c>
      <c r="AN246" s="3"/>
      <c r="AO246" s="3"/>
      <c r="AP246" s="3">
        <v>85.696756896772939</v>
      </c>
      <c r="AQ246" s="3">
        <v>0.38136845827102661</v>
      </c>
      <c r="AR246" s="3">
        <v>1.5538363136354385</v>
      </c>
      <c r="AS246" s="3">
        <v>8.6660840638698762</v>
      </c>
      <c r="AT246" s="3">
        <v>89.49124229656303</v>
      </c>
      <c r="AU246" s="3">
        <v>245</v>
      </c>
    </row>
    <row r="247" spans="1:47" x14ac:dyDescent="0.25">
      <c r="A247" t="s">
        <v>138</v>
      </c>
      <c r="B247" s="3">
        <v>2014</v>
      </c>
      <c r="C247" s="3">
        <v>1182397.0805339813</v>
      </c>
      <c r="D247" s="3">
        <v>80.220741271972656</v>
      </c>
      <c r="E247" s="3">
        <v>98.978516151748792</v>
      </c>
      <c r="F247" s="3">
        <v>0.38530490014681151</v>
      </c>
      <c r="G247" s="3">
        <v>0.60491036411062671</v>
      </c>
      <c r="H247" s="3">
        <v>3.1268583993774031E-2</v>
      </c>
      <c r="I247" s="3">
        <v>3.7762697786092758E-2</v>
      </c>
      <c r="J247" s="3">
        <v>-2.5333783123642206E-3</v>
      </c>
      <c r="K247" s="3">
        <v>97.451952300260444</v>
      </c>
      <c r="L247" s="3">
        <v>0.43400525356795161</v>
      </c>
      <c r="M247" s="3">
        <v>2.0122108046310307</v>
      </c>
      <c r="N247" s="3">
        <v>0.10183164154058777</v>
      </c>
      <c r="O247" s="3">
        <v>7.9533644020557404E-2</v>
      </c>
      <c r="P247" s="3">
        <v>-1.5561599284410477E-3</v>
      </c>
      <c r="Q247" s="3">
        <v>99.358607320294581</v>
      </c>
      <c r="R247" s="3">
        <v>0.37331380611981763</v>
      </c>
      <c r="S247" s="3">
        <v>0.25420447513629191</v>
      </c>
      <c r="T247" s="3">
        <v>1.3874398449307811E-2</v>
      </c>
      <c r="U247" s="3">
        <v>1.9191261380910873E-2</v>
      </c>
      <c r="V247" s="3">
        <v>-2.2846213541924953E-3</v>
      </c>
      <c r="W247" s="3">
        <v>84.091164958367685</v>
      </c>
      <c r="X247" s="3">
        <v>4.038001993224567</v>
      </c>
      <c r="Y247" s="3"/>
      <c r="Z247" s="3">
        <v>80.053162965143116</v>
      </c>
      <c r="AA247" s="3">
        <v>0.16641131043434143</v>
      </c>
      <c r="AB247" s="3">
        <v>1.9554931438965435</v>
      </c>
      <c r="AC247" s="3">
        <v>14.061912562062046</v>
      </c>
      <c r="AD247" s="3">
        <v>83.346415345937018</v>
      </c>
      <c r="AE247" s="3">
        <v>55.296883545776083</v>
      </c>
      <c r="AF247" s="3"/>
      <c r="AG247" s="3"/>
      <c r="AH247" s="3">
        <v>55.296883545776083</v>
      </c>
      <c r="AI247" s="3">
        <v>0.37725889682769775</v>
      </c>
      <c r="AJ247" s="3">
        <v>3.9087280787906207</v>
      </c>
      <c r="AK247" s="3">
        <v>36.781688726658665</v>
      </c>
      <c r="AL247" s="3">
        <v>57.195540748379116</v>
      </c>
      <c r="AM247" s="3">
        <v>86.159180212746477</v>
      </c>
      <c r="AN247" s="3"/>
      <c r="AO247" s="3"/>
      <c r="AP247" s="3">
        <v>86.159180212746477</v>
      </c>
      <c r="AQ247" s="3">
        <v>0.38136845827102661</v>
      </c>
      <c r="AR247" s="3">
        <v>1.4740512799397316</v>
      </c>
      <c r="AS247" s="3">
        <v>8.46151325566154</v>
      </c>
      <c r="AT247" s="3">
        <v>89.796356590813119</v>
      </c>
      <c r="AU247" s="3">
        <v>246</v>
      </c>
    </row>
    <row r="248" spans="1:47" x14ac:dyDescent="0.25">
      <c r="A248" t="s">
        <v>138</v>
      </c>
      <c r="B248" s="3">
        <v>2015</v>
      </c>
      <c r="C248" s="3">
        <v>1188496.7733163834</v>
      </c>
      <c r="D248" s="3">
        <v>80.387779235839844</v>
      </c>
      <c r="E248" s="3">
        <v>99.031080610632884</v>
      </c>
      <c r="F248" s="3">
        <v>0.38312825168102177</v>
      </c>
      <c r="G248" s="3">
        <v>0.56131931173804583</v>
      </c>
      <c r="H248" s="3">
        <v>2.4471825948051779E-2</v>
      </c>
      <c r="I248" s="3">
        <v>3.7762697786092758E-2</v>
      </c>
      <c r="J248" s="3">
        <v>-2.5333783123642206E-3</v>
      </c>
      <c r="K248" s="3">
        <v>97.616947466851116</v>
      </c>
      <c r="L248" s="3">
        <v>0.43389207904354143</v>
      </c>
      <c r="M248" s="3">
        <v>1.84983947748497</v>
      </c>
      <c r="N248" s="3">
        <v>9.9320976620364709E-2</v>
      </c>
      <c r="O248" s="3">
        <v>7.9533644020557404E-2</v>
      </c>
      <c r="P248" s="3">
        <v>-1.5561599284410477E-3</v>
      </c>
      <c r="Q248" s="3">
        <v>99.379750794183948</v>
      </c>
      <c r="R248" s="3">
        <v>0.37075967403188326</v>
      </c>
      <c r="S248" s="3">
        <v>0.24327494260161792</v>
      </c>
      <c r="T248" s="3">
        <v>6.2145891825410634E-3</v>
      </c>
      <c r="U248" s="3">
        <v>1.9191261380910873E-2</v>
      </c>
      <c r="V248" s="3">
        <v>-2.2846213541924953E-3</v>
      </c>
      <c r="W248" s="3">
        <v>84.550686872588088</v>
      </c>
      <c r="X248" s="3">
        <v>3.9749304425088132</v>
      </c>
      <c r="Y248" s="3"/>
      <c r="Z248" s="3">
        <v>80.575756430079281</v>
      </c>
      <c r="AA248" s="3">
        <v>0.16641131043434143</v>
      </c>
      <c r="AB248" s="3">
        <v>1.8767563398496132</v>
      </c>
      <c r="AC248" s="3">
        <v>13.792360858834302</v>
      </c>
      <c r="AD248" s="3">
        <v>83.745091663630006</v>
      </c>
      <c r="AE248" s="3">
        <v>55.857532246649015</v>
      </c>
      <c r="AF248" s="3"/>
      <c r="AG248" s="3"/>
      <c r="AH248" s="3">
        <v>55.857532246649015</v>
      </c>
      <c r="AI248" s="3">
        <v>0.37725889682769775</v>
      </c>
      <c r="AJ248" s="3">
        <v>3.8653559856715689</v>
      </c>
      <c r="AK248" s="3">
        <v>36.508493245084331</v>
      </c>
      <c r="AL248" s="3">
        <v>57.676990315138724</v>
      </c>
      <c r="AM248" s="3">
        <v>86.608363738573487</v>
      </c>
      <c r="AN248" s="3"/>
      <c r="AO248" s="3"/>
      <c r="AP248" s="3">
        <v>86.608363738573487</v>
      </c>
      <c r="AQ248" s="3">
        <v>0.38136845827102661</v>
      </c>
      <c r="AR248" s="3">
        <v>1.3917423025190203</v>
      </c>
      <c r="AS248" s="3">
        <v>8.251671062360133</v>
      </c>
      <c r="AT248" s="3">
        <v>90.10709710333667</v>
      </c>
      <c r="AU248" s="3">
        <v>247</v>
      </c>
    </row>
    <row r="249" spans="1:47" x14ac:dyDescent="0.25">
      <c r="A249" t="s">
        <v>138</v>
      </c>
      <c r="B249" s="3">
        <v>2016</v>
      </c>
      <c r="C249" s="3">
        <v>1194368.2826986313</v>
      </c>
      <c r="D249" s="3">
        <v>80.556953430175781</v>
      </c>
      <c r="E249" s="3">
        <v>99.080637632172056</v>
      </c>
      <c r="F249" s="3">
        <v>0.38092737613516098</v>
      </c>
      <c r="G249" s="3">
        <v>0.51505050525734908</v>
      </c>
      <c r="H249" s="3">
        <v>2.3384486435432533E-2</v>
      </c>
      <c r="I249" s="3">
        <v>3.7762697786092758E-2</v>
      </c>
      <c r="J249" s="3">
        <v>-2.5333783123642206E-3</v>
      </c>
      <c r="K249" s="3">
        <v>97.775008310115325</v>
      </c>
      <c r="L249" s="3">
        <v>0.43392310349114527</v>
      </c>
      <c r="M249" s="3">
        <v>1.6943103129802162</v>
      </c>
      <c r="N249" s="3">
        <v>9.6758273413311308E-2</v>
      </c>
      <c r="O249" s="3">
        <v>7.9533644020557404E-2</v>
      </c>
      <c r="P249" s="3">
        <v>-1.5561599284410477E-3</v>
      </c>
      <c r="Q249" s="3">
        <v>99.399425448317203</v>
      </c>
      <c r="R249" s="3">
        <v>0.368152706254812</v>
      </c>
      <c r="S249" s="3">
        <v>0.22674306691738921</v>
      </c>
      <c r="T249" s="3">
        <v>5.6787785105865329E-3</v>
      </c>
      <c r="U249" s="3">
        <v>1.9191261380910873E-2</v>
      </c>
      <c r="V249" s="3">
        <v>-2.2846213541924953E-3</v>
      </c>
      <c r="W249" s="3">
        <v>85.008723596610821</v>
      </c>
      <c r="X249" s="3">
        <v>3.9131081199389324</v>
      </c>
      <c r="Y249" s="3"/>
      <c r="Z249" s="3">
        <v>81.095615476671895</v>
      </c>
      <c r="AA249" s="3">
        <v>0.16641131043434143</v>
      </c>
      <c r="AB249" s="3">
        <v>1.7963816406249178</v>
      </c>
      <c r="AC249" s="3">
        <v>13.514738320329217</v>
      </c>
      <c r="AD249" s="3">
        <v>84.150445047353088</v>
      </c>
      <c r="AE249" s="3">
        <v>56.418835707475971</v>
      </c>
      <c r="AF249" s="3"/>
      <c r="AG249" s="3"/>
      <c r="AH249" s="3">
        <v>56.418835707475971</v>
      </c>
      <c r="AI249" s="3">
        <v>0.37725889682769775</v>
      </c>
      <c r="AJ249" s="3">
        <v>3.8143381186168037</v>
      </c>
      <c r="AK249" s="3">
        <v>36.224637993594079</v>
      </c>
      <c r="AL249" s="3">
        <v>58.169955301395603</v>
      </c>
      <c r="AM249" s="3">
        <v>87.053662342234645</v>
      </c>
      <c r="AN249" s="3"/>
      <c r="AO249" s="3"/>
      <c r="AP249" s="3">
        <v>87.053662342234645</v>
      </c>
      <c r="AQ249" s="3">
        <v>0.38136845827102661</v>
      </c>
      <c r="AR249" s="3">
        <v>1.3094750970753459</v>
      </c>
      <c r="AS249" s="3">
        <v>8.0348849857576923</v>
      </c>
      <c r="AT249" s="3">
        <v>90.423218071738972</v>
      </c>
      <c r="AU249" s="3">
        <v>248</v>
      </c>
    </row>
    <row r="250" spans="1:47" x14ac:dyDescent="0.25">
      <c r="A250" t="s">
        <v>138</v>
      </c>
      <c r="B250" s="3">
        <v>2017</v>
      </c>
      <c r="C250" s="3">
        <v>1199965.7975692749</v>
      </c>
      <c r="D250" s="3">
        <v>80.729713439941406</v>
      </c>
      <c r="E250" s="3">
        <v>99.114920996335158</v>
      </c>
      <c r="F250" s="3">
        <v>0.38079155114256197</v>
      </c>
      <c r="G250" s="3">
        <v>0.4820621373908992</v>
      </c>
      <c r="H250" s="3">
        <v>2.2225315131383035E-2</v>
      </c>
      <c r="I250" s="3">
        <v>3.7762697786092758E-2</v>
      </c>
      <c r="J250" s="3">
        <v>-2.5333783123642206E-3</v>
      </c>
      <c r="K250" s="3">
        <v>97.867991076832396</v>
      </c>
      <c r="L250" s="3">
        <v>0.43733277487312355</v>
      </c>
      <c r="M250" s="3">
        <v>1.6062108283912631</v>
      </c>
      <c r="N250" s="3">
        <v>8.8465319903207384E-2</v>
      </c>
      <c r="O250" s="3">
        <v>7.9533644020557404E-2</v>
      </c>
      <c r="P250" s="3">
        <v>-1.5561599284410477E-3</v>
      </c>
      <c r="Q250" s="3">
        <v>99.416260603033308</v>
      </c>
      <c r="R250" s="3">
        <v>0.36731160655170042</v>
      </c>
      <c r="S250" s="3">
        <v>0.21001070555753659</v>
      </c>
      <c r="T250" s="3">
        <v>6.4170848574613103E-3</v>
      </c>
      <c r="U250" s="3">
        <v>1.9191261380910873E-2</v>
      </c>
      <c r="V250" s="3">
        <v>-2.2846213541924953E-3</v>
      </c>
      <c r="W250" s="3">
        <v>85.438761028290926</v>
      </c>
      <c r="X250" s="3">
        <v>3.8408336815042907</v>
      </c>
      <c r="Y250" s="3"/>
      <c r="Z250" s="3">
        <v>81.597927346786634</v>
      </c>
      <c r="AA250" s="3">
        <v>0.16641131043434143</v>
      </c>
      <c r="AB250" s="3">
        <v>1.7264777294447902</v>
      </c>
      <c r="AC250" s="3">
        <v>13.215954928076268</v>
      </c>
      <c r="AD250" s="3">
        <v>84.553279889956656</v>
      </c>
      <c r="AE250" s="3">
        <v>56.952646597903801</v>
      </c>
      <c r="AF250" s="3"/>
      <c r="AG250" s="3"/>
      <c r="AH250" s="3">
        <v>56.952646597903801</v>
      </c>
      <c r="AI250" s="3">
        <v>0.37725889682769775</v>
      </c>
      <c r="AJ250" s="3">
        <v>3.7551033976304189</v>
      </c>
      <c r="AK250" s="3">
        <v>35.898913087950554</v>
      </c>
      <c r="AL250" s="3">
        <v>58.651307366124513</v>
      </c>
      <c r="AM250" s="3">
        <v>87.482937112722112</v>
      </c>
      <c r="AN250" s="3"/>
      <c r="AO250" s="3"/>
      <c r="AP250" s="3">
        <v>87.482937112722112</v>
      </c>
      <c r="AQ250" s="3">
        <v>0.38136845827102661</v>
      </c>
      <c r="AR250" s="3">
        <v>1.2423840808124089</v>
      </c>
      <c r="AS250" s="3">
        <v>7.8028604432492727</v>
      </c>
      <c r="AT250" s="3">
        <v>90.738327685523331</v>
      </c>
      <c r="AU250" s="3">
        <v>249</v>
      </c>
    </row>
    <row r="251" spans="1:47" x14ac:dyDescent="0.25">
      <c r="A251" t="s">
        <v>138</v>
      </c>
      <c r="B251" s="3">
        <v>2018</v>
      </c>
      <c r="C251" s="3">
        <v>1205242.6782617569</v>
      </c>
      <c r="D251" s="3">
        <v>80.906173706054688</v>
      </c>
      <c r="E251" s="3">
        <v>99.085039346196268</v>
      </c>
      <c r="F251" s="3">
        <v>0.38388341625551303</v>
      </c>
      <c r="G251" s="3">
        <v>0.49364057995418253</v>
      </c>
      <c r="H251" s="3">
        <v>3.7436657594025945E-2</v>
      </c>
      <c r="I251" s="3">
        <v>3.7762697786092758E-2</v>
      </c>
      <c r="J251" s="3">
        <v>-2.5333783123642206E-3</v>
      </c>
      <c r="K251" s="3">
        <v>97.651122104014277</v>
      </c>
      <c r="L251" s="3">
        <v>0.45414513529982958</v>
      </c>
      <c r="M251" s="3">
        <v>1.7257434380850576</v>
      </c>
      <c r="N251" s="3">
        <v>0.16898932260083491</v>
      </c>
      <c r="O251" s="3">
        <v>7.9533644020557404E-2</v>
      </c>
      <c r="P251" s="3">
        <v>-1.5561599284410477E-3</v>
      </c>
      <c r="Q251" s="3">
        <v>99.427176901644359</v>
      </c>
      <c r="R251" s="3">
        <v>0.36731903927495185</v>
      </c>
      <c r="S251" s="3">
        <v>0.19910732262876474</v>
      </c>
      <c r="T251" s="3">
        <v>6.3967364519268511E-3</v>
      </c>
      <c r="U251" s="3">
        <v>1.9191261380910873E-2</v>
      </c>
      <c r="V251" s="3">
        <v>-2.2846213541924953E-3</v>
      </c>
      <c r="W251" s="3">
        <v>85.841317745667467</v>
      </c>
      <c r="X251" s="3">
        <v>3.7501006399354035</v>
      </c>
      <c r="Y251" s="3"/>
      <c r="Z251" s="3">
        <v>82.091217105732071</v>
      </c>
      <c r="AA251" s="3">
        <v>0.16641131043434143</v>
      </c>
      <c r="AB251" s="3">
        <v>1.6090033036888785</v>
      </c>
      <c r="AC251" s="3">
        <v>12.906222157504512</v>
      </c>
      <c r="AD251" s="3">
        <v>84.953697301258387</v>
      </c>
      <c r="AE251" s="3">
        <v>57.465140544540873</v>
      </c>
      <c r="AF251" s="3"/>
      <c r="AG251" s="3"/>
      <c r="AH251" s="3">
        <v>57.465140544540873</v>
      </c>
      <c r="AI251" s="3">
        <v>0.37725889682769775</v>
      </c>
      <c r="AJ251" s="3">
        <v>3.4693478633025854</v>
      </c>
      <c r="AK251" s="3">
        <v>35.52231134490151</v>
      </c>
      <c r="AL251" s="3">
        <v>59.113608031110012</v>
      </c>
      <c r="AM251" s="3">
        <v>87.905159563186814</v>
      </c>
      <c r="AN251" s="3"/>
      <c r="AO251" s="3"/>
      <c r="AP251" s="3">
        <v>87.905159563186814</v>
      </c>
      <c r="AQ251" s="3">
        <v>0.38136845827102661</v>
      </c>
      <c r="AR251" s="3">
        <v>1.1700952945513381</v>
      </c>
      <c r="AS251" s="3">
        <v>7.5701912913842264</v>
      </c>
      <c r="AT251" s="3">
        <v>91.054209354983712</v>
      </c>
      <c r="AU251" s="3">
        <v>250</v>
      </c>
    </row>
    <row r="252" spans="1:47" x14ac:dyDescent="0.25">
      <c r="A252" t="s">
        <v>138</v>
      </c>
      <c r="B252" s="3">
        <v>2019</v>
      </c>
      <c r="C252" s="3">
        <v>1210133.9097251892</v>
      </c>
      <c r="D252" s="3">
        <v>81.087089538574219</v>
      </c>
      <c r="E252" s="3">
        <v>99.100139210379382</v>
      </c>
      <c r="F252" s="3">
        <v>0.38272165284327642</v>
      </c>
      <c r="G252" s="3">
        <v>0.47905352070391827</v>
      </c>
      <c r="H252" s="3">
        <v>3.8085616073433144E-2</v>
      </c>
      <c r="I252" s="3">
        <v>3.7762697786092758E-2</v>
      </c>
      <c r="J252" s="3">
        <v>-2.5333783123642206E-3</v>
      </c>
      <c r="K252" s="3">
        <v>97.691206137453463</v>
      </c>
      <c r="L252" s="3">
        <v>0.45506237091325175</v>
      </c>
      <c r="M252" s="3">
        <v>1.6779828799634273</v>
      </c>
      <c r="N252" s="3">
        <v>0.17574861166986555</v>
      </c>
      <c r="O252" s="3">
        <v>7.9533644020557404E-2</v>
      </c>
      <c r="P252" s="3">
        <v>-1.5561599284410477E-3</v>
      </c>
      <c r="Q252" s="3">
        <v>99.432546740287577</v>
      </c>
      <c r="R252" s="3">
        <v>0.36586639744097255</v>
      </c>
      <c r="S252" s="3">
        <v>0.195603217605722</v>
      </c>
      <c r="T252" s="3">
        <v>5.9836446657353104E-3</v>
      </c>
      <c r="U252" s="3">
        <v>1.9191261380910873E-2</v>
      </c>
      <c r="V252" s="3">
        <v>-2.2846213541924953E-3</v>
      </c>
      <c r="W252" s="3">
        <v>86.225639094205476</v>
      </c>
      <c r="X252" s="3">
        <v>3.668072941722853</v>
      </c>
      <c r="Y252" s="3"/>
      <c r="Z252" s="3">
        <v>82.557566152482622</v>
      </c>
      <c r="AA252" s="3">
        <v>0.16641131043434143</v>
      </c>
      <c r="AB252" s="3">
        <v>1.5237510041995082</v>
      </c>
      <c r="AC252" s="3">
        <v>12.606980440041832</v>
      </c>
      <c r="AD252" s="3">
        <v>85.35212941898132</v>
      </c>
      <c r="AE252" s="3">
        <v>58.004592779970061</v>
      </c>
      <c r="AF252" s="3"/>
      <c r="AG252" s="3"/>
      <c r="AH252" s="3">
        <v>58.004592779970061</v>
      </c>
      <c r="AI252" s="3">
        <v>0.37725889682769775</v>
      </c>
      <c r="AJ252" s="3">
        <v>3.4258174789966649</v>
      </c>
      <c r="AK252" s="3">
        <v>35.090131542990676</v>
      </c>
      <c r="AL252" s="3">
        <v>59.630319486379356</v>
      </c>
      <c r="AM252" s="3">
        <v>88.286596292667554</v>
      </c>
      <c r="AN252" s="3"/>
      <c r="AO252" s="3"/>
      <c r="AP252" s="3">
        <v>88.286596292667554</v>
      </c>
      <c r="AQ252" s="3">
        <v>0.38136845827102661</v>
      </c>
      <c r="AR252" s="3">
        <v>1.0802421118500138</v>
      </c>
      <c r="AS252" s="3">
        <v>7.3643267923620925</v>
      </c>
      <c r="AT252" s="3">
        <v>91.353844233516384</v>
      </c>
      <c r="AU252" s="3">
        <v>251</v>
      </c>
    </row>
    <row r="253" spans="1:47" x14ac:dyDescent="0.25">
      <c r="A253" t="s">
        <v>138</v>
      </c>
      <c r="B253" s="3">
        <v>2020</v>
      </c>
      <c r="C253" s="3">
        <v>1214600.679523468</v>
      </c>
      <c r="D253" s="3">
        <v>81.271804809570313</v>
      </c>
      <c r="E253" s="3">
        <v>99.110318158266139</v>
      </c>
      <c r="F253" s="3">
        <v>0.38373967788174446</v>
      </c>
      <c r="G253" s="3">
        <v>0.46817495032117418</v>
      </c>
      <c r="H253" s="3">
        <v>3.7767213530940966E-2</v>
      </c>
      <c r="I253" s="3">
        <v>3.7762697786092758E-2</v>
      </c>
      <c r="J253" s="3">
        <v>-2.5333783123642206E-3</v>
      </c>
      <c r="K253" s="3">
        <v>97.718608077016029</v>
      </c>
      <c r="L253" s="3">
        <v>0.45747327398324189</v>
      </c>
      <c r="M253" s="3">
        <v>1.6489008198396637</v>
      </c>
      <c r="N253" s="3">
        <v>0.17501782916106581</v>
      </c>
      <c r="O253" s="3">
        <v>7.9533644020557404E-2</v>
      </c>
      <c r="P253" s="3">
        <v>-1.5561599284410477E-3</v>
      </c>
      <c r="Q253" s="3">
        <v>99.434849905492754</v>
      </c>
      <c r="R253" s="3">
        <v>0.36676649947409484</v>
      </c>
      <c r="S253" s="3">
        <v>0.19223742217098047</v>
      </c>
      <c r="T253" s="3">
        <v>6.1461728621710881E-3</v>
      </c>
      <c r="U253" s="3">
        <v>1.9191261380910873E-2</v>
      </c>
      <c r="V253" s="3">
        <v>-2.2846213541924953E-3</v>
      </c>
      <c r="W253" s="3">
        <v>86.566757307218737</v>
      </c>
      <c r="X253" s="3">
        <v>3.5835235314536327</v>
      </c>
      <c r="Y253" s="3"/>
      <c r="Z253" s="3">
        <v>82.9832337757651</v>
      </c>
      <c r="AA253" s="3">
        <v>0.16641131043434143</v>
      </c>
      <c r="AB253" s="3">
        <v>1.3999710118795714</v>
      </c>
      <c r="AC253" s="3">
        <v>12.370405581652992</v>
      </c>
      <c r="AD253" s="3">
        <v>85.723681242615328</v>
      </c>
      <c r="AE253" s="3">
        <v>58.397870155232276</v>
      </c>
      <c r="AF253" s="3"/>
      <c r="AG253" s="3"/>
      <c r="AH253" s="3">
        <v>58.397870155232276</v>
      </c>
      <c r="AI253" s="3">
        <v>0.37725889682769775</v>
      </c>
      <c r="AJ253" s="3">
        <v>3.3623881979765948</v>
      </c>
      <c r="AK253" s="3">
        <v>34.805967389751117</v>
      </c>
      <c r="AL253" s="3">
        <v>60.007725763271566</v>
      </c>
      <c r="AM253" s="3">
        <v>88.650947929585371</v>
      </c>
      <c r="AN253" s="3"/>
      <c r="AO253" s="3"/>
      <c r="AP253" s="3">
        <v>88.650947929585371</v>
      </c>
      <c r="AQ253" s="3">
        <v>0.38136845827102661</v>
      </c>
      <c r="AR253" s="3">
        <v>0.94788523960173776</v>
      </c>
      <c r="AS253" s="3">
        <v>7.2017402468437828</v>
      </c>
      <c r="AT253" s="3">
        <v>91.651990918521321</v>
      </c>
      <c r="AU253" s="3">
        <v>252</v>
      </c>
    </row>
    <row r="254" spans="1:47" x14ac:dyDescent="0.25">
      <c r="A254" t="s">
        <v>153</v>
      </c>
      <c r="B254" s="3">
        <v>2000</v>
      </c>
      <c r="C254" s="3">
        <v>1131207.6905212402</v>
      </c>
      <c r="D254" s="3">
        <v>34.309810638427734</v>
      </c>
      <c r="E254" s="3">
        <v>32.904506033472934</v>
      </c>
      <c r="F254" s="3">
        <v>10.52373270259058</v>
      </c>
      <c r="G254" s="3">
        <v>28.666779608686195</v>
      </c>
      <c r="H254" s="3">
        <v>27.9049816552503</v>
      </c>
      <c r="I254" s="3">
        <v>0.7520369291305542</v>
      </c>
      <c r="J254" s="3">
        <v>-0.74374681711196899</v>
      </c>
      <c r="K254" s="3">
        <v>21.31989631780343</v>
      </c>
      <c r="L254" s="3">
        <v>6.7321291997864616</v>
      </c>
      <c r="M254" s="3">
        <v>32.903212595334004</v>
      </c>
      <c r="N254" s="3">
        <v>39.044761887076106</v>
      </c>
      <c r="O254" s="3">
        <v>0.80075109004974365</v>
      </c>
      <c r="P254" s="3">
        <v>-0.92770624160766602</v>
      </c>
      <c r="Q254" s="3">
        <v>55.084610845563475</v>
      </c>
      <c r="R254" s="3">
        <v>17.783205845399657</v>
      </c>
      <c r="S254" s="3">
        <v>20.555627889483631</v>
      </c>
      <c r="T254" s="3">
        <v>6.5765554195532347</v>
      </c>
      <c r="U254" s="3">
        <v>0.35956805944442749</v>
      </c>
      <c r="V254" s="3">
        <v>-0.18115405738353729</v>
      </c>
      <c r="W254" s="3">
        <v>18.691035777613472</v>
      </c>
      <c r="X254" s="3">
        <v>18.691035777613472</v>
      </c>
      <c r="Y254" s="3"/>
      <c r="Z254" s="3"/>
      <c r="AA254" s="3">
        <v>0.71581089496612549</v>
      </c>
      <c r="AB254" s="3">
        <v>26.941624043768059</v>
      </c>
      <c r="AC254" s="3">
        <v>6.2289901126477885</v>
      </c>
      <c r="AD254" s="3">
        <v>10.257624579647651</v>
      </c>
      <c r="AE254" s="3">
        <v>17.085965892934421</v>
      </c>
      <c r="AF254" s="3">
        <v>17.085965892934421</v>
      </c>
      <c r="AG254" s="3"/>
      <c r="AH254" s="3"/>
      <c r="AI254" s="3">
        <v>0.55160409212112427</v>
      </c>
      <c r="AJ254" s="3">
        <v>23.309134291209492</v>
      </c>
      <c r="AK254" s="3">
        <v>3.0337449522493243</v>
      </c>
      <c r="AL254" s="3">
        <v>1.7091462741310632</v>
      </c>
      <c r="AM254" s="3">
        <v>21.764131806654888</v>
      </c>
      <c r="AN254" s="3">
        <v>21.764131806654888</v>
      </c>
      <c r="AO254" s="3"/>
      <c r="AP254" s="3"/>
      <c r="AQ254" s="3">
        <v>0.83089011907577515</v>
      </c>
      <c r="AR254" s="3">
        <v>33.89645508534516</v>
      </c>
      <c r="AS254" s="3">
        <v>12.346664711030392</v>
      </c>
      <c r="AT254" s="3">
        <v>26.624696894587547</v>
      </c>
      <c r="AU254" s="3">
        <v>253</v>
      </c>
    </row>
    <row r="255" spans="1:47" x14ac:dyDescent="0.25">
      <c r="A255" t="s">
        <v>153</v>
      </c>
      <c r="B255" s="3">
        <v>2001</v>
      </c>
      <c r="C255" s="3">
        <v>1158259.931427002</v>
      </c>
      <c r="D255" s="3">
        <v>34.682289123535156</v>
      </c>
      <c r="E255" s="3">
        <v>33.572961002866251</v>
      </c>
      <c r="F255" s="3">
        <v>10.794932298931274</v>
      </c>
      <c r="G255" s="3">
        <v>28.442296674277944</v>
      </c>
      <c r="H255" s="3">
        <v>27.189810023924533</v>
      </c>
      <c r="I255" s="3">
        <v>0.7520369291305542</v>
      </c>
      <c r="J255" s="3">
        <v>-0.74374681711196899</v>
      </c>
      <c r="K255" s="3">
        <v>22.028967172741339</v>
      </c>
      <c r="L255" s="3">
        <v>6.9342706493423574</v>
      </c>
      <c r="M255" s="3">
        <v>32.826880386044543</v>
      </c>
      <c r="N255" s="3">
        <v>38.209881791871759</v>
      </c>
      <c r="O255" s="3">
        <v>0.80075109004974365</v>
      </c>
      <c r="P255" s="3">
        <v>-0.92770624160766602</v>
      </c>
      <c r="Q255" s="3">
        <v>55.313949591023615</v>
      </c>
      <c r="R255" s="3">
        <v>18.065778245407984</v>
      </c>
      <c r="S255" s="3">
        <v>20.184738482697657</v>
      </c>
      <c r="T255" s="3">
        <v>6.4355336808707433</v>
      </c>
      <c r="U255" s="3">
        <v>0.35956805944442749</v>
      </c>
      <c r="V255" s="3">
        <v>-0.18115405738353729</v>
      </c>
      <c r="W255" s="3">
        <v>19.144884191153004</v>
      </c>
      <c r="X255" s="3">
        <v>19.144884191153004</v>
      </c>
      <c r="Y255" s="3"/>
      <c r="Z255" s="3"/>
      <c r="AA255" s="3">
        <v>0.71581089496612549</v>
      </c>
      <c r="AB255" s="3">
        <v>27.393015228189448</v>
      </c>
      <c r="AC255" s="3">
        <v>6.5997966242028427</v>
      </c>
      <c r="AD255" s="3">
        <v>10.375081449405219</v>
      </c>
      <c r="AE255" s="3">
        <v>17.628070763003649</v>
      </c>
      <c r="AF255" s="3">
        <v>17.628070763003649</v>
      </c>
      <c r="AG255" s="3"/>
      <c r="AH255" s="3"/>
      <c r="AI255" s="3">
        <v>0.55160409212112427</v>
      </c>
      <c r="AJ255" s="3">
        <v>23.698627587534677</v>
      </c>
      <c r="AK255" s="3">
        <v>3.5011888775598834</v>
      </c>
      <c r="AL255" s="3">
        <v>1.7634213569891262</v>
      </c>
      <c r="AM255" s="3">
        <v>22.001523584719447</v>
      </c>
      <c r="AN255" s="3">
        <v>22.001523584719447</v>
      </c>
      <c r="AO255" s="3"/>
      <c r="AP255" s="3"/>
      <c r="AQ255" s="3">
        <v>0.83089011907577515</v>
      </c>
      <c r="AR255" s="3">
        <v>34.350715080889913</v>
      </c>
      <c r="AS255" s="3">
        <v>12.435454194601284</v>
      </c>
      <c r="AT255" s="3">
        <v>26.593558560940384</v>
      </c>
      <c r="AU255" s="3">
        <v>254</v>
      </c>
    </row>
    <row r="256" spans="1:47" x14ac:dyDescent="0.25">
      <c r="A256" t="s">
        <v>153</v>
      </c>
      <c r="B256" s="3">
        <v>2002</v>
      </c>
      <c r="C256" s="3">
        <v>1185914.9339904785</v>
      </c>
      <c r="D256" s="3">
        <v>35.069202423095703</v>
      </c>
      <c r="E256" s="3">
        <v>34.440485588307993</v>
      </c>
      <c r="F256" s="3">
        <v>11.072001652660603</v>
      </c>
      <c r="G256" s="3">
        <v>28.07924340882348</v>
      </c>
      <c r="H256" s="3">
        <v>26.40826935020792</v>
      </c>
      <c r="I256" s="3">
        <v>0.7520369291305542</v>
      </c>
      <c r="J256" s="3">
        <v>-0.74374681711196899</v>
      </c>
      <c r="K256" s="3">
        <v>23.059945019521294</v>
      </c>
      <c r="L256" s="3">
        <v>7.1318225366548038</v>
      </c>
      <c r="M256" s="3">
        <v>32.530081173388588</v>
      </c>
      <c r="N256" s="3">
        <v>37.278151270435309</v>
      </c>
      <c r="O256" s="3">
        <v>0.80075109004974365</v>
      </c>
      <c r="P256" s="3">
        <v>-0.92770624160766602</v>
      </c>
      <c r="Q256" s="3">
        <v>55.511613698962336</v>
      </c>
      <c r="R256" s="3">
        <v>18.367263083350611</v>
      </c>
      <c r="S256" s="3">
        <v>19.838493328869721</v>
      </c>
      <c r="T256" s="3">
        <v>6.2826298888173415</v>
      </c>
      <c r="U256" s="3">
        <v>0.35956805944442749</v>
      </c>
      <c r="V256" s="3">
        <v>-0.18115405738353729</v>
      </c>
      <c r="W256" s="3">
        <v>19.203098570921156</v>
      </c>
      <c r="X256" s="3">
        <v>19.203098570921156</v>
      </c>
      <c r="Y256" s="3"/>
      <c r="Z256" s="3"/>
      <c r="AA256" s="3">
        <v>0.71581089496612549</v>
      </c>
      <c r="AB256" s="3">
        <v>27.793563474151512</v>
      </c>
      <c r="AC256" s="3">
        <v>6.9625653011581923</v>
      </c>
      <c r="AD256" s="3">
        <v>10.756358465658886</v>
      </c>
      <c r="AE256" s="3">
        <v>17.75030151029992</v>
      </c>
      <c r="AF256" s="3">
        <v>17.75030151029992</v>
      </c>
      <c r="AG256" s="3"/>
      <c r="AH256" s="3"/>
      <c r="AI256" s="3">
        <v>0.55160409212112427</v>
      </c>
      <c r="AJ256" s="3">
        <v>23.865075827228779</v>
      </c>
      <c r="AK256" s="3">
        <v>3.9571757467841224</v>
      </c>
      <c r="AL256" s="3">
        <v>2.3695159821631964</v>
      </c>
      <c r="AM256" s="3">
        <v>21.892960034322428</v>
      </c>
      <c r="AN256" s="3">
        <v>21.892960034322428</v>
      </c>
      <c r="AO256" s="3"/>
      <c r="AP256" s="3"/>
      <c r="AQ256" s="3">
        <v>0.83089011907577515</v>
      </c>
      <c r="AR256" s="3">
        <v>35.067178541057871</v>
      </c>
      <c r="AS256" s="3">
        <v>12.527059121823639</v>
      </c>
      <c r="AT256" s="3">
        <v>26.284639119431446</v>
      </c>
      <c r="AU256" s="3">
        <v>255</v>
      </c>
    </row>
    <row r="257" spans="1:47" x14ac:dyDescent="0.25">
      <c r="A257" t="s">
        <v>153</v>
      </c>
      <c r="B257" s="3">
        <v>2003</v>
      </c>
      <c r="C257" s="3">
        <v>1214103.9976806641</v>
      </c>
      <c r="D257" s="3">
        <v>35.46142578125</v>
      </c>
      <c r="E257" s="3">
        <v>35.186978919833784</v>
      </c>
      <c r="F257" s="3">
        <v>11.313096366466564</v>
      </c>
      <c r="G257" s="3">
        <v>27.861485899511319</v>
      </c>
      <c r="H257" s="3">
        <v>25.63843881418833</v>
      </c>
      <c r="I257" s="3">
        <v>0.7520369291305542</v>
      </c>
      <c r="J257" s="3">
        <v>-0.74374681711196899</v>
      </c>
      <c r="K257" s="3">
        <v>23.858407549163388</v>
      </c>
      <c r="L257" s="3">
        <v>7.3155329221379306</v>
      </c>
      <c r="M257" s="3">
        <v>32.466688251500116</v>
      </c>
      <c r="N257" s="3">
        <v>36.359371277198562</v>
      </c>
      <c r="O257" s="3">
        <v>0.80075109004974365</v>
      </c>
      <c r="P257" s="3">
        <v>-0.92770624160766602</v>
      </c>
      <c r="Q257" s="3">
        <v>55.804588387339138</v>
      </c>
      <c r="R257" s="3">
        <v>18.588524037812228</v>
      </c>
      <c r="S257" s="3">
        <v>19.480174991752996</v>
      </c>
      <c r="T257" s="3">
        <v>6.1267125830956211</v>
      </c>
      <c r="U257" s="3">
        <v>0.35956805944442749</v>
      </c>
      <c r="V257" s="3">
        <v>-0.18115405738353729</v>
      </c>
      <c r="W257" s="3">
        <v>19.716534182331205</v>
      </c>
      <c r="X257" s="3">
        <v>19.716534182331205</v>
      </c>
      <c r="Y257" s="3"/>
      <c r="Z257" s="3"/>
      <c r="AA257" s="3">
        <v>0.71581089496612549</v>
      </c>
      <c r="AB257" s="3">
        <v>28.146925761901954</v>
      </c>
      <c r="AC257" s="3">
        <v>7.4922969825486376</v>
      </c>
      <c r="AD257" s="3">
        <v>10.860852541849775</v>
      </c>
      <c r="AE257" s="3">
        <v>18.380386357736089</v>
      </c>
      <c r="AF257" s="3">
        <v>18.380386357736089</v>
      </c>
      <c r="AG257" s="3"/>
      <c r="AH257" s="3"/>
      <c r="AI257" s="3">
        <v>0.55160409212112427</v>
      </c>
      <c r="AJ257" s="3">
        <v>24.255207774553867</v>
      </c>
      <c r="AK257" s="3">
        <v>4.5059959112123096</v>
      </c>
      <c r="AL257" s="3">
        <v>2.4127367855351456</v>
      </c>
      <c r="AM257" s="3">
        <v>22.14827753499269</v>
      </c>
      <c r="AN257" s="3">
        <v>22.14827753499269</v>
      </c>
      <c r="AO257" s="3"/>
      <c r="AP257" s="3"/>
      <c r="AQ257" s="3">
        <v>0.83089011907577515</v>
      </c>
      <c r="AR257" s="3">
        <v>35.229718747197047</v>
      </c>
      <c r="AS257" s="3">
        <v>12.9272619713698</v>
      </c>
      <c r="AT257" s="3">
        <v>26.236131706584537</v>
      </c>
      <c r="AU257" s="3">
        <v>256</v>
      </c>
    </row>
    <row r="258" spans="1:47" x14ac:dyDescent="0.25">
      <c r="A258" t="s">
        <v>153</v>
      </c>
      <c r="B258" s="3">
        <v>2004</v>
      </c>
      <c r="C258" s="3">
        <v>1242710.1332397461</v>
      </c>
      <c r="D258" s="3">
        <v>35.854499816894531</v>
      </c>
      <c r="E258" s="3">
        <v>35.933400779143824</v>
      </c>
      <c r="F258" s="3">
        <v>11.55262727237753</v>
      </c>
      <c r="G258" s="3">
        <v>27.643327710486069</v>
      </c>
      <c r="H258" s="3">
        <v>24.870644237992575</v>
      </c>
      <c r="I258" s="3">
        <v>0.7520369291305542</v>
      </c>
      <c r="J258" s="3">
        <v>-0.74374681711196899</v>
      </c>
      <c r="K258" s="3">
        <v>24.654689904391621</v>
      </c>
      <c r="L258" s="3">
        <v>7.5002803988065319</v>
      </c>
      <c r="M258" s="3">
        <v>32.408318967674973</v>
      </c>
      <c r="N258" s="3">
        <v>35.436710729126872</v>
      </c>
      <c r="O258" s="3">
        <v>0.80075109004974365</v>
      </c>
      <c r="P258" s="3">
        <v>-0.92770624160766602</v>
      </c>
      <c r="Q258" s="3">
        <v>56.111581468614816</v>
      </c>
      <c r="R258" s="3">
        <v>18.802479537400433</v>
      </c>
      <c r="S258" s="3">
        <v>19.118519396759307</v>
      </c>
      <c r="T258" s="3">
        <v>5.9674195972254465</v>
      </c>
      <c r="U258" s="3">
        <v>0.35956805944442749</v>
      </c>
      <c r="V258" s="3">
        <v>-0.18115405738353729</v>
      </c>
      <c r="W258" s="3">
        <v>20.22328753922756</v>
      </c>
      <c r="X258" s="3">
        <v>20.22328753922756</v>
      </c>
      <c r="Y258" s="3"/>
      <c r="Z258" s="3"/>
      <c r="AA258" s="3">
        <v>0.71581089496612549</v>
      </c>
      <c r="AB258" s="3">
        <v>28.451494330847606</v>
      </c>
      <c r="AC258" s="3">
        <v>8.0599635289777201</v>
      </c>
      <c r="AD258" s="3">
        <v>10.974570191696037</v>
      </c>
      <c r="AE258" s="3">
        <v>19.000661301389503</v>
      </c>
      <c r="AF258" s="3">
        <v>19.000661301389503</v>
      </c>
      <c r="AG258" s="3"/>
      <c r="AH258" s="3"/>
      <c r="AI258" s="3">
        <v>0.55160409212112427</v>
      </c>
      <c r="AJ258" s="3">
        <v>24.574102726348393</v>
      </c>
      <c r="AK258" s="3">
        <v>5.113167399494726</v>
      </c>
      <c r="AL258" s="3">
        <v>2.4677001773550344</v>
      </c>
      <c r="AM258" s="3">
        <v>22.410627174645754</v>
      </c>
      <c r="AN258" s="3">
        <v>22.410627174645754</v>
      </c>
      <c r="AO258" s="3"/>
      <c r="AP258" s="3"/>
      <c r="AQ258" s="3">
        <v>0.83089011907577515</v>
      </c>
      <c r="AR258" s="3">
        <v>35.38834265364784</v>
      </c>
      <c r="AS258" s="3">
        <v>13.331929941034806</v>
      </c>
      <c r="AT258" s="3">
        <v>26.193788411332601</v>
      </c>
      <c r="AU258" s="3">
        <v>257</v>
      </c>
    </row>
    <row r="259" spans="1:47" x14ac:dyDescent="0.25">
      <c r="A259" t="s">
        <v>153</v>
      </c>
      <c r="B259" s="3">
        <v>2005</v>
      </c>
      <c r="C259" s="3">
        <v>1271656.9327087402</v>
      </c>
      <c r="D259" s="3">
        <v>36.257675170898438</v>
      </c>
      <c r="E259" s="3">
        <v>36.981378909980229</v>
      </c>
      <c r="F259" s="3">
        <v>11.690174094488913</v>
      </c>
      <c r="G259" s="3">
        <v>27.234510804711736</v>
      </c>
      <c r="H259" s="3">
        <v>24.093936190819129</v>
      </c>
      <c r="I259" s="3">
        <v>0.7520369291305542</v>
      </c>
      <c r="J259" s="3">
        <v>-0.74374681711196899</v>
      </c>
      <c r="K259" s="3">
        <v>25.679999480753708</v>
      </c>
      <c r="L259" s="3">
        <v>7.6503505496827353</v>
      </c>
      <c r="M259" s="3">
        <v>32.293841492251531</v>
      </c>
      <c r="N259" s="3">
        <v>34.375808477312027</v>
      </c>
      <c r="O259" s="3">
        <v>0.80075109004974365</v>
      </c>
      <c r="P259" s="3">
        <v>-0.92770624160766602</v>
      </c>
      <c r="Q259" s="3">
        <v>56.849619098063201</v>
      </c>
      <c r="R259" s="3">
        <v>18.792332268350403</v>
      </c>
      <c r="S259" s="3">
        <v>18.340020899503823</v>
      </c>
      <c r="T259" s="3">
        <v>6.0180277340825672</v>
      </c>
      <c r="U259" s="3">
        <v>0.35956805944442749</v>
      </c>
      <c r="V259" s="3">
        <v>-0.18115405738353729</v>
      </c>
      <c r="W259" s="3">
        <v>25.126266674175781</v>
      </c>
      <c r="X259" s="3">
        <v>20.320126805005003</v>
      </c>
      <c r="Y259" s="3"/>
      <c r="Z259" s="3">
        <v>4.8061398691707762</v>
      </c>
      <c r="AA259" s="3">
        <v>0.71581089496612549</v>
      </c>
      <c r="AB259" s="3">
        <v>28.55144983085837</v>
      </c>
      <c r="AC259" s="3">
        <v>8.6518405897948352</v>
      </c>
      <c r="AD259" s="3">
        <v>11.468262583815935</v>
      </c>
      <c r="AE259" s="3">
        <v>19.518318004173832</v>
      </c>
      <c r="AF259" s="3">
        <v>19.518318004173832</v>
      </c>
      <c r="AG259" s="3"/>
      <c r="AH259" s="3"/>
      <c r="AI259" s="3">
        <v>0.55160409212112427</v>
      </c>
      <c r="AJ259" s="3">
        <v>24.822514244626017</v>
      </c>
      <c r="AK259" s="3">
        <v>5.7404553482083971</v>
      </c>
      <c r="AL259" s="3">
        <v>2.7673804376020259</v>
      </c>
      <c r="AM259" s="3">
        <v>33.117404095382099</v>
      </c>
      <c r="AN259" s="3">
        <v>21.729736352647794</v>
      </c>
      <c r="AO259" s="3"/>
      <c r="AP259" s="3">
        <v>11.387667742734301</v>
      </c>
      <c r="AQ259" s="3">
        <v>0.83089011907577515</v>
      </c>
      <c r="AR259" s="3">
        <v>35.107055777155509</v>
      </c>
      <c r="AS259" s="3">
        <v>13.77016278207644</v>
      </c>
      <c r="AT259" s="3">
        <v>26.764732807181645</v>
      </c>
      <c r="AU259" s="3">
        <v>258</v>
      </c>
    </row>
    <row r="260" spans="1:47" x14ac:dyDescent="0.25">
      <c r="A260" t="s">
        <v>153</v>
      </c>
      <c r="B260" s="3">
        <v>2006</v>
      </c>
      <c r="C260" s="3">
        <v>1300928.693359375</v>
      </c>
      <c r="D260" s="3">
        <v>36.660491943359375</v>
      </c>
      <c r="E260" s="3">
        <v>37.774489008830052</v>
      </c>
      <c r="F260" s="3">
        <v>11.916355496042511</v>
      </c>
      <c r="G260" s="3">
        <v>27.032752648877977</v>
      </c>
      <c r="H260" s="3">
        <v>23.276402846249447</v>
      </c>
      <c r="I260" s="3">
        <v>0.7520369291305542</v>
      </c>
      <c r="J260" s="3">
        <v>-0.74374681711196899</v>
      </c>
      <c r="K260" s="3">
        <v>26.520691120779738</v>
      </c>
      <c r="L260" s="3">
        <v>7.8224045046133464</v>
      </c>
      <c r="M260" s="3">
        <v>32.263511220927285</v>
      </c>
      <c r="N260" s="3">
        <v>33.393393153679618</v>
      </c>
      <c r="O260" s="3">
        <v>0.80075109004974365</v>
      </c>
      <c r="P260" s="3">
        <v>-0.92770624160766602</v>
      </c>
      <c r="Q260" s="3">
        <v>57.218035426950287</v>
      </c>
      <c r="R260" s="3">
        <v>18.989605501554347</v>
      </c>
      <c r="S260" s="3">
        <v>17.995403389795424</v>
      </c>
      <c r="T260" s="3">
        <v>5.7969556816999361</v>
      </c>
      <c r="U260" s="3">
        <v>0.35956805944442749</v>
      </c>
      <c r="V260" s="3">
        <v>-0.18115405738353729</v>
      </c>
      <c r="W260" s="3">
        <v>25.732217785148972</v>
      </c>
      <c r="X260" s="3">
        <v>20.778170251920962</v>
      </c>
      <c r="Y260" s="3"/>
      <c r="Z260" s="3">
        <v>4.9540475332280103</v>
      </c>
      <c r="AA260" s="3">
        <v>0.71581089496612549</v>
      </c>
      <c r="AB260" s="3">
        <v>28.760931530118057</v>
      </c>
      <c r="AC260" s="3">
        <v>9.2362775046422865</v>
      </c>
      <c r="AD260" s="3">
        <v>11.693635470112223</v>
      </c>
      <c r="AE260" s="3">
        <v>20.156071101310822</v>
      </c>
      <c r="AF260" s="3">
        <v>20.156071101310822</v>
      </c>
      <c r="AG260" s="3"/>
      <c r="AH260" s="3"/>
      <c r="AI260" s="3">
        <v>0.55160409212112427</v>
      </c>
      <c r="AJ260" s="3">
        <v>25.174588311238516</v>
      </c>
      <c r="AK260" s="3">
        <v>6.337398296294781</v>
      </c>
      <c r="AL260" s="3">
        <v>2.8311090178597782</v>
      </c>
      <c r="AM260" s="3">
        <v>33.500956673667929</v>
      </c>
      <c r="AN260" s="3">
        <v>21.852990991312577</v>
      </c>
      <c r="AO260" s="3"/>
      <c r="AP260" s="3">
        <v>11.647965682355355</v>
      </c>
      <c r="AQ260" s="3">
        <v>0.83089011907577515</v>
      </c>
      <c r="AR260" s="3">
        <v>34.957171503722876</v>
      </c>
      <c r="AS260" s="3">
        <v>14.244763792112774</v>
      </c>
      <c r="AT260" s="3">
        <v>27.005705632669009</v>
      </c>
      <c r="AU260" s="3">
        <v>259</v>
      </c>
    </row>
    <row r="261" spans="1:47" x14ac:dyDescent="0.25">
      <c r="A261" t="s">
        <v>153</v>
      </c>
      <c r="B261" s="3">
        <v>2007</v>
      </c>
      <c r="C261" s="3">
        <v>1330585.7922973633</v>
      </c>
      <c r="D261" s="3">
        <v>37.036571502685547</v>
      </c>
      <c r="E261" s="3">
        <v>38.57085482428198</v>
      </c>
      <c r="F261" s="3">
        <v>12.127377813473341</v>
      </c>
      <c r="G261" s="3">
        <v>26.822846256946661</v>
      </c>
      <c r="H261" s="3">
        <v>22.478921105298006</v>
      </c>
      <c r="I261" s="3">
        <v>0.7520369291305542</v>
      </c>
      <c r="J261" s="3">
        <v>-0.74374681711196899</v>
      </c>
      <c r="K261" s="3">
        <v>27.36049010621414</v>
      </c>
      <c r="L261" s="3">
        <v>7.9897495036783521</v>
      </c>
      <c r="M261" s="3">
        <v>32.226681683028765</v>
      </c>
      <c r="N261" s="3">
        <v>32.423078707078744</v>
      </c>
      <c r="O261" s="3">
        <v>0.80075109004974365</v>
      </c>
      <c r="P261" s="3">
        <v>-0.92770624160766602</v>
      </c>
      <c r="Q261" s="3">
        <v>57.628855440093886</v>
      </c>
      <c r="R261" s="3">
        <v>19.161486406544842</v>
      </c>
      <c r="S261" s="3">
        <v>17.636142383242447</v>
      </c>
      <c r="T261" s="3">
        <v>5.573515770118826</v>
      </c>
      <c r="U261" s="3">
        <v>0.35956805944442749</v>
      </c>
      <c r="V261" s="3">
        <v>-0.18115405738353729</v>
      </c>
      <c r="W261" s="3">
        <v>26.333552083417722</v>
      </c>
      <c r="X261" s="3">
        <v>21.229697203236245</v>
      </c>
      <c r="Y261" s="3"/>
      <c r="Z261" s="3">
        <v>5.103854880181478</v>
      </c>
      <c r="AA261" s="3">
        <v>0.71581089496612549</v>
      </c>
      <c r="AB261" s="3">
        <v>29.09517568253569</v>
      </c>
      <c r="AC261" s="3">
        <v>9.6850216813204444</v>
      </c>
      <c r="AD261" s="3">
        <v>11.91803527389917</v>
      </c>
      <c r="AE261" s="3">
        <v>20.788459127801712</v>
      </c>
      <c r="AF261" s="3">
        <v>20.788459127801712</v>
      </c>
      <c r="AG261" s="3"/>
      <c r="AH261" s="3"/>
      <c r="AI261" s="3">
        <v>0.55160409212112427</v>
      </c>
      <c r="AJ261" s="3">
        <v>25.730967018709265</v>
      </c>
      <c r="AK261" s="3">
        <v>6.7220409154440759</v>
      </c>
      <c r="AL261" s="3">
        <v>2.8972316757391532</v>
      </c>
      <c r="AM261" s="3">
        <v>33.89355601155561</v>
      </c>
      <c r="AN261" s="3">
        <v>21.979816979381162</v>
      </c>
      <c r="AO261" s="3"/>
      <c r="AP261" s="3">
        <v>11.913739032174448</v>
      </c>
      <c r="AQ261" s="3">
        <v>0.83089011907577515</v>
      </c>
      <c r="AR261" s="3">
        <v>34.814444687104704</v>
      </c>
      <c r="AS261" s="3">
        <v>14.722189575605634</v>
      </c>
      <c r="AT261" s="3">
        <v>27.253707583928392</v>
      </c>
      <c r="AU261" s="3">
        <v>260</v>
      </c>
    </row>
    <row r="262" spans="1:47" x14ac:dyDescent="0.25">
      <c r="A262" t="s">
        <v>153</v>
      </c>
      <c r="B262" s="3">
        <v>2008</v>
      </c>
      <c r="C262" s="3">
        <v>1360717.3059387207</v>
      </c>
      <c r="D262" s="3">
        <v>37.466037750244141</v>
      </c>
      <c r="E262" s="3">
        <v>39.378130205485682</v>
      </c>
      <c r="F262" s="3">
        <v>12.347768983986159</v>
      </c>
      <c r="G262" s="3">
        <v>26.641326182031818</v>
      </c>
      <c r="H262" s="3">
        <v>21.632774628496339</v>
      </c>
      <c r="I262" s="3">
        <v>0.7520369291305542</v>
      </c>
      <c r="J262" s="3">
        <v>-0.74374681711196899</v>
      </c>
      <c r="K262" s="3">
        <v>28.209631362147846</v>
      </c>
      <c r="L262" s="3">
        <v>8.1564182240562868</v>
      </c>
      <c r="M262" s="3">
        <v>32.2400359359821</v>
      </c>
      <c r="N262" s="3">
        <v>31.393914477813762</v>
      </c>
      <c r="O262" s="3">
        <v>0.80075109004974365</v>
      </c>
      <c r="P262" s="3">
        <v>-0.92770624160766602</v>
      </c>
      <c r="Q262" s="3">
        <v>58.019293017944804</v>
      </c>
      <c r="R262" s="3">
        <v>19.343485499872401</v>
      </c>
      <c r="S262" s="3">
        <v>17.296609061022782</v>
      </c>
      <c r="T262" s="3">
        <v>5.3406124211600128</v>
      </c>
      <c r="U262" s="3">
        <v>0.35956805944442749</v>
      </c>
      <c r="V262" s="3">
        <v>-0.18115405738353729</v>
      </c>
      <c r="W262" s="3">
        <v>26.92418866501129</v>
      </c>
      <c r="X262" s="3">
        <v>21.68443653831477</v>
      </c>
      <c r="Y262" s="3"/>
      <c r="Z262" s="3">
        <v>5.2397521266965192</v>
      </c>
      <c r="AA262" s="3">
        <v>0.71581089496612549</v>
      </c>
      <c r="AB262" s="3">
        <v>29.453716188574138</v>
      </c>
      <c r="AC262" s="3">
        <v>10.15551295370943</v>
      </c>
      <c r="AD262" s="3">
        <v>12.116670047188267</v>
      </c>
      <c r="AE262" s="3">
        <v>21.418997599012659</v>
      </c>
      <c r="AF262" s="3">
        <v>21.418997599012659</v>
      </c>
      <c r="AG262" s="3"/>
      <c r="AH262" s="3"/>
      <c r="AI262" s="3">
        <v>0.55160409212112427</v>
      </c>
      <c r="AJ262" s="3">
        <v>26.32227600225988</v>
      </c>
      <c r="AK262" s="3">
        <v>7.1249493394356085</v>
      </c>
      <c r="AL262" s="3">
        <v>2.9188242445086523</v>
      </c>
      <c r="AM262" s="3">
        <v>34.284844363108462</v>
      </c>
      <c r="AN262" s="3">
        <v>22.127476506486655</v>
      </c>
      <c r="AO262" s="3"/>
      <c r="AP262" s="3">
        <v>12.157367856621805</v>
      </c>
      <c r="AQ262" s="3">
        <v>0.83089011907577515</v>
      </c>
      <c r="AR262" s="3">
        <v>34.680352996010861</v>
      </c>
      <c r="AS262" s="3">
        <v>15.213778215403634</v>
      </c>
      <c r="AT262" s="3">
        <v>27.468647306402705</v>
      </c>
      <c r="AU262" s="3">
        <v>261</v>
      </c>
    </row>
    <row r="263" spans="1:47" x14ac:dyDescent="0.25">
      <c r="A263" t="s">
        <v>153</v>
      </c>
      <c r="B263" s="3">
        <v>2009</v>
      </c>
      <c r="C263" s="3">
        <v>1391445.8184204102</v>
      </c>
      <c r="D263" s="3">
        <v>37.901172637939453</v>
      </c>
      <c r="E263" s="3">
        <v>40.171935541802029</v>
      </c>
      <c r="F263" s="3">
        <v>12.569706153801279</v>
      </c>
      <c r="G263" s="3">
        <v>26.4407799293887</v>
      </c>
      <c r="H263" s="3">
        <v>20.817578375008001</v>
      </c>
      <c r="I263" s="3">
        <v>0.7520369291305542</v>
      </c>
      <c r="J263" s="3">
        <v>-0.74374681711196899</v>
      </c>
      <c r="K263" s="3">
        <v>29.047100258128129</v>
      </c>
      <c r="L263" s="3">
        <v>8.3215354870358542</v>
      </c>
      <c r="M263" s="3">
        <v>32.235708918374378</v>
      </c>
      <c r="N263" s="3">
        <v>30.395655336461648</v>
      </c>
      <c r="O263" s="3">
        <v>0.80075109004974365</v>
      </c>
      <c r="P263" s="3">
        <v>-0.92770624160766602</v>
      </c>
      <c r="Q263" s="3">
        <v>58.399318884652082</v>
      </c>
      <c r="R263" s="3">
        <v>19.53008206656347</v>
      </c>
      <c r="S263" s="3">
        <v>16.94613269479251</v>
      </c>
      <c r="T263" s="3">
        <v>5.1244663539919371</v>
      </c>
      <c r="U263" s="3">
        <v>0.35956805944442749</v>
      </c>
      <c r="V263" s="3">
        <v>-0.18115405738353729</v>
      </c>
      <c r="W263" s="3">
        <v>27.478959157719331</v>
      </c>
      <c r="X263" s="3">
        <v>22.103396274385865</v>
      </c>
      <c r="Y263" s="3"/>
      <c r="Z263" s="3">
        <v>5.3755628833334654</v>
      </c>
      <c r="AA263" s="3">
        <v>0.71581089496612549</v>
      </c>
      <c r="AB263" s="3">
        <v>29.753730157078163</v>
      </c>
      <c r="AC263" s="3">
        <v>10.680830099743083</v>
      </c>
      <c r="AD263" s="3">
        <v>12.307081438782072</v>
      </c>
      <c r="AE263" s="3">
        <v>22.023830644674941</v>
      </c>
      <c r="AF263" s="3">
        <v>22.023830644674941</v>
      </c>
      <c r="AG263" s="3"/>
      <c r="AH263" s="3"/>
      <c r="AI263" s="3">
        <v>0.55160409212112427</v>
      </c>
      <c r="AJ263" s="3">
        <v>26.880493880611294</v>
      </c>
      <c r="AK263" s="3">
        <v>7.552596728383361</v>
      </c>
      <c r="AL263" s="3">
        <v>2.9355451361693161</v>
      </c>
      <c r="AM263" s="3">
        <v>34.630995473552026</v>
      </c>
      <c r="AN263" s="3">
        <v>22.233759636169832</v>
      </c>
      <c r="AO263" s="3"/>
      <c r="AP263" s="3">
        <v>12.397235837382192</v>
      </c>
      <c r="AQ263" s="3">
        <v>0.83089011907577515</v>
      </c>
      <c r="AR263" s="3">
        <v>34.461357340877427</v>
      </c>
      <c r="AS263" s="3">
        <v>15.806255102161284</v>
      </c>
      <c r="AT263" s="3">
        <v>27.661788508176837</v>
      </c>
      <c r="AU263" s="3">
        <v>262</v>
      </c>
    </row>
    <row r="264" spans="1:47" x14ac:dyDescent="0.25">
      <c r="A264" t="s">
        <v>153</v>
      </c>
      <c r="B264" s="3">
        <v>2010</v>
      </c>
      <c r="C264" s="3">
        <v>1422859.4848632813</v>
      </c>
      <c r="D264" s="3">
        <v>38.341434478759766</v>
      </c>
      <c r="E264" s="3">
        <v>40.955080251588868</v>
      </c>
      <c r="F264" s="3">
        <v>12.791661638845975</v>
      </c>
      <c r="G264" s="3">
        <v>26.246278141066064</v>
      </c>
      <c r="H264" s="3">
        <v>20.006979968499092</v>
      </c>
      <c r="I264" s="3">
        <v>0.7520369291305542</v>
      </c>
      <c r="J264" s="3">
        <v>-0.74374681711196899</v>
      </c>
      <c r="K264" s="3">
        <v>29.871268731240541</v>
      </c>
      <c r="L264" s="3">
        <v>8.4847849063183851</v>
      </c>
      <c r="M264" s="3">
        <v>32.246398784981892</v>
      </c>
      <c r="N264" s="3">
        <v>29.397547577459175</v>
      </c>
      <c r="O264" s="3">
        <v>0.80075109004974365</v>
      </c>
      <c r="P264" s="3">
        <v>-0.92770624160766602</v>
      </c>
      <c r="Q264" s="3">
        <v>58.779449438785846</v>
      </c>
      <c r="R264" s="3">
        <v>19.717741228197834</v>
      </c>
      <c r="S264" s="3">
        <v>16.597217588301895</v>
      </c>
      <c r="T264" s="3">
        <v>4.9055917447144264</v>
      </c>
      <c r="U264" s="3">
        <v>0.35956805944442749</v>
      </c>
      <c r="V264" s="3">
        <v>-0.18115405738353729</v>
      </c>
      <c r="W264" s="3">
        <v>28.034802061235617</v>
      </c>
      <c r="X264" s="3">
        <v>22.533087893231198</v>
      </c>
      <c r="Y264" s="3"/>
      <c r="Z264" s="3">
        <v>5.5017141680044173</v>
      </c>
      <c r="AA264" s="3">
        <v>0.71581089496612549</v>
      </c>
      <c r="AB264" s="3">
        <v>30.067035304569401</v>
      </c>
      <c r="AC264" s="3">
        <v>11.197969614458621</v>
      </c>
      <c r="AD264" s="3">
        <v>12.48173697140683</v>
      </c>
      <c r="AE264" s="3">
        <v>22.626993589104764</v>
      </c>
      <c r="AF264" s="3">
        <v>22.626993589104764</v>
      </c>
      <c r="AG264" s="3"/>
      <c r="AH264" s="3"/>
      <c r="AI264" s="3">
        <v>0.55160409212112427</v>
      </c>
      <c r="AJ264" s="3">
        <v>27.438900623755323</v>
      </c>
      <c r="AK264" s="3">
        <v>7.9737473909650758</v>
      </c>
      <c r="AL264" s="3">
        <v>2.9434056228385352</v>
      </c>
      <c r="AM264" s="3">
        <v>34.99492559740635</v>
      </c>
      <c r="AN264" s="3">
        <v>22.382074095987527</v>
      </c>
      <c r="AO264" s="3"/>
      <c r="AP264" s="3">
        <v>12.612851501418824</v>
      </c>
      <c r="AQ264" s="3">
        <v>0.83089011907577515</v>
      </c>
      <c r="AR264" s="3">
        <v>34.29345542355</v>
      </c>
      <c r="AS264" s="3">
        <v>16.382984453994652</v>
      </c>
      <c r="AT264" s="3">
        <v>27.820750789439035</v>
      </c>
      <c r="AU264" s="3">
        <v>263</v>
      </c>
    </row>
    <row r="265" spans="1:47" x14ac:dyDescent="0.25">
      <c r="A265" t="s">
        <v>153</v>
      </c>
      <c r="B265" s="3">
        <v>2011</v>
      </c>
      <c r="C265" s="3">
        <v>1464840.3966674805</v>
      </c>
      <c r="D265" s="3">
        <v>38.625282287597656</v>
      </c>
      <c r="E265" s="3">
        <v>41.49427235369626</v>
      </c>
      <c r="F265" s="3">
        <v>12.966734375318218</v>
      </c>
      <c r="G265" s="3">
        <v>25.988364444912719</v>
      </c>
      <c r="H265" s="3">
        <v>19.550628826072799</v>
      </c>
      <c r="I265" s="3">
        <v>0.7520369291305542</v>
      </c>
      <c r="J265" s="3">
        <v>-0.74374681711196899</v>
      </c>
      <c r="K265" s="3">
        <v>30.465253163248562</v>
      </c>
      <c r="L265" s="3">
        <v>8.607938475392924</v>
      </c>
      <c r="M265" s="3">
        <v>32.093942397647773</v>
      </c>
      <c r="N265" s="3">
        <v>28.832865963710745</v>
      </c>
      <c r="O265" s="3">
        <v>0.80075109004974365</v>
      </c>
      <c r="P265" s="3">
        <v>-0.92770624160766602</v>
      </c>
      <c r="Q265" s="3">
        <v>59.019139335122098</v>
      </c>
      <c r="R265" s="3">
        <v>19.892764406999511</v>
      </c>
      <c r="S265" s="3">
        <v>16.286736151726629</v>
      </c>
      <c r="T265" s="3">
        <v>4.8013601061517619</v>
      </c>
      <c r="U265" s="3">
        <v>0.35956805944442749</v>
      </c>
      <c r="V265" s="3">
        <v>-0.18115405738353729</v>
      </c>
      <c r="W265" s="3">
        <v>28.421808637146604</v>
      </c>
      <c r="X265" s="3">
        <v>22.844649309612656</v>
      </c>
      <c r="Y265" s="3"/>
      <c r="Z265" s="3">
        <v>5.5771593275339484</v>
      </c>
      <c r="AA265" s="3">
        <v>0.71581089496612549</v>
      </c>
      <c r="AB265" s="3">
        <v>30.258380545754122</v>
      </c>
      <c r="AC265" s="3">
        <v>11.655021391892468</v>
      </c>
      <c r="AD265" s="3">
        <v>12.547604791367895</v>
      </c>
      <c r="AE265" s="3">
        <v>23.04699590332644</v>
      </c>
      <c r="AF265" s="3">
        <v>23.04699590332644</v>
      </c>
      <c r="AG265" s="3"/>
      <c r="AH265" s="3"/>
      <c r="AI265" s="3">
        <v>0.55160409212112427</v>
      </c>
      <c r="AJ265" s="3">
        <v>27.813061091689743</v>
      </c>
      <c r="AK265" s="3">
        <v>8.3276511200535452</v>
      </c>
      <c r="AL265" s="3">
        <v>2.9324794268981833</v>
      </c>
      <c r="AM265" s="3">
        <v>35.272615312934725</v>
      </c>
      <c r="AN265" s="3">
        <v>22.523125190620814</v>
      </c>
      <c r="AO265" s="3"/>
      <c r="AP265" s="3">
        <v>12.74949012231391</v>
      </c>
      <c r="AQ265" s="3">
        <v>0.83089011907577515</v>
      </c>
      <c r="AR265" s="3">
        <v>34.143939063913635</v>
      </c>
      <c r="AS265" s="3">
        <v>16.942138981551849</v>
      </c>
      <c r="AT265" s="3">
        <v>27.825825696656114</v>
      </c>
      <c r="AU265" s="3">
        <v>264</v>
      </c>
    </row>
    <row r="266" spans="1:47" x14ac:dyDescent="0.25">
      <c r="A266" t="s">
        <v>153</v>
      </c>
      <c r="B266" s="3">
        <v>2012</v>
      </c>
      <c r="C266" s="3">
        <v>1497989.6211547852</v>
      </c>
      <c r="D266" s="3">
        <v>39.039005279541016</v>
      </c>
      <c r="E266" s="3">
        <v>42.257679898561783</v>
      </c>
      <c r="F266" s="3">
        <v>13.185933368020056</v>
      </c>
      <c r="G266" s="3">
        <v>25.802255486954408</v>
      </c>
      <c r="H266" s="3">
        <v>18.754131246463764</v>
      </c>
      <c r="I266" s="3">
        <v>0.7520369291305542</v>
      </c>
      <c r="J266" s="3">
        <v>-0.74374681711196899</v>
      </c>
      <c r="K266" s="3">
        <v>31.278951213002188</v>
      </c>
      <c r="L266" s="3">
        <v>8.7688627106775474</v>
      </c>
      <c r="M266" s="3">
        <v>32.114604147351827</v>
      </c>
      <c r="N266" s="3">
        <v>27.837581928968426</v>
      </c>
      <c r="O266" s="3">
        <v>0.80075109004974365</v>
      </c>
      <c r="P266" s="3">
        <v>-0.92770624160766602</v>
      </c>
      <c r="Q266" s="3">
        <v>59.40141239728792</v>
      </c>
      <c r="R266" s="3">
        <v>20.083369296973558</v>
      </c>
      <c r="S266" s="3">
        <v>15.945265564390571</v>
      </c>
      <c r="T266" s="3">
        <v>4.5699527413479633</v>
      </c>
      <c r="U266" s="3">
        <v>0.35956805944442749</v>
      </c>
      <c r="V266" s="3">
        <v>-0.18115405738353729</v>
      </c>
      <c r="W266" s="3">
        <v>28.955410048790363</v>
      </c>
      <c r="X266" s="3">
        <v>23.273404198356225</v>
      </c>
      <c r="Y266" s="3"/>
      <c r="Z266" s="3">
        <v>5.6820058504341393</v>
      </c>
      <c r="AA266" s="3">
        <v>0.71581089496612549</v>
      </c>
      <c r="AB266" s="3">
        <v>30.565253823367343</v>
      </c>
      <c r="AC266" s="3">
        <v>12.195759136238181</v>
      </c>
      <c r="AD266" s="3">
        <v>12.682600306976308</v>
      </c>
      <c r="AE266" s="3">
        <v>23.633962687916668</v>
      </c>
      <c r="AF266" s="3">
        <v>23.633962687916668</v>
      </c>
      <c r="AG266" s="3"/>
      <c r="AH266" s="3"/>
      <c r="AI266" s="3">
        <v>0.55160409212112427</v>
      </c>
      <c r="AJ266" s="3">
        <v>28.357538449056541</v>
      </c>
      <c r="AK266" s="3">
        <v>8.7517330151741071</v>
      </c>
      <c r="AL266" s="3">
        <v>2.938542459449097</v>
      </c>
      <c r="AM266" s="3">
        <v>35.622653011589748</v>
      </c>
      <c r="AN266" s="3">
        <v>22.710377466659825</v>
      </c>
      <c r="AO266" s="3"/>
      <c r="AP266" s="3">
        <v>12.912275544929926</v>
      </c>
      <c r="AQ266" s="3">
        <v>0.83089011907577515</v>
      </c>
      <c r="AR266" s="3">
        <v>34.012691445722702</v>
      </c>
      <c r="AS266" s="3">
        <v>17.573746351780319</v>
      </c>
      <c r="AT266" s="3">
        <v>27.898343896758448</v>
      </c>
      <c r="AU266" s="3">
        <v>265</v>
      </c>
    </row>
    <row r="267" spans="1:47" x14ac:dyDescent="0.25">
      <c r="A267" t="s">
        <v>153</v>
      </c>
      <c r="B267" s="3">
        <v>2013</v>
      </c>
      <c r="C267" s="3">
        <v>1531742.498046875</v>
      </c>
      <c r="D267" s="3">
        <v>39.453060150146484</v>
      </c>
      <c r="E267" s="3">
        <v>43.017427511618777</v>
      </c>
      <c r="F267" s="3">
        <v>13.403382495401795</v>
      </c>
      <c r="G267" s="3">
        <v>25.616864310677457</v>
      </c>
      <c r="H267" s="3">
        <v>17.962325682301987</v>
      </c>
      <c r="I267" s="3">
        <v>0.7520369291305542</v>
      </c>
      <c r="J267" s="3">
        <v>-0.74374681711196899</v>
      </c>
      <c r="K267" s="3">
        <v>32.084927782201518</v>
      </c>
      <c r="L267" s="3">
        <v>8.9281336631477917</v>
      </c>
      <c r="M267" s="3">
        <v>32.145833206493066</v>
      </c>
      <c r="N267" s="3">
        <v>26.84110534815763</v>
      </c>
      <c r="O267" s="3">
        <v>0.80075109004974365</v>
      </c>
      <c r="P267" s="3">
        <v>-0.92770624160766602</v>
      </c>
      <c r="Q267" s="3">
        <v>59.795072296377192</v>
      </c>
      <c r="R267" s="3">
        <v>20.271357484579745</v>
      </c>
      <c r="S267" s="3">
        <v>15.597131433700167</v>
      </c>
      <c r="T267" s="3">
        <v>4.3364387853428985</v>
      </c>
      <c r="U267" s="3">
        <v>0.35956805944442749</v>
      </c>
      <c r="V267" s="3">
        <v>-0.18115405738353729</v>
      </c>
      <c r="W267" s="3">
        <v>29.486836868835834</v>
      </c>
      <c r="X267" s="3">
        <v>23.704711787789748</v>
      </c>
      <c r="Y267" s="3"/>
      <c r="Z267" s="3">
        <v>5.7821250810460869</v>
      </c>
      <c r="AA267" s="3">
        <v>0.71581089496612549</v>
      </c>
      <c r="AB267" s="3">
        <v>30.871533464362916</v>
      </c>
      <c r="AC267" s="3">
        <v>12.742664999776363</v>
      </c>
      <c r="AD267" s="3">
        <v>12.806611542881303</v>
      </c>
      <c r="AE267" s="3">
        <v>24.22321859436904</v>
      </c>
      <c r="AF267" s="3">
        <v>24.22321859436904</v>
      </c>
      <c r="AG267" s="3"/>
      <c r="AH267" s="3"/>
      <c r="AI267" s="3">
        <v>0.55160409212112427</v>
      </c>
      <c r="AJ267" s="3">
        <v>28.908306541735172</v>
      </c>
      <c r="AK267" s="3">
        <v>9.1732480197820472</v>
      </c>
      <c r="AL267" s="3">
        <v>2.9315068838320752</v>
      </c>
      <c r="AM267" s="3">
        <v>35.978779428955789</v>
      </c>
      <c r="AN267" s="3">
        <v>22.908981620783329</v>
      </c>
      <c r="AO267" s="3"/>
      <c r="AP267" s="3">
        <v>13.069797808172464</v>
      </c>
      <c r="AQ267" s="3">
        <v>0.83089011907577515</v>
      </c>
      <c r="AR267" s="3">
        <v>33.884415020951735</v>
      </c>
      <c r="AS267" s="3">
        <v>18.220498203543091</v>
      </c>
      <c r="AT267" s="3">
        <v>27.96151655646208</v>
      </c>
      <c r="AU267" s="3">
        <v>266</v>
      </c>
    </row>
    <row r="268" spans="1:47" x14ac:dyDescent="0.25">
      <c r="A268" t="s">
        <v>153</v>
      </c>
      <c r="B268" s="3">
        <v>2014</v>
      </c>
      <c r="C268" s="3">
        <v>1565990.3480834961</v>
      </c>
      <c r="D268" s="3">
        <v>39.869167327880859</v>
      </c>
      <c r="E268" s="3">
        <v>43.774448136093838</v>
      </c>
      <c r="F268" s="3">
        <v>13.620069774213444</v>
      </c>
      <c r="G268" s="3">
        <v>25.434117508477328</v>
      </c>
      <c r="H268" s="3">
        <v>17.171364581215389</v>
      </c>
      <c r="I268" s="3">
        <v>0.7520369291305542</v>
      </c>
      <c r="J268" s="3">
        <v>-0.74374681711196899</v>
      </c>
      <c r="K268" s="3">
        <v>32.886332232919138</v>
      </c>
      <c r="L268" s="3">
        <v>9.0865823852518837</v>
      </c>
      <c r="M268" s="3">
        <v>32.188993833057594</v>
      </c>
      <c r="N268" s="3">
        <v>25.838091548771381</v>
      </c>
      <c r="O268" s="3">
        <v>0.80075109004974365</v>
      </c>
      <c r="P268" s="3">
        <v>-0.92770624160766602</v>
      </c>
      <c r="Q268" s="3">
        <v>60.195946375736376</v>
      </c>
      <c r="R268" s="3">
        <v>20.457492900681586</v>
      </c>
      <c r="S268" s="3">
        <v>15.246387368249072</v>
      </c>
      <c r="T268" s="3">
        <v>4.1001733553329567</v>
      </c>
      <c r="U268" s="3">
        <v>0.35956805944442749</v>
      </c>
      <c r="V268" s="3">
        <v>-0.18115405738353729</v>
      </c>
      <c r="W268" s="3">
        <v>30.019592190475453</v>
      </c>
      <c r="X268" s="3">
        <v>24.136062650802568</v>
      </c>
      <c r="Y268" s="3"/>
      <c r="Z268" s="3">
        <v>5.8835295396728844</v>
      </c>
      <c r="AA268" s="3">
        <v>0.71581089496612549</v>
      </c>
      <c r="AB268" s="3">
        <v>31.18074701996375</v>
      </c>
      <c r="AC268" s="3">
        <v>13.286084513169758</v>
      </c>
      <c r="AD268" s="3">
        <v>12.927686377173783</v>
      </c>
      <c r="AE268" s="3">
        <v>24.809853585073355</v>
      </c>
      <c r="AF268" s="3">
        <v>24.809853585073355</v>
      </c>
      <c r="AG268" s="3"/>
      <c r="AH268" s="3"/>
      <c r="AI268" s="3">
        <v>0.55160409212112427</v>
      </c>
      <c r="AJ268" s="3">
        <v>29.464532764200047</v>
      </c>
      <c r="AK268" s="3">
        <v>9.5845260228740727</v>
      </c>
      <c r="AL268" s="3">
        <v>2.9238558310969198</v>
      </c>
      <c r="AM268" s="3">
        <v>36.347317791649495</v>
      </c>
      <c r="AN268" s="3">
        <v>23.119848412834518</v>
      </c>
      <c r="AO268" s="3"/>
      <c r="AP268" s="3">
        <v>13.227469378814979</v>
      </c>
      <c r="AQ268" s="3">
        <v>0.83089011907577515</v>
      </c>
      <c r="AR268" s="3">
        <v>33.769147807996013</v>
      </c>
      <c r="AS268" s="3">
        <v>18.868789260046654</v>
      </c>
      <c r="AT268" s="3">
        <v>28.015502208375263</v>
      </c>
      <c r="AU268" s="3">
        <v>267</v>
      </c>
    </row>
    <row r="269" spans="1:47" x14ac:dyDescent="0.25">
      <c r="A269" t="s">
        <v>153</v>
      </c>
      <c r="B269" s="3">
        <v>2015</v>
      </c>
      <c r="C269" s="3">
        <v>1600666.714050293</v>
      </c>
      <c r="D269" s="3">
        <v>40.305305480957031</v>
      </c>
      <c r="E269" s="3">
        <v>44.530543911573794</v>
      </c>
      <c r="F269" s="3">
        <v>13.83620815235135</v>
      </c>
      <c r="G269" s="3">
        <v>25.252800432926982</v>
      </c>
      <c r="H269" s="3">
        <v>16.380447503147877</v>
      </c>
      <c r="I269" s="3">
        <v>0.7520369291305542</v>
      </c>
      <c r="J269" s="3">
        <v>-0.74374681711196899</v>
      </c>
      <c r="K269" s="3">
        <v>33.669285653612334</v>
      </c>
      <c r="L269" s="3">
        <v>9.2436774922646272</v>
      </c>
      <c r="M269" s="3">
        <v>32.252327672976413</v>
      </c>
      <c r="N269" s="3">
        <v>24.834709181146625</v>
      </c>
      <c r="O269" s="3">
        <v>0.80075109004974365</v>
      </c>
      <c r="P269" s="3">
        <v>-0.92770624160766602</v>
      </c>
      <c r="Q269" s="3">
        <v>60.616751496874066</v>
      </c>
      <c r="R269" s="3">
        <v>20.638035316338058</v>
      </c>
      <c r="S269" s="3">
        <v>14.886059646477721</v>
      </c>
      <c r="T269" s="3">
        <v>3.859153540310166</v>
      </c>
      <c r="U269" s="3">
        <v>0.35956805944442749</v>
      </c>
      <c r="V269" s="3">
        <v>-0.18115405738353729</v>
      </c>
      <c r="W269" s="3">
        <v>30.55966768344333</v>
      </c>
      <c r="X269" s="3">
        <v>24.566551330337553</v>
      </c>
      <c r="Y269" s="3"/>
      <c r="Z269" s="3">
        <v>5.9931163531057781</v>
      </c>
      <c r="AA269" s="3">
        <v>0.71581089496612549</v>
      </c>
      <c r="AB269" s="3">
        <v>31.498384416583608</v>
      </c>
      <c r="AC269" s="3">
        <v>13.810206611793099</v>
      </c>
      <c r="AD269" s="3">
        <v>13.058161035548466</v>
      </c>
      <c r="AE269" s="3">
        <v>25.392950444239442</v>
      </c>
      <c r="AF269" s="3">
        <v>25.392950444239442</v>
      </c>
      <c r="AG269" s="3"/>
      <c r="AH269" s="3"/>
      <c r="AI269" s="3">
        <v>0.55160409212112427</v>
      </c>
      <c r="AJ269" s="3">
        <v>30.023270363186256</v>
      </c>
      <c r="AK269" s="3">
        <v>9.9862576347954484</v>
      </c>
      <c r="AL269" s="3">
        <v>2.9034351478952796</v>
      </c>
      <c r="AM269" s="3">
        <v>36.749186779065397</v>
      </c>
      <c r="AN269" s="3">
        <v>23.342602235521206</v>
      </c>
      <c r="AO269" s="3"/>
      <c r="AP269" s="3">
        <v>13.40658454354419</v>
      </c>
      <c r="AQ269" s="3">
        <v>0.83089011907577515</v>
      </c>
      <c r="AR269" s="3">
        <v>33.68312128126356</v>
      </c>
      <c r="AS269" s="3">
        <v>19.473715898329445</v>
      </c>
      <c r="AT269" s="3">
        <v>28.097949633619159</v>
      </c>
      <c r="AU269" s="3">
        <v>268</v>
      </c>
    </row>
    <row r="270" spans="1:47" x14ac:dyDescent="0.25">
      <c r="A270" t="s">
        <v>153</v>
      </c>
      <c r="B270" s="3">
        <v>2016</v>
      </c>
      <c r="C270" s="3">
        <v>1635708.3383789063</v>
      </c>
      <c r="D270" s="3">
        <v>40.73944091796875</v>
      </c>
      <c r="E270" s="3">
        <v>45.286123324312172</v>
      </c>
      <c r="F270" s="3">
        <v>14.049409003220385</v>
      </c>
      <c r="G270" s="3">
        <v>25.075360088033218</v>
      </c>
      <c r="H270" s="3">
        <v>15.589107584434236</v>
      </c>
      <c r="I270" s="3">
        <v>0.7520369291305542</v>
      </c>
      <c r="J270" s="3">
        <v>-0.74374681711196899</v>
      </c>
      <c r="K270" s="3">
        <v>34.454387410401935</v>
      </c>
      <c r="L270" s="3">
        <v>9.3973773564313792</v>
      </c>
      <c r="M270" s="3">
        <v>32.325836644316482</v>
      </c>
      <c r="N270" s="3">
        <v>23.822398588850209</v>
      </c>
      <c r="O270" s="3">
        <v>0.80075109004974365</v>
      </c>
      <c r="P270" s="3">
        <v>-0.92770624160766602</v>
      </c>
      <c r="Q270" s="3">
        <v>61.042223378299887</v>
      </c>
      <c r="R270" s="3">
        <v>20.816364572220962</v>
      </c>
      <c r="S270" s="3">
        <v>14.528644546868124</v>
      </c>
      <c r="T270" s="3">
        <v>3.61276750261103</v>
      </c>
      <c r="U270" s="3">
        <v>0.35956805944442749</v>
      </c>
      <c r="V270" s="3">
        <v>-0.18115405738353729</v>
      </c>
      <c r="W270" s="3">
        <v>31.099863291458753</v>
      </c>
      <c r="X270" s="3">
        <v>25.007152666709686</v>
      </c>
      <c r="Y270" s="3"/>
      <c r="Z270" s="3">
        <v>6.0927106247490652</v>
      </c>
      <c r="AA270" s="3">
        <v>0.71581089496612549</v>
      </c>
      <c r="AB270" s="3">
        <v>31.846194845278582</v>
      </c>
      <c r="AC270" s="3">
        <v>14.325073077934549</v>
      </c>
      <c r="AD270" s="3">
        <v>13.16426440431942</v>
      </c>
      <c r="AE270" s="3">
        <v>25.98392468252862</v>
      </c>
      <c r="AF270" s="3">
        <v>25.98392468252862</v>
      </c>
      <c r="AG270" s="3"/>
      <c r="AH270" s="3"/>
      <c r="AI270" s="3">
        <v>0.55160409212112427</v>
      </c>
      <c r="AJ270" s="3">
        <v>30.62828962132037</v>
      </c>
      <c r="AK270" s="3">
        <v>10.346206666123411</v>
      </c>
      <c r="AL270" s="3">
        <v>2.8772684793895351</v>
      </c>
      <c r="AM270" s="3">
        <v>37.138721540602404</v>
      </c>
      <c r="AN270" s="3">
        <v>23.586317124785595</v>
      </c>
      <c r="AO270" s="3"/>
      <c r="AP270" s="3">
        <v>13.552404415816813</v>
      </c>
      <c r="AQ270" s="3">
        <v>0.83089011907577515</v>
      </c>
      <c r="AR270" s="3">
        <v>33.617788870575808</v>
      </c>
      <c r="AS270" s="3">
        <v>20.112826546632864</v>
      </c>
      <c r="AT270" s="3">
        <v>28.127972533312157</v>
      </c>
      <c r="AU270" s="3">
        <v>269</v>
      </c>
    </row>
    <row r="271" spans="1:47" x14ac:dyDescent="0.25">
      <c r="A271" t="s">
        <v>153</v>
      </c>
      <c r="B271" s="3">
        <v>2017</v>
      </c>
      <c r="C271" s="3">
        <v>1671168.1058349609</v>
      </c>
      <c r="D271" s="3">
        <v>41.173759460449219</v>
      </c>
      <c r="E271" s="3">
        <v>46.026893702720088</v>
      </c>
      <c r="F271" s="3">
        <v>14.273306047460698</v>
      </c>
      <c r="G271" s="3">
        <v>24.600094684599078</v>
      </c>
      <c r="H271" s="3">
        <v>15.099705565220129</v>
      </c>
      <c r="I271" s="3">
        <v>0.7520369291305542</v>
      </c>
      <c r="J271" s="3">
        <v>-0.74374681711196899</v>
      </c>
      <c r="K271" s="3">
        <v>35.233345867176382</v>
      </c>
      <c r="L271" s="3">
        <v>9.55612410956806</v>
      </c>
      <c r="M271" s="3">
        <v>31.889293717849625</v>
      </c>
      <c r="N271" s="3">
        <v>23.321236305405932</v>
      </c>
      <c r="O271" s="3">
        <v>0.80075109004974365</v>
      </c>
      <c r="P271" s="3">
        <v>-0.92770624160766602</v>
      </c>
      <c r="Q271" s="3">
        <v>61.447974521867579</v>
      </c>
      <c r="R271" s="3">
        <v>21.012892076270692</v>
      </c>
      <c r="S271" s="3">
        <v>14.18578727567642</v>
      </c>
      <c r="T271" s="3">
        <v>3.3533461261853081</v>
      </c>
      <c r="U271" s="3">
        <v>0.35956805944442749</v>
      </c>
      <c r="V271" s="3">
        <v>-0.18115405738353729</v>
      </c>
      <c r="W271" s="3">
        <v>31.635583144133445</v>
      </c>
      <c r="X271" s="3">
        <v>25.44136338824897</v>
      </c>
      <c r="Y271" s="3"/>
      <c r="Z271" s="3">
        <v>6.1942197558844754</v>
      </c>
      <c r="AA271" s="3">
        <v>0.71581089496612549</v>
      </c>
      <c r="AB271" s="3">
        <v>32.202044242094203</v>
      </c>
      <c r="AC271" s="3">
        <v>14.832480194088019</v>
      </c>
      <c r="AD271" s="3">
        <v>13.265675313998573</v>
      </c>
      <c r="AE271" s="3">
        <v>26.56917239701156</v>
      </c>
      <c r="AF271" s="3">
        <v>26.56917239701156</v>
      </c>
      <c r="AG271" s="3"/>
      <c r="AH271" s="3"/>
      <c r="AI271" s="3">
        <v>0.55160409212112427</v>
      </c>
      <c r="AJ271" s="3">
        <v>31.234378096121091</v>
      </c>
      <c r="AK271" s="3">
        <v>10.700270753901901</v>
      </c>
      <c r="AL271" s="3">
        <v>2.8548211267214514</v>
      </c>
      <c r="AM271" s="3">
        <v>37.526581140781772</v>
      </c>
      <c r="AN271" s="3">
        <v>23.830027093293491</v>
      </c>
      <c r="AO271" s="3"/>
      <c r="AP271" s="3">
        <v>13.696554047488281</v>
      </c>
      <c r="AQ271" s="3">
        <v>0.83089011907577515</v>
      </c>
      <c r="AR271" s="3">
        <v>33.584579129843675</v>
      </c>
      <c r="AS271" s="3">
        <v>20.73629762728995</v>
      </c>
      <c r="AT271" s="3">
        <v>28.139989841004663</v>
      </c>
      <c r="AU271" s="3">
        <v>270</v>
      </c>
    </row>
    <row r="272" spans="1:47" x14ac:dyDescent="0.25">
      <c r="A272" t="s">
        <v>153</v>
      </c>
      <c r="B272" s="3">
        <v>2018</v>
      </c>
      <c r="C272" s="3">
        <v>1707232.2052612305</v>
      </c>
      <c r="D272" s="3">
        <v>41.615348815917969</v>
      </c>
      <c r="E272" s="3">
        <v>46.698354335116136</v>
      </c>
      <c r="F272" s="3">
        <v>14.498820364010662</v>
      </c>
      <c r="G272" s="3">
        <v>24.458792297366422</v>
      </c>
      <c r="H272" s="3">
        <v>14.344033003506782</v>
      </c>
      <c r="I272" s="3">
        <v>0.7520369291305542</v>
      </c>
      <c r="J272" s="3">
        <v>-0.74374681711196899</v>
      </c>
      <c r="K272" s="3">
        <v>35.966786510646997</v>
      </c>
      <c r="L272" s="3">
        <v>9.7043159653804896</v>
      </c>
      <c r="M272" s="3">
        <v>32.022681992451588</v>
      </c>
      <c r="N272" s="3">
        <v>22.306215531520934</v>
      </c>
      <c r="O272" s="3">
        <v>0.80075109004974365</v>
      </c>
      <c r="P272" s="3">
        <v>-0.92770624160766602</v>
      </c>
      <c r="Q272" s="3">
        <v>61.754309804810838</v>
      </c>
      <c r="R272" s="3">
        <v>21.225316060248293</v>
      </c>
      <c r="S272" s="3">
        <v>13.846961119781394</v>
      </c>
      <c r="T272" s="3">
        <v>3.173413015159475</v>
      </c>
      <c r="U272" s="3">
        <v>0.35956805944442749</v>
      </c>
      <c r="V272" s="3">
        <v>-0.18115405738353729</v>
      </c>
      <c r="W272" s="3">
        <v>32.12173732984261</v>
      </c>
      <c r="X272" s="3">
        <v>25.82713401012116</v>
      </c>
      <c r="Y272" s="3"/>
      <c r="Z272" s="3">
        <v>6.2946033197214497</v>
      </c>
      <c r="AA272" s="3">
        <v>0.71581089496612549</v>
      </c>
      <c r="AB272" s="3">
        <v>32.487942121142424</v>
      </c>
      <c r="AC272" s="3">
        <v>15.34162459632423</v>
      </c>
      <c r="AD272" s="3">
        <v>13.367607981660139</v>
      </c>
      <c r="AE272" s="3">
        <v>27.11669767128031</v>
      </c>
      <c r="AF272" s="3">
        <v>27.11669767128031</v>
      </c>
      <c r="AG272" s="3"/>
      <c r="AH272" s="3"/>
      <c r="AI272" s="3">
        <v>0.55160409212112427</v>
      </c>
      <c r="AJ272" s="3">
        <v>31.784957470655439</v>
      </c>
      <c r="AK272" s="3">
        <v>11.049977324877695</v>
      </c>
      <c r="AL272" s="3">
        <v>2.8361676804943516</v>
      </c>
      <c r="AM272" s="3">
        <v>37.849757331233754</v>
      </c>
      <c r="AN272" s="3">
        <v>24.017928340231354</v>
      </c>
      <c r="AO272" s="3"/>
      <c r="AP272" s="3">
        <v>13.831828991002398</v>
      </c>
      <c r="AQ272" s="3">
        <v>0.83089011907577515</v>
      </c>
      <c r="AR272" s="3">
        <v>33.474201117836458</v>
      </c>
      <c r="AS272" s="3">
        <v>21.362632085528865</v>
      </c>
      <c r="AT272" s="3">
        <v>28.142792661693822</v>
      </c>
      <c r="AU272" s="3">
        <v>271</v>
      </c>
    </row>
    <row r="273" spans="1:47" x14ac:dyDescent="0.25">
      <c r="A273" t="s">
        <v>153</v>
      </c>
      <c r="B273" s="3">
        <v>2019</v>
      </c>
      <c r="C273" s="3">
        <v>1744157.3840942383</v>
      </c>
      <c r="D273" s="3">
        <v>42.070137023925781</v>
      </c>
      <c r="E273" s="3">
        <v>47.371519427822996</v>
      </c>
      <c r="F273" s="3">
        <v>14.720136847989728</v>
      </c>
      <c r="G273" s="3">
        <v>24.244930794982551</v>
      </c>
      <c r="H273" s="3">
        <v>13.663412929204718</v>
      </c>
      <c r="I273" s="3">
        <v>0.7520369291305542</v>
      </c>
      <c r="J273" s="3">
        <v>-0.74374681711196899</v>
      </c>
      <c r="K273" s="3">
        <v>36.706465339306398</v>
      </c>
      <c r="L273" s="3">
        <v>9.8521647658240834</v>
      </c>
      <c r="M273" s="3">
        <v>32.064979486925694</v>
      </c>
      <c r="N273" s="3">
        <v>21.376390407943834</v>
      </c>
      <c r="O273" s="3">
        <v>0.80075109004974365</v>
      </c>
      <c r="P273" s="3">
        <v>-0.92770624160766602</v>
      </c>
      <c r="Q273" s="3">
        <v>62.057117143777219</v>
      </c>
      <c r="R273" s="3">
        <v>21.423251349264056</v>
      </c>
      <c r="S273" s="3">
        <v>13.476856480317192</v>
      </c>
      <c r="T273" s="3">
        <v>3.0427750266415274</v>
      </c>
      <c r="U273" s="3">
        <v>0.35956805944442749</v>
      </c>
      <c r="V273" s="3">
        <v>-0.18115405738353729</v>
      </c>
      <c r="W273" s="3">
        <v>32.598900620056739</v>
      </c>
      <c r="X273" s="3">
        <v>26.199328062322504</v>
      </c>
      <c r="Y273" s="3"/>
      <c r="Z273" s="3">
        <v>6.3995725577342339</v>
      </c>
      <c r="AA273" s="3">
        <v>0.71581089496612549</v>
      </c>
      <c r="AB273" s="3">
        <v>32.810974919975486</v>
      </c>
      <c r="AC273" s="3">
        <v>15.786160762049416</v>
      </c>
      <c r="AD273" s="3">
        <v>13.494520593787806</v>
      </c>
      <c r="AE273" s="3">
        <v>27.661929620054458</v>
      </c>
      <c r="AF273" s="3">
        <v>27.661929620054458</v>
      </c>
      <c r="AG273" s="3"/>
      <c r="AH273" s="3"/>
      <c r="AI273" s="3">
        <v>0.55160409212112427</v>
      </c>
      <c r="AJ273" s="3">
        <v>32.350892611659724</v>
      </c>
      <c r="AK273" s="3">
        <v>11.378064400481444</v>
      </c>
      <c r="AL273" s="3">
        <v>2.8296730929893172</v>
      </c>
      <c r="AM273" s="3">
        <v>38.152425571428324</v>
      </c>
      <c r="AN273" s="3">
        <v>24.185351076788194</v>
      </c>
      <c r="AO273" s="3"/>
      <c r="AP273" s="3">
        <v>13.967074494640128</v>
      </c>
      <c r="AQ273" s="3">
        <v>0.83089011907577515</v>
      </c>
      <c r="AR273" s="3">
        <v>33.444500824288141</v>
      </c>
      <c r="AS273" s="3">
        <v>21.856034274811826</v>
      </c>
      <c r="AT273" s="3">
        <v>28.179833393941315</v>
      </c>
      <c r="AU273" s="3">
        <v>272</v>
      </c>
    </row>
    <row r="274" spans="1:47" x14ac:dyDescent="0.25">
      <c r="A274" t="s">
        <v>153</v>
      </c>
      <c r="B274" s="3">
        <v>2020</v>
      </c>
      <c r="C274" s="3">
        <v>1782108.9766845703</v>
      </c>
      <c r="D274" s="3">
        <v>42.541610717773438</v>
      </c>
      <c r="E274" s="3">
        <v>47.945244355256037</v>
      </c>
      <c r="F274" s="3">
        <v>14.915894275150412</v>
      </c>
      <c r="G274" s="3">
        <v>24.10881613710492</v>
      </c>
      <c r="H274" s="3">
        <v>13.030045232488629</v>
      </c>
      <c r="I274" s="3">
        <v>0.7520369291305542</v>
      </c>
      <c r="J274" s="3">
        <v>-0.74374681711196899</v>
      </c>
      <c r="K274" s="3">
        <v>37.334918573929251</v>
      </c>
      <c r="L274" s="3">
        <v>9.9839403497238237</v>
      </c>
      <c r="M274" s="3">
        <v>32.190504067174423</v>
      </c>
      <c r="N274" s="3">
        <v>20.490637009172506</v>
      </c>
      <c r="O274" s="3">
        <v>0.80075109004974365</v>
      </c>
      <c r="P274" s="3">
        <v>-0.92770624160766602</v>
      </c>
      <c r="Q274" s="3">
        <v>62.275972171495056</v>
      </c>
      <c r="R274" s="3">
        <v>21.577187193206367</v>
      </c>
      <c r="S274" s="3">
        <v>13.19336646372029</v>
      </c>
      <c r="T274" s="3">
        <v>2.9534741715782733</v>
      </c>
      <c r="U274" s="3">
        <v>0.35956805944442749</v>
      </c>
      <c r="V274" s="3">
        <v>-0.18115405738353729</v>
      </c>
      <c r="W274" s="3">
        <v>33.007253790387843</v>
      </c>
      <c r="X274" s="3">
        <v>26.489368675435699</v>
      </c>
      <c r="Y274" s="3"/>
      <c r="Z274" s="3">
        <v>6.5178851149521444</v>
      </c>
      <c r="AA274" s="3">
        <v>0.71581089496612549</v>
      </c>
      <c r="AB274" s="3">
        <v>33.00870757811871</v>
      </c>
      <c r="AC274" s="3">
        <v>16.175918808683679</v>
      </c>
      <c r="AD274" s="3">
        <v>13.676512243604083</v>
      </c>
      <c r="AE274" s="3">
        <v>28.11804830320828</v>
      </c>
      <c r="AF274" s="3">
        <v>28.11804830320828</v>
      </c>
      <c r="AG274" s="3"/>
      <c r="AH274" s="3"/>
      <c r="AI274" s="3">
        <v>0.55160409212112427</v>
      </c>
      <c r="AJ274" s="3">
        <v>32.773318004124803</v>
      </c>
      <c r="AK274" s="3">
        <v>11.671257604832821</v>
      </c>
      <c r="AL274" s="3">
        <v>2.8742833146954272</v>
      </c>
      <c r="AM274" s="3">
        <v>38.381933636199008</v>
      </c>
      <c r="AN274" s="3">
        <v>24.289609793890886</v>
      </c>
      <c r="AO274" s="3"/>
      <c r="AP274" s="3">
        <v>14.092323842308126</v>
      </c>
      <c r="AQ274" s="3">
        <v>0.83089011907577515</v>
      </c>
      <c r="AR274" s="3">
        <v>33.326634634798076</v>
      </c>
      <c r="AS274" s="3">
        <v>22.260093243803237</v>
      </c>
      <c r="AT274" s="3">
        <v>28.266431486100114</v>
      </c>
      <c r="AU274" s="3">
        <v>273</v>
      </c>
    </row>
    <row r="275" spans="1:47" x14ac:dyDescent="0.25">
      <c r="A275" t="s">
        <v>22</v>
      </c>
      <c r="B275" s="3">
        <v>2000</v>
      </c>
      <c r="C275" s="3">
        <v>649947.12787055969</v>
      </c>
      <c r="D275" s="3">
        <v>25.107343673706055</v>
      </c>
      <c r="E275" s="3">
        <v>21.218802291247162</v>
      </c>
      <c r="F275" s="3">
        <v>9.4304689409948494</v>
      </c>
      <c r="G275" s="3">
        <v>34.180356462743333</v>
      </c>
      <c r="H275" s="3">
        <v>35.170372305014652</v>
      </c>
      <c r="I275" s="3">
        <v>0.78445672988891602</v>
      </c>
      <c r="J275" s="3">
        <v>-0.9757080078125</v>
      </c>
      <c r="K275" s="3">
        <v>15.515404932029753</v>
      </c>
      <c r="L275" s="3">
        <v>5.578446724209031</v>
      </c>
      <c r="M275" s="3">
        <v>35.450475341240015</v>
      </c>
      <c r="N275" s="3">
        <v>43.455673002521209</v>
      </c>
      <c r="O275" s="3">
        <v>0.77150440216064453</v>
      </c>
      <c r="P275" s="3">
        <v>-1.0678242444992065</v>
      </c>
      <c r="Q275" s="3">
        <v>38.231458531011654</v>
      </c>
      <c r="R275" s="3">
        <v>20.920660684489913</v>
      </c>
      <c r="S275" s="3">
        <v>30.391719370463381</v>
      </c>
      <c r="T275" s="3">
        <v>10.456161414035051</v>
      </c>
      <c r="U275" s="3">
        <v>0.49624758958816528</v>
      </c>
      <c r="V275" s="3">
        <v>-0.3477485179901123</v>
      </c>
      <c r="W275" s="3">
        <v>15.93824416995259</v>
      </c>
      <c r="X275" s="3">
        <v>15.93824416995259</v>
      </c>
      <c r="Y275" s="3"/>
      <c r="Z275" s="3"/>
      <c r="AA275" s="3">
        <v>0.48878493905067444</v>
      </c>
      <c r="AB275" s="3">
        <v>24.112497362974146</v>
      </c>
      <c r="AC275" s="3">
        <v>4.1178455054548868</v>
      </c>
      <c r="AD275" s="3">
        <v>2.4189283638129684</v>
      </c>
      <c r="AE275" s="3">
        <v>13.684246218728589</v>
      </c>
      <c r="AF275" s="3">
        <v>13.684246218728589</v>
      </c>
      <c r="AG275" s="3"/>
      <c r="AH275" s="3"/>
      <c r="AI275" s="3">
        <v>0.56887173652648926</v>
      </c>
      <c r="AJ275" s="3">
        <v>19.482562951044976</v>
      </c>
      <c r="AK275" s="3">
        <v>1.2675106868424246</v>
      </c>
      <c r="AL275" s="3">
        <v>0.34377801835138161</v>
      </c>
      <c r="AM275" s="3">
        <v>22.661691748655763</v>
      </c>
      <c r="AN275" s="3">
        <v>22.661691748655763</v>
      </c>
      <c r="AO275" s="3"/>
      <c r="AP275" s="3"/>
      <c r="AQ275" s="3">
        <v>0.21413896977901459</v>
      </c>
      <c r="AR275" s="3">
        <v>37.923122571480192</v>
      </c>
      <c r="AS275" s="3">
        <v>12.620105237335967</v>
      </c>
      <c r="AT275" s="3">
        <v>8.6088914066854123</v>
      </c>
      <c r="AU275" s="3">
        <v>274</v>
      </c>
    </row>
    <row r="276" spans="1:47" x14ac:dyDescent="0.25">
      <c r="A276" t="s">
        <v>22</v>
      </c>
      <c r="B276" s="3">
        <v>2001</v>
      </c>
      <c r="C276" s="3">
        <v>666364.87426280975</v>
      </c>
      <c r="D276" s="3">
        <v>25.498453140258789</v>
      </c>
      <c r="E276" s="3">
        <v>21.955537879920254</v>
      </c>
      <c r="F276" s="3">
        <v>9.7788269357949549</v>
      </c>
      <c r="G276" s="3">
        <v>34.023646732087713</v>
      </c>
      <c r="H276" s="3">
        <v>34.241988452197077</v>
      </c>
      <c r="I276" s="3">
        <v>0.78445672988891602</v>
      </c>
      <c r="J276" s="3">
        <v>-0.9757080078125</v>
      </c>
      <c r="K276" s="3">
        <v>16.218010600907181</v>
      </c>
      <c r="L276" s="3">
        <v>5.8507457875806805</v>
      </c>
      <c r="M276" s="3">
        <v>35.452323861264283</v>
      </c>
      <c r="N276" s="3">
        <v>42.478919750247861</v>
      </c>
      <c r="O276" s="3">
        <v>0.77150440216064453</v>
      </c>
      <c r="P276" s="3">
        <v>-1.0678242444992065</v>
      </c>
      <c r="Q276" s="3">
        <v>38.719482810033369</v>
      </c>
      <c r="R276" s="3">
        <v>21.255920193844954</v>
      </c>
      <c r="S276" s="3">
        <v>29.849327703205038</v>
      </c>
      <c r="T276" s="3">
        <v>10.175269292916633</v>
      </c>
      <c r="U276" s="3">
        <v>0.49624758958816528</v>
      </c>
      <c r="V276" s="3">
        <v>-0.3477485179901123</v>
      </c>
      <c r="W276" s="3">
        <v>16.493015349128335</v>
      </c>
      <c r="X276" s="3">
        <v>16.493015349128335</v>
      </c>
      <c r="Y276" s="3"/>
      <c r="Z276" s="3"/>
      <c r="AA276" s="3">
        <v>0.48878493905067444</v>
      </c>
      <c r="AB276" s="3">
        <v>24.974351671013633</v>
      </c>
      <c r="AC276" s="3">
        <v>4.3169551472005621</v>
      </c>
      <c r="AD276" s="3">
        <v>2.443057997501012</v>
      </c>
      <c r="AE276" s="3">
        <v>14.238433802547924</v>
      </c>
      <c r="AF276" s="3">
        <v>14.238433802547924</v>
      </c>
      <c r="AG276" s="3"/>
      <c r="AH276" s="3"/>
      <c r="AI276" s="3">
        <v>0.56887173652648926</v>
      </c>
      <c r="AJ276" s="3">
        <v>20.296090892353014</v>
      </c>
      <c r="AK276" s="3">
        <v>1.4169308734450949</v>
      </c>
      <c r="AL276" s="3">
        <v>0.35573462268974593</v>
      </c>
      <c r="AM276" s="3">
        <v>23.080466640440246</v>
      </c>
      <c r="AN276" s="3">
        <v>23.080466640440246</v>
      </c>
      <c r="AO276" s="3"/>
      <c r="AP276" s="3"/>
      <c r="AQ276" s="3">
        <v>0.21413896977901459</v>
      </c>
      <c r="AR276" s="3">
        <v>38.643324868702983</v>
      </c>
      <c r="AS276" s="3">
        <v>12.790265049445981</v>
      </c>
      <c r="AT276" s="3">
        <v>8.5418130857293484</v>
      </c>
      <c r="AU276" s="3">
        <v>275</v>
      </c>
    </row>
    <row r="277" spans="1:47" x14ac:dyDescent="0.25">
      <c r="A277" t="s">
        <v>22</v>
      </c>
      <c r="B277" s="3">
        <v>2002</v>
      </c>
      <c r="C277" s="3">
        <v>684179.28498649597</v>
      </c>
      <c r="D277" s="3">
        <v>25.918937683105469</v>
      </c>
      <c r="E277" s="3">
        <v>22.770201043697192</v>
      </c>
      <c r="F277" s="3">
        <v>10.147650924875965</v>
      </c>
      <c r="G277" s="3">
        <v>33.805113233944816</v>
      </c>
      <c r="H277" s="3">
        <v>33.277034797482017</v>
      </c>
      <c r="I277" s="3">
        <v>0.78445672988891602</v>
      </c>
      <c r="J277" s="3">
        <v>-0.9757080078125</v>
      </c>
      <c r="K277" s="3">
        <v>16.996054776278818</v>
      </c>
      <c r="L277" s="3">
        <v>6.1403041592908645</v>
      </c>
      <c r="M277" s="3">
        <v>35.400760702103504</v>
      </c>
      <c r="N277" s="3">
        <v>41.462880362326821</v>
      </c>
      <c r="O277" s="3">
        <v>0.77150440216064453</v>
      </c>
      <c r="P277" s="3">
        <v>-1.0678242444992065</v>
      </c>
      <c r="Q277" s="3">
        <v>39.273766348856945</v>
      </c>
      <c r="R277" s="3">
        <v>21.601380336170116</v>
      </c>
      <c r="S277" s="3">
        <v>29.244460935720703</v>
      </c>
      <c r="T277" s="3">
        <v>9.8803923792522301</v>
      </c>
      <c r="U277" s="3">
        <v>0.49624758958816528</v>
      </c>
      <c r="V277" s="3">
        <v>-0.3477485179901123</v>
      </c>
      <c r="W277" s="3">
        <v>17.053980831900255</v>
      </c>
      <c r="X277" s="3">
        <v>17.053980831900255</v>
      </c>
      <c r="Y277" s="3"/>
      <c r="Z277" s="3"/>
      <c r="AA277" s="3">
        <v>0.48878493905067444</v>
      </c>
      <c r="AB277" s="3">
        <v>25.753902297877236</v>
      </c>
      <c r="AC277" s="3">
        <v>4.6901413532772978</v>
      </c>
      <c r="AD277" s="3">
        <v>2.4738083174186274</v>
      </c>
      <c r="AE277" s="3">
        <v>14.81536566763978</v>
      </c>
      <c r="AF277" s="3">
        <v>14.81536566763978</v>
      </c>
      <c r="AG277" s="3"/>
      <c r="AH277" s="3"/>
      <c r="AI277" s="3">
        <v>0.56887173652648926</v>
      </c>
      <c r="AJ277" s="3">
        <v>21.084178444020619</v>
      </c>
      <c r="AK277" s="3">
        <v>1.680075852851052</v>
      </c>
      <c r="AL277" s="3">
        <v>0.37210463869800942</v>
      </c>
      <c r="AM277" s="3">
        <v>23.452352126479358</v>
      </c>
      <c r="AN277" s="3">
        <v>23.452352126479358</v>
      </c>
      <c r="AO277" s="3"/>
      <c r="AP277" s="3"/>
      <c r="AQ277" s="3">
        <v>0.21413896977901459</v>
      </c>
      <c r="AR277" s="3">
        <v>39.100826529290437</v>
      </c>
      <c r="AS277" s="3">
        <v>13.293458641856393</v>
      </c>
      <c r="AT277" s="3">
        <v>8.4808615138802246</v>
      </c>
      <c r="AU277" s="3">
        <v>276</v>
      </c>
    </row>
    <row r="278" spans="1:47" x14ac:dyDescent="0.25">
      <c r="A278" t="s">
        <v>22</v>
      </c>
      <c r="B278" s="3">
        <v>2003</v>
      </c>
      <c r="C278" s="3">
        <v>701453.3088388443</v>
      </c>
      <c r="D278" s="3">
        <v>26.355403900146484</v>
      </c>
      <c r="E278" s="3">
        <v>23.570388807066486</v>
      </c>
      <c r="F278" s="3">
        <v>10.519820339007232</v>
      </c>
      <c r="G278" s="3">
        <v>33.642364369452402</v>
      </c>
      <c r="H278" s="3">
        <v>32.267426484473866</v>
      </c>
      <c r="I278" s="3">
        <v>0.78445672988891602</v>
      </c>
      <c r="J278" s="3">
        <v>-0.9757080078125</v>
      </c>
      <c r="K278" s="3">
        <v>17.773716876533349</v>
      </c>
      <c r="L278" s="3">
        <v>6.4236334548837162</v>
      </c>
      <c r="M278" s="3">
        <v>35.410849154607696</v>
      </c>
      <c r="N278" s="3">
        <v>40.391800513975248</v>
      </c>
      <c r="O278" s="3">
        <v>0.77150440216064453</v>
      </c>
      <c r="P278" s="3">
        <v>-1.0678242444992065</v>
      </c>
      <c r="Q278" s="3">
        <v>39.767961844011843</v>
      </c>
      <c r="R278" s="3">
        <v>21.965747652969092</v>
      </c>
      <c r="S278" s="3">
        <v>28.700706799108545</v>
      </c>
      <c r="T278" s="3">
        <v>9.5655837039105194</v>
      </c>
      <c r="U278" s="3">
        <v>0.49624758958816528</v>
      </c>
      <c r="V278" s="3">
        <v>-0.3477485179901123</v>
      </c>
      <c r="W278" s="3">
        <v>17.603215856204393</v>
      </c>
      <c r="X278" s="3">
        <v>17.603215856204393</v>
      </c>
      <c r="Y278" s="3"/>
      <c r="Z278" s="3"/>
      <c r="AA278" s="3">
        <v>0.48878493905067444</v>
      </c>
      <c r="AB278" s="3">
        <v>26.472764480723182</v>
      </c>
      <c r="AC278" s="3">
        <v>5.1012877593304147</v>
      </c>
      <c r="AD278" s="3">
        <v>2.5161569060201305</v>
      </c>
      <c r="AE278" s="3">
        <v>15.401538937229084</v>
      </c>
      <c r="AF278" s="3">
        <v>15.401538937229084</v>
      </c>
      <c r="AG278" s="3"/>
      <c r="AH278" s="3"/>
      <c r="AI278" s="3">
        <v>0.56887173652648926</v>
      </c>
      <c r="AJ278" s="3">
        <v>21.823869687816387</v>
      </c>
      <c r="AK278" s="3">
        <v>1.9954707312354998</v>
      </c>
      <c r="AL278" s="3">
        <v>0.37800991236517367</v>
      </c>
      <c r="AM278" s="3">
        <v>23.755336252342957</v>
      </c>
      <c r="AN278" s="3">
        <v>23.755336252342957</v>
      </c>
      <c r="AO278" s="3"/>
      <c r="AP278" s="3"/>
      <c r="AQ278" s="3">
        <v>0.21413896977901459</v>
      </c>
      <c r="AR278" s="3">
        <v>39.463117333523122</v>
      </c>
      <c r="AS278" s="3">
        <v>13.779836064097911</v>
      </c>
      <c r="AT278" s="3">
        <v>8.4907560993599009</v>
      </c>
      <c r="AU278" s="3">
        <v>277</v>
      </c>
    </row>
    <row r="279" spans="1:47" x14ac:dyDescent="0.25">
      <c r="A279" t="s">
        <v>22</v>
      </c>
      <c r="B279" s="3">
        <v>2004</v>
      </c>
      <c r="C279" s="3">
        <v>718913.6856212616</v>
      </c>
      <c r="D279" s="3">
        <v>26.793537139892578</v>
      </c>
      <c r="E279" s="3">
        <v>24.363489751070503</v>
      </c>
      <c r="F279" s="3">
        <v>10.888301886648419</v>
      </c>
      <c r="G279" s="3">
        <v>33.482426151143507</v>
      </c>
      <c r="H279" s="3">
        <v>31.265782211137566</v>
      </c>
      <c r="I279" s="3">
        <v>0.78445672988891602</v>
      </c>
      <c r="J279" s="3">
        <v>-0.9757080078125</v>
      </c>
      <c r="K279" s="3">
        <v>18.540873155637062</v>
      </c>
      <c r="L279" s="3">
        <v>6.7036232226062182</v>
      </c>
      <c r="M279" s="3">
        <v>35.431465717690287</v>
      </c>
      <c r="N279" s="3">
        <v>39.324037904066437</v>
      </c>
      <c r="O279" s="3">
        <v>0.77150440216064453</v>
      </c>
      <c r="P279" s="3">
        <v>-1.0678242444992065</v>
      </c>
      <c r="Q279" s="3">
        <v>40.272295146100888</v>
      </c>
      <c r="R279" s="3">
        <v>22.321862338308129</v>
      </c>
      <c r="S279" s="3">
        <v>28.157176272543953</v>
      </c>
      <c r="T279" s="3">
        <v>9.248666243047019</v>
      </c>
      <c r="U279" s="3">
        <v>0.49624758958816528</v>
      </c>
      <c r="V279" s="3">
        <v>-0.3477485179901123</v>
      </c>
      <c r="W279" s="3">
        <v>18.137759475220104</v>
      </c>
      <c r="X279" s="3">
        <v>18.137759475220104</v>
      </c>
      <c r="Y279" s="3"/>
      <c r="Z279" s="3"/>
      <c r="AA279" s="3">
        <v>0.48878493905067444</v>
      </c>
      <c r="AB279" s="3">
        <v>27.103869820418826</v>
      </c>
      <c r="AC279" s="3">
        <v>5.5773259527836805</v>
      </c>
      <c r="AD279" s="3">
        <v>2.5705958645164149</v>
      </c>
      <c r="AE279" s="3">
        <v>15.968978125411992</v>
      </c>
      <c r="AF279" s="3">
        <v>15.968978125411992</v>
      </c>
      <c r="AG279" s="3"/>
      <c r="AH279" s="3"/>
      <c r="AI279" s="3">
        <v>0.56887173652648926</v>
      </c>
      <c r="AJ279" s="3">
        <v>22.450756159715315</v>
      </c>
      <c r="AK279" s="3">
        <v>2.3950489498961436</v>
      </c>
      <c r="AL279" s="3">
        <v>0.39869126863180543</v>
      </c>
      <c r="AM279" s="3">
        <v>24.063397790891194</v>
      </c>
      <c r="AN279" s="3">
        <v>24.063397790891194</v>
      </c>
      <c r="AO279" s="3"/>
      <c r="AP279" s="3"/>
      <c r="AQ279" s="3">
        <v>0.21413896977901459</v>
      </c>
      <c r="AR279" s="3">
        <v>39.817308550681282</v>
      </c>
      <c r="AS279" s="3">
        <v>14.272081154433137</v>
      </c>
      <c r="AT279" s="3">
        <v>8.5047677792945908</v>
      </c>
      <c r="AU279" s="3">
        <v>278</v>
      </c>
    </row>
    <row r="280" spans="1:47" x14ac:dyDescent="0.25">
      <c r="A280" t="s">
        <v>22</v>
      </c>
      <c r="B280" s="3">
        <v>2005</v>
      </c>
      <c r="C280" s="3">
        <v>736445.29358482361</v>
      </c>
      <c r="D280" s="3">
        <v>27.245756149291992</v>
      </c>
      <c r="E280" s="3">
        <v>25.219384799696122</v>
      </c>
      <c r="F280" s="3">
        <v>11.253389335505682</v>
      </c>
      <c r="G280" s="3">
        <v>33.35005938629395</v>
      </c>
      <c r="H280" s="3">
        <v>30.177166478504251</v>
      </c>
      <c r="I280" s="3">
        <v>0.78445672988891602</v>
      </c>
      <c r="J280" s="3">
        <v>-0.9757080078125</v>
      </c>
      <c r="K280" s="3">
        <v>19.381759652042081</v>
      </c>
      <c r="L280" s="3">
        <v>6.9516027081186778</v>
      </c>
      <c r="M280" s="3">
        <v>35.498459241269742</v>
      </c>
      <c r="N280" s="3">
        <v>38.168178398569488</v>
      </c>
      <c r="O280" s="3">
        <v>0.77150440216064453</v>
      </c>
      <c r="P280" s="3">
        <v>-1.0678242444992065</v>
      </c>
      <c r="Q280" s="3">
        <v>40.807574306589117</v>
      </c>
      <c r="R280" s="3">
        <v>22.740434646851458</v>
      </c>
      <c r="S280" s="3">
        <v>27.613194171358817</v>
      </c>
      <c r="T280" s="3">
        <v>8.8387968752006181</v>
      </c>
      <c r="U280" s="3">
        <v>0.49624758958816528</v>
      </c>
      <c r="V280" s="3">
        <v>-0.3477485179901123</v>
      </c>
      <c r="W280" s="3">
        <v>18.689155905798245</v>
      </c>
      <c r="X280" s="3">
        <v>18.689155905798245</v>
      </c>
      <c r="Y280" s="3"/>
      <c r="Z280" s="3"/>
      <c r="AA280" s="3">
        <v>0.48878493905067444</v>
      </c>
      <c r="AB280" s="3">
        <v>27.697620069017788</v>
      </c>
      <c r="AC280" s="3">
        <v>6.0981962500620828</v>
      </c>
      <c r="AD280" s="3">
        <v>2.6769578161219449</v>
      </c>
      <c r="AE280" s="3">
        <v>16.601301812544005</v>
      </c>
      <c r="AF280" s="3">
        <v>16.601301812544005</v>
      </c>
      <c r="AG280" s="3"/>
      <c r="AH280" s="3"/>
      <c r="AI280" s="3">
        <v>0.56887173652648926</v>
      </c>
      <c r="AJ280" s="3">
        <v>23.11052714876492</v>
      </c>
      <c r="AK280" s="3">
        <v>2.8027599097384077</v>
      </c>
      <c r="AL280" s="3">
        <v>0.42007530165743756</v>
      </c>
      <c r="AM280" s="3">
        <v>24.264345339120645</v>
      </c>
      <c r="AN280" s="3">
        <v>24.264345339120645</v>
      </c>
      <c r="AO280" s="3"/>
      <c r="AP280" s="3"/>
      <c r="AQ280" s="3">
        <v>0.21413896977901459</v>
      </c>
      <c r="AR280" s="3">
        <v>39.946517959171956</v>
      </c>
      <c r="AS280" s="3">
        <v>14.897987986087244</v>
      </c>
      <c r="AT280" s="3">
        <v>8.7035030081813698</v>
      </c>
      <c r="AU280" s="3">
        <v>279</v>
      </c>
    </row>
    <row r="281" spans="1:47" x14ac:dyDescent="0.25">
      <c r="A281" t="s">
        <v>22</v>
      </c>
      <c r="B281" s="3">
        <v>2006</v>
      </c>
      <c r="C281" s="3">
        <v>754010.71709060669</v>
      </c>
      <c r="D281" s="3">
        <v>27.692182540893555</v>
      </c>
      <c r="E281" s="3">
        <v>26.059462983801861</v>
      </c>
      <c r="F281" s="3">
        <v>11.619330881838389</v>
      </c>
      <c r="G281" s="3">
        <v>33.219151623352232</v>
      </c>
      <c r="H281" s="3">
        <v>29.10205451100752</v>
      </c>
      <c r="I281" s="3">
        <v>0.78445672988891602</v>
      </c>
      <c r="J281" s="3">
        <v>-0.9757080078125</v>
      </c>
      <c r="K281" s="3">
        <v>20.214005864559535</v>
      </c>
      <c r="L281" s="3">
        <v>7.1929507725773885</v>
      </c>
      <c r="M281" s="3">
        <v>35.573760186476065</v>
      </c>
      <c r="N281" s="3">
        <v>37.019283176387013</v>
      </c>
      <c r="O281" s="3">
        <v>0.77150440216064453</v>
      </c>
      <c r="P281" s="3">
        <v>-1.0678242444992065</v>
      </c>
      <c r="Q281" s="3">
        <v>41.322696390270522</v>
      </c>
      <c r="R281" s="3">
        <v>23.177173242663393</v>
      </c>
      <c r="S281" s="3">
        <v>27.070967625225286</v>
      </c>
      <c r="T281" s="3">
        <v>8.4291627418407842</v>
      </c>
      <c r="U281" s="3">
        <v>0.49624758958816528</v>
      </c>
      <c r="V281" s="3">
        <v>-0.3477485179901123</v>
      </c>
      <c r="W281" s="3">
        <v>19.228669334244632</v>
      </c>
      <c r="X281" s="3">
        <v>19.228669334244632</v>
      </c>
      <c r="Y281" s="3"/>
      <c r="Z281" s="3"/>
      <c r="AA281" s="3">
        <v>0.48878493905067444</v>
      </c>
      <c r="AB281" s="3">
        <v>28.27586885818361</v>
      </c>
      <c r="AC281" s="3">
        <v>6.6188865279555253</v>
      </c>
      <c r="AD281" s="3">
        <v>2.7840384795011173</v>
      </c>
      <c r="AE281" s="3">
        <v>17.223647373113479</v>
      </c>
      <c r="AF281" s="3">
        <v>17.223647373113479</v>
      </c>
      <c r="AG281" s="3"/>
      <c r="AH281" s="3"/>
      <c r="AI281" s="3">
        <v>0.56887173652648926</v>
      </c>
      <c r="AJ281" s="3">
        <v>23.753027653613739</v>
      </c>
      <c r="AK281" s="3">
        <v>3.2054539565671143</v>
      </c>
      <c r="AL281" s="3">
        <v>0.44847502695607244</v>
      </c>
      <c r="AM281" s="3">
        <v>24.464037351101251</v>
      </c>
      <c r="AN281" s="3">
        <v>24.464037351101251</v>
      </c>
      <c r="AO281" s="3"/>
      <c r="AP281" s="3"/>
      <c r="AQ281" s="3">
        <v>0.21413896977901459</v>
      </c>
      <c r="AR281" s="3">
        <v>40.085583718741347</v>
      </c>
      <c r="AS281" s="3">
        <v>15.531793782085321</v>
      </c>
      <c r="AT281" s="3">
        <v>8.8824921321072541</v>
      </c>
      <c r="AU281" s="3">
        <v>280</v>
      </c>
    </row>
    <row r="282" spans="1:47" x14ac:dyDescent="0.25">
      <c r="A282" t="s">
        <v>22</v>
      </c>
      <c r="B282" s="3">
        <v>2007</v>
      </c>
      <c r="C282" s="3">
        <v>771684.96050834656</v>
      </c>
      <c r="D282" s="3">
        <v>28.093616485595703</v>
      </c>
      <c r="E282" s="3">
        <v>26.881173274011381</v>
      </c>
      <c r="F282" s="3">
        <v>11.965160429834885</v>
      </c>
      <c r="G282" s="3">
        <v>33.088156985299015</v>
      </c>
      <c r="H282" s="3">
        <v>28.065509310854726</v>
      </c>
      <c r="I282" s="3">
        <v>0.78445672988891602</v>
      </c>
      <c r="J282" s="3">
        <v>-0.9757080078125</v>
      </c>
      <c r="K282" s="3">
        <v>21.036542920625688</v>
      </c>
      <c r="L282" s="3">
        <v>7.4229433370107945</v>
      </c>
      <c r="M282" s="3">
        <v>35.644445950459904</v>
      </c>
      <c r="N282" s="3">
        <v>35.896067791903604</v>
      </c>
      <c r="O282" s="3">
        <v>0.77150440216064453</v>
      </c>
      <c r="P282" s="3">
        <v>-1.0678242444992065</v>
      </c>
      <c r="Q282" s="3">
        <v>41.840664854901874</v>
      </c>
      <c r="R282" s="3">
        <v>23.591089742375448</v>
      </c>
      <c r="S282" s="3">
        <v>26.545266359683975</v>
      </c>
      <c r="T282" s="3">
        <v>8.022979043038708</v>
      </c>
      <c r="U282" s="3">
        <v>0.49624758958816528</v>
      </c>
      <c r="V282" s="3">
        <v>-0.3477485179901123</v>
      </c>
      <c r="W282" s="3">
        <v>19.756320491131525</v>
      </c>
      <c r="X282" s="3">
        <v>19.756320491131525</v>
      </c>
      <c r="Y282" s="3"/>
      <c r="Z282" s="3"/>
      <c r="AA282" s="3">
        <v>0.48878493905067444</v>
      </c>
      <c r="AB282" s="3">
        <v>28.827843502596593</v>
      </c>
      <c r="AC282" s="3">
        <v>7.1356039659585591</v>
      </c>
      <c r="AD282" s="3">
        <v>2.8828862352911084</v>
      </c>
      <c r="AE282" s="3">
        <v>17.838547823911316</v>
      </c>
      <c r="AF282" s="3">
        <v>17.838547823911316</v>
      </c>
      <c r="AG282" s="3"/>
      <c r="AH282" s="3"/>
      <c r="AI282" s="3">
        <v>0.56887173652648926</v>
      </c>
      <c r="AJ282" s="3">
        <v>24.38110220347102</v>
      </c>
      <c r="AK282" s="3">
        <v>3.6009938344852035</v>
      </c>
      <c r="AL282" s="3">
        <v>0.47739021968026046</v>
      </c>
      <c r="AM282" s="3">
        <v>24.66491198872378</v>
      </c>
      <c r="AN282" s="3">
        <v>24.66491198872378</v>
      </c>
      <c r="AO282" s="3"/>
      <c r="AP282" s="3"/>
      <c r="AQ282" s="3">
        <v>0.21413896977901459</v>
      </c>
      <c r="AR282" s="3">
        <v>40.209399576757342</v>
      </c>
      <c r="AS282" s="3">
        <v>16.182535647822174</v>
      </c>
      <c r="AT282" s="3">
        <v>9.0398193726978118</v>
      </c>
      <c r="AU282" s="3">
        <v>281</v>
      </c>
    </row>
    <row r="283" spans="1:47" x14ac:dyDescent="0.25">
      <c r="A283" t="s">
        <v>22</v>
      </c>
      <c r="B283" s="3">
        <v>2008</v>
      </c>
      <c r="C283" s="3">
        <v>789601.78546619415</v>
      </c>
      <c r="D283" s="3">
        <v>28.587217330932617</v>
      </c>
      <c r="E283" s="3">
        <v>27.726415231721614</v>
      </c>
      <c r="F283" s="3">
        <v>12.321483617869498</v>
      </c>
      <c r="G283" s="3">
        <v>32.964798000148193</v>
      </c>
      <c r="H283" s="3">
        <v>26.987303150260683</v>
      </c>
      <c r="I283" s="3">
        <v>0.78445672988891602</v>
      </c>
      <c r="J283" s="3">
        <v>-0.9757080078125</v>
      </c>
      <c r="K283" s="3">
        <v>21.868567096769645</v>
      </c>
      <c r="L283" s="3">
        <v>7.6427304967883121</v>
      </c>
      <c r="M283" s="3">
        <v>35.751237156583485</v>
      </c>
      <c r="N283" s="3">
        <v>34.737465249858566</v>
      </c>
      <c r="O283" s="3">
        <v>0.77150440216064453</v>
      </c>
      <c r="P283" s="3">
        <v>-1.0678242444992065</v>
      </c>
      <c r="Q283" s="3">
        <v>42.359711403303116</v>
      </c>
      <c r="R283" s="3">
        <v>24.009321658466281</v>
      </c>
      <c r="S283" s="3">
        <v>26.004086870300263</v>
      </c>
      <c r="T283" s="3">
        <v>7.6268800679303226</v>
      </c>
      <c r="U283" s="3">
        <v>0.49624758958816528</v>
      </c>
      <c r="V283" s="3">
        <v>-0.3477485179901123</v>
      </c>
      <c r="W283" s="3">
        <v>20.297204621385166</v>
      </c>
      <c r="X283" s="3">
        <v>20.297204621385166</v>
      </c>
      <c r="Y283" s="3"/>
      <c r="Z283" s="3"/>
      <c r="AA283" s="3">
        <v>0.48878493905067444</v>
      </c>
      <c r="AB283" s="3">
        <v>29.399148609956622</v>
      </c>
      <c r="AC283" s="3">
        <v>7.6515140026426369</v>
      </c>
      <c r="AD283" s="3">
        <v>2.9972362369918457</v>
      </c>
      <c r="AE283" s="3">
        <v>18.462479733754112</v>
      </c>
      <c r="AF283" s="3">
        <v>18.462479733754112</v>
      </c>
      <c r="AG283" s="3"/>
      <c r="AH283" s="3"/>
      <c r="AI283" s="3">
        <v>0.56887173652648926</v>
      </c>
      <c r="AJ283" s="3">
        <v>25.011229445011661</v>
      </c>
      <c r="AK283" s="3">
        <v>3.993865960273753</v>
      </c>
      <c r="AL283" s="3">
        <v>0.50620218827254515</v>
      </c>
      <c r="AM283" s="3">
        <v>24.880469994275384</v>
      </c>
      <c r="AN283" s="3">
        <v>24.880469994275384</v>
      </c>
      <c r="AO283" s="3"/>
      <c r="AP283" s="3"/>
      <c r="AQ283" s="3">
        <v>0.21413896977901459</v>
      </c>
      <c r="AR283" s="3">
        <v>40.360463946459099</v>
      </c>
      <c r="AS283" s="3">
        <v>16.7885633069865</v>
      </c>
      <c r="AT283" s="3">
        <v>9.220005808323819</v>
      </c>
      <c r="AU283" s="3">
        <v>282</v>
      </c>
    </row>
    <row r="284" spans="1:47" x14ac:dyDescent="0.25">
      <c r="A284" t="s">
        <v>22</v>
      </c>
      <c r="B284" s="3">
        <v>2009</v>
      </c>
      <c r="C284" s="3">
        <v>807950.11063957214</v>
      </c>
      <c r="D284" s="3">
        <v>29.089906692504883</v>
      </c>
      <c r="E284" s="3">
        <v>28.566904198654917</v>
      </c>
      <c r="F284" s="3">
        <v>12.674164786825006</v>
      </c>
      <c r="G284" s="3">
        <v>32.845511292914118</v>
      </c>
      <c r="H284" s="3">
        <v>25.913419721605948</v>
      </c>
      <c r="I284" s="3">
        <v>0.78445672988891602</v>
      </c>
      <c r="J284" s="3">
        <v>-0.9757080078125</v>
      </c>
      <c r="K284" s="3">
        <v>22.69635568415498</v>
      </c>
      <c r="L284" s="3">
        <v>7.8512048373659677</v>
      </c>
      <c r="M284" s="3">
        <v>35.874914259189616</v>
      </c>
      <c r="N284" s="3">
        <v>33.577525219289441</v>
      </c>
      <c r="O284" s="3">
        <v>0.77150440216064453</v>
      </c>
      <c r="P284" s="3">
        <v>-1.0678242444992065</v>
      </c>
      <c r="Q284" s="3">
        <v>42.877061792981735</v>
      </c>
      <c r="R284" s="3">
        <v>24.430701148619946</v>
      </c>
      <c r="S284" s="3">
        <v>25.460982719002693</v>
      </c>
      <c r="T284" s="3">
        <v>7.2312543393956306</v>
      </c>
      <c r="U284" s="3">
        <v>0.49624758958816528</v>
      </c>
      <c r="V284" s="3">
        <v>-0.3477485179901123</v>
      </c>
      <c r="W284" s="3">
        <v>20.792262977627932</v>
      </c>
      <c r="X284" s="3">
        <v>20.792262977627932</v>
      </c>
      <c r="Y284" s="3"/>
      <c r="Z284" s="3"/>
      <c r="AA284" s="3">
        <v>0.48878493905067444</v>
      </c>
      <c r="AB284" s="3">
        <v>29.869172920225889</v>
      </c>
      <c r="AC284" s="3">
        <v>8.2574969926926443</v>
      </c>
      <c r="AD284" s="3">
        <v>3.1143990725613953</v>
      </c>
      <c r="AE284" s="3">
        <v>19.061115923670002</v>
      </c>
      <c r="AF284" s="3">
        <v>19.061115923670002</v>
      </c>
      <c r="AG284" s="3"/>
      <c r="AH284" s="3"/>
      <c r="AI284" s="3">
        <v>0.56887173652648926</v>
      </c>
      <c r="AJ284" s="3">
        <v>25.582777818663381</v>
      </c>
      <c r="AK284" s="3">
        <v>4.4300076616164663</v>
      </c>
      <c r="AL284" s="3">
        <v>0.53477504124110387</v>
      </c>
      <c r="AM284" s="3">
        <v>25.012139017311807</v>
      </c>
      <c r="AN284" s="3">
        <v>25.012139017311807</v>
      </c>
      <c r="AO284" s="3"/>
      <c r="AP284" s="3"/>
      <c r="AQ284" s="3">
        <v>0.21413896977901459</v>
      </c>
      <c r="AR284" s="3">
        <v>40.317768849175273</v>
      </c>
      <c r="AS284" s="3">
        <v>17.587455769887985</v>
      </c>
      <c r="AT284" s="3">
        <v>9.4025383225384207</v>
      </c>
      <c r="AU284" s="3">
        <v>283</v>
      </c>
    </row>
    <row r="285" spans="1:47" x14ac:dyDescent="0.25">
      <c r="A285" t="s">
        <v>22</v>
      </c>
      <c r="B285" s="3">
        <v>2010</v>
      </c>
      <c r="C285" s="3">
        <v>826870.25677108765</v>
      </c>
      <c r="D285" s="3">
        <v>29.600196838378906</v>
      </c>
      <c r="E285" s="3">
        <v>29.403654589956069</v>
      </c>
      <c r="F285" s="3">
        <v>13.021407344160338</v>
      </c>
      <c r="G285" s="3">
        <v>32.731034684669055</v>
      </c>
      <c r="H285" s="3">
        <v>24.843903381214542</v>
      </c>
      <c r="I285" s="3">
        <v>0.78445672988891602</v>
      </c>
      <c r="J285" s="3">
        <v>-0.9757080078125</v>
      </c>
      <c r="K285" s="3">
        <v>23.51974950663304</v>
      </c>
      <c r="L285" s="3">
        <v>8.0487192681730342</v>
      </c>
      <c r="M285" s="3">
        <v>36.015627756219978</v>
      </c>
      <c r="N285" s="3">
        <v>32.415903468973944</v>
      </c>
      <c r="O285" s="3">
        <v>0.77150440216064453</v>
      </c>
      <c r="P285" s="3">
        <v>-1.0678242444992065</v>
      </c>
      <c r="Q285" s="3">
        <v>43.397675555681438</v>
      </c>
      <c r="R285" s="3">
        <v>24.848229664088905</v>
      </c>
      <c r="S285" s="3">
        <v>24.919102147205145</v>
      </c>
      <c r="T285" s="3">
        <v>6.8349926330244974</v>
      </c>
      <c r="U285" s="3">
        <v>0.49624758958816528</v>
      </c>
      <c r="V285" s="3">
        <v>-0.3477485179901123</v>
      </c>
      <c r="W285" s="3">
        <v>21.290950676567874</v>
      </c>
      <c r="X285" s="3">
        <v>21.290950676567874</v>
      </c>
      <c r="Y285" s="3"/>
      <c r="Z285" s="3"/>
      <c r="AA285" s="3">
        <v>0.48878493905067444</v>
      </c>
      <c r="AB285" s="3">
        <v>30.328336786365824</v>
      </c>
      <c r="AC285" s="3">
        <v>8.8644468800900871</v>
      </c>
      <c r="AD285" s="3">
        <v>3.2322782676605009</v>
      </c>
      <c r="AE285" s="3">
        <v>19.659300977551052</v>
      </c>
      <c r="AF285" s="3">
        <v>19.659300977551052</v>
      </c>
      <c r="AG285" s="3"/>
      <c r="AH285" s="3"/>
      <c r="AI285" s="3">
        <v>0.56887173652648926</v>
      </c>
      <c r="AJ285" s="3">
        <v>26.147713493850937</v>
      </c>
      <c r="AK285" s="3">
        <v>4.8578457554462711</v>
      </c>
      <c r="AL285" s="3">
        <v>0.56290952550885676</v>
      </c>
      <c r="AM285" s="3">
        <v>25.171594761127498</v>
      </c>
      <c r="AN285" s="3">
        <v>25.171594761127498</v>
      </c>
      <c r="AO285" s="3"/>
      <c r="AP285" s="3"/>
      <c r="AQ285" s="3">
        <v>0.21413896977901459</v>
      </c>
      <c r="AR285" s="3">
        <v>40.271347448997993</v>
      </c>
      <c r="AS285" s="3">
        <v>18.393570513352834</v>
      </c>
      <c r="AT285" s="3">
        <v>9.5809872574195012</v>
      </c>
      <c r="AU285" s="3">
        <v>284</v>
      </c>
    </row>
    <row r="286" spans="1:47" x14ac:dyDescent="0.25">
      <c r="A286" t="s">
        <v>22</v>
      </c>
      <c r="B286" s="3">
        <v>2011</v>
      </c>
      <c r="C286" s="3">
        <v>856228.78836917877</v>
      </c>
      <c r="D286" s="3">
        <v>29.978313446044922</v>
      </c>
      <c r="E286" s="3">
        <v>29.96811928680788</v>
      </c>
      <c r="F286" s="3">
        <v>13.280285735535571</v>
      </c>
      <c r="G286" s="3">
        <v>32.428655482958689</v>
      </c>
      <c r="H286" s="3">
        <v>24.322939494697863</v>
      </c>
      <c r="I286" s="3">
        <v>0.78445672988891602</v>
      </c>
      <c r="J286" s="3">
        <v>-0.9757080078125</v>
      </c>
      <c r="K286" s="3">
        <v>24.068275016556278</v>
      </c>
      <c r="L286" s="3">
        <v>8.1837252887396037</v>
      </c>
      <c r="M286" s="3">
        <v>35.869437096754204</v>
      </c>
      <c r="N286" s="3">
        <v>31.878562597949916</v>
      </c>
      <c r="O286" s="3">
        <v>0.77150440216064453</v>
      </c>
      <c r="P286" s="3">
        <v>-1.0678242444992065</v>
      </c>
      <c r="Q286" s="3">
        <v>43.748649623978068</v>
      </c>
      <c r="R286" s="3">
        <v>25.184549782938841</v>
      </c>
      <c r="S286" s="3">
        <v>24.391866633185469</v>
      </c>
      <c r="T286" s="3">
        <v>6.6749339598976176</v>
      </c>
      <c r="U286" s="3">
        <v>0.49624758958816528</v>
      </c>
      <c r="V286" s="3">
        <v>-0.3477485179901123</v>
      </c>
      <c r="W286" s="3">
        <v>21.592723980305326</v>
      </c>
      <c r="X286" s="3">
        <v>21.592723980305326</v>
      </c>
      <c r="Y286" s="3"/>
      <c r="Z286" s="3"/>
      <c r="AA286" s="3">
        <v>0.48878493905067444</v>
      </c>
      <c r="AB286" s="3">
        <v>30.563648133412393</v>
      </c>
      <c r="AC286" s="3">
        <v>9.370574715183503</v>
      </c>
      <c r="AD286" s="3">
        <v>3.3141821737475645</v>
      </c>
      <c r="AE286" s="3">
        <v>20.025480837942315</v>
      </c>
      <c r="AF286" s="3">
        <v>20.025480837942315</v>
      </c>
      <c r="AG286" s="3"/>
      <c r="AH286" s="3"/>
      <c r="AI286" s="3">
        <v>0.56887173652648926</v>
      </c>
      <c r="AJ286" s="3">
        <v>26.450523316803149</v>
      </c>
      <c r="AK286" s="3">
        <v>5.2171377968981716</v>
      </c>
      <c r="AL286" s="3">
        <v>0.58433919159455594</v>
      </c>
      <c r="AM286" s="3">
        <v>25.253404270892716</v>
      </c>
      <c r="AN286" s="3">
        <v>25.253404270892716</v>
      </c>
      <c r="AO286" s="3"/>
      <c r="AP286" s="3"/>
      <c r="AQ286" s="3">
        <v>0.21413896977901459</v>
      </c>
      <c r="AR286" s="3">
        <v>40.170858106437876</v>
      </c>
      <c r="AS286" s="3">
        <v>19.071942944697621</v>
      </c>
      <c r="AT286" s="3">
        <v>9.6903983557814151</v>
      </c>
      <c r="AU286" s="3">
        <v>285</v>
      </c>
    </row>
    <row r="287" spans="1:47" x14ac:dyDescent="0.25">
      <c r="A287" t="s">
        <v>22</v>
      </c>
      <c r="B287" s="3">
        <v>2012</v>
      </c>
      <c r="C287" s="3">
        <v>876617.73528003693</v>
      </c>
      <c r="D287" s="3">
        <v>30.479337692260742</v>
      </c>
      <c r="E287" s="3">
        <v>30.790345950425756</v>
      </c>
      <c r="F287" s="3">
        <v>13.615812634107291</v>
      </c>
      <c r="G287" s="3">
        <v>32.320173905130417</v>
      </c>
      <c r="H287" s="3">
        <v>23.27366751033653</v>
      </c>
      <c r="I287" s="3">
        <v>0.78445672988891602</v>
      </c>
      <c r="J287" s="3">
        <v>-0.9757080078125</v>
      </c>
      <c r="K287" s="3">
        <v>24.873234439444786</v>
      </c>
      <c r="L287" s="3">
        <v>8.3623555977014554</v>
      </c>
      <c r="M287" s="3">
        <v>36.02811659309571</v>
      </c>
      <c r="N287" s="3">
        <v>30.736293369758062</v>
      </c>
      <c r="O287" s="3">
        <v>0.77150440216064453</v>
      </c>
      <c r="P287" s="3">
        <v>-1.0678242444992065</v>
      </c>
      <c r="Q287" s="3">
        <v>44.286751719337616</v>
      </c>
      <c r="R287" s="3">
        <v>25.598481490943453</v>
      </c>
      <c r="S287" s="3">
        <v>23.862685975440474</v>
      </c>
      <c r="T287" s="3">
        <v>6.2520808142784556</v>
      </c>
      <c r="U287" s="3">
        <v>0.49624758958816528</v>
      </c>
      <c r="V287" s="3">
        <v>-0.3477485179901123</v>
      </c>
      <c r="W287" s="3">
        <v>22.078173008051053</v>
      </c>
      <c r="X287" s="3">
        <v>22.078173008051053</v>
      </c>
      <c r="Y287" s="3"/>
      <c r="Z287" s="3"/>
      <c r="AA287" s="3">
        <v>0.48878493905067444</v>
      </c>
      <c r="AB287" s="3">
        <v>31.000879220532351</v>
      </c>
      <c r="AC287" s="3">
        <v>9.9755676485659901</v>
      </c>
      <c r="AD287" s="3">
        <v>3.4297117154347183</v>
      </c>
      <c r="AE287" s="3">
        <v>20.606662649711918</v>
      </c>
      <c r="AF287" s="3">
        <v>20.606662649711918</v>
      </c>
      <c r="AG287" s="3"/>
      <c r="AH287" s="3"/>
      <c r="AI287" s="3">
        <v>0.56887173652648926</v>
      </c>
      <c r="AJ287" s="3">
        <v>26.990569594951502</v>
      </c>
      <c r="AK287" s="3">
        <v>5.6334040514065302</v>
      </c>
      <c r="AL287" s="3">
        <v>0.61161639078821883</v>
      </c>
      <c r="AM287" s="3">
        <v>25.434557433405278</v>
      </c>
      <c r="AN287" s="3">
        <v>25.434557433405278</v>
      </c>
      <c r="AO287" s="3"/>
      <c r="AP287" s="3"/>
      <c r="AQ287" s="3">
        <v>0.21413896977901459</v>
      </c>
      <c r="AR287" s="3">
        <v>40.148039264062326</v>
      </c>
      <c r="AS287" s="3">
        <v>19.879657116530122</v>
      </c>
      <c r="AT287" s="3">
        <v>9.8575368296886072</v>
      </c>
      <c r="AU287" s="3">
        <v>286</v>
      </c>
    </row>
    <row r="288" spans="1:47" x14ac:dyDescent="0.25">
      <c r="A288" t="s">
        <v>22</v>
      </c>
      <c r="B288" s="3">
        <v>2013</v>
      </c>
      <c r="C288" s="3">
        <v>897536.79918766022</v>
      </c>
      <c r="D288" s="3">
        <v>30.982528686523438</v>
      </c>
      <c r="E288" s="3">
        <v>31.608966667054744</v>
      </c>
      <c r="F288" s="3">
        <v>13.947700596863449</v>
      </c>
      <c r="G288" s="3">
        <v>32.211198074386104</v>
      </c>
      <c r="H288" s="3">
        <v>22.232134661695703</v>
      </c>
      <c r="I288" s="3">
        <v>0.78445672988891602</v>
      </c>
      <c r="J288" s="3">
        <v>-0.9757080078125</v>
      </c>
      <c r="K288" s="3">
        <v>25.672863343075335</v>
      </c>
      <c r="L288" s="3">
        <v>8.5317520014370309</v>
      </c>
      <c r="M288" s="3">
        <v>36.200820031584215</v>
      </c>
      <c r="N288" s="3">
        <v>29.59456462390343</v>
      </c>
      <c r="O288" s="3">
        <v>0.77150440216064453</v>
      </c>
      <c r="P288" s="3">
        <v>-1.0678242444992065</v>
      </c>
      <c r="Q288" s="3">
        <v>44.832381767705066</v>
      </c>
      <c r="R288" s="3">
        <v>26.012405515879717</v>
      </c>
      <c r="S288" s="3">
        <v>23.32381371712399</v>
      </c>
      <c r="T288" s="3">
        <v>5.8313989992912409</v>
      </c>
      <c r="U288" s="3">
        <v>0.49624758958816528</v>
      </c>
      <c r="V288" s="3">
        <v>-0.3477485179901123</v>
      </c>
      <c r="W288" s="3">
        <v>22.687098595928802</v>
      </c>
      <c r="X288" s="3">
        <v>22.560047324989053</v>
      </c>
      <c r="Y288" s="3"/>
      <c r="Z288" s="3"/>
      <c r="AA288" s="3">
        <v>0.48878493905067444</v>
      </c>
      <c r="AB288" s="3">
        <v>31.430978081841392</v>
      </c>
      <c r="AC288" s="3">
        <v>10.578355269728878</v>
      </c>
      <c r="AD288" s="3">
        <v>3.5473339123479164</v>
      </c>
      <c r="AE288" s="3">
        <v>21.36897342535422</v>
      </c>
      <c r="AF288" s="3">
        <v>21.184887756834218</v>
      </c>
      <c r="AG288" s="3"/>
      <c r="AH288" s="3">
        <v>0.18408566852000069</v>
      </c>
      <c r="AI288" s="3">
        <v>0.56887173652648926</v>
      </c>
      <c r="AJ288" s="3">
        <v>27.526039556050858</v>
      </c>
      <c r="AK288" s="3">
        <v>6.0400650707337</v>
      </c>
      <c r="AL288" s="3">
        <v>0.63851071772780754</v>
      </c>
      <c r="AM288" s="3">
        <v>25.623388090724973</v>
      </c>
      <c r="AN288" s="3">
        <v>25.623388090724973</v>
      </c>
      <c r="AO288" s="3"/>
      <c r="AP288" s="3"/>
      <c r="AQ288" s="3">
        <v>0.21413896977901459</v>
      </c>
      <c r="AR288" s="3">
        <v>40.129718871861002</v>
      </c>
      <c r="AS288" s="3">
        <v>20.687965991327719</v>
      </c>
      <c r="AT288" s="3">
        <v>10.027102420396071</v>
      </c>
      <c r="AU288" s="3">
        <v>287</v>
      </c>
    </row>
    <row r="289" spans="1:47" x14ac:dyDescent="0.25">
      <c r="A289" t="s">
        <v>22</v>
      </c>
      <c r="B289" s="3">
        <v>2014</v>
      </c>
      <c r="C289" s="3">
        <v>918959.07400512695</v>
      </c>
      <c r="D289" s="3">
        <v>31.490615844726563</v>
      </c>
      <c r="E289" s="3">
        <v>32.424580502969221</v>
      </c>
      <c r="F289" s="3">
        <v>14.277616609392805</v>
      </c>
      <c r="G289" s="3">
        <v>32.10209459460112</v>
      </c>
      <c r="H289" s="3">
        <v>21.195708293036848</v>
      </c>
      <c r="I289" s="3">
        <v>0.78445672988891602</v>
      </c>
      <c r="J289" s="3">
        <v>-0.9757080078125</v>
      </c>
      <c r="K289" s="3">
        <v>26.469378676376799</v>
      </c>
      <c r="L289" s="3">
        <v>8.6935548751125875</v>
      </c>
      <c r="M289" s="3">
        <v>36.386048782207581</v>
      </c>
      <c r="N289" s="3">
        <v>28.451017666303034</v>
      </c>
      <c r="O289" s="3">
        <v>0.77150440216064453</v>
      </c>
      <c r="P289" s="3">
        <v>-1.0678242444992065</v>
      </c>
      <c r="Q289" s="3">
        <v>45.380414754420812</v>
      </c>
      <c r="R289" s="3">
        <v>26.426017537676806</v>
      </c>
      <c r="S289" s="3">
        <v>22.782142237244521</v>
      </c>
      <c r="T289" s="3">
        <v>5.4114254706578606</v>
      </c>
      <c r="U289" s="3">
        <v>0.49624758958816528</v>
      </c>
      <c r="V289" s="3">
        <v>-0.3477485179901123</v>
      </c>
      <c r="W289" s="3">
        <v>23.167425713583651</v>
      </c>
      <c r="X289" s="3">
        <v>23.039034848533507</v>
      </c>
      <c r="Y289" s="3"/>
      <c r="Z289" s="3"/>
      <c r="AA289" s="3">
        <v>0.48878493905067444</v>
      </c>
      <c r="AB289" s="3">
        <v>31.860117784875964</v>
      </c>
      <c r="AC289" s="3">
        <v>11.176615548977059</v>
      </c>
      <c r="AD289" s="3">
        <v>3.6654637785090149</v>
      </c>
      <c r="AE289" s="3">
        <v>21.948953642090782</v>
      </c>
      <c r="AF289" s="3">
        <v>21.76154739694109</v>
      </c>
      <c r="AG289" s="3"/>
      <c r="AH289" s="3">
        <v>0.18740624514969179</v>
      </c>
      <c r="AI289" s="3">
        <v>0.56887173652648926</v>
      </c>
      <c r="AJ289" s="3">
        <v>28.064801280204321</v>
      </c>
      <c r="AK289" s="3">
        <v>6.4330471612851534</v>
      </c>
      <c r="AL289" s="3">
        <v>0.66508510999993053</v>
      </c>
      <c r="AM289" s="3">
        <v>25.818271396170811</v>
      </c>
      <c r="AN289" s="3">
        <v>25.818271396170811</v>
      </c>
      <c r="AO289" s="3"/>
      <c r="AP289" s="3"/>
      <c r="AQ289" s="3">
        <v>0.21413896977901459</v>
      </c>
      <c r="AR289" s="3">
        <v>40.117015237088403</v>
      </c>
      <c r="AS289" s="3">
        <v>21.496481877207994</v>
      </c>
      <c r="AT289" s="3">
        <v>10.192935177801228</v>
      </c>
      <c r="AU289" s="3">
        <v>288</v>
      </c>
    </row>
    <row r="290" spans="1:47" x14ac:dyDescent="0.25">
      <c r="A290" t="s">
        <v>22</v>
      </c>
      <c r="B290" s="3">
        <v>2015</v>
      </c>
      <c r="C290" s="3">
        <v>940860.17819309235</v>
      </c>
      <c r="D290" s="3">
        <v>32.003299713134766</v>
      </c>
      <c r="E290" s="3">
        <v>33.238288621017695</v>
      </c>
      <c r="F290" s="3">
        <v>14.605561816937524</v>
      </c>
      <c r="G290" s="3">
        <v>31.991088500724004</v>
      </c>
      <c r="H290" s="3">
        <v>20.165061061320781</v>
      </c>
      <c r="I290" s="3">
        <v>0.78445672988891602</v>
      </c>
      <c r="J290" s="3">
        <v>-0.9757080078125</v>
      </c>
      <c r="K290" s="3">
        <v>27.265269006312764</v>
      </c>
      <c r="L290" s="3">
        <v>8.8468713894140532</v>
      </c>
      <c r="M290" s="3">
        <v>36.58188509006871</v>
      </c>
      <c r="N290" s="3">
        <v>27.305974514204461</v>
      </c>
      <c r="O290" s="3">
        <v>0.77150440216064453</v>
      </c>
      <c r="P290" s="3">
        <v>-1.0678242444992065</v>
      </c>
      <c r="Q290" s="3">
        <v>45.929031669418301</v>
      </c>
      <c r="R290" s="3">
        <v>26.840924355041533</v>
      </c>
      <c r="S290" s="3">
        <v>22.237124199485951</v>
      </c>
      <c r="T290" s="3">
        <v>4.9929197760542277</v>
      </c>
      <c r="U290" s="3">
        <v>0.49624758958816528</v>
      </c>
      <c r="V290" s="3">
        <v>-0.3477485179901123</v>
      </c>
      <c r="W290" s="3">
        <v>23.65146414715764</v>
      </c>
      <c r="X290" s="3">
        <v>23.521752772966014</v>
      </c>
      <c r="Y290" s="3"/>
      <c r="Z290" s="3"/>
      <c r="AA290" s="3">
        <v>0.48878493905067444</v>
      </c>
      <c r="AB290" s="3">
        <v>32.31335933324479</v>
      </c>
      <c r="AC290" s="3">
        <v>11.746855230805645</v>
      </c>
      <c r="AD290" s="3">
        <v>3.7836358739047879</v>
      </c>
      <c r="AE290" s="3">
        <v>22.528887976909694</v>
      </c>
      <c r="AF290" s="3">
        <v>22.338126703477496</v>
      </c>
      <c r="AG290" s="3"/>
      <c r="AH290" s="3">
        <v>0.19076127343219784</v>
      </c>
      <c r="AI290" s="3">
        <v>0.56887173652648926</v>
      </c>
      <c r="AJ290" s="3">
        <v>28.605011483312342</v>
      </c>
      <c r="AK290" s="3">
        <v>6.8157034908051184</v>
      </c>
      <c r="AL290" s="3">
        <v>0.69142542160935183</v>
      </c>
      <c r="AM290" s="3">
        <v>26.036576992176052</v>
      </c>
      <c r="AN290" s="3">
        <v>26.036576992176052</v>
      </c>
      <c r="AO290" s="3"/>
      <c r="AP290" s="3"/>
      <c r="AQ290" s="3">
        <v>0.21413896977901459</v>
      </c>
      <c r="AR290" s="3">
        <v>40.192404236070153</v>
      </c>
      <c r="AS290" s="3">
        <v>22.22396457109447</v>
      </c>
      <c r="AT290" s="3">
        <v>10.353587217295193</v>
      </c>
      <c r="AU290" s="3">
        <v>289</v>
      </c>
    </row>
    <row r="291" spans="1:47" x14ac:dyDescent="0.25">
      <c r="A291" t="s">
        <v>22</v>
      </c>
      <c r="B291" s="3">
        <v>2016</v>
      </c>
      <c r="C291" s="3">
        <v>963241.39806938171</v>
      </c>
      <c r="D291" s="3">
        <v>32.520641326904297</v>
      </c>
      <c r="E291" s="3">
        <v>34.055238046815219</v>
      </c>
      <c r="F291" s="3">
        <v>14.926258959447097</v>
      </c>
      <c r="G291" s="3">
        <v>31.878832909624112</v>
      </c>
      <c r="H291" s="3">
        <v>19.139670084113572</v>
      </c>
      <c r="I291" s="3">
        <v>0.78445672988891602</v>
      </c>
      <c r="J291" s="3">
        <v>-0.9757080078125</v>
      </c>
      <c r="K291" s="3">
        <v>28.062843298982269</v>
      </c>
      <c r="L291" s="3">
        <v>8.9897505726305305</v>
      </c>
      <c r="M291" s="3">
        <v>36.789063115322975</v>
      </c>
      <c r="N291" s="3">
        <v>26.158343013064229</v>
      </c>
      <c r="O291" s="3">
        <v>0.77150440216064453</v>
      </c>
      <c r="P291" s="3">
        <v>-1.0678242444992065</v>
      </c>
      <c r="Q291" s="3">
        <v>46.489279214276678</v>
      </c>
      <c r="R291" s="3">
        <v>27.244337505700646</v>
      </c>
      <c r="S291" s="3">
        <v>21.690250859650344</v>
      </c>
      <c r="T291" s="3">
        <v>4.5761324203723248</v>
      </c>
      <c r="U291" s="3">
        <v>0.49624758958816528</v>
      </c>
      <c r="V291" s="3">
        <v>-0.3477485179901123</v>
      </c>
      <c r="W291" s="3">
        <v>24.150264385773202</v>
      </c>
      <c r="X291" s="3">
        <v>24.019084167582403</v>
      </c>
      <c r="Y291" s="3"/>
      <c r="Z291" s="3"/>
      <c r="AA291" s="3">
        <v>0.48878493905067444</v>
      </c>
      <c r="AB291" s="3">
        <v>32.815032878211568</v>
      </c>
      <c r="AC291" s="3">
        <v>12.302727002456674</v>
      </c>
      <c r="AD291" s="3">
        <v>3.8637371255940591</v>
      </c>
      <c r="AE291" s="3">
        <v>23.120851332287153</v>
      </c>
      <c r="AF291" s="3">
        <v>22.926450826125549</v>
      </c>
      <c r="AG291" s="3"/>
      <c r="AH291" s="3">
        <v>0.19440050616160345</v>
      </c>
      <c r="AI291" s="3">
        <v>0.56887173652648926</v>
      </c>
      <c r="AJ291" s="3">
        <v>29.21053757256249</v>
      </c>
      <c r="AK291" s="3">
        <v>7.1400139260045608</v>
      </c>
      <c r="AL291" s="3">
        <v>0.70204237304574912</v>
      </c>
      <c r="AM291" s="3">
        <v>26.286265984367212</v>
      </c>
      <c r="AN291" s="3">
        <v>26.286265984367212</v>
      </c>
      <c r="AO291" s="3"/>
      <c r="AP291" s="3"/>
      <c r="AQ291" s="3">
        <v>0.21413896977901459</v>
      </c>
      <c r="AR291" s="3">
        <v>40.294253661337962</v>
      </c>
      <c r="AS291" s="3">
        <v>23.015203263971998</v>
      </c>
      <c r="AT291" s="3">
        <v>10.424159794667359</v>
      </c>
      <c r="AU291" s="3">
        <v>290</v>
      </c>
    </row>
    <row r="292" spans="1:47" x14ac:dyDescent="0.25">
      <c r="A292" t="s">
        <v>22</v>
      </c>
      <c r="B292" s="3">
        <v>2017</v>
      </c>
      <c r="C292" s="3">
        <v>986099.90819740295</v>
      </c>
      <c r="D292" s="3">
        <v>33.042743682861328</v>
      </c>
      <c r="E292" s="3">
        <v>34.865045836776275</v>
      </c>
      <c r="F292" s="3">
        <v>15.263988479913055</v>
      </c>
      <c r="G292" s="3">
        <v>31.834033223309103</v>
      </c>
      <c r="H292" s="3">
        <v>18.036932460001562</v>
      </c>
      <c r="I292" s="3">
        <v>0.78445672988891602</v>
      </c>
      <c r="J292" s="3">
        <v>-0.9757080078125</v>
      </c>
      <c r="K292" s="3">
        <v>28.857025128309182</v>
      </c>
      <c r="L292" s="3">
        <v>9.1335622993186849</v>
      </c>
      <c r="M292" s="3">
        <v>37.109045850892223</v>
      </c>
      <c r="N292" s="3">
        <v>24.900366721479909</v>
      </c>
      <c r="O292" s="3">
        <v>0.77150440216064453</v>
      </c>
      <c r="P292" s="3">
        <v>-1.0678242444992065</v>
      </c>
      <c r="Q292" s="3">
        <v>47.039598836791484</v>
      </c>
      <c r="R292" s="3">
        <v>27.686581433757308</v>
      </c>
      <c r="S292" s="3">
        <v>21.144834738173397</v>
      </c>
      <c r="T292" s="3">
        <v>4.1289849912778029</v>
      </c>
      <c r="U292" s="3">
        <v>0.49624758958816528</v>
      </c>
      <c r="V292" s="3">
        <v>-0.3477485179901123</v>
      </c>
      <c r="W292" s="3">
        <v>24.509594066598616</v>
      </c>
      <c r="X292" s="3">
        <v>24.509594066598616</v>
      </c>
      <c r="Y292" s="3"/>
      <c r="Z292" s="3"/>
      <c r="AA292" s="3">
        <v>0.48878493905067444</v>
      </c>
      <c r="AB292" s="3">
        <v>33.336124107169177</v>
      </c>
      <c r="AC292" s="3">
        <v>12.847865083720345</v>
      </c>
      <c r="AD292" s="3">
        <v>3.9450451257997967</v>
      </c>
      <c r="AE292" s="3">
        <v>23.510698799721396</v>
      </c>
      <c r="AF292" s="3">
        <v>23.510698799721396</v>
      </c>
      <c r="AG292" s="3"/>
      <c r="AH292" s="3"/>
      <c r="AI292" s="3">
        <v>0.56887173652648926</v>
      </c>
      <c r="AJ292" s="3">
        <v>29.816805550003007</v>
      </c>
      <c r="AK292" s="3">
        <v>7.4602689950570973</v>
      </c>
      <c r="AL292" s="3">
        <v>0.71351288256775569</v>
      </c>
      <c r="AM292" s="3">
        <v>26.533739200610331</v>
      </c>
      <c r="AN292" s="3">
        <v>26.533739200610331</v>
      </c>
      <c r="AO292" s="3"/>
      <c r="AP292" s="3"/>
      <c r="AQ292" s="3">
        <v>0.21413896977901459</v>
      </c>
      <c r="AR292" s="3">
        <v>40.467612847317184</v>
      </c>
      <c r="AS292" s="3">
        <v>23.765199565844441</v>
      </c>
      <c r="AT292" s="3">
        <v>10.49336785738716</v>
      </c>
      <c r="AU292" s="3">
        <v>291</v>
      </c>
    </row>
    <row r="293" spans="1:47" x14ac:dyDescent="0.25">
      <c r="A293" t="s">
        <v>22</v>
      </c>
      <c r="B293" s="3">
        <v>2018</v>
      </c>
      <c r="C293" s="3">
        <v>1009398.5809659958</v>
      </c>
      <c r="D293" s="3">
        <v>33.570369720458984</v>
      </c>
      <c r="E293" s="3">
        <v>35.616287680384865</v>
      </c>
      <c r="F293" s="3">
        <v>15.57861179214092</v>
      </c>
      <c r="G293" s="3">
        <v>31.679663985601746</v>
      </c>
      <c r="H293" s="3">
        <v>17.125436541872478</v>
      </c>
      <c r="I293" s="3">
        <v>0.78445672988891602</v>
      </c>
      <c r="J293" s="3">
        <v>-0.9757080078125</v>
      </c>
      <c r="K293" s="3">
        <v>29.605707887146231</v>
      </c>
      <c r="L293" s="3">
        <v>9.2540387298297766</v>
      </c>
      <c r="M293" s="3">
        <v>37.293602628815329</v>
      </c>
      <c r="N293" s="3">
        <v>23.846650754208667</v>
      </c>
      <c r="O293" s="3">
        <v>0.77150440216064453</v>
      </c>
      <c r="P293" s="3">
        <v>-1.0678242444992065</v>
      </c>
      <c r="Q293" s="3">
        <v>47.510126874031279</v>
      </c>
      <c r="R293" s="3">
        <v>28.093786214684862</v>
      </c>
      <c r="S293" s="3">
        <v>20.570705028493848</v>
      </c>
      <c r="T293" s="3">
        <v>3.825381882790007</v>
      </c>
      <c r="U293" s="3">
        <v>0.49624758958816528</v>
      </c>
      <c r="V293" s="3">
        <v>-0.3477485179901123</v>
      </c>
      <c r="W293" s="3">
        <v>24.957162338953196</v>
      </c>
      <c r="X293" s="3">
        <v>24.957162338953196</v>
      </c>
      <c r="Y293" s="3"/>
      <c r="Z293" s="3"/>
      <c r="AA293" s="3">
        <v>0.48878493905067444</v>
      </c>
      <c r="AB293" s="3">
        <v>33.796157982969063</v>
      </c>
      <c r="AC293" s="3">
        <v>13.378051564773443</v>
      </c>
      <c r="AD293" s="3">
        <v>4.0206899247832748</v>
      </c>
      <c r="AE293" s="3">
        <v>24.057181955999752</v>
      </c>
      <c r="AF293" s="3">
        <v>24.057181955999752</v>
      </c>
      <c r="AG293" s="3"/>
      <c r="AH293" s="3"/>
      <c r="AI293" s="3">
        <v>0.56887173652648926</v>
      </c>
      <c r="AJ293" s="3">
        <v>30.355723570367932</v>
      </c>
      <c r="AK293" s="3">
        <v>7.7795681106371219</v>
      </c>
      <c r="AL293" s="3">
        <v>0.72445493597095467</v>
      </c>
      <c r="AM293" s="3">
        <v>26.738059149144927</v>
      </c>
      <c r="AN293" s="3">
        <v>26.738059149144927</v>
      </c>
      <c r="AO293" s="3"/>
      <c r="AP293" s="3"/>
      <c r="AQ293" s="3">
        <v>0.21413896977901459</v>
      </c>
      <c r="AR293" s="3">
        <v>40.604149118677491</v>
      </c>
      <c r="AS293" s="3">
        <v>24.456427327130786</v>
      </c>
      <c r="AT293" s="3">
        <v>10.543336642907867</v>
      </c>
      <c r="AU293" s="3">
        <v>292</v>
      </c>
    </row>
    <row r="294" spans="1:47" x14ac:dyDescent="0.25">
      <c r="A294" t="s">
        <v>22</v>
      </c>
      <c r="B294" s="3">
        <v>2019</v>
      </c>
      <c r="C294" s="3">
        <v>1033088.9892892838</v>
      </c>
      <c r="D294" s="3">
        <v>34.103878021240234</v>
      </c>
      <c r="E294" s="3">
        <v>36.335357605558073</v>
      </c>
      <c r="F294" s="3">
        <v>15.87925820912743</v>
      </c>
      <c r="G294" s="3">
        <v>31.428346896013785</v>
      </c>
      <c r="H294" s="3">
        <v>16.357037289300724</v>
      </c>
      <c r="I294" s="3">
        <v>0.78445672988891602</v>
      </c>
      <c r="J294" s="3">
        <v>-0.9757080078125</v>
      </c>
      <c r="K294" s="3">
        <v>30.339115579040023</v>
      </c>
      <c r="L294" s="3">
        <v>9.3641791544105075</v>
      </c>
      <c r="M294" s="3">
        <v>37.354655368813738</v>
      </c>
      <c r="N294" s="3">
        <v>22.942049897735732</v>
      </c>
      <c r="O294" s="3">
        <v>0.77150440216064453</v>
      </c>
      <c r="P294" s="3">
        <v>-1.0678242444992065</v>
      </c>
      <c r="Q294" s="3">
        <v>47.921403872441203</v>
      </c>
      <c r="R294" s="3">
        <v>28.467810656469084</v>
      </c>
      <c r="S294" s="3">
        <v>19.97742746620143</v>
      </c>
      <c r="T294" s="3">
        <v>3.6333580048882803</v>
      </c>
      <c r="U294" s="3">
        <v>0.49624758958816528</v>
      </c>
      <c r="V294" s="3">
        <v>-0.3477485179901123</v>
      </c>
      <c r="W294" s="3">
        <v>25.37964554044493</v>
      </c>
      <c r="X294" s="3">
        <v>25.37964554044493</v>
      </c>
      <c r="Y294" s="3"/>
      <c r="Z294" s="3"/>
      <c r="AA294" s="3">
        <v>0.48878493905067444</v>
      </c>
      <c r="AB294" s="3">
        <v>34.295400465652953</v>
      </c>
      <c r="AC294" s="3">
        <v>13.820690311892983</v>
      </c>
      <c r="AD294" s="3">
        <v>4.0985250371395683</v>
      </c>
      <c r="AE294" s="3">
        <v>24.591303334886593</v>
      </c>
      <c r="AF294" s="3">
        <v>24.591303334886593</v>
      </c>
      <c r="AG294" s="3"/>
      <c r="AH294" s="3"/>
      <c r="AI294" s="3">
        <v>0.56887173652648926</v>
      </c>
      <c r="AJ294" s="3">
        <v>30.898905228717727</v>
      </c>
      <c r="AK294" s="3">
        <v>8.0684112841537239</v>
      </c>
      <c r="AL294" s="3">
        <v>0.73597822057906859</v>
      </c>
      <c r="AM294" s="3">
        <v>26.902894491095704</v>
      </c>
      <c r="AN294" s="3">
        <v>26.902894491095704</v>
      </c>
      <c r="AO294" s="3"/>
      <c r="AP294" s="3"/>
      <c r="AQ294" s="3">
        <v>0.21413896977901459</v>
      </c>
      <c r="AR294" s="3">
        <v>40.85816942287223</v>
      </c>
      <c r="AS294" s="3">
        <v>24.93534688369418</v>
      </c>
      <c r="AT294" s="3">
        <v>10.59569822234387</v>
      </c>
      <c r="AU294" s="3">
        <v>293</v>
      </c>
    </row>
    <row r="295" spans="1:47" x14ac:dyDescent="0.25">
      <c r="A295" t="s">
        <v>22</v>
      </c>
      <c r="B295" s="3">
        <v>2020</v>
      </c>
      <c r="C295" s="3">
        <v>1057131.0293045044</v>
      </c>
      <c r="D295" s="3">
        <v>34.643383026123047</v>
      </c>
      <c r="E295" s="3">
        <v>36.907937336461693</v>
      </c>
      <c r="F295" s="3">
        <v>16.119663952821188</v>
      </c>
      <c r="G295" s="3">
        <v>31.316186966271932</v>
      </c>
      <c r="H295" s="3">
        <v>15.656211744445184</v>
      </c>
      <c r="I295" s="3">
        <v>0.78445672988891602</v>
      </c>
      <c r="J295" s="3">
        <v>-0.9757080078125</v>
      </c>
      <c r="K295" s="3">
        <v>30.945493510755739</v>
      </c>
      <c r="L295" s="3">
        <v>9.4288365789138382</v>
      </c>
      <c r="M295" s="3">
        <v>37.526482925880934</v>
      </c>
      <c r="N295" s="3">
        <v>22.099186984449489</v>
      </c>
      <c r="O295" s="3">
        <v>0.77150440216064453</v>
      </c>
      <c r="P295" s="3">
        <v>-1.0678242444992065</v>
      </c>
      <c r="Q295" s="3">
        <v>48.156410082583619</v>
      </c>
      <c r="R295" s="3">
        <v>28.742271477657034</v>
      </c>
      <c r="S295" s="3">
        <v>19.600127551610658</v>
      </c>
      <c r="T295" s="3">
        <v>3.5011908881486926</v>
      </c>
      <c r="U295" s="3">
        <v>0.49624758958816528</v>
      </c>
      <c r="V295" s="3">
        <v>-0.3477485179901123</v>
      </c>
      <c r="W295" s="3">
        <v>25.713943115682387</v>
      </c>
      <c r="X295" s="3">
        <v>25.713943115682387</v>
      </c>
      <c r="Y295" s="3"/>
      <c r="Z295" s="3"/>
      <c r="AA295" s="3">
        <v>0.48878493905067444</v>
      </c>
      <c r="AB295" s="3">
        <v>34.714181001733522</v>
      </c>
      <c r="AC295" s="3">
        <v>14.12733962101286</v>
      </c>
      <c r="AD295" s="3">
        <v>4.1860806665364771</v>
      </c>
      <c r="AE295" s="3">
        <v>25.061680884298827</v>
      </c>
      <c r="AF295" s="3">
        <v>25.061680884298827</v>
      </c>
      <c r="AG295" s="3"/>
      <c r="AH295" s="3"/>
      <c r="AI295" s="3">
        <v>0.56887173652648926</v>
      </c>
      <c r="AJ295" s="3">
        <v>31.39014165840419</v>
      </c>
      <c r="AK295" s="3">
        <v>8.2397448254361514</v>
      </c>
      <c r="AL295" s="3">
        <v>0.74444360582923685</v>
      </c>
      <c r="AM295" s="3">
        <v>26.944471244570551</v>
      </c>
      <c r="AN295" s="3">
        <v>26.944471244570551</v>
      </c>
      <c r="AO295" s="3"/>
      <c r="AP295" s="3"/>
      <c r="AQ295" s="3">
        <v>0.21413896977901459</v>
      </c>
      <c r="AR295" s="3">
        <v>40.985161097802056</v>
      </c>
      <c r="AS295" s="3">
        <v>25.234605466332965</v>
      </c>
      <c r="AT295" s="3">
        <v>10.678914996105613</v>
      </c>
      <c r="AU295" s="3">
        <v>294</v>
      </c>
    </row>
    <row r="296" spans="1:47" x14ac:dyDescent="0.25">
      <c r="A296" t="s">
        <v>50</v>
      </c>
      <c r="B296" s="3">
        <v>2000</v>
      </c>
      <c r="C296" s="3">
        <v>327747.64117431641</v>
      </c>
      <c r="D296" s="3">
        <v>27.164678573608398</v>
      </c>
      <c r="E296" s="3">
        <v>33.755451251182954</v>
      </c>
      <c r="F296" s="3">
        <v>6.9642827429463274</v>
      </c>
      <c r="G296" s="3">
        <v>22.597229067573569</v>
      </c>
      <c r="H296" s="3">
        <v>36.683036938297157</v>
      </c>
      <c r="I296" s="3">
        <v>0.47587457299232483</v>
      </c>
      <c r="J296" s="3">
        <v>-1.0501154661178589</v>
      </c>
      <c r="K296" s="3">
        <v>23.918492476250847</v>
      </c>
      <c r="L296" s="3">
        <v>3.3358162784370182</v>
      </c>
      <c r="M296" s="3">
        <v>24.814640596787282</v>
      </c>
      <c r="N296" s="3">
        <v>47.931050648524845</v>
      </c>
      <c r="O296" s="3">
        <v>0.54755806922912598</v>
      </c>
      <c r="P296" s="3">
        <v>-1.2998943328857422</v>
      </c>
      <c r="Q296" s="3">
        <v>60.130805624348497</v>
      </c>
      <c r="R296" s="3">
        <v>16.693111671732602</v>
      </c>
      <c r="S296" s="3">
        <v>16.651792800130522</v>
      </c>
      <c r="T296" s="3">
        <v>6.5242899037883699</v>
      </c>
      <c r="U296" s="3">
        <v>7.8116260468959808E-2</v>
      </c>
      <c r="V296" s="3">
        <v>-0.22745183110237122</v>
      </c>
      <c r="W296" s="3">
        <v>24.478528393766787</v>
      </c>
      <c r="X296" s="3">
        <v>19.595379240259604</v>
      </c>
      <c r="Y296" s="3"/>
      <c r="Z296" s="3">
        <v>4.8831491535071825</v>
      </c>
      <c r="AA296" s="3">
        <v>0.32544431090354919</v>
      </c>
      <c r="AB296" s="3">
        <v>27.649804867603635</v>
      </c>
      <c r="AC296" s="3">
        <v>3.1939283444575084</v>
      </c>
      <c r="AD296" s="3">
        <v>9.8760007820681466</v>
      </c>
      <c r="AE296" s="3">
        <v>19.762103221297721</v>
      </c>
      <c r="AF296" s="3">
        <v>19.124004531028639</v>
      </c>
      <c r="AG296" s="3"/>
      <c r="AH296" s="3">
        <v>0.63809869026908184</v>
      </c>
      <c r="AI296" s="3">
        <v>0.41637465357780457</v>
      </c>
      <c r="AJ296" s="3">
        <v>24.276737214141338</v>
      </c>
      <c r="AK296" s="3">
        <v>1.7108334196224935</v>
      </c>
      <c r="AL296" s="3">
        <v>1.2667381209240389</v>
      </c>
      <c r="AM296" s="3">
        <v>37.12444749732974</v>
      </c>
      <c r="AN296" s="3">
        <v>20.859253004906236</v>
      </c>
      <c r="AO296" s="3"/>
      <c r="AP296" s="3">
        <v>16.265194492423504</v>
      </c>
      <c r="AQ296" s="3">
        <v>1.0752314701676369E-2</v>
      </c>
      <c r="AR296" s="3">
        <v>36.693845402316896</v>
      </c>
      <c r="AS296" s="3">
        <v>7.1704779264192551</v>
      </c>
      <c r="AT296" s="3">
        <v>32.959593967344937</v>
      </c>
      <c r="AU296" s="3">
        <v>295</v>
      </c>
    </row>
    <row r="297" spans="1:47" x14ac:dyDescent="0.25">
      <c r="A297" t="s">
        <v>50</v>
      </c>
      <c r="B297" s="3">
        <v>2001</v>
      </c>
      <c r="C297" s="3">
        <v>335182.56970214844</v>
      </c>
      <c r="D297" s="3">
        <v>27.35515022277832</v>
      </c>
      <c r="E297" s="3">
        <v>34.128317160073266</v>
      </c>
      <c r="F297" s="3">
        <v>7.1704536234433913</v>
      </c>
      <c r="G297" s="3">
        <v>22.988297240937762</v>
      </c>
      <c r="H297" s="3">
        <v>35.71293197554558</v>
      </c>
      <c r="I297" s="3">
        <v>0.47587457299232483</v>
      </c>
      <c r="J297" s="3">
        <v>-1.0501154661178589</v>
      </c>
      <c r="K297" s="3">
        <v>24.36857079151984</v>
      </c>
      <c r="L297" s="3">
        <v>3.4829417149137099</v>
      </c>
      <c r="M297" s="3">
        <v>25.389388702803881</v>
      </c>
      <c r="N297" s="3">
        <v>46.759098790762565</v>
      </c>
      <c r="O297" s="3">
        <v>0.54755806922912598</v>
      </c>
      <c r="P297" s="3">
        <v>-1.2998943328857422</v>
      </c>
      <c r="Q297" s="3">
        <v>60.046481564694851</v>
      </c>
      <c r="R297" s="3">
        <v>16.963079130189797</v>
      </c>
      <c r="S297" s="3">
        <v>16.611915636223671</v>
      </c>
      <c r="T297" s="3">
        <v>6.3785236688916847</v>
      </c>
      <c r="U297" s="3">
        <v>7.8116260468959808E-2</v>
      </c>
      <c r="V297" s="3">
        <v>-0.22745183110237122</v>
      </c>
      <c r="W297" s="3">
        <v>24.847435837946684</v>
      </c>
      <c r="X297" s="3">
        <v>19.98207902198935</v>
      </c>
      <c r="Y297" s="3"/>
      <c r="Z297" s="3">
        <v>4.865356815957333</v>
      </c>
      <c r="AA297" s="3">
        <v>0.32544431090354919</v>
      </c>
      <c r="AB297" s="3">
        <v>28.225916280306695</v>
      </c>
      <c r="AC297" s="3">
        <v>3.2378813489017269</v>
      </c>
      <c r="AD297" s="3">
        <v>9.8349731543082228</v>
      </c>
      <c r="AE297" s="3">
        <v>20.221624712395062</v>
      </c>
      <c r="AF297" s="3">
        <v>19.589133850607507</v>
      </c>
      <c r="AG297" s="3"/>
      <c r="AH297" s="3">
        <v>0.63249086178755687</v>
      </c>
      <c r="AI297" s="3">
        <v>0.41637465357780457</v>
      </c>
      <c r="AJ297" s="3">
        <v>24.886560794058923</v>
      </c>
      <c r="AK297" s="3">
        <v>1.7127763444686375</v>
      </c>
      <c r="AL297" s="3">
        <v>1.2521753679059877</v>
      </c>
      <c r="AM297" s="3">
        <v>37.131825892887676</v>
      </c>
      <c r="AN297" s="3">
        <v>21.025591098755523</v>
      </c>
      <c r="AO297" s="3"/>
      <c r="AP297" s="3">
        <v>16.106234794132153</v>
      </c>
      <c r="AQ297" s="3">
        <v>1.0752314701676369E-2</v>
      </c>
      <c r="AR297" s="3">
        <v>37.093970567704602</v>
      </c>
      <c r="AS297" s="3">
        <v>7.2879786810001752</v>
      </c>
      <c r="AT297" s="3">
        <v>32.627611446179863</v>
      </c>
      <c r="AU297" s="3">
        <v>296</v>
      </c>
    </row>
    <row r="298" spans="1:47" x14ac:dyDescent="0.25">
      <c r="A298" t="s">
        <v>50</v>
      </c>
      <c r="B298" s="3">
        <v>2002</v>
      </c>
      <c r="C298" s="3">
        <v>342882.61346435547</v>
      </c>
      <c r="D298" s="3">
        <v>27.543680191040039</v>
      </c>
      <c r="E298" s="3">
        <v>34.625939941100334</v>
      </c>
      <c r="F298" s="3">
        <v>7.4204993884476291</v>
      </c>
      <c r="G298" s="3">
        <v>23.323711084243513</v>
      </c>
      <c r="H298" s="3">
        <v>34.629849586208515</v>
      </c>
      <c r="I298" s="3">
        <v>0.47587457299232483</v>
      </c>
      <c r="J298" s="3">
        <v>-1.0501154661178589</v>
      </c>
      <c r="K298" s="3">
        <v>24.9534507601816</v>
      </c>
      <c r="L298" s="3">
        <v>3.6744496243775058</v>
      </c>
      <c r="M298" s="3">
        <v>25.928554649883541</v>
      </c>
      <c r="N298" s="3">
        <v>45.443544965557358</v>
      </c>
      <c r="O298" s="3">
        <v>0.54755806922912598</v>
      </c>
      <c r="P298" s="3">
        <v>-1.2998943328857422</v>
      </c>
      <c r="Q298" s="3">
        <v>60.070359986801712</v>
      </c>
      <c r="R298" s="3">
        <v>17.274846150960965</v>
      </c>
      <c r="S298" s="3">
        <v>16.471416208847351</v>
      </c>
      <c r="T298" s="3">
        <v>6.1833776533899814</v>
      </c>
      <c r="U298" s="3">
        <v>7.8116260468959808E-2</v>
      </c>
      <c r="V298" s="3">
        <v>-0.22745183110237122</v>
      </c>
      <c r="W298" s="3">
        <v>25.155535700546331</v>
      </c>
      <c r="X298" s="3">
        <v>20.323558074747169</v>
      </c>
      <c r="Y298" s="3"/>
      <c r="Z298" s="3">
        <v>4.8319776257991629</v>
      </c>
      <c r="AA298" s="3">
        <v>0.32544431090354919</v>
      </c>
      <c r="AB298" s="3">
        <v>28.797052053810457</v>
      </c>
      <c r="AC298" s="3">
        <v>3.4792028237522565</v>
      </c>
      <c r="AD298" s="3">
        <v>9.7701844519852337</v>
      </c>
      <c r="AE298" s="3">
        <v>20.615007621741221</v>
      </c>
      <c r="AF298" s="3">
        <v>20.00305648131199</v>
      </c>
      <c r="AG298" s="3"/>
      <c r="AH298" s="3">
        <v>0.61195114042922982</v>
      </c>
      <c r="AI298" s="3">
        <v>0.41637465357780457</v>
      </c>
      <c r="AJ298" s="3">
        <v>25.477358632680097</v>
      </c>
      <c r="AK298" s="3">
        <v>1.9329901290416975</v>
      </c>
      <c r="AL298" s="3">
        <v>1.2175516228373091</v>
      </c>
      <c r="AM298" s="3">
        <v>37.099834978981377</v>
      </c>
      <c r="AN298" s="3">
        <v>21.166668990850518</v>
      </c>
      <c r="AO298" s="3"/>
      <c r="AP298" s="3">
        <v>15.933165988130863</v>
      </c>
      <c r="AQ298" s="3">
        <v>1.0752314701676369E-2</v>
      </c>
      <c r="AR298" s="3">
        <v>37.529827642230003</v>
      </c>
      <c r="AS298" s="3">
        <v>7.5466650989304007</v>
      </c>
      <c r="AT298" s="3">
        <v>32.26871339660223</v>
      </c>
      <c r="AU298" s="3">
        <v>297</v>
      </c>
    </row>
    <row r="299" spans="1:47" x14ac:dyDescent="0.25">
      <c r="A299" t="s">
        <v>50</v>
      </c>
      <c r="B299" s="3">
        <v>2003</v>
      </c>
      <c r="C299" s="3">
        <v>350812.39068603516</v>
      </c>
      <c r="D299" s="3">
        <v>27.699186325073242</v>
      </c>
      <c r="E299" s="3">
        <v>35.123110184965796</v>
      </c>
      <c r="F299" s="3">
        <v>7.6594144425467494</v>
      </c>
      <c r="G299" s="3">
        <v>23.671904430588768</v>
      </c>
      <c r="H299" s="3">
        <v>33.545570941898688</v>
      </c>
      <c r="I299" s="3">
        <v>0.47587457299232483</v>
      </c>
      <c r="J299" s="3">
        <v>-1.0501154661178589</v>
      </c>
      <c r="K299" s="3">
        <v>25.553256731959156</v>
      </c>
      <c r="L299" s="3">
        <v>3.8604544918682828</v>
      </c>
      <c r="M299" s="3">
        <v>26.482257023982633</v>
      </c>
      <c r="N299" s="3">
        <v>44.104031752189925</v>
      </c>
      <c r="O299" s="3">
        <v>0.54755806922912598</v>
      </c>
      <c r="P299" s="3">
        <v>-1.2998943328857422</v>
      </c>
      <c r="Q299" s="3">
        <v>60.10247827085059</v>
      </c>
      <c r="R299" s="3">
        <v>17.575513829655542</v>
      </c>
      <c r="S299" s="3">
        <v>16.336280887098415</v>
      </c>
      <c r="T299" s="3">
        <v>5.9857270123954587</v>
      </c>
      <c r="U299" s="3">
        <v>7.8116260468959808E-2</v>
      </c>
      <c r="V299" s="3">
        <v>-0.22745183110237122</v>
      </c>
      <c r="W299" s="3">
        <v>25.473916397882949</v>
      </c>
      <c r="X299" s="3">
        <v>20.669950045144223</v>
      </c>
      <c r="Y299" s="3"/>
      <c r="Z299" s="3">
        <v>4.8039663527387244</v>
      </c>
      <c r="AA299" s="3">
        <v>0.32544431090354919</v>
      </c>
      <c r="AB299" s="3">
        <v>29.363575813264077</v>
      </c>
      <c r="AC299" s="3">
        <v>3.721338307124185</v>
      </c>
      <c r="AD299" s="3">
        <v>9.6976105071242813</v>
      </c>
      <c r="AE299" s="3">
        <v>21.02528589254101</v>
      </c>
      <c r="AF299" s="3">
        <v>20.432662846971468</v>
      </c>
      <c r="AG299" s="3"/>
      <c r="AH299" s="3">
        <v>0.59262304556954248</v>
      </c>
      <c r="AI299" s="3">
        <v>0.41637465357780457</v>
      </c>
      <c r="AJ299" s="3">
        <v>26.076880612352188</v>
      </c>
      <c r="AK299" s="3">
        <v>2.1518237056294116</v>
      </c>
      <c r="AL299" s="3">
        <v>1.185006905845831</v>
      </c>
      <c r="AM299" s="3">
        <v>37.085795394770145</v>
      </c>
      <c r="AN299" s="3">
        <v>21.289320803367151</v>
      </c>
      <c r="AO299" s="3"/>
      <c r="AP299" s="3">
        <v>15.796474591402998</v>
      </c>
      <c r="AQ299" s="3">
        <v>1.0752314701676369E-2</v>
      </c>
      <c r="AR299" s="3">
        <v>37.942554827174312</v>
      </c>
      <c r="AS299" s="3">
        <v>7.8181076900296107</v>
      </c>
      <c r="AT299" s="3">
        <v>31.917329583302205</v>
      </c>
      <c r="AU299" s="3">
        <v>298</v>
      </c>
    </row>
    <row r="300" spans="1:47" x14ac:dyDescent="0.25">
      <c r="A300" t="s">
        <v>50</v>
      </c>
      <c r="B300" s="3">
        <v>2004</v>
      </c>
      <c r="C300" s="3">
        <v>358913.48626708984</v>
      </c>
      <c r="D300" s="3">
        <v>27.860889434814453</v>
      </c>
      <c r="E300" s="3">
        <v>35.62700951070709</v>
      </c>
      <c r="F300" s="3">
        <v>7.9002329366612427</v>
      </c>
      <c r="G300" s="3">
        <v>24.020269216441779</v>
      </c>
      <c r="H300" s="3">
        <v>32.452488336189887</v>
      </c>
      <c r="I300" s="3">
        <v>0.47587457299232483</v>
      </c>
      <c r="J300" s="3">
        <v>-1.0501154661178589</v>
      </c>
      <c r="K300" s="3">
        <v>26.154052390784432</v>
      </c>
      <c r="L300" s="3">
        <v>4.0495301262757151</v>
      </c>
      <c r="M300" s="3">
        <v>27.042954142268393</v>
      </c>
      <c r="N300" s="3">
        <v>42.753463340671466</v>
      </c>
      <c r="O300" s="3">
        <v>0.54755806922912598</v>
      </c>
      <c r="P300" s="3">
        <v>-1.2998943328857422</v>
      </c>
      <c r="Q300" s="3">
        <v>60.154967707101171</v>
      </c>
      <c r="R300" s="3">
        <v>17.870707196022636</v>
      </c>
      <c r="S300" s="3">
        <v>16.193746571766169</v>
      </c>
      <c r="T300" s="3">
        <v>5.7805785251100117</v>
      </c>
      <c r="U300" s="3">
        <v>7.8116260468959808E-2</v>
      </c>
      <c r="V300" s="3">
        <v>-0.22745183110237122</v>
      </c>
      <c r="W300" s="3">
        <v>25.801731613516854</v>
      </c>
      <c r="X300" s="3">
        <v>21.022842076354625</v>
      </c>
      <c r="Y300" s="3"/>
      <c r="Z300" s="3">
        <v>4.7788895371622289</v>
      </c>
      <c r="AA300" s="3">
        <v>0.32544431090354919</v>
      </c>
      <c r="AB300" s="3">
        <v>29.936864529525682</v>
      </c>
      <c r="AC300" s="3">
        <v>3.9616155105497599</v>
      </c>
      <c r="AD300" s="3">
        <v>9.628762407292891</v>
      </c>
      <c r="AE300" s="3">
        <v>21.442744999783709</v>
      </c>
      <c r="AF300" s="3">
        <v>20.869381269655804</v>
      </c>
      <c r="AG300" s="3"/>
      <c r="AH300" s="3">
        <v>0.57336373012790409</v>
      </c>
      <c r="AI300" s="3">
        <v>0.41637465357780457</v>
      </c>
      <c r="AJ300" s="3">
        <v>26.68231380094316</v>
      </c>
      <c r="AK300" s="3">
        <v>2.3676009991712812</v>
      </c>
      <c r="AL300" s="3">
        <v>1.1536677169457017</v>
      </c>
      <c r="AM300" s="3">
        <v>37.088285914163109</v>
      </c>
      <c r="AN300" s="3">
        <v>21.42019295314811</v>
      </c>
      <c r="AO300" s="3"/>
      <c r="AP300" s="3">
        <v>15.668092961014999</v>
      </c>
      <c r="AQ300" s="3">
        <v>1.0752314701676369E-2</v>
      </c>
      <c r="AR300" s="3">
        <v>38.363746416230924</v>
      </c>
      <c r="AS300" s="3">
        <v>8.0889350003499274</v>
      </c>
      <c r="AT300" s="3">
        <v>31.572993486542945</v>
      </c>
      <c r="AU300" s="3">
        <v>299</v>
      </c>
    </row>
    <row r="301" spans="1:47" x14ac:dyDescent="0.25">
      <c r="A301" t="s">
        <v>50</v>
      </c>
      <c r="B301" s="3">
        <v>2005</v>
      </c>
      <c r="C301" s="3">
        <v>367148.92724609375</v>
      </c>
      <c r="D301" s="3">
        <v>28.03331184387207</v>
      </c>
      <c r="E301" s="3">
        <v>36.141537204816515</v>
      </c>
      <c r="F301" s="3">
        <v>8.1447767467406624</v>
      </c>
      <c r="G301" s="3">
        <v>24.361844839123954</v>
      </c>
      <c r="H301" s="3">
        <v>31.351841209318877</v>
      </c>
      <c r="I301" s="3">
        <v>0.47587457299232483</v>
      </c>
      <c r="J301" s="3">
        <v>-1.0501154661178589</v>
      </c>
      <c r="K301" s="3">
        <v>26.757964711572534</v>
      </c>
      <c r="L301" s="3">
        <v>4.2409517164242221</v>
      </c>
      <c r="M301" s="3">
        <v>27.604838720600661</v>
      </c>
      <c r="N301" s="3">
        <v>41.396244851402592</v>
      </c>
      <c r="O301" s="3">
        <v>0.54755806922912598</v>
      </c>
      <c r="P301" s="3">
        <v>-1.2998943328857422</v>
      </c>
      <c r="Q301" s="3">
        <v>60.230901792804815</v>
      </c>
      <c r="R301" s="3">
        <v>18.166616944524868</v>
      </c>
      <c r="S301" s="3">
        <v>16.036479848670901</v>
      </c>
      <c r="T301" s="3">
        <v>5.5660014139994374</v>
      </c>
      <c r="U301" s="3">
        <v>7.8116260468959808E-2</v>
      </c>
      <c r="V301" s="3">
        <v>-0.22745183110237122</v>
      </c>
      <c r="W301" s="3">
        <v>26.122408601323571</v>
      </c>
      <c r="X301" s="3">
        <v>21.367363570825042</v>
      </c>
      <c r="Y301" s="3"/>
      <c r="Z301" s="3">
        <v>4.7550450304985308</v>
      </c>
      <c r="AA301" s="3">
        <v>0.32544431090354919</v>
      </c>
      <c r="AB301" s="3">
        <v>30.481881965256676</v>
      </c>
      <c r="AC301" s="3">
        <v>4.2093992431903215</v>
      </c>
      <c r="AD301" s="3">
        <v>9.5950327431101901</v>
      </c>
      <c r="AE301" s="3">
        <v>21.867600842675021</v>
      </c>
      <c r="AF301" s="3">
        <v>21.312731961083216</v>
      </c>
      <c r="AG301" s="3"/>
      <c r="AH301" s="3">
        <v>0.55486888159180547</v>
      </c>
      <c r="AI301" s="3">
        <v>0.41637465357780457</v>
      </c>
      <c r="AJ301" s="3">
        <v>27.293034734074201</v>
      </c>
      <c r="AK301" s="3">
        <v>2.5768997514437073</v>
      </c>
      <c r="AL301" s="3">
        <v>1.1289819424788652</v>
      </c>
      <c r="AM301" s="3">
        <v>37.045286432031148</v>
      </c>
      <c r="AN301" s="3">
        <v>21.50761314959707</v>
      </c>
      <c r="AO301" s="3"/>
      <c r="AP301" s="3">
        <v>15.537673282434078</v>
      </c>
      <c r="AQ301" s="3">
        <v>1.0752314701676369E-2</v>
      </c>
      <c r="AR301" s="3">
        <v>38.668242198738312</v>
      </c>
      <c r="AS301" s="3">
        <v>8.4003270955194385</v>
      </c>
      <c r="AT301" s="3">
        <v>31.328949443071945</v>
      </c>
      <c r="AU301" s="3">
        <v>300</v>
      </c>
    </row>
    <row r="302" spans="1:47" x14ac:dyDescent="0.25">
      <c r="A302" t="s">
        <v>50</v>
      </c>
      <c r="B302" s="3">
        <v>2006</v>
      </c>
      <c r="C302" s="3">
        <v>375509.23504638672</v>
      </c>
      <c r="D302" s="3">
        <v>28.20939826965332</v>
      </c>
      <c r="E302" s="3">
        <v>36.666719667760631</v>
      </c>
      <c r="F302" s="3">
        <v>8.3878934784671415</v>
      </c>
      <c r="G302" s="3">
        <v>24.697879172923699</v>
      </c>
      <c r="H302" s="3">
        <v>30.247507680848525</v>
      </c>
      <c r="I302" s="3">
        <v>0.47587457299232483</v>
      </c>
      <c r="J302" s="3">
        <v>-1.0501154661178589</v>
      </c>
      <c r="K302" s="3">
        <v>27.369485373233697</v>
      </c>
      <c r="L302" s="3">
        <v>4.4283068559415399</v>
      </c>
      <c r="M302" s="3">
        <v>28.168461361267681</v>
      </c>
      <c r="N302" s="3">
        <v>40.033746409557082</v>
      </c>
      <c r="O302" s="3">
        <v>0.54755806922912598</v>
      </c>
      <c r="P302" s="3">
        <v>-1.2998943328857422</v>
      </c>
      <c r="Q302" s="3">
        <v>60.327418547366797</v>
      </c>
      <c r="R302" s="3">
        <v>18.464716559338342</v>
      </c>
      <c r="S302" s="3">
        <v>15.865530601363949</v>
      </c>
      <c r="T302" s="3">
        <v>5.3423342919309311</v>
      </c>
      <c r="U302" s="3">
        <v>7.8116260468959808E-2</v>
      </c>
      <c r="V302" s="3">
        <v>-0.22745183110237122</v>
      </c>
      <c r="W302" s="3">
        <v>26.459255328297992</v>
      </c>
      <c r="X302" s="3">
        <v>21.714850492155779</v>
      </c>
      <c r="Y302" s="3"/>
      <c r="Z302" s="3">
        <v>4.74440483614221</v>
      </c>
      <c r="AA302" s="3">
        <v>0.32544431090354919</v>
      </c>
      <c r="AB302" s="3">
        <v>31.025089002451899</v>
      </c>
      <c r="AC302" s="3">
        <v>4.4634745018167106</v>
      </c>
      <c r="AD302" s="3">
        <v>9.5660496419591521</v>
      </c>
      <c r="AE302" s="3">
        <v>22.304489765303444</v>
      </c>
      <c r="AF302" s="3">
        <v>21.766722462291753</v>
      </c>
      <c r="AG302" s="3"/>
      <c r="AH302" s="3">
        <v>0.53776730301169073</v>
      </c>
      <c r="AI302" s="3">
        <v>0.41637465357780457</v>
      </c>
      <c r="AJ302" s="3">
        <v>27.903786423108418</v>
      </c>
      <c r="AK302" s="3">
        <v>2.7896064438935109</v>
      </c>
      <c r="AL302" s="3">
        <v>1.1043993621733135</v>
      </c>
      <c r="AM302" s="3">
        <v>37.032793228618672</v>
      </c>
      <c r="AN302" s="3">
        <v>21.582841115417501</v>
      </c>
      <c r="AO302" s="3"/>
      <c r="AP302" s="3">
        <v>15.449952113201173</v>
      </c>
      <c r="AQ302" s="3">
        <v>1.0752314701676369E-2</v>
      </c>
      <c r="AR302" s="3">
        <v>38.968548566691304</v>
      </c>
      <c r="AS302" s="3">
        <v>8.7233313951869764</v>
      </c>
      <c r="AT302" s="3">
        <v>31.100255144826878</v>
      </c>
      <c r="AU302" s="3">
        <v>301</v>
      </c>
    </row>
    <row r="303" spans="1:47" x14ac:dyDescent="0.25">
      <c r="A303" t="s">
        <v>50</v>
      </c>
      <c r="B303" s="3">
        <v>2007</v>
      </c>
      <c r="C303" s="3">
        <v>384027.35406494141</v>
      </c>
      <c r="D303" s="3">
        <v>28.395387649536133</v>
      </c>
      <c r="E303" s="3">
        <v>37.219766606598796</v>
      </c>
      <c r="F303" s="3">
        <v>8.6101379780782992</v>
      </c>
      <c r="G303" s="3">
        <v>25.031174669873902</v>
      </c>
      <c r="H303" s="3">
        <v>29.138920745449003</v>
      </c>
      <c r="I303" s="3">
        <v>0.47587457299232483</v>
      </c>
      <c r="J303" s="3">
        <v>-1.0501154661178589</v>
      </c>
      <c r="K303" s="3">
        <v>27.988705941865749</v>
      </c>
      <c r="L303" s="3">
        <v>4.6080619064707591</v>
      </c>
      <c r="M303" s="3">
        <v>28.736562391244981</v>
      </c>
      <c r="N303" s="3">
        <v>38.666669760418507</v>
      </c>
      <c r="O303" s="3">
        <v>0.54755806922912598</v>
      </c>
      <c r="P303" s="3">
        <v>-1.2998943328857422</v>
      </c>
      <c r="Q303" s="3">
        <v>60.497720094895577</v>
      </c>
      <c r="R303" s="3">
        <v>18.702168049338255</v>
      </c>
      <c r="S303" s="3">
        <v>15.687304353970729</v>
      </c>
      <c r="T303" s="3">
        <v>5.1128075017954391</v>
      </c>
      <c r="U303" s="3">
        <v>7.8116260468959808E-2</v>
      </c>
      <c r="V303" s="3">
        <v>-0.22745183110237122</v>
      </c>
      <c r="W303" s="3">
        <v>26.81637880926386</v>
      </c>
      <c r="X303" s="3">
        <v>22.076463301650726</v>
      </c>
      <c r="Y303" s="3"/>
      <c r="Z303" s="3">
        <v>4.7399155076131345</v>
      </c>
      <c r="AA303" s="3">
        <v>0.32544431090354919</v>
      </c>
      <c r="AB303" s="3">
        <v>31.574240510211148</v>
      </c>
      <c r="AC303" s="3">
        <v>4.7151558077510387</v>
      </c>
      <c r="AD303" s="3">
        <v>9.540508266714923</v>
      </c>
      <c r="AE303" s="3">
        <v>22.753090424894953</v>
      </c>
      <c r="AF303" s="3">
        <v>22.23201962250538</v>
      </c>
      <c r="AG303" s="3"/>
      <c r="AH303" s="3">
        <v>0.52107080238957448</v>
      </c>
      <c r="AI303" s="3">
        <v>0.41637465357780457</v>
      </c>
      <c r="AJ303" s="3">
        <v>28.516235145134409</v>
      </c>
      <c r="AK303" s="3">
        <v>3.0005197171175868</v>
      </c>
      <c r="AL303" s="3">
        <v>1.0800129860845142</v>
      </c>
      <c r="AM303" s="3">
        <v>37.062767587213898</v>
      </c>
      <c r="AN303" s="3">
        <v>21.684196751539194</v>
      </c>
      <c r="AO303" s="3"/>
      <c r="AP303" s="3">
        <v>15.378570835674706</v>
      </c>
      <c r="AQ303" s="3">
        <v>1.0752314701676369E-2</v>
      </c>
      <c r="AR303" s="3">
        <v>39.285608277972415</v>
      </c>
      <c r="AS303" s="3">
        <v>9.0389514101729773</v>
      </c>
      <c r="AT303" s="3">
        <v>30.875328456088436</v>
      </c>
      <c r="AU303" s="3">
        <v>302</v>
      </c>
    </row>
    <row r="304" spans="1:47" x14ac:dyDescent="0.25">
      <c r="A304" t="s">
        <v>50</v>
      </c>
      <c r="B304" s="3">
        <v>2008</v>
      </c>
      <c r="C304" s="3">
        <v>392759.67340087891</v>
      </c>
      <c r="D304" s="3">
        <v>28.622121810913086</v>
      </c>
      <c r="E304" s="3">
        <v>37.784792822999108</v>
      </c>
      <c r="F304" s="3">
        <v>8.8373016131628646</v>
      </c>
      <c r="G304" s="3">
        <v>25.366226681597027</v>
      </c>
      <c r="H304" s="3">
        <v>28.011678882241007</v>
      </c>
      <c r="I304" s="3">
        <v>0.47587457299232483</v>
      </c>
      <c r="J304" s="3">
        <v>-1.0501154661178589</v>
      </c>
      <c r="K304" s="3">
        <v>28.62264964308185</v>
      </c>
      <c r="L304" s="3">
        <v>4.7854190297321839</v>
      </c>
      <c r="M304" s="3">
        <v>29.308227801408187</v>
      </c>
      <c r="N304" s="3">
        <v>37.283703525777788</v>
      </c>
      <c r="O304" s="3">
        <v>0.54755806922912598</v>
      </c>
      <c r="P304" s="3">
        <v>-1.2998943328857422</v>
      </c>
      <c r="Q304" s="3">
        <v>60.63335546504922</v>
      </c>
      <c r="R304" s="3">
        <v>18.94189095006416</v>
      </c>
      <c r="S304" s="3">
        <v>15.535661009384745</v>
      </c>
      <c r="T304" s="3">
        <v>4.8890925755018815</v>
      </c>
      <c r="U304" s="3">
        <v>7.8116260468959808E-2</v>
      </c>
      <c r="V304" s="3">
        <v>-0.22745183110237122</v>
      </c>
      <c r="W304" s="3">
        <v>27.177920019471166</v>
      </c>
      <c r="X304" s="3">
        <v>22.438176059144631</v>
      </c>
      <c r="Y304" s="3"/>
      <c r="Z304" s="3">
        <v>4.7397439603265301</v>
      </c>
      <c r="AA304" s="3">
        <v>0.32544431090354919</v>
      </c>
      <c r="AB304" s="3">
        <v>32.126210005692862</v>
      </c>
      <c r="AC304" s="3">
        <v>4.9616139501814489</v>
      </c>
      <c r="AD304" s="3">
        <v>9.5342704802876508</v>
      </c>
      <c r="AE304" s="3">
        <v>23.205461746224181</v>
      </c>
      <c r="AF304" s="3">
        <v>22.699125272994749</v>
      </c>
      <c r="AG304" s="3"/>
      <c r="AH304" s="3">
        <v>0.50633647322943109</v>
      </c>
      <c r="AI304" s="3">
        <v>0.41637465357780457</v>
      </c>
      <c r="AJ304" s="3">
        <v>29.12689337977999</v>
      </c>
      <c r="AK304" s="3">
        <v>3.2046819050308208</v>
      </c>
      <c r="AL304" s="3">
        <v>1.076493388003209</v>
      </c>
      <c r="AM304" s="3">
        <v>37.084440600780653</v>
      </c>
      <c r="AN304" s="3">
        <v>21.787420216863751</v>
      </c>
      <c r="AO304" s="3"/>
      <c r="AP304" s="3">
        <v>15.297020383916898</v>
      </c>
      <c r="AQ304" s="3">
        <v>1.0752314701676369E-2</v>
      </c>
      <c r="AR304" s="3">
        <v>39.605908731176228</v>
      </c>
      <c r="AS304" s="3">
        <v>9.3430530378193097</v>
      </c>
      <c r="AT304" s="3">
        <v>30.626284646117842</v>
      </c>
      <c r="AU304" s="3">
        <v>303</v>
      </c>
    </row>
    <row r="305" spans="1:47" x14ac:dyDescent="0.25">
      <c r="A305" t="s">
        <v>50</v>
      </c>
      <c r="B305" s="3">
        <v>2009</v>
      </c>
      <c r="C305" s="3">
        <v>401782.98742675781</v>
      </c>
      <c r="D305" s="3">
        <v>28.857883453369141</v>
      </c>
      <c r="E305" s="3">
        <v>38.35621465245486</v>
      </c>
      <c r="F305" s="3">
        <v>9.0589254915313813</v>
      </c>
      <c r="G305" s="3">
        <v>25.703925357262424</v>
      </c>
      <c r="H305" s="3">
        <v>26.88093449875133</v>
      </c>
      <c r="I305" s="3">
        <v>0.47587457299232483</v>
      </c>
      <c r="J305" s="3">
        <v>-1.0501154661178589</v>
      </c>
      <c r="K305" s="3">
        <v>29.254660471929089</v>
      </c>
      <c r="L305" s="3">
        <v>4.9596932859532155</v>
      </c>
      <c r="M305" s="3">
        <v>29.890038097301609</v>
      </c>
      <c r="N305" s="3">
        <v>35.895608144816087</v>
      </c>
      <c r="O305" s="3">
        <v>0.54755806922912598</v>
      </c>
      <c r="P305" s="3">
        <v>-1.2998943328857422</v>
      </c>
      <c r="Q305" s="3">
        <v>60.793888980932152</v>
      </c>
      <c r="R305" s="3">
        <v>19.164588366869602</v>
      </c>
      <c r="S305" s="3">
        <v>15.384080432980374</v>
      </c>
      <c r="T305" s="3">
        <v>4.6574422192178657</v>
      </c>
      <c r="U305" s="3">
        <v>7.8116260468959808E-2</v>
      </c>
      <c r="V305" s="3">
        <v>-0.22745183110237122</v>
      </c>
      <c r="W305" s="3">
        <v>27.543615199878136</v>
      </c>
      <c r="X305" s="3">
        <v>22.799984984041235</v>
      </c>
      <c r="Y305" s="3"/>
      <c r="Z305" s="3">
        <v>4.7436302158369017</v>
      </c>
      <c r="AA305" s="3">
        <v>0.32544431090354919</v>
      </c>
      <c r="AB305" s="3">
        <v>32.675937868261066</v>
      </c>
      <c r="AC305" s="3">
        <v>5.2026561065981101</v>
      </c>
      <c r="AD305" s="3">
        <v>9.5365461691270639</v>
      </c>
      <c r="AE305" s="3">
        <v>23.65943809963548</v>
      </c>
      <c r="AF305" s="3">
        <v>23.168012179921561</v>
      </c>
      <c r="AG305" s="3"/>
      <c r="AH305" s="3">
        <v>0.49142591971391786</v>
      </c>
      <c r="AI305" s="3">
        <v>0.41637465357780457</v>
      </c>
      <c r="AJ305" s="3">
        <v>29.739217384811411</v>
      </c>
      <c r="AK305" s="3">
        <v>3.3977433166284099</v>
      </c>
      <c r="AL305" s="3">
        <v>1.0773930564424774</v>
      </c>
      <c r="AM305" s="3">
        <v>37.119111622689637</v>
      </c>
      <c r="AN305" s="3">
        <v>21.892702880371068</v>
      </c>
      <c r="AO305" s="3"/>
      <c r="AP305" s="3">
        <v>15.22640874231857</v>
      </c>
      <c r="AQ305" s="3">
        <v>1.0752314701676369E-2</v>
      </c>
      <c r="AR305" s="3">
        <v>39.91570968212762</v>
      </c>
      <c r="AS305" s="3">
        <v>9.6522308552106928</v>
      </c>
      <c r="AT305" s="3">
        <v>30.39053681046342</v>
      </c>
      <c r="AU305" s="3">
        <v>304</v>
      </c>
    </row>
    <row r="306" spans="1:47" x14ac:dyDescent="0.25">
      <c r="A306" t="s">
        <v>50</v>
      </c>
      <c r="B306" s="3">
        <v>2010</v>
      </c>
      <c r="C306" s="3">
        <v>411152.99920654297</v>
      </c>
      <c r="D306" s="3">
        <v>29.104732513427734</v>
      </c>
      <c r="E306" s="3">
        <v>38.930166043553825</v>
      </c>
      <c r="F306" s="3">
        <v>9.2760341991659097</v>
      </c>
      <c r="G306" s="3">
        <v>26.046454909023961</v>
      </c>
      <c r="H306" s="3">
        <v>25.747344848256304</v>
      </c>
      <c r="I306" s="3">
        <v>0.47587457299232483</v>
      </c>
      <c r="J306" s="3">
        <v>-1.0501154661178589</v>
      </c>
      <c r="K306" s="3">
        <v>29.883396817354946</v>
      </c>
      <c r="L306" s="3">
        <v>5.1283085944066231</v>
      </c>
      <c r="M306" s="3">
        <v>30.484686518324501</v>
      </c>
      <c r="N306" s="3">
        <v>34.503608069913923</v>
      </c>
      <c r="O306" s="3">
        <v>0.54755806922912598</v>
      </c>
      <c r="P306" s="3">
        <v>-1.2998943328857422</v>
      </c>
      <c r="Q306" s="3">
        <v>60.966897165588094</v>
      </c>
      <c r="R306" s="3">
        <v>19.379343927914345</v>
      </c>
      <c r="S306" s="3">
        <v>15.235509096616809</v>
      </c>
      <c r="T306" s="3">
        <v>4.4182498098807494</v>
      </c>
      <c r="U306" s="3">
        <v>7.8116260468959808E-2</v>
      </c>
      <c r="V306" s="3">
        <v>-0.22745183110237122</v>
      </c>
      <c r="W306" s="3">
        <v>27.915933346369943</v>
      </c>
      <c r="X306" s="3">
        <v>23.164986455534738</v>
      </c>
      <c r="Y306" s="3"/>
      <c r="Z306" s="3">
        <v>4.7509468908352011</v>
      </c>
      <c r="AA306" s="3">
        <v>0.32544431090354919</v>
      </c>
      <c r="AB306" s="3">
        <v>33.22059875952322</v>
      </c>
      <c r="AC306" s="3">
        <v>5.4425641759167513</v>
      </c>
      <c r="AD306" s="3">
        <v>9.5430373072797714</v>
      </c>
      <c r="AE306" s="3">
        <v>24.119335256594709</v>
      </c>
      <c r="AF306" s="3">
        <v>23.642526006519066</v>
      </c>
      <c r="AG306" s="3"/>
      <c r="AH306" s="3">
        <v>0.47680925007564207</v>
      </c>
      <c r="AI306" s="3">
        <v>0.41637465357780457</v>
      </c>
      <c r="AJ306" s="3">
        <v>30.35137256870178</v>
      </c>
      <c r="AK306" s="3">
        <v>3.5823538542968318</v>
      </c>
      <c r="AL306" s="3">
        <v>1.0779789887629616</v>
      </c>
      <c r="AM306" s="3">
        <v>37.163943592883491</v>
      </c>
      <c r="AN306" s="3">
        <v>22.001764159197478</v>
      </c>
      <c r="AO306" s="3"/>
      <c r="AP306" s="3">
        <v>15.162179433686013</v>
      </c>
      <c r="AQ306" s="3">
        <v>1.0752314701676369E-2</v>
      </c>
      <c r="AR306" s="3">
        <v>40.209654224259431</v>
      </c>
      <c r="AS306" s="3">
        <v>9.9737899594709081</v>
      </c>
      <c r="AT306" s="3">
        <v>30.162796909772098</v>
      </c>
      <c r="AU306" s="3">
        <v>305</v>
      </c>
    </row>
    <row r="307" spans="1:47" x14ac:dyDescent="0.25">
      <c r="A307" t="s">
        <v>50</v>
      </c>
      <c r="B307" s="3">
        <v>2011</v>
      </c>
      <c r="C307" s="3">
        <v>430709.33972167969</v>
      </c>
      <c r="D307" s="3">
        <v>29.080215454101563</v>
      </c>
      <c r="E307" s="3">
        <v>38.758259541482118</v>
      </c>
      <c r="F307" s="3">
        <v>9.4116096674039564</v>
      </c>
      <c r="G307" s="3">
        <v>26.154076852542346</v>
      </c>
      <c r="H307" s="3">
        <v>25.676053938571574</v>
      </c>
      <c r="I307" s="3">
        <v>0.47587457299232483</v>
      </c>
      <c r="J307" s="3">
        <v>-1.0501154661178589</v>
      </c>
      <c r="K307" s="3">
        <v>29.832399220838653</v>
      </c>
      <c r="L307" s="3">
        <v>5.2666982927028583</v>
      </c>
      <c r="M307" s="3">
        <v>30.620755960488626</v>
      </c>
      <c r="N307" s="3">
        <v>34.280146525969862</v>
      </c>
      <c r="O307" s="3">
        <v>0.54755806922912598</v>
      </c>
      <c r="P307" s="3">
        <v>-1.2998943328857422</v>
      </c>
      <c r="Q307" s="3">
        <v>60.526328296491464</v>
      </c>
      <c r="R307" s="3">
        <v>19.520071111905533</v>
      </c>
      <c r="S307" s="3">
        <v>15.260899052174631</v>
      </c>
      <c r="T307" s="3">
        <v>4.69270153942837</v>
      </c>
      <c r="U307" s="3">
        <v>7.8116260468959808E-2</v>
      </c>
      <c r="V307" s="3">
        <v>-0.22745183110237122</v>
      </c>
      <c r="W307" s="3">
        <v>27.769301298724123</v>
      </c>
      <c r="X307" s="3">
        <v>23.114734631512608</v>
      </c>
      <c r="Y307" s="3"/>
      <c r="Z307" s="3">
        <v>4.6545666672115171</v>
      </c>
      <c r="AA307" s="3">
        <v>0.32544431090354919</v>
      </c>
      <c r="AB307" s="3">
        <v>33.294571886229392</v>
      </c>
      <c r="AC307" s="3">
        <v>5.5451743096331354</v>
      </c>
      <c r="AD307" s="3">
        <v>9.3301230130235435</v>
      </c>
      <c r="AE307" s="3">
        <v>24.042579398988458</v>
      </c>
      <c r="AF307" s="3">
        <v>23.591488434081093</v>
      </c>
      <c r="AG307" s="3"/>
      <c r="AH307" s="3">
        <v>0.45109096490736561</v>
      </c>
      <c r="AI307" s="3">
        <v>0.41637465357780457</v>
      </c>
      <c r="AJ307" s="3">
        <v>30.395543350249611</v>
      </c>
      <c r="AK307" s="3">
        <v>3.6505908501970672</v>
      </c>
      <c r="AL307" s="3">
        <v>1.0529633130948315</v>
      </c>
      <c r="AM307" s="3">
        <v>36.857897446816509</v>
      </c>
      <c r="AN307" s="3">
        <v>21.952044805946315</v>
      </c>
      <c r="AO307" s="3"/>
      <c r="AP307" s="3">
        <v>14.905852640870194</v>
      </c>
      <c r="AQ307" s="3">
        <v>1.0752314701676369E-2</v>
      </c>
      <c r="AR307" s="3">
        <v>40.364619180661244</v>
      </c>
      <c r="AS307" s="3">
        <v>10.165616625723208</v>
      </c>
      <c r="AT307" s="3">
        <v>29.516163602012536</v>
      </c>
      <c r="AU307" s="3">
        <v>306</v>
      </c>
    </row>
    <row r="308" spans="1:47" x14ac:dyDescent="0.25">
      <c r="A308" t="s">
        <v>50</v>
      </c>
      <c r="B308" s="3">
        <v>2012</v>
      </c>
      <c r="C308" s="3">
        <v>441057.03424072266</v>
      </c>
      <c r="D308" s="3">
        <v>29.297159194946289</v>
      </c>
      <c r="E308" s="3">
        <v>39.333604959419141</v>
      </c>
      <c r="F308" s="3">
        <v>9.625845195467793</v>
      </c>
      <c r="G308" s="3">
        <v>26.492126302328288</v>
      </c>
      <c r="H308" s="3">
        <v>24.548423542784768</v>
      </c>
      <c r="I308" s="3">
        <v>0.47587457299232483</v>
      </c>
      <c r="J308" s="3">
        <v>-1.0501154661178589</v>
      </c>
      <c r="K308" s="3">
        <v>30.480912907426404</v>
      </c>
      <c r="L308" s="3">
        <v>5.4277701461478953</v>
      </c>
      <c r="M308" s="3">
        <v>31.19175263038224</v>
      </c>
      <c r="N308" s="3">
        <v>32.899564316043453</v>
      </c>
      <c r="O308" s="3">
        <v>0.54755806922912598</v>
      </c>
      <c r="P308" s="3">
        <v>-1.2998943328857422</v>
      </c>
      <c r="Q308" s="3">
        <v>60.6978082402536</v>
      </c>
      <c r="R308" s="3">
        <v>19.757060635462974</v>
      </c>
      <c r="S308" s="3">
        <v>15.150518354807641</v>
      </c>
      <c r="T308" s="3">
        <v>4.394612769475791</v>
      </c>
      <c r="U308" s="3">
        <v>7.8116260468959808E-2</v>
      </c>
      <c r="V308" s="3">
        <v>-0.22745183110237122</v>
      </c>
      <c r="W308" s="3">
        <v>28.167428359156787</v>
      </c>
      <c r="X308" s="3">
        <v>23.504545734835716</v>
      </c>
      <c r="Y308" s="3"/>
      <c r="Z308" s="3">
        <v>4.6628826243210693</v>
      </c>
      <c r="AA308" s="3">
        <v>0.32544431090354919</v>
      </c>
      <c r="AB308" s="3">
        <v>33.876252698521959</v>
      </c>
      <c r="AC308" s="3">
        <v>5.7575976992066069</v>
      </c>
      <c r="AD308" s="3">
        <v>9.3255997571583737</v>
      </c>
      <c r="AE308" s="3">
        <v>24.539244054078917</v>
      </c>
      <c r="AF308" s="3">
        <v>24.102046712564174</v>
      </c>
      <c r="AG308" s="3"/>
      <c r="AH308" s="3">
        <v>0.43719734151474193</v>
      </c>
      <c r="AI308" s="3">
        <v>0.41637465357780457</v>
      </c>
      <c r="AJ308" s="3">
        <v>31.059400243096757</v>
      </c>
      <c r="AK308" s="3">
        <v>3.7963839969345554</v>
      </c>
      <c r="AL308" s="3">
        <v>1.0528988135429986</v>
      </c>
      <c r="AM308" s="3">
        <v>36.923325928199802</v>
      </c>
      <c r="AN308" s="3">
        <v>22.062595976875187</v>
      </c>
      <c r="AO308" s="3"/>
      <c r="AP308" s="3">
        <v>14.860729951324616</v>
      </c>
      <c r="AQ308" s="3">
        <v>1.0752314701676369E-2</v>
      </c>
      <c r="AR308" s="3">
        <v>40.67416277901448</v>
      </c>
      <c r="AS308" s="3">
        <v>10.490595132116432</v>
      </c>
      <c r="AT308" s="3">
        <v>29.290110964585669</v>
      </c>
      <c r="AU308" s="3">
        <v>307</v>
      </c>
    </row>
    <row r="309" spans="1:47" x14ac:dyDescent="0.25">
      <c r="A309" t="s">
        <v>50</v>
      </c>
      <c r="B309" s="3">
        <v>2013</v>
      </c>
      <c r="C309" s="3">
        <v>451698.91577148438</v>
      </c>
      <c r="D309" s="3">
        <v>29.517980575561523</v>
      </c>
      <c r="E309" s="3">
        <v>39.899735211680422</v>
      </c>
      <c r="F309" s="3">
        <v>9.8370255670715174</v>
      </c>
      <c r="G309" s="3">
        <v>26.845287541334113</v>
      </c>
      <c r="H309" s="3">
        <v>23.417951679913944</v>
      </c>
      <c r="I309" s="3">
        <v>0.47587457299232483</v>
      </c>
      <c r="J309" s="3">
        <v>-1.0501154661178589</v>
      </c>
      <c r="K309" s="3">
        <v>31.109754570150628</v>
      </c>
      <c r="L309" s="3">
        <v>5.5855377038751826</v>
      </c>
      <c r="M309" s="3">
        <v>31.790731347821673</v>
      </c>
      <c r="N309" s="3">
        <v>31.51397637815252</v>
      </c>
      <c r="O309" s="3">
        <v>0.54755806922912598</v>
      </c>
      <c r="P309" s="3">
        <v>-1.2998943328857422</v>
      </c>
      <c r="Q309" s="3">
        <v>60.888149679151084</v>
      </c>
      <c r="R309" s="3">
        <v>19.988582080678963</v>
      </c>
      <c r="S309" s="3">
        <v>15.036723818910069</v>
      </c>
      <c r="T309" s="3">
        <v>4.0865444212598927</v>
      </c>
      <c r="U309" s="3">
        <v>7.8116260468959808E-2</v>
      </c>
      <c r="V309" s="3">
        <v>-0.22745183110237122</v>
      </c>
      <c r="W309" s="3">
        <v>28.558389460233531</v>
      </c>
      <c r="X309" s="3">
        <v>23.886249225859324</v>
      </c>
      <c r="Y309" s="3"/>
      <c r="Z309" s="3">
        <v>4.6721402343742033</v>
      </c>
      <c r="AA309" s="3">
        <v>0.32544431090354919</v>
      </c>
      <c r="AB309" s="3">
        <v>34.451112583570136</v>
      </c>
      <c r="AC309" s="3">
        <v>5.9637638679397789</v>
      </c>
      <c r="AD309" s="3">
        <v>9.3218843272420173</v>
      </c>
      <c r="AE309" s="3">
        <v>25.023131397481308</v>
      </c>
      <c r="AF309" s="3">
        <v>24.599833223747474</v>
      </c>
      <c r="AG309" s="3"/>
      <c r="AH309" s="3">
        <v>0.4232981737338346</v>
      </c>
      <c r="AI309" s="3">
        <v>0.41637465357780457</v>
      </c>
      <c r="AJ309" s="3">
        <v>31.710846414742917</v>
      </c>
      <c r="AK309" s="3">
        <v>3.9322316290405821</v>
      </c>
      <c r="AL309" s="3">
        <v>1.0522142302423134</v>
      </c>
      <c r="AM309" s="3">
        <v>36.999758101545048</v>
      </c>
      <c r="AN309" s="3">
        <v>22.182379166733291</v>
      </c>
      <c r="AO309" s="3"/>
      <c r="AP309" s="3">
        <v>14.817378934811755</v>
      </c>
      <c r="AQ309" s="3">
        <v>1.0752314701676369E-2</v>
      </c>
      <c r="AR309" s="3">
        <v>40.994227304788453</v>
      </c>
      <c r="AS309" s="3">
        <v>10.814586747687468</v>
      </c>
      <c r="AT309" s="3">
        <v>29.06791770735413</v>
      </c>
      <c r="AU309" s="3">
        <v>308</v>
      </c>
    </row>
    <row r="310" spans="1:47" x14ac:dyDescent="0.25">
      <c r="A310" t="s">
        <v>50</v>
      </c>
      <c r="B310" s="3">
        <v>2014</v>
      </c>
      <c r="C310" s="3">
        <v>462623.55444335938</v>
      </c>
      <c r="D310" s="3">
        <v>29.747358322143555</v>
      </c>
      <c r="E310" s="3">
        <v>40.431066126343083</v>
      </c>
      <c r="F310" s="3">
        <v>10.062656710438542</v>
      </c>
      <c r="G310" s="3">
        <v>27.216864200638636</v>
      </c>
      <c r="H310" s="3">
        <v>22.289412962579728</v>
      </c>
      <c r="I310" s="3">
        <v>0.47587457299232483</v>
      </c>
      <c r="J310" s="3">
        <v>-1.0501154661178589</v>
      </c>
      <c r="K310" s="3">
        <v>31.707439013610504</v>
      </c>
      <c r="L310" s="3">
        <v>5.7451371027636</v>
      </c>
      <c r="M310" s="3">
        <v>32.417375738779342</v>
      </c>
      <c r="N310" s="3">
        <v>30.130048144846551</v>
      </c>
      <c r="O310" s="3">
        <v>0.54755806922912598</v>
      </c>
      <c r="P310" s="3">
        <v>-1.2998943328857422</v>
      </c>
      <c r="Q310" s="3">
        <v>61.033158430690051</v>
      </c>
      <c r="R310" s="3">
        <v>20.259096936512673</v>
      </c>
      <c r="S310" s="3">
        <v>14.935115652040254</v>
      </c>
      <c r="T310" s="3">
        <v>3.7726289807570179</v>
      </c>
      <c r="U310" s="3">
        <v>7.8116260468959808E-2</v>
      </c>
      <c r="V310" s="3">
        <v>-0.22745183110237122</v>
      </c>
      <c r="W310" s="3">
        <v>28.923836305428491</v>
      </c>
      <c r="X310" s="3">
        <v>24.248705709910013</v>
      </c>
      <c r="Y310" s="3"/>
      <c r="Z310" s="3">
        <v>4.6751305955184765</v>
      </c>
      <c r="AA310" s="3">
        <v>0.32544431090354919</v>
      </c>
      <c r="AB310" s="3">
        <v>35.005930408955052</v>
      </c>
      <c r="AC310" s="3">
        <v>6.1705130204371077</v>
      </c>
      <c r="AD310" s="3">
        <v>9.3172794073894707</v>
      </c>
      <c r="AE310" s="3">
        <v>25.483854161567702</v>
      </c>
      <c r="AF310" s="3">
        <v>25.074716201417441</v>
      </c>
      <c r="AG310" s="3"/>
      <c r="AH310" s="3">
        <v>0.40913796015026055</v>
      </c>
      <c r="AI310" s="3">
        <v>0.41637465357780457</v>
      </c>
      <c r="AJ310" s="3">
        <v>32.335610577603497</v>
      </c>
      <c r="AK310" s="3">
        <v>4.0661424646945932</v>
      </c>
      <c r="AL310" s="3">
        <v>1.0508230740760198</v>
      </c>
      <c r="AM310" s="3">
        <v>37.047845081686646</v>
      </c>
      <c r="AN310" s="3">
        <v>22.29796227771401</v>
      </c>
      <c r="AO310" s="3"/>
      <c r="AP310" s="3">
        <v>14.749882803972634</v>
      </c>
      <c r="AQ310" s="3">
        <v>1.0752314701676369E-2</v>
      </c>
      <c r="AR310" s="3">
        <v>41.312271077760961</v>
      </c>
      <c r="AS310" s="3">
        <v>11.140285071201868</v>
      </c>
      <c r="AT310" s="3">
        <v>28.839699218239911</v>
      </c>
      <c r="AU310" s="3">
        <v>309</v>
      </c>
    </row>
    <row r="311" spans="1:47" x14ac:dyDescent="0.25">
      <c r="A311" t="s">
        <v>50</v>
      </c>
      <c r="B311" s="3">
        <v>2015</v>
      </c>
      <c r="C311" s="3">
        <v>473816.85412597656</v>
      </c>
      <c r="D311" s="3">
        <v>29.985000610351563</v>
      </c>
      <c r="E311" s="3">
        <v>40.966600994062318</v>
      </c>
      <c r="F311" s="3">
        <v>10.285148745035414</v>
      </c>
      <c r="G311" s="3">
        <v>27.588061398747847</v>
      </c>
      <c r="H311" s="3">
        <v>21.160188862154417</v>
      </c>
      <c r="I311" s="3">
        <v>0.47587457299232483</v>
      </c>
      <c r="J311" s="3">
        <v>-1.0501154661178589</v>
      </c>
      <c r="K311" s="3">
        <v>32.312393921852816</v>
      </c>
      <c r="L311" s="3">
        <v>5.8986483656674213</v>
      </c>
      <c r="M311" s="3">
        <v>33.043220211320815</v>
      </c>
      <c r="N311" s="3">
        <v>28.745737501158956</v>
      </c>
      <c r="O311" s="3">
        <v>0.54755806922912598</v>
      </c>
      <c r="P311" s="3">
        <v>-1.2998943328857422</v>
      </c>
      <c r="Q311" s="3">
        <v>61.174180350076533</v>
      </c>
      <c r="R311" s="3">
        <v>20.527630123674154</v>
      </c>
      <c r="S311" s="3">
        <v>14.850262028745966</v>
      </c>
      <c r="T311" s="3">
        <v>3.4479274975033438</v>
      </c>
      <c r="U311" s="3">
        <v>7.8116260468959808E-2</v>
      </c>
      <c r="V311" s="3">
        <v>-0.22745183110237122</v>
      </c>
      <c r="W311" s="3">
        <v>29.292192964244038</v>
      </c>
      <c r="X311" s="3">
        <v>24.614161644179706</v>
      </c>
      <c r="Y311" s="3"/>
      <c r="Z311" s="3">
        <v>4.6780313200643322</v>
      </c>
      <c r="AA311" s="3">
        <v>0.32544431090354919</v>
      </c>
      <c r="AB311" s="3">
        <v>35.557406879564716</v>
      </c>
      <c r="AC311" s="3">
        <v>6.3833022056263147</v>
      </c>
      <c r="AD311" s="3">
        <v>9.3110406539067068</v>
      </c>
      <c r="AE311" s="3">
        <v>25.95131209738296</v>
      </c>
      <c r="AF311" s="3">
        <v>25.556191592067215</v>
      </c>
      <c r="AG311" s="3"/>
      <c r="AH311" s="3">
        <v>0.39512050531574572</v>
      </c>
      <c r="AI311" s="3">
        <v>0.41637465357780457</v>
      </c>
      <c r="AJ311" s="3">
        <v>32.956884626429286</v>
      </c>
      <c r="AK311" s="3">
        <v>4.2048918527497481</v>
      </c>
      <c r="AL311" s="3">
        <v>1.0492658083412016</v>
      </c>
      <c r="AM311" s="3">
        <v>37.093152003244626</v>
      </c>
      <c r="AN311" s="3">
        <v>22.414520992473431</v>
      </c>
      <c r="AO311" s="3"/>
      <c r="AP311" s="3">
        <v>14.678631010771191</v>
      </c>
      <c r="AQ311" s="3">
        <v>1.0752314701676369E-2</v>
      </c>
      <c r="AR311" s="3">
        <v>41.629628026324049</v>
      </c>
      <c r="AS311" s="3">
        <v>11.469891862039676</v>
      </c>
      <c r="AT311" s="3">
        <v>28.602290585386953</v>
      </c>
      <c r="AU311" s="3">
        <v>310</v>
      </c>
    </row>
    <row r="312" spans="1:47" x14ac:dyDescent="0.25">
      <c r="A312" t="s">
        <v>50</v>
      </c>
      <c r="B312" s="3">
        <v>2016</v>
      </c>
      <c r="C312" s="3">
        <v>485276.85772705078</v>
      </c>
      <c r="D312" s="3">
        <v>30.230628967285156</v>
      </c>
      <c r="E312" s="3">
        <v>41.469095370196371</v>
      </c>
      <c r="F312" s="3">
        <v>10.510308716827462</v>
      </c>
      <c r="G312" s="3">
        <v>27.988394759747802</v>
      </c>
      <c r="H312" s="3">
        <v>20.032201153228367</v>
      </c>
      <c r="I312" s="3">
        <v>0.47587457299232483</v>
      </c>
      <c r="J312" s="3">
        <v>-1.0501154661178589</v>
      </c>
      <c r="K312" s="3">
        <v>32.882185168958081</v>
      </c>
      <c r="L312" s="3">
        <v>6.0521153718119036</v>
      </c>
      <c r="M312" s="3">
        <v>33.707889007131477</v>
      </c>
      <c r="N312" s="3">
        <v>27.357810452098548</v>
      </c>
      <c r="O312" s="3">
        <v>0.54755806922912598</v>
      </c>
      <c r="P312" s="3">
        <v>-1.2998943328857422</v>
      </c>
      <c r="Q312" s="3">
        <v>61.286854819469482</v>
      </c>
      <c r="R312" s="3">
        <v>20.799388051217441</v>
      </c>
      <c r="S312" s="3">
        <v>14.78835300288646</v>
      </c>
      <c r="T312" s="3">
        <v>3.1254041264266155</v>
      </c>
      <c r="U312" s="3">
        <v>7.8116260468959808E-2</v>
      </c>
      <c r="V312" s="3">
        <v>-0.22745183110237122</v>
      </c>
      <c r="W312" s="3">
        <v>29.635900257011858</v>
      </c>
      <c r="X312" s="3">
        <v>24.95679315332066</v>
      </c>
      <c r="Y312" s="3"/>
      <c r="Z312" s="3">
        <v>4.6791071036911971</v>
      </c>
      <c r="AA312" s="3">
        <v>0.32544431090354919</v>
      </c>
      <c r="AB312" s="3">
        <v>36.083758038772558</v>
      </c>
      <c r="AC312" s="3">
        <v>6.5933999118854016</v>
      </c>
      <c r="AD312" s="3">
        <v>9.3022461363658788</v>
      </c>
      <c r="AE312" s="3">
        <v>26.387516573409108</v>
      </c>
      <c r="AF312" s="3">
        <v>26.006601635699646</v>
      </c>
      <c r="AG312" s="3"/>
      <c r="AH312" s="3">
        <v>0.3809149377094645</v>
      </c>
      <c r="AI312" s="3">
        <v>0.41637465357780457</v>
      </c>
      <c r="AJ312" s="3">
        <v>33.542227837841871</v>
      </c>
      <c r="AK312" s="3">
        <v>4.3450073749098745</v>
      </c>
      <c r="AL312" s="3">
        <v>1.0470653280182425</v>
      </c>
      <c r="AM312" s="3">
        <v>37.132856521732919</v>
      </c>
      <c r="AN312" s="3">
        <v>22.533937512428874</v>
      </c>
      <c r="AO312" s="3"/>
      <c r="AP312" s="3">
        <v>14.598919009304041</v>
      </c>
      <c r="AQ312" s="3">
        <v>1.0752314701676369E-2</v>
      </c>
      <c r="AR312" s="3">
        <v>41.949365042858197</v>
      </c>
      <c r="AS312" s="3">
        <v>11.782472610109956</v>
      </c>
      <c r="AT312" s="3">
        <v>28.354405217718771</v>
      </c>
      <c r="AU312" s="3">
        <v>311</v>
      </c>
    </row>
    <row r="313" spans="1:47" x14ac:dyDescent="0.25">
      <c r="A313" t="s">
        <v>50</v>
      </c>
      <c r="B313" s="3">
        <v>2017</v>
      </c>
      <c r="C313" s="3">
        <v>496988.24987792969</v>
      </c>
      <c r="D313" s="3">
        <v>30.485269546508789</v>
      </c>
      <c r="E313" s="3">
        <v>41.974895525390984</v>
      </c>
      <c r="F313" s="3">
        <v>10.737102392755279</v>
      </c>
      <c r="G313" s="3">
        <v>28.382221622741191</v>
      </c>
      <c r="H313" s="3">
        <v>18.905780459112542</v>
      </c>
      <c r="I313" s="3">
        <v>0.47587457299232483</v>
      </c>
      <c r="J313" s="3">
        <v>-1.0501154661178589</v>
      </c>
      <c r="K313" s="3">
        <v>33.453818366219124</v>
      </c>
      <c r="L313" s="3">
        <v>6.2051102726058103</v>
      </c>
      <c r="M313" s="3">
        <v>34.374695619718253</v>
      </c>
      <c r="N313" s="3">
        <v>25.966375741456808</v>
      </c>
      <c r="O313" s="3">
        <v>0.54755806922912598</v>
      </c>
      <c r="P313" s="3">
        <v>-1.2998943328857422</v>
      </c>
      <c r="Q313" s="3">
        <v>61.405275959011696</v>
      </c>
      <c r="R313" s="3">
        <v>21.071280492925386</v>
      </c>
      <c r="S313" s="3">
        <v>14.717745316837117</v>
      </c>
      <c r="T313" s="3">
        <v>2.8056982312258056</v>
      </c>
      <c r="U313" s="3">
        <v>7.8116260468959808E-2</v>
      </c>
      <c r="V313" s="3">
        <v>-0.22745183110237122</v>
      </c>
      <c r="W313" s="3">
        <v>29.97917588023012</v>
      </c>
      <c r="X313" s="3">
        <v>25.300605567974003</v>
      </c>
      <c r="Y313" s="3"/>
      <c r="Z313" s="3">
        <v>4.678570312256114</v>
      </c>
      <c r="AA313" s="3">
        <v>0.32544431090354919</v>
      </c>
      <c r="AB313" s="3">
        <v>36.609628658937901</v>
      </c>
      <c r="AC313" s="3">
        <v>6.8110749045966648</v>
      </c>
      <c r="AD313" s="3">
        <v>9.2912943546116988</v>
      </c>
      <c r="AE313" s="3">
        <v>26.822225374633078</v>
      </c>
      <c r="AF313" s="3">
        <v>26.455605286726861</v>
      </c>
      <c r="AG313" s="3"/>
      <c r="AH313" s="3">
        <v>0.36662008790621792</v>
      </c>
      <c r="AI313" s="3">
        <v>0.41637465357780457</v>
      </c>
      <c r="AJ313" s="3">
        <v>34.121331262567658</v>
      </c>
      <c r="AK313" s="3">
        <v>4.4933995361791874</v>
      </c>
      <c r="AL313" s="3">
        <v>1.044197840078086</v>
      </c>
      <c r="AM313" s="3">
        <v>37.177884533923461</v>
      </c>
      <c r="AN313" s="3">
        <v>22.666891773545824</v>
      </c>
      <c r="AO313" s="3"/>
      <c r="AP313" s="3">
        <v>14.510992760377633</v>
      </c>
      <c r="AQ313" s="3">
        <v>1.0752314701676369E-2</v>
      </c>
      <c r="AR313" s="3">
        <v>42.283626023993563</v>
      </c>
      <c r="AS313" s="3">
        <v>12.096006900227291</v>
      </c>
      <c r="AT313" s="3">
        <v>28.096923527716232</v>
      </c>
      <c r="AU313" s="3">
        <v>312</v>
      </c>
    </row>
    <row r="314" spans="1:47" x14ac:dyDescent="0.25">
      <c r="A314" t="s">
        <v>50</v>
      </c>
      <c r="B314" s="3">
        <v>2018</v>
      </c>
      <c r="C314" s="3">
        <v>508906.02990722656</v>
      </c>
      <c r="D314" s="3">
        <v>30.752946853637695</v>
      </c>
      <c r="E314" s="3">
        <v>42.483384075831978</v>
      </c>
      <c r="F314" s="3">
        <v>10.964584092736567</v>
      </c>
      <c r="G314" s="3">
        <v>28.763481932058518</v>
      </c>
      <c r="H314" s="3">
        <v>17.788549899372939</v>
      </c>
      <c r="I314" s="3">
        <v>0.47587457299232483</v>
      </c>
      <c r="J314" s="3">
        <v>-1.0501154661178589</v>
      </c>
      <c r="K314" s="3">
        <v>34.023800412132708</v>
      </c>
      <c r="L314" s="3">
        <v>6.3574316899530761</v>
      </c>
      <c r="M314" s="3">
        <v>35.040470633325327</v>
      </c>
      <c r="N314" s="3">
        <v>24.578297264588901</v>
      </c>
      <c r="O314" s="3">
        <v>0.54755806922912598</v>
      </c>
      <c r="P314" s="3">
        <v>-1.2998943328857422</v>
      </c>
      <c r="Q314" s="3">
        <v>61.532005374105246</v>
      </c>
      <c r="R314" s="3">
        <v>21.338605319946421</v>
      </c>
      <c r="S314" s="3">
        <v>14.629454975205372</v>
      </c>
      <c r="T314" s="3">
        <v>2.4999343307429625</v>
      </c>
      <c r="U314" s="3">
        <v>7.8116260468959808E-2</v>
      </c>
      <c r="V314" s="3">
        <v>-0.22745183110237122</v>
      </c>
      <c r="W314" s="3">
        <v>30.3318504699252</v>
      </c>
      <c r="X314" s="3">
        <v>25.633034028906877</v>
      </c>
      <c r="Y314" s="3"/>
      <c r="Z314" s="3">
        <v>4.6988164410183213</v>
      </c>
      <c r="AA314" s="3">
        <v>0.32544431090354919</v>
      </c>
      <c r="AB314" s="3">
        <v>37.12380203873164</v>
      </c>
      <c r="AC314" s="3">
        <v>7.0221958379448317</v>
      </c>
      <c r="AD314" s="3">
        <v>9.3019702918920846</v>
      </c>
      <c r="AE314" s="3">
        <v>27.255001456166021</v>
      </c>
      <c r="AF314" s="3">
        <v>26.888968910373194</v>
      </c>
      <c r="AG314" s="3"/>
      <c r="AH314" s="3">
        <v>0.36603254579282751</v>
      </c>
      <c r="AI314" s="3">
        <v>0.41637465357780457</v>
      </c>
      <c r="AJ314" s="3">
        <v>34.679221477952375</v>
      </c>
      <c r="AK314" s="3">
        <v>4.6451164095575814</v>
      </c>
      <c r="AL314" s="3">
        <v>1.056894214575816</v>
      </c>
      <c r="AM314" s="3">
        <v>37.260055812534446</v>
      </c>
      <c r="AN314" s="3">
        <v>22.805019487632933</v>
      </c>
      <c r="AO314" s="3"/>
      <c r="AP314" s="3">
        <v>14.455036324901512</v>
      </c>
      <c r="AQ314" s="3">
        <v>1.0752314701676369E-2</v>
      </c>
      <c r="AR314" s="3">
        <v>42.628315380053955</v>
      </c>
      <c r="AS314" s="3">
        <v>12.374715213668098</v>
      </c>
      <c r="AT314" s="3">
        <v>27.867580100329608</v>
      </c>
      <c r="AU314" s="3">
        <v>313</v>
      </c>
    </row>
    <row r="315" spans="1:47" x14ac:dyDescent="0.25">
      <c r="A315" t="s">
        <v>50</v>
      </c>
      <c r="B315" s="3">
        <v>2019</v>
      </c>
      <c r="C315" s="3">
        <v>520972.68896484375</v>
      </c>
      <c r="D315" s="3">
        <v>31.03400993347168</v>
      </c>
      <c r="E315" s="3">
        <v>42.988167067858832</v>
      </c>
      <c r="F315" s="3">
        <v>11.191689550848036</v>
      </c>
      <c r="G315" s="3">
        <v>29.138640454423687</v>
      </c>
      <c r="H315" s="3">
        <v>16.681502926869456</v>
      </c>
      <c r="I315" s="3">
        <v>0.47587457299232483</v>
      </c>
      <c r="J315" s="3">
        <v>-1.0501154661178589</v>
      </c>
      <c r="K315" s="3">
        <v>34.591057731294256</v>
      </c>
      <c r="L315" s="3">
        <v>6.5081112056908532</v>
      </c>
      <c r="M315" s="3">
        <v>35.708863416001932</v>
      </c>
      <c r="N315" s="3">
        <v>23.191967647012955</v>
      </c>
      <c r="O315" s="3">
        <v>0.54755806922912598</v>
      </c>
      <c r="P315" s="3">
        <v>-1.2998943328857422</v>
      </c>
      <c r="Q315" s="3">
        <v>61.648822151987879</v>
      </c>
      <c r="R315" s="3">
        <v>21.599871468582279</v>
      </c>
      <c r="S315" s="3">
        <v>14.537823050298964</v>
      </c>
      <c r="T315" s="3">
        <v>2.2134833291308817</v>
      </c>
      <c r="U315" s="3">
        <v>7.8116260468959808E-2</v>
      </c>
      <c r="V315" s="3">
        <v>-0.22745183110237122</v>
      </c>
      <c r="W315" s="3">
        <v>30.677222642481926</v>
      </c>
      <c r="X315" s="3">
        <v>25.960503016305815</v>
      </c>
      <c r="Y315" s="3"/>
      <c r="Z315" s="3">
        <v>4.7167196261761122</v>
      </c>
      <c r="AA315" s="3">
        <v>0.32544431090354919</v>
      </c>
      <c r="AB315" s="3">
        <v>37.63143319208212</v>
      </c>
      <c r="AC315" s="3">
        <v>7.2383276073656928</v>
      </c>
      <c r="AD315" s="3">
        <v>9.3100958192590539</v>
      </c>
      <c r="AE315" s="3">
        <v>27.685611997404006</v>
      </c>
      <c r="AF315" s="3">
        <v>27.319679203173504</v>
      </c>
      <c r="AG315" s="3"/>
      <c r="AH315" s="3">
        <v>0.36593279423050173</v>
      </c>
      <c r="AI315" s="3">
        <v>0.41637465357780457</v>
      </c>
      <c r="AJ315" s="3">
        <v>35.229912660473431</v>
      </c>
      <c r="AK315" s="3">
        <v>4.7987024622365082</v>
      </c>
      <c r="AL315" s="3">
        <v>1.0705538142751889</v>
      </c>
      <c r="AM315" s="3">
        <v>37.325392906137338</v>
      </c>
      <c r="AN315" s="3">
        <v>22.9400443243761</v>
      </c>
      <c r="AO315" s="3"/>
      <c r="AP315" s="3">
        <v>14.385348581761241</v>
      </c>
      <c r="AQ315" s="3">
        <v>1.0752314701676369E-2</v>
      </c>
      <c r="AR315" s="3">
        <v>42.968262992653344</v>
      </c>
      <c r="AS315" s="3">
        <v>12.659836624222956</v>
      </c>
      <c r="AT315" s="3">
        <v>27.620594003693849</v>
      </c>
      <c r="AU315" s="3">
        <v>314</v>
      </c>
    </row>
    <row r="316" spans="1:47" x14ac:dyDescent="0.25">
      <c r="A316" t="s">
        <v>50</v>
      </c>
      <c r="B316" s="3">
        <v>2020</v>
      </c>
      <c r="C316" s="3">
        <v>533143.39898681641</v>
      </c>
      <c r="D316" s="3">
        <v>31.328113555908203</v>
      </c>
      <c r="E316" s="3">
        <v>43.272942693807678</v>
      </c>
      <c r="F316" s="3">
        <v>11.415991265332886</v>
      </c>
      <c r="G316" s="3">
        <v>29.630339280092862</v>
      </c>
      <c r="H316" s="3">
        <v>15.680726760766575</v>
      </c>
      <c r="I316" s="3">
        <v>0.47587457299232483</v>
      </c>
      <c r="J316" s="3">
        <v>-1.0501154661178589</v>
      </c>
      <c r="K316" s="3">
        <v>34.869653439617061</v>
      </c>
      <c r="L316" s="3">
        <v>6.6542093031403793</v>
      </c>
      <c r="M316" s="3">
        <v>36.542973503599292</v>
      </c>
      <c r="N316" s="3">
        <v>21.933163753643267</v>
      </c>
      <c r="O316" s="3">
        <v>0.54755806922912598</v>
      </c>
      <c r="P316" s="3">
        <v>-1.2998943328857422</v>
      </c>
      <c r="Q316" s="3">
        <v>61.693130775516721</v>
      </c>
      <c r="R316" s="3">
        <v>21.853917994190656</v>
      </c>
      <c r="S316" s="3">
        <v>14.477698029280345</v>
      </c>
      <c r="T316" s="3">
        <v>1.9752532010122812</v>
      </c>
      <c r="U316" s="3">
        <v>7.8116260468959808E-2</v>
      </c>
      <c r="V316" s="3">
        <v>-0.22745183110237122</v>
      </c>
      <c r="W316" s="3">
        <v>30.987414363239306</v>
      </c>
      <c r="X316" s="3">
        <v>26.123608965713444</v>
      </c>
      <c r="Y316" s="3"/>
      <c r="Z316" s="3">
        <v>4.8638053975258586</v>
      </c>
      <c r="AA316" s="3">
        <v>0.32544431090354919</v>
      </c>
      <c r="AB316" s="3">
        <v>37.754257969133057</v>
      </c>
      <c r="AC316" s="3">
        <v>7.5193061443106961</v>
      </c>
      <c r="AD316" s="3">
        <v>9.4153698456968158</v>
      </c>
      <c r="AE316" s="3">
        <v>28.08959603675542</v>
      </c>
      <c r="AF316" s="3">
        <v>27.524521911184646</v>
      </c>
      <c r="AG316" s="3"/>
      <c r="AH316" s="3">
        <v>0.56507412557077397</v>
      </c>
      <c r="AI316" s="3">
        <v>0.41637465357780457</v>
      </c>
      <c r="AJ316" s="3">
        <v>35.23393452102605</v>
      </c>
      <c r="AK316" s="3">
        <v>5.0683474589679509</v>
      </c>
      <c r="AL316" s="3">
        <v>1.2215807627634423</v>
      </c>
      <c r="AM316" s="3">
        <v>37.339493796713924</v>
      </c>
      <c r="AN316" s="3">
        <v>23.0527786630633</v>
      </c>
      <c r="AO316" s="3"/>
      <c r="AP316" s="3">
        <v>14.286715133650624</v>
      </c>
      <c r="AQ316" s="3">
        <v>1.0752314701676369E-2</v>
      </c>
      <c r="AR316" s="3">
        <v>43.278860776233365</v>
      </c>
      <c r="AS316" s="3">
        <v>12.891859425056612</v>
      </c>
      <c r="AT316" s="3">
        <v>27.376328568417428</v>
      </c>
      <c r="AU316" s="3">
        <v>315</v>
      </c>
    </row>
    <row r="317" spans="1:47" x14ac:dyDescent="0.25">
      <c r="A317" t="s">
        <v>44</v>
      </c>
      <c r="B317" s="3">
        <v>2000</v>
      </c>
      <c r="C317" s="3">
        <v>55106.094065189362</v>
      </c>
      <c r="D317" s="3">
        <v>56.639915466308594</v>
      </c>
      <c r="E317" s="3">
        <v>65.349138661001291</v>
      </c>
      <c r="F317" s="3">
        <v>8.1079946456332177</v>
      </c>
      <c r="G317" s="3">
        <v>16.049133714287617</v>
      </c>
      <c r="H317" s="3">
        <v>10.493732979077878</v>
      </c>
      <c r="I317" s="3">
        <v>0.12362144887447357</v>
      </c>
      <c r="J317" s="3">
        <v>-0.14663583040237427</v>
      </c>
      <c r="K317" s="3">
        <v>43.432327287192365</v>
      </c>
      <c r="L317" s="3">
        <v>6.9354574379224303</v>
      </c>
      <c r="M317" s="3">
        <v>28.504341657255729</v>
      </c>
      <c r="N317" s="3">
        <v>21.127873617629476</v>
      </c>
      <c r="O317" s="3">
        <v>4.5685738325119019E-2</v>
      </c>
      <c r="P317" s="3">
        <v>-0.24401481449604034</v>
      </c>
      <c r="Q317" s="3">
        <v>82.127319045294627</v>
      </c>
      <c r="R317" s="3">
        <v>9.0056179530774791</v>
      </c>
      <c r="S317" s="3">
        <v>6.5141826041876971</v>
      </c>
      <c r="T317" s="3">
        <v>2.3528803974402006</v>
      </c>
      <c r="U317" s="3">
        <v>2.0563116297125816E-2</v>
      </c>
      <c r="V317" s="3">
        <v>-1.1877268552780151E-2</v>
      </c>
      <c r="W317" s="3"/>
      <c r="X317" s="3"/>
      <c r="Y317" s="3"/>
      <c r="Z317" s="3">
        <v>14.682622370766392</v>
      </c>
      <c r="AA317" s="3"/>
      <c r="AB317" s="3">
        <v>24.479278227134682</v>
      </c>
      <c r="AC317" s="3">
        <v>19.261408055337377</v>
      </c>
      <c r="AD317" s="3">
        <v>29.716447024162445</v>
      </c>
      <c r="AE317" s="3"/>
      <c r="AF317" s="3"/>
      <c r="AG317" s="3"/>
      <c r="AH317" s="3">
        <v>1.3966171550923927</v>
      </c>
      <c r="AI317" s="3"/>
      <c r="AJ317" s="3">
        <v>32.003886502244299</v>
      </c>
      <c r="AK317" s="3">
        <v>13.740273392441669</v>
      </c>
      <c r="AL317" s="3">
        <v>4.6236248304288301</v>
      </c>
      <c r="AM317" s="3">
        <v>41.146884213418694</v>
      </c>
      <c r="AN317" s="3">
        <v>16.293302726349641</v>
      </c>
      <c r="AO317" s="3"/>
      <c r="AP317" s="3">
        <v>24.853581487069054</v>
      </c>
      <c r="AQ317" s="3"/>
      <c r="AR317" s="3">
        <v>18.718894863810213</v>
      </c>
      <c r="AS317" s="3">
        <v>23.488053605233709</v>
      </c>
      <c r="AT317" s="3">
        <v>48.925988529328187</v>
      </c>
      <c r="AU317" s="3">
        <v>316</v>
      </c>
    </row>
    <row r="318" spans="1:47" x14ac:dyDescent="0.25">
      <c r="A318" t="s">
        <v>44</v>
      </c>
      <c r="B318" s="3">
        <v>2001</v>
      </c>
      <c r="C318" s="3">
        <v>55738.948901772499</v>
      </c>
      <c r="D318" s="3">
        <v>56.974922180175781</v>
      </c>
      <c r="E318" s="3">
        <v>65.511656649968756</v>
      </c>
      <c r="F318" s="3">
        <v>8.228208741607336</v>
      </c>
      <c r="G318" s="3">
        <v>16.030630763632463</v>
      </c>
      <c r="H318" s="3">
        <v>10.229503844791456</v>
      </c>
      <c r="I318" s="3">
        <v>0.12362144887447357</v>
      </c>
      <c r="J318" s="3">
        <v>-0.14663583040237427</v>
      </c>
      <c r="K318" s="3">
        <v>43.690309808615083</v>
      </c>
      <c r="L318" s="3">
        <v>7.0200952423873808</v>
      </c>
      <c r="M318" s="3">
        <v>28.639974902162692</v>
      </c>
      <c r="N318" s="3">
        <v>20.649620046834837</v>
      </c>
      <c r="O318" s="3">
        <v>4.5685738325119019E-2</v>
      </c>
      <c r="P318" s="3">
        <v>-0.24401481449604034</v>
      </c>
      <c r="Q318" s="3">
        <v>81.990224328759055</v>
      </c>
      <c r="R318" s="3">
        <v>9.1405255334437712</v>
      </c>
      <c r="S318" s="3">
        <v>6.5085814080431543</v>
      </c>
      <c r="T318" s="3">
        <v>2.3606687297540092</v>
      </c>
      <c r="U318" s="3">
        <v>2.0563116297125816E-2</v>
      </c>
      <c r="V318" s="3">
        <v>-1.1877268552780151E-2</v>
      </c>
      <c r="W318" s="3"/>
      <c r="X318" s="3"/>
      <c r="Y318" s="3"/>
      <c r="Z318" s="3">
        <v>14.71324156968736</v>
      </c>
      <c r="AA318" s="3"/>
      <c r="AB318" s="3">
        <v>24.740211289842197</v>
      </c>
      <c r="AC318" s="3">
        <v>19.281998651693055</v>
      </c>
      <c r="AD318" s="3">
        <v>29.717655450040841</v>
      </c>
      <c r="AE318" s="3"/>
      <c r="AF318" s="3"/>
      <c r="AG318" s="3"/>
      <c r="AH318" s="3">
        <v>1.4011673391860764</v>
      </c>
      <c r="AI318" s="3"/>
      <c r="AJ318" s="3">
        <v>32.295240866169763</v>
      </c>
      <c r="AK318" s="3">
        <v>13.786374391492329</v>
      </c>
      <c r="AL318" s="3">
        <v>4.6287897933403839</v>
      </c>
      <c r="AM318" s="3">
        <v>41.094178764354176</v>
      </c>
      <c r="AN318" s="3">
        <v>16.32821626034616</v>
      </c>
      <c r="AO318" s="3"/>
      <c r="AP318" s="3">
        <v>24.765962504008016</v>
      </c>
      <c r="AQ318" s="3"/>
      <c r="AR318" s="3">
        <v>19.034969723907903</v>
      </c>
      <c r="AS318" s="3">
        <v>23.432064072611531</v>
      </c>
      <c r="AT318" s="3">
        <v>48.663716065683374</v>
      </c>
      <c r="AU318" s="3">
        <v>317</v>
      </c>
    </row>
    <row r="319" spans="1:47" x14ac:dyDescent="0.25">
      <c r="A319" t="s">
        <v>44</v>
      </c>
      <c r="B319" s="3">
        <v>2002</v>
      </c>
      <c r="C319" s="3">
        <v>57260.303463339806</v>
      </c>
      <c r="D319" s="3">
        <v>56.771030426025391</v>
      </c>
      <c r="E319" s="3">
        <v>65.183282040216909</v>
      </c>
      <c r="F319" s="3">
        <v>8.3296951217838249</v>
      </c>
      <c r="G319" s="3">
        <v>15.993045950558498</v>
      </c>
      <c r="H319" s="3">
        <v>10.493976887440768</v>
      </c>
      <c r="I319" s="3">
        <v>0.12362144887447357</v>
      </c>
      <c r="J319" s="3">
        <v>-0.14663583040237427</v>
      </c>
      <c r="K319" s="3">
        <v>43.494662482977063</v>
      </c>
      <c r="L319" s="3">
        <v>7.073784002125266</v>
      </c>
      <c r="M319" s="3">
        <v>28.432090955752589</v>
      </c>
      <c r="N319" s="3">
        <v>20.999462559145083</v>
      </c>
      <c r="O319" s="3">
        <v>4.5685738325119019E-2</v>
      </c>
      <c r="P319" s="3">
        <v>-0.24401481449604034</v>
      </c>
      <c r="Q319" s="3">
        <v>81.698336835578061</v>
      </c>
      <c r="R319" s="3">
        <v>9.2860233952817328</v>
      </c>
      <c r="S319" s="3">
        <v>6.5211890404306381</v>
      </c>
      <c r="T319" s="3">
        <v>2.494450728709567</v>
      </c>
      <c r="U319" s="3">
        <v>2.0563116297125816E-2</v>
      </c>
      <c r="V319" s="3">
        <v>-1.1877268552780151E-2</v>
      </c>
      <c r="W319" s="3"/>
      <c r="X319" s="3"/>
      <c r="Y319" s="3"/>
      <c r="Z319" s="3">
        <v>14.481270847986435</v>
      </c>
      <c r="AA319" s="3"/>
      <c r="AB319" s="3">
        <v>24.620889986815712</v>
      </c>
      <c r="AC319" s="3">
        <v>19.643362727794084</v>
      </c>
      <c r="AD319" s="3">
        <v>29.248724447390945</v>
      </c>
      <c r="AE319" s="3"/>
      <c r="AF319" s="3"/>
      <c r="AG319" s="3"/>
      <c r="AH319" s="3">
        <v>1.4317744464938202</v>
      </c>
      <c r="AI319" s="3"/>
      <c r="AJ319" s="3">
        <v>31.832911243944356</v>
      </c>
      <c r="AK319" s="3">
        <v>14.02737590264292</v>
      </c>
      <c r="AL319" s="3">
        <v>4.7081593385150367</v>
      </c>
      <c r="AM319" s="3">
        <v>40.913511867011408</v>
      </c>
      <c r="AN319" s="3">
        <v>16.495548079975595</v>
      </c>
      <c r="AO319" s="3"/>
      <c r="AP319" s="3">
        <v>24.417963787035813</v>
      </c>
      <c r="AQ319" s="3"/>
      <c r="AR319" s="3">
        <v>19.129211057738505</v>
      </c>
      <c r="AS319" s="3">
        <v>23.919722012830661</v>
      </c>
      <c r="AT319" s="3">
        <v>47.935427160290629</v>
      </c>
      <c r="AU319" s="3">
        <v>318</v>
      </c>
    </row>
    <row r="320" spans="1:47" x14ac:dyDescent="0.25">
      <c r="A320" t="s">
        <v>44</v>
      </c>
      <c r="B320" s="3">
        <v>2003</v>
      </c>
      <c r="C320" s="3">
        <v>57872.574125170708</v>
      </c>
      <c r="D320" s="3">
        <v>57.134891510009766</v>
      </c>
      <c r="E320" s="3">
        <v>65.342051920077907</v>
      </c>
      <c r="F320" s="3">
        <v>8.4649798406963708</v>
      </c>
      <c r="G320" s="3">
        <v>15.967096841235222</v>
      </c>
      <c r="H320" s="3">
        <v>10.225871397990502</v>
      </c>
      <c r="I320" s="3">
        <v>0.12362144887447357</v>
      </c>
      <c r="J320" s="3">
        <v>-0.14663583040237427</v>
      </c>
      <c r="K320" s="3">
        <v>43.739391712903242</v>
      </c>
      <c r="L320" s="3">
        <v>7.1520605285200451</v>
      </c>
      <c r="M320" s="3">
        <v>28.58181296801547</v>
      </c>
      <c r="N320" s="3">
        <v>20.526734790561253</v>
      </c>
      <c r="O320" s="3">
        <v>4.5685738325119019E-2</v>
      </c>
      <c r="P320" s="3">
        <v>-0.24401481449604034</v>
      </c>
      <c r="Q320" s="3">
        <v>81.549318738865992</v>
      </c>
      <c r="R320" s="3">
        <v>9.4499897145533307</v>
      </c>
      <c r="S320" s="3">
        <v>6.5029813959037961</v>
      </c>
      <c r="T320" s="3">
        <v>2.4977101506768791</v>
      </c>
      <c r="U320" s="3">
        <v>2.0563116297125816E-2</v>
      </c>
      <c r="V320" s="3">
        <v>-1.1877268552780151E-2</v>
      </c>
      <c r="W320" s="3"/>
      <c r="X320" s="3"/>
      <c r="Y320" s="3"/>
      <c r="Z320" s="3">
        <v>14.424246685125155</v>
      </c>
      <c r="AA320" s="3"/>
      <c r="AB320" s="3">
        <v>24.663527061038991</v>
      </c>
      <c r="AC320" s="3">
        <v>20.060971157432725</v>
      </c>
      <c r="AD320" s="3">
        <v>29.082533542302563</v>
      </c>
      <c r="AE320" s="3"/>
      <c r="AF320" s="3"/>
      <c r="AG320" s="3"/>
      <c r="AH320" s="3">
        <v>1.4350148424428055</v>
      </c>
      <c r="AI320" s="3"/>
      <c r="AJ320" s="3">
        <v>31.830403831374674</v>
      </c>
      <c r="AK320" s="3">
        <v>14.380823737271999</v>
      </c>
      <c r="AL320" s="3">
        <v>4.6802246727766077</v>
      </c>
      <c r="AM320" s="3">
        <v>40.816754905466865</v>
      </c>
      <c r="AN320" s="3">
        <v>16.647414596810336</v>
      </c>
      <c r="AO320" s="3"/>
      <c r="AP320" s="3">
        <v>24.16934030865653</v>
      </c>
      <c r="AQ320" s="3"/>
      <c r="AR320" s="3">
        <v>19.286620562343806</v>
      </c>
      <c r="AS320" s="3">
        <v>24.322467840099925</v>
      </c>
      <c r="AT320" s="3">
        <v>47.390220050975593</v>
      </c>
      <c r="AU320" s="3">
        <v>319</v>
      </c>
    </row>
    <row r="321" spans="1:47" x14ac:dyDescent="0.25">
      <c r="A321" t="s">
        <v>44</v>
      </c>
      <c r="B321" s="3">
        <v>2004</v>
      </c>
      <c r="C321" s="3">
        <v>58506.750543355942</v>
      </c>
      <c r="D321" s="3">
        <v>57.423213958740234</v>
      </c>
      <c r="E321" s="3">
        <v>65.49908291793804</v>
      </c>
      <c r="F321" s="3">
        <v>8.5646687325101158</v>
      </c>
      <c r="G321" s="3">
        <v>15.941554111145452</v>
      </c>
      <c r="H321" s="3">
        <v>9.9946942384063941</v>
      </c>
      <c r="I321" s="3">
        <v>0.12362144887447357</v>
      </c>
      <c r="J321" s="3">
        <v>-0.14663583040237427</v>
      </c>
      <c r="K321" s="3">
        <v>43.899536267657766</v>
      </c>
      <c r="L321" s="3">
        <v>7.2162391688434484</v>
      </c>
      <c r="M321" s="3">
        <v>28.758486486867419</v>
      </c>
      <c r="N321" s="3">
        <v>20.125738076631372</v>
      </c>
      <c r="O321" s="3">
        <v>4.5685738325119019E-2</v>
      </c>
      <c r="P321" s="3">
        <v>-0.24401481449604034</v>
      </c>
      <c r="Q321" s="3">
        <v>81.514195779504462</v>
      </c>
      <c r="R321" s="3">
        <v>9.5644698790635623</v>
      </c>
      <c r="S321" s="3">
        <v>6.4383631217330217</v>
      </c>
      <c r="T321" s="3">
        <v>2.4829712196989573</v>
      </c>
      <c r="U321" s="3">
        <v>2.0563116297125816E-2</v>
      </c>
      <c r="V321" s="3">
        <v>-1.1877268552780151E-2</v>
      </c>
      <c r="W321" s="3"/>
      <c r="X321" s="3"/>
      <c r="Y321" s="3"/>
      <c r="Z321" s="3">
        <v>14.404419971854303</v>
      </c>
      <c r="AA321" s="3"/>
      <c r="AB321" s="3">
        <v>24.640586625013064</v>
      </c>
      <c r="AC321" s="3">
        <v>20.487589674989451</v>
      </c>
      <c r="AD321" s="3">
        <v>28.935575350445625</v>
      </c>
      <c r="AE321" s="3"/>
      <c r="AF321" s="3"/>
      <c r="AG321" s="3"/>
      <c r="AH321" s="3">
        <v>1.433680960929288</v>
      </c>
      <c r="AI321" s="3"/>
      <c r="AJ321" s="3">
        <v>31.759221708753437</v>
      </c>
      <c r="AK321" s="3">
        <v>14.717198398142262</v>
      </c>
      <c r="AL321" s="3">
        <v>4.639355329605519</v>
      </c>
      <c r="AM321" s="3">
        <v>40.825467713021069</v>
      </c>
      <c r="AN321" s="3">
        <v>16.803815800506811</v>
      </c>
      <c r="AO321" s="3"/>
      <c r="AP321" s="3">
        <v>24.021651912514258</v>
      </c>
      <c r="AQ321" s="3"/>
      <c r="AR321" s="3">
        <v>19.362432060056296</v>
      </c>
      <c r="AS321" s="3">
        <v>24.766080744988773</v>
      </c>
      <c r="AT321" s="3">
        <v>46.95015285352293</v>
      </c>
      <c r="AU321" s="3">
        <v>320</v>
      </c>
    </row>
    <row r="322" spans="1:47" x14ac:dyDescent="0.25">
      <c r="A322" t="s">
        <v>44</v>
      </c>
      <c r="B322" s="3">
        <v>2005</v>
      </c>
      <c r="C322" s="3">
        <v>59183.186475992203</v>
      </c>
      <c r="D322" s="3">
        <v>57.720916748046875</v>
      </c>
      <c r="E322" s="3">
        <v>65.757124886194219</v>
      </c>
      <c r="F322" s="3">
        <v>8.5902120627831859</v>
      </c>
      <c r="G322" s="3">
        <v>15.873509573474763</v>
      </c>
      <c r="H322" s="3">
        <v>9.7791534775478404</v>
      </c>
      <c r="I322" s="3">
        <v>0.12362144887447357</v>
      </c>
      <c r="J322" s="3">
        <v>-0.14663583040237427</v>
      </c>
      <c r="K322" s="3">
        <v>44.154225081997488</v>
      </c>
      <c r="L322" s="3">
        <v>7.2241253636553804</v>
      </c>
      <c r="M322" s="3">
        <v>28.853953411964163</v>
      </c>
      <c r="N322" s="3">
        <v>19.767696142382974</v>
      </c>
      <c r="O322" s="3">
        <v>4.5685738325119019E-2</v>
      </c>
      <c r="P322" s="3">
        <v>-0.24401481449604034</v>
      </c>
      <c r="Q322" s="3">
        <v>81.580691587998132</v>
      </c>
      <c r="R322" s="3">
        <v>9.5908351948507864</v>
      </c>
      <c r="S322" s="3">
        <v>6.365670664183491</v>
      </c>
      <c r="T322" s="3">
        <v>2.4628025529675899</v>
      </c>
      <c r="U322" s="3">
        <v>2.0563116297125816E-2</v>
      </c>
      <c r="V322" s="3">
        <v>-1.1877268552780151E-2</v>
      </c>
      <c r="W322" s="3"/>
      <c r="X322" s="3"/>
      <c r="Y322" s="3"/>
      <c r="Z322" s="3">
        <v>14.494051201608363</v>
      </c>
      <c r="AA322" s="3"/>
      <c r="AB322" s="3">
        <v>24.419841915989423</v>
      </c>
      <c r="AC322" s="3">
        <v>20.830435896887462</v>
      </c>
      <c r="AD322" s="3">
        <v>29.09705913610053</v>
      </c>
      <c r="AE322" s="3"/>
      <c r="AF322" s="3"/>
      <c r="AG322" s="3"/>
      <c r="AH322" s="3">
        <v>1.4491261331122696</v>
      </c>
      <c r="AI322" s="3"/>
      <c r="AJ322" s="3">
        <v>31.585280443497293</v>
      </c>
      <c r="AK322" s="3">
        <v>15.061689081587526</v>
      </c>
      <c r="AL322" s="3">
        <v>4.7313809205680579</v>
      </c>
      <c r="AM322" s="3">
        <v>40.89427662224675</v>
      </c>
      <c r="AN322" s="3">
        <v>16.845153675563211</v>
      </c>
      <c r="AO322" s="3"/>
      <c r="AP322" s="3">
        <v>24.049122946683536</v>
      </c>
      <c r="AQ322" s="3"/>
      <c r="AR322" s="3">
        <v>19.171341756302695</v>
      </c>
      <c r="AS322" s="3">
        <v>25.055893998469596</v>
      </c>
      <c r="AT322" s="3">
        <v>46.94429102807662</v>
      </c>
      <c r="AU322" s="3">
        <v>321</v>
      </c>
    </row>
    <row r="323" spans="1:47" x14ac:dyDescent="0.25">
      <c r="A323" t="s">
        <v>44</v>
      </c>
      <c r="B323" s="3">
        <v>2006</v>
      </c>
      <c r="C323" s="3">
        <v>59909.923492193222</v>
      </c>
      <c r="D323" s="3">
        <v>58.044368743896484</v>
      </c>
      <c r="E323" s="3">
        <v>66.033161983979568</v>
      </c>
      <c r="F323" s="3">
        <v>8.607086828667839</v>
      </c>
      <c r="G323" s="3">
        <v>15.800245190573133</v>
      </c>
      <c r="H323" s="3">
        <v>9.559505996779464</v>
      </c>
      <c r="I323" s="3">
        <v>0.12362144887447357</v>
      </c>
      <c r="J323" s="3">
        <v>-0.14663583040237427</v>
      </c>
      <c r="K323" s="3">
        <v>44.396982829067824</v>
      </c>
      <c r="L323" s="3">
        <v>7.2233967451361947</v>
      </c>
      <c r="M323" s="3">
        <v>28.969516057348262</v>
      </c>
      <c r="N323" s="3">
        <v>19.410104368447723</v>
      </c>
      <c r="O323" s="3">
        <v>4.5685738325119019E-2</v>
      </c>
      <c r="P323" s="3">
        <v>-0.24401481449604034</v>
      </c>
      <c r="Q323" s="3">
        <v>81.672223943055997</v>
      </c>
      <c r="R323" s="3">
        <v>9.6072455983529945</v>
      </c>
      <c r="S323" s="3">
        <v>6.2812337560413223</v>
      </c>
      <c r="T323" s="3">
        <v>2.4392967025496906</v>
      </c>
      <c r="U323" s="3">
        <v>2.0563116297125816E-2</v>
      </c>
      <c r="V323" s="3">
        <v>-1.1877268552780151E-2</v>
      </c>
      <c r="W323" s="3"/>
      <c r="X323" s="3"/>
      <c r="Y323" s="3"/>
      <c r="Z323" s="3">
        <v>14.658190872233719</v>
      </c>
      <c r="AA323" s="3"/>
      <c r="AB323" s="3">
        <v>24.160438158757803</v>
      </c>
      <c r="AC323" s="3">
        <v>21.172788942080935</v>
      </c>
      <c r="AD323" s="3">
        <v>29.30702171180868</v>
      </c>
      <c r="AE323" s="3"/>
      <c r="AF323" s="3"/>
      <c r="AG323" s="3"/>
      <c r="AH323" s="3">
        <v>1.4670258708325945</v>
      </c>
      <c r="AI323" s="3"/>
      <c r="AJ323" s="3">
        <v>31.40406514868948</v>
      </c>
      <c r="AK323" s="3">
        <v>15.39272571614568</v>
      </c>
      <c r="AL323" s="3">
        <v>4.8235887093688694</v>
      </c>
      <c r="AM323" s="3">
        <v>24.19302828218261</v>
      </c>
      <c r="AN323" s="3"/>
      <c r="AO323" s="3"/>
      <c r="AP323" s="3">
        <v>24.19302828218261</v>
      </c>
      <c r="AQ323" s="3"/>
      <c r="AR323" s="3">
        <v>18.924599747506079</v>
      </c>
      <c r="AS323" s="3">
        <v>25.350733937249775</v>
      </c>
      <c r="AT323" s="3">
        <v>47.004135856653143</v>
      </c>
      <c r="AU323" s="3">
        <v>322</v>
      </c>
    </row>
    <row r="324" spans="1:47" x14ac:dyDescent="0.25">
      <c r="A324" t="s">
        <v>44</v>
      </c>
      <c r="B324" s="3">
        <v>2007</v>
      </c>
      <c r="C324" s="3">
        <v>60677.810403943062</v>
      </c>
      <c r="D324" s="3">
        <v>58.382434844970703</v>
      </c>
      <c r="E324" s="3">
        <v>66.328803178756218</v>
      </c>
      <c r="F324" s="3">
        <v>8.6161827117302821</v>
      </c>
      <c r="G324" s="3">
        <v>15.719812952746654</v>
      </c>
      <c r="H324" s="3">
        <v>9.3352011567668516</v>
      </c>
      <c r="I324" s="3">
        <v>0.12362144887447357</v>
      </c>
      <c r="J324" s="3">
        <v>-0.14663583040237427</v>
      </c>
      <c r="K324" s="3">
        <v>44.636335497604712</v>
      </c>
      <c r="L324" s="3">
        <v>7.2200852462795586</v>
      </c>
      <c r="M324" s="3">
        <v>29.095976103118151</v>
      </c>
      <c r="N324" s="3">
        <v>19.047603152997581</v>
      </c>
      <c r="O324" s="3">
        <v>4.5685738325119019E-2</v>
      </c>
      <c r="P324" s="3">
        <v>-0.24401481449604034</v>
      </c>
      <c r="Q324" s="3">
        <v>81.792147935163783</v>
      </c>
      <c r="R324" s="3">
        <v>9.6113823614862177</v>
      </c>
      <c r="S324" s="3">
        <v>6.1846958086544692</v>
      </c>
      <c r="T324" s="3">
        <v>2.4117738946955258</v>
      </c>
      <c r="U324" s="3">
        <v>2.0563116297125816E-2</v>
      </c>
      <c r="V324" s="3">
        <v>-1.1877268552780151E-2</v>
      </c>
      <c r="W324" s="3"/>
      <c r="X324" s="3"/>
      <c r="Y324" s="3"/>
      <c r="Z324" s="3">
        <v>14.871335533570235</v>
      </c>
      <c r="AA324" s="3"/>
      <c r="AB324" s="3">
        <v>23.90940592568333</v>
      </c>
      <c r="AC324" s="3">
        <v>21.50062065812465</v>
      </c>
      <c r="AD324" s="3">
        <v>29.534959306678505</v>
      </c>
      <c r="AE324" s="3"/>
      <c r="AF324" s="3"/>
      <c r="AG324" s="3"/>
      <c r="AH324" s="3">
        <v>1.4865342899707865</v>
      </c>
      <c r="AI324" s="3"/>
      <c r="AJ324" s="3">
        <v>31.235857627528869</v>
      </c>
      <c r="AK324" s="3">
        <v>15.705588080976272</v>
      </c>
      <c r="AL324" s="3">
        <v>4.9149750353791211</v>
      </c>
      <c r="AM324" s="3">
        <v>24.4126104252008</v>
      </c>
      <c r="AN324" s="3"/>
      <c r="AO324" s="3"/>
      <c r="AP324" s="3">
        <v>24.4126104252008</v>
      </c>
      <c r="AQ324" s="3"/>
      <c r="AR324" s="3">
        <v>18.686788926848202</v>
      </c>
      <c r="AS324" s="3">
        <v>25.631574672802699</v>
      </c>
      <c r="AT324" s="3">
        <v>47.085166696999117</v>
      </c>
      <c r="AU324" s="3">
        <v>323</v>
      </c>
    </row>
    <row r="325" spans="1:47" x14ac:dyDescent="0.25">
      <c r="A325" t="s">
        <v>44</v>
      </c>
      <c r="B325" s="3">
        <v>2008</v>
      </c>
      <c r="C325" s="3">
        <v>61469.923174500465</v>
      </c>
      <c r="D325" s="3">
        <v>58.728565216064453</v>
      </c>
      <c r="E325" s="3">
        <v>66.631805234346103</v>
      </c>
      <c r="F325" s="3">
        <v>8.6233016408794469</v>
      </c>
      <c r="G325" s="3">
        <v>15.634399440390848</v>
      </c>
      <c r="H325" s="3">
        <v>9.1104936843835969</v>
      </c>
      <c r="I325" s="3">
        <v>0.12362144887447357</v>
      </c>
      <c r="J325" s="3">
        <v>-0.14663583040237427</v>
      </c>
      <c r="K325" s="3">
        <v>44.868674940931008</v>
      </c>
      <c r="L325" s="3">
        <v>7.2161580180238989</v>
      </c>
      <c r="M325" s="3">
        <v>29.229799738615625</v>
      </c>
      <c r="N325" s="3">
        <v>18.685367302429466</v>
      </c>
      <c r="O325" s="3">
        <v>4.5685738325119019E-2</v>
      </c>
      <c r="P325" s="3">
        <v>-0.24401481449604034</v>
      </c>
      <c r="Q325" s="3">
        <v>81.925820146502602</v>
      </c>
      <c r="R325" s="3">
        <v>9.6121701128453996</v>
      </c>
      <c r="S325" s="3">
        <v>6.0802484166885602</v>
      </c>
      <c r="T325" s="3">
        <v>2.3817613239634379</v>
      </c>
      <c r="U325" s="3">
        <v>2.0563116297125816E-2</v>
      </c>
      <c r="V325" s="3">
        <v>-1.1877268552780151E-2</v>
      </c>
      <c r="W325" s="3"/>
      <c r="X325" s="3"/>
      <c r="Y325" s="3"/>
      <c r="Z325" s="3">
        <v>15.107187083333566</v>
      </c>
      <c r="AA325" s="3"/>
      <c r="AB325" s="3">
        <v>23.654988261053898</v>
      </c>
      <c r="AC325" s="3">
        <v>21.830410731054133</v>
      </c>
      <c r="AD325" s="3">
        <v>29.769707883117519</v>
      </c>
      <c r="AE325" s="3"/>
      <c r="AF325" s="3"/>
      <c r="AG325" s="3"/>
      <c r="AH325" s="3">
        <v>1.5077419499850404</v>
      </c>
      <c r="AI325" s="3"/>
      <c r="AJ325" s="3">
        <v>31.074344995679809</v>
      </c>
      <c r="AK325" s="3">
        <v>16.00369573616188</v>
      </c>
      <c r="AL325" s="3">
        <v>5.0067922271132392</v>
      </c>
      <c r="AM325" s="3">
        <v>24.664182198455137</v>
      </c>
      <c r="AN325" s="3"/>
      <c r="AO325" s="3"/>
      <c r="AP325" s="3">
        <v>24.664182198455137</v>
      </c>
      <c r="AQ325" s="3"/>
      <c r="AR325" s="3">
        <v>18.441042741944315</v>
      </c>
      <c r="AS325" s="3">
        <v>25.925127935244653</v>
      </c>
      <c r="AT325" s="3">
        <v>47.171819582159038</v>
      </c>
      <c r="AU325" s="3">
        <v>324</v>
      </c>
    </row>
    <row r="326" spans="1:47" x14ac:dyDescent="0.25">
      <c r="A326" t="s">
        <v>44</v>
      </c>
      <c r="B326" s="3">
        <v>2009</v>
      </c>
      <c r="C326" s="3">
        <v>62260.715965509415</v>
      </c>
      <c r="D326" s="3">
        <v>59.064037322998047</v>
      </c>
      <c r="E326" s="3">
        <v>66.92377573798359</v>
      </c>
      <c r="F326" s="3">
        <v>8.640685342362751</v>
      </c>
      <c r="G326" s="3">
        <v>15.546058790662055</v>
      </c>
      <c r="H326" s="3">
        <v>8.8894801289915968</v>
      </c>
      <c r="I326" s="3">
        <v>0.12362144887447357</v>
      </c>
      <c r="J326" s="3">
        <v>-0.14663583040237427</v>
      </c>
      <c r="K326" s="3">
        <v>45.090135661905897</v>
      </c>
      <c r="L326" s="3">
        <v>7.2256842867274713</v>
      </c>
      <c r="M326" s="3">
        <v>29.360202641736119</v>
      </c>
      <c r="N326" s="3">
        <v>18.323977409630515</v>
      </c>
      <c r="O326" s="3">
        <v>4.5685738325119019E-2</v>
      </c>
      <c r="P326" s="3">
        <v>-0.24401481449604034</v>
      </c>
      <c r="Q326" s="3">
        <v>82.05618281428066</v>
      </c>
      <c r="R326" s="3">
        <v>9.6213908962785748</v>
      </c>
      <c r="S326" s="3">
        <v>5.9717849457551635</v>
      </c>
      <c r="T326" s="3">
        <v>2.350641343685612</v>
      </c>
      <c r="U326" s="3">
        <v>2.0563116297125816E-2</v>
      </c>
      <c r="V326" s="3">
        <v>-1.1877268552780151E-2</v>
      </c>
      <c r="W326" s="3"/>
      <c r="X326" s="3"/>
      <c r="Y326" s="3"/>
      <c r="Z326" s="3">
        <v>15.347752662123341</v>
      </c>
      <c r="AA326" s="3"/>
      <c r="AB326" s="3">
        <v>23.369749772233831</v>
      </c>
      <c r="AC326" s="3">
        <v>22.167688305520358</v>
      </c>
      <c r="AD326" s="3">
        <v>30.02702300259218</v>
      </c>
      <c r="AE326" s="3"/>
      <c r="AF326" s="3"/>
      <c r="AG326" s="3"/>
      <c r="AH326" s="3">
        <v>1.5603419930792763</v>
      </c>
      <c r="AI326" s="3"/>
      <c r="AJ326" s="3">
        <v>30.817101174581595</v>
      </c>
      <c r="AK326" s="3">
        <v>16.350826866711007</v>
      </c>
      <c r="AL326" s="3">
        <v>5.1478919073407834</v>
      </c>
      <c r="AM326" s="3">
        <v>24.903498265469764</v>
      </c>
      <c r="AN326" s="3"/>
      <c r="AO326" s="3"/>
      <c r="AP326" s="3">
        <v>24.903498265469764</v>
      </c>
      <c r="AQ326" s="3"/>
      <c r="AR326" s="3">
        <v>18.208157311208556</v>
      </c>
      <c r="AS326" s="3">
        <v>26.199224732341399</v>
      </c>
      <c r="AT326" s="3">
        <v>47.270191667009293</v>
      </c>
      <c r="AU326" s="3">
        <v>325</v>
      </c>
    </row>
    <row r="327" spans="1:47" x14ac:dyDescent="0.25">
      <c r="A327" t="s">
        <v>44</v>
      </c>
      <c r="B327" s="3">
        <v>2010</v>
      </c>
      <c r="C327" s="3">
        <v>63030.941877126694</v>
      </c>
      <c r="D327" s="3">
        <v>59.379501342773438</v>
      </c>
      <c r="E327" s="3">
        <v>67.206293260068875</v>
      </c>
      <c r="F327" s="3">
        <v>8.6634113047886174</v>
      </c>
      <c r="G327" s="3">
        <v>15.456366410632342</v>
      </c>
      <c r="H327" s="3">
        <v>8.6739290245101532</v>
      </c>
      <c r="I327" s="3">
        <v>0.12362144887447357</v>
      </c>
      <c r="J327" s="3">
        <v>-0.14663583040237427</v>
      </c>
      <c r="K327" s="3">
        <v>45.318600136250183</v>
      </c>
      <c r="L327" s="3">
        <v>7.2371807151237979</v>
      </c>
      <c r="M327" s="3">
        <v>29.481339888292116</v>
      </c>
      <c r="N327" s="3">
        <v>17.96287926033391</v>
      </c>
      <c r="O327" s="3">
        <v>4.5685738325119019E-2</v>
      </c>
      <c r="P327" s="3">
        <v>-0.24401481449604034</v>
      </c>
      <c r="Q327" s="3">
        <v>82.179288173731209</v>
      </c>
      <c r="R327" s="3">
        <v>9.6390710705644178</v>
      </c>
      <c r="S327" s="3">
        <v>5.86212375777726</v>
      </c>
      <c r="T327" s="3">
        <v>2.3195169979271206</v>
      </c>
      <c r="U327" s="3">
        <v>2.0563116297125816E-2</v>
      </c>
      <c r="V327" s="3">
        <v>-1.1877268552780151E-2</v>
      </c>
      <c r="W327" s="3"/>
      <c r="X327" s="3"/>
      <c r="Y327" s="3"/>
      <c r="Z327" s="3">
        <v>15.53971057288317</v>
      </c>
      <c r="AA327" s="3"/>
      <c r="AB327" s="3">
        <v>23.10589286604074</v>
      </c>
      <c r="AC327" s="3">
        <v>22.521878789935023</v>
      </c>
      <c r="AD327" s="3">
        <v>30.24193290888174</v>
      </c>
      <c r="AE327" s="3"/>
      <c r="AF327" s="3"/>
      <c r="AG327" s="3"/>
      <c r="AH327" s="3">
        <v>1.6151119701826804</v>
      </c>
      <c r="AI327" s="3"/>
      <c r="AJ327" s="3">
        <v>30.58336964056209</v>
      </c>
      <c r="AK327" s="3">
        <v>16.678780505062125</v>
      </c>
      <c r="AL327" s="3">
        <v>5.2936307057497771</v>
      </c>
      <c r="AM327" s="3">
        <v>25.065289829866458</v>
      </c>
      <c r="AN327" s="3"/>
      <c r="AO327" s="3"/>
      <c r="AP327" s="3">
        <v>25.065289829866458</v>
      </c>
      <c r="AQ327" s="3"/>
      <c r="AR327" s="3">
        <v>17.990678547709386</v>
      </c>
      <c r="AS327" s="3">
        <v>26.519041874253279</v>
      </c>
      <c r="AT327" s="3">
        <v>47.308638822332952</v>
      </c>
      <c r="AU327" s="3">
        <v>326</v>
      </c>
    </row>
    <row r="328" spans="1:47" x14ac:dyDescent="0.25">
      <c r="A328" t="s">
        <v>44</v>
      </c>
      <c r="B328" s="3">
        <v>2011</v>
      </c>
      <c r="C328" s="3">
        <v>63777.734882354736</v>
      </c>
      <c r="D328" s="3">
        <v>59.65924072265625</v>
      </c>
      <c r="E328" s="3">
        <v>67.47593477957578</v>
      </c>
      <c r="F328" s="3">
        <v>8.6933666719649079</v>
      </c>
      <c r="G328" s="3">
        <v>15.365565002149397</v>
      </c>
      <c r="H328" s="3">
        <v>8.4651335463099162</v>
      </c>
      <c r="I328" s="3">
        <v>0.12362144887447357</v>
      </c>
      <c r="J328" s="3">
        <v>-0.14663583040237427</v>
      </c>
      <c r="K328" s="3">
        <v>45.561724510020781</v>
      </c>
      <c r="L328" s="3">
        <v>7.2548897160828556</v>
      </c>
      <c r="M328" s="3">
        <v>29.582646805992415</v>
      </c>
      <c r="N328" s="3">
        <v>17.600738967903947</v>
      </c>
      <c r="O328" s="3">
        <v>4.5685738325119019E-2</v>
      </c>
      <c r="P328" s="3">
        <v>-0.24401481449604034</v>
      </c>
      <c r="Q328" s="3">
        <v>82.294022499129468</v>
      </c>
      <c r="R328" s="3">
        <v>9.666045051238493</v>
      </c>
      <c r="S328" s="3">
        <v>5.7521693795649496</v>
      </c>
      <c r="T328" s="3">
        <v>2.2877630700670797</v>
      </c>
      <c r="U328" s="3">
        <v>2.0563116297125816E-2</v>
      </c>
      <c r="V328" s="3">
        <v>-1.1877268552780151E-2</v>
      </c>
      <c r="W328" s="3"/>
      <c r="X328" s="3"/>
      <c r="Y328" s="3"/>
      <c r="Z328" s="3">
        <v>15.708448509686946</v>
      </c>
      <c r="AA328" s="3"/>
      <c r="AB328" s="3">
        <v>22.860650341042998</v>
      </c>
      <c r="AC328" s="3">
        <v>22.898675432424398</v>
      </c>
      <c r="AD328" s="3">
        <v>30.40997567807327</v>
      </c>
      <c r="AE328" s="3"/>
      <c r="AF328" s="3"/>
      <c r="AG328" s="3"/>
      <c r="AH328" s="3">
        <v>1.6799853678893875</v>
      </c>
      <c r="AI328" s="3"/>
      <c r="AJ328" s="3">
        <v>30.358069473290961</v>
      </c>
      <c r="AK328" s="3">
        <v>17.013887767855071</v>
      </c>
      <c r="AL328" s="3">
        <v>5.444656984957609</v>
      </c>
      <c r="AM328" s="3">
        <v>25.194302191232499</v>
      </c>
      <c r="AN328" s="3"/>
      <c r="AO328" s="3"/>
      <c r="AP328" s="3">
        <v>25.194302191232499</v>
      </c>
      <c r="AQ328" s="3"/>
      <c r="AR328" s="3">
        <v>17.790998994138977</v>
      </c>
      <c r="AS328" s="3">
        <v>26.877887991914928</v>
      </c>
      <c r="AT328" s="3">
        <v>47.291180564314033</v>
      </c>
      <c r="AU328" s="3">
        <v>327</v>
      </c>
    </row>
    <row r="329" spans="1:47" x14ac:dyDescent="0.25">
      <c r="A329" t="s">
        <v>44</v>
      </c>
      <c r="B329" s="3">
        <v>2012</v>
      </c>
      <c r="C329" s="3">
        <v>64504.585243701935</v>
      </c>
      <c r="D329" s="3">
        <v>59.917087554931641</v>
      </c>
      <c r="E329" s="3">
        <v>67.737544296638077</v>
      </c>
      <c r="F329" s="3">
        <v>8.7284569025849237</v>
      </c>
      <c r="G329" s="3">
        <v>15.273006802901131</v>
      </c>
      <c r="H329" s="3">
        <v>8.2609919978758644</v>
      </c>
      <c r="I329" s="3">
        <v>0.12362144887447357</v>
      </c>
      <c r="J329" s="3">
        <v>-0.14663583040237427</v>
      </c>
      <c r="K329" s="3">
        <v>45.81416444915061</v>
      </c>
      <c r="L329" s="3">
        <v>7.2755020751555097</v>
      </c>
      <c r="M329" s="3">
        <v>29.672196416743063</v>
      </c>
      <c r="N329" s="3">
        <v>17.23813705895083</v>
      </c>
      <c r="O329" s="3">
        <v>4.5685738325119019E-2</v>
      </c>
      <c r="P329" s="3">
        <v>-0.24401481449604034</v>
      </c>
      <c r="Q329" s="3">
        <v>82.40369159674475</v>
      </c>
      <c r="R329" s="3">
        <v>9.700444285666709</v>
      </c>
      <c r="S329" s="3">
        <v>5.6403393638507717</v>
      </c>
      <c r="T329" s="3">
        <v>2.2555247537377712</v>
      </c>
      <c r="U329" s="3">
        <v>2.0563116297125816E-2</v>
      </c>
      <c r="V329" s="3">
        <v>-1.1877268552780151E-2</v>
      </c>
      <c r="W329" s="3"/>
      <c r="X329" s="3"/>
      <c r="Y329" s="3"/>
      <c r="Z329" s="3">
        <v>15.833197823081838</v>
      </c>
      <c r="AA329" s="3"/>
      <c r="AB329" s="3">
        <v>22.63142607370964</v>
      </c>
      <c r="AC329" s="3">
        <v>23.293598802275334</v>
      </c>
      <c r="AD329" s="3">
        <v>30.540976323238013</v>
      </c>
      <c r="AE329" s="3"/>
      <c r="AF329" s="3"/>
      <c r="AG329" s="3"/>
      <c r="AH329" s="3">
        <v>1.7475282727780774</v>
      </c>
      <c r="AI329" s="3"/>
      <c r="AJ329" s="3">
        <v>30.145219043439468</v>
      </c>
      <c r="AK329" s="3">
        <v>17.343644615206873</v>
      </c>
      <c r="AL329" s="3">
        <v>5.6008028656597855</v>
      </c>
      <c r="AM329" s="3">
        <v>25.256129499084516</v>
      </c>
      <c r="AN329" s="3"/>
      <c r="AO329" s="3"/>
      <c r="AP329" s="3">
        <v>25.256129499084516</v>
      </c>
      <c r="AQ329" s="3"/>
      <c r="AR329" s="3">
        <v>17.604901645469223</v>
      </c>
      <c r="AS329" s="3">
        <v>27.273956944396478</v>
      </c>
      <c r="AT329" s="3">
        <v>47.225277292545762</v>
      </c>
      <c r="AU329" s="3">
        <v>328</v>
      </c>
    </row>
    <row r="330" spans="1:47" x14ac:dyDescent="0.25">
      <c r="A330" t="s">
        <v>44</v>
      </c>
      <c r="B330" s="3">
        <v>2013</v>
      </c>
      <c r="C330" s="3">
        <v>65206.704165458679</v>
      </c>
      <c r="D330" s="3">
        <v>60.150501251220703</v>
      </c>
      <c r="E330" s="3">
        <v>67.988520338594228</v>
      </c>
      <c r="F330" s="3">
        <v>8.769344662405981</v>
      </c>
      <c r="G330" s="3">
        <v>15.181953571189798</v>
      </c>
      <c r="H330" s="3">
        <v>8.0601814278099937</v>
      </c>
      <c r="I330" s="3">
        <v>0.12362144887447357</v>
      </c>
      <c r="J330" s="3">
        <v>-0.14663583040237427</v>
      </c>
      <c r="K330" s="3">
        <v>46.076431015338038</v>
      </c>
      <c r="L330" s="3">
        <v>7.2979805088584646</v>
      </c>
      <c r="M330" s="3">
        <v>29.75309575320237</v>
      </c>
      <c r="N330" s="3">
        <v>16.87249272260113</v>
      </c>
      <c r="O330" s="3">
        <v>4.5685738325119019E-2</v>
      </c>
      <c r="P330" s="3">
        <v>-0.24401481449604034</v>
      </c>
      <c r="Q330" s="3">
        <v>82.505203176992765</v>
      </c>
      <c r="R330" s="3">
        <v>9.7441182327247944</v>
      </c>
      <c r="S330" s="3">
        <v>5.5286231611567036</v>
      </c>
      <c r="T330" s="3">
        <v>2.2220554291257284</v>
      </c>
      <c r="U330" s="3">
        <v>2.0563116297125816E-2</v>
      </c>
      <c r="V330" s="3">
        <v>-1.1877268552780151E-2</v>
      </c>
      <c r="W330" s="3"/>
      <c r="X330" s="3"/>
      <c r="Y330" s="3"/>
      <c r="Z330" s="3">
        <v>15.923691643852388</v>
      </c>
      <c r="AA330" s="3"/>
      <c r="AB330" s="3">
        <v>22.416646803023145</v>
      </c>
      <c r="AC330" s="3">
        <v>23.707363470898095</v>
      </c>
      <c r="AD330" s="3">
        <v>30.633854727078969</v>
      </c>
      <c r="AE330" s="3"/>
      <c r="AF330" s="3"/>
      <c r="AG330" s="3"/>
      <c r="AH330" s="3">
        <v>1.819604332527005</v>
      </c>
      <c r="AI330" s="3"/>
      <c r="AJ330" s="3">
        <v>29.94039579075395</v>
      </c>
      <c r="AK330" s="3">
        <v>17.669543459046171</v>
      </c>
      <c r="AL330" s="3">
        <v>5.7644722743963968</v>
      </c>
      <c r="AM330" s="3">
        <v>25.267600718082065</v>
      </c>
      <c r="AN330" s="3"/>
      <c r="AO330" s="3"/>
      <c r="AP330" s="3">
        <v>25.267600718082065</v>
      </c>
      <c r="AQ330" s="3"/>
      <c r="AR330" s="3">
        <v>17.432188707103023</v>
      </c>
      <c r="AS330" s="3">
        <v>27.707398128393891</v>
      </c>
      <c r="AT330" s="3">
        <v>47.109734574220624</v>
      </c>
      <c r="AU330" s="3">
        <v>329</v>
      </c>
    </row>
    <row r="331" spans="1:47" x14ac:dyDescent="0.25">
      <c r="A331" t="s">
        <v>44</v>
      </c>
      <c r="B331" s="3">
        <v>2014</v>
      </c>
      <c r="C331" s="3">
        <v>65880.009481549263</v>
      </c>
      <c r="D331" s="3">
        <v>60.367404937744141</v>
      </c>
      <c r="E331" s="3">
        <v>68.209498025603978</v>
      </c>
      <c r="F331" s="3">
        <v>8.8223088374783636</v>
      </c>
      <c r="G331" s="3">
        <v>15.10216538523003</v>
      </c>
      <c r="H331" s="3">
        <v>7.8660277516876338</v>
      </c>
      <c r="I331" s="3">
        <v>0.12362144887447357</v>
      </c>
      <c r="J331" s="3">
        <v>-0.14663583040237427</v>
      </c>
      <c r="K331" s="3">
        <v>46.316515681996812</v>
      </c>
      <c r="L331" s="3">
        <v>7.3326685041481445</v>
      </c>
      <c r="M331" s="3">
        <v>29.839881562262761</v>
      </c>
      <c r="N331" s="3">
        <v>16.510934251592282</v>
      </c>
      <c r="O331" s="3">
        <v>4.5685738325119019E-2</v>
      </c>
      <c r="P331" s="3">
        <v>-0.24401481449604034</v>
      </c>
      <c r="Q331" s="3">
        <v>82.582747042152079</v>
      </c>
      <c r="R331" s="3">
        <v>9.8002921568449395</v>
      </c>
      <c r="S331" s="3">
        <v>5.4265139807796361</v>
      </c>
      <c r="T331" s="3">
        <v>2.1904468202233636</v>
      </c>
      <c r="U331" s="3">
        <v>2.0563116297125816E-2</v>
      </c>
      <c r="V331" s="3">
        <v>-1.1877268552780151E-2</v>
      </c>
      <c r="W331" s="3"/>
      <c r="X331" s="3"/>
      <c r="Y331" s="3"/>
      <c r="Z331" s="3">
        <v>15.985033569247161</v>
      </c>
      <c r="AA331" s="3"/>
      <c r="AB331" s="3">
        <v>22.205631444338774</v>
      </c>
      <c r="AC331" s="3">
        <v>24.148876648341933</v>
      </c>
      <c r="AD331" s="3">
        <v>30.677298770401652</v>
      </c>
      <c r="AE331" s="3"/>
      <c r="AF331" s="3"/>
      <c r="AG331" s="3"/>
      <c r="AH331" s="3">
        <v>1.8878686134437064</v>
      </c>
      <c r="AI331" s="3"/>
      <c r="AJ331" s="3">
        <v>29.729622263513349</v>
      </c>
      <c r="AK331" s="3">
        <v>17.99175408871654</v>
      </c>
      <c r="AL331" s="3">
        <v>5.9278078339150646</v>
      </c>
      <c r="AM331" s="3">
        <v>25.240148225372085</v>
      </c>
      <c r="AN331" s="3"/>
      <c r="AO331" s="3"/>
      <c r="AP331" s="3">
        <v>25.240148225372085</v>
      </c>
      <c r="AQ331" s="3"/>
      <c r="AR331" s="3">
        <v>17.265957580217357</v>
      </c>
      <c r="AS331" s="3">
        <v>28.191169949888856</v>
      </c>
      <c r="AT331" s="3">
        <v>46.925911668890805</v>
      </c>
      <c r="AU331" s="3">
        <v>330</v>
      </c>
    </row>
    <row r="332" spans="1:47" x14ac:dyDescent="0.25">
      <c r="A332" t="s">
        <v>44</v>
      </c>
      <c r="B332" s="3">
        <v>2015</v>
      </c>
      <c r="C332" s="3">
        <v>66522.539109110832</v>
      </c>
      <c r="D332" s="3">
        <v>60.57098388671875</v>
      </c>
      <c r="E332" s="3">
        <v>68.42820749390583</v>
      </c>
      <c r="F332" s="3">
        <v>8.8665437300827321</v>
      </c>
      <c r="G332" s="3">
        <v>15.023659115051306</v>
      </c>
      <c r="H332" s="3">
        <v>7.6815896609601459</v>
      </c>
      <c r="I332" s="3">
        <v>0.12362144887447357</v>
      </c>
      <c r="J332" s="3">
        <v>-0.14663583040237427</v>
      </c>
      <c r="K332" s="3">
        <v>46.564084549340542</v>
      </c>
      <c r="L332" s="3">
        <v>7.3497742135996695</v>
      </c>
      <c r="M332" s="3">
        <v>29.919236887684413</v>
      </c>
      <c r="N332" s="3">
        <v>16.166904349375393</v>
      </c>
      <c r="O332" s="3">
        <v>4.5685738325119019E-2</v>
      </c>
      <c r="P332" s="3">
        <v>-0.24401481449604034</v>
      </c>
      <c r="Q332" s="3">
        <v>82.660778149598713</v>
      </c>
      <c r="R332" s="3">
        <v>9.853893182524958</v>
      </c>
      <c r="S332" s="3">
        <v>5.3273009143329464</v>
      </c>
      <c r="T332" s="3">
        <v>2.1580277535433861</v>
      </c>
      <c r="U332" s="3">
        <v>2.0563116297125816E-2</v>
      </c>
      <c r="V332" s="3">
        <v>-1.1877268552780151E-2</v>
      </c>
      <c r="W332" s="3"/>
      <c r="X332" s="3"/>
      <c r="Y332" s="3"/>
      <c r="Z332" s="3">
        <v>16.032466255737546</v>
      </c>
      <c r="AA332" s="3"/>
      <c r="AB332" s="3">
        <v>22.02931692432615</v>
      </c>
      <c r="AC332" s="3">
        <v>24.58804367724305</v>
      </c>
      <c r="AD332" s="3">
        <v>30.677390622419388</v>
      </c>
      <c r="AE332" s="3"/>
      <c r="AF332" s="3"/>
      <c r="AG332" s="3"/>
      <c r="AH332" s="3">
        <v>1.9552554516037157</v>
      </c>
      <c r="AI332" s="3"/>
      <c r="AJ332" s="3">
        <v>29.567884375731278</v>
      </c>
      <c r="AK332" s="3">
        <v>18.266031332979349</v>
      </c>
      <c r="AL332" s="3">
        <v>6.0799430542295818</v>
      </c>
      <c r="AM332" s="3">
        <v>25.196103620594219</v>
      </c>
      <c r="AN332" s="3"/>
      <c r="AO332" s="3"/>
      <c r="AP332" s="3">
        <v>25.196103620594219</v>
      </c>
      <c r="AQ332" s="3"/>
      <c r="AR332" s="3">
        <v>17.122045383348837</v>
      </c>
      <c r="AS332" s="3">
        <v>28.703392287087244</v>
      </c>
      <c r="AT332" s="3">
        <v>46.689233661687567</v>
      </c>
      <c r="AU332" s="3">
        <v>331</v>
      </c>
    </row>
    <row r="333" spans="1:47" x14ac:dyDescent="0.25">
      <c r="A333" t="s">
        <v>44</v>
      </c>
      <c r="B333" s="3">
        <v>2016</v>
      </c>
      <c r="C333" s="3">
        <v>67129.347726225853</v>
      </c>
      <c r="D333" s="3">
        <v>60.757164001464844</v>
      </c>
      <c r="E333" s="3">
        <v>68.622103770212746</v>
      </c>
      <c r="F333" s="3">
        <v>8.9089496962998318</v>
      </c>
      <c r="G333" s="3">
        <v>14.965541092966172</v>
      </c>
      <c r="H333" s="3">
        <v>7.5034054405212487</v>
      </c>
      <c r="I333" s="3">
        <v>0.12362144887447357</v>
      </c>
      <c r="J333" s="3">
        <v>-0.14663583040237427</v>
      </c>
      <c r="K333" s="3">
        <v>46.782841872822928</v>
      </c>
      <c r="L333" s="3">
        <v>7.3588373292208074</v>
      </c>
      <c r="M333" s="3">
        <v>30.029721197598981</v>
      </c>
      <c r="N333" s="3">
        <v>15.828599600357284</v>
      </c>
      <c r="O333" s="3">
        <v>4.5685738325119019E-2</v>
      </c>
      <c r="P333" s="3">
        <v>-0.24401481449604034</v>
      </c>
      <c r="Q333" s="3">
        <v>82.728006152098573</v>
      </c>
      <c r="R333" s="3">
        <v>9.9101618215078187</v>
      </c>
      <c r="S333" s="3">
        <v>5.2356401547814588</v>
      </c>
      <c r="T333" s="3">
        <v>2.12619187161215</v>
      </c>
      <c r="U333" s="3">
        <v>2.0563116297125816E-2</v>
      </c>
      <c r="V333" s="3">
        <v>-1.1877268552780151E-2</v>
      </c>
      <c r="W333" s="3"/>
      <c r="X333" s="3"/>
      <c r="Y333" s="3"/>
      <c r="Z333" s="3">
        <v>16.066013885568726</v>
      </c>
      <c r="AA333" s="3"/>
      <c r="AB333" s="3">
        <v>21.848493440320507</v>
      </c>
      <c r="AC333" s="3">
        <v>25.047366749632456</v>
      </c>
      <c r="AD333" s="3">
        <v>30.63519327655963</v>
      </c>
      <c r="AE333" s="3"/>
      <c r="AF333" s="3"/>
      <c r="AG333" s="3"/>
      <c r="AH333" s="3">
        <v>2.0228107723986413</v>
      </c>
      <c r="AI333" s="3"/>
      <c r="AJ333" s="3">
        <v>29.381824077488961</v>
      </c>
      <c r="AK333" s="3">
        <v>18.532777078176057</v>
      </c>
      <c r="AL333" s="3">
        <v>6.2270780463787059</v>
      </c>
      <c r="AM333" s="3">
        <v>25.136469314626687</v>
      </c>
      <c r="AN333" s="3"/>
      <c r="AO333" s="3"/>
      <c r="AP333" s="3">
        <v>25.136469314626687</v>
      </c>
      <c r="AQ333" s="3"/>
      <c r="AR333" s="3">
        <v>16.982741744819155</v>
      </c>
      <c r="AS333" s="3">
        <v>29.255117290524179</v>
      </c>
      <c r="AT333" s="3">
        <v>46.400308938263038</v>
      </c>
      <c r="AU333" s="3">
        <v>332</v>
      </c>
    </row>
    <row r="334" spans="1:47" x14ac:dyDescent="0.25">
      <c r="A334" t="s">
        <v>44</v>
      </c>
      <c r="B334" s="3">
        <v>2017</v>
      </c>
      <c r="C334" s="3">
        <v>67703.320490837097</v>
      </c>
      <c r="D334" s="3">
        <v>60.929866790771484</v>
      </c>
      <c r="E334" s="3">
        <v>68.691021131160397</v>
      </c>
      <c r="F334" s="3">
        <v>8.9890452987467029</v>
      </c>
      <c r="G334" s="3">
        <v>14.944984815472607</v>
      </c>
      <c r="H334" s="3">
        <v>7.3749487546202852</v>
      </c>
      <c r="I334" s="3">
        <v>0.12362144887447357</v>
      </c>
      <c r="J334" s="3">
        <v>-0.14663583040237427</v>
      </c>
      <c r="K334" s="3">
        <v>46.846953216734669</v>
      </c>
      <c r="L334" s="3">
        <v>7.3891640334229622</v>
      </c>
      <c r="M334" s="3">
        <v>30.200249331832872</v>
      </c>
      <c r="N334" s="3">
        <v>15.563633418009488</v>
      </c>
      <c r="O334" s="3">
        <v>4.5685738325119019E-2</v>
      </c>
      <c r="P334" s="3">
        <v>-0.24401481449604034</v>
      </c>
      <c r="Q334" s="3">
        <v>82.698120075006329</v>
      </c>
      <c r="R334" s="3">
        <v>10.014939194375263</v>
      </c>
      <c r="S334" s="3">
        <v>5.1628321809955802</v>
      </c>
      <c r="T334" s="3">
        <v>2.1241085496228367</v>
      </c>
      <c r="U334" s="3">
        <v>2.0563116297125816E-2</v>
      </c>
      <c r="V334" s="3">
        <v>-1.1877268552780151E-2</v>
      </c>
      <c r="W334" s="3"/>
      <c r="X334" s="3"/>
      <c r="Y334" s="3"/>
      <c r="Z334" s="3">
        <v>16.047697957111026</v>
      </c>
      <c r="AA334" s="3"/>
      <c r="AB334" s="3">
        <v>21.7578305122484</v>
      </c>
      <c r="AC334" s="3">
        <v>25.420625076447891</v>
      </c>
      <c r="AD334" s="3">
        <v>30.501610841210791</v>
      </c>
      <c r="AE334" s="3"/>
      <c r="AF334" s="3"/>
      <c r="AG334" s="3"/>
      <c r="AH334" s="3">
        <v>2.0683964820749514</v>
      </c>
      <c r="AI334" s="3"/>
      <c r="AJ334" s="3">
        <v>29.341558677645864</v>
      </c>
      <c r="AK334" s="3">
        <v>18.562264268720138</v>
      </c>
      <c r="AL334" s="3">
        <v>6.3322943037916382</v>
      </c>
      <c r="AM334" s="3"/>
      <c r="AN334" s="3"/>
      <c r="AO334" s="3"/>
      <c r="AP334" s="3">
        <v>25.01166265561945</v>
      </c>
      <c r="AQ334" s="3"/>
      <c r="AR334" s="3">
        <v>16.894907425697458</v>
      </c>
      <c r="AS334" s="3">
        <v>29.818420374026982</v>
      </c>
      <c r="AT334" s="3">
        <v>45.999731469657128</v>
      </c>
      <c r="AU334" s="3">
        <v>333</v>
      </c>
    </row>
    <row r="335" spans="1:47" x14ac:dyDescent="0.25">
      <c r="A335" t="s">
        <v>44</v>
      </c>
      <c r="B335" s="3">
        <v>2018</v>
      </c>
      <c r="C335" s="3">
        <v>68260.895502448082</v>
      </c>
      <c r="D335" s="3">
        <v>61.097572326660156</v>
      </c>
      <c r="E335" s="3">
        <v>67.87308463593115</v>
      </c>
      <c r="F335" s="3">
        <v>9.1432267432130114</v>
      </c>
      <c r="G335" s="3">
        <v>15.467561111412349</v>
      </c>
      <c r="H335" s="3">
        <v>7.5161275094434972</v>
      </c>
      <c r="I335" s="3">
        <v>0.12362144887447357</v>
      </c>
      <c r="J335" s="3">
        <v>-0.14663583040237427</v>
      </c>
      <c r="K335" s="3">
        <v>44.6322581035285</v>
      </c>
      <c r="L335" s="3">
        <v>7.5609439259549953</v>
      </c>
      <c r="M335" s="3">
        <v>31.802035283943169</v>
      </c>
      <c r="N335" s="3">
        <v>16.00476268657334</v>
      </c>
      <c r="O335" s="3">
        <v>4.5685738325119019E-2</v>
      </c>
      <c r="P335" s="3">
        <v>-0.24401481449604034</v>
      </c>
      <c r="Q335" s="3">
        <v>82.67112798019113</v>
      </c>
      <c r="R335" s="3">
        <v>10.150707636216943</v>
      </c>
      <c r="S335" s="3">
        <v>5.0669736807333168</v>
      </c>
      <c r="T335" s="3">
        <v>2.1111907028586283</v>
      </c>
      <c r="U335" s="3">
        <v>2.0563116297125816E-2</v>
      </c>
      <c r="V335" s="3">
        <v>-1.1877268552780151E-2</v>
      </c>
      <c r="W335" s="3"/>
      <c r="X335" s="3"/>
      <c r="Y335" s="3"/>
      <c r="Z335" s="3">
        <v>16.098656158128868</v>
      </c>
      <c r="AA335" s="3"/>
      <c r="AB335" s="3">
        <v>21.032018880523626</v>
      </c>
      <c r="AC335" s="3">
        <v>25.473007949813031</v>
      </c>
      <c r="AD335" s="3">
        <v>30.511284548807531</v>
      </c>
      <c r="AE335" s="3"/>
      <c r="AF335" s="3"/>
      <c r="AG335" s="3"/>
      <c r="AH335" s="3">
        <v>2.0180615992460385</v>
      </c>
      <c r="AI335" s="3"/>
      <c r="AJ335" s="3">
        <v>27.692646378228829</v>
      </c>
      <c r="AK335" s="3">
        <v>18.138624774506326</v>
      </c>
      <c r="AL335" s="3">
        <v>6.3619308767483425</v>
      </c>
      <c r="AM335" s="3"/>
      <c r="AN335" s="3"/>
      <c r="AO335" s="3"/>
      <c r="AP335" s="3">
        <v>25.064139983735856</v>
      </c>
      <c r="AQ335" s="3"/>
      <c r="AR335" s="3">
        <v>16.791022390299595</v>
      </c>
      <c r="AS335" s="3">
        <v>30.143001895373427</v>
      </c>
      <c r="AT335" s="3">
        <v>45.887811330735033</v>
      </c>
      <c r="AU335" s="3">
        <v>334</v>
      </c>
    </row>
    <row r="336" spans="1:47" x14ac:dyDescent="0.25">
      <c r="A336" t="s">
        <v>44</v>
      </c>
      <c r="B336" s="3">
        <v>2019</v>
      </c>
      <c r="C336" s="3">
        <v>68824.536523461342</v>
      </c>
      <c r="D336" s="3">
        <v>61.273342132568359</v>
      </c>
      <c r="E336" s="3">
        <v>68.02781842569118</v>
      </c>
      <c r="F336" s="3">
        <v>9.1971344639532973</v>
      </c>
      <c r="G336" s="3">
        <v>15.163858176523846</v>
      </c>
      <c r="H336" s="3">
        <v>7.6111889338316878</v>
      </c>
      <c r="I336" s="3">
        <v>0.12362144887447357</v>
      </c>
      <c r="J336" s="3">
        <v>-0.14663583040237427</v>
      </c>
      <c r="K336" s="3">
        <v>44.737694199284412</v>
      </c>
      <c r="L336" s="3">
        <v>7.5889923859810624</v>
      </c>
      <c r="M336" s="3">
        <v>31.358650388222163</v>
      </c>
      <c r="N336" s="3">
        <v>16.31466302651236</v>
      </c>
      <c r="O336" s="3">
        <v>4.5685738325119019E-2</v>
      </c>
      <c r="P336" s="3">
        <v>-0.24401481449604034</v>
      </c>
      <c r="Q336" s="3">
        <v>82.747903033319716</v>
      </c>
      <c r="R336" s="3">
        <v>10.213530454931607</v>
      </c>
      <c r="S336" s="3">
        <v>4.9282440901376257</v>
      </c>
      <c r="T336" s="3">
        <v>2.1103224216110532</v>
      </c>
      <c r="U336" s="3">
        <v>2.0563116297125816E-2</v>
      </c>
      <c r="V336" s="3">
        <v>-1.1877268552780151E-2</v>
      </c>
      <c r="W336" s="3"/>
      <c r="X336" s="3"/>
      <c r="Y336" s="3"/>
      <c r="Z336" s="3">
        <v>16.128201714276351</v>
      </c>
      <c r="AA336" s="3"/>
      <c r="AB336" s="3">
        <v>20.88156870004012</v>
      </c>
      <c r="AC336" s="3">
        <v>25.893348715720009</v>
      </c>
      <c r="AD336" s="3">
        <v>30.450035473884334</v>
      </c>
      <c r="AE336" s="3"/>
      <c r="AF336" s="3"/>
      <c r="AG336" s="3"/>
      <c r="AH336" s="3">
        <v>2.0948662983755302</v>
      </c>
      <c r="AI336" s="3"/>
      <c r="AJ336" s="3">
        <v>27.583476815794338</v>
      </c>
      <c r="AK336" s="3">
        <v>18.23836080433874</v>
      </c>
      <c r="AL336" s="3">
        <v>6.5048489651324033</v>
      </c>
      <c r="AM336" s="3"/>
      <c r="AN336" s="3"/>
      <c r="AO336" s="3"/>
      <c r="AP336" s="3">
        <v>24.997706859966847</v>
      </c>
      <c r="AQ336" s="3"/>
      <c r="AR336" s="3">
        <v>16.645754388677602</v>
      </c>
      <c r="AS336" s="3">
        <v>30.731539777508832</v>
      </c>
      <c r="AT336" s="3">
        <v>45.584139322064857</v>
      </c>
      <c r="AU336" s="3">
        <v>335</v>
      </c>
    </row>
    <row r="337" spans="1:47" x14ac:dyDescent="0.25">
      <c r="A337" t="s">
        <v>44</v>
      </c>
      <c r="B337" s="3">
        <v>2020</v>
      </c>
      <c r="C337" s="3">
        <v>69410.089661121368</v>
      </c>
      <c r="D337" s="3">
        <v>61.466259002685547</v>
      </c>
      <c r="E337" s="3">
        <v>67.821567570834503</v>
      </c>
      <c r="F337" s="3">
        <v>9.2787466849582323</v>
      </c>
      <c r="G337" s="3">
        <v>15.3386692550117</v>
      </c>
      <c r="H337" s="3">
        <v>7.5610164891955653</v>
      </c>
      <c r="I337" s="3">
        <v>0.12362144887447357</v>
      </c>
      <c r="J337" s="3">
        <v>-0.14663583040237427</v>
      </c>
      <c r="K337" s="3">
        <v>44.346042025267437</v>
      </c>
      <c r="L337" s="3">
        <v>7.4604442309077283</v>
      </c>
      <c r="M337" s="3">
        <v>31.945936384946272</v>
      </c>
      <c r="N337" s="3">
        <v>16.247577358878566</v>
      </c>
      <c r="O337" s="3">
        <v>4.5685738325119019E-2</v>
      </c>
      <c r="P337" s="3">
        <v>-0.24401481449604034</v>
      </c>
      <c r="Q337" s="3">
        <v>82.538581352915912</v>
      </c>
      <c r="R337" s="3">
        <v>10.418656522500564</v>
      </c>
      <c r="S337" s="3">
        <v>4.9274270914480489</v>
      </c>
      <c r="T337" s="3">
        <v>2.1153350331354623</v>
      </c>
      <c r="U337" s="3">
        <v>2.0563116297125816E-2</v>
      </c>
      <c r="V337" s="3">
        <v>-1.1877268552780151E-2</v>
      </c>
      <c r="W337" s="3"/>
      <c r="X337" s="3"/>
      <c r="Y337" s="3"/>
      <c r="Z337" s="3">
        <v>16.167784080670316</v>
      </c>
      <c r="AA337" s="3"/>
      <c r="AB337" s="3">
        <v>20.700216970821891</v>
      </c>
      <c r="AC337" s="3">
        <v>25.951324305534541</v>
      </c>
      <c r="AD337" s="3">
        <v>30.448772979436285</v>
      </c>
      <c r="AE337" s="3"/>
      <c r="AF337" s="3"/>
      <c r="AG337" s="3"/>
      <c r="AH337" s="3">
        <v>2.1352355823326286</v>
      </c>
      <c r="AI337" s="3"/>
      <c r="AJ337" s="3">
        <v>27.095443114875373</v>
      </c>
      <c r="AK337" s="3">
        <v>18.17749561557131</v>
      </c>
      <c r="AL337" s="3">
        <v>6.5335475257284736</v>
      </c>
      <c r="AM337" s="3"/>
      <c r="AN337" s="3"/>
      <c r="AO337" s="3"/>
      <c r="AP337" s="3">
        <v>24.964912299437891</v>
      </c>
      <c r="AQ337" s="3"/>
      <c r="AR337" s="3">
        <v>16.690993456926016</v>
      </c>
      <c r="AS337" s="3">
        <v>30.824806006772814</v>
      </c>
      <c r="AT337" s="3">
        <v>45.441438411717662</v>
      </c>
      <c r="AU337" s="3">
        <v>336</v>
      </c>
    </row>
    <row r="338" spans="1:47" x14ac:dyDescent="0.25">
      <c r="A338" t="s">
        <v>23</v>
      </c>
      <c r="B338" s="3">
        <v>2000</v>
      </c>
      <c r="C338" s="3">
        <v>6135796.4098182321</v>
      </c>
      <c r="D338" s="3">
        <v>46.673915863037109</v>
      </c>
      <c r="E338" s="3">
        <v>55.725217953438829</v>
      </c>
      <c r="F338" s="3">
        <v>5.6221707330426911</v>
      </c>
      <c r="G338" s="3">
        <v>17.204645797599415</v>
      </c>
      <c r="H338" s="3">
        <v>21.447965515919073</v>
      </c>
      <c r="I338" s="3">
        <v>1.1293085813522339</v>
      </c>
      <c r="J338" s="3">
        <v>-0.75542467832565308</v>
      </c>
      <c r="K338" s="3">
        <v>35.20651894169373</v>
      </c>
      <c r="L338" s="3">
        <v>3.6804903970776057</v>
      </c>
      <c r="M338" s="3">
        <v>25.030217360061592</v>
      </c>
      <c r="N338" s="3">
        <v>36.082773301167073</v>
      </c>
      <c r="O338" s="3">
        <v>1.5529111623764038</v>
      </c>
      <c r="P338" s="3">
        <v>-1.1398435831069946</v>
      </c>
      <c r="Q338" s="3">
        <v>79.168776577961353</v>
      </c>
      <c r="R338" s="3">
        <v>7.8406343641703975</v>
      </c>
      <c r="S338" s="3">
        <v>8.2627899264107825</v>
      </c>
      <c r="T338" s="3">
        <v>4.7277991314574708</v>
      </c>
      <c r="U338" s="3">
        <v>0.42687535285949707</v>
      </c>
      <c r="V338" s="3">
        <v>-0.1902555525302887</v>
      </c>
      <c r="W338" s="3">
        <v>28.642005050259066</v>
      </c>
      <c r="X338" s="3">
        <v>9.2008340294956152</v>
      </c>
      <c r="Y338" s="3"/>
      <c r="Z338" s="3">
        <v>19.441171020763452</v>
      </c>
      <c r="AA338" s="3">
        <v>1.2654070854187012</v>
      </c>
      <c r="AB338" s="3">
        <v>16.013402347106769</v>
      </c>
      <c r="AC338" s="3">
        <v>12.794296180238074</v>
      </c>
      <c r="AD338" s="3">
        <v>32.53969015913664</v>
      </c>
      <c r="AE338" s="3">
        <v>14.596844355118442</v>
      </c>
      <c r="AF338" s="3">
        <v>9.4514727253742734</v>
      </c>
      <c r="AG338" s="3"/>
      <c r="AH338" s="3">
        <v>5.1453716297441678</v>
      </c>
      <c r="AI338" s="3">
        <v>1.4830286502838135</v>
      </c>
      <c r="AJ338" s="3">
        <v>21.440190230609893</v>
      </c>
      <c r="AK338" s="3">
        <v>10.276280922757563</v>
      </c>
      <c r="AL338" s="3">
        <v>7.1705381854038812</v>
      </c>
      <c r="AM338" s="3">
        <v>44.689127579804676</v>
      </c>
      <c r="AN338" s="3">
        <v>8.9145930080556113</v>
      </c>
      <c r="AO338" s="3"/>
      <c r="AP338" s="3">
        <v>35.774534571749065</v>
      </c>
      <c r="AQ338" s="3">
        <v>0.84100234508514404</v>
      </c>
      <c r="AR338" s="3">
        <v>9.8134369812726625</v>
      </c>
      <c r="AS338" s="3">
        <v>15.671320060883456</v>
      </c>
      <c r="AT338" s="3">
        <v>61.524653899975604</v>
      </c>
      <c r="AU338" s="3">
        <v>337</v>
      </c>
    </row>
    <row r="339" spans="1:47" x14ac:dyDescent="0.25">
      <c r="A339" t="s">
        <v>23</v>
      </c>
      <c r="B339" s="3">
        <v>2001</v>
      </c>
      <c r="C339" s="3">
        <v>6214664.419696629</v>
      </c>
      <c r="D339" s="3">
        <v>47.128524780273438</v>
      </c>
      <c r="E339" s="3">
        <v>56.500547041754601</v>
      </c>
      <c r="F339" s="3">
        <v>5.8001494965155418</v>
      </c>
      <c r="G339" s="3">
        <v>16.938801557487267</v>
      </c>
      <c r="H339" s="3">
        <v>20.760501904242588</v>
      </c>
      <c r="I339" s="3">
        <v>1.1293085813522339</v>
      </c>
      <c r="J339" s="3">
        <v>-0.75542467832565308</v>
      </c>
      <c r="K339" s="3">
        <v>36.036143322189311</v>
      </c>
      <c r="L339" s="3">
        <v>3.9181394445461231</v>
      </c>
      <c r="M339" s="3">
        <v>24.841076247813064</v>
      </c>
      <c r="N339" s="3">
        <v>35.204640985451505</v>
      </c>
      <c r="O339" s="3">
        <v>1.5529111623764038</v>
      </c>
      <c r="P339" s="3">
        <v>-1.1398435831069946</v>
      </c>
      <c r="Q339" s="3">
        <v>79.459147012616825</v>
      </c>
      <c r="R339" s="3">
        <v>7.9115461824392384</v>
      </c>
      <c r="S339" s="3">
        <v>8.0726155724558151</v>
      </c>
      <c r="T339" s="3">
        <v>4.5566912324881139</v>
      </c>
      <c r="U339" s="3">
        <v>0.42687535285949707</v>
      </c>
      <c r="V339" s="3">
        <v>-0.1902555525302887</v>
      </c>
      <c r="W339" s="3">
        <v>29.142378423607266</v>
      </c>
      <c r="X339" s="3">
        <v>9.6055291927775919</v>
      </c>
      <c r="Y339" s="3"/>
      <c r="Z339" s="3">
        <v>19.536849230829674</v>
      </c>
      <c r="AA339" s="3">
        <v>1.2654070854187012</v>
      </c>
      <c r="AB339" s="3">
        <v>16.159755383573305</v>
      </c>
      <c r="AC339" s="3">
        <v>13.320677479093417</v>
      </c>
      <c r="AD339" s="3">
        <v>32.820263675603393</v>
      </c>
      <c r="AE339" s="3">
        <v>15.208311862273007</v>
      </c>
      <c r="AF339" s="3">
        <v>10.075583633399917</v>
      </c>
      <c r="AG339" s="3"/>
      <c r="AH339" s="3">
        <v>5.1327282288730904</v>
      </c>
      <c r="AI339" s="3">
        <v>1.4830286502838135</v>
      </c>
      <c r="AJ339" s="3">
        <v>21.552872349655313</v>
      </c>
      <c r="AK339" s="3">
        <v>11.226626286815678</v>
      </c>
      <c r="AL339" s="3">
        <v>7.1747841302644391</v>
      </c>
      <c r="AM339" s="3">
        <v>44.774605995963377</v>
      </c>
      <c r="AN339" s="3">
        <v>9.078324231275543</v>
      </c>
      <c r="AO339" s="3"/>
      <c r="AP339" s="3">
        <v>35.696281764687832</v>
      </c>
      <c r="AQ339" s="3">
        <v>0.84100234508514404</v>
      </c>
      <c r="AR339" s="3">
        <v>10.109724235632516</v>
      </c>
      <c r="AS339" s="3">
        <v>15.670047613738769</v>
      </c>
      <c r="AT339" s="3">
        <v>61.590921345684777</v>
      </c>
      <c r="AU339" s="3">
        <v>338</v>
      </c>
    </row>
    <row r="340" spans="1:47" x14ac:dyDescent="0.25">
      <c r="A340" t="s">
        <v>23</v>
      </c>
      <c r="B340" s="3">
        <v>2002</v>
      </c>
      <c r="C340" s="3">
        <v>6294471.4602928758</v>
      </c>
      <c r="D340" s="3">
        <v>47.6297607421875</v>
      </c>
      <c r="E340" s="3">
        <v>57.675919291683556</v>
      </c>
      <c r="F340" s="3">
        <v>5.9777399861627742</v>
      </c>
      <c r="G340" s="3">
        <v>16.325428586554033</v>
      </c>
      <c r="H340" s="3">
        <v>20.020912135599641</v>
      </c>
      <c r="I340" s="3">
        <v>1.1293085813522339</v>
      </c>
      <c r="J340" s="3">
        <v>-0.75542467832565308</v>
      </c>
      <c r="K340" s="3">
        <v>37.576363039520501</v>
      </c>
      <c r="L340" s="3">
        <v>4.174270149043708</v>
      </c>
      <c r="M340" s="3">
        <v>24.008027825001083</v>
      </c>
      <c r="N340" s="3">
        <v>34.241338986434712</v>
      </c>
      <c r="O340" s="3">
        <v>1.5529111623764038</v>
      </c>
      <c r="P340" s="3">
        <v>-1.1398435831069946</v>
      </c>
      <c r="Q340" s="3">
        <v>79.77642305752714</v>
      </c>
      <c r="R340" s="3">
        <v>7.9607589310064304</v>
      </c>
      <c r="S340" s="3">
        <v>7.8772145479960534</v>
      </c>
      <c r="T340" s="3">
        <v>4.3856034634703844</v>
      </c>
      <c r="U340" s="3">
        <v>0.42687535285949707</v>
      </c>
      <c r="V340" s="3">
        <v>-0.1902555525302887</v>
      </c>
      <c r="W340" s="3">
        <v>29.747356056479273</v>
      </c>
      <c r="X340" s="3">
        <v>9.9924888471074365</v>
      </c>
      <c r="Y340" s="3"/>
      <c r="Z340" s="3">
        <v>19.754867209371831</v>
      </c>
      <c r="AA340" s="3">
        <v>1.2654070854187012</v>
      </c>
      <c r="AB340" s="3">
        <v>16.105752067268106</v>
      </c>
      <c r="AC340" s="3">
        <v>14.085983389362541</v>
      </c>
      <c r="AD340" s="3">
        <v>33.461923821215663</v>
      </c>
      <c r="AE340" s="3">
        <v>16.012182316779885</v>
      </c>
      <c r="AF340" s="3">
        <v>10.697763620368457</v>
      </c>
      <c r="AG340" s="3"/>
      <c r="AH340" s="3">
        <v>5.3144186964114279</v>
      </c>
      <c r="AI340" s="3">
        <v>1.4830286502838135</v>
      </c>
      <c r="AJ340" s="3">
        <v>21.373099648812595</v>
      </c>
      <c r="AK340" s="3">
        <v>12.546037547102731</v>
      </c>
      <c r="AL340" s="3">
        <v>7.8314959926488683</v>
      </c>
      <c r="AM340" s="3">
        <v>44.84976625220547</v>
      </c>
      <c r="AN340" s="3">
        <v>9.2171582787565072</v>
      </c>
      <c r="AO340" s="3"/>
      <c r="AP340" s="3">
        <v>35.632607973448962</v>
      </c>
      <c r="AQ340" s="3">
        <v>0.84100234508514404</v>
      </c>
      <c r="AR340" s="3">
        <v>10.314434685567084</v>
      </c>
      <c r="AS340" s="3">
        <v>15.779358827990094</v>
      </c>
      <c r="AT340" s="3">
        <v>61.643388474976391</v>
      </c>
      <c r="AU340" s="3">
        <v>339</v>
      </c>
    </row>
    <row r="341" spans="1:47" x14ac:dyDescent="0.25">
      <c r="A341" t="s">
        <v>23</v>
      </c>
      <c r="B341" s="3">
        <v>2003</v>
      </c>
      <c r="C341" s="3">
        <v>6373635.3101485372</v>
      </c>
      <c r="D341" s="3">
        <v>48.137802124023438</v>
      </c>
      <c r="E341" s="3">
        <v>58.829678045519188</v>
      </c>
      <c r="F341" s="3">
        <v>6.14343520170089</v>
      </c>
      <c r="G341" s="3">
        <v>15.751578327459109</v>
      </c>
      <c r="H341" s="3">
        <v>19.275308425320802</v>
      </c>
      <c r="I341" s="3">
        <v>1.1293085813522339</v>
      </c>
      <c r="J341" s="3">
        <v>-0.75542467832565308</v>
      </c>
      <c r="K341" s="3">
        <v>39.071186437443941</v>
      </c>
      <c r="L341" s="3">
        <v>4.4210779973819312</v>
      </c>
      <c r="M341" s="3">
        <v>23.248835947297106</v>
      </c>
      <c r="N341" s="3">
        <v>33.258899617877027</v>
      </c>
      <c r="O341" s="3">
        <v>1.5529111623764038</v>
      </c>
      <c r="P341" s="3">
        <v>-1.1398435831069946</v>
      </c>
      <c r="Q341" s="3">
        <v>80.117385662039098</v>
      </c>
      <c r="R341" s="3">
        <v>7.9991082021754005</v>
      </c>
      <c r="S341" s="3">
        <v>7.6732561952860907</v>
      </c>
      <c r="T341" s="3">
        <v>4.210249940499402</v>
      </c>
      <c r="U341" s="3">
        <v>0.42687535285949707</v>
      </c>
      <c r="V341" s="3">
        <v>-0.1902555525302887</v>
      </c>
      <c r="W341" s="3">
        <v>30.853637655964192</v>
      </c>
      <c r="X341" s="3">
        <v>10.572206393632962</v>
      </c>
      <c r="Y341" s="3"/>
      <c r="Z341" s="3">
        <v>20.281431262331228</v>
      </c>
      <c r="AA341" s="3">
        <v>1.2654070854187012</v>
      </c>
      <c r="AB341" s="3">
        <v>16.303959016190646</v>
      </c>
      <c r="AC341" s="3">
        <v>14.625469156139461</v>
      </c>
      <c r="AD341" s="3">
        <v>34.043685074889915</v>
      </c>
      <c r="AE341" s="3">
        <v>17.17048028534931</v>
      </c>
      <c r="AF341" s="3">
        <v>11.666000945280327</v>
      </c>
      <c r="AG341" s="3"/>
      <c r="AH341" s="3">
        <v>5.5044793400689818</v>
      </c>
      <c r="AI341" s="3">
        <v>1.4830286502838135</v>
      </c>
      <c r="AJ341" s="3">
        <v>21.736932560190553</v>
      </c>
      <c r="AK341" s="3">
        <v>13.42078791217226</v>
      </c>
      <c r="AL341" s="3">
        <v>8.3345439624630249</v>
      </c>
      <c r="AM341" s="3">
        <v>45.595678672475906</v>
      </c>
      <c r="AN341" s="3">
        <v>9.3939383904576825</v>
      </c>
      <c r="AO341" s="3"/>
      <c r="AP341" s="3">
        <v>36.201740282018221</v>
      </c>
      <c r="AQ341" s="3">
        <v>0.84100234508514404</v>
      </c>
      <c r="AR341" s="3">
        <v>10.450923987520838</v>
      </c>
      <c r="AS341" s="3">
        <v>15.923531800633612</v>
      </c>
      <c r="AT341" s="3">
        <v>61.742038076060112</v>
      </c>
      <c r="AU341" s="3">
        <v>340</v>
      </c>
    </row>
    <row r="342" spans="1:47" x14ac:dyDescent="0.25">
      <c r="A342" t="s">
        <v>23</v>
      </c>
      <c r="B342" s="3">
        <v>2004</v>
      </c>
      <c r="C342" s="3">
        <v>6453330.9547176957</v>
      </c>
      <c r="D342" s="3">
        <v>48.649383544921875</v>
      </c>
      <c r="E342" s="3">
        <v>59.987912380721767</v>
      </c>
      <c r="F342" s="3">
        <v>6.2996468894860875</v>
      </c>
      <c r="G342" s="3">
        <v>15.188893955582353</v>
      </c>
      <c r="H342" s="3">
        <v>18.523546774209791</v>
      </c>
      <c r="I342" s="3">
        <v>1.1293085813522339</v>
      </c>
      <c r="J342" s="3">
        <v>-0.75542467832565308</v>
      </c>
      <c r="K342" s="3">
        <v>40.578474502742701</v>
      </c>
      <c r="L342" s="3">
        <v>4.6598837913604623</v>
      </c>
      <c r="M342" s="3">
        <v>22.507242075205756</v>
      </c>
      <c r="N342" s="3">
        <v>32.254399630691083</v>
      </c>
      <c r="O342" s="3">
        <v>1.5529111623764038</v>
      </c>
      <c r="P342" s="3">
        <v>-1.1398435831069946</v>
      </c>
      <c r="Q342" s="3">
        <v>80.475587696387208</v>
      </c>
      <c r="R342" s="3">
        <v>8.0305187734016972</v>
      </c>
      <c r="S342" s="3">
        <v>7.4631723282590405</v>
      </c>
      <c r="T342" s="3">
        <v>4.0307212019520637</v>
      </c>
      <c r="U342" s="3">
        <v>0.42687535285949707</v>
      </c>
      <c r="V342" s="3">
        <v>-0.1902555525302887</v>
      </c>
      <c r="W342" s="3">
        <v>32.142109916007421</v>
      </c>
      <c r="X342" s="3">
        <v>11.276632090289821</v>
      </c>
      <c r="Y342" s="3"/>
      <c r="Z342" s="3">
        <v>20.865477825717598</v>
      </c>
      <c r="AA342" s="3">
        <v>1.2654070854187012</v>
      </c>
      <c r="AB342" s="3">
        <v>16.721743830765309</v>
      </c>
      <c r="AC342" s="3">
        <v>14.946537929006807</v>
      </c>
      <c r="AD342" s="3">
        <v>34.619277510435694</v>
      </c>
      <c r="AE342" s="3">
        <v>18.627773774513976</v>
      </c>
      <c r="AF342" s="3">
        <v>12.88624327177077</v>
      </c>
      <c r="AG342" s="3"/>
      <c r="AH342" s="3">
        <v>5.7415305027432044</v>
      </c>
      <c r="AI342" s="3">
        <v>1.4830286502838135</v>
      </c>
      <c r="AJ342" s="3">
        <v>22.522128898049854</v>
      </c>
      <c r="AK342" s="3">
        <v>13.891414760761068</v>
      </c>
      <c r="AL342" s="3">
        <v>8.8248146352922436</v>
      </c>
      <c r="AM342" s="3">
        <v>46.407070102197977</v>
      </c>
      <c r="AN342" s="3">
        <v>9.577818482788329</v>
      </c>
      <c r="AO342" s="3"/>
      <c r="AP342" s="3">
        <v>36.829251619409646</v>
      </c>
      <c r="AQ342" s="3">
        <v>0.84100234508514404</v>
      </c>
      <c r="AR342" s="3">
        <v>10.599592980706374</v>
      </c>
      <c r="AS342" s="3">
        <v>16.060430170101721</v>
      </c>
      <c r="AT342" s="3">
        <v>61.846083318980774</v>
      </c>
      <c r="AU342" s="3">
        <v>341</v>
      </c>
    </row>
    <row r="343" spans="1:47" x14ac:dyDescent="0.25">
      <c r="A343" t="s">
        <v>23</v>
      </c>
      <c r="B343" s="3">
        <v>2005</v>
      </c>
      <c r="C343" s="3">
        <v>6533754.6086529493</v>
      </c>
      <c r="D343" s="3">
        <v>49.165874481201172</v>
      </c>
      <c r="E343" s="3">
        <v>61.209892353866067</v>
      </c>
      <c r="F343" s="3">
        <v>6.4240937851832323</v>
      </c>
      <c r="G343" s="3">
        <v>14.603377011796495</v>
      </c>
      <c r="H343" s="3">
        <v>17.762636849154209</v>
      </c>
      <c r="I343" s="3">
        <v>1.1293085813522339</v>
      </c>
      <c r="J343" s="3">
        <v>-0.75542467832565308</v>
      </c>
      <c r="K343" s="3">
        <v>42.152519610424655</v>
      </c>
      <c r="L343" s="3">
        <v>4.8806058818161961</v>
      </c>
      <c r="M343" s="3">
        <v>21.775772636851784</v>
      </c>
      <c r="N343" s="3">
        <v>31.191101870907357</v>
      </c>
      <c r="O343" s="3">
        <v>1.5529111623764038</v>
      </c>
      <c r="P343" s="3">
        <v>-1.1398435831069946</v>
      </c>
      <c r="Q343" s="3">
        <v>80.91446412397076</v>
      </c>
      <c r="R343" s="3">
        <v>8.0200189420010908</v>
      </c>
      <c r="S343" s="3">
        <v>7.1865719080812793</v>
      </c>
      <c r="T343" s="3">
        <v>3.8789450259468792</v>
      </c>
      <c r="U343" s="3">
        <v>0.42687535285949707</v>
      </c>
      <c r="V343" s="3">
        <v>-0.1902555525302887</v>
      </c>
      <c r="W343" s="3">
        <v>33.256090309233571</v>
      </c>
      <c r="X343" s="3">
        <v>11.825899147151686</v>
      </c>
      <c r="Y343" s="3"/>
      <c r="Z343" s="3">
        <v>21.430191162081879</v>
      </c>
      <c r="AA343" s="3">
        <v>1.2654070854187012</v>
      </c>
      <c r="AB343" s="3">
        <v>16.914685599441352</v>
      </c>
      <c r="AC343" s="3">
        <v>15.448400312427074</v>
      </c>
      <c r="AD343" s="3">
        <v>35.270900227180896</v>
      </c>
      <c r="AE343" s="3">
        <v>19.982175611320621</v>
      </c>
      <c r="AF343" s="3">
        <v>13.955294124298414</v>
      </c>
      <c r="AG343" s="3"/>
      <c r="AH343" s="3">
        <v>6.0268814870222052</v>
      </c>
      <c r="AI343" s="3">
        <v>1.4830286502838135</v>
      </c>
      <c r="AJ343" s="3">
        <v>23.048017505986699</v>
      </c>
      <c r="AK343" s="3">
        <v>14.619497459127363</v>
      </c>
      <c r="AL343" s="3">
        <v>9.3656105271267673</v>
      </c>
      <c r="AM343" s="3">
        <v>46.980669608719992</v>
      </c>
      <c r="AN343" s="3">
        <v>9.6244374326923001</v>
      </c>
      <c r="AO343" s="3"/>
      <c r="AP343" s="3">
        <v>37.356232176027689</v>
      </c>
      <c r="AQ343" s="3">
        <v>0.84100234508514404</v>
      </c>
      <c r="AR343" s="3">
        <v>10.573550181550754</v>
      </c>
      <c r="AS343" s="3">
        <v>16.305623538288707</v>
      </c>
      <c r="AT343" s="3">
        <v>62.055309346132312</v>
      </c>
      <c r="AU343" s="3">
        <v>342</v>
      </c>
    </row>
    <row r="344" spans="1:47" x14ac:dyDescent="0.25">
      <c r="A344" t="s">
        <v>23</v>
      </c>
      <c r="B344" s="3">
        <v>2006</v>
      </c>
      <c r="C344" s="3">
        <v>6615610.5068919063</v>
      </c>
      <c r="D344" s="3">
        <v>49.674095153808594</v>
      </c>
      <c r="E344" s="3">
        <v>62.389258562838755</v>
      </c>
      <c r="F344" s="3">
        <v>6.5560839109753939</v>
      </c>
      <c r="G344" s="3">
        <v>14.078390057049246</v>
      </c>
      <c r="H344" s="3">
        <v>16.976267469136598</v>
      </c>
      <c r="I344" s="3">
        <v>1.1293085813522339</v>
      </c>
      <c r="J344" s="3">
        <v>-0.75542467832565308</v>
      </c>
      <c r="K344" s="3">
        <v>43.707591057723704</v>
      </c>
      <c r="L344" s="3">
        <v>5.0973299335311362</v>
      </c>
      <c r="M344" s="3">
        <v>21.09889416646859</v>
      </c>
      <c r="N344" s="3">
        <v>30.096184842276575</v>
      </c>
      <c r="O344" s="3">
        <v>1.5529111623764038</v>
      </c>
      <c r="P344" s="3">
        <v>-1.1398435831069946</v>
      </c>
      <c r="Q344" s="3">
        <v>81.316646733538462</v>
      </c>
      <c r="R344" s="3">
        <v>8.0340474795392005</v>
      </c>
      <c r="S344" s="3">
        <v>6.964708762563852</v>
      </c>
      <c r="T344" s="3">
        <v>3.6845970243584754</v>
      </c>
      <c r="U344" s="3">
        <v>0.42687535285949707</v>
      </c>
      <c r="V344" s="3">
        <v>-0.1902555525302887</v>
      </c>
      <c r="W344" s="3">
        <v>34.514853065580532</v>
      </c>
      <c r="X344" s="3">
        <v>12.411789846126474</v>
      </c>
      <c r="Y344" s="3"/>
      <c r="Z344" s="3">
        <v>22.103063219454057</v>
      </c>
      <c r="AA344" s="3">
        <v>1.2654070854187012</v>
      </c>
      <c r="AB344" s="3">
        <v>17.135491240373021</v>
      </c>
      <c r="AC344" s="3">
        <v>15.95057320118903</v>
      </c>
      <c r="AD344" s="3">
        <v>35.859278032252071</v>
      </c>
      <c r="AE344" s="3">
        <v>21.395431758182959</v>
      </c>
      <c r="AF344" s="3">
        <v>15.052505912009648</v>
      </c>
      <c r="AG344" s="3"/>
      <c r="AH344" s="3">
        <v>6.342925846173312</v>
      </c>
      <c r="AI344" s="3">
        <v>1.4830286502838135</v>
      </c>
      <c r="AJ344" s="3">
        <v>23.620664970058122</v>
      </c>
      <c r="AK344" s="3">
        <v>15.344570696599721</v>
      </c>
      <c r="AL344" s="3">
        <v>9.8396853245970028</v>
      </c>
      <c r="AM344" s="3">
        <v>47.806710145355744</v>
      </c>
      <c r="AN344" s="3">
        <v>9.7366245148809458</v>
      </c>
      <c r="AO344" s="3"/>
      <c r="AP344" s="3">
        <v>38.0700856304748</v>
      </c>
      <c r="AQ344" s="3">
        <v>0.84100234508514404</v>
      </c>
      <c r="AR344" s="3">
        <v>10.565537025268016</v>
      </c>
      <c r="AS344" s="3">
        <v>16.564732887556758</v>
      </c>
      <c r="AT344" s="3">
        <v>62.220424300252851</v>
      </c>
      <c r="AU344" s="3">
        <v>343</v>
      </c>
    </row>
    <row r="345" spans="1:47" x14ac:dyDescent="0.25">
      <c r="A345" t="s">
        <v>23</v>
      </c>
      <c r="B345" s="3">
        <v>2007</v>
      </c>
      <c r="C345" s="3">
        <v>6697631.5359419584</v>
      </c>
      <c r="D345" s="3">
        <v>50.171131134033203</v>
      </c>
      <c r="E345" s="3">
        <v>63.577579337055965</v>
      </c>
      <c r="F345" s="3">
        <v>6.6656353215676729</v>
      </c>
      <c r="G345" s="3">
        <v>13.552107261019449</v>
      </c>
      <c r="H345" s="3">
        <v>16.204678080356906</v>
      </c>
      <c r="I345" s="3">
        <v>1.1293085813522339</v>
      </c>
      <c r="J345" s="3">
        <v>-0.75542467832565308</v>
      </c>
      <c r="K345" s="3">
        <v>45.286099715650046</v>
      </c>
      <c r="L345" s="3">
        <v>5.2888057470127103</v>
      </c>
      <c r="M345" s="3">
        <v>20.421507206438235</v>
      </c>
      <c r="N345" s="3">
        <v>29.003587330899006</v>
      </c>
      <c r="O345" s="3">
        <v>1.5529111623764038</v>
      </c>
      <c r="P345" s="3">
        <v>-1.1398435831069946</v>
      </c>
      <c r="Q345" s="3">
        <v>81.744883042233795</v>
      </c>
      <c r="R345" s="3">
        <v>8.0331431513260174</v>
      </c>
      <c r="S345" s="3">
        <v>6.7285038022632797</v>
      </c>
      <c r="T345" s="3">
        <v>3.493470004176908</v>
      </c>
      <c r="U345" s="3">
        <v>0.42687535285949707</v>
      </c>
      <c r="V345" s="3">
        <v>-0.1902555525302887</v>
      </c>
      <c r="W345" s="3">
        <v>35.826486364541736</v>
      </c>
      <c r="X345" s="3">
        <v>12.995405341827905</v>
      </c>
      <c r="Y345" s="3"/>
      <c r="Z345" s="3">
        <v>22.831081022713828</v>
      </c>
      <c r="AA345" s="3">
        <v>1.2654070854187012</v>
      </c>
      <c r="AB345" s="3">
        <v>17.377357367179847</v>
      </c>
      <c r="AC345" s="3">
        <v>16.421785377962241</v>
      </c>
      <c r="AD345" s="3">
        <v>36.44407191348153</v>
      </c>
      <c r="AE345" s="3">
        <v>22.864841996880564</v>
      </c>
      <c r="AF345" s="3">
        <v>16.162132416698896</v>
      </c>
      <c r="AG345" s="3"/>
      <c r="AH345" s="3">
        <v>6.7027095801816685</v>
      </c>
      <c r="AI345" s="3">
        <v>1.4830286502838135</v>
      </c>
      <c r="AJ345" s="3">
        <v>24.247096209246692</v>
      </c>
      <c r="AK345" s="3">
        <v>16.015840083523006</v>
      </c>
      <c r="AL345" s="3">
        <v>10.311969169893054</v>
      </c>
      <c r="AM345" s="3">
        <v>48.700014069673571</v>
      </c>
      <c r="AN345" s="3">
        <v>9.8504977845747028</v>
      </c>
      <c r="AO345" s="3"/>
      <c r="AP345" s="3">
        <v>38.849516285098865</v>
      </c>
      <c r="AQ345" s="3">
        <v>0.84100234508514404</v>
      </c>
      <c r="AR345" s="3">
        <v>10.554807857321499</v>
      </c>
      <c r="AS345" s="3">
        <v>16.825175858686659</v>
      </c>
      <c r="AT345" s="3">
        <v>62.398042477551641</v>
      </c>
      <c r="AU345" s="3">
        <v>344</v>
      </c>
    </row>
    <row r="346" spans="1:47" x14ac:dyDescent="0.25">
      <c r="A346" t="s">
        <v>23</v>
      </c>
      <c r="B346" s="3">
        <v>2008</v>
      </c>
      <c r="C346" s="3">
        <v>6780351.700029552</v>
      </c>
      <c r="D346" s="3">
        <v>50.67919921875</v>
      </c>
      <c r="E346" s="3">
        <v>64.768907202011206</v>
      </c>
      <c r="F346" s="3">
        <v>6.7685295068387763</v>
      </c>
      <c r="G346" s="3">
        <v>13.043509877085132</v>
      </c>
      <c r="H346" s="3">
        <v>15.419053414064896</v>
      </c>
      <c r="I346" s="3">
        <v>1.1293085813522339</v>
      </c>
      <c r="J346" s="3">
        <v>-0.75542467832565308</v>
      </c>
      <c r="K346" s="3">
        <v>46.882682200285601</v>
      </c>
      <c r="L346" s="3">
        <v>5.4701190098058481</v>
      </c>
      <c r="M346" s="3">
        <v>19.773864944153733</v>
      </c>
      <c r="N346" s="3">
        <v>27.873333845754821</v>
      </c>
      <c r="O346" s="3">
        <v>1.5529111623764038</v>
      </c>
      <c r="P346" s="3">
        <v>-1.1398435831069946</v>
      </c>
      <c r="Q346" s="3">
        <v>82.176338877930505</v>
      </c>
      <c r="R346" s="3">
        <v>8.0322106505253625</v>
      </c>
      <c r="S346" s="3">
        <v>6.4924834688544362</v>
      </c>
      <c r="T346" s="3">
        <v>3.2989670026897122</v>
      </c>
      <c r="U346" s="3">
        <v>0.42687535285949707</v>
      </c>
      <c r="V346" s="3">
        <v>-0.1902555525302887</v>
      </c>
      <c r="W346" s="3">
        <v>37.166591097811953</v>
      </c>
      <c r="X346" s="3">
        <v>13.580967501273047</v>
      </c>
      <c r="Y346" s="3"/>
      <c r="Z346" s="3">
        <v>23.585623596538905</v>
      </c>
      <c r="AA346" s="3">
        <v>1.2654070854187012</v>
      </c>
      <c r="AB346" s="3">
        <v>17.627632679028942</v>
      </c>
      <c r="AC346" s="3">
        <v>16.894145873262239</v>
      </c>
      <c r="AD346" s="3">
        <v>37.015658156558814</v>
      </c>
      <c r="AE346" s="3">
        <v>24.373764718035964</v>
      </c>
      <c r="AF346" s="3">
        <v>17.288395161208669</v>
      </c>
      <c r="AG346" s="3"/>
      <c r="AH346" s="3">
        <v>7.0853695568272963</v>
      </c>
      <c r="AI346" s="3">
        <v>1.4830286502838135</v>
      </c>
      <c r="AJ346" s="3">
        <v>24.899575062951659</v>
      </c>
      <c r="AK346" s="3">
        <v>16.692598875874452</v>
      </c>
      <c r="AL346" s="3">
        <v>10.760627271265349</v>
      </c>
      <c r="AM346" s="3">
        <v>49.616846276172517</v>
      </c>
      <c r="AN346" s="3">
        <v>9.973143690064985</v>
      </c>
      <c r="AO346" s="3"/>
      <c r="AP346" s="3">
        <v>39.64370258610753</v>
      </c>
      <c r="AQ346" s="3">
        <v>0.84100234508514404</v>
      </c>
      <c r="AR346" s="3">
        <v>10.550938258013122</v>
      </c>
      <c r="AS346" s="3">
        <v>17.090513375322612</v>
      </c>
      <c r="AT346" s="3">
        <v>62.567097895120106</v>
      </c>
      <c r="AU346" s="3">
        <v>345</v>
      </c>
    </row>
    <row r="347" spans="1:47" x14ac:dyDescent="0.25">
      <c r="A347" t="s">
        <v>23</v>
      </c>
      <c r="B347" s="3">
        <v>2009</v>
      </c>
      <c r="C347" s="3">
        <v>6863624.669034183</v>
      </c>
      <c r="D347" s="3">
        <v>51.185794830322266</v>
      </c>
      <c r="E347" s="3">
        <v>65.956578787502522</v>
      </c>
      <c r="F347" s="3">
        <v>6.8633116316507188</v>
      </c>
      <c r="G347" s="3">
        <v>12.544355872619315</v>
      </c>
      <c r="H347" s="3">
        <v>14.635753708227439</v>
      </c>
      <c r="I347" s="3">
        <v>1.1293085813522339</v>
      </c>
      <c r="J347" s="3">
        <v>-0.75542467832565308</v>
      </c>
      <c r="K347" s="3">
        <v>48.488928768488989</v>
      </c>
      <c r="L347" s="3">
        <v>5.6412859848196693</v>
      </c>
      <c r="M347" s="3">
        <v>19.142340747074108</v>
      </c>
      <c r="N347" s="3">
        <v>26.727444499617235</v>
      </c>
      <c r="O347" s="3">
        <v>1.5529111623764038</v>
      </c>
      <c r="P347" s="3">
        <v>-1.1398435831069946</v>
      </c>
      <c r="Q347" s="3">
        <v>82.615543497217914</v>
      </c>
      <c r="R347" s="3">
        <v>8.0287919262037093</v>
      </c>
      <c r="S347" s="3">
        <v>6.2510049689110021</v>
      </c>
      <c r="T347" s="3">
        <v>3.1046596076673767</v>
      </c>
      <c r="U347" s="3">
        <v>0.42687535285949707</v>
      </c>
      <c r="V347" s="3">
        <v>-0.1902555525302887</v>
      </c>
      <c r="W347" s="3">
        <v>38.541132281332189</v>
      </c>
      <c r="X347" s="3">
        <v>14.161008695255248</v>
      </c>
      <c r="Y347" s="3"/>
      <c r="Z347" s="3">
        <v>24.380123586076941</v>
      </c>
      <c r="AA347" s="3">
        <v>1.2654070854187012</v>
      </c>
      <c r="AB347" s="3">
        <v>17.871622549154818</v>
      </c>
      <c r="AC347" s="3">
        <v>17.373926502614413</v>
      </c>
      <c r="AD347" s="3">
        <v>37.574341367383951</v>
      </c>
      <c r="AE347" s="3">
        <v>25.919721883794672</v>
      </c>
      <c r="AF347" s="3">
        <v>18.426392883724745</v>
      </c>
      <c r="AG347" s="3"/>
      <c r="AH347" s="3">
        <v>7.4933290000699264</v>
      </c>
      <c r="AI347" s="3">
        <v>1.4830286502838135</v>
      </c>
      <c r="AJ347" s="3">
        <v>25.562938489603049</v>
      </c>
      <c r="AK347" s="3">
        <v>17.375002468903137</v>
      </c>
      <c r="AL347" s="3">
        <v>11.192273794802476</v>
      </c>
      <c r="AM347" s="3">
        <v>50.578099092412472</v>
      </c>
      <c r="AN347" s="3">
        <v>10.093495906822845</v>
      </c>
      <c r="AO347" s="3"/>
      <c r="AP347" s="3">
        <v>40.484603185589627</v>
      </c>
      <c r="AQ347" s="3">
        <v>0.84100234508514404</v>
      </c>
      <c r="AR347" s="3">
        <v>10.537005774458743</v>
      </c>
      <c r="AS347" s="3">
        <v>17.373130269060827</v>
      </c>
      <c r="AT347" s="3">
        <v>62.734199379902108</v>
      </c>
      <c r="AU347" s="3">
        <v>346</v>
      </c>
    </row>
    <row r="348" spans="1:47" x14ac:dyDescent="0.25">
      <c r="A348" t="s">
        <v>23</v>
      </c>
      <c r="B348" s="3">
        <v>2010</v>
      </c>
      <c r="C348" s="3">
        <v>6947315.1259326935</v>
      </c>
      <c r="D348" s="3">
        <v>51.691196441650391</v>
      </c>
      <c r="E348" s="3">
        <v>67.139293450482882</v>
      </c>
      <c r="F348" s="3">
        <v>6.9499744966819872</v>
      </c>
      <c r="G348" s="3">
        <v>12.060558241891204</v>
      </c>
      <c r="H348" s="3">
        <v>13.850173810943932</v>
      </c>
      <c r="I348" s="3">
        <v>1.1293085813522339</v>
      </c>
      <c r="J348" s="3">
        <v>-0.75542467832565308</v>
      </c>
      <c r="K348" s="3">
        <v>50.101638354572174</v>
      </c>
      <c r="L348" s="3">
        <v>5.8021206551884994</v>
      </c>
      <c r="M348" s="3">
        <v>18.537286069191513</v>
      </c>
      <c r="N348" s="3">
        <v>25.558954921047821</v>
      </c>
      <c r="O348" s="3">
        <v>1.5529111623764038</v>
      </c>
      <c r="P348" s="3">
        <v>-1.1398435831069946</v>
      </c>
      <c r="Q348" s="3">
        <v>83.062749800674496</v>
      </c>
      <c r="R348" s="3">
        <v>8.0227946691561698</v>
      </c>
      <c r="S348" s="3">
        <v>6.0065696090135283</v>
      </c>
      <c r="T348" s="3">
        <v>2.9078859211558048</v>
      </c>
      <c r="U348" s="3">
        <v>0.42687535285949707</v>
      </c>
      <c r="V348" s="3">
        <v>-0.1902555525302887</v>
      </c>
      <c r="W348" s="3">
        <v>39.946519406130811</v>
      </c>
      <c r="X348" s="3">
        <v>14.73811424162146</v>
      </c>
      <c r="Y348" s="3"/>
      <c r="Z348" s="3">
        <v>25.208405164509351</v>
      </c>
      <c r="AA348" s="3">
        <v>1.2654070854187012</v>
      </c>
      <c r="AB348" s="3">
        <v>18.12414423695737</v>
      </c>
      <c r="AC348" s="3">
        <v>17.833090206112555</v>
      </c>
      <c r="AD348" s="3">
        <v>38.132033504094942</v>
      </c>
      <c r="AE348" s="3">
        <v>27.509296430815382</v>
      </c>
      <c r="AF348" s="3">
        <v>19.574840168138891</v>
      </c>
      <c r="AG348" s="3"/>
      <c r="AH348" s="3">
        <v>7.9344562626764903</v>
      </c>
      <c r="AI348" s="3">
        <v>1.4830286502838135</v>
      </c>
      <c r="AJ348" s="3">
        <v>26.247364264588093</v>
      </c>
      <c r="AK348" s="3">
        <v>18.036403328193387</v>
      </c>
      <c r="AL348" s="3">
        <v>11.619991416979198</v>
      </c>
      <c r="AM348" s="3">
        <v>51.570276360127814</v>
      </c>
      <c r="AN348" s="3">
        <v>10.218133099802344</v>
      </c>
      <c r="AO348" s="3"/>
      <c r="AP348" s="3">
        <v>41.352143260325469</v>
      </c>
      <c r="AQ348" s="3">
        <v>0.84100234508514404</v>
      </c>
      <c r="AR348" s="3">
        <v>10.532806572674929</v>
      </c>
      <c r="AS348" s="3">
        <v>17.643316169166813</v>
      </c>
      <c r="AT348" s="3">
        <v>62.909421727988857</v>
      </c>
      <c r="AU348" s="3">
        <v>347</v>
      </c>
    </row>
    <row r="349" spans="1:47" x14ac:dyDescent="0.25">
      <c r="A349" t="s">
        <v>23</v>
      </c>
      <c r="B349" s="3">
        <v>2011</v>
      </c>
      <c r="C349" s="3">
        <v>7041194.2581160069</v>
      </c>
      <c r="D349" s="3">
        <v>52.114383697509766</v>
      </c>
      <c r="E349" s="3">
        <v>68.228691464202001</v>
      </c>
      <c r="F349" s="3">
        <v>7.0268189118077622</v>
      </c>
      <c r="G349" s="3">
        <v>11.599790161636436</v>
      </c>
      <c r="H349" s="3">
        <v>13.144699462353801</v>
      </c>
      <c r="I349" s="3">
        <v>1.1293085813522339</v>
      </c>
      <c r="J349" s="3">
        <v>-0.75542467832565308</v>
      </c>
      <c r="K349" s="3">
        <v>51.629920527152393</v>
      </c>
      <c r="L349" s="3">
        <v>5.946146552187928</v>
      </c>
      <c r="M349" s="3">
        <v>17.942573594270183</v>
      </c>
      <c r="N349" s="3">
        <v>24.481359326389494</v>
      </c>
      <c r="O349" s="3">
        <v>1.5529111623764038</v>
      </c>
      <c r="P349" s="3">
        <v>-1.1398435831069946</v>
      </c>
      <c r="Q349" s="3">
        <v>83.481229757567419</v>
      </c>
      <c r="R349" s="3">
        <v>8.0198769937633543</v>
      </c>
      <c r="S349" s="3">
        <v>5.7706393267886176</v>
      </c>
      <c r="T349" s="3">
        <v>2.7282539218806137</v>
      </c>
      <c r="U349" s="3">
        <v>0.42687535285949707</v>
      </c>
      <c r="V349" s="3">
        <v>-0.1902555525302887</v>
      </c>
      <c r="W349" s="3">
        <v>41.311736715939368</v>
      </c>
      <c r="X349" s="3">
        <v>15.300276227815138</v>
      </c>
      <c r="Y349" s="3"/>
      <c r="Z349" s="3">
        <v>26.011460488124229</v>
      </c>
      <c r="AA349" s="3">
        <v>1.2654070854187012</v>
      </c>
      <c r="AB349" s="3">
        <v>18.382558037644198</v>
      </c>
      <c r="AC349" s="3">
        <v>18.262421807745508</v>
      </c>
      <c r="AD349" s="3">
        <v>38.610530530620082</v>
      </c>
      <c r="AE349" s="3">
        <v>29.070020391168882</v>
      </c>
      <c r="AF349" s="3">
        <v>20.680614924277322</v>
      </c>
      <c r="AG349" s="3"/>
      <c r="AH349" s="3">
        <v>8.3894054668915601</v>
      </c>
      <c r="AI349" s="3">
        <v>1.4830286502838135</v>
      </c>
      <c r="AJ349" s="3">
        <v>26.901221565134737</v>
      </c>
      <c r="AK349" s="3">
        <v>18.655602513028221</v>
      </c>
      <c r="AL349" s="3">
        <v>12.019243001177387</v>
      </c>
      <c r="AM349" s="3">
        <v>52.560481652477876</v>
      </c>
      <c r="AN349" s="3">
        <v>10.356783547551682</v>
      </c>
      <c r="AO349" s="3"/>
      <c r="AP349" s="3">
        <v>42.20369810492619</v>
      </c>
      <c r="AQ349" s="3">
        <v>0.84100234508514404</v>
      </c>
      <c r="AR349" s="3">
        <v>10.555476139884941</v>
      </c>
      <c r="AS349" s="3">
        <v>17.901383250299592</v>
      </c>
      <c r="AT349" s="3">
        <v>63.04424736114629</v>
      </c>
      <c r="AU349" s="3">
        <v>348</v>
      </c>
    </row>
    <row r="350" spans="1:47" x14ac:dyDescent="0.25">
      <c r="A350" t="s">
        <v>23</v>
      </c>
      <c r="B350" s="3">
        <v>2012</v>
      </c>
      <c r="C350" s="3">
        <v>7125827.9235984087</v>
      </c>
      <c r="D350" s="3">
        <v>52.569408416748047</v>
      </c>
      <c r="E350" s="3">
        <v>69.394681036719092</v>
      </c>
      <c r="F350" s="3">
        <v>7.0985240332008495</v>
      </c>
      <c r="G350" s="3">
        <v>11.149418057148846</v>
      </c>
      <c r="H350" s="3">
        <v>12.35737687293121</v>
      </c>
      <c r="I350" s="3">
        <v>1.1293085813522339</v>
      </c>
      <c r="J350" s="3">
        <v>-0.75542467832565308</v>
      </c>
      <c r="K350" s="3">
        <v>53.278181474289752</v>
      </c>
      <c r="L350" s="3">
        <v>6.0830241670648668</v>
      </c>
      <c r="M350" s="3">
        <v>17.382759640220947</v>
      </c>
      <c r="N350" s="3">
        <v>23.256034718424452</v>
      </c>
      <c r="O350" s="3">
        <v>1.5529111623764038</v>
      </c>
      <c r="P350" s="3">
        <v>-1.1398435831069946</v>
      </c>
      <c r="Q350" s="3">
        <v>83.936405791614078</v>
      </c>
      <c r="R350" s="3">
        <v>8.0148312235165129</v>
      </c>
      <c r="S350" s="3">
        <v>5.5243794107753974</v>
      </c>
      <c r="T350" s="3">
        <v>2.5243835740940188</v>
      </c>
      <c r="U350" s="3">
        <v>0.42687535285949707</v>
      </c>
      <c r="V350" s="3">
        <v>-0.1902555525302887</v>
      </c>
      <c r="W350" s="3">
        <v>42.751095805122944</v>
      </c>
      <c r="X350" s="3">
        <v>15.879424440487826</v>
      </c>
      <c r="Y350" s="3"/>
      <c r="Z350" s="3">
        <v>26.871671364635112</v>
      </c>
      <c r="AA350" s="3">
        <v>1.2654070854187012</v>
      </c>
      <c r="AB350" s="3">
        <v>18.656785793300358</v>
      </c>
      <c r="AC350" s="3">
        <v>18.71511816972027</v>
      </c>
      <c r="AD350" s="3">
        <v>39.121301106899267</v>
      </c>
      <c r="AE350" s="3">
        <v>30.719644746098542</v>
      </c>
      <c r="AF350" s="3">
        <v>21.837458004354374</v>
      </c>
      <c r="AG350" s="3"/>
      <c r="AH350" s="3">
        <v>8.8821867417441673</v>
      </c>
      <c r="AI350" s="3">
        <v>1.4830286502838135</v>
      </c>
      <c r="AJ350" s="3">
        <v>27.615843221024157</v>
      </c>
      <c r="AK350" s="3">
        <v>19.312579950447162</v>
      </c>
      <c r="AL350" s="3">
        <v>12.432782469883321</v>
      </c>
      <c r="AM350" s="3">
        <v>53.606817868737636</v>
      </c>
      <c r="AN350" s="3">
        <v>10.504077161324982</v>
      </c>
      <c r="AO350" s="3"/>
      <c r="AP350" s="3">
        <v>43.10274070741265</v>
      </c>
      <c r="AQ350" s="3">
        <v>0.84100234508514404</v>
      </c>
      <c r="AR350" s="3">
        <v>10.573845295849289</v>
      </c>
      <c r="AS350" s="3">
        <v>18.176299577579407</v>
      </c>
      <c r="AT350" s="3">
        <v>63.201092141701885</v>
      </c>
      <c r="AU350" s="3">
        <v>349</v>
      </c>
    </row>
    <row r="351" spans="1:47" x14ac:dyDescent="0.25">
      <c r="A351" t="s">
        <v>23</v>
      </c>
      <c r="B351" s="3">
        <v>2013</v>
      </c>
      <c r="C351" s="3">
        <v>7210582.0976662636</v>
      </c>
      <c r="D351" s="3">
        <v>53.023601531982422</v>
      </c>
      <c r="E351" s="3">
        <v>70.55525354848524</v>
      </c>
      <c r="F351" s="3">
        <v>7.1622651900782444</v>
      </c>
      <c r="G351" s="3">
        <v>10.709917505504041</v>
      </c>
      <c r="H351" s="3">
        <v>11.572563755932483</v>
      </c>
      <c r="I351" s="3">
        <v>1.1293085813522339</v>
      </c>
      <c r="J351" s="3">
        <v>-0.75542467832565308</v>
      </c>
      <c r="K351" s="3">
        <v>54.927469324604282</v>
      </c>
      <c r="L351" s="3">
        <v>6.2090822817808453</v>
      </c>
      <c r="M351" s="3">
        <v>16.849677894509281</v>
      </c>
      <c r="N351" s="3">
        <v>22.01377049910559</v>
      </c>
      <c r="O351" s="3">
        <v>1.5529111623764038</v>
      </c>
      <c r="P351" s="3">
        <v>-1.1398435831069946</v>
      </c>
      <c r="Q351" s="3">
        <v>84.401391009901729</v>
      </c>
      <c r="R351" s="3">
        <v>8.0068148377381707</v>
      </c>
      <c r="S351" s="3">
        <v>5.2693794486933028</v>
      </c>
      <c r="T351" s="3">
        <v>2.3224147036667953</v>
      </c>
      <c r="U351" s="3">
        <v>0.42687535285949707</v>
      </c>
      <c r="V351" s="3">
        <v>-0.1902555525302887</v>
      </c>
      <c r="W351" s="3">
        <v>44.203155572425715</v>
      </c>
      <c r="X351" s="3">
        <v>16.458468758640837</v>
      </c>
      <c r="Y351" s="3"/>
      <c r="Z351" s="3">
        <v>27.74468681378487</v>
      </c>
      <c r="AA351" s="3">
        <v>1.2654070854187012</v>
      </c>
      <c r="AB351" s="3">
        <v>18.932917442341843</v>
      </c>
      <c r="AC351" s="3">
        <v>19.167333044593065</v>
      </c>
      <c r="AD351" s="3">
        <v>39.617268251628587</v>
      </c>
      <c r="AE351" s="3">
        <v>32.391859256818506</v>
      </c>
      <c r="AF351" s="3">
        <v>23.007966353586955</v>
      </c>
      <c r="AG351" s="3"/>
      <c r="AH351" s="3">
        <v>9.3838929032315477</v>
      </c>
      <c r="AI351" s="3">
        <v>1.4830286502838135</v>
      </c>
      <c r="AJ351" s="3">
        <v>28.346834938843713</v>
      </c>
      <c r="AK351" s="3">
        <v>19.964155556226935</v>
      </c>
      <c r="AL351" s="3">
        <v>12.825561111314482</v>
      </c>
      <c r="AM351" s="3">
        <v>54.667794270422476</v>
      </c>
      <c r="AN351" s="3">
        <v>10.656201486807849</v>
      </c>
      <c r="AO351" s="3"/>
      <c r="AP351" s="3">
        <v>44.011592783614624</v>
      </c>
      <c r="AQ351" s="3">
        <v>0.84100234508514404</v>
      </c>
      <c r="AR351" s="3">
        <v>10.592974233481664</v>
      </c>
      <c r="AS351" s="3">
        <v>18.461626514798944</v>
      </c>
      <c r="AT351" s="3">
        <v>63.353605099359235</v>
      </c>
      <c r="AU351" s="3">
        <v>350</v>
      </c>
    </row>
    <row r="352" spans="1:47" x14ac:dyDescent="0.25">
      <c r="A352" t="s">
        <v>23</v>
      </c>
      <c r="B352" s="3">
        <v>2014</v>
      </c>
      <c r="C352" s="3">
        <v>7295290.8588286042</v>
      </c>
      <c r="D352" s="3">
        <v>53.477947235107422</v>
      </c>
      <c r="E352" s="3">
        <v>71.70854554107413</v>
      </c>
      <c r="F352" s="3">
        <v>7.2194205618783824</v>
      </c>
      <c r="G352" s="3">
        <v>10.284953325914662</v>
      </c>
      <c r="H352" s="3">
        <v>10.787080571132829</v>
      </c>
      <c r="I352" s="3">
        <v>1.1293085813522339</v>
      </c>
      <c r="J352" s="3">
        <v>-0.75542467832565308</v>
      </c>
      <c r="K352" s="3">
        <v>56.57673402783162</v>
      </c>
      <c r="L352" s="3">
        <v>6.324850348620263</v>
      </c>
      <c r="M352" s="3">
        <v>16.346394340014555</v>
      </c>
      <c r="N352" s="3">
        <v>20.752021283533562</v>
      </c>
      <c r="O352" s="3">
        <v>1.5529111623764038</v>
      </c>
      <c r="P352" s="3">
        <v>-1.1398435831069946</v>
      </c>
      <c r="Q352" s="3">
        <v>84.872818866273207</v>
      </c>
      <c r="R352" s="3">
        <v>7.9977076796931303</v>
      </c>
      <c r="S352" s="3">
        <v>5.0109479504178038</v>
      </c>
      <c r="T352" s="3">
        <v>2.1185255036158535</v>
      </c>
      <c r="U352" s="3">
        <v>0.42687535285949707</v>
      </c>
      <c r="V352" s="3">
        <v>-0.1902555525302887</v>
      </c>
      <c r="W352" s="3">
        <v>45.667860780612678</v>
      </c>
      <c r="X352" s="3">
        <v>17.036594150929623</v>
      </c>
      <c r="Y352" s="3"/>
      <c r="Z352" s="3">
        <v>28.631266629683051</v>
      </c>
      <c r="AA352" s="3">
        <v>1.2654070854187012</v>
      </c>
      <c r="AB352" s="3">
        <v>19.209885242481612</v>
      </c>
      <c r="AC352" s="3">
        <v>19.617475538444921</v>
      </c>
      <c r="AD352" s="3">
        <v>40.100605322026048</v>
      </c>
      <c r="AE352" s="3">
        <v>34.086135745050576</v>
      </c>
      <c r="AF352" s="3">
        <v>24.191163482505136</v>
      </c>
      <c r="AG352" s="3"/>
      <c r="AH352" s="3">
        <v>9.8949722625454406</v>
      </c>
      <c r="AI352" s="3">
        <v>1.4830286502838135</v>
      </c>
      <c r="AJ352" s="3">
        <v>29.091713126814057</v>
      </c>
      <c r="AK352" s="3">
        <v>20.60917088809369</v>
      </c>
      <c r="AL352" s="3">
        <v>13.200700361544172</v>
      </c>
      <c r="AM352" s="3">
        <v>55.74354559448269</v>
      </c>
      <c r="AN352" s="3">
        <v>10.812904759297284</v>
      </c>
      <c r="AO352" s="3"/>
      <c r="AP352" s="3">
        <v>44.930640835185407</v>
      </c>
      <c r="AQ352" s="3">
        <v>0.84100234508514404</v>
      </c>
      <c r="AR352" s="3">
        <v>10.613729985135958</v>
      </c>
      <c r="AS352" s="3">
        <v>18.755011251671363</v>
      </c>
      <c r="AT352" s="3">
        <v>63.501785309158961</v>
      </c>
      <c r="AU352" s="3">
        <v>351</v>
      </c>
    </row>
    <row r="353" spans="1:47" x14ac:dyDescent="0.25">
      <c r="A353" t="s">
        <v>23</v>
      </c>
      <c r="B353" s="3">
        <v>2015</v>
      </c>
      <c r="C353" s="3">
        <v>7379796.9657933116</v>
      </c>
      <c r="D353" s="3">
        <v>53.935043334960938</v>
      </c>
      <c r="E353" s="3">
        <v>72.854692430025992</v>
      </c>
      <c r="F353" s="3">
        <v>7.2700563470091382</v>
      </c>
      <c r="G353" s="3">
        <v>9.8675527187315417</v>
      </c>
      <c r="H353" s="3">
        <v>10.007698504233316</v>
      </c>
      <c r="I353" s="3">
        <v>1.1293085813522339</v>
      </c>
      <c r="J353" s="3">
        <v>-0.75542467832565308</v>
      </c>
      <c r="K353" s="3">
        <v>58.225444668020657</v>
      </c>
      <c r="L353" s="3">
        <v>6.429649399476066</v>
      </c>
      <c r="M353" s="3">
        <v>15.857006068399683</v>
      </c>
      <c r="N353" s="3">
        <v>19.487899864103593</v>
      </c>
      <c r="O353" s="3">
        <v>1.5529111623764038</v>
      </c>
      <c r="P353" s="3">
        <v>-1.1398435831069946</v>
      </c>
      <c r="Q353" s="3">
        <v>85.349936867002612</v>
      </c>
      <c r="R353" s="3">
        <v>7.9879064256961243</v>
      </c>
      <c r="S353" s="3">
        <v>4.7511051443315075</v>
      </c>
      <c r="T353" s="3">
        <v>1.9110515629697573</v>
      </c>
      <c r="U353" s="3">
        <v>0.42687535285949707</v>
      </c>
      <c r="V353" s="3">
        <v>-0.1902555525302887</v>
      </c>
      <c r="W353" s="3">
        <v>47.144336689954542</v>
      </c>
      <c r="X353" s="3">
        <v>17.611333644061354</v>
      </c>
      <c r="Y353" s="3"/>
      <c r="Z353" s="3">
        <v>29.533003045893192</v>
      </c>
      <c r="AA353" s="3">
        <v>1.2654070854187012</v>
      </c>
      <c r="AB353" s="3">
        <v>19.484877267266409</v>
      </c>
      <c r="AC353" s="3">
        <v>20.059888767705033</v>
      </c>
      <c r="AD353" s="3">
        <v>40.579982742063656</v>
      </c>
      <c r="AE353" s="3">
        <v>35.799865620403558</v>
      </c>
      <c r="AF353" s="3">
        <v>25.38564662255294</v>
      </c>
      <c r="AG353" s="3"/>
      <c r="AH353" s="3">
        <v>10.414218997850618</v>
      </c>
      <c r="AI353" s="3">
        <v>1.4830286502838135</v>
      </c>
      <c r="AJ353" s="3">
        <v>29.846158547303848</v>
      </c>
      <c r="AK353" s="3">
        <v>21.248131175787211</v>
      </c>
      <c r="AL353" s="3">
        <v>13.56080434440568</v>
      </c>
      <c r="AM353" s="3">
        <v>56.833855640049137</v>
      </c>
      <c r="AN353" s="3">
        <v>10.971722864631229</v>
      </c>
      <c r="AO353" s="3"/>
      <c r="AP353" s="3">
        <v>45.862132775417912</v>
      </c>
      <c r="AQ353" s="3">
        <v>0.84100234508514404</v>
      </c>
      <c r="AR353" s="3">
        <v>10.635834303444042</v>
      </c>
      <c r="AS353" s="3">
        <v>19.04527539162029</v>
      </c>
      <c r="AT353" s="3">
        <v>63.656733597634464</v>
      </c>
      <c r="AU353" s="3">
        <v>352</v>
      </c>
    </row>
    <row r="354" spans="1:47" x14ac:dyDescent="0.25">
      <c r="A354" t="s">
        <v>23</v>
      </c>
      <c r="B354" s="3">
        <v>2016</v>
      </c>
      <c r="C354" s="3">
        <v>7464022.0488853455</v>
      </c>
      <c r="D354" s="3">
        <v>54.391258239746094</v>
      </c>
      <c r="E354" s="3">
        <v>73.992936123533099</v>
      </c>
      <c r="F354" s="3">
        <v>7.3130338259281338</v>
      </c>
      <c r="G354" s="3">
        <v>9.4660453496327399</v>
      </c>
      <c r="H354" s="3">
        <v>9.2279847009060312</v>
      </c>
      <c r="I354" s="3">
        <v>1.1293085813522339</v>
      </c>
      <c r="J354" s="3">
        <v>-0.75542467832565308</v>
      </c>
      <c r="K354" s="3">
        <v>59.872355698278014</v>
      </c>
      <c r="L354" s="3">
        <v>6.5230937229962063</v>
      </c>
      <c r="M354" s="3">
        <v>15.402104615214213</v>
      </c>
      <c r="N354" s="3">
        <v>18.202445963511572</v>
      </c>
      <c r="O354" s="3">
        <v>1.5529111623764038</v>
      </c>
      <c r="P354" s="3">
        <v>-1.1398435831069946</v>
      </c>
      <c r="Q354" s="3">
        <v>85.834152219977739</v>
      </c>
      <c r="R354" s="3">
        <v>7.9754964544873213</v>
      </c>
      <c r="S354" s="3">
        <v>4.4875231121690344</v>
      </c>
      <c r="T354" s="3">
        <v>1.7028282133659089</v>
      </c>
      <c r="U354" s="3">
        <v>0.42687535285949707</v>
      </c>
      <c r="V354" s="3">
        <v>-0.1902555525302887</v>
      </c>
      <c r="W354" s="3">
        <v>48.631728897324422</v>
      </c>
      <c r="X354" s="3">
        <v>18.187266337889248</v>
      </c>
      <c r="Y354" s="3"/>
      <c r="Z354" s="3">
        <v>30.44446255943517</v>
      </c>
      <c r="AA354" s="3">
        <v>1.2654070854187012</v>
      </c>
      <c r="AB354" s="3">
        <v>19.772868807094234</v>
      </c>
      <c r="AC354" s="3">
        <v>20.489883396085961</v>
      </c>
      <c r="AD354" s="3">
        <v>41.04321774628108</v>
      </c>
      <c r="AE354" s="3">
        <v>37.533633078833098</v>
      </c>
      <c r="AF354" s="3">
        <v>26.593764851780275</v>
      </c>
      <c r="AG354" s="3"/>
      <c r="AH354" s="3">
        <v>10.939868227052823</v>
      </c>
      <c r="AI354" s="3">
        <v>1.4830286502838135</v>
      </c>
      <c r="AJ354" s="3">
        <v>30.623214914442787</v>
      </c>
      <c r="AK354" s="3">
        <v>21.870442837461141</v>
      </c>
      <c r="AL354" s="3">
        <v>13.90179166937029</v>
      </c>
      <c r="AM354" s="3">
        <v>57.938246792834967</v>
      </c>
      <c r="AN354" s="3">
        <v>11.138458708756568</v>
      </c>
      <c r="AO354" s="3"/>
      <c r="AP354" s="3">
        <v>46.799788084078401</v>
      </c>
      <c r="AQ354" s="3">
        <v>0.84100234508514404</v>
      </c>
      <c r="AR354" s="3">
        <v>10.674865256496387</v>
      </c>
      <c r="AS354" s="3">
        <v>19.332488478492195</v>
      </c>
      <c r="AT354" s="3">
        <v>63.802294939476376</v>
      </c>
      <c r="AU354" s="3">
        <v>353</v>
      </c>
    </row>
    <row r="355" spans="1:47" x14ac:dyDescent="0.25">
      <c r="A355" t="s">
        <v>23</v>
      </c>
      <c r="B355" s="3">
        <v>2017</v>
      </c>
      <c r="C355" s="3">
        <v>7547858.7875592709</v>
      </c>
      <c r="D355" s="3">
        <v>54.846176147460938</v>
      </c>
      <c r="E355" s="3">
        <v>75.112850693494167</v>
      </c>
      <c r="F355" s="3">
        <v>7.352632648330462</v>
      </c>
      <c r="G355" s="3">
        <v>8.9957632106799377</v>
      </c>
      <c r="H355" s="3">
        <v>8.5387534474954396</v>
      </c>
      <c r="I355" s="3">
        <v>1.1293085813522339</v>
      </c>
      <c r="J355" s="3">
        <v>-0.75542467832565308</v>
      </c>
      <c r="K355" s="3">
        <v>61.504046112070277</v>
      </c>
      <c r="L355" s="3">
        <v>6.6069127367874794</v>
      </c>
      <c r="M355" s="3">
        <v>14.792937421488929</v>
      </c>
      <c r="N355" s="3">
        <v>17.096103729653301</v>
      </c>
      <c r="O355" s="3">
        <v>1.5529111623764038</v>
      </c>
      <c r="P355" s="3">
        <v>-1.1398435831069946</v>
      </c>
      <c r="Q355" s="3">
        <v>86.317412771151794</v>
      </c>
      <c r="R355" s="3">
        <v>7.9666438501812582</v>
      </c>
      <c r="S355" s="3">
        <v>4.2221041241005546</v>
      </c>
      <c r="T355" s="3">
        <v>1.4938392545663937</v>
      </c>
      <c r="U355" s="3">
        <v>0.42687535285949707</v>
      </c>
      <c r="V355" s="3">
        <v>-0.1902555525302887</v>
      </c>
      <c r="W355" s="3">
        <v>50.124432060651721</v>
      </c>
      <c r="X355" s="3">
        <v>18.754582134282753</v>
      </c>
      <c r="Y355" s="3"/>
      <c r="Z355" s="3">
        <v>31.369849926368968</v>
      </c>
      <c r="AA355" s="3">
        <v>1.2654070854187012</v>
      </c>
      <c r="AB355" s="3">
        <v>20.089170265449965</v>
      </c>
      <c r="AC355" s="3">
        <v>20.878666426943898</v>
      </c>
      <c r="AD355" s="3">
        <v>41.497646649430827</v>
      </c>
      <c r="AE355" s="3">
        <v>39.278873484778913</v>
      </c>
      <c r="AF355" s="3">
        <v>27.799852833771958</v>
      </c>
      <c r="AG355" s="3"/>
      <c r="AH355" s="3">
        <v>11.479020651006953</v>
      </c>
      <c r="AI355" s="3">
        <v>1.4830286502838135</v>
      </c>
      <c r="AJ355" s="3">
        <v>31.4561404585208</v>
      </c>
      <c r="AK355" s="3">
        <v>22.418631399942349</v>
      </c>
      <c r="AL355" s="3">
        <v>14.2361869903946</v>
      </c>
      <c r="AM355" s="3">
        <v>59.053816656329246</v>
      </c>
      <c r="AN355" s="3">
        <v>11.308092131906559</v>
      </c>
      <c r="AO355" s="3"/>
      <c r="AP355" s="3">
        <v>47.745724524422684</v>
      </c>
      <c r="AQ355" s="3">
        <v>0.84100234508514404</v>
      </c>
      <c r="AR355" s="3">
        <v>10.731309650168086</v>
      </c>
      <c r="AS355" s="3">
        <v>19.611093330993924</v>
      </c>
      <c r="AT355" s="3">
        <v>63.941653640170969</v>
      </c>
      <c r="AU355" s="3">
        <v>354</v>
      </c>
    </row>
    <row r="356" spans="1:47" x14ac:dyDescent="0.25">
      <c r="A356" t="s">
        <v>23</v>
      </c>
      <c r="B356" s="3">
        <v>2018</v>
      </c>
      <c r="C356" s="3">
        <v>7631091.0680084825</v>
      </c>
      <c r="D356" s="3">
        <v>55.2969970703125</v>
      </c>
      <c r="E356" s="3">
        <v>76.202051787853009</v>
      </c>
      <c r="F356" s="3">
        <v>7.3875860962532913</v>
      </c>
      <c r="G356" s="3">
        <v>8.6242552388847251</v>
      </c>
      <c r="H356" s="3">
        <v>7.7861068770089705</v>
      </c>
      <c r="I356" s="3">
        <v>1.1293085813522339</v>
      </c>
      <c r="J356" s="3">
        <v>-0.75542467832565308</v>
      </c>
      <c r="K356" s="3">
        <v>63.111894026991145</v>
      </c>
      <c r="L356" s="3">
        <v>6.679307169621838</v>
      </c>
      <c r="M356" s="3">
        <v>14.394614955150839</v>
      </c>
      <c r="N356" s="3">
        <v>15.814183848236175</v>
      </c>
      <c r="O356" s="3">
        <v>1.5529111623764038</v>
      </c>
      <c r="P356" s="3">
        <v>-1.1398435831069946</v>
      </c>
      <c r="Q356" s="3">
        <v>86.785055618350668</v>
      </c>
      <c r="R356" s="3">
        <v>7.9602449874213859</v>
      </c>
      <c r="S356" s="3">
        <v>3.9584462350520488</v>
      </c>
      <c r="T356" s="3">
        <v>1.2962531591758908</v>
      </c>
      <c r="U356" s="3">
        <v>0.42687535285949707</v>
      </c>
      <c r="V356" s="3">
        <v>-0.1902555525302887</v>
      </c>
      <c r="W356" s="3">
        <v>51.586340506425756</v>
      </c>
      <c r="X356" s="3">
        <v>19.312288194154014</v>
      </c>
      <c r="Y356" s="3"/>
      <c r="Z356" s="3">
        <v>32.274052312271735</v>
      </c>
      <c r="AA356" s="3">
        <v>1.2654070854187012</v>
      </c>
      <c r="AB356" s="3">
        <v>20.394458970146097</v>
      </c>
      <c r="AC356" s="3">
        <v>21.263704123701267</v>
      </c>
      <c r="AD356" s="3">
        <v>41.931474790258846</v>
      </c>
      <c r="AE356" s="3">
        <v>41.015125570521477</v>
      </c>
      <c r="AF356" s="3">
        <v>29.008087122483925</v>
      </c>
      <c r="AG356" s="3"/>
      <c r="AH356" s="3">
        <v>12.007038448037555</v>
      </c>
      <c r="AI356" s="3">
        <v>1.4830286502838135</v>
      </c>
      <c r="AJ356" s="3">
        <v>32.286154536197259</v>
      </c>
      <c r="AK356" s="3">
        <v>22.962397803004272</v>
      </c>
      <c r="AL356" s="3">
        <v>14.542648857411461</v>
      </c>
      <c r="AM356" s="3">
        <v>60.132742858661416</v>
      </c>
      <c r="AN356" s="3">
        <v>11.47436764696107</v>
      </c>
      <c r="AO356" s="3"/>
      <c r="AP356" s="3">
        <v>48.658375211700346</v>
      </c>
      <c r="AQ356" s="3">
        <v>0.84100234508514404</v>
      </c>
      <c r="AR356" s="3">
        <v>10.781375851492179</v>
      </c>
      <c r="AS356" s="3">
        <v>19.890708199603406</v>
      </c>
      <c r="AT356" s="3">
        <v>64.073216554676506</v>
      </c>
      <c r="AU356" s="3">
        <v>355</v>
      </c>
    </row>
    <row r="357" spans="1:47" x14ac:dyDescent="0.25">
      <c r="A357" t="s">
        <v>23</v>
      </c>
      <c r="B357" s="3">
        <v>2019</v>
      </c>
      <c r="C357" s="3">
        <v>7713468.2519468665</v>
      </c>
      <c r="D357" s="3">
        <v>55.743362426757813</v>
      </c>
      <c r="E357" s="3">
        <v>77.268494327002529</v>
      </c>
      <c r="F357" s="3">
        <v>7.4234013210486909</v>
      </c>
      <c r="G357" s="3">
        <v>8.2569705607305135</v>
      </c>
      <c r="H357" s="3">
        <v>7.0511337912182723</v>
      </c>
      <c r="I357" s="3">
        <v>1.1293085813522339</v>
      </c>
      <c r="J357" s="3">
        <v>-0.75542467832565308</v>
      </c>
      <c r="K357" s="3">
        <v>64.694497053499617</v>
      </c>
      <c r="L357" s="3">
        <v>6.7572193181919395</v>
      </c>
      <c r="M357" s="3">
        <v>14.004917749616055</v>
      </c>
      <c r="N357" s="3">
        <v>14.543365878692388</v>
      </c>
      <c r="O357" s="3">
        <v>1.5529111623764038</v>
      </c>
      <c r="P357" s="3">
        <v>-1.1398435831069946</v>
      </c>
      <c r="Q357" s="3">
        <v>87.252158414285859</v>
      </c>
      <c r="R357" s="3">
        <v>7.9523821903246956</v>
      </c>
      <c r="S357" s="3">
        <v>3.6925126182993822</v>
      </c>
      <c r="T357" s="3">
        <v>1.1029467770900543</v>
      </c>
      <c r="U357" s="3">
        <v>0.42687535285949707</v>
      </c>
      <c r="V357" s="3">
        <v>-0.1902555525302887</v>
      </c>
      <c r="W357" s="3">
        <v>53.022571205099723</v>
      </c>
      <c r="X357" s="3">
        <v>19.854977117422571</v>
      </c>
      <c r="Y357" s="3"/>
      <c r="Z357" s="3">
        <v>33.167594087677152</v>
      </c>
      <c r="AA357" s="3">
        <v>1.2654070854187012</v>
      </c>
      <c r="AB357" s="3">
        <v>20.713797625700941</v>
      </c>
      <c r="AC357" s="3">
        <v>21.618382960410408</v>
      </c>
      <c r="AD357" s="3">
        <v>42.359715061939838</v>
      </c>
      <c r="AE357" s="3">
        <v>42.75631204450778</v>
      </c>
      <c r="AF357" s="3">
        <v>30.196364429867966</v>
      </c>
      <c r="AG357" s="3"/>
      <c r="AH357" s="3">
        <v>12.559947614639817</v>
      </c>
      <c r="AI357" s="3">
        <v>1.4830286502838135</v>
      </c>
      <c r="AJ357" s="3">
        <v>33.139958697494173</v>
      </c>
      <c r="AK357" s="3">
        <v>23.453931621100672</v>
      </c>
      <c r="AL357" s="3">
        <v>14.857826053096733</v>
      </c>
      <c r="AM357" s="3">
        <v>61.173795516775783</v>
      </c>
      <c r="AN357" s="3">
        <v>11.644919065994614</v>
      </c>
      <c r="AO357" s="3"/>
      <c r="AP357" s="3">
        <v>49.528876450781169</v>
      </c>
      <c r="AQ357" s="3">
        <v>0.84100234508514404</v>
      </c>
      <c r="AR357" s="3">
        <v>10.848596462063439</v>
      </c>
      <c r="AS357" s="3">
        <v>20.161337123376928</v>
      </c>
      <c r="AT357" s="3">
        <v>64.194607019170164</v>
      </c>
      <c r="AU357" s="3">
        <v>356</v>
      </c>
    </row>
    <row r="358" spans="1:47" x14ac:dyDescent="0.25">
      <c r="A358" t="s">
        <v>23</v>
      </c>
      <c r="B358" s="3">
        <v>2020</v>
      </c>
      <c r="C358" s="3">
        <v>7794798.7077153921</v>
      </c>
      <c r="D358" s="3">
        <v>56.185604095458984</v>
      </c>
      <c r="E358" s="3">
        <v>78.311388713011553</v>
      </c>
      <c r="F358" s="3">
        <v>7.441773815494483</v>
      </c>
      <c r="G358" s="3">
        <v>7.9073651647198373</v>
      </c>
      <c r="H358" s="3">
        <v>6.3394723067741285</v>
      </c>
      <c r="I358" s="3">
        <v>1.1293085813522339</v>
      </c>
      <c r="J358" s="3">
        <v>-0.75542467832565308</v>
      </c>
      <c r="K358" s="3">
        <v>66.264741161385501</v>
      </c>
      <c r="L358" s="3">
        <v>6.8038651486293773</v>
      </c>
      <c r="M358" s="3">
        <v>13.645493049253547</v>
      </c>
      <c r="N358" s="3">
        <v>13.285900640731581</v>
      </c>
      <c r="O358" s="3">
        <v>1.5529111623764038</v>
      </c>
      <c r="P358" s="3">
        <v>-1.1398435831069946</v>
      </c>
      <c r="Q358" s="3">
        <v>87.70628377768746</v>
      </c>
      <c r="R358" s="3">
        <v>7.9393001864772463</v>
      </c>
      <c r="S358" s="3">
        <v>3.4317279926151478</v>
      </c>
      <c r="T358" s="3">
        <v>0.92268804322015197</v>
      </c>
      <c r="U358" s="3">
        <v>0.42687535285949707</v>
      </c>
      <c r="V358" s="3">
        <v>-0.1902555525302887</v>
      </c>
      <c r="W358" s="3">
        <v>53.950146302680736</v>
      </c>
      <c r="X358" s="3">
        <v>20.385986325665552</v>
      </c>
      <c r="Y358" s="3"/>
      <c r="Z358" s="3">
        <v>33.564159977015187</v>
      </c>
      <c r="AA358" s="3">
        <v>1.2654070854187012</v>
      </c>
      <c r="AB358" s="3">
        <v>21.039951027997549</v>
      </c>
      <c r="AC358" s="3">
        <v>21.944492829021684</v>
      </c>
      <c r="AD358" s="3">
        <v>42.768718671486774</v>
      </c>
      <c r="AE358" s="3">
        <v>44.257418331671694</v>
      </c>
      <c r="AF358" s="3">
        <v>31.393371476363633</v>
      </c>
      <c r="AG358" s="3"/>
      <c r="AH358" s="3">
        <v>12.864046855308063</v>
      </c>
      <c r="AI358" s="3">
        <v>1.4830286502838135</v>
      </c>
      <c r="AJ358" s="3">
        <v>34.01566701846793</v>
      </c>
      <c r="AK358" s="3">
        <v>23.892437314210426</v>
      </c>
      <c r="AL358" s="3">
        <v>15.160501977336535</v>
      </c>
      <c r="AM358" s="3">
        <v>61.509174857849864</v>
      </c>
      <c r="AN358" s="3">
        <v>11.802606229067294</v>
      </c>
      <c r="AO358" s="3"/>
      <c r="AP358" s="3">
        <v>49.70656862878257</v>
      </c>
      <c r="AQ358" s="3">
        <v>0.84100234508514404</v>
      </c>
      <c r="AR358" s="3">
        <v>10.92166537393652</v>
      </c>
      <c r="AS358" s="3">
        <v>20.425720566764255</v>
      </c>
      <c r="AT358" s="3">
        <v>64.298198023463939</v>
      </c>
      <c r="AU358" s="3">
        <v>357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 filterMode="1"/>
  <dimension ref="A1:Q359"/>
  <sheetViews>
    <sheetView zoomScale="90" zoomScaleNormal="90" workbookViewId="0">
      <pane xSplit="1" ySplit="2" topLeftCell="B3" activePane="bottomRight" state="frozen"/>
      <selection pane="topRight" activeCell="C1" sqref="C1"/>
      <selection pane="bottomLeft" activeCell="A3" sqref="A3"/>
      <selection pane="bottomRight"/>
    </sheetView>
  </sheetViews>
  <sheetFormatPr defaultColWidth="9.140625" defaultRowHeight="15" x14ac:dyDescent="0.25"/>
  <cols>
    <col min="1" max="1" width="50" style="1" customWidth="1"/>
    <col min="2" max="2" width="9.140625" style="4"/>
    <col min="3" max="3" width="13.5703125" style="1" customWidth="1"/>
    <col min="4" max="4" width="9.140625" style="4" customWidth="1"/>
    <col min="5" max="16" width="9.85546875" style="1" customWidth="1"/>
    <col min="17" max="17" width="9.140625" style="5" hidden="1" customWidth="1"/>
    <col min="18" max="16384" width="9.140625" style="5"/>
  </cols>
  <sheetData>
    <row r="1" spans="1:17" ht="14.45" customHeight="1" x14ac:dyDescent="0.25">
      <c r="A1" s="19" t="s">
        <v>37</v>
      </c>
      <c r="B1" s="73" t="s">
        <v>0</v>
      </c>
      <c r="C1" s="73" t="s">
        <v>29</v>
      </c>
      <c r="D1" s="66" t="s">
        <v>1</v>
      </c>
      <c r="E1" s="72" t="s">
        <v>30</v>
      </c>
      <c r="F1" s="72"/>
      <c r="G1" s="72"/>
      <c r="H1" s="72"/>
      <c r="I1" s="72" t="s">
        <v>31</v>
      </c>
      <c r="J1" s="72"/>
      <c r="K1" s="72"/>
      <c r="L1" s="72"/>
      <c r="M1" s="72" t="s">
        <v>32</v>
      </c>
      <c r="N1" s="72"/>
      <c r="O1" s="72"/>
      <c r="P1" s="72"/>
    </row>
    <row r="2" spans="1:17" ht="132" customHeight="1" x14ac:dyDescent="0.25">
      <c r="A2" s="60" t="s">
        <v>154</v>
      </c>
      <c r="B2" s="74"/>
      <c r="C2" s="74"/>
      <c r="D2" s="62"/>
      <c r="E2" s="20" t="s">
        <v>12</v>
      </c>
      <c r="F2" s="21" t="s">
        <v>47</v>
      </c>
      <c r="G2" s="22" t="s">
        <v>14</v>
      </c>
      <c r="H2" s="23" t="s">
        <v>45</v>
      </c>
      <c r="I2" s="20" t="s">
        <v>12</v>
      </c>
      <c r="J2" s="24" t="s">
        <v>13</v>
      </c>
      <c r="K2" s="22" t="s">
        <v>14</v>
      </c>
      <c r="L2" s="23" t="s">
        <v>45</v>
      </c>
      <c r="M2" s="20" t="s">
        <v>12</v>
      </c>
      <c r="N2" s="24" t="s">
        <v>13</v>
      </c>
      <c r="O2" s="22" t="s">
        <v>14</v>
      </c>
      <c r="P2" s="23" t="s">
        <v>45</v>
      </c>
      <c r="Q2" s="7" t="s">
        <v>15</v>
      </c>
    </row>
    <row r="3" spans="1:17" hidden="1" x14ac:dyDescent="0.25">
      <c r="A3" s="61"/>
      <c r="B3" s="56">
        <f>IF(ISNUMBER(hyg!B2), hyg!B2, "-")</f>
        <v>2000</v>
      </c>
      <c r="C3" s="26">
        <f>IF(ISNUMBER(hyg!C2), hyg!C2, "-")</f>
        <v>22850.425537109375</v>
      </c>
      <c r="D3" s="28">
        <f>IF(ISNUMBER(hyg!D2), hyg!D2, "-")</f>
        <v>84.53662109375</v>
      </c>
      <c r="E3" s="27" t="str">
        <f>IF(ISNUMBER(hyg!E2), IF(hyg!E2&gt;99, "&gt;99", IF(hyg!E2&lt;1, "&lt;1", hyg!E2)), "-")</f>
        <v>-</v>
      </c>
      <c r="F3" s="28" t="str">
        <f>IF(ISNUMBER(hyg!F2), IF(hyg!F2&gt;99, "&gt;99", IF(hyg!F2&lt;1, "&lt;1", hyg!F2)), "-")</f>
        <v>-</v>
      </c>
      <c r="G3" s="28" t="str">
        <f>IF(ISNUMBER(hyg!G2), IF(hyg!G2&gt;99, "&gt;99", IF(hyg!G2&lt;1, "&lt;1", hyg!G2)), "-")</f>
        <v>-</v>
      </c>
      <c r="H3" s="29" t="str">
        <f>IF(ISNUMBER(hyg!H2), IF(hyg!H2=-999,"NA",hyg!H2), "-")</f>
        <v>-</v>
      </c>
      <c r="I3" s="27" t="str">
        <f>IF(ISNUMBER(hyg!I2), IF(hyg!I2&gt;99, "&gt;99", IF(hyg!I2&lt;1, "&lt;1", hyg!I2)), "-")</f>
        <v>-</v>
      </c>
      <c r="J3" s="28" t="str">
        <f>IF(ISNUMBER(hyg!J2), IF(hyg!J2&gt;99, "&gt;99", IF(hyg!J2&lt;1, "&lt;1", hyg!J2)), "-")</f>
        <v>-</v>
      </c>
      <c r="K3" s="28" t="str">
        <f>IF(ISNUMBER(hyg!K2), IF(hyg!K2&gt;99, "&gt;99", IF(hyg!K2&lt;1, "&lt;1", hyg!K2)), "-")</f>
        <v>-</v>
      </c>
      <c r="L3" s="29" t="str">
        <f>IF(ISNUMBER(hyg!L2), IF(hyg!L2=-999,"NA",hyg!L2), "-")</f>
        <v>-</v>
      </c>
      <c r="M3" s="27" t="str">
        <f>IF(ISNUMBER(hyg!M2), IF(hyg!M2&gt;99, "&gt;99", IF(hyg!M2&lt;1, "&lt;1", hyg!M2)), "-")</f>
        <v>-</v>
      </c>
      <c r="N3" s="28" t="str">
        <f>IF(ISNUMBER(hyg!N2), IF(hyg!N2&gt;99, "&gt;99", IF(hyg!N2&lt;1, "&lt;1", hyg!N2)), "-")</f>
        <v>-</v>
      </c>
      <c r="O3" s="28" t="str">
        <f>IF(ISNUMBER(hyg!O2), IF(hyg!O2&gt;99, "&gt;99", IF(hyg!O2&lt;1, "&lt;1", hyg!O2)), "-")</f>
        <v>-</v>
      </c>
      <c r="P3" s="29" t="str">
        <f>IF(ISNUMBER(hyg!P2), IF(hyg!P2=-999,"NA",hyg!P2), "-")</f>
        <v>-</v>
      </c>
      <c r="Q3" s="25">
        <f>hyg!Q2</f>
        <v>1</v>
      </c>
    </row>
    <row r="4" spans="1:17" hidden="1" x14ac:dyDescent="0.25">
      <c r="A4" s="25" t="str">
        <f>IF(ISBLANK(hyg!A3), "", hyg!A3)</f>
        <v>Australia and New Zealand</v>
      </c>
      <c r="B4" s="56">
        <f>IF(ISNUMBER(hyg!B3), hyg!B3, "-")</f>
        <v>2001</v>
      </c>
      <c r="C4" s="26">
        <f>IF(ISNUMBER(hyg!C3), hyg!C3, "-")</f>
        <v>23102.61669921875</v>
      </c>
      <c r="D4" s="28">
        <f>IF(ISNUMBER(hyg!D3), hyg!D3, "-")</f>
        <v>84.438316345214844</v>
      </c>
      <c r="E4" s="27" t="str">
        <f>IF(ISNUMBER(hyg!E3), IF(hyg!E3&gt;99, "&gt;99", IF(hyg!E3&lt;1, "&lt;1", hyg!E3)), "-")</f>
        <v>-</v>
      </c>
      <c r="F4" s="28" t="str">
        <f>IF(ISNUMBER(hyg!F3), IF(hyg!F3&gt;99, "&gt;99", IF(hyg!F3&lt;1, "&lt;1", hyg!F3)), "-")</f>
        <v>-</v>
      </c>
      <c r="G4" s="28" t="str">
        <f>IF(ISNUMBER(hyg!G3), IF(hyg!G3&gt;99, "&gt;99", IF(hyg!G3&lt;1, "&lt;1", hyg!G3)), "-")</f>
        <v>-</v>
      </c>
      <c r="H4" s="29" t="str">
        <f>IF(ISNUMBER(hyg!H3), IF(hyg!H3=-999,"NA",hyg!H3), "-")</f>
        <v>-</v>
      </c>
      <c r="I4" s="27" t="str">
        <f>IF(ISNUMBER(hyg!I3), IF(hyg!I3&gt;99, "&gt;99", IF(hyg!I3&lt;1, "&lt;1", hyg!I3)), "-")</f>
        <v>-</v>
      </c>
      <c r="J4" s="28" t="str">
        <f>IF(ISNUMBER(hyg!J3), IF(hyg!J3&gt;99, "&gt;99", IF(hyg!J3&lt;1, "&lt;1", hyg!J3)), "-")</f>
        <v>-</v>
      </c>
      <c r="K4" s="28" t="str">
        <f>IF(ISNUMBER(hyg!K3), IF(hyg!K3&gt;99, "&gt;99", IF(hyg!K3&lt;1, "&lt;1", hyg!K3)), "-")</f>
        <v>-</v>
      </c>
      <c r="L4" s="29" t="str">
        <f>IF(ISNUMBER(hyg!L3), IF(hyg!L3=-999,"NA",hyg!L3), "-")</f>
        <v>-</v>
      </c>
      <c r="M4" s="27" t="str">
        <f>IF(ISNUMBER(hyg!M3), IF(hyg!M3&gt;99, "&gt;99", IF(hyg!M3&lt;1, "&lt;1", hyg!M3)), "-")</f>
        <v>-</v>
      </c>
      <c r="N4" s="28" t="str">
        <f>IF(ISNUMBER(hyg!N3), IF(hyg!N3&gt;99, "&gt;99", IF(hyg!N3&lt;1, "&lt;1", hyg!N3)), "-")</f>
        <v>-</v>
      </c>
      <c r="O4" s="28" t="str">
        <f>IF(ISNUMBER(hyg!O3), IF(hyg!O3&gt;99, "&gt;99", IF(hyg!O3&lt;1, "&lt;1", hyg!O3)), "-")</f>
        <v>-</v>
      </c>
      <c r="P4" s="29" t="str">
        <f>IF(ISNUMBER(hyg!P3), IF(hyg!P3=-999,"NA",hyg!P3), "-")</f>
        <v>-</v>
      </c>
      <c r="Q4" s="25">
        <f>hyg!Q3</f>
        <v>2</v>
      </c>
    </row>
    <row r="5" spans="1:17" hidden="1" x14ac:dyDescent="0.25">
      <c r="A5" s="25" t="str">
        <f>IF(ISBLANK(hyg!A4), "", hyg!A4)</f>
        <v>Australia and New Zealand</v>
      </c>
      <c r="B5" s="56">
        <f>IF(ISNUMBER(hyg!B4), hyg!B4, "-")</f>
        <v>2002</v>
      </c>
      <c r="C5" s="26">
        <f>IF(ISNUMBER(hyg!C4), hyg!C4, "-")</f>
        <v>23364.567138671875</v>
      </c>
      <c r="D5" s="28">
        <f>IF(ISNUMBER(hyg!D4), hyg!D4, "-")</f>
        <v>84.5509033203125</v>
      </c>
      <c r="E5" s="27" t="str">
        <f>IF(ISNUMBER(hyg!E4), IF(hyg!E4&gt;99, "&gt;99", IF(hyg!E4&lt;1, "&lt;1", hyg!E4)), "-")</f>
        <v>-</v>
      </c>
      <c r="F5" s="28" t="str">
        <f>IF(ISNUMBER(hyg!F4), IF(hyg!F4&gt;99, "&gt;99", IF(hyg!F4&lt;1, "&lt;1", hyg!F4)), "-")</f>
        <v>-</v>
      </c>
      <c r="G5" s="28" t="str">
        <f>IF(ISNUMBER(hyg!G4), IF(hyg!G4&gt;99, "&gt;99", IF(hyg!G4&lt;1, "&lt;1", hyg!G4)), "-")</f>
        <v>-</v>
      </c>
      <c r="H5" s="29" t="str">
        <f>IF(ISNUMBER(hyg!H4), IF(hyg!H4=-999,"NA",hyg!H4), "-")</f>
        <v>-</v>
      </c>
      <c r="I5" s="27" t="str">
        <f>IF(ISNUMBER(hyg!I4), IF(hyg!I4&gt;99, "&gt;99", IF(hyg!I4&lt;1, "&lt;1", hyg!I4)), "-")</f>
        <v>-</v>
      </c>
      <c r="J5" s="28" t="str">
        <f>IF(ISNUMBER(hyg!J4), IF(hyg!J4&gt;99, "&gt;99", IF(hyg!J4&lt;1, "&lt;1", hyg!J4)), "-")</f>
        <v>-</v>
      </c>
      <c r="K5" s="28" t="str">
        <f>IF(ISNUMBER(hyg!K4), IF(hyg!K4&gt;99, "&gt;99", IF(hyg!K4&lt;1, "&lt;1", hyg!K4)), "-")</f>
        <v>-</v>
      </c>
      <c r="L5" s="29" t="str">
        <f>IF(ISNUMBER(hyg!L4), IF(hyg!L4=-999,"NA",hyg!L4), "-")</f>
        <v>-</v>
      </c>
      <c r="M5" s="27" t="str">
        <f>IF(ISNUMBER(hyg!M4), IF(hyg!M4&gt;99, "&gt;99", IF(hyg!M4&lt;1, "&lt;1", hyg!M4)), "-")</f>
        <v>-</v>
      </c>
      <c r="N5" s="28" t="str">
        <f>IF(ISNUMBER(hyg!N4), IF(hyg!N4&gt;99, "&gt;99", IF(hyg!N4&lt;1, "&lt;1", hyg!N4)), "-")</f>
        <v>-</v>
      </c>
      <c r="O5" s="28" t="str">
        <f>IF(ISNUMBER(hyg!O4), IF(hyg!O4&gt;99, "&gt;99", IF(hyg!O4&lt;1, "&lt;1", hyg!O4)), "-")</f>
        <v>-</v>
      </c>
      <c r="P5" s="29" t="str">
        <f>IF(ISNUMBER(hyg!P4), IF(hyg!P4=-999,"NA",hyg!P4), "-")</f>
        <v>-</v>
      </c>
      <c r="Q5" s="25">
        <f>hyg!Q4</f>
        <v>3</v>
      </c>
    </row>
    <row r="6" spans="1:17" hidden="1" x14ac:dyDescent="0.25">
      <c r="A6" s="25" t="str">
        <f>IF(ISBLANK(hyg!A5), "", hyg!A5)</f>
        <v>Australia and New Zealand</v>
      </c>
      <c r="B6" s="56">
        <f>IF(ISNUMBER(hyg!B5), hyg!B5, "-")</f>
        <v>2003</v>
      </c>
      <c r="C6" s="26">
        <f>IF(ISNUMBER(hyg!C5), hyg!C5, "-")</f>
        <v>23646.236083984375</v>
      </c>
      <c r="D6" s="28">
        <f>IF(ISNUMBER(hyg!D5), hyg!D5, "-")</f>
        <v>84.662437438964844</v>
      </c>
      <c r="E6" s="27" t="str">
        <f>IF(ISNUMBER(hyg!E5), IF(hyg!E5&gt;99, "&gt;99", IF(hyg!E5&lt;1, "&lt;1", hyg!E5)), "-")</f>
        <v>-</v>
      </c>
      <c r="F6" s="28" t="str">
        <f>IF(ISNUMBER(hyg!F5), IF(hyg!F5&gt;99, "&gt;99", IF(hyg!F5&lt;1, "&lt;1", hyg!F5)), "-")</f>
        <v>-</v>
      </c>
      <c r="G6" s="28" t="str">
        <f>IF(ISNUMBER(hyg!G5), IF(hyg!G5&gt;99, "&gt;99", IF(hyg!G5&lt;1, "&lt;1", hyg!G5)), "-")</f>
        <v>-</v>
      </c>
      <c r="H6" s="29" t="str">
        <f>IF(ISNUMBER(hyg!H5), IF(hyg!H5=-999,"NA",hyg!H5), "-")</f>
        <v>-</v>
      </c>
      <c r="I6" s="27" t="str">
        <f>IF(ISNUMBER(hyg!I5), IF(hyg!I5&gt;99, "&gt;99", IF(hyg!I5&lt;1, "&lt;1", hyg!I5)), "-")</f>
        <v>-</v>
      </c>
      <c r="J6" s="28" t="str">
        <f>IF(ISNUMBER(hyg!J5), IF(hyg!J5&gt;99, "&gt;99", IF(hyg!J5&lt;1, "&lt;1", hyg!J5)), "-")</f>
        <v>-</v>
      </c>
      <c r="K6" s="28" t="str">
        <f>IF(ISNUMBER(hyg!K5), IF(hyg!K5&gt;99, "&gt;99", IF(hyg!K5&lt;1, "&lt;1", hyg!K5)), "-")</f>
        <v>-</v>
      </c>
      <c r="L6" s="29" t="str">
        <f>IF(ISNUMBER(hyg!L5), IF(hyg!L5=-999,"NA",hyg!L5), "-")</f>
        <v>-</v>
      </c>
      <c r="M6" s="27" t="str">
        <f>IF(ISNUMBER(hyg!M5), IF(hyg!M5&gt;99, "&gt;99", IF(hyg!M5&lt;1, "&lt;1", hyg!M5)), "-")</f>
        <v>-</v>
      </c>
      <c r="N6" s="28" t="str">
        <f>IF(ISNUMBER(hyg!N5), IF(hyg!N5&gt;99, "&gt;99", IF(hyg!N5&lt;1, "&lt;1", hyg!N5)), "-")</f>
        <v>-</v>
      </c>
      <c r="O6" s="28" t="str">
        <f>IF(ISNUMBER(hyg!O5), IF(hyg!O5&gt;99, "&gt;99", IF(hyg!O5&lt;1, "&lt;1", hyg!O5)), "-")</f>
        <v>-</v>
      </c>
      <c r="P6" s="29" t="str">
        <f>IF(ISNUMBER(hyg!P5), IF(hyg!P5=-999,"NA",hyg!P5), "-")</f>
        <v>-</v>
      </c>
      <c r="Q6" s="25">
        <f>hyg!Q5</f>
        <v>4</v>
      </c>
    </row>
    <row r="7" spans="1:17" hidden="1" x14ac:dyDescent="0.25">
      <c r="A7" s="25" t="str">
        <f>IF(ISBLANK(hyg!A6), "", hyg!A6)</f>
        <v>Australia and New Zealand</v>
      </c>
      <c r="B7" s="56">
        <f>IF(ISNUMBER(hyg!B6), hyg!B6, "-")</f>
        <v>2004</v>
      </c>
      <c r="C7" s="26">
        <f>IF(ISNUMBER(hyg!C6), hyg!C6, "-")</f>
        <v>23960.0751953125</v>
      </c>
      <c r="D7" s="28">
        <f>IF(ISNUMBER(hyg!D6), hyg!D6, "-")</f>
        <v>84.772613525390625</v>
      </c>
      <c r="E7" s="27" t="str">
        <f>IF(ISNUMBER(hyg!E6), IF(hyg!E6&gt;99, "&gt;99", IF(hyg!E6&lt;1, "&lt;1", hyg!E6)), "-")</f>
        <v>-</v>
      </c>
      <c r="F7" s="28" t="str">
        <f>IF(ISNUMBER(hyg!F6), IF(hyg!F6&gt;99, "&gt;99", IF(hyg!F6&lt;1, "&lt;1", hyg!F6)), "-")</f>
        <v>-</v>
      </c>
      <c r="G7" s="28" t="str">
        <f>IF(ISNUMBER(hyg!G6), IF(hyg!G6&gt;99, "&gt;99", IF(hyg!G6&lt;1, "&lt;1", hyg!G6)), "-")</f>
        <v>-</v>
      </c>
      <c r="H7" s="29" t="str">
        <f>IF(ISNUMBER(hyg!H6), IF(hyg!H6=-999,"NA",hyg!H6), "-")</f>
        <v>-</v>
      </c>
      <c r="I7" s="27" t="str">
        <f>IF(ISNUMBER(hyg!I6), IF(hyg!I6&gt;99, "&gt;99", IF(hyg!I6&lt;1, "&lt;1", hyg!I6)), "-")</f>
        <v>-</v>
      </c>
      <c r="J7" s="28" t="str">
        <f>IF(ISNUMBER(hyg!J6), IF(hyg!J6&gt;99, "&gt;99", IF(hyg!J6&lt;1, "&lt;1", hyg!J6)), "-")</f>
        <v>-</v>
      </c>
      <c r="K7" s="28" t="str">
        <f>IF(ISNUMBER(hyg!K6), IF(hyg!K6&gt;99, "&gt;99", IF(hyg!K6&lt;1, "&lt;1", hyg!K6)), "-")</f>
        <v>-</v>
      </c>
      <c r="L7" s="29" t="str">
        <f>IF(ISNUMBER(hyg!L6), IF(hyg!L6=-999,"NA",hyg!L6), "-")</f>
        <v>-</v>
      </c>
      <c r="M7" s="27" t="str">
        <f>IF(ISNUMBER(hyg!M6), IF(hyg!M6&gt;99, "&gt;99", IF(hyg!M6&lt;1, "&lt;1", hyg!M6)), "-")</f>
        <v>-</v>
      </c>
      <c r="N7" s="28" t="str">
        <f>IF(ISNUMBER(hyg!N6), IF(hyg!N6&gt;99, "&gt;99", IF(hyg!N6&lt;1, "&lt;1", hyg!N6)), "-")</f>
        <v>-</v>
      </c>
      <c r="O7" s="28" t="str">
        <f>IF(ISNUMBER(hyg!O6), IF(hyg!O6&gt;99, "&gt;99", IF(hyg!O6&lt;1, "&lt;1", hyg!O6)), "-")</f>
        <v>-</v>
      </c>
      <c r="P7" s="29" t="str">
        <f>IF(ISNUMBER(hyg!P6), IF(hyg!P6=-999,"NA",hyg!P6), "-")</f>
        <v>-</v>
      </c>
      <c r="Q7" s="25">
        <f>hyg!Q6</f>
        <v>5</v>
      </c>
    </row>
    <row r="8" spans="1:17" hidden="1" x14ac:dyDescent="0.25">
      <c r="A8" s="25" t="str">
        <f>IF(ISBLANK(hyg!A7), "", hyg!A7)</f>
        <v>Australia and New Zealand</v>
      </c>
      <c r="B8" s="56">
        <f>IF(ISNUMBER(hyg!B7), hyg!B7, "-")</f>
        <v>2005</v>
      </c>
      <c r="C8" s="26">
        <f>IF(ISNUMBER(hyg!C7), hyg!C7, "-")</f>
        <v>24313.89599609375</v>
      </c>
      <c r="D8" s="28">
        <f>IF(ISNUMBER(hyg!D7), hyg!D7, "-")</f>
        <v>84.881179809570313</v>
      </c>
      <c r="E8" s="27" t="str">
        <f>IF(ISNUMBER(hyg!E7), IF(hyg!E7&gt;99, "&gt;99", IF(hyg!E7&lt;1, "&lt;1", hyg!E7)), "-")</f>
        <v>-</v>
      </c>
      <c r="F8" s="28" t="str">
        <f>IF(ISNUMBER(hyg!F7), IF(hyg!F7&gt;99, "&gt;99", IF(hyg!F7&lt;1, "&lt;1", hyg!F7)), "-")</f>
        <v>-</v>
      </c>
      <c r="G8" s="28" t="str">
        <f>IF(ISNUMBER(hyg!G7), IF(hyg!G7&gt;99, "&gt;99", IF(hyg!G7&lt;1, "&lt;1", hyg!G7)), "-")</f>
        <v>-</v>
      </c>
      <c r="H8" s="29" t="str">
        <f>IF(ISNUMBER(hyg!H7), IF(hyg!H7=-999,"NA",hyg!H7), "-")</f>
        <v>-</v>
      </c>
      <c r="I8" s="27" t="str">
        <f>IF(ISNUMBER(hyg!I7), IF(hyg!I7&gt;99, "&gt;99", IF(hyg!I7&lt;1, "&lt;1", hyg!I7)), "-")</f>
        <v>-</v>
      </c>
      <c r="J8" s="28" t="str">
        <f>IF(ISNUMBER(hyg!J7), IF(hyg!J7&gt;99, "&gt;99", IF(hyg!J7&lt;1, "&lt;1", hyg!J7)), "-")</f>
        <v>-</v>
      </c>
      <c r="K8" s="28" t="str">
        <f>IF(ISNUMBER(hyg!K7), IF(hyg!K7&gt;99, "&gt;99", IF(hyg!K7&lt;1, "&lt;1", hyg!K7)), "-")</f>
        <v>-</v>
      </c>
      <c r="L8" s="29" t="str">
        <f>IF(ISNUMBER(hyg!L7), IF(hyg!L7=-999,"NA",hyg!L7), "-")</f>
        <v>-</v>
      </c>
      <c r="M8" s="27" t="str">
        <f>IF(ISNUMBER(hyg!M7), IF(hyg!M7&gt;99, "&gt;99", IF(hyg!M7&lt;1, "&lt;1", hyg!M7)), "-")</f>
        <v>-</v>
      </c>
      <c r="N8" s="28" t="str">
        <f>IF(ISNUMBER(hyg!N7), IF(hyg!N7&gt;99, "&gt;99", IF(hyg!N7&lt;1, "&lt;1", hyg!N7)), "-")</f>
        <v>-</v>
      </c>
      <c r="O8" s="28" t="str">
        <f>IF(ISNUMBER(hyg!O7), IF(hyg!O7&gt;99, "&gt;99", IF(hyg!O7&lt;1, "&lt;1", hyg!O7)), "-")</f>
        <v>-</v>
      </c>
      <c r="P8" s="29" t="str">
        <f>IF(ISNUMBER(hyg!P7), IF(hyg!P7=-999,"NA",hyg!P7), "-")</f>
        <v>-</v>
      </c>
      <c r="Q8" s="25">
        <f>hyg!Q7</f>
        <v>6</v>
      </c>
    </row>
    <row r="9" spans="1:17" hidden="1" x14ac:dyDescent="0.25">
      <c r="A9" s="25" t="str">
        <f>IF(ISBLANK(hyg!A8), "", hyg!A8)</f>
        <v>Australia and New Zealand</v>
      </c>
      <c r="B9" s="56">
        <f>IF(ISNUMBER(hyg!B8), hyg!B8, "-")</f>
        <v>2006</v>
      </c>
      <c r="C9" s="26">
        <f>IF(ISNUMBER(hyg!C8), hyg!C8, "-")</f>
        <v>24712.1826171875</v>
      </c>
      <c r="D9" s="28">
        <f>IF(ISNUMBER(hyg!D8), hyg!D8, "-")</f>
        <v>84.987960815429688</v>
      </c>
      <c r="E9" s="27" t="str">
        <f>IF(ISNUMBER(hyg!E8), IF(hyg!E8&gt;99, "&gt;99", IF(hyg!E8&lt;1, "&lt;1", hyg!E8)), "-")</f>
        <v>-</v>
      </c>
      <c r="F9" s="28" t="str">
        <f>IF(ISNUMBER(hyg!F8), IF(hyg!F8&gt;99, "&gt;99", IF(hyg!F8&lt;1, "&lt;1", hyg!F8)), "-")</f>
        <v>-</v>
      </c>
      <c r="G9" s="28" t="str">
        <f>IF(ISNUMBER(hyg!G8), IF(hyg!G8&gt;99, "&gt;99", IF(hyg!G8&lt;1, "&lt;1", hyg!G8)), "-")</f>
        <v>-</v>
      </c>
      <c r="H9" s="29" t="str">
        <f>IF(ISNUMBER(hyg!H8), IF(hyg!H8=-999,"NA",hyg!H8), "-")</f>
        <v>-</v>
      </c>
      <c r="I9" s="27" t="str">
        <f>IF(ISNUMBER(hyg!I8), IF(hyg!I8&gt;99, "&gt;99", IF(hyg!I8&lt;1, "&lt;1", hyg!I8)), "-")</f>
        <v>-</v>
      </c>
      <c r="J9" s="28" t="str">
        <f>IF(ISNUMBER(hyg!J8), IF(hyg!J8&gt;99, "&gt;99", IF(hyg!J8&lt;1, "&lt;1", hyg!J8)), "-")</f>
        <v>-</v>
      </c>
      <c r="K9" s="28" t="str">
        <f>IF(ISNUMBER(hyg!K8), IF(hyg!K8&gt;99, "&gt;99", IF(hyg!K8&lt;1, "&lt;1", hyg!K8)), "-")</f>
        <v>-</v>
      </c>
      <c r="L9" s="29" t="str">
        <f>IF(ISNUMBER(hyg!L8), IF(hyg!L8=-999,"NA",hyg!L8), "-")</f>
        <v>-</v>
      </c>
      <c r="M9" s="27" t="str">
        <f>IF(ISNUMBER(hyg!M8), IF(hyg!M8&gt;99, "&gt;99", IF(hyg!M8&lt;1, "&lt;1", hyg!M8)), "-")</f>
        <v>-</v>
      </c>
      <c r="N9" s="28" t="str">
        <f>IF(ISNUMBER(hyg!N8), IF(hyg!N8&gt;99, "&gt;99", IF(hyg!N8&lt;1, "&lt;1", hyg!N8)), "-")</f>
        <v>-</v>
      </c>
      <c r="O9" s="28" t="str">
        <f>IF(ISNUMBER(hyg!O8), IF(hyg!O8&gt;99, "&gt;99", IF(hyg!O8&lt;1, "&lt;1", hyg!O8)), "-")</f>
        <v>-</v>
      </c>
      <c r="P9" s="29" t="str">
        <f>IF(ISNUMBER(hyg!P8), IF(hyg!P8=-999,"NA",hyg!P8), "-")</f>
        <v>-</v>
      </c>
      <c r="Q9" s="25">
        <f>hyg!Q8</f>
        <v>7</v>
      </c>
    </row>
    <row r="10" spans="1:17" hidden="1" x14ac:dyDescent="0.25">
      <c r="A10" s="25" t="str">
        <f>IF(ISBLANK(hyg!A9), "", hyg!A9)</f>
        <v>Australia and New Zealand</v>
      </c>
      <c r="B10" s="56">
        <f>IF(ISNUMBER(hyg!B9), hyg!B9, "-")</f>
        <v>2007</v>
      </c>
      <c r="C10" s="26">
        <f>IF(ISNUMBER(hyg!C9), hyg!C9, "-")</f>
        <v>25149.3857421875</v>
      </c>
      <c r="D10" s="28">
        <f>IF(ISNUMBER(hyg!D9), hyg!D9, "-")</f>
        <v>85.077507019042969</v>
      </c>
      <c r="E10" s="27" t="str">
        <f>IF(ISNUMBER(hyg!E9), IF(hyg!E9&gt;99, "&gt;99", IF(hyg!E9&lt;1, "&lt;1", hyg!E9)), "-")</f>
        <v>-</v>
      </c>
      <c r="F10" s="28" t="str">
        <f>IF(ISNUMBER(hyg!F9), IF(hyg!F9&gt;99, "&gt;99", IF(hyg!F9&lt;1, "&lt;1", hyg!F9)), "-")</f>
        <v>-</v>
      </c>
      <c r="G10" s="28" t="str">
        <f>IF(ISNUMBER(hyg!G9), IF(hyg!G9&gt;99, "&gt;99", IF(hyg!G9&lt;1, "&lt;1", hyg!G9)), "-")</f>
        <v>-</v>
      </c>
      <c r="H10" s="29" t="str">
        <f>IF(ISNUMBER(hyg!H9), IF(hyg!H9=-999,"NA",hyg!H9), "-")</f>
        <v>-</v>
      </c>
      <c r="I10" s="27" t="str">
        <f>IF(ISNUMBER(hyg!I9), IF(hyg!I9&gt;99, "&gt;99", IF(hyg!I9&lt;1, "&lt;1", hyg!I9)), "-")</f>
        <v>-</v>
      </c>
      <c r="J10" s="28" t="str">
        <f>IF(ISNUMBER(hyg!J9), IF(hyg!J9&gt;99, "&gt;99", IF(hyg!J9&lt;1, "&lt;1", hyg!J9)), "-")</f>
        <v>-</v>
      </c>
      <c r="K10" s="28" t="str">
        <f>IF(ISNUMBER(hyg!K9), IF(hyg!K9&gt;99, "&gt;99", IF(hyg!K9&lt;1, "&lt;1", hyg!K9)), "-")</f>
        <v>-</v>
      </c>
      <c r="L10" s="29" t="str">
        <f>IF(ISNUMBER(hyg!L9), IF(hyg!L9=-999,"NA",hyg!L9), "-")</f>
        <v>-</v>
      </c>
      <c r="M10" s="27" t="str">
        <f>IF(ISNUMBER(hyg!M9), IF(hyg!M9&gt;99, "&gt;99", IF(hyg!M9&lt;1, "&lt;1", hyg!M9)), "-")</f>
        <v>-</v>
      </c>
      <c r="N10" s="28" t="str">
        <f>IF(ISNUMBER(hyg!N9), IF(hyg!N9&gt;99, "&gt;99", IF(hyg!N9&lt;1, "&lt;1", hyg!N9)), "-")</f>
        <v>-</v>
      </c>
      <c r="O10" s="28" t="str">
        <f>IF(ISNUMBER(hyg!O9), IF(hyg!O9&gt;99, "&gt;99", IF(hyg!O9&lt;1, "&lt;1", hyg!O9)), "-")</f>
        <v>-</v>
      </c>
      <c r="P10" s="29" t="str">
        <f>IF(ISNUMBER(hyg!P9), IF(hyg!P9=-999,"NA",hyg!P9), "-")</f>
        <v>-</v>
      </c>
      <c r="Q10" s="25">
        <f>hyg!Q9</f>
        <v>8</v>
      </c>
    </row>
    <row r="11" spans="1:17" hidden="1" x14ac:dyDescent="0.25">
      <c r="A11" s="25" t="str">
        <f>IF(ISBLANK(hyg!A10), "", hyg!A10)</f>
        <v>Australia and New Zealand</v>
      </c>
      <c r="B11" s="56">
        <f>IF(ISNUMBER(hyg!B10), hyg!B10, "-")</f>
        <v>2008</v>
      </c>
      <c r="C11" s="26">
        <f>IF(ISNUMBER(hyg!C10), hyg!C10, "-")</f>
        <v>25610.44873046875</v>
      </c>
      <c r="D11" s="28">
        <f>IF(ISNUMBER(hyg!D10), hyg!D10, "-")</f>
        <v>85.166351318359375</v>
      </c>
      <c r="E11" s="27" t="str">
        <f>IF(ISNUMBER(hyg!E10), IF(hyg!E10&gt;99, "&gt;99", IF(hyg!E10&lt;1, "&lt;1", hyg!E10)), "-")</f>
        <v>-</v>
      </c>
      <c r="F11" s="28" t="str">
        <f>IF(ISNUMBER(hyg!F10), IF(hyg!F10&gt;99, "&gt;99", IF(hyg!F10&lt;1, "&lt;1", hyg!F10)), "-")</f>
        <v>-</v>
      </c>
      <c r="G11" s="28" t="str">
        <f>IF(ISNUMBER(hyg!G10), IF(hyg!G10&gt;99, "&gt;99", IF(hyg!G10&lt;1, "&lt;1", hyg!G10)), "-")</f>
        <v>-</v>
      </c>
      <c r="H11" s="29" t="str">
        <f>IF(ISNUMBER(hyg!H10), IF(hyg!H10=-999,"NA",hyg!H10), "-")</f>
        <v>-</v>
      </c>
      <c r="I11" s="27" t="str">
        <f>IF(ISNUMBER(hyg!I10), IF(hyg!I10&gt;99, "&gt;99", IF(hyg!I10&lt;1, "&lt;1", hyg!I10)), "-")</f>
        <v>-</v>
      </c>
      <c r="J11" s="28" t="str">
        <f>IF(ISNUMBER(hyg!J10), IF(hyg!J10&gt;99, "&gt;99", IF(hyg!J10&lt;1, "&lt;1", hyg!J10)), "-")</f>
        <v>-</v>
      </c>
      <c r="K11" s="28" t="str">
        <f>IF(ISNUMBER(hyg!K10), IF(hyg!K10&gt;99, "&gt;99", IF(hyg!K10&lt;1, "&lt;1", hyg!K10)), "-")</f>
        <v>-</v>
      </c>
      <c r="L11" s="29" t="str">
        <f>IF(ISNUMBER(hyg!L10), IF(hyg!L10=-999,"NA",hyg!L10), "-")</f>
        <v>-</v>
      </c>
      <c r="M11" s="27" t="str">
        <f>IF(ISNUMBER(hyg!M10), IF(hyg!M10&gt;99, "&gt;99", IF(hyg!M10&lt;1, "&lt;1", hyg!M10)), "-")</f>
        <v>-</v>
      </c>
      <c r="N11" s="28" t="str">
        <f>IF(ISNUMBER(hyg!N10), IF(hyg!N10&gt;99, "&gt;99", IF(hyg!N10&lt;1, "&lt;1", hyg!N10)), "-")</f>
        <v>-</v>
      </c>
      <c r="O11" s="28" t="str">
        <f>IF(ISNUMBER(hyg!O10), IF(hyg!O10&gt;99, "&gt;99", IF(hyg!O10&lt;1, "&lt;1", hyg!O10)), "-")</f>
        <v>-</v>
      </c>
      <c r="P11" s="29" t="str">
        <f>IF(ISNUMBER(hyg!P10), IF(hyg!P10=-999,"NA",hyg!P10), "-")</f>
        <v>-</v>
      </c>
      <c r="Q11" s="25">
        <f>hyg!Q10</f>
        <v>9</v>
      </c>
    </row>
    <row r="12" spans="1:17" hidden="1" x14ac:dyDescent="0.25">
      <c r="A12" s="25" t="str">
        <f>IF(ISBLANK(hyg!A11), "", hyg!A11)</f>
        <v>Australia and New Zealand</v>
      </c>
      <c r="B12" s="56">
        <f>IF(ISNUMBER(hyg!B11), hyg!B11, "-")</f>
        <v>2009</v>
      </c>
      <c r="C12" s="26">
        <f>IF(ISNUMBER(hyg!C11), hyg!C11, "-")</f>
        <v>26074.189453125</v>
      </c>
      <c r="D12" s="28">
        <f>IF(ISNUMBER(hyg!D11), hyg!D11, "-")</f>
        <v>85.254837036132813</v>
      </c>
      <c r="E12" s="27" t="str">
        <f>IF(ISNUMBER(hyg!E11), IF(hyg!E11&gt;99, "&gt;99", IF(hyg!E11&lt;1, "&lt;1", hyg!E11)), "-")</f>
        <v>-</v>
      </c>
      <c r="F12" s="28" t="str">
        <f>IF(ISNUMBER(hyg!F11), IF(hyg!F11&gt;99, "&gt;99", IF(hyg!F11&lt;1, "&lt;1", hyg!F11)), "-")</f>
        <v>-</v>
      </c>
      <c r="G12" s="28" t="str">
        <f>IF(ISNUMBER(hyg!G11), IF(hyg!G11&gt;99, "&gt;99", IF(hyg!G11&lt;1, "&lt;1", hyg!G11)), "-")</f>
        <v>-</v>
      </c>
      <c r="H12" s="29" t="str">
        <f>IF(ISNUMBER(hyg!H11), IF(hyg!H11=-999,"NA",hyg!H11), "-")</f>
        <v>-</v>
      </c>
      <c r="I12" s="27" t="str">
        <f>IF(ISNUMBER(hyg!I11), IF(hyg!I11&gt;99, "&gt;99", IF(hyg!I11&lt;1, "&lt;1", hyg!I11)), "-")</f>
        <v>-</v>
      </c>
      <c r="J12" s="28" t="str">
        <f>IF(ISNUMBER(hyg!J11), IF(hyg!J11&gt;99, "&gt;99", IF(hyg!J11&lt;1, "&lt;1", hyg!J11)), "-")</f>
        <v>-</v>
      </c>
      <c r="K12" s="28" t="str">
        <f>IF(ISNUMBER(hyg!K11), IF(hyg!K11&gt;99, "&gt;99", IF(hyg!K11&lt;1, "&lt;1", hyg!K11)), "-")</f>
        <v>-</v>
      </c>
      <c r="L12" s="29" t="str">
        <f>IF(ISNUMBER(hyg!L11), IF(hyg!L11=-999,"NA",hyg!L11), "-")</f>
        <v>-</v>
      </c>
      <c r="M12" s="27" t="str">
        <f>IF(ISNUMBER(hyg!M11), IF(hyg!M11&gt;99, "&gt;99", IF(hyg!M11&lt;1, "&lt;1", hyg!M11)), "-")</f>
        <v>-</v>
      </c>
      <c r="N12" s="28" t="str">
        <f>IF(ISNUMBER(hyg!N11), IF(hyg!N11&gt;99, "&gt;99", IF(hyg!N11&lt;1, "&lt;1", hyg!N11)), "-")</f>
        <v>-</v>
      </c>
      <c r="O12" s="28" t="str">
        <f>IF(ISNUMBER(hyg!O11), IF(hyg!O11&gt;99, "&gt;99", IF(hyg!O11&lt;1, "&lt;1", hyg!O11)), "-")</f>
        <v>-</v>
      </c>
      <c r="P12" s="29" t="str">
        <f>IF(ISNUMBER(hyg!P11), IF(hyg!P11=-999,"NA",hyg!P11), "-")</f>
        <v>-</v>
      </c>
      <c r="Q12" s="25">
        <f>hyg!Q11</f>
        <v>10</v>
      </c>
    </row>
    <row r="13" spans="1:17" hidden="1" x14ac:dyDescent="0.25">
      <c r="A13" s="25" t="str">
        <f>IF(ISBLANK(hyg!A12), "", hyg!A12)</f>
        <v>Australia and New Zealand</v>
      </c>
      <c r="B13" s="56">
        <f>IF(ISNUMBER(hyg!B12), hyg!B12, "-")</f>
        <v>2010</v>
      </c>
      <c r="C13" s="26">
        <f>IF(ISNUMBER(hyg!C12), hyg!C12, "-")</f>
        <v>26524.74755859375</v>
      </c>
      <c r="D13" s="28">
        <f>IF(ISNUMBER(hyg!D12), hyg!D12, "-")</f>
        <v>85.343132019042969</v>
      </c>
      <c r="E13" s="27" t="str">
        <f>IF(ISNUMBER(hyg!E12), IF(hyg!E12&gt;99, "&gt;99", IF(hyg!E12&lt;1, "&lt;1", hyg!E12)), "-")</f>
        <v>-</v>
      </c>
      <c r="F13" s="28" t="str">
        <f>IF(ISNUMBER(hyg!F12), IF(hyg!F12&gt;99, "&gt;99", IF(hyg!F12&lt;1, "&lt;1", hyg!F12)), "-")</f>
        <v>-</v>
      </c>
      <c r="G13" s="28" t="str">
        <f>IF(ISNUMBER(hyg!G12), IF(hyg!G12&gt;99, "&gt;99", IF(hyg!G12&lt;1, "&lt;1", hyg!G12)), "-")</f>
        <v>-</v>
      </c>
      <c r="H13" s="29" t="str">
        <f>IF(ISNUMBER(hyg!H12), IF(hyg!H12=-999,"NA",hyg!H12), "-")</f>
        <v>-</v>
      </c>
      <c r="I13" s="27" t="str">
        <f>IF(ISNUMBER(hyg!I12), IF(hyg!I12&gt;99, "&gt;99", IF(hyg!I12&lt;1, "&lt;1", hyg!I12)), "-")</f>
        <v>-</v>
      </c>
      <c r="J13" s="28" t="str">
        <f>IF(ISNUMBER(hyg!J12), IF(hyg!J12&gt;99, "&gt;99", IF(hyg!J12&lt;1, "&lt;1", hyg!J12)), "-")</f>
        <v>-</v>
      </c>
      <c r="K13" s="28" t="str">
        <f>IF(ISNUMBER(hyg!K12), IF(hyg!K12&gt;99, "&gt;99", IF(hyg!K12&lt;1, "&lt;1", hyg!K12)), "-")</f>
        <v>-</v>
      </c>
      <c r="L13" s="29" t="str">
        <f>IF(ISNUMBER(hyg!L12), IF(hyg!L12=-999,"NA",hyg!L12), "-")</f>
        <v>-</v>
      </c>
      <c r="M13" s="27" t="str">
        <f>IF(ISNUMBER(hyg!M12), IF(hyg!M12&gt;99, "&gt;99", IF(hyg!M12&lt;1, "&lt;1", hyg!M12)), "-")</f>
        <v>-</v>
      </c>
      <c r="N13" s="28" t="str">
        <f>IF(ISNUMBER(hyg!N12), IF(hyg!N12&gt;99, "&gt;99", IF(hyg!N12&lt;1, "&lt;1", hyg!N12)), "-")</f>
        <v>-</v>
      </c>
      <c r="O13" s="28" t="str">
        <f>IF(ISNUMBER(hyg!O12), IF(hyg!O12&gt;99, "&gt;99", IF(hyg!O12&lt;1, "&lt;1", hyg!O12)), "-")</f>
        <v>-</v>
      </c>
      <c r="P13" s="29" t="str">
        <f>IF(ISNUMBER(hyg!P12), IF(hyg!P12=-999,"NA",hyg!P12), "-")</f>
        <v>-</v>
      </c>
      <c r="Q13" s="25">
        <f>hyg!Q12</f>
        <v>11</v>
      </c>
    </row>
    <row r="14" spans="1:17" hidden="1" x14ac:dyDescent="0.25">
      <c r="A14" s="25" t="str">
        <f>IF(ISBLANK(hyg!A13), "", hyg!A13)</f>
        <v>Australia and New Zealand</v>
      </c>
      <c r="B14" s="56">
        <f>IF(ISNUMBER(hyg!B13), hyg!B13, "-")</f>
        <v>2011</v>
      </c>
      <c r="C14" s="26">
        <f>IF(ISNUMBER(hyg!C13), hyg!C13, "-")</f>
        <v>26956.67578125</v>
      </c>
      <c r="D14" s="28">
        <f>IF(ISNUMBER(hyg!D13), hyg!D13, "-")</f>
        <v>85.431137084960938</v>
      </c>
      <c r="E14" s="27" t="str">
        <f>IF(ISNUMBER(hyg!E13), IF(hyg!E13&gt;99, "&gt;99", IF(hyg!E13&lt;1, "&lt;1", hyg!E13)), "-")</f>
        <v>-</v>
      </c>
      <c r="F14" s="28" t="str">
        <f>IF(ISNUMBER(hyg!F13), IF(hyg!F13&gt;99, "&gt;99", IF(hyg!F13&lt;1, "&lt;1", hyg!F13)), "-")</f>
        <v>-</v>
      </c>
      <c r="G14" s="28" t="str">
        <f>IF(ISNUMBER(hyg!G13), IF(hyg!G13&gt;99, "&gt;99", IF(hyg!G13&lt;1, "&lt;1", hyg!G13)), "-")</f>
        <v>-</v>
      </c>
      <c r="H14" s="29" t="str">
        <f>IF(ISNUMBER(hyg!H13), IF(hyg!H13=-999,"NA",hyg!H13), "-")</f>
        <v>-</v>
      </c>
      <c r="I14" s="27" t="str">
        <f>IF(ISNUMBER(hyg!I13), IF(hyg!I13&gt;99, "&gt;99", IF(hyg!I13&lt;1, "&lt;1", hyg!I13)), "-")</f>
        <v>-</v>
      </c>
      <c r="J14" s="28" t="str">
        <f>IF(ISNUMBER(hyg!J13), IF(hyg!J13&gt;99, "&gt;99", IF(hyg!J13&lt;1, "&lt;1", hyg!J13)), "-")</f>
        <v>-</v>
      </c>
      <c r="K14" s="28" t="str">
        <f>IF(ISNUMBER(hyg!K13), IF(hyg!K13&gt;99, "&gt;99", IF(hyg!K13&lt;1, "&lt;1", hyg!K13)), "-")</f>
        <v>-</v>
      </c>
      <c r="L14" s="29" t="str">
        <f>IF(ISNUMBER(hyg!L13), IF(hyg!L13=-999,"NA",hyg!L13), "-")</f>
        <v>-</v>
      </c>
      <c r="M14" s="27" t="str">
        <f>IF(ISNUMBER(hyg!M13), IF(hyg!M13&gt;99, "&gt;99", IF(hyg!M13&lt;1, "&lt;1", hyg!M13)), "-")</f>
        <v>-</v>
      </c>
      <c r="N14" s="28" t="str">
        <f>IF(ISNUMBER(hyg!N13), IF(hyg!N13&gt;99, "&gt;99", IF(hyg!N13&lt;1, "&lt;1", hyg!N13)), "-")</f>
        <v>-</v>
      </c>
      <c r="O14" s="28" t="str">
        <f>IF(ISNUMBER(hyg!O13), IF(hyg!O13&gt;99, "&gt;99", IF(hyg!O13&lt;1, "&lt;1", hyg!O13)), "-")</f>
        <v>-</v>
      </c>
      <c r="P14" s="29" t="str">
        <f>IF(ISNUMBER(hyg!P13), IF(hyg!P13=-999,"NA",hyg!P13), "-")</f>
        <v>-</v>
      </c>
      <c r="Q14" s="25">
        <f>hyg!Q13</f>
        <v>12</v>
      </c>
    </row>
    <row r="15" spans="1:17" hidden="1" x14ac:dyDescent="0.25">
      <c r="A15" s="25" t="str">
        <f>IF(ISBLANK(hyg!A14), "", hyg!A14)</f>
        <v>Australia and New Zealand</v>
      </c>
      <c r="B15" s="56">
        <f>IF(ISNUMBER(hyg!B14), hyg!B14, "-")</f>
        <v>2012</v>
      </c>
      <c r="C15" s="26">
        <f>IF(ISNUMBER(hyg!C14), hyg!C14, "-")</f>
        <v>27372.4130859375</v>
      </c>
      <c r="D15" s="28">
        <f>IF(ISNUMBER(hyg!D14), hyg!D14, "-")</f>
        <v>85.525901794433594</v>
      </c>
      <c r="E15" s="27" t="str">
        <f>IF(ISNUMBER(hyg!E14), IF(hyg!E14&gt;99, "&gt;99", IF(hyg!E14&lt;1, "&lt;1", hyg!E14)), "-")</f>
        <v>-</v>
      </c>
      <c r="F15" s="28" t="str">
        <f>IF(ISNUMBER(hyg!F14), IF(hyg!F14&gt;99, "&gt;99", IF(hyg!F14&lt;1, "&lt;1", hyg!F14)), "-")</f>
        <v>-</v>
      </c>
      <c r="G15" s="28" t="str">
        <f>IF(ISNUMBER(hyg!G14), IF(hyg!G14&gt;99, "&gt;99", IF(hyg!G14&lt;1, "&lt;1", hyg!G14)), "-")</f>
        <v>-</v>
      </c>
      <c r="H15" s="29" t="str">
        <f>IF(ISNUMBER(hyg!H14), IF(hyg!H14=-999,"NA",hyg!H14), "-")</f>
        <v>-</v>
      </c>
      <c r="I15" s="27" t="str">
        <f>IF(ISNUMBER(hyg!I14), IF(hyg!I14&gt;99, "&gt;99", IF(hyg!I14&lt;1, "&lt;1", hyg!I14)), "-")</f>
        <v>-</v>
      </c>
      <c r="J15" s="28" t="str">
        <f>IF(ISNUMBER(hyg!J14), IF(hyg!J14&gt;99, "&gt;99", IF(hyg!J14&lt;1, "&lt;1", hyg!J14)), "-")</f>
        <v>-</v>
      </c>
      <c r="K15" s="28" t="str">
        <f>IF(ISNUMBER(hyg!K14), IF(hyg!K14&gt;99, "&gt;99", IF(hyg!K14&lt;1, "&lt;1", hyg!K14)), "-")</f>
        <v>-</v>
      </c>
      <c r="L15" s="29" t="str">
        <f>IF(ISNUMBER(hyg!L14), IF(hyg!L14=-999,"NA",hyg!L14), "-")</f>
        <v>-</v>
      </c>
      <c r="M15" s="27" t="str">
        <f>IF(ISNUMBER(hyg!M14), IF(hyg!M14&gt;99, "&gt;99", IF(hyg!M14&lt;1, "&lt;1", hyg!M14)), "-")</f>
        <v>-</v>
      </c>
      <c r="N15" s="28" t="str">
        <f>IF(ISNUMBER(hyg!N14), IF(hyg!N14&gt;99, "&gt;99", IF(hyg!N14&lt;1, "&lt;1", hyg!N14)), "-")</f>
        <v>-</v>
      </c>
      <c r="O15" s="28" t="str">
        <f>IF(ISNUMBER(hyg!O14), IF(hyg!O14&gt;99, "&gt;99", IF(hyg!O14&lt;1, "&lt;1", hyg!O14)), "-")</f>
        <v>-</v>
      </c>
      <c r="P15" s="29" t="str">
        <f>IF(ISNUMBER(hyg!P14), IF(hyg!P14=-999,"NA",hyg!P14), "-")</f>
        <v>-</v>
      </c>
      <c r="Q15" s="25">
        <f>hyg!Q14</f>
        <v>13</v>
      </c>
    </row>
    <row r="16" spans="1:17" hidden="1" x14ac:dyDescent="0.25">
      <c r="A16" s="25" t="str">
        <f>IF(ISBLANK(hyg!A15), "", hyg!A15)</f>
        <v>Australia and New Zealand</v>
      </c>
      <c r="B16" s="56">
        <f>IF(ISNUMBER(hyg!B15), hyg!B15, "-")</f>
        <v>2013</v>
      </c>
      <c r="C16" s="26">
        <f>IF(ISNUMBER(hyg!C15), hyg!C15, "-")</f>
        <v>27773.43115234375</v>
      </c>
      <c r="D16" s="28">
        <f>IF(ISNUMBER(hyg!D15), hyg!D15, "-")</f>
        <v>85.618972778320313</v>
      </c>
      <c r="E16" s="27" t="str">
        <f>IF(ISNUMBER(hyg!E15), IF(hyg!E15&gt;99, "&gt;99", IF(hyg!E15&lt;1, "&lt;1", hyg!E15)), "-")</f>
        <v>-</v>
      </c>
      <c r="F16" s="28" t="str">
        <f>IF(ISNUMBER(hyg!F15), IF(hyg!F15&gt;99, "&gt;99", IF(hyg!F15&lt;1, "&lt;1", hyg!F15)), "-")</f>
        <v>-</v>
      </c>
      <c r="G16" s="28" t="str">
        <f>IF(ISNUMBER(hyg!G15), IF(hyg!G15&gt;99, "&gt;99", IF(hyg!G15&lt;1, "&lt;1", hyg!G15)), "-")</f>
        <v>-</v>
      </c>
      <c r="H16" s="29" t="str">
        <f>IF(ISNUMBER(hyg!H15), IF(hyg!H15=-999,"NA",hyg!H15), "-")</f>
        <v>-</v>
      </c>
      <c r="I16" s="27" t="str">
        <f>IF(ISNUMBER(hyg!I15), IF(hyg!I15&gt;99, "&gt;99", IF(hyg!I15&lt;1, "&lt;1", hyg!I15)), "-")</f>
        <v>-</v>
      </c>
      <c r="J16" s="28" t="str">
        <f>IF(ISNUMBER(hyg!J15), IF(hyg!J15&gt;99, "&gt;99", IF(hyg!J15&lt;1, "&lt;1", hyg!J15)), "-")</f>
        <v>-</v>
      </c>
      <c r="K16" s="28" t="str">
        <f>IF(ISNUMBER(hyg!K15), IF(hyg!K15&gt;99, "&gt;99", IF(hyg!K15&lt;1, "&lt;1", hyg!K15)), "-")</f>
        <v>-</v>
      </c>
      <c r="L16" s="29" t="str">
        <f>IF(ISNUMBER(hyg!L15), IF(hyg!L15=-999,"NA",hyg!L15), "-")</f>
        <v>-</v>
      </c>
      <c r="M16" s="27" t="str">
        <f>IF(ISNUMBER(hyg!M15), IF(hyg!M15&gt;99, "&gt;99", IF(hyg!M15&lt;1, "&lt;1", hyg!M15)), "-")</f>
        <v>-</v>
      </c>
      <c r="N16" s="28" t="str">
        <f>IF(ISNUMBER(hyg!N15), IF(hyg!N15&gt;99, "&gt;99", IF(hyg!N15&lt;1, "&lt;1", hyg!N15)), "-")</f>
        <v>-</v>
      </c>
      <c r="O16" s="28" t="str">
        <f>IF(ISNUMBER(hyg!O15), IF(hyg!O15&gt;99, "&gt;99", IF(hyg!O15&lt;1, "&lt;1", hyg!O15)), "-")</f>
        <v>-</v>
      </c>
      <c r="P16" s="29" t="str">
        <f>IF(ISNUMBER(hyg!P15), IF(hyg!P15=-999,"NA",hyg!P15), "-")</f>
        <v>-</v>
      </c>
      <c r="Q16" s="25">
        <f>hyg!Q15</f>
        <v>14</v>
      </c>
    </row>
    <row r="17" spans="1:17" hidden="1" x14ac:dyDescent="0.25">
      <c r="A17" s="25" t="str">
        <f>IF(ISBLANK(hyg!A16), "", hyg!A16)</f>
        <v>Australia and New Zealand</v>
      </c>
      <c r="B17" s="56">
        <f>IF(ISNUMBER(hyg!B16), hyg!B16, "-")</f>
        <v>2014</v>
      </c>
      <c r="C17" s="26">
        <f>IF(ISNUMBER(hyg!C16), hyg!C16, "-")</f>
        <v>28163.94775390625</v>
      </c>
      <c r="D17" s="28">
        <f>IF(ISNUMBER(hyg!D16), hyg!D16, "-")</f>
        <v>85.712112426757813</v>
      </c>
      <c r="E17" s="27" t="str">
        <f>IF(ISNUMBER(hyg!E16), IF(hyg!E16&gt;99, "&gt;99", IF(hyg!E16&lt;1, "&lt;1", hyg!E16)), "-")</f>
        <v>-</v>
      </c>
      <c r="F17" s="28" t="str">
        <f>IF(ISNUMBER(hyg!F16), IF(hyg!F16&gt;99, "&gt;99", IF(hyg!F16&lt;1, "&lt;1", hyg!F16)), "-")</f>
        <v>-</v>
      </c>
      <c r="G17" s="28" t="str">
        <f>IF(ISNUMBER(hyg!G16), IF(hyg!G16&gt;99, "&gt;99", IF(hyg!G16&lt;1, "&lt;1", hyg!G16)), "-")</f>
        <v>-</v>
      </c>
      <c r="H17" s="29" t="str">
        <f>IF(ISNUMBER(hyg!H16), IF(hyg!H16=-999,"NA",hyg!H16), "-")</f>
        <v>-</v>
      </c>
      <c r="I17" s="27" t="str">
        <f>IF(ISNUMBER(hyg!I16), IF(hyg!I16&gt;99, "&gt;99", IF(hyg!I16&lt;1, "&lt;1", hyg!I16)), "-")</f>
        <v>-</v>
      </c>
      <c r="J17" s="28" t="str">
        <f>IF(ISNUMBER(hyg!J16), IF(hyg!J16&gt;99, "&gt;99", IF(hyg!J16&lt;1, "&lt;1", hyg!J16)), "-")</f>
        <v>-</v>
      </c>
      <c r="K17" s="28" t="str">
        <f>IF(ISNUMBER(hyg!K16), IF(hyg!K16&gt;99, "&gt;99", IF(hyg!K16&lt;1, "&lt;1", hyg!K16)), "-")</f>
        <v>-</v>
      </c>
      <c r="L17" s="29" t="str">
        <f>IF(ISNUMBER(hyg!L16), IF(hyg!L16=-999,"NA",hyg!L16), "-")</f>
        <v>-</v>
      </c>
      <c r="M17" s="27" t="str">
        <f>IF(ISNUMBER(hyg!M16), IF(hyg!M16&gt;99, "&gt;99", IF(hyg!M16&lt;1, "&lt;1", hyg!M16)), "-")</f>
        <v>-</v>
      </c>
      <c r="N17" s="28" t="str">
        <f>IF(ISNUMBER(hyg!N16), IF(hyg!N16&gt;99, "&gt;99", IF(hyg!N16&lt;1, "&lt;1", hyg!N16)), "-")</f>
        <v>-</v>
      </c>
      <c r="O17" s="28" t="str">
        <f>IF(ISNUMBER(hyg!O16), IF(hyg!O16&gt;99, "&gt;99", IF(hyg!O16&lt;1, "&lt;1", hyg!O16)), "-")</f>
        <v>-</v>
      </c>
      <c r="P17" s="29" t="str">
        <f>IF(ISNUMBER(hyg!P16), IF(hyg!P16=-999,"NA",hyg!P16), "-")</f>
        <v>-</v>
      </c>
      <c r="Q17" s="25">
        <f>hyg!Q16</f>
        <v>15</v>
      </c>
    </row>
    <row r="18" spans="1:17" hidden="1" x14ac:dyDescent="0.25">
      <c r="A18" s="25" t="str">
        <f>IF(ISBLANK(hyg!A17), "", hyg!A17)</f>
        <v>Australia and New Zealand</v>
      </c>
      <c r="B18" s="56">
        <f>IF(ISNUMBER(hyg!B17), hyg!B17, "-")</f>
        <v>2015</v>
      </c>
      <c r="C18" s="26">
        <f>IF(ISNUMBER(hyg!C17), hyg!C17, "-")</f>
        <v>28547.02490234375</v>
      </c>
      <c r="D18" s="28">
        <f>IF(ISNUMBER(hyg!D17), hyg!D17, "-")</f>
        <v>85.804458618164063</v>
      </c>
      <c r="E18" s="27" t="str">
        <f>IF(ISNUMBER(hyg!E17), IF(hyg!E17&gt;99, "&gt;99", IF(hyg!E17&lt;1, "&lt;1", hyg!E17)), "-")</f>
        <v>-</v>
      </c>
      <c r="F18" s="28" t="str">
        <f>IF(ISNUMBER(hyg!F17), IF(hyg!F17&gt;99, "&gt;99", IF(hyg!F17&lt;1, "&lt;1", hyg!F17)), "-")</f>
        <v>-</v>
      </c>
      <c r="G18" s="28" t="str">
        <f>IF(ISNUMBER(hyg!G17), IF(hyg!G17&gt;99, "&gt;99", IF(hyg!G17&lt;1, "&lt;1", hyg!G17)), "-")</f>
        <v>-</v>
      </c>
      <c r="H18" s="29" t="str">
        <f>IF(ISNUMBER(hyg!H17), IF(hyg!H17=-999,"NA",hyg!H17), "-")</f>
        <v>-</v>
      </c>
      <c r="I18" s="27" t="str">
        <f>IF(ISNUMBER(hyg!I17), IF(hyg!I17&gt;99, "&gt;99", IF(hyg!I17&lt;1, "&lt;1", hyg!I17)), "-")</f>
        <v>-</v>
      </c>
      <c r="J18" s="28" t="str">
        <f>IF(ISNUMBER(hyg!J17), IF(hyg!J17&gt;99, "&gt;99", IF(hyg!J17&lt;1, "&lt;1", hyg!J17)), "-")</f>
        <v>-</v>
      </c>
      <c r="K18" s="28" t="str">
        <f>IF(ISNUMBER(hyg!K17), IF(hyg!K17&gt;99, "&gt;99", IF(hyg!K17&lt;1, "&lt;1", hyg!K17)), "-")</f>
        <v>-</v>
      </c>
      <c r="L18" s="29" t="str">
        <f>IF(ISNUMBER(hyg!L17), IF(hyg!L17=-999,"NA",hyg!L17), "-")</f>
        <v>-</v>
      </c>
      <c r="M18" s="27" t="str">
        <f>IF(ISNUMBER(hyg!M17), IF(hyg!M17&gt;99, "&gt;99", IF(hyg!M17&lt;1, "&lt;1", hyg!M17)), "-")</f>
        <v>-</v>
      </c>
      <c r="N18" s="28" t="str">
        <f>IF(ISNUMBER(hyg!N17), IF(hyg!N17&gt;99, "&gt;99", IF(hyg!N17&lt;1, "&lt;1", hyg!N17)), "-")</f>
        <v>-</v>
      </c>
      <c r="O18" s="28" t="str">
        <f>IF(ISNUMBER(hyg!O17), IF(hyg!O17&gt;99, "&gt;99", IF(hyg!O17&lt;1, "&lt;1", hyg!O17)), "-")</f>
        <v>-</v>
      </c>
      <c r="P18" s="29" t="str">
        <f>IF(ISNUMBER(hyg!P17), IF(hyg!P17=-999,"NA",hyg!P17), "-")</f>
        <v>-</v>
      </c>
      <c r="Q18" s="25">
        <f>hyg!Q17</f>
        <v>16</v>
      </c>
    </row>
    <row r="19" spans="1:17" hidden="1" x14ac:dyDescent="0.25">
      <c r="A19" s="25" t="str">
        <f>IF(ISBLANK(hyg!A18), "", hyg!A18)</f>
        <v>Australia and New Zealand</v>
      </c>
      <c r="B19" s="56">
        <f>IF(ISNUMBER(hyg!B18), hyg!B18, "-")</f>
        <v>2016</v>
      </c>
      <c r="C19" s="26">
        <f>IF(ISNUMBER(hyg!C18), hyg!C18, "-")</f>
        <v>28921.97607421875</v>
      </c>
      <c r="D19" s="28">
        <f>IF(ISNUMBER(hyg!D18), hyg!D18, "-")</f>
        <v>85.896659851074219</v>
      </c>
      <c r="E19" s="27" t="str">
        <f>IF(ISNUMBER(hyg!E18), IF(hyg!E18&gt;99, "&gt;99", IF(hyg!E18&lt;1, "&lt;1", hyg!E18)), "-")</f>
        <v>-</v>
      </c>
      <c r="F19" s="28" t="str">
        <f>IF(ISNUMBER(hyg!F18), IF(hyg!F18&gt;99, "&gt;99", IF(hyg!F18&lt;1, "&lt;1", hyg!F18)), "-")</f>
        <v>-</v>
      </c>
      <c r="G19" s="28" t="str">
        <f>IF(ISNUMBER(hyg!G18), IF(hyg!G18&gt;99, "&gt;99", IF(hyg!G18&lt;1, "&lt;1", hyg!G18)), "-")</f>
        <v>-</v>
      </c>
      <c r="H19" s="29" t="str">
        <f>IF(ISNUMBER(hyg!H18), IF(hyg!H18=-999,"NA",hyg!H18), "-")</f>
        <v>-</v>
      </c>
      <c r="I19" s="27" t="str">
        <f>IF(ISNUMBER(hyg!I18), IF(hyg!I18&gt;99, "&gt;99", IF(hyg!I18&lt;1, "&lt;1", hyg!I18)), "-")</f>
        <v>-</v>
      </c>
      <c r="J19" s="28" t="str">
        <f>IF(ISNUMBER(hyg!J18), IF(hyg!J18&gt;99, "&gt;99", IF(hyg!J18&lt;1, "&lt;1", hyg!J18)), "-")</f>
        <v>-</v>
      </c>
      <c r="K19" s="28" t="str">
        <f>IF(ISNUMBER(hyg!K18), IF(hyg!K18&gt;99, "&gt;99", IF(hyg!K18&lt;1, "&lt;1", hyg!K18)), "-")</f>
        <v>-</v>
      </c>
      <c r="L19" s="29" t="str">
        <f>IF(ISNUMBER(hyg!L18), IF(hyg!L18=-999,"NA",hyg!L18), "-")</f>
        <v>-</v>
      </c>
      <c r="M19" s="27" t="str">
        <f>IF(ISNUMBER(hyg!M18), IF(hyg!M18&gt;99, "&gt;99", IF(hyg!M18&lt;1, "&lt;1", hyg!M18)), "-")</f>
        <v>-</v>
      </c>
      <c r="N19" s="28" t="str">
        <f>IF(ISNUMBER(hyg!N18), IF(hyg!N18&gt;99, "&gt;99", IF(hyg!N18&lt;1, "&lt;1", hyg!N18)), "-")</f>
        <v>-</v>
      </c>
      <c r="O19" s="28" t="str">
        <f>IF(ISNUMBER(hyg!O18), IF(hyg!O18&gt;99, "&gt;99", IF(hyg!O18&lt;1, "&lt;1", hyg!O18)), "-")</f>
        <v>-</v>
      </c>
      <c r="P19" s="29" t="str">
        <f>IF(ISNUMBER(hyg!P18), IF(hyg!P18=-999,"NA",hyg!P18), "-")</f>
        <v>-</v>
      </c>
      <c r="Q19" s="25">
        <f>hyg!Q18</f>
        <v>17</v>
      </c>
    </row>
    <row r="20" spans="1:17" hidden="1" x14ac:dyDescent="0.25">
      <c r="A20" s="25" t="str">
        <f>IF(ISBLANK(hyg!A19), "", hyg!A19)</f>
        <v>Australia and New Zealand</v>
      </c>
      <c r="B20" s="56">
        <f>IF(ISNUMBER(hyg!B19), hyg!B19, "-")</f>
        <v>2017</v>
      </c>
      <c r="C20" s="26">
        <f>IF(ISNUMBER(hyg!C19), hyg!C19, "-")</f>
        <v>29286.64794921875</v>
      </c>
      <c r="D20" s="28">
        <f>IF(ISNUMBER(hyg!D19), hyg!D19, "-")</f>
        <v>85.994232177734375</v>
      </c>
      <c r="E20" s="27" t="str">
        <f>IF(ISNUMBER(hyg!E19), IF(hyg!E19&gt;99, "&gt;99", IF(hyg!E19&lt;1, "&lt;1", hyg!E19)), "-")</f>
        <v>-</v>
      </c>
      <c r="F20" s="28" t="str">
        <f>IF(ISNUMBER(hyg!F19), IF(hyg!F19&gt;99, "&gt;99", IF(hyg!F19&lt;1, "&lt;1", hyg!F19)), "-")</f>
        <v>-</v>
      </c>
      <c r="G20" s="28" t="str">
        <f>IF(ISNUMBER(hyg!G19), IF(hyg!G19&gt;99, "&gt;99", IF(hyg!G19&lt;1, "&lt;1", hyg!G19)), "-")</f>
        <v>-</v>
      </c>
      <c r="H20" s="29" t="str">
        <f>IF(ISNUMBER(hyg!H19), IF(hyg!H19=-999,"NA",hyg!H19), "-")</f>
        <v>-</v>
      </c>
      <c r="I20" s="27" t="str">
        <f>IF(ISNUMBER(hyg!I19), IF(hyg!I19&gt;99, "&gt;99", IF(hyg!I19&lt;1, "&lt;1", hyg!I19)), "-")</f>
        <v>-</v>
      </c>
      <c r="J20" s="28" t="str">
        <f>IF(ISNUMBER(hyg!J19), IF(hyg!J19&gt;99, "&gt;99", IF(hyg!J19&lt;1, "&lt;1", hyg!J19)), "-")</f>
        <v>-</v>
      </c>
      <c r="K20" s="28" t="str">
        <f>IF(ISNUMBER(hyg!K19), IF(hyg!K19&gt;99, "&gt;99", IF(hyg!K19&lt;1, "&lt;1", hyg!K19)), "-")</f>
        <v>-</v>
      </c>
      <c r="L20" s="29" t="str">
        <f>IF(ISNUMBER(hyg!L19), IF(hyg!L19=-999,"NA",hyg!L19), "-")</f>
        <v>-</v>
      </c>
      <c r="M20" s="27" t="str">
        <f>IF(ISNUMBER(hyg!M19), IF(hyg!M19&gt;99, "&gt;99", IF(hyg!M19&lt;1, "&lt;1", hyg!M19)), "-")</f>
        <v>-</v>
      </c>
      <c r="N20" s="28" t="str">
        <f>IF(ISNUMBER(hyg!N19), IF(hyg!N19&gt;99, "&gt;99", IF(hyg!N19&lt;1, "&lt;1", hyg!N19)), "-")</f>
        <v>-</v>
      </c>
      <c r="O20" s="28" t="str">
        <f>IF(ISNUMBER(hyg!O19), IF(hyg!O19&gt;99, "&gt;99", IF(hyg!O19&lt;1, "&lt;1", hyg!O19)), "-")</f>
        <v>-</v>
      </c>
      <c r="P20" s="29" t="str">
        <f>IF(ISNUMBER(hyg!P19), IF(hyg!P19=-999,"NA",hyg!P19), "-")</f>
        <v>-</v>
      </c>
      <c r="Q20" s="25">
        <f>hyg!Q19</f>
        <v>18</v>
      </c>
    </row>
    <row r="21" spans="1:17" hidden="1" x14ac:dyDescent="0.25">
      <c r="A21" s="25" t="str">
        <f>IF(ISBLANK(hyg!A20), "", hyg!A20)</f>
        <v>Australia and New Zealand</v>
      </c>
      <c r="B21" s="56">
        <f>IF(ISNUMBER(hyg!B20), hyg!B20, "-")</f>
        <v>2018</v>
      </c>
      <c r="C21" s="26">
        <f>IF(ISNUMBER(hyg!C20), hyg!C20, "-")</f>
        <v>29641.283203125</v>
      </c>
      <c r="D21" s="28">
        <f>IF(ISNUMBER(hyg!D20), hyg!D20, "-")</f>
        <v>86.096168518066406</v>
      </c>
      <c r="E21" s="27" t="str">
        <f>IF(ISNUMBER(hyg!E20), IF(hyg!E20&gt;99, "&gt;99", IF(hyg!E20&lt;1, "&lt;1", hyg!E20)), "-")</f>
        <v>-</v>
      </c>
      <c r="F21" s="28" t="str">
        <f>IF(ISNUMBER(hyg!F20), IF(hyg!F20&gt;99, "&gt;99", IF(hyg!F20&lt;1, "&lt;1", hyg!F20)), "-")</f>
        <v>-</v>
      </c>
      <c r="G21" s="28" t="str">
        <f>IF(ISNUMBER(hyg!G20), IF(hyg!G20&gt;99, "&gt;99", IF(hyg!G20&lt;1, "&lt;1", hyg!G20)), "-")</f>
        <v>-</v>
      </c>
      <c r="H21" s="29" t="str">
        <f>IF(ISNUMBER(hyg!H20), IF(hyg!H20=-999,"NA",hyg!H20), "-")</f>
        <v>-</v>
      </c>
      <c r="I21" s="27" t="str">
        <f>IF(ISNUMBER(hyg!I20), IF(hyg!I20&gt;99, "&gt;99", IF(hyg!I20&lt;1, "&lt;1", hyg!I20)), "-")</f>
        <v>-</v>
      </c>
      <c r="J21" s="28" t="str">
        <f>IF(ISNUMBER(hyg!J20), IF(hyg!J20&gt;99, "&gt;99", IF(hyg!J20&lt;1, "&lt;1", hyg!J20)), "-")</f>
        <v>-</v>
      </c>
      <c r="K21" s="28" t="str">
        <f>IF(ISNUMBER(hyg!K20), IF(hyg!K20&gt;99, "&gt;99", IF(hyg!K20&lt;1, "&lt;1", hyg!K20)), "-")</f>
        <v>-</v>
      </c>
      <c r="L21" s="29" t="str">
        <f>IF(ISNUMBER(hyg!L20), IF(hyg!L20=-999,"NA",hyg!L20), "-")</f>
        <v>-</v>
      </c>
      <c r="M21" s="27" t="str">
        <f>IF(ISNUMBER(hyg!M20), IF(hyg!M20&gt;99, "&gt;99", IF(hyg!M20&lt;1, "&lt;1", hyg!M20)), "-")</f>
        <v>-</v>
      </c>
      <c r="N21" s="28" t="str">
        <f>IF(ISNUMBER(hyg!N20), IF(hyg!N20&gt;99, "&gt;99", IF(hyg!N20&lt;1, "&lt;1", hyg!N20)), "-")</f>
        <v>-</v>
      </c>
      <c r="O21" s="28" t="str">
        <f>IF(ISNUMBER(hyg!O20), IF(hyg!O20&gt;99, "&gt;99", IF(hyg!O20&lt;1, "&lt;1", hyg!O20)), "-")</f>
        <v>-</v>
      </c>
      <c r="P21" s="29" t="str">
        <f>IF(ISNUMBER(hyg!P20), IF(hyg!P20=-999,"NA",hyg!P20), "-")</f>
        <v>-</v>
      </c>
      <c r="Q21" s="25">
        <f>hyg!Q20</f>
        <v>19</v>
      </c>
    </row>
    <row r="22" spans="1:17" hidden="1" x14ac:dyDescent="0.25">
      <c r="A22" s="25" t="str">
        <f>IF(ISBLANK(hyg!A21), "", hyg!A21)</f>
        <v>Australia and New Zealand</v>
      </c>
      <c r="B22" s="56">
        <f>IF(ISNUMBER(hyg!B21), hyg!B21, "-")</f>
        <v>2019</v>
      </c>
      <c r="C22" s="26">
        <f>IF(ISNUMBER(hyg!C21), hyg!C21, "-")</f>
        <v>29986.26123046875</v>
      </c>
      <c r="D22" s="28">
        <f>IF(ISNUMBER(hyg!D21), hyg!D21, "-")</f>
        <v>86.202323913574219</v>
      </c>
      <c r="E22" s="27" t="str">
        <f>IF(ISNUMBER(hyg!E21), IF(hyg!E21&gt;99, "&gt;99", IF(hyg!E21&lt;1, "&lt;1", hyg!E21)), "-")</f>
        <v>-</v>
      </c>
      <c r="F22" s="28" t="str">
        <f>IF(ISNUMBER(hyg!F21), IF(hyg!F21&gt;99, "&gt;99", IF(hyg!F21&lt;1, "&lt;1", hyg!F21)), "-")</f>
        <v>-</v>
      </c>
      <c r="G22" s="28" t="str">
        <f>IF(ISNUMBER(hyg!G21), IF(hyg!G21&gt;99, "&gt;99", IF(hyg!G21&lt;1, "&lt;1", hyg!G21)), "-")</f>
        <v>-</v>
      </c>
      <c r="H22" s="29" t="str">
        <f>IF(ISNUMBER(hyg!H21), IF(hyg!H21=-999,"NA",hyg!H21), "-")</f>
        <v>-</v>
      </c>
      <c r="I22" s="27" t="str">
        <f>IF(ISNUMBER(hyg!I21), IF(hyg!I21&gt;99, "&gt;99", IF(hyg!I21&lt;1, "&lt;1", hyg!I21)), "-")</f>
        <v>-</v>
      </c>
      <c r="J22" s="28" t="str">
        <f>IF(ISNUMBER(hyg!J21), IF(hyg!J21&gt;99, "&gt;99", IF(hyg!J21&lt;1, "&lt;1", hyg!J21)), "-")</f>
        <v>-</v>
      </c>
      <c r="K22" s="28" t="str">
        <f>IF(ISNUMBER(hyg!K21), IF(hyg!K21&gt;99, "&gt;99", IF(hyg!K21&lt;1, "&lt;1", hyg!K21)), "-")</f>
        <v>-</v>
      </c>
      <c r="L22" s="29" t="str">
        <f>IF(ISNUMBER(hyg!L21), IF(hyg!L21=-999,"NA",hyg!L21), "-")</f>
        <v>-</v>
      </c>
      <c r="M22" s="27" t="str">
        <f>IF(ISNUMBER(hyg!M21), IF(hyg!M21&gt;99, "&gt;99", IF(hyg!M21&lt;1, "&lt;1", hyg!M21)), "-")</f>
        <v>-</v>
      </c>
      <c r="N22" s="28" t="str">
        <f>IF(ISNUMBER(hyg!N21), IF(hyg!N21&gt;99, "&gt;99", IF(hyg!N21&lt;1, "&lt;1", hyg!N21)), "-")</f>
        <v>-</v>
      </c>
      <c r="O22" s="28" t="str">
        <f>IF(ISNUMBER(hyg!O21), IF(hyg!O21&gt;99, "&gt;99", IF(hyg!O21&lt;1, "&lt;1", hyg!O21)), "-")</f>
        <v>-</v>
      </c>
      <c r="P22" s="29" t="str">
        <f>IF(ISNUMBER(hyg!P21), IF(hyg!P21=-999,"NA",hyg!P21), "-")</f>
        <v>-</v>
      </c>
      <c r="Q22" s="25">
        <f>hyg!Q21</f>
        <v>20</v>
      </c>
    </row>
    <row r="23" spans="1:17" x14ac:dyDescent="0.25">
      <c r="A23" s="25" t="str">
        <f>IF(ISBLANK(hyg!A22), "", hyg!A22)</f>
        <v>Australia and New Zealand</v>
      </c>
      <c r="B23" s="56">
        <f>IF(ISNUMBER(hyg!B22), hyg!B22, "-")</f>
        <v>2020</v>
      </c>
      <c r="C23" s="26">
        <f>IF(ISNUMBER(hyg!C22), hyg!C22, "-")</f>
        <v>30322.11376953125</v>
      </c>
      <c r="D23" s="28">
        <f>IF(ISNUMBER(hyg!D22), hyg!D22, "-")</f>
        <v>86.313835144042969</v>
      </c>
      <c r="E23" s="27" t="str">
        <f>IF(ISNUMBER(hyg!E22), IF(hyg!E22&gt;99, "&gt;99", IF(hyg!E22&lt;1, "&lt;1", hyg!E22)), "-")</f>
        <v>-</v>
      </c>
      <c r="F23" s="28" t="str">
        <f>IF(ISNUMBER(hyg!F22), IF(hyg!F22&gt;99, "&gt;99", IF(hyg!F22&lt;1, "&lt;1", hyg!F22)), "-")</f>
        <v>-</v>
      </c>
      <c r="G23" s="28" t="str">
        <f>IF(ISNUMBER(hyg!G22), IF(hyg!G22&gt;99, "&gt;99", IF(hyg!G22&lt;1, "&lt;1", hyg!G22)), "-")</f>
        <v>-</v>
      </c>
      <c r="H23" s="29" t="str">
        <f>IF(ISNUMBER(hyg!H22), IF(hyg!H22=-999,"NA",hyg!H22), "-")</f>
        <v>-</v>
      </c>
      <c r="I23" s="27" t="str">
        <f>IF(ISNUMBER(hyg!I22), IF(hyg!I22&gt;99, "&gt;99", IF(hyg!I22&lt;1, "&lt;1", hyg!I22)), "-")</f>
        <v>-</v>
      </c>
      <c r="J23" s="28" t="str">
        <f>IF(ISNUMBER(hyg!J22), IF(hyg!J22&gt;99, "&gt;99", IF(hyg!J22&lt;1, "&lt;1", hyg!J22)), "-")</f>
        <v>-</v>
      </c>
      <c r="K23" s="28" t="str">
        <f>IF(ISNUMBER(hyg!K22), IF(hyg!K22&gt;99, "&gt;99", IF(hyg!K22&lt;1, "&lt;1", hyg!K22)), "-")</f>
        <v>-</v>
      </c>
      <c r="L23" s="29" t="str">
        <f>IF(ISNUMBER(hyg!L22), IF(hyg!L22=-999,"NA",hyg!L22), "-")</f>
        <v>-</v>
      </c>
      <c r="M23" s="27" t="str">
        <f>IF(ISNUMBER(hyg!M22), IF(hyg!M22&gt;99, "&gt;99", IF(hyg!M22&lt;1, "&lt;1", hyg!M22)), "-")</f>
        <v>-</v>
      </c>
      <c r="N23" s="28" t="str">
        <f>IF(ISNUMBER(hyg!N22), IF(hyg!N22&gt;99, "&gt;99", IF(hyg!N22&lt;1, "&lt;1", hyg!N22)), "-")</f>
        <v>-</v>
      </c>
      <c r="O23" s="28" t="str">
        <f>IF(ISNUMBER(hyg!O22), IF(hyg!O22&gt;99, "&gt;99", IF(hyg!O22&lt;1, "&lt;1", hyg!O22)), "-")</f>
        <v>-</v>
      </c>
      <c r="P23" s="29" t="str">
        <f>IF(ISNUMBER(hyg!P22), IF(hyg!P22=-999,"NA",hyg!P22), "-")</f>
        <v>-</v>
      </c>
      <c r="Q23" s="25">
        <f>hyg!Q22</f>
        <v>21</v>
      </c>
    </row>
    <row r="24" spans="1:17" hidden="1" x14ac:dyDescent="0.25">
      <c r="A24" s="25" t="str">
        <f>IF(ISBLANK(hyg!A23), "", hyg!A23)</f>
        <v>Central and Southern Asia</v>
      </c>
      <c r="B24" s="56">
        <f>IF(ISNUMBER(hyg!B23), hyg!B23, "-")</f>
        <v>2000</v>
      </c>
      <c r="C24" s="26">
        <f>IF(ISNUMBER(hyg!C23), hyg!C23, "-")</f>
        <v>1511915.2556762695</v>
      </c>
      <c r="D24" s="28">
        <f>IF(ISNUMBER(hyg!D23), hyg!D23, "-")</f>
        <v>29.64056396484375</v>
      </c>
      <c r="E24" s="27" t="str">
        <f>IF(ISNUMBER(hyg!E23), IF(hyg!E23&gt;99, "&gt;99", IF(hyg!E23&lt;1, "&lt;1", hyg!E23)), "-")</f>
        <v>-</v>
      </c>
      <c r="F24" s="28" t="str">
        <f>IF(ISNUMBER(hyg!F23), IF(hyg!F23&gt;99, "&gt;99", IF(hyg!F23&lt;1, "&lt;1", hyg!F23)), "-")</f>
        <v>-</v>
      </c>
      <c r="G24" s="28" t="str">
        <f>IF(ISNUMBER(hyg!G23), IF(hyg!G23&gt;99, "&gt;99", IF(hyg!G23&lt;1, "&lt;1", hyg!G23)), "-")</f>
        <v>-</v>
      </c>
      <c r="H24" s="29" t="str">
        <f>IF(ISNUMBER(hyg!H23), IF(hyg!H23=-999,"NA",hyg!H23), "-")</f>
        <v>-</v>
      </c>
      <c r="I24" s="27" t="str">
        <f>IF(ISNUMBER(hyg!I23), IF(hyg!I23&gt;99, "&gt;99", IF(hyg!I23&lt;1, "&lt;1", hyg!I23)), "-")</f>
        <v>-</v>
      </c>
      <c r="J24" s="28" t="str">
        <f>IF(ISNUMBER(hyg!J23), IF(hyg!J23&gt;99, "&gt;99", IF(hyg!J23&lt;1, "&lt;1", hyg!J23)), "-")</f>
        <v>-</v>
      </c>
      <c r="K24" s="28" t="str">
        <f>IF(ISNUMBER(hyg!K23), IF(hyg!K23&gt;99, "&gt;99", IF(hyg!K23&lt;1, "&lt;1", hyg!K23)), "-")</f>
        <v>-</v>
      </c>
      <c r="L24" s="29" t="str">
        <f>IF(ISNUMBER(hyg!L23), IF(hyg!L23=-999,"NA",hyg!L23), "-")</f>
        <v>-</v>
      </c>
      <c r="M24" s="27" t="str">
        <f>IF(ISNUMBER(hyg!M23), IF(hyg!M23&gt;99, "&gt;99", IF(hyg!M23&lt;1, "&lt;1", hyg!M23)), "-")</f>
        <v>-</v>
      </c>
      <c r="N24" s="28" t="str">
        <f>IF(ISNUMBER(hyg!N23), IF(hyg!N23&gt;99, "&gt;99", IF(hyg!N23&lt;1, "&lt;1", hyg!N23)), "-")</f>
        <v>-</v>
      </c>
      <c r="O24" s="28" t="str">
        <f>IF(ISNUMBER(hyg!O23), IF(hyg!O23&gt;99, "&gt;99", IF(hyg!O23&lt;1, "&lt;1", hyg!O23)), "-")</f>
        <v>-</v>
      </c>
      <c r="P24" s="29" t="str">
        <f>IF(ISNUMBER(hyg!P23), IF(hyg!P23=-999,"NA",hyg!P23), "-")</f>
        <v>-</v>
      </c>
      <c r="Q24" s="25">
        <f>hyg!Q23</f>
        <v>22</v>
      </c>
    </row>
    <row r="25" spans="1:17" hidden="1" x14ac:dyDescent="0.25">
      <c r="A25" s="25" t="str">
        <f>IF(ISBLANK(hyg!A24), "", hyg!A24)</f>
        <v>Central and Southern Asia</v>
      </c>
      <c r="B25" s="56">
        <f>IF(ISNUMBER(hyg!B24), hyg!B24, "-")</f>
        <v>2001</v>
      </c>
      <c r="C25" s="26">
        <f>IF(ISNUMBER(hyg!C24), hyg!C24, "-")</f>
        <v>1539136.3328552246</v>
      </c>
      <c r="D25" s="28">
        <f>IF(ISNUMBER(hyg!D24), hyg!D24, "-")</f>
        <v>29.915616989135742</v>
      </c>
      <c r="E25" s="27" t="str">
        <f>IF(ISNUMBER(hyg!E24), IF(hyg!E24&gt;99, "&gt;99", IF(hyg!E24&lt;1, "&lt;1", hyg!E24)), "-")</f>
        <v>-</v>
      </c>
      <c r="F25" s="28" t="str">
        <f>IF(ISNUMBER(hyg!F24), IF(hyg!F24&gt;99, "&gt;99", IF(hyg!F24&lt;1, "&lt;1", hyg!F24)), "-")</f>
        <v>-</v>
      </c>
      <c r="G25" s="28" t="str">
        <f>IF(ISNUMBER(hyg!G24), IF(hyg!G24&gt;99, "&gt;99", IF(hyg!G24&lt;1, "&lt;1", hyg!G24)), "-")</f>
        <v>-</v>
      </c>
      <c r="H25" s="29" t="str">
        <f>IF(ISNUMBER(hyg!H24), IF(hyg!H24=-999,"NA",hyg!H24), "-")</f>
        <v>-</v>
      </c>
      <c r="I25" s="27" t="str">
        <f>IF(ISNUMBER(hyg!I24), IF(hyg!I24&gt;99, "&gt;99", IF(hyg!I24&lt;1, "&lt;1", hyg!I24)), "-")</f>
        <v>-</v>
      </c>
      <c r="J25" s="28" t="str">
        <f>IF(ISNUMBER(hyg!J24), IF(hyg!J24&gt;99, "&gt;99", IF(hyg!J24&lt;1, "&lt;1", hyg!J24)), "-")</f>
        <v>-</v>
      </c>
      <c r="K25" s="28" t="str">
        <f>IF(ISNUMBER(hyg!K24), IF(hyg!K24&gt;99, "&gt;99", IF(hyg!K24&lt;1, "&lt;1", hyg!K24)), "-")</f>
        <v>-</v>
      </c>
      <c r="L25" s="29" t="str">
        <f>IF(ISNUMBER(hyg!L24), IF(hyg!L24=-999,"NA",hyg!L24), "-")</f>
        <v>-</v>
      </c>
      <c r="M25" s="27" t="str">
        <f>IF(ISNUMBER(hyg!M24), IF(hyg!M24&gt;99, "&gt;99", IF(hyg!M24&lt;1, "&lt;1", hyg!M24)), "-")</f>
        <v>-</v>
      </c>
      <c r="N25" s="28" t="str">
        <f>IF(ISNUMBER(hyg!N24), IF(hyg!N24&gt;99, "&gt;99", IF(hyg!N24&lt;1, "&lt;1", hyg!N24)), "-")</f>
        <v>-</v>
      </c>
      <c r="O25" s="28" t="str">
        <f>IF(ISNUMBER(hyg!O24), IF(hyg!O24&gt;99, "&gt;99", IF(hyg!O24&lt;1, "&lt;1", hyg!O24)), "-")</f>
        <v>-</v>
      </c>
      <c r="P25" s="29" t="str">
        <f>IF(ISNUMBER(hyg!P24), IF(hyg!P24=-999,"NA",hyg!P24), "-")</f>
        <v>-</v>
      </c>
      <c r="Q25" s="25">
        <f>hyg!Q24</f>
        <v>23</v>
      </c>
    </row>
    <row r="26" spans="1:17" hidden="1" x14ac:dyDescent="0.25">
      <c r="A26" s="25" t="str">
        <f>IF(ISBLANK(hyg!A25), "", hyg!A25)</f>
        <v>Central and Southern Asia</v>
      </c>
      <c r="B26" s="56">
        <f>IF(ISNUMBER(hyg!B25), hyg!B25, "-")</f>
        <v>2002</v>
      </c>
      <c r="C26" s="26">
        <f>IF(ISNUMBER(hyg!C25), hyg!C25, "-")</f>
        <v>1566364.4360961914</v>
      </c>
      <c r="D26" s="28">
        <f>IF(ISNUMBER(hyg!D25), hyg!D25, "-")</f>
        <v>30.252937316894531</v>
      </c>
      <c r="E26" s="27" t="str">
        <f>IF(ISNUMBER(hyg!E25), IF(hyg!E25&gt;99, "&gt;99", IF(hyg!E25&lt;1, "&lt;1", hyg!E25)), "-")</f>
        <v>-</v>
      </c>
      <c r="F26" s="28" t="str">
        <f>IF(ISNUMBER(hyg!F25), IF(hyg!F25&gt;99, "&gt;99", IF(hyg!F25&lt;1, "&lt;1", hyg!F25)), "-")</f>
        <v>-</v>
      </c>
      <c r="G26" s="28" t="str">
        <f>IF(ISNUMBER(hyg!G25), IF(hyg!G25&gt;99, "&gt;99", IF(hyg!G25&lt;1, "&lt;1", hyg!G25)), "-")</f>
        <v>-</v>
      </c>
      <c r="H26" s="29" t="str">
        <f>IF(ISNUMBER(hyg!H25), IF(hyg!H25=-999,"NA",hyg!H25), "-")</f>
        <v>-</v>
      </c>
      <c r="I26" s="27" t="str">
        <f>IF(ISNUMBER(hyg!I25), IF(hyg!I25&gt;99, "&gt;99", IF(hyg!I25&lt;1, "&lt;1", hyg!I25)), "-")</f>
        <v>-</v>
      </c>
      <c r="J26" s="28" t="str">
        <f>IF(ISNUMBER(hyg!J25), IF(hyg!J25&gt;99, "&gt;99", IF(hyg!J25&lt;1, "&lt;1", hyg!J25)), "-")</f>
        <v>-</v>
      </c>
      <c r="K26" s="28" t="str">
        <f>IF(ISNUMBER(hyg!K25), IF(hyg!K25&gt;99, "&gt;99", IF(hyg!K25&lt;1, "&lt;1", hyg!K25)), "-")</f>
        <v>-</v>
      </c>
      <c r="L26" s="29" t="str">
        <f>IF(ISNUMBER(hyg!L25), IF(hyg!L25=-999,"NA",hyg!L25), "-")</f>
        <v>-</v>
      </c>
      <c r="M26" s="27" t="str">
        <f>IF(ISNUMBER(hyg!M25), IF(hyg!M25&gt;99, "&gt;99", IF(hyg!M25&lt;1, "&lt;1", hyg!M25)), "-")</f>
        <v>-</v>
      </c>
      <c r="N26" s="28" t="str">
        <f>IF(ISNUMBER(hyg!N25), IF(hyg!N25&gt;99, "&gt;99", IF(hyg!N25&lt;1, "&lt;1", hyg!N25)), "-")</f>
        <v>-</v>
      </c>
      <c r="O26" s="28" t="str">
        <f>IF(ISNUMBER(hyg!O25), IF(hyg!O25&gt;99, "&gt;99", IF(hyg!O25&lt;1, "&lt;1", hyg!O25)), "-")</f>
        <v>-</v>
      </c>
      <c r="P26" s="29" t="str">
        <f>IF(ISNUMBER(hyg!P25), IF(hyg!P25=-999,"NA",hyg!P25), "-")</f>
        <v>-</v>
      </c>
      <c r="Q26" s="25">
        <f>hyg!Q25</f>
        <v>24</v>
      </c>
    </row>
    <row r="27" spans="1:17" hidden="1" x14ac:dyDescent="0.25">
      <c r="A27" s="25" t="str">
        <f>IF(ISBLANK(hyg!A26), "", hyg!A26)</f>
        <v>Central and Southern Asia</v>
      </c>
      <c r="B27" s="56">
        <f>IF(ISNUMBER(hyg!B26), hyg!B26, "-")</f>
        <v>2003</v>
      </c>
      <c r="C27" s="26">
        <f>IF(ISNUMBER(hyg!C26), hyg!C26, "-")</f>
        <v>1593507.3413391113</v>
      </c>
      <c r="D27" s="28">
        <f>IF(ISNUMBER(hyg!D26), hyg!D26, "-")</f>
        <v>30.593637466430664</v>
      </c>
      <c r="E27" s="27" t="str">
        <f>IF(ISNUMBER(hyg!E26), IF(hyg!E26&gt;99, "&gt;99", IF(hyg!E26&lt;1, "&lt;1", hyg!E26)), "-")</f>
        <v>-</v>
      </c>
      <c r="F27" s="28" t="str">
        <f>IF(ISNUMBER(hyg!F26), IF(hyg!F26&gt;99, "&gt;99", IF(hyg!F26&lt;1, "&lt;1", hyg!F26)), "-")</f>
        <v>-</v>
      </c>
      <c r="G27" s="28" t="str">
        <f>IF(ISNUMBER(hyg!G26), IF(hyg!G26&gt;99, "&gt;99", IF(hyg!G26&lt;1, "&lt;1", hyg!G26)), "-")</f>
        <v>-</v>
      </c>
      <c r="H27" s="29" t="str">
        <f>IF(ISNUMBER(hyg!H26), IF(hyg!H26=-999,"NA",hyg!H26), "-")</f>
        <v>-</v>
      </c>
      <c r="I27" s="27" t="str">
        <f>IF(ISNUMBER(hyg!I26), IF(hyg!I26&gt;99, "&gt;99", IF(hyg!I26&lt;1, "&lt;1", hyg!I26)), "-")</f>
        <v>-</v>
      </c>
      <c r="J27" s="28" t="str">
        <f>IF(ISNUMBER(hyg!J26), IF(hyg!J26&gt;99, "&gt;99", IF(hyg!J26&lt;1, "&lt;1", hyg!J26)), "-")</f>
        <v>-</v>
      </c>
      <c r="K27" s="28" t="str">
        <f>IF(ISNUMBER(hyg!K26), IF(hyg!K26&gt;99, "&gt;99", IF(hyg!K26&lt;1, "&lt;1", hyg!K26)), "-")</f>
        <v>-</v>
      </c>
      <c r="L27" s="29" t="str">
        <f>IF(ISNUMBER(hyg!L26), IF(hyg!L26=-999,"NA",hyg!L26), "-")</f>
        <v>-</v>
      </c>
      <c r="M27" s="27" t="str">
        <f>IF(ISNUMBER(hyg!M26), IF(hyg!M26&gt;99, "&gt;99", IF(hyg!M26&lt;1, "&lt;1", hyg!M26)), "-")</f>
        <v>-</v>
      </c>
      <c r="N27" s="28" t="str">
        <f>IF(ISNUMBER(hyg!N26), IF(hyg!N26&gt;99, "&gt;99", IF(hyg!N26&lt;1, "&lt;1", hyg!N26)), "-")</f>
        <v>-</v>
      </c>
      <c r="O27" s="28" t="str">
        <f>IF(ISNUMBER(hyg!O26), IF(hyg!O26&gt;99, "&gt;99", IF(hyg!O26&lt;1, "&lt;1", hyg!O26)), "-")</f>
        <v>-</v>
      </c>
      <c r="P27" s="29" t="str">
        <f>IF(ISNUMBER(hyg!P26), IF(hyg!P26=-999,"NA",hyg!P26), "-")</f>
        <v>-</v>
      </c>
      <c r="Q27" s="25">
        <f>hyg!Q26</f>
        <v>25</v>
      </c>
    </row>
    <row r="28" spans="1:17" hidden="1" x14ac:dyDescent="0.25">
      <c r="A28" s="25" t="str">
        <f>IF(ISBLANK(hyg!A27), "", hyg!A27)</f>
        <v>Central and Southern Asia</v>
      </c>
      <c r="B28" s="56">
        <f>IF(ISNUMBER(hyg!B27), hyg!B27, "-")</f>
        <v>2004</v>
      </c>
      <c r="C28" s="26">
        <f>IF(ISNUMBER(hyg!C27), hyg!C27, "-")</f>
        <v>1620441.571105957</v>
      </c>
      <c r="D28" s="28">
        <f>IF(ISNUMBER(hyg!D27), hyg!D27, "-")</f>
        <v>30.939336776733398</v>
      </c>
      <c r="E28" s="27" t="str">
        <f>IF(ISNUMBER(hyg!E27), IF(hyg!E27&gt;99, "&gt;99", IF(hyg!E27&lt;1, "&lt;1", hyg!E27)), "-")</f>
        <v>-</v>
      </c>
      <c r="F28" s="28" t="str">
        <f>IF(ISNUMBER(hyg!F27), IF(hyg!F27&gt;99, "&gt;99", IF(hyg!F27&lt;1, "&lt;1", hyg!F27)), "-")</f>
        <v>-</v>
      </c>
      <c r="G28" s="28" t="str">
        <f>IF(ISNUMBER(hyg!G27), IF(hyg!G27&gt;99, "&gt;99", IF(hyg!G27&lt;1, "&lt;1", hyg!G27)), "-")</f>
        <v>-</v>
      </c>
      <c r="H28" s="29" t="str">
        <f>IF(ISNUMBER(hyg!H27), IF(hyg!H27=-999,"NA",hyg!H27), "-")</f>
        <v>-</v>
      </c>
      <c r="I28" s="27" t="str">
        <f>IF(ISNUMBER(hyg!I27), IF(hyg!I27&gt;99, "&gt;99", IF(hyg!I27&lt;1, "&lt;1", hyg!I27)), "-")</f>
        <v>-</v>
      </c>
      <c r="J28" s="28" t="str">
        <f>IF(ISNUMBER(hyg!J27), IF(hyg!J27&gt;99, "&gt;99", IF(hyg!J27&lt;1, "&lt;1", hyg!J27)), "-")</f>
        <v>-</v>
      </c>
      <c r="K28" s="28" t="str">
        <f>IF(ISNUMBER(hyg!K27), IF(hyg!K27&gt;99, "&gt;99", IF(hyg!K27&lt;1, "&lt;1", hyg!K27)), "-")</f>
        <v>-</v>
      </c>
      <c r="L28" s="29" t="str">
        <f>IF(ISNUMBER(hyg!L27), IF(hyg!L27=-999,"NA",hyg!L27), "-")</f>
        <v>-</v>
      </c>
      <c r="M28" s="27" t="str">
        <f>IF(ISNUMBER(hyg!M27), IF(hyg!M27&gt;99, "&gt;99", IF(hyg!M27&lt;1, "&lt;1", hyg!M27)), "-")</f>
        <v>-</v>
      </c>
      <c r="N28" s="28" t="str">
        <f>IF(ISNUMBER(hyg!N27), IF(hyg!N27&gt;99, "&gt;99", IF(hyg!N27&lt;1, "&lt;1", hyg!N27)), "-")</f>
        <v>-</v>
      </c>
      <c r="O28" s="28" t="str">
        <f>IF(ISNUMBER(hyg!O27), IF(hyg!O27&gt;99, "&gt;99", IF(hyg!O27&lt;1, "&lt;1", hyg!O27)), "-")</f>
        <v>-</v>
      </c>
      <c r="P28" s="29" t="str">
        <f>IF(ISNUMBER(hyg!P27), IF(hyg!P27=-999,"NA",hyg!P27), "-")</f>
        <v>-</v>
      </c>
      <c r="Q28" s="25">
        <f>hyg!Q27</f>
        <v>26</v>
      </c>
    </row>
    <row r="29" spans="1:17" hidden="1" x14ac:dyDescent="0.25">
      <c r="A29" s="25" t="str">
        <f>IF(ISBLANK(hyg!A28), "", hyg!A28)</f>
        <v>Central and Southern Asia</v>
      </c>
      <c r="B29" s="56">
        <f>IF(ISNUMBER(hyg!B28), hyg!B28, "-")</f>
        <v>2005</v>
      </c>
      <c r="C29" s="26">
        <f>IF(ISNUMBER(hyg!C28), hyg!C28, "-")</f>
        <v>1647073.7259521484</v>
      </c>
      <c r="D29" s="28">
        <f>IF(ISNUMBER(hyg!D28), hyg!D28, "-")</f>
        <v>31.288516998291016</v>
      </c>
      <c r="E29" s="27" t="str">
        <f>IF(ISNUMBER(hyg!E28), IF(hyg!E28&gt;99, "&gt;99", IF(hyg!E28&lt;1, "&lt;1", hyg!E28)), "-")</f>
        <v>-</v>
      </c>
      <c r="F29" s="28" t="str">
        <f>IF(ISNUMBER(hyg!F28), IF(hyg!F28&gt;99, "&gt;99", IF(hyg!F28&lt;1, "&lt;1", hyg!F28)), "-")</f>
        <v>-</v>
      </c>
      <c r="G29" s="28" t="str">
        <f>IF(ISNUMBER(hyg!G28), IF(hyg!G28&gt;99, "&gt;99", IF(hyg!G28&lt;1, "&lt;1", hyg!G28)), "-")</f>
        <v>-</v>
      </c>
      <c r="H29" s="29" t="str">
        <f>IF(ISNUMBER(hyg!H28), IF(hyg!H28=-999,"NA",hyg!H28), "-")</f>
        <v>-</v>
      </c>
      <c r="I29" s="27" t="str">
        <f>IF(ISNUMBER(hyg!I28), IF(hyg!I28&gt;99, "&gt;99", IF(hyg!I28&lt;1, "&lt;1", hyg!I28)), "-")</f>
        <v>-</v>
      </c>
      <c r="J29" s="28" t="str">
        <f>IF(ISNUMBER(hyg!J28), IF(hyg!J28&gt;99, "&gt;99", IF(hyg!J28&lt;1, "&lt;1", hyg!J28)), "-")</f>
        <v>-</v>
      </c>
      <c r="K29" s="28" t="str">
        <f>IF(ISNUMBER(hyg!K28), IF(hyg!K28&gt;99, "&gt;99", IF(hyg!K28&lt;1, "&lt;1", hyg!K28)), "-")</f>
        <v>-</v>
      </c>
      <c r="L29" s="29" t="str">
        <f>IF(ISNUMBER(hyg!L28), IF(hyg!L28=-999,"NA",hyg!L28), "-")</f>
        <v>-</v>
      </c>
      <c r="M29" s="27" t="str">
        <f>IF(ISNUMBER(hyg!M28), IF(hyg!M28&gt;99, "&gt;99", IF(hyg!M28&lt;1, "&lt;1", hyg!M28)), "-")</f>
        <v>-</v>
      </c>
      <c r="N29" s="28" t="str">
        <f>IF(ISNUMBER(hyg!N28), IF(hyg!N28&gt;99, "&gt;99", IF(hyg!N28&lt;1, "&lt;1", hyg!N28)), "-")</f>
        <v>-</v>
      </c>
      <c r="O29" s="28" t="str">
        <f>IF(ISNUMBER(hyg!O28), IF(hyg!O28&gt;99, "&gt;99", IF(hyg!O28&lt;1, "&lt;1", hyg!O28)), "-")</f>
        <v>-</v>
      </c>
      <c r="P29" s="29" t="str">
        <f>IF(ISNUMBER(hyg!P28), IF(hyg!P28=-999,"NA",hyg!P28), "-")</f>
        <v>-</v>
      </c>
      <c r="Q29" s="25">
        <f>hyg!Q28</f>
        <v>27</v>
      </c>
    </row>
    <row r="30" spans="1:17" hidden="1" x14ac:dyDescent="0.25">
      <c r="A30" s="25" t="str">
        <f>IF(ISBLANK(hyg!A29), "", hyg!A29)</f>
        <v>Central and Southern Asia</v>
      </c>
      <c r="B30" s="56">
        <f>IF(ISNUMBER(hyg!B29), hyg!B29, "-")</f>
        <v>2006</v>
      </c>
      <c r="C30" s="26">
        <f>IF(ISNUMBER(hyg!C29), hyg!C29, "-")</f>
        <v>1673377.8163452148</v>
      </c>
      <c r="D30" s="28">
        <f>IF(ISNUMBER(hyg!D29), hyg!D29, "-")</f>
        <v>31.641153335571289</v>
      </c>
      <c r="E30" s="27" t="str">
        <f>IF(ISNUMBER(hyg!E29), IF(hyg!E29&gt;99, "&gt;99", IF(hyg!E29&lt;1, "&lt;1", hyg!E29)), "-")</f>
        <v>-</v>
      </c>
      <c r="F30" s="28" t="str">
        <f>IF(ISNUMBER(hyg!F29), IF(hyg!F29&gt;99, "&gt;99", IF(hyg!F29&lt;1, "&lt;1", hyg!F29)), "-")</f>
        <v>-</v>
      </c>
      <c r="G30" s="28" t="str">
        <f>IF(ISNUMBER(hyg!G29), IF(hyg!G29&gt;99, "&gt;99", IF(hyg!G29&lt;1, "&lt;1", hyg!G29)), "-")</f>
        <v>-</v>
      </c>
      <c r="H30" s="29" t="str">
        <f>IF(ISNUMBER(hyg!H29), IF(hyg!H29=-999,"NA",hyg!H29), "-")</f>
        <v>-</v>
      </c>
      <c r="I30" s="27" t="str">
        <f>IF(ISNUMBER(hyg!I29), IF(hyg!I29&gt;99, "&gt;99", IF(hyg!I29&lt;1, "&lt;1", hyg!I29)), "-")</f>
        <v>-</v>
      </c>
      <c r="J30" s="28" t="str">
        <f>IF(ISNUMBER(hyg!J29), IF(hyg!J29&gt;99, "&gt;99", IF(hyg!J29&lt;1, "&lt;1", hyg!J29)), "-")</f>
        <v>-</v>
      </c>
      <c r="K30" s="28" t="str">
        <f>IF(ISNUMBER(hyg!K29), IF(hyg!K29&gt;99, "&gt;99", IF(hyg!K29&lt;1, "&lt;1", hyg!K29)), "-")</f>
        <v>-</v>
      </c>
      <c r="L30" s="29" t="str">
        <f>IF(ISNUMBER(hyg!L29), IF(hyg!L29=-999,"NA",hyg!L29), "-")</f>
        <v>-</v>
      </c>
      <c r="M30" s="27" t="str">
        <f>IF(ISNUMBER(hyg!M29), IF(hyg!M29&gt;99, "&gt;99", IF(hyg!M29&lt;1, "&lt;1", hyg!M29)), "-")</f>
        <v>-</v>
      </c>
      <c r="N30" s="28" t="str">
        <f>IF(ISNUMBER(hyg!N29), IF(hyg!N29&gt;99, "&gt;99", IF(hyg!N29&lt;1, "&lt;1", hyg!N29)), "-")</f>
        <v>-</v>
      </c>
      <c r="O30" s="28" t="str">
        <f>IF(ISNUMBER(hyg!O29), IF(hyg!O29&gt;99, "&gt;99", IF(hyg!O29&lt;1, "&lt;1", hyg!O29)), "-")</f>
        <v>-</v>
      </c>
      <c r="P30" s="29" t="str">
        <f>IF(ISNUMBER(hyg!P29), IF(hyg!P29=-999,"NA",hyg!P29), "-")</f>
        <v>-</v>
      </c>
      <c r="Q30" s="25">
        <f>hyg!Q29</f>
        <v>28</v>
      </c>
    </row>
    <row r="31" spans="1:17" hidden="1" x14ac:dyDescent="0.25">
      <c r="A31" s="25" t="str">
        <f>IF(ISBLANK(hyg!A30), "", hyg!A30)</f>
        <v>Central and Southern Asia</v>
      </c>
      <c r="B31" s="56">
        <f>IF(ISNUMBER(hyg!B30), hyg!B30, "-")</f>
        <v>2007</v>
      </c>
      <c r="C31" s="26">
        <f>IF(ISNUMBER(hyg!C30), hyg!C30, "-")</f>
        <v>1699363.6958618164</v>
      </c>
      <c r="D31" s="28">
        <f>IF(ISNUMBER(hyg!D30), hyg!D30, "-")</f>
        <v>31.995819091796875</v>
      </c>
      <c r="E31" s="27" t="str">
        <f>IF(ISNUMBER(hyg!E30), IF(hyg!E30&gt;99, "&gt;99", IF(hyg!E30&lt;1, "&lt;1", hyg!E30)), "-")</f>
        <v>-</v>
      </c>
      <c r="F31" s="28" t="str">
        <f>IF(ISNUMBER(hyg!F30), IF(hyg!F30&gt;99, "&gt;99", IF(hyg!F30&lt;1, "&lt;1", hyg!F30)), "-")</f>
        <v>-</v>
      </c>
      <c r="G31" s="28" t="str">
        <f>IF(ISNUMBER(hyg!G30), IF(hyg!G30&gt;99, "&gt;99", IF(hyg!G30&lt;1, "&lt;1", hyg!G30)), "-")</f>
        <v>-</v>
      </c>
      <c r="H31" s="29" t="str">
        <f>IF(ISNUMBER(hyg!H30), IF(hyg!H30=-999,"NA",hyg!H30), "-")</f>
        <v>-</v>
      </c>
      <c r="I31" s="27" t="str">
        <f>IF(ISNUMBER(hyg!I30), IF(hyg!I30&gt;99, "&gt;99", IF(hyg!I30&lt;1, "&lt;1", hyg!I30)), "-")</f>
        <v>-</v>
      </c>
      <c r="J31" s="28" t="str">
        <f>IF(ISNUMBER(hyg!J30), IF(hyg!J30&gt;99, "&gt;99", IF(hyg!J30&lt;1, "&lt;1", hyg!J30)), "-")</f>
        <v>-</v>
      </c>
      <c r="K31" s="28" t="str">
        <f>IF(ISNUMBER(hyg!K30), IF(hyg!K30&gt;99, "&gt;99", IF(hyg!K30&lt;1, "&lt;1", hyg!K30)), "-")</f>
        <v>-</v>
      </c>
      <c r="L31" s="29" t="str">
        <f>IF(ISNUMBER(hyg!L30), IF(hyg!L30=-999,"NA",hyg!L30), "-")</f>
        <v>-</v>
      </c>
      <c r="M31" s="27" t="str">
        <f>IF(ISNUMBER(hyg!M30), IF(hyg!M30&gt;99, "&gt;99", IF(hyg!M30&lt;1, "&lt;1", hyg!M30)), "-")</f>
        <v>-</v>
      </c>
      <c r="N31" s="28" t="str">
        <f>IF(ISNUMBER(hyg!N30), IF(hyg!N30&gt;99, "&gt;99", IF(hyg!N30&lt;1, "&lt;1", hyg!N30)), "-")</f>
        <v>-</v>
      </c>
      <c r="O31" s="28" t="str">
        <f>IF(ISNUMBER(hyg!O30), IF(hyg!O30&gt;99, "&gt;99", IF(hyg!O30&lt;1, "&lt;1", hyg!O30)), "-")</f>
        <v>-</v>
      </c>
      <c r="P31" s="29" t="str">
        <f>IF(ISNUMBER(hyg!P30), IF(hyg!P30=-999,"NA",hyg!P30), "-")</f>
        <v>-</v>
      </c>
      <c r="Q31" s="25">
        <f>hyg!Q30</f>
        <v>29</v>
      </c>
    </row>
    <row r="32" spans="1:17" hidden="1" x14ac:dyDescent="0.25">
      <c r="A32" s="25" t="str">
        <f>IF(ISBLANK(hyg!A31), "", hyg!A31)</f>
        <v>Central and Southern Asia</v>
      </c>
      <c r="B32" s="56">
        <f>IF(ISNUMBER(hyg!B31), hyg!B31, "-")</f>
        <v>2008</v>
      </c>
      <c r="C32" s="26">
        <f>IF(ISNUMBER(hyg!C31), hyg!C31, "-")</f>
        <v>1725021.1693725586</v>
      </c>
      <c r="D32" s="28">
        <f>IF(ISNUMBER(hyg!D31), hyg!D31, "-")</f>
        <v>32.3536376953125</v>
      </c>
      <c r="E32" s="27" t="str">
        <f>IF(ISNUMBER(hyg!E31), IF(hyg!E31&gt;99, "&gt;99", IF(hyg!E31&lt;1, "&lt;1", hyg!E31)), "-")</f>
        <v>-</v>
      </c>
      <c r="F32" s="28" t="str">
        <f>IF(ISNUMBER(hyg!F31), IF(hyg!F31&gt;99, "&gt;99", IF(hyg!F31&lt;1, "&lt;1", hyg!F31)), "-")</f>
        <v>-</v>
      </c>
      <c r="G32" s="28" t="str">
        <f>IF(ISNUMBER(hyg!G31), IF(hyg!G31&gt;99, "&gt;99", IF(hyg!G31&lt;1, "&lt;1", hyg!G31)), "-")</f>
        <v>-</v>
      </c>
      <c r="H32" s="29" t="str">
        <f>IF(ISNUMBER(hyg!H31), IF(hyg!H31=-999,"NA",hyg!H31), "-")</f>
        <v>-</v>
      </c>
      <c r="I32" s="27" t="str">
        <f>IF(ISNUMBER(hyg!I31), IF(hyg!I31&gt;99, "&gt;99", IF(hyg!I31&lt;1, "&lt;1", hyg!I31)), "-")</f>
        <v>-</v>
      </c>
      <c r="J32" s="28" t="str">
        <f>IF(ISNUMBER(hyg!J31), IF(hyg!J31&gt;99, "&gt;99", IF(hyg!J31&lt;1, "&lt;1", hyg!J31)), "-")</f>
        <v>-</v>
      </c>
      <c r="K32" s="28" t="str">
        <f>IF(ISNUMBER(hyg!K31), IF(hyg!K31&gt;99, "&gt;99", IF(hyg!K31&lt;1, "&lt;1", hyg!K31)), "-")</f>
        <v>-</v>
      </c>
      <c r="L32" s="29" t="str">
        <f>IF(ISNUMBER(hyg!L31), IF(hyg!L31=-999,"NA",hyg!L31), "-")</f>
        <v>-</v>
      </c>
      <c r="M32" s="27" t="str">
        <f>IF(ISNUMBER(hyg!M31), IF(hyg!M31&gt;99, "&gt;99", IF(hyg!M31&lt;1, "&lt;1", hyg!M31)), "-")</f>
        <v>-</v>
      </c>
      <c r="N32" s="28" t="str">
        <f>IF(ISNUMBER(hyg!N31), IF(hyg!N31&gt;99, "&gt;99", IF(hyg!N31&lt;1, "&lt;1", hyg!N31)), "-")</f>
        <v>-</v>
      </c>
      <c r="O32" s="28" t="str">
        <f>IF(ISNUMBER(hyg!O31), IF(hyg!O31&gt;99, "&gt;99", IF(hyg!O31&lt;1, "&lt;1", hyg!O31)), "-")</f>
        <v>-</v>
      </c>
      <c r="P32" s="29" t="str">
        <f>IF(ISNUMBER(hyg!P31), IF(hyg!P31=-999,"NA",hyg!P31), "-")</f>
        <v>-</v>
      </c>
      <c r="Q32" s="25">
        <f>hyg!Q31</f>
        <v>30</v>
      </c>
    </row>
    <row r="33" spans="1:17" hidden="1" x14ac:dyDescent="0.25">
      <c r="A33" s="25" t="str">
        <f>IF(ISBLANK(hyg!A32), "", hyg!A32)</f>
        <v>Central and Southern Asia</v>
      </c>
      <c r="B33" s="56">
        <f>IF(ISNUMBER(hyg!B32), hyg!B32, "-")</f>
        <v>2009</v>
      </c>
      <c r="C33" s="26">
        <f>IF(ISNUMBER(hyg!C32), hyg!C32, "-")</f>
        <v>1750350.9543457031</v>
      </c>
      <c r="D33" s="28">
        <f>IF(ISNUMBER(hyg!D32), hyg!D32, "-")</f>
        <v>32.714317321777344</v>
      </c>
      <c r="E33" s="27" t="str">
        <f>IF(ISNUMBER(hyg!E32), IF(hyg!E32&gt;99, "&gt;99", IF(hyg!E32&lt;1, "&lt;1", hyg!E32)), "-")</f>
        <v>-</v>
      </c>
      <c r="F33" s="28" t="str">
        <f>IF(ISNUMBER(hyg!F32), IF(hyg!F32&gt;99, "&gt;99", IF(hyg!F32&lt;1, "&lt;1", hyg!F32)), "-")</f>
        <v>-</v>
      </c>
      <c r="G33" s="28" t="str">
        <f>IF(ISNUMBER(hyg!G32), IF(hyg!G32&gt;99, "&gt;99", IF(hyg!G32&lt;1, "&lt;1", hyg!G32)), "-")</f>
        <v>-</v>
      </c>
      <c r="H33" s="29" t="str">
        <f>IF(ISNUMBER(hyg!H32), IF(hyg!H32=-999,"NA",hyg!H32), "-")</f>
        <v>-</v>
      </c>
      <c r="I33" s="27" t="str">
        <f>IF(ISNUMBER(hyg!I32), IF(hyg!I32&gt;99, "&gt;99", IF(hyg!I32&lt;1, "&lt;1", hyg!I32)), "-")</f>
        <v>-</v>
      </c>
      <c r="J33" s="28" t="str">
        <f>IF(ISNUMBER(hyg!J32), IF(hyg!J32&gt;99, "&gt;99", IF(hyg!J32&lt;1, "&lt;1", hyg!J32)), "-")</f>
        <v>-</v>
      </c>
      <c r="K33" s="28" t="str">
        <f>IF(ISNUMBER(hyg!K32), IF(hyg!K32&gt;99, "&gt;99", IF(hyg!K32&lt;1, "&lt;1", hyg!K32)), "-")</f>
        <v>-</v>
      </c>
      <c r="L33" s="29" t="str">
        <f>IF(ISNUMBER(hyg!L32), IF(hyg!L32=-999,"NA",hyg!L32), "-")</f>
        <v>-</v>
      </c>
      <c r="M33" s="27" t="str">
        <f>IF(ISNUMBER(hyg!M32), IF(hyg!M32&gt;99, "&gt;99", IF(hyg!M32&lt;1, "&lt;1", hyg!M32)), "-")</f>
        <v>-</v>
      </c>
      <c r="N33" s="28" t="str">
        <f>IF(ISNUMBER(hyg!N32), IF(hyg!N32&gt;99, "&gt;99", IF(hyg!N32&lt;1, "&lt;1", hyg!N32)), "-")</f>
        <v>-</v>
      </c>
      <c r="O33" s="28" t="str">
        <f>IF(ISNUMBER(hyg!O32), IF(hyg!O32&gt;99, "&gt;99", IF(hyg!O32&lt;1, "&lt;1", hyg!O32)), "-")</f>
        <v>-</v>
      </c>
      <c r="P33" s="29" t="str">
        <f>IF(ISNUMBER(hyg!P32), IF(hyg!P32=-999,"NA",hyg!P32), "-")</f>
        <v>-</v>
      </c>
      <c r="Q33" s="25">
        <f>hyg!Q32</f>
        <v>31</v>
      </c>
    </row>
    <row r="34" spans="1:17" hidden="1" x14ac:dyDescent="0.25">
      <c r="A34" s="25" t="str">
        <f>IF(ISBLANK(hyg!A33), "", hyg!A33)</f>
        <v>Central and Southern Asia</v>
      </c>
      <c r="B34" s="56">
        <f>IF(ISNUMBER(hyg!B33), hyg!B33, "-")</f>
        <v>2010</v>
      </c>
      <c r="C34" s="26">
        <f>IF(ISNUMBER(hyg!C33), hyg!C33, "-")</f>
        <v>1775360.4952087402</v>
      </c>
      <c r="D34" s="28">
        <f>IF(ISNUMBER(hyg!D33), hyg!D33, "-")</f>
        <v>33.079032897949219</v>
      </c>
      <c r="E34" s="27">
        <f>IF(ISNUMBER(hyg!E33), IF(hyg!E33&gt;99, "&gt;99", IF(hyg!E33&lt;1, "&lt;1", hyg!E33)), "-")</f>
        <v>61.636412425915481</v>
      </c>
      <c r="F34" s="28" t="str">
        <f>IF(ISNUMBER(hyg!F33), IF(hyg!F33&gt;99, "&gt;99", IF(hyg!F33&lt;1, "&lt;1", hyg!F33)), "-")</f>
        <v>-</v>
      </c>
      <c r="G34" s="28" t="str">
        <f>IF(ISNUMBER(hyg!G33), IF(hyg!G33&gt;99, "&gt;99", IF(hyg!G33&lt;1, "&lt;1", hyg!G33)), "-")</f>
        <v>-</v>
      </c>
      <c r="H34" s="29" t="str">
        <f>IF(ISNUMBER(hyg!H33), IF(hyg!H33=-999,"NA",hyg!H33), "-")</f>
        <v>-</v>
      </c>
      <c r="I34" s="27">
        <f>IF(ISNUMBER(hyg!I33), IF(hyg!I33&gt;99, "&gt;99", IF(hyg!I33&lt;1, "&lt;1", hyg!I33)), "-")</f>
        <v>53.02140159987394</v>
      </c>
      <c r="J34" s="28" t="str">
        <f>IF(ISNUMBER(hyg!J33), IF(hyg!J33&gt;99, "&gt;99", IF(hyg!J33&lt;1, "&lt;1", hyg!J33)), "-")</f>
        <v>-</v>
      </c>
      <c r="K34" s="28" t="str">
        <f>IF(ISNUMBER(hyg!K33), IF(hyg!K33&gt;99, "&gt;99", IF(hyg!K33&lt;1, "&lt;1", hyg!K33)), "-")</f>
        <v>-</v>
      </c>
      <c r="L34" s="29" t="str">
        <f>IF(ISNUMBER(hyg!L33), IF(hyg!L33=-999,"NA",hyg!L33), "-")</f>
        <v>-</v>
      </c>
      <c r="M34" s="27">
        <f>IF(ISNUMBER(hyg!M33), IF(hyg!M33&gt;99, "&gt;99", IF(hyg!M33&lt;1, "&lt;1", hyg!M33)), "-")</f>
        <v>79.065124403248348</v>
      </c>
      <c r="N34" s="28" t="str">
        <f>IF(ISNUMBER(hyg!N33), IF(hyg!N33&gt;99, "&gt;99", IF(hyg!N33&lt;1, "&lt;1", hyg!N33)), "-")</f>
        <v>-</v>
      </c>
      <c r="O34" s="28" t="str">
        <f>IF(ISNUMBER(hyg!O33), IF(hyg!O33&gt;99, "&gt;99", IF(hyg!O33&lt;1, "&lt;1", hyg!O33)), "-")</f>
        <v>-</v>
      </c>
      <c r="P34" s="29" t="str">
        <f>IF(ISNUMBER(hyg!P33), IF(hyg!P33=-999,"NA",hyg!P33), "-")</f>
        <v>-</v>
      </c>
      <c r="Q34" s="25">
        <f>hyg!Q33</f>
        <v>32</v>
      </c>
    </row>
    <row r="35" spans="1:17" hidden="1" x14ac:dyDescent="0.25">
      <c r="A35" s="25" t="str">
        <f>IF(ISBLANK(hyg!A34), "", hyg!A34)</f>
        <v>Central and Southern Asia</v>
      </c>
      <c r="B35" s="56">
        <f>IF(ISNUMBER(hyg!B34), hyg!B34, "-")</f>
        <v>2011</v>
      </c>
      <c r="C35" s="26">
        <f>IF(ISNUMBER(hyg!C34), hyg!C34, "-")</f>
        <v>1800024.3759460449</v>
      </c>
      <c r="D35" s="28">
        <f>IF(ISNUMBER(hyg!D34), hyg!D34, "-")</f>
        <v>33.443649291992188</v>
      </c>
      <c r="E35" s="27">
        <f>IF(ISNUMBER(hyg!E34), IF(hyg!E34&gt;99, "&gt;99", IF(hyg!E34&lt;1, "&lt;1", hyg!E34)), "-")</f>
        <v>62.29424005583747</v>
      </c>
      <c r="F35" s="28" t="str">
        <f>IF(ISNUMBER(hyg!F34), IF(hyg!F34&gt;99, "&gt;99", IF(hyg!F34&lt;1, "&lt;1", hyg!F34)), "-")</f>
        <v>-</v>
      </c>
      <c r="G35" s="28" t="str">
        <f>IF(ISNUMBER(hyg!G34), IF(hyg!G34&gt;99, "&gt;99", IF(hyg!G34&lt;1, "&lt;1", hyg!G34)), "-")</f>
        <v>-</v>
      </c>
      <c r="H35" s="29" t="str">
        <f>IF(ISNUMBER(hyg!H34), IF(hyg!H34=-999,"NA",hyg!H34), "-")</f>
        <v>-</v>
      </c>
      <c r="I35" s="27">
        <f>IF(ISNUMBER(hyg!I34), IF(hyg!I34&gt;99, "&gt;99", IF(hyg!I34&lt;1, "&lt;1", hyg!I34)), "-")</f>
        <v>53.666202029457196</v>
      </c>
      <c r="J35" s="28" t="str">
        <f>IF(ISNUMBER(hyg!J34), IF(hyg!J34&gt;99, "&gt;99", IF(hyg!J34&lt;1, "&lt;1", hyg!J34)), "-")</f>
        <v>-</v>
      </c>
      <c r="K35" s="28" t="str">
        <f>IF(ISNUMBER(hyg!K34), IF(hyg!K34&gt;99, "&gt;99", IF(hyg!K34&lt;1, "&lt;1", hyg!K34)), "-")</f>
        <v>-</v>
      </c>
      <c r="L35" s="29" t="str">
        <f>IF(ISNUMBER(hyg!L34), IF(hyg!L34=-999,"NA",hyg!L34), "-")</f>
        <v>-</v>
      </c>
      <c r="M35" s="27">
        <f>IF(ISNUMBER(hyg!M34), IF(hyg!M34&gt;99, "&gt;99", IF(hyg!M34&lt;1, "&lt;1", hyg!M34)), "-")</f>
        <v>79.464935900029516</v>
      </c>
      <c r="N35" s="28" t="str">
        <f>IF(ISNUMBER(hyg!N34), IF(hyg!N34&gt;99, "&gt;99", IF(hyg!N34&lt;1, "&lt;1", hyg!N34)), "-")</f>
        <v>-</v>
      </c>
      <c r="O35" s="28" t="str">
        <f>IF(ISNUMBER(hyg!O34), IF(hyg!O34&gt;99, "&gt;99", IF(hyg!O34&lt;1, "&lt;1", hyg!O34)), "-")</f>
        <v>-</v>
      </c>
      <c r="P35" s="29" t="str">
        <f>IF(ISNUMBER(hyg!P34), IF(hyg!P34=-999,"NA",hyg!P34), "-")</f>
        <v>-</v>
      </c>
      <c r="Q35" s="25">
        <f>hyg!Q34</f>
        <v>33</v>
      </c>
    </row>
    <row r="36" spans="1:17" hidden="1" x14ac:dyDescent="0.25">
      <c r="A36" s="25" t="str">
        <f>IF(ISBLANK(hyg!A35), "", hyg!A35)</f>
        <v>Central and Southern Asia</v>
      </c>
      <c r="B36" s="56">
        <f>IF(ISNUMBER(hyg!B35), hyg!B35, "-")</f>
        <v>2012</v>
      </c>
      <c r="C36" s="26">
        <f>IF(ISNUMBER(hyg!C35), hyg!C35, "-")</f>
        <v>1824353.2079772949</v>
      </c>
      <c r="D36" s="28">
        <f>IF(ISNUMBER(hyg!D35), hyg!D35, "-")</f>
        <v>33.813278198242188</v>
      </c>
      <c r="E36" s="27">
        <f>IF(ISNUMBER(hyg!E35), IF(hyg!E35&gt;99, "&gt;99", IF(hyg!E35&lt;1, "&lt;1", hyg!E35)), "-")</f>
        <v>63.032976767133803</v>
      </c>
      <c r="F36" s="28">
        <f>IF(ISNUMBER(hyg!F35), IF(hyg!F35&gt;99, "&gt;99", IF(hyg!F35&lt;1, "&lt;1", hyg!F35)), "-")</f>
        <v>32.285496548348718</v>
      </c>
      <c r="G36" s="28">
        <f>IF(ISNUMBER(hyg!G35), IF(hyg!G35&gt;99, "&gt;99", IF(hyg!G35&lt;1, "&lt;1", hyg!G35)), "-")</f>
        <v>4.6815264570181832</v>
      </c>
      <c r="H36" s="29" t="str">
        <f>IF(ISNUMBER(hyg!H35), IF(hyg!H35=-999,"NA",hyg!H35), "-")</f>
        <v>-</v>
      </c>
      <c r="I36" s="27">
        <f>IF(ISNUMBER(hyg!I35), IF(hyg!I35&gt;99, "&gt;99", IF(hyg!I35&lt;1, "&lt;1", hyg!I35)), "-")</f>
        <v>54.495283728604235</v>
      </c>
      <c r="J36" s="28">
        <f>IF(ISNUMBER(hyg!J35), IF(hyg!J35&gt;99, "&gt;99", IF(hyg!J35&lt;1, "&lt;1", hyg!J35)), "-")</f>
        <v>39.807002616781098</v>
      </c>
      <c r="K36" s="28">
        <f>IF(ISNUMBER(hyg!K35), IF(hyg!K35&gt;99, "&gt;99", IF(hyg!K35&lt;1, "&lt;1", hyg!K35)), "-")</f>
        <v>5.6977136546146676</v>
      </c>
      <c r="L36" s="29" t="str">
        <f>IF(ISNUMBER(hyg!L35), IF(hyg!L35=-999,"NA",hyg!L35), "-")</f>
        <v>-</v>
      </c>
      <c r="M36" s="27">
        <f>IF(ISNUMBER(hyg!M35), IF(hyg!M35&gt;99, "&gt;99", IF(hyg!M35&lt;1, "&lt;1", hyg!M35)), "-")</f>
        <v>79.744811240947271</v>
      </c>
      <c r="N36" s="28">
        <f>IF(ISNUMBER(hyg!N35), IF(hyg!N35&gt;99, "&gt;99", IF(hyg!N35&lt;1, "&lt;1", hyg!N35)), "-")</f>
        <v>17.562765384579865</v>
      </c>
      <c r="O36" s="28">
        <f>IF(ISNUMBER(hyg!O35), IF(hyg!O35&gt;99, "&gt;99", IF(hyg!O35&lt;1, "&lt;1", hyg!O35)), "-")</f>
        <v>2.6924233744728623</v>
      </c>
      <c r="P36" s="29" t="str">
        <f>IF(ISNUMBER(hyg!P35), IF(hyg!P35=-999,"NA",hyg!P35), "-")</f>
        <v>-</v>
      </c>
      <c r="Q36" s="25">
        <f>hyg!Q35</f>
        <v>34</v>
      </c>
    </row>
    <row r="37" spans="1:17" hidden="1" x14ac:dyDescent="0.25">
      <c r="A37" s="25" t="str">
        <f>IF(ISBLANK(hyg!A36), "", hyg!A36)</f>
        <v>Central and Southern Asia</v>
      </c>
      <c r="B37" s="56">
        <f>IF(ISNUMBER(hyg!B36), hyg!B36, "-")</f>
        <v>2013</v>
      </c>
      <c r="C37" s="26">
        <f>IF(ISNUMBER(hyg!C36), hyg!C36, "-")</f>
        <v>1848437.7737731934</v>
      </c>
      <c r="D37" s="28">
        <f>IF(ISNUMBER(hyg!D36), hyg!D36, "-")</f>
        <v>34.19122314453125</v>
      </c>
      <c r="E37" s="27">
        <f>IF(ISNUMBER(hyg!E36), IF(hyg!E36&gt;99, "&gt;99", IF(hyg!E36&lt;1, "&lt;1", hyg!E36)), "-")</f>
        <v>63.779220526670848</v>
      </c>
      <c r="F37" s="28">
        <f>IF(ISNUMBER(hyg!F36), IF(hyg!F36&gt;99, "&gt;99", IF(hyg!F36&lt;1, "&lt;1", hyg!F36)), "-")</f>
        <v>31.706653497362357</v>
      </c>
      <c r="G37" s="28">
        <f>IF(ISNUMBER(hyg!G36), IF(hyg!G36&gt;99, "&gt;99", IF(hyg!G36&lt;1, "&lt;1", hyg!G36)), "-")</f>
        <v>4.514124055036441</v>
      </c>
      <c r="H37" s="29" t="str">
        <f>IF(ISNUMBER(hyg!H36), IF(hyg!H36=-999,"NA",hyg!H36), "-")</f>
        <v>-</v>
      </c>
      <c r="I37" s="27">
        <f>IF(ISNUMBER(hyg!I36), IF(hyg!I36&gt;99, "&gt;99", IF(hyg!I36&lt;1, "&lt;1", hyg!I36)), "-")</f>
        <v>55.333710385474369</v>
      </c>
      <c r="J37" s="28">
        <f>IF(ISNUMBER(hyg!J36), IF(hyg!J36&gt;99, "&gt;99", IF(hyg!J36&lt;1, "&lt;1", hyg!J36)), "-")</f>
        <v>39.162344507366669</v>
      </c>
      <c r="K37" s="28">
        <f>IF(ISNUMBER(hyg!K36), IF(hyg!K36&gt;99, "&gt;99", IF(hyg!K36&lt;1, "&lt;1", hyg!K36)), "-")</f>
        <v>5.5039451071589651</v>
      </c>
      <c r="L37" s="29" t="str">
        <f>IF(ISNUMBER(hyg!L36), IF(hyg!L36=-999,"NA",hyg!L36), "-")</f>
        <v>-</v>
      </c>
      <c r="M37" s="27">
        <f>IF(ISNUMBER(hyg!M36), IF(hyg!M36&gt;99, "&gt;99", IF(hyg!M36&lt;1, "&lt;1", hyg!M36)), "-")</f>
        <v>80.034525391900118</v>
      </c>
      <c r="N37" s="28">
        <f>IF(ISNUMBER(hyg!N36), IF(hyg!N36&gt;99, "&gt;99", IF(hyg!N36&lt;1, "&lt;1", hyg!N36)), "-")</f>
        <v>17.356485590097407</v>
      </c>
      <c r="O37" s="28">
        <f>IF(ISNUMBER(hyg!O36), IF(hyg!O36&gt;99, "&gt;99", IF(hyg!O36&lt;1, "&lt;1", hyg!O36)), "-")</f>
        <v>2.608989018002474</v>
      </c>
      <c r="P37" s="29" t="str">
        <f>IF(ISNUMBER(hyg!P36), IF(hyg!P36=-999,"NA",hyg!P36), "-")</f>
        <v>-</v>
      </c>
      <c r="Q37" s="25">
        <f>hyg!Q36</f>
        <v>35</v>
      </c>
    </row>
    <row r="38" spans="1:17" hidden="1" x14ac:dyDescent="0.25">
      <c r="A38" s="25" t="str">
        <f>IF(ISBLANK(hyg!A37), "", hyg!A37)</f>
        <v>Central and Southern Asia</v>
      </c>
      <c r="B38" s="56">
        <f>IF(ISNUMBER(hyg!B37), hyg!B37, "-")</f>
        <v>2014</v>
      </c>
      <c r="C38" s="26">
        <f>IF(ISNUMBER(hyg!C37), hyg!C37, "-")</f>
        <v>1872400.9786987305</v>
      </c>
      <c r="D38" s="28">
        <f>IF(ISNUMBER(hyg!D37), hyg!D37, "-")</f>
        <v>34.5784912109375</v>
      </c>
      <c r="E38" s="27">
        <f>IF(ISNUMBER(hyg!E37), IF(hyg!E37&gt;99, "&gt;99", IF(hyg!E37&lt;1, "&lt;1", hyg!E37)), "-")</f>
        <v>64.519619465219364</v>
      </c>
      <c r="F38" s="28">
        <f>IF(ISNUMBER(hyg!F37), IF(hyg!F37&gt;99, "&gt;99", IF(hyg!F37&lt;1, "&lt;1", hyg!F37)), "-")</f>
        <v>31.134346818976393</v>
      </c>
      <c r="G38" s="28">
        <f>IF(ISNUMBER(hyg!G37), IF(hyg!G37&gt;99, "&gt;99", IF(hyg!G37&lt;1, "&lt;1", hyg!G37)), "-")</f>
        <v>4.3460355665141375</v>
      </c>
      <c r="H38" s="29" t="str">
        <f>IF(ISNUMBER(hyg!H37), IF(hyg!H37=-999,"NA",hyg!H37), "-")</f>
        <v>-</v>
      </c>
      <c r="I38" s="27">
        <f>IF(ISNUMBER(hyg!I37), IF(hyg!I37&gt;99, "&gt;99", IF(hyg!I37&lt;1, "&lt;1", hyg!I37)), "-")</f>
        <v>56.165887492204213</v>
      </c>
      <c r="J38" s="28">
        <f>IF(ISNUMBER(hyg!J37), IF(hyg!J37&gt;99, "&gt;99", IF(hyg!J37&lt;1, "&lt;1", hyg!J37)), "-")</f>
        <v>38.525168952792349</v>
      </c>
      <c r="K38" s="28">
        <f>IF(ISNUMBER(hyg!K37), IF(hyg!K37&gt;99, "&gt;99", IF(hyg!K37&lt;1, "&lt;1", hyg!K37)), "-")</f>
        <v>5.308943555003439</v>
      </c>
      <c r="L38" s="29" t="str">
        <f>IF(ISNUMBER(hyg!L37), IF(hyg!L37=-999,"NA",hyg!L37), "-")</f>
        <v>-</v>
      </c>
      <c r="M38" s="27">
        <f>IF(ISNUMBER(hyg!M37), IF(hyg!M37&gt;99, "&gt;99", IF(hyg!M37&lt;1, "&lt;1", hyg!M37)), "-")</f>
        <v>80.324635835092622</v>
      </c>
      <c r="N38" s="28">
        <f>IF(ISNUMBER(hyg!N37), IF(hyg!N37&gt;99, "&gt;99", IF(hyg!N37&lt;1, "&lt;1", hyg!N37)), "-")</f>
        <v>17.151122957871966</v>
      </c>
      <c r="O38" s="28">
        <f>IF(ISNUMBER(hyg!O37), IF(hyg!O37&gt;99, "&gt;99", IF(hyg!O37&lt;1, "&lt;1", hyg!O37)), "-")</f>
        <v>2.5242412070354123</v>
      </c>
      <c r="P38" s="29" t="str">
        <f>IF(ISNUMBER(hyg!P37), IF(hyg!P37=-999,"NA",hyg!P37), "-")</f>
        <v>-</v>
      </c>
      <c r="Q38" s="25">
        <f>hyg!Q37</f>
        <v>36</v>
      </c>
    </row>
    <row r="39" spans="1:17" hidden="1" x14ac:dyDescent="0.25">
      <c r="A39" s="25" t="str">
        <f>IF(ISBLANK(hyg!A38), "", hyg!A38)</f>
        <v>Central and Southern Asia</v>
      </c>
      <c r="B39" s="56">
        <f>IF(ISNUMBER(hyg!B38), hyg!B38, "-")</f>
        <v>2015</v>
      </c>
      <c r="C39" s="26">
        <f>IF(ISNUMBER(hyg!C38), hyg!C38, "-")</f>
        <v>1896327.2716674805</v>
      </c>
      <c r="D39" s="28">
        <f>IF(ISNUMBER(hyg!D38), hyg!D38, "-")</f>
        <v>34.974178314208984</v>
      </c>
      <c r="E39" s="27">
        <f>IF(ISNUMBER(hyg!E38), IF(hyg!E38&gt;99, "&gt;99", IF(hyg!E38&lt;1, "&lt;1", hyg!E38)), "-")</f>
        <v>65.262512079434501</v>
      </c>
      <c r="F39" s="28">
        <f>IF(ISNUMBER(hyg!F38), IF(hyg!F38&gt;99, "&gt;99", IF(hyg!F38&lt;1, "&lt;1", hyg!F38)), "-")</f>
        <v>30.561410486336921</v>
      </c>
      <c r="G39" s="28">
        <f>IF(ISNUMBER(hyg!G38), IF(hyg!G38&gt;99, "&gt;99", IF(hyg!G38&lt;1, "&lt;1", hyg!G38)), "-")</f>
        <v>4.1760774479076286</v>
      </c>
      <c r="H39" s="29">
        <f>IF(ISNUMBER(hyg!H38), IF(hyg!H38=-999,"NA",hyg!H38), "-")</f>
        <v>0.71739202737808228</v>
      </c>
      <c r="I39" s="27">
        <f>IF(ISNUMBER(hyg!I38), IF(hyg!I38&gt;99, "&gt;99", IF(hyg!I38&lt;1, "&lt;1", hyg!I38)), "-")</f>
        <v>57.002208290991106</v>
      </c>
      <c r="J39" s="28">
        <f>IF(ISNUMBER(hyg!J38), IF(hyg!J38&gt;99, "&gt;99", IF(hyg!J38&lt;1, "&lt;1", hyg!J38)), "-")</f>
        <v>37.886826694573223</v>
      </c>
      <c r="K39" s="28">
        <f>IF(ISNUMBER(hyg!K38), IF(hyg!K38&gt;99, "&gt;99", IF(hyg!K38&lt;1, "&lt;1", hyg!K38)), "-")</f>
        <v>5.1109650144356689</v>
      </c>
      <c r="L39" s="29">
        <f>IF(ISNUMBER(hyg!L38), IF(hyg!L38=-999,"NA",hyg!L38), "-")</f>
        <v>0.81344485282897949</v>
      </c>
      <c r="M39" s="27">
        <f>IF(ISNUMBER(hyg!M38), IF(hyg!M38&gt;99, "&gt;99", IF(hyg!M38&lt;1, "&lt;1", hyg!M38)), "-")</f>
        <v>80.620501196497102</v>
      </c>
      <c r="N39" s="28">
        <f>IF(ISNUMBER(hyg!N38), IF(hyg!N38&gt;99, "&gt;99", IF(hyg!N38&lt;1, "&lt;1", hyg!N38)), "-")</f>
        <v>16.9416132523458</v>
      </c>
      <c r="O39" s="28">
        <f>IF(ISNUMBER(hyg!O38), IF(hyg!O38&gt;99, "&gt;99", IF(hyg!O38&lt;1, "&lt;1", hyg!O38)), "-")</f>
        <v>2.4378855511570969</v>
      </c>
      <c r="P39" s="29">
        <f>IF(ISNUMBER(hyg!P38), IF(hyg!P38=-999,"NA",hyg!P38), "-")</f>
        <v>0.28500905632972717</v>
      </c>
      <c r="Q39" s="25">
        <f>hyg!Q38</f>
        <v>37</v>
      </c>
    </row>
    <row r="40" spans="1:17" hidden="1" x14ac:dyDescent="0.25">
      <c r="A40" s="25" t="str">
        <f>IF(ISBLANK(hyg!A39), "", hyg!A39)</f>
        <v>Central and Southern Asia</v>
      </c>
      <c r="B40" s="56">
        <f>IF(ISNUMBER(hyg!B39), hyg!B39, "-")</f>
        <v>2016</v>
      </c>
      <c r="C40" s="26">
        <f>IF(ISNUMBER(hyg!C39), hyg!C39, "-")</f>
        <v>1920242.5332641602</v>
      </c>
      <c r="D40" s="28">
        <f>IF(ISNUMBER(hyg!D39), hyg!D39, "-")</f>
        <v>35.378345489501953</v>
      </c>
      <c r="E40" s="27">
        <f>IF(ISNUMBER(hyg!E39), IF(hyg!E39&gt;99, "&gt;99", IF(hyg!E39&lt;1, "&lt;1", hyg!E39)), "-")</f>
        <v>66.008419436007884</v>
      </c>
      <c r="F40" s="28">
        <f>IF(ISNUMBER(hyg!F39), IF(hyg!F39&gt;99, "&gt;99", IF(hyg!F39&lt;1, "&lt;1", hyg!F39)), "-")</f>
        <v>29.987546751950603</v>
      </c>
      <c r="G40" s="28">
        <f>IF(ISNUMBER(hyg!G39), IF(hyg!G39&gt;99, "&gt;99", IF(hyg!G39&lt;1, "&lt;1", hyg!G39)), "-")</f>
        <v>4.0040353377276867</v>
      </c>
      <c r="H40" s="29">
        <f>IF(ISNUMBER(hyg!H39), IF(hyg!H39=-999,"NA",hyg!H39), "-")</f>
        <v>0.71739202737808228</v>
      </c>
      <c r="I40" s="27">
        <f>IF(ISNUMBER(hyg!I39), IF(hyg!I39&gt;99, "&gt;99", IF(hyg!I39&lt;1, "&lt;1", hyg!I39)), "-")</f>
        <v>57.843855275090505</v>
      </c>
      <c r="J40" s="28">
        <f>IF(ISNUMBER(hyg!J39), IF(hyg!J39&gt;99, "&gt;99", IF(hyg!J39&lt;1, "&lt;1", hyg!J39)), "-")</f>
        <v>37.246545236489553</v>
      </c>
      <c r="K40" s="28">
        <f>IF(ISNUMBER(hyg!K39), IF(hyg!K39&gt;99, "&gt;99", IF(hyg!K39&lt;1, "&lt;1", hyg!K39)), "-")</f>
        <v>4.9095994884199463</v>
      </c>
      <c r="L40" s="29">
        <f>IF(ISNUMBER(hyg!L39), IF(hyg!L39=-999,"NA",hyg!L39), "-")</f>
        <v>0.81344485282897949</v>
      </c>
      <c r="M40" s="27">
        <f>IF(ISNUMBER(hyg!M39), IF(hyg!M39&gt;99, "&gt;99", IF(hyg!M39&lt;1, "&lt;1", hyg!M39)), "-")</f>
        <v>80.921710014175673</v>
      </c>
      <c r="N40" s="28">
        <f>IF(ISNUMBER(hyg!N39), IF(hyg!N39&gt;99, "&gt;99", IF(hyg!N39&lt;1, "&lt;1", hyg!N39)), "-")</f>
        <v>16.728347265639844</v>
      </c>
      <c r="O40" s="28">
        <f>IF(ISNUMBER(hyg!O39), IF(hyg!O39&gt;99, "&gt;99", IF(hyg!O39&lt;1, "&lt;1", hyg!O39)), "-")</f>
        <v>2.3499427201844845</v>
      </c>
      <c r="P40" s="29">
        <f>IF(ISNUMBER(hyg!P39), IF(hyg!P39=-999,"NA",hyg!P39), "-")</f>
        <v>0.28500905632972717</v>
      </c>
      <c r="Q40" s="25">
        <f>hyg!Q39</f>
        <v>38</v>
      </c>
    </row>
    <row r="41" spans="1:17" hidden="1" x14ac:dyDescent="0.25">
      <c r="A41" s="25" t="str">
        <f>IF(ISBLANK(hyg!A40), "", hyg!A40)</f>
        <v>Central and Southern Asia</v>
      </c>
      <c r="B41" s="56">
        <f>IF(ISNUMBER(hyg!B40), hyg!B40, "-")</f>
        <v>2017</v>
      </c>
      <c r="C41" s="26">
        <f>IF(ISNUMBER(hyg!C40), hyg!C40, "-")</f>
        <v>1944108.5054321289</v>
      </c>
      <c r="D41" s="28">
        <f>IF(ISNUMBER(hyg!D40), hyg!D40, "-")</f>
        <v>35.791419982910156</v>
      </c>
      <c r="E41" s="27">
        <f>IF(ISNUMBER(hyg!E40), IF(hyg!E40&gt;99, "&gt;99", IF(hyg!E40&lt;1, "&lt;1", hyg!E40)), "-")</f>
        <v>66.751644926633602</v>
      </c>
      <c r="F41" s="28">
        <f>IF(ISNUMBER(hyg!F40), IF(hyg!F40&gt;99, "&gt;99", IF(hyg!F40&lt;1, "&lt;1", hyg!F40)), "-")</f>
        <v>29.412719077386814</v>
      </c>
      <c r="G41" s="28">
        <f>IF(ISNUMBER(hyg!G40), IF(hyg!G40&gt;99, "&gt;99", IF(hyg!G40&lt;1, "&lt;1", hyg!G40)), "-")</f>
        <v>3.8356363601608101</v>
      </c>
      <c r="H41" s="29">
        <f>IF(ISNUMBER(hyg!H40), IF(hyg!H40=-999,"NA",hyg!H40), "-")</f>
        <v>0.71739202737808228</v>
      </c>
      <c r="I41" s="27">
        <f>IF(ISNUMBER(hyg!I40), IF(hyg!I40&gt;99, "&gt;99", IF(hyg!I40&lt;1, "&lt;1", hyg!I40)), "-")</f>
        <v>58.685643429747003</v>
      </c>
      <c r="J41" s="28">
        <f>IF(ISNUMBER(hyg!J40), IF(hyg!J40&gt;99, "&gt;99", IF(hyg!J40&lt;1, "&lt;1", hyg!J40)), "-")</f>
        <v>36.602637082781236</v>
      </c>
      <c r="K41" s="28">
        <f>IF(ISNUMBER(hyg!K40), IF(hyg!K40&gt;99, "&gt;99", IF(hyg!K40&lt;1, "&lt;1", hyg!K40)), "-")</f>
        <v>4.7117194874717629</v>
      </c>
      <c r="L41" s="29">
        <f>IF(ISNUMBER(hyg!L40), IF(hyg!L40=-999,"NA",hyg!L40), "-")</f>
        <v>0.81344485282897949</v>
      </c>
      <c r="M41" s="27">
        <f>IF(ISNUMBER(hyg!M40), IF(hyg!M40&gt;99, "&gt;99", IF(hyg!M40&lt;1, "&lt;1", hyg!M40)), "-")</f>
        <v>81.22177513857153</v>
      </c>
      <c r="N41" s="28">
        <f>IF(ISNUMBER(hyg!N40), IF(hyg!N40&gt;99, "&gt;99", IF(hyg!N40&lt;1, "&lt;1", hyg!N40)), "-")</f>
        <v>16.514251715488971</v>
      </c>
      <c r="O41" s="28">
        <f>IF(ISNUMBER(hyg!O40), IF(hyg!O40&gt;99, "&gt;99", IF(hyg!O40&lt;1, "&lt;1", hyg!O40)), "-")</f>
        <v>2.2639731459394996</v>
      </c>
      <c r="P41" s="29">
        <f>IF(ISNUMBER(hyg!P40), IF(hyg!P40=-999,"NA",hyg!P40), "-")</f>
        <v>0.28500905632972717</v>
      </c>
      <c r="Q41" s="25">
        <f>hyg!Q40</f>
        <v>39</v>
      </c>
    </row>
    <row r="42" spans="1:17" hidden="1" x14ac:dyDescent="0.25">
      <c r="A42" s="25" t="str">
        <f>IF(ISBLANK(hyg!A41), "", hyg!A41)</f>
        <v>Central and Southern Asia</v>
      </c>
      <c r="B42" s="56">
        <f>IF(ISNUMBER(hyg!B41), hyg!B41, "-")</f>
        <v>2018</v>
      </c>
      <c r="C42" s="26">
        <f>IF(ISNUMBER(hyg!C41), hyg!C41, "-")</f>
        <v>1967865.5687255859</v>
      </c>
      <c r="D42" s="28">
        <f>IF(ISNUMBER(hyg!D41), hyg!D41, "-")</f>
        <v>36.214603424072266</v>
      </c>
      <c r="E42" s="27">
        <f>IF(ISNUMBER(hyg!E41), IF(hyg!E41&gt;99, "&gt;99", IF(hyg!E41&lt;1, "&lt;1", hyg!E41)), "-")</f>
        <v>67.495004915976651</v>
      </c>
      <c r="F42" s="28">
        <f>IF(ISNUMBER(hyg!F41), IF(hyg!F41&gt;99, "&gt;99", IF(hyg!F41&lt;1, "&lt;1", hyg!F41)), "-")</f>
        <v>28.837715511830176</v>
      </c>
      <c r="G42" s="28">
        <f>IF(ISNUMBER(hyg!G41), IF(hyg!G41&gt;99, "&gt;99", IF(hyg!G41&lt;1, "&lt;1", hyg!G41)), "-")</f>
        <v>3.667281122989055</v>
      </c>
      <c r="H42" s="29">
        <f>IF(ISNUMBER(hyg!H41), IF(hyg!H41=-999,"NA",hyg!H41), "-")</f>
        <v>0.71739202737808228</v>
      </c>
      <c r="I42" s="27">
        <f>IF(ISNUMBER(hyg!I41), IF(hyg!I41&gt;99, "&gt;99", IF(hyg!I41&lt;1, "&lt;1", hyg!I41)), "-")</f>
        <v>59.529805212448714</v>
      </c>
      <c r="J42" s="28">
        <f>IF(ISNUMBER(hyg!J41), IF(hyg!J41&gt;99, "&gt;99", IF(hyg!J41&lt;1, "&lt;1", hyg!J41)), "-")</f>
        <v>35.957567825933666</v>
      </c>
      <c r="K42" s="28">
        <f>IF(ISNUMBER(hyg!K41), IF(hyg!K41&gt;99, "&gt;99", IF(hyg!K41&lt;1, "&lt;1", hyg!K41)), "-")</f>
        <v>4.512626961617622</v>
      </c>
      <c r="L42" s="29">
        <f>IF(ISNUMBER(hyg!L41), IF(hyg!L41=-999,"NA",hyg!L41), "-")</f>
        <v>0.81344485282897949</v>
      </c>
      <c r="M42" s="27">
        <f>IF(ISNUMBER(hyg!M41), IF(hyg!M41&gt;99, "&gt;99", IF(hyg!M41&lt;1, "&lt;1", hyg!M41)), "-")</f>
        <v>81.524243784462385</v>
      </c>
      <c r="N42" s="28">
        <f>IF(ISNUMBER(hyg!N41), IF(hyg!N41&gt;99, "&gt;99", IF(hyg!N41&lt;1, "&lt;1", hyg!N41)), "-")</f>
        <v>16.297397257992507</v>
      </c>
      <c r="O42" s="28">
        <f>IF(ISNUMBER(hyg!O41), IF(hyg!O41&gt;99, "&gt;99", IF(hyg!O41&lt;1, "&lt;1", hyg!O41)), "-")</f>
        <v>2.1783589575451083</v>
      </c>
      <c r="P42" s="29">
        <f>IF(ISNUMBER(hyg!P41), IF(hyg!P41=-999,"NA",hyg!P41), "-")</f>
        <v>0.28500905632972717</v>
      </c>
      <c r="Q42" s="25">
        <f>hyg!Q41</f>
        <v>40</v>
      </c>
    </row>
    <row r="43" spans="1:17" hidden="1" x14ac:dyDescent="0.25">
      <c r="A43" s="25" t="str">
        <f>IF(ISBLANK(hyg!A42), "", hyg!A42)</f>
        <v>Central and Southern Asia</v>
      </c>
      <c r="B43" s="56">
        <f>IF(ISNUMBER(hyg!B42), hyg!B42, "-")</f>
        <v>2019</v>
      </c>
      <c r="C43" s="26">
        <f>IF(ISNUMBER(hyg!C42), hyg!C42, "-")</f>
        <v>1991423.4943237305</v>
      </c>
      <c r="D43" s="28">
        <f>IF(ISNUMBER(hyg!D42), hyg!D42, "-")</f>
        <v>36.647518157958984</v>
      </c>
      <c r="E43" s="27">
        <f>IF(ISNUMBER(hyg!E42), IF(hyg!E42&gt;99, "&gt;99", IF(hyg!E42&lt;1, "&lt;1", hyg!E42)), "-")</f>
        <v>68.241121939700889</v>
      </c>
      <c r="F43" s="28">
        <f>IF(ISNUMBER(hyg!F42), IF(hyg!F42&gt;99, "&gt;99", IF(hyg!F42&lt;1, "&lt;1", hyg!F42)), "-")</f>
        <v>28.260085940270187</v>
      </c>
      <c r="G43" s="28">
        <f>IF(ISNUMBER(hyg!G42), IF(hyg!G42&gt;99, "&gt;99", IF(hyg!G42&lt;1, "&lt;1", hyg!G42)), "-")</f>
        <v>3.4987900849347411</v>
      </c>
      <c r="H43" s="29">
        <f>IF(ISNUMBER(hyg!H42), IF(hyg!H42=-999,"NA",hyg!H42), "-")</f>
        <v>0.71739202737808228</v>
      </c>
      <c r="I43" s="27">
        <f>IF(ISNUMBER(hyg!I42), IF(hyg!I42&gt;99, "&gt;99", IF(hyg!I42&lt;1, "&lt;1", hyg!I42)), "-")</f>
        <v>60.379683488916477</v>
      </c>
      <c r="J43" s="28">
        <f>IF(ISNUMBER(hyg!J42), IF(hyg!J42&gt;99, "&gt;99", IF(hyg!J42&lt;1, "&lt;1", hyg!J42)), "-")</f>
        <v>35.307596019578696</v>
      </c>
      <c r="K43" s="28">
        <f>IF(ISNUMBER(hyg!K42), IF(hyg!K42&gt;99, "&gt;99", IF(hyg!K42&lt;1, "&lt;1", hyg!K42)), "-")</f>
        <v>4.3127204915048285</v>
      </c>
      <c r="L43" s="29">
        <f>IF(ISNUMBER(hyg!L42), IF(hyg!L42=-999,"NA",hyg!L42), "-")</f>
        <v>0.81344485282897949</v>
      </c>
      <c r="M43" s="27">
        <f>IF(ISNUMBER(hyg!M42), IF(hyg!M42&gt;99, "&gt;99", IF(hyg!M42&lt;1, "&lt;1", hyg!M42)), "-")</f>
        <v>81.831175456499111</v>
      </c>
      <c r="N43" s="28">
        <f>IF(ISNUMBER(hyg!N42), IF(hyg!N42&gt;99, "&gt;99", IF(hyg!N42&lt;1, "&lt;1", hyg!N42)), "-")</f>
        <v>16.077073798966936</v>
      </c>
      <c r="O43" s="28">
        <f>IF(ISNUMBER(hyg!O42), IF(hyg!O42&gt;99, "&gt;99", IF(hyg!O42&lt;1, "&lt;1", hyg!O42)), "-")</f>
        <v>2.0917507445339534</v>
      </c>
      <c r="P43" s="29">
        <f>IF(ISNUMBER(hyg!P42), IF(hyg!P42=-999,"NA",hyg!P42), "-")</f>
        <v>0.28500905632972717</v>
      </c>
      <c r="Q43" s="25">
        <f>hyg!Q42</f>
        <v>41</v>
      </c>
    </row>
    <row r="44" spans="1:17" x14ac:dyDescent="0.25">
      <c r="A44" s="25" t="str">
        <f>IF(ISBLANK(hyg!A43), "", hyg!A43)</f>
        <v>Central and Southern Asia</v>
      </c>
      <c r="B44" s="56">
        <f>IF(ISNUMBER(hyg!B43), hyg!B43, "-")</f>
        <v>2020</v>
      </c>
      <c r="C44" s="26">
        <f>IF(ISNUMBER(hyg!C43), hyg!C43, "-")</f>
        <v>2014708.5250854492</v>
      </c>
      <c r="D44" s="28">
        <f>IF(ISNUMBER(hyg!D43), hyg!D43, "-")</f>
        <v>37.089992523193359</v>
      </c>
      <c r="E44" s="27">
        <f>IF(ISNUMBER(hyg!E43), IF(hyg!E43&gt;99, "&gt;99", IF(hyg!E43&lt;1, "&lt;1", hyg!E43)), "-")</f>
        <v>68.849472177767808</v>
      </c>
      <c r="F44" s="28">
        <f>IF(ISNUMBER(hyg!F43), IF(hyg!F43&gt;99, "&gt;99", IF(hyg!F43&lt;1, "&lt;1", hyg!F43)), "-")</f>
        <v>27.815225901379936</v>
      </c>
      <c r="G44" s="28">
        <f>IF(ISNUMBER(hyg!G43), IF(hyg!G43&gt;99, "&gt;99", IF(hyg!G43&lt;1, "&lt;1", hyg!G43)), "-")</f>
        <v>3.3353032167115648</v>
      </c>
      <c r="H44" s="29">
        <f>IF(ISNUMBER(hyg!H43), IF(hyg!H43=-999,"NA",hyg!H43), "-")</f>
        <v>0.71739202737808228</v>
      </c>
      <c r="I44" s="27">
        <f>IF(ISNUMBER(hyg!I43), IF(hyg!I43&gt;99, "&gt;99", IF(hyg!I43&lt;1, "&lt;1", hyg!I43)), "-")</f>
        <v>61.06943262355324</v>
      </c>
      <c r="J44" s="28">
        <f>IF(ISNUMBER(hyg!J43), IF(hyg!J43&gt;99, "&gt;99", IF(hyg!J43&lt;1, "&lt;1", hyg!J43)), "-")</f>
        <v>34.811409211029641</v>
      </c>
      <c r="K44" s="28">
        <f>IF(ISNUMBER(hyg!K43), IF(hyg!K43&gt;99, "&gt;99", IF(hyg!K43&lt;1, "&lt;1", hyg!K43)), "-")</f>
        <v>4.1191581654171152</v>
      </c>
      <c r="L44" s="29">
        <f>IF(ISNUMBER(hyg!L43), IF(hyg!L43=-999,"NA",hyg!L43), "-")</f>
        <v>0.81344485282897949</v>
      </c>
      <c r="M44" s="27">
        <f>IF(ISNUMBER(hyg!M43), IF(hyg!M43&gt;99, "&gt;99", IF(hyg!M43&lt;1, "&lt;1", hyg!M43)), "-")</f>
        <v>82.045546461654382</v>
      </c>
      <c r="N44" s="28">
        <f>IF(ISNUMBER(hyg!N43), IF(hyg!N43&gt;99, "&gt;99", IF(hyg!N43&lt;1, "&lt;1", hyg!N43)), "-")</f>
        <v>15.948682241232042</v>
      </c>
      <c r="O44" s="28">
        <f>IF(ISNUMBER(hyg!O43), IF(hyg!O43&gt;99, "&gt;99", IF(hyg!O43&lt;1, "&lt;1", hyg!O43)), "-")</f>
        <v>2.0057712971135748</v>
      </c>
      <c r="P44" s="29">
        <f>IF(ISNUMBER(hyg!P43), IF(hyg!P43=-999,"NA",hyg!P43), "-")</f>
        <v>0.28500905632972717</v>
      </c>
      <c r="Q44" s="25">
        <f>hyg!Q43</f>
        <v>42</v>
      </c>
    </row>
    <row r="45" spans="1:17" hidden="1" x14ac:dyDescent="0.25">
      <c r="A45" s="25" t="str">
        <f>IF(ISBLANK(hyg!A44), "", hyg!A44)</f>
        <v>Eastern and South-Eastern Asia</v>
      </c>
      <c r="B45" s="56">
        <f>IF(ISNUMBER(hyg!B44), hyg!B44, "-")</f>
        <v>2000</v>
      </c>
      <c r="C45" s="26">
        <f>IF(ISNUMBER(hyg!C44), hyg!C44, "-")</f>
        <v>2043904.8276367188</v>
      </c>
      <c r="D45" s="28">
        <f>IF(ISNUMBER(hyg!D44), hyg!D44, "-")</f>
        <v>40.958766937255859</v>
      </c>
      <c r="E45" s="27" t="str">
        <f>IF(ISNUMBER(hyg!E44), IF(hyg!E44&gt;99, "&gt;99", IF(hyg!E44&lt;1, "&lt;1", hyg!E44)), "-")</f>
        <v>-</v>
      </c>
      <c r="F45" s="28" t="str">
        <f>IF(ISNUMBER(hyg!F44), IF(hyg!F44&gt;99, "&gt;99", IF(hyg!F44&lt;1, "&lt;1", hyg!F44)), "-")</f>
        <v>-</v>
      </c>
      <c r="G45" s="28" t="str">
        <f>IF(ISNUMBER(hyg!G44), IF(hyg!G44&gt;99, "&gt;99", IF(hyg!G44&lt;1, "&lt;1", hyg!G44)), "-")</f>
        <v>-</v>
      </c>
      <c r="H45" s="29" t="str">
        <f>IF(ISNUMBER(hyg!H44), IF(hyg!H44=-999,"NA",hyg!H44), "-")</f>
        <v>-</v>
      </c>
      <c r="I45" s="27" t="str">
        <f>IF(ISNUMBER(hyg!I44), IF(hyg!I44&gt;99, "&gt;99", IF(hyg!I44&lt;1, "&lt;1", hyg!I44)), "-")</f>
        <v>-</v>
      </c>
      <c r="J45" s="28" t="str">
        <f>IF(ISNUMBER(hyg!J44), IF(hyg!J44&gt;99, "&gt;99", IF(hyg!J44&lt;1, "&lt;1", hyg!J44)), "-")</f>
        <v>-</v>
      </c>
      <c r="K45" s="28" t="str">
        <f>IF(ISNUMBER(hyg!K44), IF(hyg!K44&gt;99, "&gt;99", IF(hyg!K44&lt;1, "&lt;1", hyg!K44)), "-")</f>
        <v>-</v>
      </c>
      <c r="L45" s="29" t="str">
        <f>IF(ISNUMBER(hyg!L44), IF(hyg!L44=-999,"NA",hyg!L44), "-")</f>
        <v>-</v>
      </c>
      <c r="M45" s="27" t="str">
        <f>IF(ISNUMBER(hyg!M44), IF(hyg!M44&gt;99, "&gt;99", IF(hyg!M44&lt;1, "&lt;1", hyg!M44)), "-")</f>
        <v>-</v>
      </c>
      <c r="N45" s="28" t="str">
        <f>IF(ISNUMBER(hyg!N44), IF(hyg!N44&gt;99, "&gt;99", IF(hyg!N44&lt;1, "&lt;1", hyg!N44)), "-")</f>
        <v>-</v>
      </c>
      <c r="O45" s="28" t="str">
        <f>IF(ISNUMBER(hyg!O44), IF(hyg!O44&gt;99, "&gt;99", IF(hyg!O44&lt;1, "&lt;1", hyg!O44)), "-")</f>
        <v>-</v>
      </c>
      <c r="P45" s="29" t="str">
        <f>IF(ISNUMBER(hyg!P44), IF(hyg!P44=-999,"NA",hyg!P44), "-")</f>
        <v>-</v>
      </c>
      <c r="Q45" s="25">
        <f>hyg!Q44</f>
        <v>43</v>
      </c>
    </row>
    <row r="46" spans="1:17" hidden="1" x14ac:dyDescent="0.25">
      <c r="A46" s="25" t="str">
        <f>IF(ISBLANK(hyg!A45), "", hyg!A45)</f>
        <v>Eastern and South-Eastern Asia</v>
      </c>
      <c r="B46" s="56">
        <f>IF(ISNUMBER(hyg!B45), hyg!B45, "-")</f>
        <v>2001</v>
      </c>
      <c r="C46" s="26">
        <f>IF(ISNUMBER(hyg!C45), hyg!C45, "-")</f>
        <v>2060862.2210998535</v>
      </c>
      <c r="D46" s="28">
        <f>IF(ISNUMBER(hyg!D45), hyg!D45, "-")</f>
        <v>41.967254638671875</v>
      </c>
      <c r="E46" s="27" t="str">
        <f>IF(ISNUMBER(hyg!E45), IF(hyg!E45&gt;99, "&gt;99", IF(hyg!E45&lt;1, "&lt;1", hyg!E45)), "-")</f>
        <v>-</v>
      </c>
      <c r="F46" s="28" t="str">
        <f>IF(ISNUMBER(hyg!F45), IF(hyg!F45&gt;99, "&gt;99", IF(hyg!F45&lt;1, "&lt;1", hyg!F45)), "-")</f>
        <v>-</v>
      </c>
      <c r="G46" s="28" t="str">
        <f>IF(ISNUMBER(hyg!G45), IF(hyg!G45&gt;99, "&gt;99", IF(hyg!G45&lt;1, "&lt;1", hyg!G45)), "-")</f>
        <v>-</v>
      </c>
      <c r="H46" s="29" t="str">
        <f>IF(ISNUMBER(hyg!H45), IF(hyg!H45=-999,"NA",hyg!H45), "-")</f>
        <v>-</v>
      </c>
      <c r="I46" s="27" t="str">
        <f>IF(ISNUMBER(hyg!I45), IF(hyg!I45&gt;99, "&gt;99", IF(hyg!I45&lt;1, "&lt;1", hyg!I45)), "-")</f>
        <v>-</v>
      </c>
      <c r="J46" s="28" t="str">
        <f>IF(ISNUMBER(hyg!J45), IF(hyg!J45&gt;99, "&gt;99", IF(hyg!J45&lt;1, "&lt;1", hyg!J45)), "-")</f>
        <v>-</v>
      </c>
      <c r="K46" s="28" t="str">
        <f>IF(ISNUMBER(hyg!K45), IF(hyg!K45&gt;99, "&gt;99", IF(hyg!K45&lt;1, "&lt;1", hyg!K45)), "-")</f>
        <v>-</v>
      </c>
      <c r="L46" s="29" t="str">
        <f>IF(ISNUMBER(hyg!L45), IF(hyg!L45=-999,"NA",hyg!L45), "-")</f>
        <v>-</v>
      </c>
      <c r="M46" s="27" t="str">
        <f>IF(ISNUMBER(hyg!M45), IF(hyg!M45&gt;99, "&gt;99", IF(hyg!M45&lt;1, "&lt;1", hyg!M45)), "-")</f>
        <v>-</v>
      </c>
      <c r="N46" s="28" t="str">
        <f>IF(ISNUMBER(hyg!N45), IF(hyg!N45&gt;99, "&gt;99", IF(hyg!N45&lt;1, "&lt;1", hyg!N45)), "-")</f>
        <v>-</v>
      </c>
      <c r="O46" s="28" t="str">
        <f>IF(ISNUMBER(hyg!O45), IF(hyg!O45&gt;99, "&gt;99", IF(hyg!O45&lt;1, "&lt;1", hyg!O45)), "-")</f>
        <v>-</v>
      </c>
      <c r="P46" s="29" t="str">
        <f>IF(ISNUMBER(hyg!P45), IF(hyg!P45=-999,"NA",hyg!P45), "-")</f>
        <v>-</v>
      </c>
      <c r="Q46" s="25">
        <f>hyg!Q45</f>
        <v>44</v>
      </c>
    </row>
    <row r="47" spans="1:17" hidden="1" x14ac:dyDescent="0.25">
      <c r="A47" s="25" t="str">
        <f>IF(ISBLANK(hyg!A46), "", hyg!A46)</f>
        <v>Eastern and South-Eastern Asia</v>
      </c>
      <c r="B47" s="56">
        <f>IF(ISNUMBER(hyg!B46), hyg!B46, "-")</f>
        <v>2002</v>
      </c>
      <c r="C47" s="26">
        <f>IF(ISNUMBER(hyg!C46), hyg!C46, "-")</f>
        <v>2078182.3854064941</v>
      </c>
      <c r="D47" s="28">
        <f>IF(ISNUMBER(hyg!D46), hyg!D46, "-")</f>
        <v>43.061477661132813</v>
      </c>
      <c r="E47" s="27" t="str">
        <f>IF(ISNUMBER(hyg!E46), IF(hyg!E46&gt;99, "&gt;99", IF(hyg!E46&lt;1, "&lt;1", hyg!E46)), "-")</f>
        <v>-</v>
      </c>
      <c r="F47" s="28" t="str">
        <f>IF(ISNUMBER(hyg!F46), IF(hyg!F46&gt;99, "&gt;99", IF(hyg!F46&lt;1, "&lt;1", hyg!F46)), "-")</f>
        <v>-</v>
      </c>
      <c r="G47" s="28" t="str">
        <f>IF(ISNUMBER(hyg!G46), IF(hyg!G46&gt;99, "&gt;99", IF(hyg!G46&lt;1, "&lt;1", hyg!G46)), "-")</f>
        <v>-</v>
      </c>
      <c r="H47" s="29" t="str">
        <f>IF(ISNUMBER(hyg!H46), IF(hyg!H46=-999,"NA",hyg!H46), "-")</f>
        <v>-</v>
      </c>
      <c r="I47" s="27" t="str">
        <f>IF(ISNUMBER(hyg!I46), IF(hyg!I46&gt;99, "&gt;99", IF(hyg!I46&lt;1, "&lt;1", hyg!I46)), "-")</f>
        <v>-</v>
      </c>
      <c r="J47" s="28" t="str">
        <f>IF(ISNUMBER(hyg!J46), IF(hyg!J46&gt;99, "&gt;99", IF(hyg!J46&lt;1, "&lt;1", hyg!J46)), "-")</f>
        <v>-</v>
      </c>
      <c r="K47" s="28" t="str">
        <f>IF(ISNUMBER(hyg!K46), IF(hyg!K46&gt;99, "&gt;99", IF(hyg!K46&lt;1, "&lt;1", hyg!K46)), "-")</f>
        <v>-</v>
      </c>
      <c r="L47" s="29" t="str">
        <f>IF(ISNUMBER(hyg!L46), IF(hyg!L46=-999,"NA",hyg!L46), "-")</f>
        <v>-</v>
      </c>
      <c r="M47" s="27" t="str">
        <f>IF(ISNUMBER(hyg!M46), IF(hyg!M46&gt;99, "&gt;99", IF(hyg!M46&lt;1, "&lt;1", hyg!M46)), "-")</f>
        <v>-</v>
      </c>
      <c r="N47" s="28" t="str">
        <f>IF(ISNUMBER(hyg!N46), IF(hyg!N46&gt;99, "&gt;99", IF(hyg!N46&lt;1, "&lt;1", hyg!N46)), "-")</f>
        <v>-</v>
      </c>
      <c r="O47" s="28" t="str">
        <f>IF(ISNUMBER(hyg!O46), IF(hyg!O46&gt;99, "&gt;99", IF(hyg!O46&lt;1, "&lt;1", hyg!O46)), "-")</f>
        <v>-</v>
      </c>
      <c r="P47" s="29" t="str">
        <f>IF(ISNUMBER(hyg!P46), IF(hyg!P46=-999,"NA",hyg!P46), "-")</f>
        <v>-</v>
      </c>
      <c r="Q47" s="25">
        <f>hyg!Q46</f>
        <v>45</v>
      </c>
    </row>
    <row r="48" spans="1:17" hidden="1" x14ac:dyDescent="0.25">
      <c r="A48" s="25" t="str">
        <f>IF(ISBLANK(hyg!A47), "", hyg!A47)</f>
        <v>Eastern and South-Eastern Asia</v>
      </c>
      <c r="B48" s="56">
        <f>IF(ISNUMBER(hyg!B47), hyg!B47, "-")</f>
        <v>2003</v>
      </c>
      <c r="C48" s="26">
        <f>IF(ISNUMBER(hyg!C47), hyg!C47, "-")</f>
        <v>2094161.6848144531</v>
      </c>
      <c r="D48" s="28">
        <f>IF(ISNUMBER(hyg!D47), hyg!D47, "-")</f>
        <v>44.167133331298828</v>
      </c>
      <c r="E48" s="27" t="str">
        <f>IF(ISNUMBER(hyg!E47), IF(hyg!E47&gt;99, "&gt;99", IF(hyg!E47&lt;1, "&lt;1", hyg!E47)), "-")</f>
        <v>-</v>
      </c>
      <c r="F48" s="28" t="str">
        <f>IF(ISNUMBER(hyg!F47), IF(hyg!F47&gt;99, "&gt;99", IF(hyg!F47&lt;1, "&lt;1", hyg!F47)), "-")</f>
        <v>-</v>
      </c>
      <c r="G48" s="28" t="str">
        <f>IF(ISNUMBER(hyg!G47), IF(hyg!G47&gt;99, "&gt;99", IF(hyg!G47&lt;1, "&lt;1", hyg!G47)), "-")</f>
        <v>-</v>
      </c>
      <c r="H48" s="29" t="str">
        <f>IF(ISNUMBER(hyg!H47), IF(hyg!H47=-999,"NA",hyg!H47), "-")</f>
        <v>-</v>
      </c>
      <c r="I48" s="27" t="str">
        <f>IF(ISNUMBER(hyg!I47), IF(hyg!I47&gt;99, "&gt;99", IF(hyg!I47&lt;1, "&lt;1", hyg!I47)), "-")</f>
        <v>-</v>
      </c>
      <c r="J48" s="28" t="str">
        <f>IF(ISNUMBER(hyg!J47), IF(hyg!J47&gt;99, "&gt;99", IF(hyg!J47&lt;1, "&lt;1", hyg!J47)), "-")</f>
        <v>-</v>
      </c>
      <c r="K48" s="28" t="str">
        <f>IF(ISNUMBER(hyg!K47), IF(hyg!K47&gt;99, "&gt;99", IF(hyg!K47&lt;1, "&lt;1", hyg!K47)), "-")</f>
        <v>-</v>
      </c>
      <c r="L48" s="29" t="str">
        <f>IF(ISNUMBER(hyg!L47), IF(hyg!L47=-999,"NA",hyg!L47), "-")</f>
        <v>-</v>
      </c>
      <c r="M48" s="27" t="str">
        <f>IF(ISNUMBER(hyg!M47), IF(hyg!M47&gt;99, "&gt;99", IF(hyg!M47&lt;1, "&lt;1", hyg!M47)), "-")</f>
        <v>-</v>
      </c>
      <c r="N48" s="28" t="str">
        <f>IF(ISNUMBER(hyg!N47), IF(hyg!N47&gt;99, "&gt;99", IF(hyg!N47&lt;1, "&lt;1", hyg!N47)), "-")</f>
        <v>-</v>
      </c>
      <c r="O48" s="28" t="str">
        <f>IF(ISNUMBER(hyg!O47), IF(hyg!O47&gt;99, "&gt;99", IF(hyg!O47&lt;1, "&lt;1", hyg!O47)), "-")</f>
        <v>-</v>
      </c>
      <c r="P48" s="29" t="str">
        <f>IF(ISNUMBER(hyg!P47), IF(hyg!P47=-999,"NA",hyg!P47), "-")</f>
        <v>-</v>
      </c>
      <c r="Q48" s="25">
        <f>hyg!Q47</f>
        <v>46</v>
      </c>
    </row>
    <row r="49" spans="1:17" hidden="1" x14ac:dyDescent="0.25">
      <c r="A49" s="25" t="str">
        <f>IF(ISBLANK(hyg!A48), "", hyg!A48)</f>
        <v>Eastern and South-Eastern Asia</v>
      </c>
      <c r="B49" s="56">
        <f>IF(ISNUMBER(hyg!B48), hyg!B48, "-")</f>
        <v>2004</v>
      </c>
      <c r="C49" s="26">
        <f>IF(ISNUMBER(hyg!C48), hyg!C48, "-")</f>
        <v>2109844.4630126953</v>
      </c>
      <c r="D49" s="28">
        <f>IF(ISNUMBER(hyg!D48), hyg!D48, "-")</f>
        <v>45.276473999023438</v>
      </c>
      <c r="E49" s="27" t="str">
        <f>IF(ISNUMBER(hyg!E48), IF(hyg!E48&gt;99, "&gt;99", IF(hyg!E48&lt;1, "&lt;1", hyg!E48)), "-")</f>
        <v>-</v>
      </c>
      <c r="F49" s="28" t="str">
        <f>IF(ISNUMBER(hyg!F48), IF(hyg!F48&gt;99, "&gt;99", IF(hyg!F48&lt;1, "&lt;1", hyg!F48)), "-")</f>
        <v>-</v>
      </c>
      <c r="G49" s="28" t="str">
        <f>IF(ISNUMBER(hyg!G48), IF(hyg!G48&gt;99, "&gt;99", IF(hyg!G48&lt;1, "&lt;1", hyg!G48)), "-")</f>
        <v>-</v>
      </c>
      <c r="H49" s="29" t="str">
        <f>IF(ISNUMBER(hyg!H48), IF(hyg!H48=-999,"NA",hyg!H48), "-")</f>
        <v>-</v>
      </c>
      <c r="I49" s="27" t="str">
        <f>IF(ISNUMBER(hyg!I48), IF(hyg!I48&gt;99, "&gt;99", IF(hyg!I48&lt;1, "&lt;1", hyg!I48)), "-")</f>
        <v>-</v>
      </c>
      <c r="J49" s="28" t="str">
        <f>IF(ISNUMBER(hyg!J48), IF(hyg!J48&gt;99, "&gt;99", IF(hyg!J48&lt;1, "&lt;1", hyg!J48)), "-")</f>
        <v>-</v>
      </c>
      <c r="K49" s="28" t="str">
        <f>IF(ISNUMBER(hyg!K48), IF(hyg!K48&gt;99, "&gt;99", IF(hyg!K48&lt;1, "&lt;1", hyg!K48)), "-")</f>
        <v>-</v>
      </c>
      <c r="L49" s="29" t="str">
        <f>IF(ISNUMBER(hyg!L48), IF(hyg!L48=-999,"NA",hyg!L48), "-")</f>
        <v>-</v>
      </c>
      <c r="M49" s="27" t="str">
        <f>IF(ISNUMBER(hyg!M48), IF(hyg!M48&gt;99, "&gt;99", IF(hyg!M48&lt;1, "&lt;1", hyg!M48)), "-")</f>
        <v>-</v>
      </c>
      <c r="N49" s="28" t="str">
        <f>IF(ISNUMBER(hyg!N48), IF(hyg!N48&gt;99, "&gt;99", IF(hyg!N48&lt;1, "&lt;1", hyg!N48)), "-")</f>
        <v>-</v>
      </c>
      <c r="O49" s="28" t="str">
        <f>IF(ISNUMBER(hyg!O48), IF(hyg!O48&gt;99, "&gt;99", IF(hyg!O48&lt;1, "&lt;1", hyg!O48)), "-")</f>
        <v>-</v>
      </c>
      <c r="P49" s="29" t="str">
        <f>IF(ISNUMBER(hyg!P48), IF(hyg!P48=-999,"NA",hyg!P48), "-")</f>
        <v>-</v>
      </c>
      <c r="Q49" s="25">
        <f>hyg!Q48</f>
        <v>47</v>
      </c>
    </row>
    <row r="50" spans="1:17" hidden="1" x14ac:dyDescent="0.25">
      <c r="A50" s="25" t="str">
        <f>IF(ISBLANK(hyg!A49), "", hyg!A49)</f>
        <v>Eastern and South-Eastern Asia</v>
      </c>
      <c r="B50" s="56">
        <f>IF(ISNUMBER(hyg!B49), hyg!B49, "-")</f>
        <v>2005</v>
      </c>
      <c r="C50" s="26">
        <f>IF(ISNUMBER(hyg!C49), hyg!C49, "-")</f>
        <v>2125348.4319152832</v>
      </c>
      <c r="D50" s="28">
        <f>IF(ISNUMBER(hyg!D49), hyg!D49, "-")</f>
        <v>46.383735656738281</v>
      </c>
      <c r="E50" s="27" t="str">
        <f>IF(ISNUMBER(hyg!E49), IF(hyg!E49&gt;99, "&gt;99", IF(hyg!E49&lt;1, "&lt;1", hyg!E49)), "-")</f>
        <v>-</v>
      </c>
      <c r="F50" s="28" t="str">
        <f>IF(ISNUMBER(hyg!F49), IF(hyg!F49&gt;99, "&gt;99", IF(hyg!F49&lt;1, "&lt;1", hyg!F49)), "-")</f>
        <v>-</v>
      </c>
      <c r="G50" s="28" t="str">
        <f>IF(ISNUMBER(hyg!G49), IF(hyg!G49&gt;99, "&gt;99", IF(hyg!G49&lt;1, "&lt;1", hyg!G49)), "-")</f>
        <v>-</v>
      </c>
      <c r="H50" s="29" t="str">
        <f>IF(ISNUMBER(hyg!H49), IF(hyg!H49=-999,"NA",hyg!H49), "-")</f>
        <v>-</v>
      </c>
      <c r="I50" s="27" t="str">
        <f>IF(ISNUMBER(hyg!I49), IF(hyg!I49&gt;99, "&gt;99", IF(hyg!I49&lt;1, "&lt;1", hyg!I49)), "-")</f>
        <v>-</v>
      </c>
      <c r="J50" s="28" t="str">
        <f>IF(ISNUMBER(hyg!J49), IF(hyg!J49&gt;99, "&gt;99", IF(hyg!J49&lt;1, "&lt;1", hyg!J49)), "-")</f>
        <v>-</v>
      </c>
      <c r="K50" s="28" t="str">
        <f>IF(ISNUMBER(hyg!K49), IF(hyg!K49&gt;99, "&gt;99", IF(hyg!K49&lt;1, "&lt;1", hyg!K49)), "-")</f>
        <v>-</v>
      </c>
      <c r="L50" s="29" t="str">
        <f>IF(ISNUMBER(hyg!L49), IF(hyg!L49=-999,"NA",hyg!L49), "-")</f>
        <v>-</v>
      </c>
      <c r="M50" s="27" t="str">
        <f>IF(ISNUMBER(hyg!M49), IF(hyg!M49&gt;99, "&gt;99", IF(hyg!M49&lt;1, "&lt;1", hyg!M49)), "-")</f>
        <v>-</v>
      </c>
      <c r="N50" s="28" t="str">
        <f>IF(ISNUMBER(hyg!N49), IF(hyg!N49&gt;99, "&gt;99", IF(hyg!N49&lt;1, "&lt;1", hyg!N49)), "-")</f>
        <v>-</v>
      </c>
      <c r="O50" s="28" t="str">
        <f>IF(ISNUMBER(hyg!O49), IF(hyg!O49&gt;99, "&gt;99", IF(hyg!O49&lt;1, "&lt;1", hyg!O49)), "-")</f>
        <v>-</v>
      </c>
      <c r="P50" s="29" t="str">
        <f>IF(ISNUMBER(hyg!P49), IF(hyg!P49=-999,"NA",hyg!P49), "-")</f>
        <v>-</v>
      </c>
      <c r="Q50" s="25">
        <f>hyg!Q49</f>
        <v>48</v>
      </c>
    </row>
    <row r="51" spans="1:17" hidden="1" x14ac:dyDescent="0.25">
      <c r="A51" s="25" t="str">
        <f>IF(ISBLANK(hyg!A50), "", hyg!A50)</f>
        <v>Eastern and South-Eastern Asia</v>
      </c>
      <c r="B51" s="56">
        <f>IF(ISNUMBER(hyg!B50), hyg!B50, "-")</f>
        <v>2006</v>
      </c>
      <c r="C51" s="26">
        <f>IF(ISNUMBER(hyg!C50), hyg!C50, "-")</f>
        <v>2140698.1284790039</v>
      </c>
      <c r="D51" s="28">
        <f>IF(ISNUMBER(hyg!D50), hyg!D50, "-")</f>
        <v>47.453964233398438</v>
      </c>
      <c r="E51" s="27" t="str">
        <f>IF(ISNUMBER(hyg!E50), IF(hyg!E50&gt;99, "&gt;99", IF(hyg!E50&lt;1, "&lt;1", hyg!E50)), "-")</f>
        <v>-</v>
      </c>
      <c r="F51" s="28" t="str">
        <f>IF(ISNUMBER(hyg!F50), IF(hyg!F50&gt;99, "&gt;99", IF(hyg!F50&lt;1, "&lt;1", hyg!F50)), "-")</f>
        <v>-</v>
      </c>
      <c r="G51" s="28" t="str">
        <f>IF(ISNUMBER(hyg!G50), IF(hyg!G50&gt;99, "&gt;99", IF(hyg!G50&lt;1, "&lt;1", hyg!G50)), "-")</f>
        <v>-</v>
      </c>
      <c r="H51" s="29" t="str">
        <f>IF(ISNUMBER(hyg!H50), IF(hyg!H50=-999,"NA",hyg!H50), "-")</f>
        <v>-</v>
      </c>
      <c r="I51" s="27" t="str">
        <f>IF(ISNUMBER(hyg!I50), IF(hyg!I50&gt;99, "&gt;99", IF(hyg!I50&lt;1, "&lt;1", hyg!I50)), "-")</f>
        <v>-</v>
      </c>
      <c r="J51" s="28" t="str">
        <f>IF(ISNUMBER(hyg!J50), IF(hyg!J50&gt;99, "&gt;99", IF(hyg!J50&lt;1, "&lt;1", hyg!J50)), "-")</f>
        <v>-</v>
      </c>
      <c r="K51" s="28" t="str">
        <f>IF(ISNUMBER(hyg!K50), IF(hyg!K50&gt;99, "&gt;99", IF(hyg!K50&lt;1, "&lt;1", hyg!K50)), "-")</f>
        <v>-</v>
      </c>
      <c r="L51" s="29" t="str">
        <f>IF(ISNUMBER(hyg!L50), IF(hyg!L50=-999,"NA",hyg!L50), "-")</f>
        <v>-</v>
      </c>
      <c r="M51" s="27" t="str">
        <f>IF(ISNUMBER(hyg!M50), IF(hyg!M50&gt;99, "&gt;99", IF(hyg!M50&lt;1, "&lt;1", hyg!M50)), "-")</f>
        <v>-</v>
      </c>
      <c r="N51" s="28" t="str">
        <f>IF(ISNUMBER(hyg!N50), IF(hyg!N50&gt;99, "&gt;99", IF(hyg!N50&lt;1, "&lt;1", hyg!N50)), "-")</f>
        <v>-</v>
      </c>
      <c r="O51" s="28" t="str">
        <f>IF(ISNUMBER(hyg!O50), IF(hyg!O50&gt;99, "&gt;99", IF(hyg!O50&lt;1, "&lt;1", hyg!O50)), "-")</f>
        <v>-</v>
      </c>
      <c r="P51" s="29" t="str">
        <f>IF(ISNUMBER(hyg!P50), IF(hyg!P50=-999,"NA",hyg!P50), "-")</f>
        <v>-</v>
      </c>
      <c r="Q51" s="25">
        <f>hyg!Q50</f>
        <v>49</v>
      </c>
    </row>
    <row r="52" spans="1:17" hidden="1" x14ac:dyDescent="0.25">
      <c r="A52" s="25" t="str">
        <f>IF(ISBLANK(hyg!A51), "", hyg!A51)</f>
        <v>Eastern and South-Eastern Asia</v>
      </c>
      <c r="B52" s="56">
        <f>IF(ISNUMBER(hyg!B51), hyg!B51, "-")</f>
        <v>2007</v>
      </c>
      <c r="C52" s="26">
        <f>IF(ISNUMBER(hyg!C51), hyg!C51, "-")</f>
        <v>2155914.756652832</v>
      </c>
      <c r="D52" s="28">
        <f>IF(ISNUMBER(hyg!D51), hyg!D51, "-")</f>
        <v>48.505565643310547</v>
      </c>
      <c r="E52" s="27" t="str">
        <f>IF(ISNUMBER(hyg!E51), IF(hyg!E51&gt;99, "&gt;99", IF(hyg!E51&lt;1, "&lt;1", hyg!E51)), "-")</f>
        <v>-</v>
      </c>
      <c r="F52" s="28" t="str">
        <f>IF(ISNUMBER(hyg!F51), IF(hyg!F51&gt;99, "&gt;99", IF(hyg!F51&lt;1, "&lt;1", hyg!F51)), "-")</f>
        <v>-</v>
      </c>
      <c r="G52" s="28" t="str">
        <f>IF(ISNUMBER(hyg!G51), IF(hyg!G51&gt;99, "&gt;99", IF(hyg!G51&lt;1, "&lt;1", hyg!G51)), "-")</f>
        <v>-</v>
      </c>
      <c r="H52" s="29" t="str">
        <f>IF(ISNUMBER(hyg!H51), IF(hyg!H51=-999,"NA",hyg!H51), "-")</f>
        <v>-</v>
      </c>
      <c r="I52" s="27" t="str">
        <f>IF(ISNUMBER(hyg!I51), IF(hyg!I51&gt;99, "&gt;99", IF(hyg!I51&lt;1, "&lt;1", hyg!I51)), "-")</f>
        <v>-</v>
      </c>
      <c r="J52" s="28" t="str">
        <f>IF(ISNUMBER(hyg!J51), IF(hyg!J51&gt;99, "&gt;99", IF(hyg!J51&lt;1, "&lt;1", hyg!J51)), "-")</f>
        <v>-</v>
      </c>
      <c r="K52" s="28" t="str">
        <f>IF(ISNUMBER(hyg!K51), IF(hyg!K51&gt;99, "&gt;99", IF(hyg!K51&lt;1, "&lt;1", hyg!K51)), "-")</f>
        <v>-</v>
      </c>
      <c r="L52" s="29" t="str">
        <f>IF(ISNUMBER(hyg!L51), IF(hyg!L51=-999,"NA",hyg!L51), "-")</f>
        <v>-</v>
      </c>
      <c r="M52" s="27" t="str">
        <f>IF(ISNUMBER(hyg!M51), IF(hyg!M51&gt;99, "&gt;99", IF(hyg!M51&lt;1, "&lt;1", hyg!M51)), "-")</f>
        <v>-</v>
      </c>
      <c r="N52" s="28" t="str">
        <f>IF(ISNUMBER(hyg!N51), IF(hyg!N51&gt;99, "&gt;99", IF(hyg!N51&lt;1, "&lt;1", hyg!N51)), "-")</f>
        <v>-</v>
      </c>
      <c r="O52" s="28" t="str">
        <f>IF(ISNUMBER(hyg!O51), IF(hyg!O51&gt;99, "&gt;99", IF(hyg!O51&lt;1, "&lt;1", hyg!O51)), "-")</f>
        <v>-</v>
      </c>
      <c r="P52" s="29" t="str">
        <f>IF(ISNUMBER(hyg!P51), IF(hyg!P51=-999,"NA",hyg!P51), "-")</f>
        <v>-</v>
      </c>
      <c r="Q52" s="25">
        <f>hyg!Q51</f>
        <v>50</v>
      </c>
    </row>
    <row r="53" spans="1:17" hidden="1" x14ac:dyDescent="0.25">
      <c r="A53" s="25" t="str">
        <f>IF(ISBLANK(hyg!A52), "", hyg!A52)</f>
        <v>Eastern and South-Eastern Asia</v>
      </c>
      <c r="B53" s="56">
        <f>IF(ISNUMBER(hyg!B52), hyg!B52, "-")</f>
        <v>2008</v>
      </c>
      <c r="C53" s="26">
        <f>IF(ISNUMBER(hyg!C52), hyg!C52, "-")</f>
        <v>2171101.6145935059</v>
      </c>
      <c r="D53" s="28">
        <f>IF(ISNUMBER(hyg!D52), hyg!D52, "-")</f>
        <v>49.557819366455078</v>
      </c>
      <c r="E53" s="27" t="str">
        <f>IF(ISNUMBER(hyg!E52), IF(hyg!E52&gt;99, "&gt;99", IF(hyg!E52&lt;1, "&lt;1", hyg!E52)), "-")</f>
        <v>-</v>
      </c>
      <c r="F53" s="28" t="str">
        <f>IF(ISNUMBER(hyg!F52), IF(hyg!F52&gt;99, "&gt;99", IF(hyg!F52&lt;1, "&lt;1", hyg!F52)), "-")</f>
        <v>-</v>
      </c>
      <c r="G53" s="28" t="str">
        <f>IF(ISNUMBER(hyg!G52), IF(hyg!G52&gt;99, "&gt;99", IF(hyg!G52&lt;1, "&lt;1", hyg!G52)), "-")</f>
        <v>-</v>
      </c>
      <c r="H53" s="29" t="str">
        <f>IF(ISNUMBER(hyg!H52), IF(hyg!H52=-999,"NA",hyg!H52), "-")</f>
        <v>-</v>
      </c>
      <c r="I53" s="27" t="str">
        <f>IF(ISNUMBER(hyg!I52), IF(hyg!I52&gt;99, "&gt;99", IF(hyg!I52&lt;1, "&lt;1", hyg!I52)), "-")</f>
        <v>-</v>
      </c>
      <c r="J53" s="28" t="str">
        <f>IF(ISNUMBER(hyg!J52), IF(hyg!J52&gt;99, "&gt;99", IF(hyg!J52&lt;1, "&lt;1", hyg!J52)), "-")</f>
        <v>-</v>
      </c>
      <c r="K53" s="28" t="str">
        <f>IF(ISNUMBER(hyg!K52), IF(hyg!K52&gt;99, "&gt;99", IF(hyg!K52&lt;1, "&lt;1", hyg!K52)), "-")</f>
        <v>-</v>
      </c>
      <c r="L53" s="29" t="str">
        <f>IF(ISNUMBER(hyg!L52), IF(hyg!L52=-999,"NA",hyg!L52), "-")</f>
        <v>-</v>
      </c>
      <c r="M53" s="27" t="str">
        <f>IF(ISNUMBER(hyg!M52), IF(hyg!M52&gt;99, "&gt;99", IF(hyg!M52&lt;1, "&lt;1", hyg!M52)), "-")</f>
        <v>-</v>
      </c>
      <c r="N53" s="28" t="str">
        <f>IF(ISNUMBER(hyg!N52), IF(hyg!N52&gt;99, "&gt;99", IF(hyg!N52&lt;1, "&lt;1", hyg!N52)), "-")</f>
        <v>-</v>
      </c>
      <c r="O53" s="28" t="str">
        <f>IF(ISNUMBER(hyg!O52), IF(hyg!O52&gt;99, "&gt;99", IF(hyg!O52&lt;1, "&lt;1", hyg!O52)), "-")</f>
        <v>-</v>
      </c>
      <c r="P53" s="29" t="str">
        <f>IF(ISNUMBER(hyg!P52), IF(hyg!P52=-999,"NA",hyg!P52), "-")</f>
        <v>-</v>
      </c>
      <c r="Q53" s="25">
        <f>hyg!Q52</f>
        <v>51</v>
      </c>
    </row>
    <row r="54" spans="1:17" hidden="1" x14ac:dyDescent="0.25">
      <c r="A54" s="25" t="str">
        <f>IF(ISBLANK(hyg!A53), "", hyg!A53)</f>
        <v>Eastern and South-Eastern Asia</v>
      </c>
      <c r="B54" s="56">
        <f>IF(ISNUMBER(hyg!B53), hyg!B53, "-")</f>
        <v>2009</v>
      </c>
      <c r="C54" s="26">
        <f>IF(ISNUMBER(hyg!C53), hyg!C53, "-")</f>
        <v>2186375.9259338379</v>
      </c>
      <c r="D54" s="28">
        <f>IF(ISNUMBER(hyg!D53), hyg!D53, "-")</f>
        <v>50.6063232421875</v>
      </c>
      <c r="E54" s="27" t="str">
        <f>IF(ISNUMBER(hyg!E53), IF(hyg!E53&gt;99, "&gt;99", IF(hyg!E53&lt;1, "&lt;1", hyg!E53)), "-")</f>
        <v>-</v>
      </c>
      <c r="F54" s="28" t="str">
        <f>IF(ISNUMBER(hyg!F53), IF(hyg!F53&gt;99, "&gt;99", IF(hyg!F53&lt;1, "&lt;1", hyg!F53)), "-")</f>
        <v>-</v>
      </c>
      <c r="G54" s="28" t="str">
        <f>IF(ISNUMBER(hyg!G53), IF(hyg!G53&gt;99, "&gt;99", IF(hyg!G53&lt;1, "&lt;1", hyg!G53)), "-")</f>
        <v>-</v>
      </c>
      <c r="H54" s="29" t="str">
        <f>IF(ISNUMBER(hyg!H53), IF(hyg!H53=-999,"NA",hyg!H53), "-")</f>
        <v>-</v>
      </c>
      <c r="I54" s="27" t="str">
        <f>IF(ISNUMBER(hyg!I53), IF(hyg!I53&gt;99, "&gt;99", IF(hyg!I53&lt;1, "&lt;1", hyg!I53)), "-")</f>
        <v>-</v>
      </c>
      <c r="J54" s="28" t="str">
        <f>IF(ISNUMBER(hyg!J53), IF(hyg!J53&gt;99, "&gt;99", IF(hyg!J53&lt;1, "&lt;1", hyg!J53)), "-")</f>
        <v>-</v>
      </c>
      <c r="K54" s="28" t="str">
        <f>IF(ISNUMBER(hyg!K53), IF(hyg!K53&gt;99, "&gt;99", IF(hyg!K53&lt;1, "&lt;1", hyg!K53)), "-")</f>
        <v>-</v>
      </c>
      <c r="L54" s="29" t="str">
        <f>IF(ISNUMBER(hyg!L53), IF(hyg!L53=-999,"NA",hyg!L53), "-")</f>
        <v>-</v>
      </c>
      <c r="M54" s="27" t="str">
        <f>IF(ISNUMBER(hyg!M53), IF(hyg!M53&gt;99, "&gt;99", IF(hyg!M53&lt;1, "&lt;1", hyg!M53)), "-")</f>
        <v>-</v>
      </c>
      <c r="N54" s="28" t="str">
        <f>IF(ISNUMBER(hyg!N53), IF(hyg!N53&gt;99, "&gt;99", IF(hyg!N53&lt;1, "&lt;1", hyg!N53)), "-")</f>
        <v>-</v>
      </c>
      <c r="O54" s="28" t="str">
        <f>IF(ISNUMBER(hyg!O53), IF(hyg!O53&gt;99, "&gt;99", IF(hyg!O53&lt;1, "&lt;1", hyg!O53)), "-")</f>
        <v>-</v>
      </c>
      <c r="P54" s="29" t="str">
        <f>IF(ISNUMBER(hyg!P53), IF(hyg!P53=-999,"NA",hyg!P53), "-")</f>
        <v>-</v>
      </c>
      <c r="Q54" s="25">
        <f>hyg!Q53</f>
        <v>52</v>
      </c>
    </row>
    <row r="55" spans="1:17" hidden="1" x14ac:dyDescent="0.25">
      <c r="A55" s="25" t="str">
        <f>IF(ISBLANK(hyg!A54), "", hyg!A54)</f>
        <v>Eastern and South-Eastern Asia</v>
      </c>
      <c r="B55" s="56">
        <f>IF(ISNUMBER(hyg!B54), hyg!B54, "-")</f>
        <v>2010</v>
      </c>
      <c r="C55" s="26">
        <f>IF(ISNUMBER(hyg!C54), hyg!C54, "-")</f>
        <v>2201806.6313781738</v>
      </c>
      <c r="D55" s="28">
        <f>IF(ISNUMBER(hyg!D54), hyg!D54, "-")</f>
        <v>51.652164459228516</v>
      </c>
      <c r="E55" s="27" t="str">
        <f>IF(ISNUMBER(hyg!E54), IF(hyg!E54&gt;99, "&gt;99", IF(hyg!E54&lt;1, "&lt;1", hyg!E54)), "-")</f>
        <v>-</v>
      </c>
      <c r="F55" s="28" t="str">
        <f>IF(ISNUMBER(hyg!F54), IF(hyg!F54&gt;99, "&gt;99", IF(hyg!F54&lt;1, "&lt;1", hyg!F54)), "-")</f>
        <v>-</v>
      </c>
      <c r="G55" s="28" t="str">
        <f>IF(ISNUMBER(hyg!G54), IF(hyg!G54&gt;99, "&gt;99", IF(hyg!G54&lt;1, "&lt;1", hyg!G54)), "-")</f>
        <v>-</v>
      </c>
      <c r="H55" s="29" t="str">
        <f>IF(ISNUMBER(hyg!H54), IF(hyg!H54=-999,"NA",hyg!H54), "-")</f>
        <v>-</v>
      </c>
      <c r="I55" s="27" t="str">
        <f>IF(ISNUMBER(hyg!I54), IF(hyg!I54&gt;99, "&gt;99", IF(hyg!I54&lt;1, "&lt;1", hyg!I54)), "-")</f>
        <v>-</v>
      </c>
      <c r="J55" s="28" t="str">
        <f>IF(ISNUMBER(hyg!J54), IF(hyg!J54&gt;99, "&gt;99", IF(hyg!J54&lt;1, "&lt;1", hyg!J54)), "-")</f>
        <v>-</v>
      </c>
      <c r="K55" s="28" t="str">
        <f>IF(ISNUMBER(hyg!K54), IF(hyg!K54&gt;99, "&gt;99", IF(hyg!K54&lt;1, "&lt;1", hyg!K54)), "-")</f>
        <v>-</v>
      </c>
      <c r="L55" s="29" t="str">
        <f>IF(ISNUMBER(hyg!L54), IF(hyg!L54=-999,"NA",hyg!L54), "-")</f>
        <v>-</v>
      </c>
      <c r="M55" s="27" t="str">
        <f>IF(ISNUMBER(hyg!M54), IF(hyg!M54&gt;99, "&gt;99", IF(hyg!M54&lt;1, "&lt;1", hyg!M54)), "-")</f>
        <v>-</v>
      </c>
      <c r="N55" s="28" t="str">
        <f>IF(ISNUMBER(hyg!N54), IF(hyg!N54&gt;99, "&gt;99", IF(hyg!N54&lt;1, "&lt;1", hyg!N54)), "-")</f>
        <v>-</v>
      </c>
      <c r="O55" s="28" t="str">
        <f>IF(ISNUMBER(hyg!O54), IF(hyg!O54&gt;99, "&gt;99", IF(hyg!O54&lt;1, "&lt;1", hyg!O54)), "-")</f>
        <v>-</v>
      </c>
      <c r="P55" s="29" t="str">
        <f>IF(ISNUMBER(hyg!P54), IF(hyg!P54=-999,"NA",hyg!P54), "-")</f>
        <v>-</v>
      </c>
      <c r="Q55" s="25">
        <f>hyg!Q54</f>
        <v>53</v>
      </c>
    </row>
    <row r="56" spans="1:17" hidden="1" x14ac:dyDescent="0.25">
      <c r="A56" s="25" t="str">
        <f>IF(ISBLANK(hyg!A55), "", hyg!A55)</f>
        <v>Eastern and South-Eastern Asia</v>
      </c>
      <c r="B56" s="56">
        <f>IF(ISNUMBER(hyg!B55), hyg!B55, "-")</f>
        <v>2011</v>
      </c>
      <c r="C56" s="26">
        <f>IF(ISNUMBER(hyg!C55), hyg!C55, "-")</f>
        <v>2217429.5158691406</v>
      </c>
      <c r="D56" s="28">
        <f>IF(ISNUMBER(hyg!D55), hyg!D55, "-")</f>
        <v>52.603607177734375</v>
      </c>
      <c r="E56" s="27" t="str">
        <f>IF(ISNUMBER(hyg!E55), IF(hyg!E55&gt;99, "&gt;99", IF(hyg!E55&lt;1, "&lt;1", hyg!E55)), "-")</f>
        <v>-</v>
      </c>
      <c r="F56" s="28" t="str">
        <f>IF(ISNUMBER(hyg!F55), IF(hyg!F55&gt;99, "&gt;99", IF(hyg!F55&lt;1, "&lt;1", hyg!F55)), "-")</f>
        <v>-</v>
      </c>
      <c r="G56" s="28" t="str">
        <f>IF(ISNUMBER(hyg!G55), IF(hyg!G55&gt;99, "&gt;99", IF(hyg!G55&lt;1, "&lt;1", hyg!G55)), "-")</f>
        <v>-</v>
      </c>
      <c r="H56" s="29" t="str">
        <f>IF(ISNUMBER(hyg!H55), IF(hyg!H55=-999,"NA",hyg!H55), "-")</f>
        <v>-</v>
      </c>
      <c r="I56" s="27" t="str">
        <f>IF(ISNUMBER(hyg!I55), IF(hyg!I55&gt;99, "&gt;99", IF(hyg!I55&lt;1, "&lt;1", hyg!I55)), "-")</f>
        <v>-</v>
      </c>
      <c r="J56" s="28" t="str">
        <f>IF(ISNUMBER(hyg!J55), IF(hyg!J55&gt;99, "&gt;99", IF(hyg!J55&lt;1, "&lt;1", hyg!J55)), "-")</f>
        <v>-</v>
      </c>
      <c r="K56" s="28" t="str">
        <f>IF(ISNUMBER(hyg!K55), IF(hyg!K55&gt;99, "&gt;99", IF(hyg!K55&lt;1, "&lt;1", hyg!K55)), "-")</f>
        <v>-</v>
      </c>
      <c r="L56" s="29" t="str">
        <f>IF(ISNUMBER(hyg!L55), IF(hyg!L55=-999,"NA",hyg!L55), "-")</f>
        <v>-</v>
      </c>
      <c r="M56" s="27" t="str">
        <f>IF(ISNUMBER(hyg!M55), IF(hyg!M55&gt;99, "&gt;99", IF(hyg!M55&lt;1, "&lt;1", hyg!M55)), "-")</f>
        <v>-</v>
      </c>
      <c r="N56" s="28" t="str">
        <f>IF(ISNUMBER(hyg!N55), IF(hyg!N55&gt;99, "&gt;99", IF(hyg!N55&lt;1, "&lt;1", hyg!N55)), "-")</f>
        <v>-</v>
      </c>
      <c r="O56" s="28" t="str">
        <f>IF(ISNUMBER(hyg!O55), IF(hyg!O55&gt;99, "&gt;99", IF(hyg!O55&lt;1, "&lt;1", hyg!O55)), "-")</f>
        <v>-</v>
      </c>
      <c r="P56" s="29" t="str">
        <f>IF(ISNUMBER(hyg!P55), IF(hyg!P55=-999,"NA",hyg!P55), "-")</f>
        <v>-</v>
      </c>
      <c r="Q56" s="25">
        <f>hyg!Q55</f>
        <v>54</v>
      </c>
    </row>
    <row r="57" spans="1:17" hidden="1" x14ac:dyDescent="0.25">
      <c r="A57" s="25" t="str">
        <f>IF(ISBLANK(hyg!A56), "", hyg!A56)</f>
        <v>Eastern and South-Eastern Asia</v>
      </c>
      <c r="B57" s="56">
        <f>IF(ISNUMBER(hyg!B56), hyg!B56, "-")</f>
        <v>2012</v>
      </c>
      <c r="C57" s="26">
        <f>IF(ISNUMBER(hyg!C56), hyg!C56, "-")</f>
        <v>2233184.2813110352</v>
      </c>
      <c r="D57" s="28">
        <f>IF(ISNUMBER(hyg!D56), hyg!D56, "-")</f>
        <v>53.518257141113281</v>
      </c>
      <c r="E57" s="27" t="str">
        <f>IF(ISNUMBER(hyg!E56), IF(hyg!E56&gt;99, "&gt;99", IF(hyg!E56&lt;1, "&lt;1", hyg!E56)), "-")</f>
        <v>-</v>
      </c>
      <c r="F57" s="28" t="str">
        <f>IF(ISNUMBER(hyg!F56), IF(hyg!F56&gt;99, "&gt;99", IF(hyg!F56&lt;1, "&lt;1", hyg!F56)), "-")</f>
        <v>-</v>
      </c>
      <c r="G57" s="28" t="str">
        <f>IF(ISNUMBER(hyg!G56), IF(hyg!G56&gt;99, "&gt;99", IF(hyg!G56&lt;1, "&lt;1", hyg!G56)), "-")</f>
        <v>-</v>
      </c>
      <c r="H57" s="29" t="str">
        <f>IF(ISNUMBER(hyg!H56), IF(hyg!H56=-999,"NA",hyg!H56), "-")</f>
        <v>-</v>
      </c>
      <c r="I57" s="27" t="str">
        <f>IF(ISNUMBER(hyg!I56), IF(hyg!I56&gt;99, "&gt;99", IF(hyg!I56&lt;1, "&lt;1", hyg!I56)), "-")</f>
        <v>-</v>
      </c>
      <c r="J57" s="28" t="str">
        <f>IF(ISNUMBER(hyg!J56), IF(hyg!J56&gt;99, "&gt;99", IF(hyg!J56&lt;1, "&lt;1", hyg!J56)), "-")</f>
        <v>-</v>
      </c>
      <c r="K57" s="28" t="str">
        <f>IF(ISNUMBER(hyg!K56), IF(hyg!K56&gt;99, "&gt;99", IF(hyg!K56&lt;1, "&lt;1", hyg!K56)), "-")</f>
        <v>-</v>
      </c>
      <c r="L57" s="29" t="str">
        <f>IF(ISNUMBER(hyg!L56), IF(hyg!L56=-999,"NA",hyg!L56), "-")</f>
        <v>-</v>
      </c>
      <c r="M57" s="27" t="str">
        <f>IF(ISNUMBER(hyg!M56), IF(hyg!M56&gt;99, "&gt;99", IF(hyg!M56&lt;1, "&lt;1", hyg!M56)), "-")</f>
        <v>-</v>
      </c>
      <c r="N57" s="28" t="str">
        <f>IF(ISNUMBER(hyg!N56), IF(hyg!N56&gt;99, "&gt;99", IF(hyg!N56&lt;1, "&lt;1", hyg!N56)), "-")</f>
        <v>-</v>
      </c>
      <c r="O57" s="28" t="str">
        <f>IF(ISNUMBER(hyg!O56), IF(hyg!O56&gt;99, "&gt;99", IF(hyg!O56&lt;1, "&lt;1", hyg!O56)), "-")</f>
        <v>-</v>
      </c>
      <c r="P57" s="29" t="str">
        <f>IF(ISNUMBER(hyg!P56), IF(hyg!P56=-999,"NA",hyg!P56), "-")</f>
        <v>-</v>
      </c>
      <c r="Q57" s="25">
        <f>hyg!Q56</f>
        <v>55</v>
      </c>
    </row>
    <row r="58" spans="1:17" hidden="1" x14ac:dyDescent="0.25">
      <c r="A58" s="25" t="str">
        <f>IF(ISBLANK(hyg!A57), "", hyg!A57)</f>
        <v>Eastern and South-Eastern Asia</v>
      </c>
      <c r="B58" s="56">
        <f>IF(ISNUMBER(hyg!B57), hyg!B57, "-")</f>
        <v>2013</v>
      </c>
      <c r="C58" s="26">
        <f>IF(ISNUMBER(hyg!C57), hyg!C57, "-")</f>
        <v>2248916.7679443359</v>
      </c>
      <c r="D58" s="28">
        <f>IF(ISNUMBER(hyg!D57), hyg!D57, "-")</f>
        <v>54.426849365234375</v>
      </c>
      <c r="E58" s="27" t="str">
        <f>IF(ISNUMBER(hyg!E57), IF(hyg!E57&gt;99, "&gt;99", IF(hyg!E57&lt;1, "&lt;1", hyg!E57)), "-")</f>
        <v>-</v>
      </c>
      <c r="F58" s="28" t="str">
        <f>IF(ISNUMBER(hyg!F57), IF(hyg!F57&gt;99, "&gt;99", IF(hyg!F57&lt;1, "&lt;1", hyg!F57)), "-")</f>
        <v>-</v>
      </c>
      <c r="G58" s="28" t="str">
        <f>IF(ISNUMBER(hyg!G57), IF(hyg!G57&gt;99, "&gt;99", IF(hyg!G57&lt;1, "&lt;1", hyg!G57)), "-")</f>
        <v>-</v>
      </c>
      <c r="H58" s="29" t="str">
        <f>IF(ISNUMBER(hyg!H57), IF(hyg!H57=-999,"NA",hyg!H57), "-")</f>
        <v>-</v>
      </c>
      <c r="I58" s="27" t="str">
        <f>IF(ISNUMBER(hyg!I57), IF(hyg!I57&gt;99, "&gt;99", IF(hyg!I57&lt;1, "&lt;1", hyg!I57)), "-")</f>
        <v>-</v>
      </c>
      <c r="J58" s="28" t="str">
        <f>IF(ISNUMBER(hyg!J57), IF(hyg!J57&gt;99, "&gt;99", IF(hyg!J57&lt;1, "&lt;1", hyg!J57)), "-")</f>
        <v>-</v>
      </c>
      <c r="K58" s="28" t="str">
        <f>IF(ISNUMBER(hyg!K57), IF(hyg!K57&gt;99, "&gt;99", IF(hyg!K57&lt;1, "&lt;1", hyg!K57)), "-")</f>
        <v>-</v>
      </c>
      <c r="L58" s="29" t="str">
        <f>IF(ISNUMBER(hyg!L57), IF(hyg!L57=-999,"NA",hyg!L57), "-")</f>
        <v>-</v>
      </c>
      <c r="M58" s="27" t="str">
        <f>IF(ISNUMBER(hyg!M57), IF(hyg!M57&gt;99, "&gt;99", IF(hyg!M57&lt;1, "&lt;1", hyg!M57)), "-")</f>
        <v>-</v>
      </c>
      <c r="N58" s="28" t="str">
        <f>IF(ISNUMBER(hyg!N57), IF(hyg!N57&gt;99, "&gt;99", IF(hyg!N57&lt;1, "&lt;1", hyg!N57)), "-")</f>
        <v>-</v>
      </c>
      <c r="O58" s="28" t="str">
        <f>IF(ISNUMBER(hyg!O57), IF(hyg!O57&gt;99, "&gt;99", IF(hyg!O57&lt;1, "&lt;1", hyg!O57)), "-")</f>
        <v>-</v>
      </c>
      <c r="P58" s="29" t="str">
        <f>IF(ISNUMBER(hyg!P57), IF(hyg!P57=-999,"NA",hyg!P57), "-")</f>
        <v>-</v>
      </c>
      <c r="Q58" s="25">
        <f>hyg!Q57</f>
        <v>56</v>
      </c>
    </row>
    <row r="59" spans="1:17" hidden="1" x14ac:dyDescent="0.25">
      <c r="A59" s="25" t="str">
        <f>IF(ISBLANK(hyg!A58), "", hyg!A58)</f>
        <v>Eastern and South-Eastern Asia</v>
      </c>
      <c r="B59" s="56">
        <f>IF(ISNUMBER(hyg!B58), hyg!B58, "-")</f>
        <v>2014</v>
      </c>
      <c r="C59" s="26">
        <f>IF(ISNUMBER(hyg!C58), hyg!C58, "-")</f>
        <v>2264410.5673828125</v>
      </c>
      <c r="D59" s="28">
        <f>IF(ISNUMBER(hyg!D58), hyg!D58, "-")</f>
        <v>55.333076477050781</v>
      </c>
      <c r="E59" s="27" t="str">
        <f>IF(ISNUMBER(hyg!E58), IF(hyg!E58&gt;99, "&gt;99", IF(hyg!E58&lt;1, "&lt;1", hyg!E58)), "-")</f>
        <v>-</v>
      </c>
      <c r="F59" s="28" t="str">
        <f>IF(ISNUMBER(hyg!F58), IF(hyg!F58&gt;99, "&gt;99", IF(hyg!F58&lt;1, "&lt;1", hyg!F58)), "-")</f>
        <v>-</v>
      </c>
      <c r="G59" s="28" t="str">
        <f>IF(ISNUMBER(hyg!G58), IF(hyg!G58&gt;99, "&gt;99", IF(hyg!G58&lt;1, "&lt;1", hyg!G58)), "-")</f>
        <v>-</v>
      </c>
      <c r="H59" s="29" t="str">
        <f>IF(ISNUMBER(hyg!H58), IF(hyg!H58=-999,"NA",hyg!H58), "-")</f>
        <v>-</v>
      </c>
      <c r="I59" s="27" t="str">
        <f>IF(ISNUMBER(hyg!I58), IF(hyg!I58&gt;99, "&gt;99", IF(hyg!I58&lt;1, "&lt;1", hyg!I58)), "-")</f>
        <v>-</v>
      </c>
      <c r="J59" s="28" t="str">
        <f>IF(ISNUMBER(hyg!J58), IF(hyg!J58&gt;99, "&gt;99", IF(hyg!J58&lt;1, "&lt;1", hyg!J58)), "-")</f>
        <v>-</v>
      </c>
      <c r="K59" s="28" t="str">
        <f>IF(ISNUMBER(hyg!K58), IF(hyg!K58&gt;99, "&gt;99", IF(hyg!K58&lt;1, "&lt;1", hyg!K58)), "-")</f>
        <v>-</v>
      </c>
      <c r="L59" s="29" t="str">
        <f>IF(ISNUMBER(hyg!L58), IF(hyg!L58=-999,"NA",hyg!L58), "-")</f>
        <v>-</v>
      </c>
      <c r="M59" s="27" t="str">
        <f>IF(ISNUMBER(hyg!M58), IF(hyg!M58&gt;99, "&gt;99", IF(hyg!M58&lt;1, "&lt;1", hyg!M58)), "-")</f>
        <v>-</v>
      </c>
      <c r="N59" s="28" t="str">
        <f>IF(ISNUMBER(hyg!N58), IF(hyg!N58&gt;99, "&gt;99", IF(hyg!N58&lt;1, "&lt;1", hyg!N58)), "-")</f>
        <v>-</v>
      </c>
      <c r="O59" s="28" t="str">
        <f>IF(ISNUMBER(hyg!O58), IF(hyg!O58&gt;99, "&gt;99", IF(hyg!O58&lt;1, "&lt;1", hyg!O58)), "-")</f>
        <v>-</v>
      </c>
      <c r="P59" s="29" t="str">
        <f>IF(ISNUMBER(hyg!P58), IF(hyg!P58=-999,"NA",hyg!P58), "-")</f>
        <v>-</v>
      </c>
      <c r="Q59" s="25">
        <f>hyg!Q58</f>
        <v>57</v>
      </c>
    </row>
    <row r="60" spans="1:17" hidden="1" x14ac:dyDescent="0.25">
      <c r="A60" s="25" t="str">
        <f>IF(ISBLANK(hyg!A59), "", hyg!A59)</f>
        <v>Eastern and South-Eastern Asia</v>
      </c>
      <c r="B60" s="56">
        <f>IF(ISNUMBER(hyg!B59), hyg!B59, "-")</f>
        <v>2015</v>
      </c>
      <c r="C60" s="26">
        <f>IF(ISNUMBER(hyg!C59), hyg!C59, "-")</f>
        <v>2279489.632019043</v>
      </c>
      <c r="D60" s="28">
        <f>IF(ISNUMBER(hyg!D59), hyg!D59, "-")</f>
        <v>56.235481262207031</v>
      </c>
      <c r="E60" s="27" t="str">
        <f>IF(ISNUMBER(hyg!E59), IF(hyg!E59&gt;99, "&gt;99", IF(hyg!E59&lt;1, "&lt;1", hyg!E59)), "-")</f>
        <v>-</v>
      </c>
      <c r="F60" s="28" t="str">
        <f>IF(ISNUMBER(hyg!F59), IF(hyg!F59&gt;99, "&gt;99", IF(hyg!F59&lt;1, "&lt;1", hyg!F59)), "-")</f>
        <v>-</v>
      </c>
      <c r="G60" s="28" t="str">
        <f>IF(ISNUMBER(hyg!G59), IF(hyg!G59&gt;99, "&gt;99", IF(hyg!G59&lt;1, "&lt;1", hyg!G59)), "-")</f>
        <v>-</v>
      </c>
      <c r="H60" s="29" t="str">
        <f>IF(ISNUMBER(hyg!H59), IF(hyg!H59=-999,"NA",hyg!H59), "-")</f>
        <v>-</v>
      </c>
      <c r="I60" s="27" t="str">
        <f>IF(ISNUMBER(hyg!I59), IF(hyg!I59&gt;99, "&gt;99", IF(hyg!I59&lt;1, "&lt;1", hyg!I59)), "-")</f>
        <v>-</v>
      </c>
      <c r="J60" s="28" t="str">
        <f>IF(ISNUMBER(hyg!J59), IF(hyg!J59&gt;99, "&gt;99", IF(hyg!J59&lt;1, "&lt;1", hyg!J59)), "-")</f>
        <v>-</v>
      </c>
      <c r="K60" s="28" t="str">
        <f>IF(ISNUMBER(hyg!K59), IF(hyg!K59&gt;99, "&gt;99", IF(hyg!K59&lt;1, "&lt;1", hyg!K59)), "-")</f>
        <v>-</v>
      </c>
      <c r="L60" s="29" t="str">
        <f>IF(ISNUMBER(hyg!L59), IF(hyg!L59=-999,"NA",hyg!L59), "-")</f>
        <v>-</v>
      </c>
      <c r="M60" s="27" t="str">
        <f>IF(ISNUMBER(hyg!M59), IF(hyg!M59&gt;99, "&gt;99", IF(hyg!M59&lt;1, "&lt;1", hyg!M59)), "-")</f>
        <v>-</v>
      </c>
      <c r="N60" s="28" t="str">
        <f>IF(ISNUMBER(hyg!N59), IF(hyg!N59&gt;99, "&gt;99", IF(hyg!N59&lt;1, "&lt;1", hyg!N59)), "-")</f>
        <v>-</v>
      </c>
      <c r="O60" s="28" t="str">
        <f>IF(ISNUMBER(hyg!O59), IF(hyg!O59&gt;99, "&gt;99", IF(hyg!O59&lt;1, "&lt;1", hyg!O59)), "-")</f>
        <v>-</v>
      </c>
      <c r="P60" s="29" t="str">
        <f>IF(ISNUMBER(hyg!P59), IF(hyg!P59=-999,"NA",hyg!P59), "-")</f>
        <v>-</v>
      </c>
      <c r="Q60" s="25">
        <f>hyg!Q59</f>
        <v>58</v>
      </c>
    </row>
    <row r="61" spans="1:17" hidden="1" x14ac:dyDescent="0.25">
      <c r="A61" s="25" t="str">
        <f>IF(ISBLANK(hyg!A60), "", hyg!A60)</f>
        <v>Eastern and South-Eastern Asia</v>
      </c>
      <c r="B61" s="56">
        <f>IF(ISNUMBER(hyg!B60), hyg!B60, "-")</f>
        <v>2016</v>
      </c>
      <c r="C61" s="26">
        <f>IF(ISNUMBER(hyg!C60), hyg!C60, "-")</f>
        <v>2294101.3706970215</v>
      </c>
      <c r="D61" s="28">
        <f>IF(ISNUMBER(hyg!D60), hyg!D60, "-")</f>
        <v>57.134567260742188</v>
      </c>
      <c r="E61" s="27" t="str">
        <f>IF(ISNUMBER(hyg!E60), IF(hyg!E60&gt;99, "&gt;99", IF(hyg!E60&lt;1, "&lt;1", hyg!E60)), "-")</f>
        <v>-</v>
      </c>
      <c r="F61" s="28" t="str">
        <f>IF(ISNUMBER(hyg!F60), IF(hyg!F60&gt;99, "&gt;99", IF(hyg!F60&lt;1, "&lt;1", hyg!F60)), "-")</f>
        <v>-</v>
      </c>
      <c r="G61" s="28" t="str">
        <f>IF(ISNUMBER(hyg!G60), IF(hyg!G60&gt;99, "&gt;99", IF(hyg!G60&lt;1, "&lt;1", hyg!G60)), "-")</f>
        <v>-</v>
      </c>
      <c r="H61" s="29" t="str">
        <f>IF(ISNUMBER(hyg!H60), IF(hyg!H60=-999,"NA",hyg!H60), "-")</f>
        <v>-</v>
      </c>
      <c r="I61" s="27" t="str">
        <f>IF(ISNUMBER(hyg!I60), IF(hyg!I60&gt;99, "&gt;99", IF(hyg!I60&lt;1, "&lt;1", hyg!I60)), "-")</f>
        <v>-</v>
      </c>
      <c r="J61" s="28" t="str">
        <f>IF(ISNUMBER(hyg!J60), IF(hyg!J60&gt;99, "&gt;99", IF(hyg!J60&lt;1, "&lt;1", hyg!J60)), "-")</f>
        <v>-</v>
      </c>
      <c r="K61" s="28" t="str">
        <f>IF(ISNUMBER(hyg!K60), IF(hyg!K60&gt;99, "&gt;99", IF(hyg!K60&lt;1, "&lt;1", hyg!K60)), "-")</f>
        <v>-</v>
      </c>
      <c r="L61" s="29" t="str">
        <f>IF(ISNUMBER(hyg!L60), IF(hyg!L60=-999,"NA",hyg!L60), "-")</f>
        <v>-</v>
      </c>
      <c r="M61" s="27" t="str">
        <f>IF(ISNUMBER(hyg!M60), IF(hyg!M60&gt;99, "&gt;99", IF(hyg!M60&lt;1, "&lt;1", hyg!M60)), "-")</f>
        <v>-</v>
      </c>
      <c r="N61" s="28" t="str">
        <f>IF(ISNUMBER(hyg!N60), IF(hyg!N60&gt;99, "&gt;99", IF(hyg!N60&lt;1, "&lt;1", hyg!N60)), "-")</f>
        <v>-</v>
      </c>
      <c r="O61" s="28" t="str">
        <f>IF(ISNUMBER(hyg!O60), IF(hyg!O60&gt;99, "&gt;99", IF(hyg!O60&lt;1, "&lt;1", hyg!O60)), "-")</f>
        <v>-</v>
      </c>
      <c r="P61" s="29" t="str">
        <f>IF(ISNUMBER(hyg!P60), IF(hyg!P60=-999,"NA",hyg!P60), "-")</f>
        <v>-</v>
      </c>
      <c r="Q61" s="25">
        <f>hyg!Q60</f>
        <v>59</v>
      </c>
    </row>
    <row r="62" spans="1:17" hidden="1" x14ac:dyDescent="0.25">
      <c r="A62" s="25" t="str">
        <f>IF(ISBLANK(hyg!A61), "", hyg!A61)</f>
        <v>Eastern and South-Eastern Asia</v>
      </c>
      <c r="B62" s="56">
        <f>IF(ISNUMBER(hyg!B61), hyg!B61, "-")</f>
        <v>2017</v>
      </c>
      <c r="C62" s="26">
        <f>IF(ISNUMBER(hyg!C61), hyg!C61, "-")</f>
        <v>2308227.6324768066</v>
      </c>
      <c r="D62" s="28">
        <f>IF(ISNUMBER(hyg!D61), hyg!D61, "-")</f>
        <v>58.026260375976563</v>
      </c>
      <c r="E62" s="27" t="str">
        <f>IF(ISNUMBER(hyg!E61), IF(hyg!E61&gt;99, "&gt;99", IF(hyg!E61&lt;1, "&lt;1", hyg!E61)), "-")</f>
        <v>-</v>
      </c>
      <c r="F62" s="28" t="str">
        <f>IF(ISNUMBER(hyg!F61), IF(hyg!F61&gt;99, "&gt;99", IF(hyg!F61&lt;1, "&lt;1", hyg!F61)), "-")</f>
        <v>-</v>
      </c>
      <c r="G62" s="28" t="str">
        <f>IF(ISNUMBER(hyg!G61), IF(hyg!G61&gt;99, "&gt;99", IF(hyg!G61&lt;1, "&lt;1", hyg!G61)), "-")</f>
        <v>-</v>
      </c>
      <c r="H62" s="29" t="str">
        <f>IF(ISNUMBER(hyg!H61), IF(hyg!H61=-999,"NA",hyg!H61), "-")</f>
        <v>-</v>
      </c>
      <c r="I62" s="27" t="str">
        <f>IF(ISNUMBER(hyg!I61), IF(hyg!I61&gt;99, "&gt;99", IF(hyg!I61&lt;1, "&lt;1", hyg!I61)), "-")</f>
        <v>-</v>
      </c>
      <c r="J62" s="28" t="str">
        <f>IF(ISNUMBER(hyg!J61), IF(hyg!J61&gt;99, "&gt;99", IF(hyg!J61&lt;1, "&lt;1", hyg!J61)), "-")</f>
        <v>-</v>
      </c>
      <c r="K62" s="28" t="str">
        <f>IF(ISNUMBER(hyg!K61), IF(hyg!K61&gt;99, "&gt;99", IF(hyg!K61&lt;1, "&lt;1", hyg!K61)), "-")</f>
        <v>-</v>
      </c>
      <c r="L62" s="29" t="str">
        <f>IF(ISNUMBER(hyg!L61), IF(hyg!L61=-999,"NA",hyg!L61), "-")</f>
        <v>-</v>
      </c>
      <c r="M62" s="27" t="str">
        <f>IF(ISNUMBER(hyg!M61), IF(hyg!M61&gt;99, "&gt;99", IF(hyg!M61&lt;1, "&lt;1", hyg!M61)), "-")</f>
        <v>-</v>
      </c>
      <c r="N62" s="28" t="str">
        <f>IF(ISNUMBER(hyg!N61), IF(hyg!N61&gt;99, "&gt;99", IF(hyg!N61&lt;1, "&lt;1", hyg!N61)), "-")</f>
        <v>-</v>
      </c>
      <c r="O62" s="28" t="str">
        <f>IF(ISNUMBER(hyg!O61), IF(hyg!O61&gt;99, "&gt;99", IF(hyg!O61&lt;1, "&lt;1", hyg!O61)), "-")</f>
        <v>-</v>
      </c>
      <c r="P62" s="29" t="str">
        <f>IF(ISNUMBER(hyg!P61), IF(hyg!P61=-999,"NA",hyg!P61), "-")</f>
        <v>-</v>
      </c>
      <c r="Q62" s="25">
        <f>hyg!Q61</f>
        <v>60</v>
      </c>
    </row>
    <row r="63" spans="1:17" hidden="1" x14ac:dyDescent="0.25">
      <c r="A63" s="25" t="str">
        <f>IF(ISBLANK(hyg!A62), "", hyg!A62)</f>
        <v>Eastern and South-Eastern Asia</v>
      </c>
      <c r="B63" s="56">
        <f>IF(ISNUMBER(hyg!B62), hyg!B62, "-")</f>
        <v>2018</v>
      </c>
      <c r="C63" s="26">
        <f>IF(ISNUMBER(hyg!C62), hyg!C62, "-")</f>
        <v>2321769.7649841309</v>
      </c>
      <c r="D63" s="28">
        <f>IF(ISNUMBER(hyg!D62), hyg!D62, "-")</f>
        <v>58.898860931396484</v>
      </c>
      <c r="E63" s="27" t="str">
        <f>IF(ISNUMBER(hyg!E62), IF(hyg!E62&gt;99, "&gt;99", IF(hyg!E62&lt;1, "&lt;1", hyg!E62)), "-")</f>
        <v>-</v>
      </c>
      <c r="F63" s="28" t="str">
        <f>IF(ISNUMBER(hyg!F62), IF(hyg!F62&gt;99, "&gt;99", IF(hyg!F62&lt;1, "&lt;1", hyg!F62)), "-")</f>
        <v>-</v>
      </c>
      <c r="G63" s="28" t="str">
        <f>IF(ISNUMBER(hyg!G62), IF(hyg!G62&gt;99, "&gt;99", IF(hyg!G62&lt;1, "&lt;1", hyg!G62)), "-")</f>
        <v>-</v>
      </c>
      <c r="H63" s="29" t="str">
        <f>IF(ISNUMBER(hyg!H62), IF(hyg!H62=-999,"NA",hyg!H62), "-")</f>
        <v>-</v>
      </c>
      <c r="I63" s="27" t="str">
        <f>IF(ISNUMBER(hyg!I62), IF(hyg!I62&gt;99, "&gt;99", IF(hyg!I62&lt;1, "&lt;1", hyg!I62)), "-")</f>
        <v>-</v>
      </c>
      <c r="J63" s="28" t="str">
        <f>IF(ISNUMBER(hyg!J62), IF(hyg!J62&gt;99, "&gt;99", IF(hyg!J62&lt;1, "&lt;1", hyg!J62)), "-")</f>
        <v>-</v>
      </c>
      <c r="K63" s="28" t="str">
        <f>IF(ISNUMBER(hyg!K62), IF(hyg!K62&gt;99, "&gt;99", IF(hyg!K62&lt;1, "&lt;1", hyg!K62)), "-")</f>
        <v>-</v>
      </c>
      <c r="L63" s="29" t="str">
        <f>IF(ISNUMBER(hyg!L62), IF(hyg!L62=-999,"NA",hyg!L62), "-")</f>
        <v>-</v>
      </c>
      <c r="M63" s="27" t="str">
        <f>IF(ISNUMBER(hyg!M62), IF(hyg!M62&gt;99, "&gt;99", IF(hyg!M62&lt;1, "&lt;1", hyg!M62)), "-")</f>
        <v>-</v>
      </c>
      <c r="N63" s="28" t="str">
        <f>IF(ISNUMBER(hyg!N62), IF(hyg!N62&gt;99, "&gt;99", IF(hyg!N62&lt;1, "&lt;1", hyg!N62)), "-")</f>
        <v>-</v>
      </c>
      <c r="O63" s="28" t="str">
        <f>IF(ISNUMBER(hyg!O62), IF(hyg!O62&gt;99, "&gt;99", IF(hyg!O62&lt;1, "&lt;1", hyg!O62)), "-")</f>
        <v>-</v>
      </c>
      <c r="P63" s="29" t="str">
        <f>IF(ISNUMBER(hyg!P62), IF(hyg!P62=-999,"NA",hyg!P62), "-")</f>
        <v>-</v>
      </c>
      <c r="Q63" s="25">
        <f>hyg!Q62</f>
        <v>61</v>
      </c>
    </row>
    <row r="64" spans="1:17" hidden="1" x14ac:dyDescent="0.25">
      <c r="A64" s="25" t="str">
        <f>IF(ISBLANK(hyg!A63), "", hyg!A63)</f>
        <v>Eastern and South-Eastern Asia</v>
      </c>
      <c r="B64" s="56">
        <f>IF(ISNUMBER(hyg!B63), hyg!B63, "-")</f>
        <v>2019</v>
      </c>
      <c r="C64" s="26">
        <f>IF(ISNUMBER(hyg!C63), hyg!C63, "-")</f>
        <v>2334623.0133361816</v>
      </c>
      <c r="D64" s="28">
        <f>IF(ISNUMBER(hyg!D63), hyg!D63, "-")</f>
        <v>59.749336242675781</v>
      </c>
      <c r="E64" s="27" t="str">
        <f>IF(ISNUMBER(hyg!E63), IF(hyg!E63&gt;99, "&gt;99", IF(hyg!E63&lt;1, "&lt;1", hyg!E63)), "-")</f>
        <v>-</v>
      </c>
      <c r="F64" s="28" t="str">
        <f>IF(ISNUMBER(hyg!F63), IF(hyg!F63&gt;99, "&gt;99", IF(hyg!F63&lt;1, "&lt;1", hyg!F63)), "-")</f>
        <v>-</v>
      </c>
      <c r="G64" s="28" t="str">
        <f>IF(ISNUMBER(hyg!G63), IF(hyg!G63&gt;99, "&gt;99", IF(hyg!G63&lt;1, "&lt;1", hyg!G63)), "-")</f>
        <v>-</v>
      </c>
      <c r="H64" s="29" t="str">
        <f>IF(ISNUMBER(hyg!H63), IF(hyg!H63=-999,"NA",hyg!H63), "-")</f>
        <v>-</v>
      </c>
      <c r="I64" s="27" t="str">
        <f>IF(ISNUMBER(hyg!I63), IF(hyg!I63&gt;99, "&gt;99", IF(hyg!I63&lt;1, "&lt;1", hyg!I63)), "-")</f>
        <v>-</v>
      </c>
      <c r="J64" s="28" t="str">
        <f>IF(ISNUMBER(hyg!J63), IF(hyg!J63&gt;99, "&gt;99", IF(hyg!J63&lt;1, "&lt;1", hyg!J63)), "-")</f>
        <v>-</v>
      </c>
      <c r="K64" s="28" t="str">
        <f>IF(ISNUMBER(hyg!K63), IF(hyg!K63&gt;99, "&gt;99", IF(hyg!K63&lt;1, "&lt;1", hyg!K63)), "-")</f>
        <v>-</v>
      </c>
      <c r="L64" s="29" t="str">
        <f>IF(ISNUMBER(hyg!L63), IF(hyg!L63=-999,"NA",hyg!L63), "-")</f>
        <v>-</v>
      </c>
      <c r="M64" s="27" t="str">
        <f>IF(ISNUMBER(hyg!M63), IF(hyg!M63&gt;99, "&gt;99", IF(hyg!M63&lt;1, "&lt;1", hyg!M63)), "-")</f>
        <v>-</v>
      </c>
      <c r="N64" s="28" t="str">
        <f>IF(ISNUMBER(hyg!N63), IF(hyg!N63&gt;99, "&gt;99", IF(hyg!N63&lt;1, "&lt;1", hyg!N63)), "-")</f>
        <v>-</v>
      </c>
      <c r="O64" s="28" t="str">
        <f>IF(ISNUMBER(hyg!O63), IF(hyg!O63&gt;99, "&gt;99", IF(hyg!O63&lt;1, "&lt;1", hyg!O63)), "-")</f>
        <v>-</v>
      </c>
      <c r="P64" s="29" t="str">
        <f>IF(ISNUMBER(hyg!P63), IF(hyg!P63=-999,"NA",hyg!P63), "-")</f>
        <v>-</v>
      </c>
      <c r="Q64" s="25">
        <f>hyg!Q63</f>
        <v>62</v>
      </c>
    </row>
    <row r="65" spans="1:17" x14ac:dyDescent="0.25">
      <c r="A65" s="25" t="str">
        <f>IF(ISBLANK(hyg!A64), "", hyg!A64)</f>
        <v>Eastern and South-Eastern Asia</v>
      </c>
      <c r="B65" s="56">
        <f>IF(ISNUMBER(hyg!B64), hyg!B64, "-")</f>
        <v>2020</v>
      </c>
      <c r="C65" s="26">
        <f>IF(ISNUMBER(hyg!C64), hyg!C64, "-")</f>
        <v>2346709.4398498535</v>
      </c>
      <c r="D65" s="28">
        <f>IF(ISNUMBER(hyg!D64), hyg!D64, "-")</f>
        <v>60.577842712402344</v>
      </c>
      <c r="E65" s="27" t="str">
        <f>IF(ISNUMBER(hyg!E64), IF(hyg!E64&gt;99, "&gt;99", IF(hyg!E64&lt;1, "&lt;1", hyg!E64)), "-")</f>
        <v>-</v>
      </c>
      <c r="F65" s="28" t="str">
        <f>IF(ISNUMBER(hyg!F64), IF(hyg!F64&gt;99, "&gt;99", IF(hyg!F64&lt;1, "&lt;1", hyg!F64)), "-")</f>
        <v>-</v>
      </c>
      <c r="G65" s="28" t="str">
        <f>IF(ISNUMBER(hyg!G64), IF(hyg!G64&gt;99, "&gt;99", IF(hyg!G64&lt;1, "&lt;1", hyg!G64)), "-")</f>
        <v>-</v>
      </c>
      <c r="H65" s="29" t="str">
        <f>IF(ISNUMBER(hyg!H64), IF(hyg!H64=-999,"NA",hyg!H64), "-")</f>
        <v>-</v>
      </c>
      <c r="I65" s="27" t="str">
        <f>IF(ISNUMBER(hyg!I64), IF(hyg!I64&gt;99, "&gt;99", IF(hyg!I64&lt;1, "&lt;1", hyg!I64)), "-")</f>
        <v>-</v>
      </c>
      <c r="J65" s="28" t="str">
        <f>IF(ISNUMBER(hyg!J64), IF(hyg!J64&gt;99, "&gt;99", IF(hyg!J64&lt;1, "&lt;1", hyg!J64)), "-")</f>
        <v>-</v>
      </c>
      <c r="K65" s="28" t="str">
        <f>IF(ISNUMBER(hyg!K64), IF(hyg!K64&gt;99, "&gt;99", IF(hyg!K64&lt;1, "&lt;1", hyg!K64)), "-")</f>
        <v>-</v>
      </c>
      <c r="L65" s="29" t="str">
        <f>IF(ISNUMBER(hyg!L64), IF(hyg!L64=-999,"NA",hyg!L64), "-")</f>
        <v>-</v>
      </c>
      <c r="M65" s="27" t="str">
        <f>IF(ISNUMBER(hyg!M64), IF(hyg!M64&gt;99, "&gt;99", IF(hyg!M64&lt;1, "&lt;1", hyg!M64)), "-")</f>
        <v>-</v>
      </c>
      <c r="N65" s="28" t="str">
        <f>IF(ISNUMBER(hyg!N64), IF(hyg!N64&gt;99, "&gt;99", IF(hyg!N64&lt;1, "&lt;1", hyg!N64)), "-")</f>
        <v>-</v>
      </c>
      <c r="O65" s="28" t="str">
        <f>IF(ISNUMBER(hyg!O64), IF(hyg!O64&gt;99, "&gt;99", IF(hyg!O64&lt;1, "&lt;1", hyg!O64)), "-")</f>
        <v>-</v>
      </c>
      <c r="P65" s="29" t="str">
        <f>IF(ISNUMBER(hyg!P64), IF(hyg!P64=-999,"NA",hyg!P64), "-")</f>
        <v>-</v>
      </c>
      <c r="Q65" s="25">
        <f>hyg!Q64</f>
        <v>63</v>
      </c>
    </row>
    <row r="66" spans="1:17" hidden="1" x14ac:dyDescent="0.25">
      <c r="A66" s="25" t="str">
        <f>IF(ISBLANK(hyg!A65), "", hyg!A65)</f>
        <v>Europe and Northern America</v>
      </c>
      <c r="B66" s="56">
        <f>IF(ISNUMBER(hyg!B65), hyg!B65, "-")</f>
        <v>2000</v>
      </c>
      <c r="C66" s="26">
        <f>IF(ISNUMBER(hyg!C65), hyg!C65, "-")</f>
        <v>1037371.2535863519</v>
      </c>
      <c r="D66" s="28">
        <f>IF(ISNUMBER(hyg!D65), hyg!D65, "-")</f>
        <v>73.487518310546875</v>
      </c>
      <c r="E66" s="27" t="str">
        <f>IF(ISNUMBER(hyg!E65), IF(hyg!E65&gt;99, "&gt;99", IF(hyg!E65&lt;1, "&lt;1", hyg!E65)), "-")</f>
        <v>-</v>
      </c>
      <c r="F66" s="28" t="str">
        <f>IF(ISNUMBER(hyg!F65), IF(hyg!F65&gt;99, "&gt;99", IF(hyg!F65&lt;1, "&lt;1", hyg!F65)), "-")</f>
        <v>-</v>
      </c>
      <c r="G66" s="28" t="str">
        <f>IF(ISNUMBER(hyg!G65), IF(hyg!G65&gt;99, "&gt;99", IF(hyg!G65&lt;1, "&lt;1", hyg!G65)), "-")</f>
        <v>-</v>
      </c>
      <c r="H66" s="29" t="str">
        <f>IF(ISNUMBER(hyg!H65), IF(hyg!H65=-999,"NA",hyg!H65), "-")</f>
        <v>-</v>
      </c>
      <c r="I66" s="27" t="str">
        <f>IF(ISNUMBER(hyg!I65), IF(hyg!I65&gt;99, "&gt;99", IF(hyg!I65&lt;1, "&lt;1", hyg!I65)), "-")</f>
        <v>-</v>
      </c>
      <c r="J66" s="28" t="str">
        <f>IF(ISNUMBER(hyg!J65), IF(hyg!J65&gt;99, "&gt;99", IF(hyg!J65&lt;1, "&lt;1", hyg!J65)), "-")</f>
        <v>-</v>
      </c>
      <c r="K66" s="28" t="str">
        <f>IF(ISNUMBER(hyg!K65), IF(hyg!K65&gt;99, "&gt;99", IF(hyg!K65&lt;1, "&lt;1", hyg!K65)), "-")</f>
        <v>-</v>
      </c>
      <c r="L66" s="29" t="str">
        <f>IF(ISNUMBER(hyg!L65), IF(hyg!L65=-999,"NA",hyg!L65), "-")</f>
        <v>-</v>
      </c>
      <c r="M66" s="27" t="str">
        <f>IF(ISNUMBER(hyg!M65), IF(hyg!M65&gt;99, "&gt;99", IF(hyg!M65&lt;1, "&lt;1", hyg!M65)), "-")</f>
        <v>-</v>
      </c>
      <c r="N66" s="28" t="str">
        <f>IF(ISNUMBER(hyg!N65), IF(hyg!N65&gt;99, "&gt;99", IF(hyg!N65&lt;1, "&lt;1", hyg!N65)), "-")</f>
        <v>-</v>
      </c>
      <c r="O66" s="28" t="str">
        <f>IF(ISNUMBER(hyg!O65), IF(hyg!O65&gt;99, "&gt;99", IF(hyg!O65&lt;1, "&lt;1", hyg!O65)), "-")</f>
        <v>-</v>
      </c>
      <c r="P66" s="29" t="str">
        <f>IF(ISNUMBER(hyg!P65), IF(hyg!P65=-999,"NA",hyg!P65), "-")</f>
        <v>-</v>
      </c>
      <c r="Q66" s="25">
        <f>hyg!Q65</f>
        <v>64</v>
      </c>
    </row>
    <row r="67" spans="1:17" hidden="1" x14ac:dyDescent="0.25">
      <c r="A67" s="25" t="str">
        <f>IF(ISBLANK(hyg!A66), "", hyg!A66)</f>
        <v>Europe and Northern America</v>
      </c>
      <c r="B67" s="56">
        <f>IF(ISNUMBER(hyg!B66), hyg!B66, "-")</f>
        <v>2001</v>
      </c>
      <c r="C67" s="26">
        <f>IF(ISNUMBER(hyg!C66), hyg!C66, "-")</f>
        <v>1040774.7490455508</v>
      </c>
      <c r="D67" s="28">
        <f>IF(ISNUMBER(hyg!D66), hyg!D66, "-")</f>
        <v>73.653266906738281</v>
      </c>
      <c r="E67" s="27" t="str">
        <f>IF(ISNUMBER(hyg!E66), IF(hyg!E66&gt;99, "&gt;99", IF(hyg!E66&lt;1, "&lt;1", hyg!E66)), "-")</f>
        <v>-</v>
      </c>
      <c r="F67" s="28" t="str">
        <f>IF(ISNUMBER(hyg!F66), IF(hyg!F66&gt;99, "&gt;99", IF(hyg!F66&lt;1, "&lt;1", hyg!F66)), "-")</f>
        <v>-</v>
      </c>
      <c r="G67" s="28" t="str">
        <f>IF(ISNUMBER(hyg!G66), IF(hyg!G66&gt;99, "&gt;99", IF(hyg!G66&lt;1, "&lt;1", hyg!G66)), "-")</f>
        <v>-</v>
      </c>
      <c r="H67" s="29" t="str">
        <f>IF(ISNUMBER(hyg!H66), IF(hyg!H66=-999,"NA",hyg!H66), "-")</f>
        <v>-</v>
      </c>
      <c r="I67" s="27" t="str">
        <f>IF(ISNUMBER(hyg!I66), IF(hyg!I66&gt;99, "&gt;99", IF(hyg!I66&lt;1, "&lt;1", hyg!I66)), "-")</f>
        <v>-</v>
      </c>
      <c r="J67" s="28" t="str">
        <f>IF(ISNUMBER(hyg!J66), IF(hyg!J66&gt;99, "&gt;99", IF(hyg!J66&lt;1, "&lt;1", hyg!J66)), "-")</f>
        <v>-</v>
      </c>
      <c r="K67" s="28" t="str">
        <f>IF(ISNUMBER(hyg!K66), IF(hyg!K66&gt;99, "&gt;99", IF(hyg!K66&lt;1, "&lt;1", hyg!K66)), "-")</f>
        <v>-</v>
      </c>
      <c r="L67" s="29" t="str">
        <f>IF(ISNUMBER(hyg!L66), IF(hyg!L66=-999,"NA",hyg!L66), "-")</f>
        <v>-</v>
      </c>
      <c r="M67" s="27" t="str">
        <f>IF(ISNUMBER(hyg!M66), IF(hyg!M66&gt;99, "&gt;99", IF(hyg!M66&lt;1, "&lt;1", hyg!M66)), "-")</f>
        <v>-</v>
      </c>
      <c r="N67" s="28" t="str">
        <f>IF(ISNUMBER(hyg!N66), IF(hyg!N66&gt;99, "&gt;99", IF(hyg!N66&lt;1, "&lt;1", hyg!N66)), "-")</f>
        <v>-</v>
      </c>
      <c r="O67" s="28" t="str">
        <f>IF(ISNUMBER(hyg!O66), IF(hyg!O66&gt;99, "&gt;99", IF(hyg!O66&lt;1, "&lt;1", hyg!O66)), "-")</f>
        <v>-</v>
      </c>
      <c r="P67" s="29" t="str">
        <f>IF(ISNUMBER(hyg!P66), IF(hyg!P66=-999,"NA",hyg!P66), "-")</f>
        <v>-</v>
      </c>
      <c r="Q67" s="25">
        <f>hyg!Q66</f>
        <v>65</v>
      </c>
    </row>
    <row r="68" spans="1:17" hidden="1" x14ac:dyDescent="0.25">
      <c r="A68" s="25" t="str">
        <f>IF(ISBLANK(hyg!A67), "", hyg!A67)</f>
        <v>Europe and Northern America</v>
      </c>
      <c r="B68" s="56">
        <f>IF(ISNUMBER(hyg!B67), hyg!B67, "-")</f>
        <v>2002</v>
      </c>
      <c r="C68" s="26">
        <f>IF(ISNUMBER(hyg!C67), hyg!C67, "-")</f>
        <v>1044284.6352340579</v>
      </c>
      <c r="D68" s="28">
        <f>IF(ISNUMBER(hyg!D67), hyg!D67, "-")</f>
        <v>73.84130859375</v>
      </c>
      <c r="E68" s="27" t="str">
        <f>IF(ISNUMBER(hyg!E67), IF(hyg!E67&gt;99, "&gt;99", IF(hyg!E67&lt;1, "&lt;1", hyg!E67)), "-")</f>
        <v>-</v>
      </c>
      <c r="F68" s="28" t="str">
        <f>IF(ISNUMBER(hyg!F67), IF(hyg!F67&gt;99, "&gt;99", IF(hyg!F67&lt;1, "&lt;1", hyg!F67)), "-")</f>
        <v>-</v>
      </c>
      <c r="G68" s="28" t="str">
        <f>IF(ISNUMBER(hyg!G67), IF(hyg!G67&gt;99, "&gt;99", IF(hyg!G67&lt;1, "&lt;1", hyg!G67)), "-")</f>
        <v>-</v>
      </c>
      <c r="H68" s="29" t="str">
        <f>IF(ISNUMBER(hyg!H67), IF(hyg!H67=-999,"NA",hyg!H67), "-")</f>
        <v>-</v>
      </c>
      <c r="I68" s="27" t="str">
        <f>IF(ISNUMBER(hyg!I67), IF(hyg!I67&gt;99, "&gt;99", IF(hyg!I67&lt;1, "&lt;1", hyg!I67)), "-")</f>
        <v>-</v>
      </c>
      <c r="J68" s="28" t="str">
        <f>IF(ISNUMBER(hyg!J67), IF(hyg!J67&gt;99, "&gt;99", IF(hyg!J67&lt;1, "&lt;1", hyg!J67)), "-")</f>
        <v>-</v>
      </c>
      <c r="K68" s="28" t="str">
        <f>IF(ISNUMBER(hyg!K67), IF(hyg!K67&gt;99, "&gt;99", IF(hyg!K67&lt;1, "&lt;1", hyg!K67)), "-")</f>
        <v>-</v>
      </c>
      <c r="L68" s="29" t="str">
        <f>IF(ISNUMBER(hyg!L67), IF(hyg!L67=-999,"NA",hyg!L67), "-")</f>
        <v>-</v>
      </c>
      <c r="M68" s="27" t="str">
        <f>IF(ISNUMBER(hyg!M67), IF(hyg!M67&gt;99, "&gt;99", IF(hyg!M67&lt;1, "&lt;1", hyg!M67)), "-")</f>
        <v>-</v>
      </c>
      <c r="N68" s="28" t="str">
        <f>IF(ISNUMBER(hyg!N67), IF(hyg!N67&gt;99, "&gt;99", IF(hyg!N67&lt;1, "&lt;1", hyg!N67)), "-")</f>
        <v>-</v>
      </c>
      <c r="O68" s="28" t="str">
        <f>IF(ISNUMBER(hyg!O67), IF(hyg!O67&gt;99, "&gt;99", IF(hyg!O67&lt;1, "&lt;1", hyg!O67)), "-")</f>
        <v>-</v>
      </c>
      <c r="P68" s="29" t="str">
        <f>IF(ISNUMBER(hyg!P67), IF(hyg!P67=-999,"NA",hyg!P67), "-")</f>
        <v>-</v>
      </c>
      <c r="Q68" s="25">
        <f>hyg!Q67</f>
        <v>66</v>
      </c>
    </row>
    <row r="69" spans="1:17" hidden="1" x14ac:dyDescent="0.25">
      <c r="A69" s="25" t="str">
        <f>IF(ISBLANK(hyg!A68), "", hyg!A68)</f>
        <v>Europe and Northern America</v>
      </c>
      <c r="B69" s="56">
        <f>IF(ISNUMBER(hyg!B68), hyg!B68, "-")</f>
        <v>2003</v>
      </c>
      <c r="C69" s="26">
        <f>IF(ISNUMBER(hyg!C68), hyg!C68, "-")</f>
        <v>1047952.5601946712</v>
      </c>
      <c r="D69" s="28">
        <f>IF(ISNUMBER(hyg!D68), hyg!D68, "-")</f>
        <v>74.037353515625</v>
      </c>
      <c r="E69" s="27" t="str">
        <f>IF(ISNUMBER(hyg!E68), IF(hyg!E68&gt;99, "&gt;99", IF(hyg!E68&lt;1, "&lt;1", hyg!E68)), "-")</f>
        <v>-</v>
      </c>
      <c r="F69" s="28" t="str">
        <f>IF(ISNUMBER(hyg!F68), IF(hyg!F68&gt;99, "&gt;99", IF(hyg!F68&lt;1, "&lt;1", hyg!F68)), "-")</f>
        <v>-</v>
      </c>
      <c r="G69" s="28" t="str">
        <f>IF(ISNUMBER(hyg!G68), IF(hyg!G68&gt;99, "&gt;99", IF(hyg!G68&lt;1, "&lt;1", hyg!G68)), "-")</f>
        <v>-</v>
      </c>
      <c r="H69" s="29" t="str">
        <f>IF(ISNUMBER(hyg!H68), IF(hyg!H68=-999,"NA",hyg!H68), "-")</f>
        <v>-</v>
      </c>
      <c r="I69" s="27" t="str">
        <f>IF(ISNUMBER(hyg!I68), IF(hyg!I68&gt;99, "&gt;99", IF(hyg!I68&lt;1, "&lt;1", hyg!I68)), "-")</f>
        <v>-</v>
      </c>
      <c r="J69" s="28" t="str">
        <f>IF(ISNUMBER(hyg!J68), IF(hyg!J68&gt;99, "&gt;99", IF(hyg!J68&lt;1, "&lt;1", hyg!J68)), "-")</f>
        <v>-</v>
      </c>
      <c r="K69" s="28" t="str">
        <f>IF(ISNUMBER(hyg!K68), IF(hyg!K68&gt;99, "&gt;99", IF(hyg!K68&lt;1, "&lt;1", hyg!K68)), "-")</f>
        <v>-</v>
      </c>
      <c r="L69" s="29" t="str">
        <f>IF(ISNUMBER(hyg!L68), IF(hyg!L68=-999,"NA",hyg!L68), "-")</f>
        <v>-</v>
      </c>
      <c r="M69" s="27" t="str">
        <f>IF(ISNUMBER(hyg!M68), IF(hyg!M68&gt;99, "&gt;99", IF(hyg!M68&lt;1, "&lt;1", hyg!M68)), "-")</f>
        <v>-</v>
      </c>
      <c r="N69" s="28" t="str">
        <f>IF(ISNUMBER(hyg!N68), IF(hyg!N68&gt;99, "&gt;99", IF(hyg!N68&lt;1, "&lt;1", hyg!N68)), "-")</f>
        <v>-</v>
      </c>
      <c r="O69" s="28" t="str">
        <f>IF(ISNUMBER(hyg!O68), IF(hyg!O68&gt;99, "&gt;99", IF(hyg!O68&lt;1, "&lt;1", hyg!O68)), "-")</f>
        <v>-</v>
      </c>
      <c r="P69" s="29" t="str">
        <f>IF(ISNUMBER(hyg!P68), IF(hyg!P68=-999,"NA",hyg!P68), "-")</f>
        <v>-</v>
      </c>
      <c r="Q69" s="25">
        <f>hyg!Q68</f>
        <v>67</v>
      </c>
    </row>
    <row r="70" spans="1:17" hidden="1" x14ac:dyDescent="0.25">
      <c r="A70" s="25" t="str">
        <f>IF(ISBLANK(hyg!A69), "", hyg!A69)</f>
        <v>Europe and Northern America</v>
      </c>
      <c r="B70" s="56">
        <f>IF(ISNUMBER(hyg!B69), hyg!B69, "-")</f>
        <v>2004</v>
      </c>
      <c r="C70" s="26">
        <f>IF(ISNUMBER(hyg!C69), hyg!C69, "-")</f>
        <v>1051834.0024184585</v>
      </c>
      <c r="D70" s="28">
        <f>IF(ISNUMBER(hyg!D69), hyg!D69, "-")</f>
        <v>74.236625671386719</v>
      </c>
      <c r="E70" s="27" t="str">
        <f>IF(ISNUMBER(hyg!E69), IF(hyg!E69&gt;99, "&gt;99", IF(hyg!E69&lt;1, "&lt;1", hyg!E69)), "-")</f>
        <v>-</v>
      </c>
      <c r="F70" s="28" t="str">
        <f>IF(ISNUMBER(hyg!F69), IF(hyg!F69&gt;99, "&gt;99", IF(hyg!F69&lt;1, "&lt;1", hyg!F69)), "-")</f>
        <v>-</v>
      </c>
      <c r="G70" s="28" t="str">
        <f>IF(ISNUMBER(hyg!G69), IF(hyg!G69&gt;99, "&gt;99", IF(hyg!G69&lt;1, "&lt;1", hyg!G69)), "-")</f>
        <v>-</v>
      </c>
      <c r="H70" s="29" t="str">
        <f>IF(ISNUMBER(hyg!H69), IF(hyg!H69=-999,"NA",hyg!H69), "-")</f>
        <v>-</v>
      </c>
      <c r="I70" s="27" t="str">
        <f>IF(ISNUMBER(hyg!I69), IF(hyg!I69&gt;99, "&gt;99", IF(hyg!I69&lt;1, "&lt;1", hyg!I69)), "-")</f>
        <v>-</v>
      </c>
      <c r="J70" s="28" t="str">
        <f>IF(ISNUMBER(hyg!J69), IF(hyg!J69&gt;99, "&gt;99", IF(hyg!J69&lt;1, "&lt;1", hyg!J69)), "-")</f>
        <v>-</v>
      </c>
      <c r="K70" s="28" t="str">
        <f>IF(ISNUMBER(hyg!K69), IF(hyg!K69&gt;99, "&gt;99", IF(hyg!K69&lt;1, "&lt;1", hyg!K69)), "-")</f>
        <v>-</v>
      </c>
      <c r="L70" s="29" t="str">
        <f>IF(ISNUMBER(hyg!L69), IF(hyg!L69=-999,"NA",hyg!L69), "-")</f>
        <v>-</v>
      </c>
      <c r="M70" s="27" t="str">
        <f>IF(ISNUMBER(hyg!M69), IF(hyg!M69&gt;99, "&gt;99", IF(hyg!M69&lt;1, "&lt;1", hyg!M69)), "-")</f>
        <v>-</v>
      </c>
      <c r="N70" s="28" t="str">
        <f>IF(ISNUMBER(hyg!N69), IF(hyg!N69&gt;99, "&gt;99", IF(hyg!N69&lt;1, "&lt;1", hyg!N69)), "-")</f>
        <v>-</v>
      </c>
      <c r="O70" s="28" t="str">
        <f>IF(ISNUMBER(hyg!O69), IF(hyg!O69&gt;99, "&gt;99", IF(hyg!O69&lt;1, "&lt;1", hyg!O69)), "-")</f>
        <v>-</v>
      </c>
      <c r="P70" s="29" t="str">
        <f>IF(ISNUMBER(hyg!P69), IF(hyg!P69=-999,"NA",hyg!P69), "-")</f>
        <v>-</v>
      </c>
      <c r="Q70" s="25">
        <f>hyg!Q69</f>
        <v>68</v>
      </c>
    </row>
    <row r="71" spans="1:17" hidden="1" x14ac:dyDescent="0.25">
      <c r="A71" s="25" t="str">
        <f>IF(ISBLANK(hyg!A70), "", hyg!A70)</f>
        <v>Europe and Northern America</v>
      </c>
      <c r="B71" s="56">
        <f>IF(ISNUMBER(hyg!B70), hyg!B70, "-")</f>
        <v>2005</v>
      </c>
      <c r="C71" s="26">
        <f>IF(ISNUMBER(hyg!C70), hyg!C70, "-")</f>
        <v>1055958.6321245432</v>
      </c>
      <c r="D71" s="28">
        <f>IF(ISNUMBER(hyg!D70), hyg!D70, "-")</f>
        <v>74.43798828125</v>
      </c>
      <c r="E71" s="27" t="str">
        <f>IF(ISNUMBER(hyg!E70), IF(hyg!E70&gt;99, "&gt;99", IF(hyg!E70&lt;1, "&lt;1", hyg!E70)), "-")</f>
        <v>-</v>
      </c>
      <c r="F71" s="28" t="str">
        <f>IF(ISNUMBER(hyg!F70), IF(hyg!F70&gt;99, "&gt;99", IF(hyg!F70&lt;1, "&lt;1", hyg!F70)), "-")</f>
        <v>-</v>
      </c>
      <c r="G71" s="28" t="str">
        <f>IF(ISNUMBER(hyg!G70), IF(hyg!G70&gt;99, "&gt;99", IF(hyg!G70&lt;1, "&lt;1", hyg!G70)), "-")</f>
        <v>-</v>
      </c>
      <c r="H71" s="29" t="str">
        <f>IF(ISNUMBER(hyg!H70), IF(hyg!H70=-999,"NA",hyg!H70), "-")</f>
        <v>-</v>
      </c>
      <c r="I71" s="27" t="str">
        <f>IF(ISNUMBER(hyg!I70), IF(hyg!I70&gt;99, "&gt;99", IF(hyg!I70&lt;1, "&lt;1", hyg!I70)), "-")</f>
        <v>-</v>
      </c>
      <c r="J71" s="28" t="str">
        <f>IF(ISNUMBER(hyg!J70), IF(hyg!J70&gt;99, "&gt;99", IF(hyg!J70&lt;1, "&lt;1", hyg!J70)), "-")</f>
        <v>-</v>
      </c>
      <c r="K71" s="28" t="str">
        <f>IF(ISNUMBER(hyg!K70), IF(hyg!K70&gt;99, "&gt;99", IF(hyg!K70&lt;1, "&lt;1", hyg!K70)), "-")</f>
        <v>-</v>
      </c>
      <c r="L71" s="29" t="str">
        <f>IF(ISNUMBER(hyg!L70), IF(hyg!L70=-999,"NA",hyg!L70), "-")</f>
        <v>-</v>
      </c>
      <c r="M71" s="27" t="str">
        <f>IF(ISNUMBER(hyg!M70), IF(hyg!M70&gt;99, "&gt;99", IF(hyg!M70&lt;1, "&lt;1", hyg!M70)), "-")</f>
        <v>-</v>
      </c>
      <c r="N71" s="28" t="str">
        <f>IF(ISNUMBER(hyg!N70), IF(hyg!N70&gt;99, "&gt;99", IF(hyg!N70&lt;1, "&lt;1", hyg!N70)), "-")</f>
        <v>-</v>
      </c>
      <c r="O71" s="28" t="str">
        <f>IF(ISNUMBER(hyg!O70), IF(hyg!O70&gt;99, "&gt;99", IF(hyg!O70&lt;1, "&lt;1", hyg!O70)), "-")</f>
        <v>-</v>
      </c>
      <c r="P71" s="29" t="str">
        <f>IF(ISNUMBER(hyg!P70), IF(hyg!P70=-999,"NA",hyg!P70), "-")</f>
        <v>-</v>
      </c>
      <c r="Q71" s="25">
        <f>hyg!Q70</f>
        <v>69</v>
      </c>
    </row>
    <row r="72" spans="1:17" hidden="1" x14ac:dyDescent="0.25">
      <c r="A72" s="25" t="str">
        <f>IF(ISBLANK(hyg!A71), "", hyg!A71)</f>
        <v>Europe and Northern America</v>
      </c>
      <c r="B72" s="56">
        <f>IF(ISNUMBER(hyg!B71), hyg!B71, "-")</f>
        <v>2006</v>
      </c>
      <c r="C72" s="26">
        <f>IF(ISNUMBER(hyg!C71), hyg!C71, "-")</f>
        <v>1060972.1935405135</v>
      </c>
      <c r="D72" s="28">
        <f>IF(ISNUMBER(hyg!D71), hyg!D71, "-")</f>
        <v>74.633560180664063</v>
      </c>
      <c r="E72" s="27" t="str">
        <f>IF(ISNUMBER(hyg!E71), IF(hyg!E71&gt;99, "&gt;99", IF(hyg!E71&lt;1, "&lt;1", hyg!E71)), "-")</f>
        <v>-</v>
      </c>
      <c r="F72" s="28" t="str">
        <f>IF(ISNUMBER(hyg!F71), IF(hyg!F71&gt;99, "&gt;99", IF(hyg!F71&lt;1, "&lt;1", hyg!F71)), "-")</f>
        <v>-</v>
      </c>
      <c r="G72" s="28" t="str">
        <f>IF(ISNUMBER(hyg!G71), IF(hyg!G71&gt;99, "&gt;99", IF(hyg!G71&lt;1, "&lt;1", hyg!G71)), "-")</f>
        <v>-</v>
      </c>
      <c r="H72" s="29" t="str">
        <f>IF(ISNUMBER(hyg!H71), IF(hyg!H71=-999,"NA",hyg!H71), "-")</f>
        <v>-</v>
      </c>
      <c r="I72" s="27" t="str">
        <f>IF(ISNUMBER(hyg!I71), IF(hyg!I71&gt;99, "&gt;99", IF(hyg!I71&lt;1, "&lt;1", hyg!I71)), "-")</f>
        <v>-</v>
      </c>
      <c r="J72" s="28" t="str">
        <f>IF(ISNUMBER(hyg!J71), IF(hyg!J71&gt;99, "&gt;99", IF(hyg!J71&lt;1, "&lt;1", hyg!J71)), "-")</f>
        <v>-</v>
      </c>
      <c r="K72" s="28" t="str">
        <f>IF(ISNUMBER(hyg!K71), IF(hyg!K71&gt;99, "&gt;99", IF(hyg!K71&lt;1, "&lt;1", hyg!K71)), "-")</f>
        <v>-</v>
      </c>
      <c r="L72" s="29" t="str">
        <f>IF(ISNUMBER(hyg!L71), IF(hyg!L71=-999,"NA",hyg!L71), "-")</f>
        <v>-</v>
      </c>
      <c r="M72" s="27" t="str">
        <f>IF(ISNUMBER(hyg!M71), IF(hyg!M71&gt;99, "&gt;99", IF(hyg!M71&lt;1, "&lt;1", hyg!M71)), "-")</f>
        <v>-</v>
      </c>
      <c r="N72" s="28" t="str">
        <f>IF(ISNUMBER(hyg!N71), IF(hyg!N71&gt;99, "&gt;99", IF(hyg!N71&lt;1, "&lt;1", hyg!N71)), "-")</f>
        <v>-</v>
      </c>
      <c r="O72" s="28" t="str">
        <f>IF(ISNUMBER(hyg!O71), IF(hyg!O71&gt;99, "&gt;99", IF(hyg!O71&lt;1, "&lt;1", hyg!O71)), "-")</f>
        <v>-</v>
      </c>
      <c r="P72" s="29" t="str">
        <f>IF(ISNUMBER(hyg!P71), IF(hyg!P71=-999,"NA",hyg!P71), "-")</f>
        <v>-</v>
      </c>
      <c r="Q72" s="25">
        <f>hyg!Q71</f>
        <v>70</v>
      </c>
    </row>
    <row r="73" spans="1:17" hidden="1" x14ac:dyDescent="0.25">
      <c r="A73" s="25" t="str">
        <f>IF(ISBLANK(hyg!A72), "", hyg!A72)</f>
        <v>Europe and Northern America</v>
      </c>
      <c r="B73" s="56">
        <f>IF(ISNUMBER(hyg!B72), hyg!B72, "-")</f>
        <v>2007</v>
      </c>
      <c r="C73" s="26">
        <f>IF(ISNUMBER(hyg!C72), hyg!C72, "-")</f>
        <v>1065607.0660551786</v>
      </c>
      <c r="D73" s="28">
        <f>IF(ISNUMBER(hyg!D72), hyg!D72, "-")</f>
        <v>74.83770751953125</v>
      </c>
      <c r="E73" s="27" t="str">
        <f>IF(ISNUMBER(hyg!E72), IF(hyg!E72&gt;99, "&gt;99", IF(hyg!E72&lt;1, "&lt;1", hyg!E72)), "-")</f>
        <v>-</v>
      </c>
      <c r="F73" s="28" t="str">
        <f>IF(ISNUMBER(hyg!F72), IF(hyg!F72&gt;99, "&gt;99", IF(hyg!F72&lt;1, "&lt;1", hyg!F72)), "-")</f>
        <v>-</v>
      </c>
      <c r="G73" s="28" t="str">
        <f>IF(ISNUMBER(hyg!G72), IF(hyg!G72&gt;99, "&gt;99", IF(hyg!G72&lt;1, "&lt;1", hyg!G72)), "-")</f>
        <v>-</v>
      </c>
      <c r="H73" s="29" t="str">
        <f>IF(ISNUMBER(hyg!H72), IF(hyg!H72=-999,"NA",hyg!H72), "-")</f>
        <v>-</v>
      </c>
      <c r="I73" s="27" t="str">
        <f>IF(ISNUMBER(hyg!I72), IF(hyg!I72&gt;99, "&gt;99", IF(hyg!I72&lt;1, "&lt;1", hyg!I72)), "-")</f>
        <v>-</v>
      </c>
      <c r="J73" s="28" t="str">
        <f>IF(ISNUMBER(hyg!J72), IF(hyg!J72&gt;99, "&gt;99", IF(hyg!J72&lt;1, "&lt;1", hyg!J72)), "-")</f>
        <v>-</v>
      </c>
      <c r="K73" s="28" t="str">
        <f>IF(ISNUMBER(hyg!K72), IF(hyg!K72&gt;99, "&gt;99", IF(hyg!K72&lt;1, "&lt;1", hyg!K72)), "-")</f>
        <v>-</v>
      </c>
      <c r="L73" s="29" t="str">
        <f>IF(ISNUMBER(hyg!L72), IF(hyg!L72=-999,"NA",hyg!L72), "-")</f>
        <v>-</v>
      </c>
      <c r="M73" s="27" t="str">
        <f>IF(ISNUMBER(hyg!M72), IF(hyg!M72&gt;99, "&gt;99", IF(hyg!M72&lt;1, "&lt;1", hyg!M72)), "-")</f>
        <v>-</v>
      </c>
      <c r="N73" s="28" t="str">
        <f>IF(ISNUMBER(hyg!N72), IF(hyg!N72&gt;99, "&gt;99", IF(hyg!N72&lt;1, "&lt;1", hyg!N72)), "-")</f>
        <v>-</v>
      </c>
      <c r="O73" s="28" t="str">
        <f>IF(ISNUMBER(hyg!O72), IF(hyg!O72&gt;99, "&gt;99", IF(hyg!O72&lt;1, "&lt;1", hyg!O72)), "-")</f>
        <v>-</v>
      </c>
      <c r="P73" s="29" t="str">
        <f>IF(ISNUMBER(hyg!P72), IF(hyg!P72=-999,"NA",hyg!P72), "-")</f>
        <v>-</v>
      </c>
      <c r="Q73" s="25">
        <f>hyg!Q72</f>
        <v>71</v>
      </c>
    </row>
    <row r="74" spans="1:17" hidden="1" x14ac:dyDescent="0.25">
      <c r="A74" s="25" t="str">
        <f>IF(ISBLANK(hyg!A73), "", hyg!A73)</f>
        <v>Europe and Northern America</v>
      </c>
      <c r="B74" s="56">
        <f>IF(ISNUMBER(hyg!B73), hyg!B73, "-")</f>
        <v>2008</v>
      </c>
      <c r="C74" s="26">
        <f>IF(ISNUMBER(hyg!C73), hyg!C73, "-")</f>
        <v>1070369.2183672786</v>
      </c>
      <c r="D74" s="28">
        <f>IF(ISNUMBER(hyg!D73), hyg!D73, "-")</f>
        <v>75.041160583496094</v>
      </c>
      <c r="E74" s="27" t="str">
        <f>IF(ISNUMBER(hyg!E73), IF(hyg!E73&gt;99, "&gt;99", IF(hyg!E73&lt;1, "&lt;1", hyg!E73)), "-")</f>
        <v>-</v>
      </c>
      <c r="F74" s="28" t="str">
        <f>IF(ISNUMBER(hyg!F73), IF(hyg!F73&gt;99, "&gt;99", IF(hyg!F73&lt;1, "&lt;1", hyg!F73)), "-")</f>
        <v>-</v>
      </c>
      <c r="G74" s="28" t="str">
        <f>IF(ISNUMBER(hyg!G73), IF(hyg!G73&gt;99, "&gt;99", IF(hyg!G73&lt;1, "&lt;1", hyg!G73)), "-")</f>
        <v>-</v>
      </c>
      <c r="H74" s="29" t="str">
        <f>IF(ISNUMBER(hyg!H73), IF(hyg!H73=-999,"NA",hyg!H73), "-")</f>
        <v>-</v>
      </c>
      <c r="I74" s="27" t="str">
        <f>IF(ISNUMBER(hyg!I73), IF(hyg!I73&gt;99, "&gt;99", IF(hyg!I73&lt;1, "&lt;1", hyg!I73)), "-")</f>
        <v>-</v>
      </c>
      <c r="J74" s="28" t="str">
        <f>IF(ISNUMBER(hyg!J73), IF(hyg!J73&gt;99, "&gt;99", IF(hyg!J73&lt;1, "&lt;1", hyg!J73)), "-")</f>
        <v>-</v>
      </c>
      <c r="K74" s="28" t="str">
        <f>IF(ISNUMBER(hyg!K73), IF(hyg!K73&gt;99, "&gt;99", IF(hyg!K73&lt;1, "&lt;1", hyg!K73)), "-")</f>
        <v>-</v>
      </c>
      <c r="L74" s="29" t="str">
        <f>IF(ISNUMBER(hyg!L73), IF(hyg!L73=-999,"NA",hyg!L73), "-")</f>
        <v>-</v>
      </c>
      <c r="M74" s="27" t="str">
        <f>IF(ISNUMBER(hyg!M73), IF(hyg!M73&gt;99, "&gt;99", IF(hyg!M73&lt;1, "&lt;1", hyg!M73)), "-")</f>
        <v>-</v>
      </c>
      <c r="N74" s="28" t="str">
        <f>IF(ISNUMBER(hyg!N73), IF(hyg!N73&gt;99, "&gt;99", IF(hyg!N73&lt;1, "&lt;1", hyg!N73)), "-")</f>
        <v>-</v>
      </c>
      <c r="O74" s="28" t="str">
        <f>IF(ISNUMBER(hyg!O73), IF(hyg!O73&gt;99, "&gt;99", IF(hyg!O73&lt;1, "&lt;1", hyg!O73)), "-")</f>
        <v>-</v>
      </c>
      <c r="P74" s="29" t="str">
        <f>IF(ISNUMBER(hyg!P73), IF(hyg!P73=-999,"NA",hyg!P73), "-")</f>
        <v>-</v>
      </c>
      <c r="Q74" s="25">
        <f>hyg!Q73</f>
        <v>72</v>
      </c>
    </row>
    <row r="75" spans="1:17" hidden="1" x14ac:dyDescent="0.25">
      <c r="A75" s="25" t="str">
        <f>IF(ISBLANK(hyg!A74), "", hyg!A74)</f>
        <v>Europe and Northern America</v>
      </c>
      <c r="B75" s="56">
        <f>IF(ISNUMBER(hyg!B74), hyg!B74, "-")</f>
        <v>2009</v>
      </c>
      <c r="C75" s="26">
        <f>IF(ISNUMBER(hyg!C74), hyg!C74, "-")</f>
        <v>1075105.7964046597</v>
      </c>
      <c r="D75" s="28">
        <f>IF(ISNUMBER(hyg!D74), hyg!D74, "-")</f>
        <v>75.242828369140625</v>
      </c>
      <c r="E75" s="27" t="str">
        <f>IF(ISNUMBER(hyg!E74), IF(hyg!E74&gt;99, "&gt;99", IF(hyg!E74&lt;1, "&lt;1", hyg!E74)), "-")</f>
        <v>-</v>
      </c>
      <c r="F75" s="28" t="str">
        <f>IF(ISNUMBER(hyg!F74), IF(hyg!F74&gt;99, "&gt;99", IF(hyg!F74&lt;1, "&lt;1", hyg!F74)), "-")</f>
        <v>-</v>
      </c>
      <c r="G75" s="28" t="str">
        <f>IF(ISNUMBER(hyg!G74), IF(hyg!G74&gt;99, "&gt;99", IF(hyg!G74&lt;1, "&lt;1", hyg!G74)), "-")</f>
        <v>-</v>
      </c>
      <c r="H75" s="29" t="str">
        <f>IF(ISNUMBER(hyg!H74), IF(hyg!H74=-999,"NA",hyg!H74), "-")</f>
        <v>-</v>
      </c>
      <c r="I75" s="27" t="str">
        <f>IF(ISNUMBER(hyg!I74), IF(hyg!I74&gt;99, "&gt;99", IF(hyg!I74&lt;1, "&lt;1", hyg!I74)), "-")</f>
        <v>-</v>
      </c>
      <c r="J75" s="28" t="str">
        <f>IF(ISNUMBER(hyg!J74), IF(hyg!J74&gt;99, "&gt;99", IF(hyg!J74&lt;1, "&lt;1", hyg!J74)), "-")</f>
        <v>-</v>
      </c>
      <c r="K75" s="28" t="str">
        <f>IF(ISNUMBER(hyg!K74), IF(hyg!K74&gt;99, "&gt;99", IF(hyg!K74&lt;1, "&lt;1", hyg!K74)), "-")</f>
        <v>-</v>
      </c>
      <c r="L75" s="29" t="str">
        <f>IF(ISNUMBER(hyg!L74), IF(hyg!L74=-999,"NA",hyg!L74), "-")</f>
        <v>-</v>
      </c>
      <c r="M75" s="27" t="str">
        <f>IF(ISNUMBER(hyg!M74), IF(hyg!M74&gt;99, "&gt;99", IF(hyg!M74&lt;1, "&lt;1", hyg!M74)), "-")</f>
        <v>-</v>
      </c>
      <c r="N75" s="28" t="str">
        <f>IF(ISNUMBER(hyg!N74), IF(hyg!N74&gt;99, "&gt;99", IF(hyg!N74&lt;1, "&lt;1", hyg!N74)), "-")</f>
        <v>-</v>
      </c>
      <c r="O75" s="28" t="str">
        <f>IF(ISNUMBER(hyg!O74), IF(hyg!O74&gt;99, "&gt;99", IF(hyg!O74&lt;1, "&lt;1", hyg!O74)), "-")</f>
        <v>-</v>
      </c>
      <c r="P75" s="29" t="str">
        <f>IF(ISNUMBER(hyg!P74), IF(hyg!P74=-999,"NA",hyg!P74), "-")</f>
        <v>-</v>
      </c>
      <c r="Q75" s="25">
        <f>hyg!Q74</f>
        <v>73</v>
      </c>
    </row>
    <row r="76" spans="1:17" hidden="1" x14ac:dyDescent="0.25">
      <c r="A76" s="25" t="str">
        <f>IF(ISBLANK(hyg!A75), "", hyg!A75)</f>
        <v>Europe and Northern America</v>
      </c>
      <c r="B76" s="56">
        <f>IF(ISNUMBER(hyg!B75), hyg!B75, "-")</f>
        <v>2010</v>
      </c>
      <c r="C76" s="26">
        <f>IF(ISNUMBER(hyg!C75), hyg!C75, "-")</f>
        <v>1079700.4125585556</v>
      </c>
      <c r="D76" s="28">
        <f>IF(ISNUMBER(hyg!D75), hyg!D75, "-")</f>
        <v>75.438034057617188</v>
      </c>
      <c r="E76" s="27" t="str">
        <f>IF(ISNUMBER(hyg!E75), IF(hyg!E75&gt;99, "&gt;99", IF(hyg!E75&lt;1, "&lt;1", hyg!E75)), "-")</f>
        <v>-</v>
      </c>
      <c r="F76" s="28" t="str">
        <f>IF(ISNUMBER(hyg!F75), IF(hyg!F75&gt;99, "&gt;99", IF(hyg!F75&lt;1, "&lt;1", hyg!F75)), "-")</f>
        <v>-</v>
      </c>
      <c r="G76" s="28" t="str">
        <f>IF(ISNUMBER(hyg!G75), IF(hyg!G75&gt;99, "&gt;99", IF(hyg!G75&lt;1, "&lt;1", hyg!G75)), "-")</f>
        <v>-</v>
      </c>
      <c r="H76" s="29" t="str">
        <f>IF(ISNUMBER(hyg!H75), IF(hyg!H75=-999,"NA",hyg!H75), "-")</f>
        <v>-</v>
      </c>
      <c r="I76" s="27" t="str">
        <f>IF(ISNUMBER(hyg!I75), IF(hyg!I75&gt;99, "&gt;99", IF(hyg!I75&lt;1, "&lt;1", hyg!I75)), "-")</f>
        <v>-</v>
      </c>
      <c r="J76" s="28" t="str">
        <f>IF(ISNUMBER(hyg!J75), IF(hyg!J75&gt;99, "&gt;99", IF(hyg!J75&lt;1, "&lt;1", hyg!J75)), "-")</f>
        <v>-</v>
      </c>
      <c r="K76" s="28" t="str">
        <f>IF(ISNUMBER(hyg!K75), IF(hyg!K75&gt;99, "&gt;99", IF(hyg!K75&lt;1, "&lt;1", hyg!K75)), "-")</f>
        <v>-</v>
      </c>
      <c r="L76" s="29" t="str">
        <f>IF(ISNUMBER(hyg!L75), IF(hyg!L75=-999,"NA",hyg!L75), "-")</f>
        <v>-</v>
      </c>
      <c r="M76" s="27" t="str">
        <f>IF(ISNUMBER(hyg!M75), IF(hyg!M75&gt;99, "&gt;99", IF(hyg!M75&lt;1, "&lt;1", hyg!M75)), "-")</f>
        <v>-</v>
      </c>
      <c r="N76" s="28" t="str">
        <f>IF(ISNUMBER(hyg!N75), IF(hyg!N75&gt;99, "&gt;99", IF(hyg!N75&lt;1, "&lt;1", hyg!N75)), "-")</f>
        <v>-</v>
      </c>
      <c r="O76" s="28" t="str">
        <f>IF(ISNUMBER(hyg!O75), IF(hyg!O75&gt;99, "&gt;99", IF(hyg!O75&lt;1, "&lt;1", hyg!O75)), "-")</f>
        <v>-</v>
      </c>
      <c r="P76" s="29" t="str">
        <f>IF(ISNUMBER(hyg!P75), IF(hyg!P75=-999,"NA",hyg!P75), "-")</f>
        <v>-</v>
      </c>
      <c r="Q76" s="25">
        <f>hyg!Q75</f>
        <v>74</v>
      </c>
    </row>
    <row r="77" spans="1:17" hidden="1" x14ac:dyDescent="0.25">
      <c r="A77" s="25" t="str">
        <f>IF(ISBLANK(hyg!A76), "", hyg!A76)</f>
        <v>Europe and Northern America</v>
      </c>
      <c r="B77" s="56">
        <f>IF(ISNUMBER(hyg!B76), hyg!B76, "-")</f>
        <v>2011</v>
      </c>
      <c r="C77" s="26">
        <f>IF(ISNUMBER(hyg!C76), hyg!C76, "-")</f>
        <v>1084101.8317191601</v>
      </c>
      <c r="D77" s="28">
        <f>IF(ISNUMBER(hyg!D76), hyg!D76, "-")</f>
        <v>75.632965087890625</v>
      </c>
      <c r="E77" s="27" t="str">
        <f>IF(ISNUMBER(hyg!E76), IF(hyg!E76&gt;99, "&gt;99", IF(hyg!E76&lt;1, "&lt;1", hyg!E76)), "-")</f>
        <v>-</v>
      </c>
      <c r="F77" s="28" t="str">
        <f>IF(ISNUMBER(hyg!F76), IF(hyg!F76&gt;99, "&gt;99", IF(hyg!F76&lt;1, "&lt;1", hyg!F76)), "-")</f>
        <v>-</v>
      </c>
      <c r="G77" s="28" t="str">
        <f>IF(ISNUMBER(hyg!G76), IF(hyg!G76&gt;99, "&gt;99", IF(hyg!G76&lt;1, "&lt;1", hyg!G76)), "-")</f>
        <v>-</v>
      </c>
      <c r="H77" s="29" t="str">
        <f>IF(ISNUMBER(hyg!H76), IF(hyg!H76=-999,"NA",hyg!H76), "-")</f>
        <v>-</v>
      </c>
      <c r="I77" s="27" t="str">
        <f>IF(ISNUMBER(hyg!I76), IF(hyg!I76&gt;99, "&gt;99", IF(hyg!I76&lt;1, "&lt;1", hyg!I76)), "-")</f>
        <v>-</v>
      </c>
      <c r="J77" s="28" t="str">
        <f>IF(ISNUMBER(hyg!J76), IF(hyg!J76&gt;99, "&gt;99", IF(hyg!J76&lt;1, "&lt;1", hyg!J76)), "-")</f>
        <v>-</v>
      </c>
      <c r="K77" s="28" t="str">
        <f>IF(ISNUMBER(hyg!K76), IF(hyg!K76&gt;99, "&gt;99", IF(hyg!K76&lt;1, "&lt;1", hyg!K76)), "-")</f>
        <v>-</v>
      </c>
      <c r="L77" s="29" t="str">
        <f>IF(ISNUMBER(hyg!L76), IF(hyg!L76=-999,"NA",hyg!L76), "-")</f>
        <v>-</v>
      </c>
      <c r="M77" s="27" t="str">
        <f>IF(ISNUMBER(hyg!M76), IF(hyg!M76&gt;99, "&gt;99", IF(hyg!M76&lt;1, "&lt;1", hyg!M76)), "-")</f>
        <v>-</v>
      </c>
      <c r="N77" s="28" t="str">
        <f>IF(ISNUMBER(hyg!N76), IF(hyg!N76&gt;99, "&gt;99", IF(hyg!N76&lt;1, "&lt;1", hyg!N76)), "-")</f>
        <v>-</v>
      </c>
      <c r="O77" s="28" t="str">
        <f>IF(ISNUMBER(hyg!O76), IF(hyg!O76&gt;99, "&gt;99", IF(hyg!O76&lt;1, "&lt;1", hyg!O76)), "-")</f>
        <v>-</v>
      </c>
      <c r="P77" s="29" t="str">
        <f>IF(ISNUMBER(hyg!P76), IF(hyg!P76=-999,"NA",hyg!P76), "-")</f>
        <v>-</v>
      </c>
      <c r="Q77" s="25">
        <f>hyg!Q76</f>
        <v>75</v>
      </c>
    </row>
    <row r="78" spans="1:17" hidden="1" x14ac:dyDescent="0.25">
      <c r="A78" s="25" t="str">
        <f>IF(ISBLANK(hyg!A77), "", hyg!A77)</f>
        <v>Europe and Northern America</v>
      </c>
      <c r="B78" s="56">
        <f>IF(ISNUMBER(hyg!B77), hyg!B77, "-")</f>
        <v>2012</v>
      </c>
      <c r="C78" s="26">
        <f>IF(ISNUMBER(hyg!C77), hyg!C77, "-")</f>
        <v>1088318.5410358906</v>
      </c>
      <c r="D78" s="28">
        <f>IF(ISNUMBER(hyg!D77), hyg!D77, "-")</f>
        <v>75.818733215332031</v>
      </c>
      <c r="E78" s="27" t="str">
        <f>IF(ISNUMBER(hyg!E77), IF(hyg!E77&gt;99, "&gt;99", IF(hyg!E77&lt;1, "&lt;1", hyg!E77)), "-")</f>
        <v>-</v>
      </c>
      <c r="F78" s="28" t="str">
        <f>IF(ISNUMBER(hyg!F77), IF(hyg!F77&gt;99, "&gt;99", IF(hyg!F77&lt;1, "&lt;1", hyg!F77)), "-")</f>
        <v>-</v>
      </c>
      <c r="G78" s="28" t="str">
        <f>IF(ISNUMBER(hyg!G77), IF(hyg!G77&gt;99, "&gt;99", IF(hyg!G77&lt;1, "&lt;1", hyg!G77)), "-")</f>
        <v>-</v>
      </c>
      <c r="H78" s="29" t="str">
        <f>IF(ISNUMBER(hyg!H77), IF(hyg!H77=-999,"NA",hyg!H77), "-")</f>
        <v>-</v>
      </c>
      <c r="I78" s="27" t="str">
        <f>IF(ISNUMBER(hyg!I77), IF(hyg!I77&gt;99, "&gt;99", IF(hyg!I77&lt;1, "&lt;1", hyg!I77)), "-")</f>
        <v>-</v>
      </c>
      <c r="J78" s="28" t="str">
        <f>IF(ISNUMBER(hyg!J77), IF(hyg!J77&gt;99, "&gt;99", IF(hyg!J77&lt;1, "&lt;1", hyg!J77)), "-")</f>
        <v>-</v>
      </c>
      <c r="K78" s="28" t="str">
        <f>IF(ISNUMBER(hyg!K77), IF(hyg!K77&gt;99, "&gt;99", IF(hyg!K77&lt;1, "&lt;1", hyg!K77)), "-")</f>
        <v>-</v>
      </c>
      <c r="L78" s="29" t="str">
        <f>IF(ISNUMBER(hyg!L77), IF(hyg!L77=-999,"NA",hyg!L77), "-")</f>
        <v>-</v>
      </c>
      <c r="M78" s="27" t="str">
        <f>IF(ISNUMBER(hyg!M77), IF(hyg!M77&gt;99, "&gt;99", IF(hyg!M77&lt;1, "&lt;1", hyg!M77)), "-")</f>
        <v>-</v>
      </c>
      <c r="N78" s="28" t="str">
        <f>IF(ISNUMBER(hyg!N77), IF(hyg!N77&gt;99, "&gt;99", IF(hyg!N77&lt;1, "&lt;1", hyg!N77)), "-")</f>
        <v>-</v>
      </c>
      <c r="O78" s="28" t="str">
        <f>IF(ISNUMBER(hyg!O77), IF(hyg!O77&gt;99, "&gt;99", IF(hyg!O77&lt;1, "&lt;1", hyg!O77)), "-")</f>
        <v>-</v>
      </c>
      <c r="P78" s="29" t="str">
        <f>IF(ISNUMBER(hyg!P77), IF(hyg!P77=-999,"NA",hyg!P77), "-")</f>
        <v>-</v>
      </c>
      <c r="Q78" s="25">
        <f>hyg!Q77</f>
        <v>76</v>
      </c>
    </row>
    <row r="79" spans="1:17" hidden="1" x14ac:dyDescent="0.25">
      <c r="A79" s="25" t="str">
        <f>IF(ISBLANK(hyg!A78), "", hyg!A78)</f>
        <v>Europe and Northern America</v>
      </c>
      <c r="B79" s="56">
        <f>IF(ISNUMBER(hyg!B78), hyg!B78, "-")</f>
        <v>2013</v>
      </c>
      <c r="C79" s="26">
        <f>IF(ISNUMBER(hyg!C78), hyg!C78, "-")</f>
        <v>1092365.8998429775</v>
      </c>
      <c r="D79" s="28">
        <f>IF(ISNUMBER(hyg!D78), hyg!D78, "-")</f>
        <v>76.006805419921875</v>
      </c>
      <c r="E79" s="27" t="str">
        <f>IF(ISNUMBER(hyg!E78), IF(hyg!E78&gt;99, "&gt;99", IF(hyg!E78&lt;1, "&lt;1", hyg!E78)), "-")</f>
        <v>-</v>
      </c>
      <c r="F79" s="28" t="str">
        <f>IF(ISNUMBER(hyg!F78), IF(hyg!F78&gt;99, "&gt;99", IF(hyg!F78&lt;1, "&lt;1", hyg!F78)), "-")</f>
        <v>-</v>
      </c>
      <c r="G79" s="28" t="str">
        <f>IF(ISNUMBER(hyg!G78), IF(hyg!G78&gt;99, "&gt;99", IF(hyg!G78&lt;1, "&lt;1", hyg!G78)), "-")</f>
        <v>-</v>
      </c>
      <c r="H79" s="29" t="str">
        <f>IF(ISNUMBER(hyg!H78), IF(hyg!H78=-999,"NA",hyg!H78), "-")</f>
        <v>-</v>
      </c>
      <c r="I79" s="27" t="str">
        <f>IF(ISNUMBER(hyg!I78), IF(hyg!I78&gt;99, "&gt;99", IF(hyg!I78&lt;1, "&lt;1", hyg!I78)), "-")</f>
        <v>-</v>
      </c>
      <c r="J79" s="28" t="str">
        <f>IF(ISNUMBER(hyg!J78), IF(hyg!J78&gt;99, "&gt;99", IF(hyg!J78&lt;1, "&lt;1", hyg!J78)), "-")</f>
        <v>-</v>
      </c>
      <c r="K79" s="28" t="str">
        <f>IF(ISNUMBER(hyg!K78), IF(hyg!K78&gt;99, "&gt;99", IF(hyg!K78&lt;1, "&lt;1", hyg!K78)), "-")</f>
        <v>-</v>
      </c>
      <c r="L79" s="29" t="str">
        <f>IF(ISNUMBER(hyg!L78), IF(hyg!L78=-999,"NA",hyg!L78), "-")</f>
        <v>-</v>
      </c>
      <c r="M79" s="27" t="str">
        <f>IF(ISNUMBER(hyg!M78), IF(hyg!M78&gt;99, "&gt;99", IF(hyg!M78&lt;1, "&lt;1", hyg!M78)), "-")</f>
        <v>-</v>
      </c>
      <c r="N79" s="28" t="str">
        <f>IF(ISNUMBER(hyg!N78), IF(hyg!N78&gt;99, "&gt;99", IF(hyg!N78&lt;1, "&lt;1", hyg!N78)), "-")</f>
        <v>-</v>
      </c>
      <c r="O79" s="28" t="str">
        <f>IF(ISNUMBER(hyg!O78), IF(hyg!O78&gt;99, "&gt;99", IF(hyg!O78&lt;1, "&lt;1", hyg!O78)), "-")</f>
        <v>-</v>
      </c>
      <c r="P79" s="29" t="str">
        <f>IF(ISNUMBER(hyg!P78), IF(hyg!P78=-999,"NA",hyg!P78), "-")</f>
        <v>-</v>
      </c>
      <c r="Q79" s="25">
        <f>hyg!Q78</f>
        <v>77</v>
      </c>
    </row>
    <row r="80" spans="1:17" hidden="1" x14ac:dyDescent="0.25">
      <c r="A80" s="25" t="str">
        <f>IF(ISBLANK(hyg!A79), "", hyg!A79)</f>
        <v>Europe and Northern America</v>
      </c>
      <c r="B80" s="56">
        <f>IF(ISNUMBER(hyg!B79), hyg!B79, "-")</f>
        <v>2014</v>
      </c>
      <c r="C80" s="26">
        <f>IF(ISNUMBER(hyg!C79), hyg!C79, "-")</f>
        <v>1096282.5524007678</v>
      </c>
      <c r="D80" s="28">
        <f>IF(ISNUMBER(hyg!D79), hyg!D79, "-")</f>
        <v>76.194320678710938</v>
      </c>
      <c r="E80" s="27" t="str">
        <f>IF(ISNUMBER(hyg!E79), IF(hyg!E79&gt;99, "&gt;99", IF(hyg!E79&lt;1, "&lt;1", hyg!E79)), "-")</f>
        <v>-</v>
      </c>
      <c r="F80" s="28" t="str">
        <f>IF(ISNUMBER(hyg!F79), IF(hyg!F79&gt;99, "&gt;99", IF(hyg!F79&lt;1, "&lt;1", hyg!F79)), "-")</f>
        <v>-</v>
      </c>
      <c r="G80" s="28" t="str">
        <f>IF(ISNUMBER(hyg!G79), IF(hyg!G79&gt;99, "&gt;99", IF(hyg!G79&lt;1, "&lt;1", hyg!G79)), "-")</f>
        <v>-</v>
      </c>
      <c r="H80" s="29" t="str">
        <f>IF(ISNUMBER(hyg!H79), IF(hyg!H79=-999,"NA",hyg!H79), "-")</f>
        <v>-</v>
      </c>
      <c r="I80" s="27" t="str">
        <f>IF(ISNUMBER(hyg!I79), IF(hyg!I79&gt;99, "&gt;99", IF(hyg!I79&lt;1, "&lt;1", hyg!I79)), "-")</f>
        <v>-</v>
      </c>
      <c r="J80" s="28" t="str">
        <f>IF(ISNUMBER(hyg!J79), IF(hyg!J79&gt;99, "&gt;99", IF(hyg!J79&lt;1, "&lt;1", hyg!J79)), "-")</f>
        <v>-</v>
      </c>
      <c r="K80" s="28" t="str">
        <f>IF(ISNUMBER(hyg!K79), IF(hyg!K79&gt;99, "&gt;99", IF(hyg!K79&lt;1, "&lt;1", hyg!K79)), "-")</f>
        <v>-</v>
      </c>
      <c r="L80" s="29" t="str">
        <f>IF(ISNUMBER(hyg!L79), IF(hyg!L79=-999,"NA",hyg!L79), "-")</f>
        <v>-</v>
      </c>
      <c r="M80" s="27" t="str">
        <f>IF(ISNUMBER(hyg!M79), IF(hyg!M79&gt;99, "&gt;99", IF(hyg!M79&lt;1, "&lt;1", hyg!M79)), "-")</f>
        <v>-</v>
      </c>
      <c r="N80" s="28" t="str">
        <f>IF(ISNUMBER(hyg!N79), IF(hyg!N79&gt;99, "&gt;99", IF(hyg!N79&lt;1, "&lt;1", hyg!N79)), "-")</f>
        <v>-</v>
      </c>
      <c r="O80" s="28" t="str">
        <f>IF(ISNUMBER(hyg!O79), IF(hyg!O79&gt;99, "&gt;99", IF(hyg!O79&lt;1, "&lt;1", hyg!O79)), "-")</f>
        <v>-</v>
      </c>
      <c r="P80" s="29" t="str">
        <f>IF(ISNUMBER(hyg!P79), IF(hyg!P79=-999,"NA",hyg!P79), "-")</f>
        <v>-</v>
      </c>
      <c r="Q80" s="25">
        <f>hyg!Q79</f>
        <v>78</v>
      </c>
    </row>
    <row r="81" spans="1:17" hidden="1" x14ac:dyDescent="0.25">
      <c r="A81" s="25" t="str">
        <f>IF(ISBLANK(hyg!A80), "", hyg!A80)</f>
        <v>Europe and Northern America</v>
      </c>
      <c r="B81" s="56">
        <f>IF(ISNUMBER(hyg!B80), hyg!B80, "-")</f>
        <v>2015</v>
      </c>
      <c r="C81" s="26">
        <f>IF(ISNUMBER(hyg!C80), hyg!C80, "-")</f>
        <v>1100090.0271363854</v>
      </c>
      <c r="D81" s="28">
        <f>IF(ISNUMBER(hyg!D80), hyg!D80, "-")</f>
        <v>76.384849548339844</v>
      </c>
      <c r="E81" s="27" t="str">
        <f>IF(ISNUMBER(hyg!E80), IF(hyg!E80&gt;99, "&gt;99", IF(hyg!E80&lt;1, "&lt;1", hyg!E80)), "-")</f>
        <v>-</v>
      </c>
      <c r="F81" s="28" t="str">
        <f>IF(ISNUMBER(hyg!F80), IF(hyg!F80&gt;99, "&gt;99", IF(hyg!F80&lt;1, "&lt;1", hyg!F80)), "-")</f>
        <v>-</v>
      </c>
      <c r="G81" s="28" t="str">
        <f>IF(ISNUMBER(hyg!G80), IF(hyg!G80&gt;99, "&gt;99", IF(hyg!G80&lt;1, "&lt;1", hyg!G80)), "-")</f>
        <v>-</v>
      </c>
      <c r="H81" s="29" t="str">
        <f>IF(ISNUMBER(hyg!H80), IF(hyg!H80=-999,"NA",hyg!H80), "-")</f>
        <v>-</v>
      </c>
      <c r="I81" s="27" t="str">
        <f>IF(ISNUMBER(hyg!I80), IF(hyg!I80&gt;99, "&gt;99", IF(hyg!I80&lt;1, "&lt;1", hyg!I80)), "-")</f>
        <v>-</v>
      </c>
      <c r="J81" s="28" t="str">
        <f>IF(ISNUMBER(hyg!J80), IF(hyg!J80&gt;99, "&gt;99", IF(hyg!J80&lt;1, "&lt;1", hyg!J80)), "-")</f>
        <v>-</v>
      </c>
      <c r="K81" s="28" t="str">
        <f>IF(ISNUMBER(hyg!K80), IF(hyg!K80&gt;99, "&gt;99", IF(hyg!K80&lt;1, "&lt;1", hyg!K80)), "-")</f>
        <v>-</v>
      </c>
      <c r="L81" s="29" t="str">
        <f>IF(ISNUMBER(hyg!L80), IF(hyg!L80=-999,"NA",hyg!L80), "-")</f>
        <v>-</v>
      </c>
      <c r="M81" s="27" t="str">
        <f>IF(ISNUMBER(hyg!M80), IF(hyg!M80&gt;99, "&gt;99", IF(hyg!M80&lt;1, "&lt;1", hyg!M80)), "-")</f>
        <v>-</v>
      </c>
      <c r="N81" s="28" t="str">
        <f>IF(ISNUMBER(hyg!N80), IF(hyg!N80&gt;99, "&gt;99", IF(hyg!N80&lt;1, "&lt;1", hyg!N80)), "-")</f>
        <v>-</v>
      </c>
      <c r="O81" s="28" t="str">
        <f>IF(ISNUMBER(hyg!O80), IF(hyg!O80&gt;99, "&gt;99", IF(hyg!O80&lt;1, "&lt;1", hyg!O80)), "-")</f>
        <v>-</v>
      </c>
      <c r="P81" s="29" t="str">
        <f>IF(ISNUMBER(hyg!P80), IF(hyg!P80=-999,"NA",hyg!P80), "-")</f>
        <v>-</v>
      </c>
      <c r="Q81" s="25">
        <f>hyg!Q80</f>
        <v>79</v>
      </c>
    </row>
    <row r="82" spans="1:17" hidden="1" x14ac:dyDescent="0.25">
      <c r="A82" s="25" t="str">
        <f>IF(ISBLANK(hyg!A81), "", hyg!A81)</f>
        <v>Europe and Northern America</v>
      </c>
      <c r="B82" s="56">
        <f>IF(ISNUMBER(hyg!B81), hyg!B81, "-")</f>
        <v>2016</v>
      </c>
      <c r="C82" s="26">
        <f>IF(ISNUMBER(hyg!C81), hyg!C81, "-")</f>
        <v>1103793.4367457628</v>
      </c>
      <c r="D82" s="28">
        <f>IF(ISNUMBER(hyg!D81), hyg!D81, "-")</f>
        <v>76.580154418945313</v>
      </c>
      <c r="E82" s="27" t="str">
        <f>IF(ISNUMBER(hyg!E81), IF(hyg!E81&gt;99, "&gt;99", IF(hyg!E81&lt;1, "&lt;1", hyg!E81)), "-")</f>
        <v>-</v>
      </c>
      <c r="F82" s="28" t="str">
        <f>IF(ISNUMBER(hyg!F81), IF(hyg!F81&gt;99, "&gt;99", IF(hyg!F81&lt;1, "&lt;1", hyg!F81)), "-")</f>
        <v>-</v>
      </c>
      <c r="G82" s="28" t="str">
        <f>IF(ISNUMBER(hyg!G81), IF(hyg!G81&gt;99, "&gt;99", IF(hyg!G81&lt;1, "&lt;1", hyg!G81)), "-")</f>
        <v>-</v>
      </c>
      <c r="H82" s="29" t="str">
        <f>IF(ISNUMBER(hyg!H81), IF(hyg!H81=-999,"NA",hyg!H81), "-")</f>
        <v>-</v>
      </c>
      <c r="I82" s="27" t="str">
        <f>IF(ISNUMBER(hyg!I81), IF(hyg!I81&gt;99, "&gt;99", IF(hyg!I81&lt;1, "&lt;1", hyg!I81)), "-")</f>
        <v>-</v>
      </c>
      <c r="J82" s="28" t="str">
        <f>IF(ISNUMBER(hyg!J81), IF(hyg!J81&gt;99, "&gt;99", IF(hyg!J81&lt;1, "&lt;1", hyg!J81)), "-")</f>
        <v>-</v>
      </c>
      <c r="K82" s="28" t="str">
        <f>IF(ISNUMBER(hyg!K81), IF(hyg!K81&gt;99, "&gt;99", IF(hyg!K81&lt;1, "&lt;1", hyg!K81)), "-")</f>
        <v>-</v>
      </c>
      <c r="L82" s="29" t="str">
        <f>IF(ISNUMBER(hyg!L81), IF(hyg!L81=-999,"NA",hyg!L81), "-")</f>
        <v>-</v>
      </c>
      <c r="M82" s="27" t="str">
        <f>IF(ISNUMBER(hyg!M81), IF(hyg!M81&gt;99, "&gt;99", IF(hyg!M81&lt;1, "&lt;1", hyg!M81)), "-")</f>
        <v>-</v>
      </c>
      <c r="N82" s="28" t="str">
        <f>IF(ISNUMBER(hyg!N81), IF(hyg!N81&gt;99, "&gt;99", IF(hyg!N81&lt;1, "&lt;1", hyg!N81)), "-")</f>
        <v>-</v>
      </c>
      <c r="O82" s="28" t="str">
        <f>IF(ISNUMBER(hyg!O81), IF(hyg!O81&gt;99, "&gt;99", IF(hyg!O81&lt;1, "&lt;1", hyg!O81)), "-")</f>
        <v>-</v>
      </c>
      <c r="P82" s="29" t="str">
        <f>IF(ISNUMBER(hyg!P81), IF(hyg!P81=-999,"NA",hyg!P81), "-")</f>
        <v>-</v>
      </c>
      <c r="Q82" s="25">
        <f>hyg!Q81</f>
        <v>80</v>
      </c>
    </row>
    <row r="83" spans="1:17" hidden="1" x14ac:dyDescent="0.25">
      <c r="A83" s="25" t="str">
        <f>IF(ISBLANK(hyg!A82), "", hyg!A82)</f>
        <v>Europe and Northern America</v>
      </c>
      <c r="B83" s="56">
        <f>IF(ISNUMBER(hyg!B82), hyg!B82, "-")</f>
        <v>2017</v>
      </c>
      <c r="C83" s="26">
        <f>IF(ISNUMBER(hyg!C82), hyg!C82, "-")</f>
        <v>1107356.9952255487</v>
      </c>
      <c r="D83" s="28">
        <f>IF(ISNUMBER(hyg!D82), hyg!D82, "-")</f>
        <v>76.781135559082031</v>
      </c>
      <c r="E83" s="27" t="str">
        <f>IF(ISNUMBER(hyg!E82), IF(hyg!E82&gt;99, "&gt;99", IF(hyg!E82&lt;1, "&lt;1", hyg!E82)), "-")</f>
        <v>-</v>
      </c>
      <c r="F83" s="28" t="str">
        <f>IF(ISNUMBER(hyg!F82), IF(hyg!F82&gt;99, "&gt;99", IF(hyg!F82&lt;1, "&lt;1", hyg!F82)), "-")</f>
        <v>-</v>
      </c>
      <c r="G83" s="28" t="str">
        <f>IF(ISNUMBER(hyg!G82), IF(hyg!G82&gt;99, "&gt;99", IF(hyg!G82&lt;1, "&lt;1", hyg!G82)), "-")</f>
        <v>-</v>
      </c>
      <c r="H83" s="29" t="str">
        <f>IF(ISNUMBER(hyg!H82), IF(hyg!H82=-999,"NA",hyg!H82), "-")</f>
        <v>-</v>
      </c>
      <c r="I83" s="27" t="str">
        <f>IF(ISNUMBER(hyg!I82), IF(hyg!I82&gt;99, "&gt;99", IF(hyg!I82&lt;1, "&lt;1", hyg!I82)), "-")</f>
        <v>-</v>
      </c>
      <c r="J83" s="28" t="str">
        <f>IF(ISNUMBER(hyg!J82), IF(hyg!J82&gt;99, "&gt;99", IF(hyg!J82&lt;1, "&lt;1", hyg!J82)), "-")</f>
        <v>-</v>
      </c>
      <c r="K83" s="28" t="str">
        <f>IF(ISNUMBER(hyg!K82), IF(hyg!K82&gt;99, "&gt;99", IF(hyg!K82&lt;1, "&lt;1", hyg!K82)), "-")</f>
        <v>-</v>
      </c>
      <c r="L83" s="29" t="str">
        <f>IF(ISNUMBER(hyg!L82), IF(hyg!L82=-999,"NA",hyg!L82), "-")</f>
        <v>-</v>
      </c>
      <c r="M83" s="27" t="str">
        <f>IF(ISNUMBER(hyg!M82), IF(hyg!M82&gt;99, "&gt;99", IF(hyg!M82&lt;1, "&lt;1", hyg!M82)), "-")</f>
        <v>-</v>
      </c>
      <c r="N83" s="28" t="str">
        <f>IF(ISNUMBER(hyg!N82), IF(hyg!N82&gt;99, "&gt;99", IF(hyg!N82&lt;1, "&lt;1", hyg!N82)), "-")</f>
        <v>-</v>
      </c>
      <c r="O83" s="28" t="str">
        <f>IF(ISNUMBER(hyg!O82), IF(hyg!O82&gt;99, "&gt;99", IF(hyg!O82&lt;1, "&lt;1", hyg!O82)), "-")</f>
        <v>-</v>
      </c>
      <c r="P83" s="29" t="str">
        <f>IF(ISNUMBER(hyg!P82), IF(hyg!P82=-999,"NA",hyg!P82), "-")</f>
        <v>-</v>
      </c>
      <c r="Q83" s="25">
        <f>hyg!Q82</f>
        <v>81</v>
      </c>
    </row>
    <row r="84" spans="1:17" hidden="1" x14ac:dyDescent="0.25">
      <c r="A84" s="25" t="str">
        <f>IF(ISBLANK(hyg!A83), "", hyg!A83)</f>
        <v>Europe and Northern America</v>
      </c>
      <c r="B84" s="56">
        <f>IF(ISNUMBER(hyg!B83), hyg!B83, "-")</f>
        <v>2018</v>
      </c>
      <c r="C84" s="26">
        <f>IF(ISNUMBER(hyg!C83), hyg!C83, "-")</f>
        <v>1110715.4148836732</v>
      </c>
      <c r="D84" s="28">
        <f>IF(ISNUMBER(hyg!D83), hyg!D83, "-")</f>
        <v>76.987945556640625</v>
      </c>
      <c r="E84" s="27" t="str">
        <f>IF(ISNUMBER(hyg!E83), IF(hyg!E83&gt;99, "&gt;99", IF(hyg!E83&lt;1, "&lt;1", hyg!E83)), "-")</f>
        <v>-</v>
      </c>
      <c r="F84" s="28" t="str">
        <f>IF(ISNUMBER(hyg!F83), IF(hyg!F83&gt;99, "&gt;99", IF(hyg!F83&lt;1, "&lt;1", hyg!F83)), "-")</f>
        <v>-</v>
      </c>
      <c r="G84" s="28" t="str">
        <f>IF(ISNUMBER(hyg!G83), IF(hyg!G83&gt;99, "&gt;99", IF(hyg!G83&lt;1, "&lt;1", hyg!G83)), "-")</f>
        <v>-</v>
      </c>
      <c r="H84" s="29" t="str">
        <f>IF(ISNUMBER(hyg!H83), IF(hyg!H83=-999,"NA",hyg!H83), "-")</f>
        <v>-</v>
      </c>
      <c r="I84" s="27" t="str">
        <f>IF(ISNUMBER(hyg!I83), IF(hyg!I83&gt;99, "&gt;99", IF(hyg!I83&lt;1, "&lt;1", hyg!I83)), "-")</f>
        <v>-</v>
      </c>
      <c r="J84" s="28" t="str">
        <f>IF(ISNUMBER(hyg!J83), IF(hyg!J83&gt;99, "&gt;99", IF(hyg!J83&lt;1, "&lt;1", hyg!J83)), "-")</f>
        <v>-</v>
      </c>
      <c r="K84" s="28" t="str">
        <f>IF(ISNUMBER(hyg!K83), IF(hyg!K83&gt;99, "&gt;99", IF(hyg!K83&lt;1, "&lt;1", hyg!K83)), "-")</f>
        <v>-</v>
      </c>
      <c r="L84" s="29" t="str">
        <f>IF(ISNUMBER(hyg!L83), IF(hyg!L83=-999,"NA",hyg!L83), "-")</f>
        <v>-</v>
      </c>
      <c r="M84" s="27" t="str">
        <f>IF(ISNUMBER(hyg!M83), IF(hyg!M83&gt;99, "&gt;99", IF(hyg!M83&lt;1, "&lt;1", hyg!M83)), "-")</f>
        <v>-</v>
      </c>
      <c r="N84" s="28" t="str">
        <f>IF(ISNUMBER(hyg!N83), IF(hyg!N83&gt;99, "&gt;99", IF(hyg!N83&lt;1, "&lt;1", hyg!N83)), "-")</f>
        <v>-</v>
      </c>
      <c r="O84" s="28" t="str">
        <f>IF(ISNUMBER(hyg!O83), IF(hyg!O83&gt;99, "&gt;99", IF(hyg!O83&lt;1, "&lt;1", hyg!O83)), "-")</f>
        <v>-</v>
      </c>
      <c r="P84" s="29" t="str">
        <f>IF(ISNUMBER(hyg!P83), IF(hyg!P83=-999,"NA",hyg!P83), "-")</f>
        <v>-</v>
      </c>
      <c r="Q84" s="25">
        <f>hyg!Q83</f>
        <v>82</v>
      </c>
    </row>
    <row r="85" spans="1:17" hidden="1" x14ac:dyDescent="0.25">
      <c r="A85" s="25" t="str">
        <f>IF(ISBLANK(hyg!A84), "", hyg!A84)</f>
        <v>Europe and Northern America</v>
      </c>
      <c r="B85" s="56">
        <f>IF(ISNUMBER(hyg!B84), hyg!B84, "-")</f>
        <v>2019</v>
      </c>
      <c r="C85" s="26">
        <f>IF(ISNUMBER(hyg!C84), hyg!C84, "-")</f>
        <v>1113783.7603935599</v>
      </c>
      <c r="D85" s="28">
        <f>IF(ISNUMBER(hyg!D84), hyg!D84, "-")</f>
        <v>77.20147705078125</v>
      </c>
      <c r="E85" s="27" t="str">
        <f>IF(ISNUMBER(hyg!E84), IF(hyg!E84&gt;99, "&gt;99", IF(hyg!E84&lt;1, "&lt;1", hyg!E84)), "-")</f>
        <v>-</v>
      </c>
      <c r="F85" s="28" t="str">
        <f>IF(ISNUMBER(hyg!F84), IF(hyg!F84&gt;99, "&gt;99", IF(hyg!F84&lt;1, "&lt;1", hyg!F84)), "-")</f>
        <v>-</v>
      </c>
      <c r="G85" s="28" t="str">
        <f>IF(ISNUMBER(hyg!G84), IF(hyg!G84&gt;99, "&gt;99", IF(hyg!G84&lt;1, "&lt;1", hyg!G84)), "-")</f>
        <v>-</v>
      </c>
      <c r="H85" s="29" t="str">
        <f>IF(ISNUMBER(hyg!H84), IF(hyg!H84=-999,"NA",hyg!H84), "-")</f>
        <v>-</v>
      </c>
      <c r="I85" s="27" t="str">
        <f>IF(ISNUMBER(hyg!I84), IF(hyg!I84&gt;99, "&gt;99", IF(hyg!I84&lt;1, "&lt;1", hyg!I84)), "-")</f>
        <v>-</v>
      </c>
      <c r="J85" s="28" t="str">
        <f>IF(ISNUMBER(hyg!J84), IF(hyg!J84&gt;99, "&gt;99", IF(hyg!J84&lt;1, "&lt;1", hyg!J84)), "-")</f>
        <v>-</v>
      </c>
      <c r="K85" s="28" t="str">
        <f>IF(ISNUMBER(hyg!K84), IF(hyg!K84&gt;99, "&gt;99", IF(hyg!K84&lt;1, "&lt;1", hyg!K84)), "-")</f>
        <v>-</v>
      </c>
      <c r="L85" s="29" t="str">
        <f>IF(ISNUMBER(hyg!L84), IF(hyg!L84=-999,"NA",hyg!L84), "-")</f>
        <v>-</v>
      </c>
      <c r="M85" s="27" t="str">
        <f>IF(ISNUMBER(hyg!M84), IF(hyg!M84&gt;99, "&gt;99", IF(hyg!M84&lt;1, "&lt;1", hyg!M84)), "-")</f>
        <v>-</v>
      </c>
      <c r="N85" s="28" t="str">
        <f>IF(ISNUMBER(hyg!N84), IF(hyg!N84&gt;99, "&gt;99", IF(hyg!N84&lt;1, "&lt;1", hyg!N84)), "-")</f>
        <v>-</v>
      </c>
      <c r="O85" s="28" t="str">
        <f>IF(ISNUMBER(hyg!O84), IF(hyg!O84&gt;99, "&gt;99", IF(hyg!O84&lt;1, "&lt;1", hyg!O84)), "-")</f>
        <v>-</v>
      </c>
      <c r="P85" s="29" t="str">
        <f>IF(ISNUMBER(hyg!P84), IF(hyg!P84=-999,"NA",hyg!P84), "-")</f>
        <v>-</v>
      </c>
      <c r="Q85" s="25">
        <f>hyg!Q84</f>
        <v>83</v>
      </c>
    </row>
    <row r="86" spans="1:17" x14ac:dyDescent="0.25">
      <c r="A86" s="25" t="str">
        <f>IF(ISBLANK(hyg!A85), "", hyg!A85)</f>
        <v>Europe and Northern America</v>
      </c>
      <c r="B86" s="56">
        <f>IF(ISNUMBER(hyg!B85), hyg!B85, "-")</f>
        <v>2020</v>
      </c>
      <c r="C86" s="26">
        <f>IF(ISNUMBER(hyg!C85), hyg!C85, "-")</f>
        <v>1116505.6918334961</v>
      </c>
      <c r="D86" s="28">
        <f>IF(ISNUMBER(hyg!D85), hyg!D85, "-")</f>
        <v>77.420684814453125</v>
      </c>
      <c r="E86" s="27" t="str">
        <f>IF(ISNUMBER(hyg!E85), IF(hyg!E85&gt;99, "&gt;99", IF(hyg!E85&lt;1, "&lt;1", hyg!E85)), "-")</f>
        <v>-</v>
      </c>
      <c r="F86" s="28" t="str">
        <f>IF(ISNUMBER(hyg!F85), IF(hyg!F85&gt;99, "&gt;99", IF(hyg!F85&lt;1, "&lt;1", hyg!F85)), "-")</f>
        <v>-</v>
      </c>
      <c r="G86" s="28" t="str">
        <f>IF(ISNUMBER(hyg!G85), IF(hyg!G85&gt;99, "&gt;99", IF(hyg!G85&lt;1, "&lt;1", hyg!G85)), "-")</f>
        <v>-</v>
      </c>
      <c r="H86" s="29" t="str">
        <f>IF(ISNUMBER(hyg!H85), IF(hyg!H85=-999,"NA",hyg!H85), "-")</f>
        <v>-</v>
      </c>
      <c r="I86" s="27" t="str">
        <f>IF(ISNUMBER(hyg!I85), IF(hyg!I85&gt;99, "&gt;99", IF(hyg!I85&lt;1, "&lt;1", hyg!I85)), "-")</f>
        <v>-</v>
      </c>
      <c r="J86" s="28" t="str">
        <f>IF(ISNUMBER(hyg!J85), IF(hyg!J85&gt;99, "&gt;99", IF(hyg!J85&lt;1, "&lt;1", hyg!J85)), "-")</f>
        <v>-</v>
      </c>
      <c r="K86" s="28" t="str">
        <f>IF(ISNUMBER(hyg!K85), IF(hyg!K85&gt;99, "&gt;99", IF(hyg!K85&lt;1, "&lt;1", hyg!K85)), "-")</f>
        <v>-</v>
      </c>
      <c r="L86" s="29" t="str">
        <f>IF(ISNUMBER(hyg!L85), IF(hyg!L85=-999,"NA",hyg!L85), "-")</f>
        <v>-</v>
      </c>
      <c r="M86" s="27" t="str">
        <f>IF(ISNUMBER(hyg!M85), IF(hyg!M85&gt;99, "&gt;99", IF(hyg!M85&lt;1, "&lt;1", hyg!M85)), "-")</f>
        <v>-</v>
      </c>
      <c r="N86" s="28" t="str">
        <f>IF(ISNUMBER(hyg!N85), IF(hyg!N85&gt;99, "&gt;99", IF(hyg!N85&lt;1, "&lt;1", hyg!N85)), "-")</f>
        <v>-</v>
      </c>
      <c r="O86" s="28" t="str">
        <f>IF(ISNUMBER(hyg!O85), IF(hyg!O85&gt;99, "&gt;99", IF(hyg!O85&lt;1, "&lt;1", hyg!O85)), "-")</f>
        <v>-</v>
      </c>
      <c r="P86" s="29" t="str">
        <f>IF(ISNUMBER(hyg!P85), IF(hyg!P85=-999,"NA",hyg!P85), "-")</f>
        <v>-</v>
      </c>
      <c r="Q86" s="25">
        <f>hyg!Q85</f>
        <v>84</v>
      </c>
    </row>
    <row r="87" spans="1:17" hidden="1" x14ac:dyDescent="0.25">
      <c r="A87" s="25" t="str">
        <f>IF(ISBLANK(hyg!A86), "", hyg!A86)</f>
        <v>Latin America and the Caribbean</v>
      </c>
      <c r="B87" s="56">
        <f>IF(ISNUMBER(hyg!B86), hyg!B86, "-")</f>
        <v>2000</v>
      </c>
      <c r="C87" s="26">
        <f>IF(ISNUMBER(hyg!C86), hyg!C86, "-")</f>
        <v>521836.32520270348</v>
      </c>
      <c r="D87" s="28">
        <f>IF(ISNUMBER(hyg!D86), hyg!D86, "-")</f>
        <v>75.494369506835938</v>
      </c>
      <c r="E87" s="27" t="str">
        <f>IF(ISNUMBER(hyg!E86), IF(hyg!E86&gt;99, "&gt;99", IF(hyg!E86&lt;1, "&lt;1", hyg!E86)), "-")</f>
        <v>-</v>
      </c>
      <c r="F87" s="28" t="str">
        <f>IF(ISNUMBER(hyg!F86), IF(hyg!F86&gt;99, "&gt;99", IF(hyg!F86&lt;1, "&lt;1", hyg!F86)), "-")</f>
        <v>-</v>
      </c>
      <c r="G87" s="28" t="str">
        <f>IF(ISNUMBER(hyg!G86), IF(hyg!G86&gt;99, "&gt;99", IF(hyg!G86&lt;1, "&lt;1", hyg!G86)), "-")</f>
        <v>-</v>
      </c>
      <c r="H87" s="29" t="str">
        <f>IF(ISNUMBER(hyg!H86), IF(hyg!H86=-999,"NA",hyg!H86), "-")</f>
        <v>-</v>
      </c>
      <c r="I87" s="27" t="str">
        <f>IF(ISNUMBER(hyg!I86), IF(hyg!I86&gt;99, "&gt;99", IF(hyg!I86&lt;1, "&lt;1", hyg!I86)), "-")</f>
        <v>-</v>
      </c>
      <c r="J87" s="28" t="str">
        <f>IF(ISNUMBER(hyg!J86), IF(hyg!J86&gt;99, "&gt;99", IF(hyg!J86&lt;1, "&lt;1", hyg!J86)), "-")</f>
        <v>-</v>
      </c>
      <c r="K87" s="28" t="str">
        <f>IF(ISNUMBER(hyg!K86), IF(hyg!K86&gt;99, "&gt;99", IF(hyg!K86&lt;1, "&lt;1", hyg!K86)), "-")</f>
        <v>-</v>
      </c>
      <c r="L87" s="29" t="str">
        <f>IF(ISNUMBER(hyg!L86), IF(hyg!L86=-999,"NA",hyg!L86), "-")</f>
        <v>-</v>
      </c>
      <c r="M87" s="27" t="str">
        <f>IF(ISNUMBER(hyg!M86), IF(hyg!M86&gt;99, "&gt;99", IF(hyg!M86&lt;1, "&lt;1", hyg!M86)), "-")</f>
        <v>-</v>
      </c>
      <c r="N87" s="28" t="str">
        <f>IF(ISNUMBER(hyg!N86), IF(hyg!N86&gt;99, "&gt;99", IF(hyg!N86&lt;1, "&lt;1", hyg!N86)), "-")</f>
        <v>-</v>
      </c>
      <c r="O87" s="28" t="str">
        <f>IF(ISNUMBER(hyg!O86), IF(hyg!O86&gt;99, "&gt;99", IF(hyg!O86&lt;1, "&lt;1", hyg!O86)), "-")</f>
        <v>-</v>
      </c>
      <c r="P87" s="29" t="str">
        <f>IF(ISNUMBER(hyg!P86), IF(hyg!P86=-999,"NA",hyg!P86), "-")</f>
        <v>-</v>
      </c>
      <c r="Q87" s="25">
        <f>hyg!Q86</f>
        <v>85</v>
      </c>
    </row>
    <row r="88" spans="1:17" hidden="1" x14ac:dyDescent="0.25">
      <c r="A88" s="25" t="str">
        <f>IF(ISBLANK(hyg!A87), "", hyg!A87)</f>
        <v>Latin America and the Caribbean</v>
      </c>
      <c r="B88" s="56">
        <f>IF(ISNUMBER(hyg!B87), hyg!B87, "-")</f>
        <v>2001</v>
      </c>
      <c r="C88" s="26">
        <f>IF(ISNUMBER(hyg!C87), hyg!C87, "-")</f>
        <v>529213.15292358398</v>
      </c>
      <c r="D88" s="28">
        <f>IF(ISNUMBER(hyg!D87), hyg!D87, "-")</f>
        <v>75.852684020996094</v>
      </c>
      <c r="E88" s="27" t="str">
        <f>IF(ISNUMBER(hyg!E87), IF(hyg!E87&gt;99, "&gt;99", IF(hyg!E87&lt;1, "&lt;1", hyg!E87)), "-")</f>
        <v>-</v>
      </c>
      <c r="F88" s="28" t="str">
        <f>IF(ISNUMBER(hyg!F87), IF(hyg!F87&gt;99, "&gt;99", IF(hyg!F87&lt;1, "&lt;1", hyg!F87)), "-")</f>
        <v>-</v>
      </c>
      <c r="G88" s="28" t="str">
        <f>IF(ISNUMBER(hyg!G87), IF(hyg!G87&gt;99, "&gt;99", IF(hyg!G87&lt;1, "&lt;1", hyg!G87)), "-")</f>
        <v>-</v>
      </c>
      <c r="H88" s="29" t="str">
        <f>IF(ISNUMBER(hyg!H87), IF(hyg!H87=-999,"NA",hyg!H87), "-")</f>
        <v>-</v>
      </c>
      <c r="I88" s="27" t="str">
        <f>IF(ISNUMBER(hyg!I87), IF(hyg!I87&gt;99, "&gt;99", IF(hyg!I87&lt;1, "&lt;1", hyg!I87)), "-")</f>
        <v>-</v>
      </c>
      <c r="J88" s="28" t="str">
        <f>IF(ISNUMBER(hyg!J87), IF(hyg!J87&gt;99, "&gt;99", IF(hyg!J87&lt;1, "&lt;1", hyg!J87)), "-")</f>
        <v>-</v>
      </c>
      <c r="K88" s="28" t="str">
        <f>IF(ISNUMBER(hyg!K87), IF(hyg!K87&gt;99, "&gt;99", IF(hyg!K87&lt;1, "&lt;1", hyg!K87)), "-")</f>
        <v>-</v>
      </c>
      <c r="L88" s="29" t="str">
        <f>IF(ISNUMBER(hyg!L87), IF(hyg!L87=-999,"NA",hyg!L87), "-")</f>
        <v>-</v>
      </c>
      <c r="M88" s="27" t="str">
        <f>IF(ISNUMBER(hyg!M87), IF(hyg!M87&gt;99, "&gt;99", IF(hyg!M87&lt;1, "&lt;1", hyg!M87)), "-")</f>
        <v>-</v>
      </c>
      <c r="N88" s="28" t="str">
        <f>IF(ISNUMBER(hyg!N87), IF(hyg!N87&gt;99, "&gt;99", IF(hyg!N87&lt;1, "&lt;1", hyg!N87)), "-")</f>
        <v>-</v>
      </c>
      <c r="O88" s="28" t="str">
        <f>IF(ISNUMBER(hyg!O87), IF(hyg!O87&gt;99, "&gt;99", IF(hyg!O87&lt;1, "&lt;1", hyg!O87)), "-")</f>
        <v>-</v>
      </c>
      <c r="P88" s="29" t="str">
        <f>IF(ISNUMBER(hyg!P87), IF(hyg!P87=-999,"NA",hyg!P87), "-")</f>
        <v>-</v>
      </c>
      <c r="Q88" s="25">
        <f>hyg!Q87</f>
        <v>86</v>
      </c>
    </row>
    <row r="89" spans="1:17" hidden="1" x14ac:dyDescent="0.25">
      <c r="A89" s="25" t="str">
        <f>IF(ISBLANK(hyg!A88), "", hyg!A88)</f>
        <v>Latin America and the Caribbean</v>
      </c>
      <c r="B89" s="56">
        <f>IF(ISNUMBER(hyg!B88), hyg!B88, "-")</f>
        <v>2002</v>
      </c>
      <c r="C89" s="26">
        <f>IF(ISNUMBER(hyg!C88), hyg!C88, "-")</f>
        <v>536441.56899142265</v>
      </c>
      <c r="D89" s="28">
        <f>IF(ISNUMBER(hyg!D88), hyg!D88, "-")</f>
        <v>76.180473327636719</v>
      </c>
      <c r="E89" s="27" t="str">
        <f>IF(ISNUMBER(hyg!E88), IF(hyg!E88&gt;99, "&gt;99", IF(hyg!E88&lt;1, "&lt;1", hyg!E88)), "-")</f>
        <v>-</v>
      </c>
      <c r="F89" s="28" t="str">
        <f>IF(ISNUMBER(hyg!F88), IF(hyg!F88&gt;99, "&gt;99", IF(hyg!F88&lt;1, "&lt;1", hyg!F88)), "-")</f>
        <v>-</v>
      </c>
      <c r="G89" s="28" t="str">
        <f>IF(ISNUMBER(hyg!G88), IF(hyg!G88&gt;99, "&gt;99", IF(hyg!G88&lt;1, "&lt;1", hyg!G88)), "-")</f>
        <v>-</v>
      </c>
      <c r="H89" s="29" t="str">
        <f>IF(ISNUMBER(hyg!H88), IF(hyg!H88=-999,"NA",hyg!H88), "-")</f>
        <v>-</v>
      </c>
      <c r="I89" s="27" t="str">
        <f>IF(ISNUMBER(hyg!I88), IF(hyg!I88&gt;99, "&gt;99", IF(hyg!I88&lt;1, "&lt;1", hyg!I88)), "-")</f>
        <v>-</v>
      </c>
      <c r="J89" s="28" t="str">
        <f>IF(ISNUMBER(hyg!J88), IF(hyg!J88&gt;99, "&gt;99", IF(hyg!J88&lt;1, "&lt;1", hyg!J88)), "-")</f>
        <v>-</v>
      </c>
      <c r="K89" s="28" t="str">
        <f>IF(ISNUMBER(hyg!K88), IF(hyg!K88&gt;99, "&gt;99", IF(hyg!K88&lt;1, "&lt;1", hyg!K88)), "-")</f>
        <v>-</v>
      </c>
      <c r="L89" s="29" t="str">
        <f>IF(ISNUMBER(hyg!L88), IF(hyg!L88=-999,"NA",hyg!L88), "-")</f>
        <v>-</v>
      </c>
      <c r="M89" s="27" t="str">
        <f>IF(ISNUMBER(hyg!M88), IF(hyg!M88&gt;99, "&gt;99", IF(hyg!M88&lt;1, "&lt;1", hyg!M88)), "-")</f>
        <v>-</v>
      </c>
      <c r="N89" s="28" t="str">
        <f>IF(ISNUMBER(hyg!N88), IF(hyg!N88&gt;99, "&gt;99", IF(hyg!N88&lt;1, "&lt;1", hyg!N88)), "-")</f>
        <v>-</v>
      </c>
      <c r="O89" s="28" t="str">
        <f>IF(ISNUMBER(hyg!O88), IF(hyg!O88&gt;99, "&gt;99", IF(hyg!O88&lt;1, "&lt;1", hyg!O88)), "-")</f>
        <v>-</v>
      </c>
      <c r="P89" s="29" t="str">
        <f>IF(ISNUMBER(hyg!P88), IF(hyg!P88=-999,"NA",hyg!P88), "-")</f>
        <v>-</v>
      </c>
      <c r="Q89" s="25">
        <f>hyg!Q88</f>
        <v>87</v>
      </c>
    </row>
    <row r="90" spans="1:17" hidden="1" x14ac:dyDescent="0.25">
      <c r="A90" s="25" t="str">
        <f>IF(ISBLANK(hyg!A89), "", hyg!A89)</f>
        <v>Latin America and the Caribbean</v>
      </c>
      <c r="B90" s="56">
        <f>IF(ISNUMBER(hyg!B89), hyg!B89, "-")</f>
        <v>2003</v>
      </c>
      <c r="C90" s="26">
        <f>IF(ISNUMBER(hyg!C89), hyg!C89, "-")</f>
        <v>543544.13935494423</v>
      </c>
      <c r="D90" s="28">
        <f>IF(ISNUMBER(hyg!D89), hyg!D89, "-")</f>
        <v>76.499435424804688</v>
      </c>
      <c r="E90" s="27" t="str">
        <f>IF(ISNUMBER(hyg!E89), IF(hyg!E89&gt;99, "&gt;99", IF(hyg!E89&lt;1, "&lt;1", hyg!E89)), "-")</f>
        <v>-</v>
      </c>
      <c r="F90" s="28" t="str">
        <f>IF(ISNUMBER(hyg!F89), IF(hyg!F89&gt;99, "&gt;99", IF(hyg!F89&lt;1, "&lt;1", hyg!F89)), "-")</f>
        <v>-</v>
      </c>
      <c r="G90" s="28" t="str">
        <f>IF(ISNUMBER(hyg!G89), IF(hyg!G89&gt;99, "&gt;99", IF(hyg!G89&lt;1, "&lt;1", hyg!G89)), "-")</f>
        <v>-</v>
      </c>
      <c r="H90" s="29" t="str">
        <f>IF(ISNUMBER(hyg!H89), IF(hyg!H89=-999,"NA",hyg!H89), "-")</f>
        <v>-</v>
      </c>
      <c r="I90" s="27" t="str">
        <f>IF(ISNUMBER(hyg!I89), IF(hyg!I89&gt;99, "&gt;99", IF(hyg!I89&lt;1, "&lt;1", hyg!I89)), "-")</f>
        <v>-</v>
      </c>
      <c r="J90" s="28" t="str">
        <f>IF(ISNUMBER(hyg!J89), IF(hyg!J89&gt;99, "&gt;99", IF(hyg!J89&lt;1, "&lt;1", hyg!J89)), "-")</f>
        <v>-</v>
      </c>
      <c r="K90" s="28" t="str">
        <f>IF(ISNUMBER(hyg!K89), IF(hyg!K89&gt;99, "&gt;99", IF(hyg!K89&lt;1, "&lt;1", hyg!K89)), "-")</f>
        <v>-</v>
      </c>
      <c r="L90" s="29" t="str">
        <f>IF(ISNUMBER(hyg!L89), IF(hyg!L89=-999,"NA",hyg!L89), "-")</f>
        <v>-</v>
      </c>
      <c r="M90" s="27" t="str">
        <f>IF(ISNUMBER(hyg!M89), IF(hyg!M89&gt;99, "&gt;99", IF(hyg!M89&lt;1, "&lt;1", hyg!M89)), "-")</f>
        <v>-</v>
      </c>
      <c r="N90" s="28" t="str">
        <f>IF(ISNUMBER(hyg!N89), IF(hyg!N89&gt;99, "&gt;99", IF(hyg!N89&lt;1, "&lt;1", hyg!N89)), "-")</f>
        <v>-</v>
      </c>
      <c r="O90" s="28" t="str">
        <f>IF(ISNUMBER(hyg!O89), IF(hyg!O89&gt;99, "&gt;99", IF(hyg!O89&lt;1, "&lt;1", hyg!O89)), "-")</f>
        <v>-</v>
      </c>
      <c r="P90" s="29" t="str">
        <f>IF(ISNUMBER(hyg!P89), IF(hyg!P89=-999,"NA",hyg!P89), "-")</f>
        <v>-</v>
      </c>
      <c r="Q90" s="25">
        <f>hyg!Q89</f>
        <v>88</v>
      </c>
    </row>
    <row r="91" spans="1:17" hidden="1" x14ac:dyDescent="0.25">
      <c r="A91" s="25" t="str">
        <f>IF(ISBLANK(hyg!A90), "", hyg!A90)</f>
        <v>Latin America and the Caribbean</v>
      </c>
      <c r="B91" s="56">
        <f>IF(ISNUMBER(hyg!B90), hyg!B90, "-")</f>
        <v>2004</v>
      </c>
      <c r="C91" s="26">
        <f>IF(ISNUMBER(hyg!C90), hyg!C90, "-")</f>
        <v>550555.24957203865</v>
      </c>
      <c r="D91" s="28">
        <f>IF(ISNUMBER(hyg!D90), hyg!D90, "-")</f>
        <v>76.80474853515625</v>
      </c>
      <c r="E91" s="27" t="str">
        <f>IF(ISNUMBER(hyg!E90), IF(hyg!E90&gt;99, "&gt;99", IF(hyg!E90&lt;1, "&lt;1", hyg!E90)), "-")</f>
        <v>-</v>
      </c>
      <c r="F91" s="28" t="str">
        <f>IF(ISNUMBER(hyg!F90), IF(hyg!F90&gt;99, "&gt;99", IF(hyg!F90&lt;1, "&lt;1", hyg!F90)), "-")</f>
        <v>-</v>
      </c>
      <c r="G91" s="28" t="str">
        <f>IF(ISNUMBER(hyg!G90), IF(hyg!G90&gt;99, "&gt;99", IF(hyg!G90&lt;1, "&lt;1", hyg!G90)), "-")</f>
        <v>-</v>
      </c>
      <c r="H91" s="29" t="str">
        <f>IF(ISNUMBER(hyg!H90), IF(hyg!H90=-999,"NA",hyg!H90), "-")</f>
        <v>-</v>
      </c>
      <c r="I91" s="27" t="str">
        <f>IF(ISNUMBER(hyg!I90), IF(hyg!I90&gt;99, "&gt;99", IF(hyg!I90&lt;1, "&lt;1", hyg!I90)), "-")</f>
        <v>-</v>
      </c>
      <c r="J91" s="28" t="str">
        <f>IF(ISNUMBER(hyg!J90), IF(hyg!J90&gt;99, "&gt;99", IF(hyg!J90&lt;1, "&lt;1", hyg!J90)), "-")</f>
        <v>-</v>
      </c>
      <c r="K91" s="28" t="str">
        <f>IF(ISNUMBER(hyg!K90), IF(hyg!K90&gt;99, "&gt;99", IF(hyg!K90&lt;1, "&lt;1", hyg!K90)), "-")</f>
        <v>-</v>
      </c>
      <c r="L91" s="29" t="str">
        <f>IF(ISNUMBER(hyg!L90), IF(hyg!L90=-999,"NA",hyg!L90), "-")</f>
        <v>-</v>
      </c>
      <c r="M91" s="27" t="str">
        <f>IF(ISNUMBER(hyg!M90), IF(hyg!M90&gt;99, "&gt;99", IF(hyg!M90&lt;1, "&lt;1", hyg!M90)), "-")</f>
        <v>-</v>
      </c>
      <c r="N91" s="28" t="str">
        <f>IF(ISNUMBER(hyg!N90), IF(hyg!N90&gt;99, "&gt;99", IF(hyg!N90&lt;1, "&lt;1", hyg!N90)), "-")</f>
        <v>-</v>
      </c>
      <c r="O91" s="28" t="str">
        <f>IF(ISNUMBER(hyg!O90), IF(hyg!O90&gt;99, "&gt;99", IF(hyg!O90&lt;1, "&lt;1", hyg!O90)), "-")</f>
        <v>-</v>
      </c>
      <c r="P91" s="29" t="str">
        <f>IF(ISNUMBER(hyg!P90), IF(hyg!P90=-999,"NA",hyg!P90), "-")</f>
        <v>-</v>
      </c>
      <c r="Q91" s="25">
        <f>hyg!Q90</f>
        <v>89</v>
      </c>
    </row>
    <row r="92" spans="1:17" hidden="1" x14ac:dyDescent="0.25">
      <c r="A92" s="25" t="str">
        <f>IF(ISBLANK(hyg!A91), "", hyg!A91)</f>
        <v>Latin America and the Caribbean</v>
      </c>
      <c r="B92" s="56">
        <f>IF(ISNUMBER(hyg!B91), hyg!B91, "-")</f>
        <v>2005</v>
      </c>
      <c r="C92" s="26">
        <f>IF(ISNUMBER(hyg!C91), hyg!C91, "-")</f>
        <v>557500.98042607307</v>
      </c>
      <c r="D92" s="28">
        <f>IF(ISNUMBER(hyg!D91), hyg!D91, "-")</f>
        <v>77.104530334472656</v>
      </c>
      <c r="E92" s="27" t="str">
        <f>IF(ISNUMBER(hyg!E91), IF(hyg!E91&gt;99, "&gt;99", IF(hyg!E91&lt;1, "&lt;1", hyg!E91)), "-")</f>
        <v>-</v>
      </c>
      <c r="F92" s="28" t="str">
        <f>IF(ISNUMBER(hyg!F91), IF(hyg!F91&gt;99, "&gt;99", IF(hyg!F91&lt;1, "&lt;1", hyg!F91)), "-")</f>
        <v>-</v>
      </c>
      <c r="G92" s="28" t="str">
        <f>IF(ISNUMBER(hyg!G91), IF(hyg!G91&gt;99, "&gt;99", IF(hyg!G91&lt;1, "&lt;1", hyg!G91)), "-")</f>
        <v>-</v>
      </c>
      <c r="H92" s="29" t="str">
        <f>IF(ISNUMBER(hyg!H91), IF(hyg!H91=-999,"NA",hyg!H91), "-")</f>
        <v>-</v>
      </c>
      <c r="I92" s="27" t="str">
        <f>IF(ISNUMBER(hyg!I91), IF(hyg!I91&gt;99, "&gt;99", IF(hyg!I91&lt;1, "&lt;1", hyg!I91)), "-")</f>
        <v>-</v>
      </c>
      <c r="J92" s="28" t="str">
        <f>IF(ISNUMBER(hyg!J91), IF(hyg!J91&gt;99, "&gt;99", IF(hyg!J91&lt;1, "&lt;1", hyg!J91)), "-")</f>
        <v>-</v>
      </c>
      <c r="K92" s="28" t="str">
        <f>IF(ISNUMBER(hyg!K91), IF(hyg!K91&gt;99, "&gt;99", IF(hyg!K91&lt;1, "&lt;1", hyg!K91)), "-")</f>
        <v>-</v>
      </c>
      <c r="L92" s="29" t="str">
        <f>IF(ISNUMBER(hyg!L91), IF(hyg!L91=-999,"NA",hyg!L91), "-")</f>
        <v>-</v>
      </c>
      <c r="M92" s="27" t="str">
        <f>IF(ISNUMBER(hyg!M91), IF(hyg!M91&gt;99, "&gt;99", IF(hyg!M91&lt;1, "&lt;1", hyg!M91)), "-")</f>
        <v>-</v>
      </c>
      <c r="N92" s="28" t="str">
        <f>IF(ISNUMBER(hyg!N91), IF(hyg!N91&gt;99, "&gt;99", IF(hyg!N91&lt;1, "&lt;1", hyg!N91)), "-")</f>
        <v>-</v>
      </c>
      <c r="O92" s="28" t="str">
        <f>IF(ISNUMBER(hyg!O91), IF(hyg!O91&gt;99, "&gt;99", IF(hyg!O91&lt;1, "&lt;1", hyg!O91)), "-")</f>
        <v>-</v>
      </c>
      <c r="P92" s="29" t="str">
        <f>IF(ISNUMBER(hyg!P91), IF(hyg!P91=-999,"NA",hyg!P91), "-")</f>
        <v>-</v>
      </c>
      <c r="Q92" s="25">
        <f>hyg!Q91</f>
        <v>90</v>
      </c>
    </row>
    <row r="93" spans="1:17" hidden="1" x14ac:dyDescent="0.25">
      <c r="A93" s="25" t="str">
        <f>IF(ISBLANK(hyg!A92), "", hyg!A92)</f>
        <v>Latin America and the Caribbean</v>
      </c>
      <c r="B93" s="56">
        <f>IF(ISNUMBER(hyg!B92), hyg!B92, "-")</f>
        <v>2006</v>
      </c>
      <c r="C93" s="26">
        <f>IF(ISNUMBER(hyg!C92), hyg!C92, "-")</f>
        <v>564384.72442722321</v>
      </c>
      <c r="D93" s="28">
        <f>IF(ISNUMBER(hyg!D92), hyg!D92, "-")</f>
        <v>77.4014892578125</v>
      </c>
      <c r="E93" s="27" t="str">
        <f>IF(ISNUMBER(hyg!E92), IF(hyg!E92&gt;99, "&gt;99", IF(hyg!E92&lt;1, "&lt;1", hyg!E92)), "-")</f>
        <v>-</v>
      </c>
      <c r="F93" s="28" t="str">
        <f>IF(ISNUMBER(hyg!F92), IF(hyg!F92&gt;99, "&gt;99", IF(hyg!F92&lt;1, "&lt;1", hyg!F92)), "-")</f>
        <v>-</v>
      </c>
      <c r="G93" s="28" t="str">
        <f>IF(ISNUMBER(hyg!G92), IF(hyg!G92&gt;99, "&gt;99", IF(hyg!G92&lt;1, "&lt;1", hyg!G92)), "-")</f>
        <v>-</v>
      </c>
      <c r="H93" s="29" t="str">
        <f>IF(ISNUMBER(hyg!H92), IF(hyg!H92=-999,"NA",hyg!H92), "-")</f>
        <v>-</v>
      </c>
      <c r="I93" s="27" t="str">
        <f>IF(ISNUMBER(hyg!I92), IF(hyg!I92&gt;99, "&gt;99", IF(hyg!I92&lt;1, "&lt;1", hyg!I92)), "-")</f>
        <v>-</v>
      </c>
      <c r="J93" s="28" t="str">
        <f>IF(ISNUMBER(hyg!J92), IF(hyg!J92&gt;99, "&gt;99", IF(hyg!J92&lt;1, "&lt;1", hyg!J92)), "-")</f>
        <v>-</v>
      </c>
      <c r="K93" s="28" t="str">
        <f>IF(ISNUMBER(hyg!K92), IF(hyg!K92&gt;99, "&gt;99", IF(hyg!K92&lt;1, "&lt;1", hyg!K92)), "-")</f>
        <v>-</v>
      </c>
      <c r="L93" s="29" t="str">
        <f>IF(ISNUMBER(hyg!L92), IF(hyg!L92=-999,"NA",hyg!L92), "-")</f>
        <v>-</v>
      </c>
      <c r="M93" s="27" t="str">
        <f>IF(ISNUMBER(hyg!M92), IF(hyg!M92&gt;99, "&gt;99", IF(hyg!M92&lt;1, "&lt;1", hyg!M92)), "-")</f>
        <v>-</v>
      </c>
      <c r="N93" s="28" t="str">
        <f>IF(ISNUMBER(hyg!N92), IF(hyg!N92&gt;99, "&gt;99", IF(hyg!N92&lt;1, "&lt;1", hyg!N92)), "-")</f>
        <v>-</v>
      </c>
      <c r="O93" s="28" t="str">
        <f>IF(ISNUMBER(hyg!O92), IF(hyg!O92&gt;99, "&gt;99", IF(hyg!O92&lt;1, "&lt;1", hyg!O92)), "-")</f>
        <v>-</v>
      </c>
      <c r="P93" s="29" t="str">
        <f>IF(ISNUMBER(hyg!P92), IF(hyg!P92=-999,"NA",hyg!P92), "-")</f>
        <v>-</v>
      </c>
      <c r="Q93" s="25">
        <f>hyg!Q92</f>
        <v>91</v>
      </c>
    </row>
    <row r="94" spans="1:17" hidden="1" x14ac:dyDescent="0.25">
      <c r="A94" s="25" t="str">
        <f>IF(ISBLANK(hyg!A93), "", hyg!A93)</f>
        <v>Latin America and the Caribbean</v>
      </c>
      <c r="B94" s="56">
        <f>IF(ISNUMBER(hyg!B93), hyg!B93, "-")</f>
        <v>2007</v>
      </c>
      <c r="C94" s="26">
        <f>IF(ISNUMBER(hyg!C93), hyg!C93, "-")</f>
        <v>571201.88231277466</v>
      </c>
      <c r="D94" s="28">
        <f>IF(ISNUMBER(hyg!D93), hyg!D93, "-")</f>
        <v>77.695045471191406</v>
      </c>
      <c r="E94" s="27" t="str">
        <f>IF(ISNUMBER(hyg!E93), IF(hyg!E93&gt;99, "&gt;99", IF(hyg!E93&lt;1, "&lt;1", hyg!E93)), "-")</f>
        <v>-</v>
      </c>
      <c r="F94" s="28" t="str">
        <f>IF(ISNUMBER(hyg!F93), IF(hyg!F93&gt;99, "&gt;99", IF(hyg!F93&lt;1, "&lt;1", hyg!F93)), "-")</f>
        <v>-</v>
      </c>
      <c r="G94" s="28" t="str">
        <f>IF(ISNUMBER(hyg!G93), IF(hyg!G93&gt;99, "&gt;99", IF(hyg!G93&lt;1, "&lt;1", hyg!G93)), "-")</f>
        <v>-</v>
      </c>
      <c r="H94" s="29" t="str">
        <f>IF(ISNUMBER(hyg!H93), IF(hyg!H93=-999,"NA",hyg!H93), "-")</f>
        <v>-</v>
      </c>
      <c r="I94" s="27" t="str">
        <f>IF(ISNUMBER(hyg!I93), IF(hyg!I93&gt;99, "&gt;99", IF(hyg!I93&lt;1, "&lt;1", hyg!I93)), "-")</f>
        <v>-</v>
      </c>
      <c r="J94" s="28" t="str">
        <f>IF(ISNUMBER(hyg!J93), IF(hyg!J93&gt;99, "&gt;99", IF(hyg!J93&lt;1, "&lt;1", hyg!J93)), "-")</f>
        <v>-</v>
      </c>
      <c r="K94" s="28" t="str">
        <f>IF(ISNUMBER(hyg!K93), IF(hyg!K93&gt;99, "&gt;99", IF(hyg!K93&lt;1, "&lt;1", hyg!K93)), "-")</f>
        <v>-</v>
      </c>
      <c r="L94" s="29" t="str">
        <f>IF(ISNUMBER(hyg!L93), IF(hyg!L93=-999,"NA",hyg!L93), "-")</f>
        <v>-</v>
      </c>
      <c r="M94" s="27" t="str">
        <f>IF(ISNUMBER(hyg!M93), IF(hyg!M93&gt;99, "&gt;99", IF(hyg!M93&lt;1, "&lt;1", hyg!M93)), "-")</f>
        <v>-</v>
      </c>
      <c r="N94" s="28" t="str">
        <f>IF(ISNUMBER(hyg!N93), IF(hyg!N93&gt;99, "&gt;99", IF(hyg!N93&lt;1, "&lt;1", hyg!N93)), "-")</f>
        <v>-</v>
      </c>
      <c r="O94" s="28" t="str">
        <f>IF(ISNUMBER(hyg!O93), IF(hyg!O93&gt;99, "&gt;99", IF(hyg!O93&lt;1, "&lt;1", hyg!O93)), "-")</f>
        <v>-</v>
      </c>
      <c r="P94" s="29" t="str">
        <f>IF(ISNUMBER(hyg!P93), IF(hyg!P93=-999,"NA",hyg!P93), "-")</f>
        <v>-</v>
      </c>
      <c r="Q94" s="25">
        <f>hyg!Q93</f>
        <v>92</v>
      </c>
    </row>
    <row r="95" spans="1:17" hidden="1" x14ac:dyDescent="0.25">
      <c r="A95" s="25" t="str">
        <f>IF(ISBLANK(hyg!A94), "", hyg!A94)</f>
        <v>Latin America and the Caribbean</v>
      </c>
      <c r="B95" s="56">
        <f>IF(ISNUMBER(hyg!B94), hyg!B94, "-")</f>
        <v>2008</v>
      </c>
      <c r="C95" s="26">
        <f>IF(ISNUMBER(hyg!C94), hyg!C94, "-")</f>
        <v>577962.6652944088</v>
      </c>
      <c r="D95" s="28">
        <f>IF(ISNUMBER(hyg!D94), hyg!D94, "-")</f>
        <v>77.982696533203125</v>
      </c>
      <c r="E95" s="27" t="str">
        <f>IF(ISNUMBER(hyg!E94), IF(hyg!E94&gt;99, "&gt;99", IF(hyg!E94&lt;1, "&lt;1", hyg!E94)), "-")</f>
        <v>-</v>
      </c>
      <c r="F95" s="28" t="str">
        <f>IF(ISNUMBER(hyg!F94), IF(hyg!F94&gt;99, "&gt;99", IF(hyg!F94&lt;1, "&lt;1", hyg!F94)), "-")</f>
        <v>-</v>
      </c>
      <c r="G95" s="28" t="str">
        <f>IF(ISNUMBER(hyg!G94), IF(hyg!G94&gt;99, "&gt;99", IF(hyg!G94&lt;1, "&lt;1", hyg!G94)), "-")</f>
        <v>-</v>
      </c>
      <c r="H95" s="29" t="str">
        <f>IF(ISNUMBER(hyg!H94), IF(hyg!H94=-999,"NA",hyg!H94), "-")</f>
        <v>-</v>
      </c>
      <c r="I95" s="27" t="str">
        <f>IF(ISNUMBER(hyg!I94), IF(hyg!I94&gt;99, "&gt;99", IF(hyg!I94&lt;1, "&lt;1", hyg!I94)), "-")</f>
        <v>-</v>
      </c>
      <c r="J95" s="28" t="str">
        <f>IF(ISNUMBER(hyg!J94), IF(hyg!J94&gt;99, "&gt;99", IF(hyg!J94&lt;1, "&lt;1", hyg!J94)), "-")</f>
        <v>-</v>
      </c>
      <c r="K95" s="28" t="str">
        <f>IF(ISNUMBER(hyg!K94), IF(hyg!K94&gt;99, "&gt;99", IF(hyg!K94&lt;1, "&lt;1", hyg!K94)), "-")</f>
        <v>-</v>
      </c>
      <c r="L95" s="29" t="str">
        <f>IF(ISNUMBER(hyg!L94), IF(hyg!L94=-999,"NA",hyg!L94), "-")</f>
        <v>-</v>
      </c>
      <c r="M95" s="27" t="str">
        <f>IF(ISNUMBER(hyg!M94), IF(hyg!M94&gt;99, "&gt;99", IF(hyg!M94&lt;1, "&lt;1", hyg!M94)), "-")</f>
        <v>-</v>
      </c>
      <c r="N95" s="28" t="str">
        <f>IF(ISNUMBER(hyg!N94), IF(hyg!N94&gt;99, "&gt;99", IF(hyg!N94&lt;1, "&lt;1", hyg!N94)), "-")</f>
        <v>-</v>
      </c>
      <c r="O95" s="28" t="str">
        <f>IF(ISNUMBER(hyg!O94), IF(hyg!O94&gt;99, "&gt;99", IF(hyg!O94&lt;1, "&lt;1", hyg!O94)), "-")</f>
        <v>-</v>
      </c>
      <c r="P95" s="29" t="str">
        <f>IF(ISNUMBER(hyg!P94), IF(hyg!P94=-999,"NA",hyg!P94), "-")</f>
        <v>-</v>
      </c>
      <c r="Q95" s="25">
        <f>hyg!Q94</f>
        <v>93</v>
      </c>
    </row>
    <row r="96" spans="1:17" hidden="1" x14ac:dyDescent="0.25">
      <c r="A96" s="25" t="str">
        <f>IF(ISBLANK(hyg!A95), "", hyg!A95)</f>
        <v>Latin America and the Caribbean</v>
      </c>
      <c r="B96" s="56">
        <f>IF(ISNUMBER(hyg!B95), hyg!B95, "-")</f>
        <v>2009</v>
      </c>
      <c r="C96" s="26">
        <f>IF(ISNUMBER(hyg!C95), hyg!C95, "-")</f>
        <v>584677.51973390579</v>
      </c>
      <c r="D96" s="28">
        <f>IF(ISNUMBER(hyg!D95), hyg!D95, "-")</f>
        <v>78.2633056640625</v>
      </c>
      <c r="E96" s="27" t="str">
        <f>IF(ISNUMBER(hyg!E95), IF(hyg!E95&gt;99, "&gt;99", IF(hyg!E95&lt;1, "&lt;1", hyg!E95)), "-")</f>
        <v>-</v>
      </c>
      <c r="F96" s="28" t="str">
        <f>IF(ISNUMBER(hyg!F95), IF(hyg!F95&gt;99, "&gt;99", IF(hyg!F95&lt;1, "&lt;1", hyg!F95)), "-")</f>
        <v>-</v>
      </c>
      <c r="G96" s="28" t="str">
        <f>IF(ISNUMBER(hyg!G95), IF(hyg!G95&gt;99, "&gt;99", IF(hyg!G95&lt;1, "&lt;1", hyg!G95)), "-")</f>
        <v>-</v>
      </c>
      <c r="H96" s="29" t="str">
        <f>IF(ISNUMBER(hyg!H95), IF(hyg!H95=-999,"NA",hyg!H95), "-")</f>
        <v>-</v>
      </c>
      <c r="I96" s="27" t="str">
        <f>IF(ISNUMBER(hyg!I95), IF(hyg!I95&gt;99, "&gt;99", IF(hyg!I95&lt;1, "&lt;1", hyg!I95)), "-")</f>
        <v>-</v>
      </c>
      <c r="J96" s="28" t="str">
        <f>IF(ISNUMBER(hyg!J95), IF(hyg!J95&gt;99, "&gt;99", IF(hyg!J95&lt;1, "&lt;1", hyg!J95)), "-")</f>
        <v>-</v>
      </c>
      <c r="K96" s="28" t="str">
        <f>IF(ISNUMBER(hyg!K95), IF(hyg!K95&gt;99, "&gt;99", IF(hyg!K95&lt;1, "&lt;1", hyg!K95)), "-")</f>
        <v>-</v>
      </c>
      <c r="L96" s="29" t="str">
        <f>IF(ISNUMBER(hyg!L95), IF(hyg!L95=-999,"NA",hyg!L95), "-")</f>
        <v>-</v>
      </c>
      <c r="M96" s="27" t="str">
        <f>IF(ISNUMBER(hyg!M95), IF(hyg!M95&gt;99, "&gt;99", IF(hyg!M95&lt;1, "&lt;1", hyg!M95)), "-")</f>
        <v>-</v>
      </c>
      <c r="N96" s="28" t="str">
        <f>IF(ISNUMBER(hyg!N95), IF(hyg!N95&gt;99, "&gt;99", IF(hyg!N95&lt;1, "&lt;1", hyg!N95)), "-")</f>
        <v>-</v>
      </c>
      <c r="O96" s="28" t="str">
        <f>IF(ISNUMBER(hyg!O95), IF(hyg!O95&gt;99, "&gt;99", IF(hyg!O95&lt;1, "&lt;1", hyg!O95)), "-")</f>
        <v>-</v>
      </c>
      <c r="P96" s="29" t="str">
        <f>IF(ISNUMBER(hyg!P95), IF(hyg!P95=-999,"NA",hyg!P95), "-")</f>
        <v>-</v>
      </c>
      <c r="Q96" s="25">
        <f>hyg!Q95</f>
        <v>94</v>
      </c>
    </row>
    <row r="97" spans="1:17" hidden="1" x14ac:dyDescent="0.25">
      <c r="A97" s="25" t="str">
        <f>IF(ISBLANK(hyg!A96), "", hyg!A96)</f>
        <v>Latin America and the Caribbean</v>
      </c>
      <c r="B97" s="56">
        <f>IF(ISNUMBER(hyg!B96), hyg!B96, "-")</f>
        <v>2010</v>
      </c>
      <c r="C97" s="26">
        <f>IF(ISNUMBER(hyg!C96), hyg!C96, "-")</f>
        <v>591352.34760761261</v>
      </c>
      <c r="D97" s="28">
        <f>IF(ISNUMBER(hyg!D96), hyg!D96, "-")</f>
        <v>78.541229248046875</v>
      </c>
      <c r="E97" s="27" t="str">
        <f>IF(ISNUMBER(hyg!E96), IF(hyg!E96&gt;99, "&gt;99", IF(hyg!E96&lt;1, "&lt;1", hyg!E96)), "-")</f>
        <v>-</v>
      </c>
      <c r="F97" s="28" t="str">
        <f>IF(ISNUMBER(hyg!F96), IF(hyg!F96&gt;99, "&gt;99", IF(hyg!F96&lt;1, "&lt;1", hyg!F96)), "-")</f>
        <v>-</v>
      </c>
      <c r="G97" s="28" t="str">
        <f>IF(ISNUMBER(hyg!G96), IF(hyg!G96&gt;99, "&gt;99", IF(hyg!G96&lt;1, "&lt;1", hyg!G96)), "-")</f>
        <v>-</v>
      </c>
      <c r="H97" s="29" t="str">
        <f>IF(ISNUMBER(hyg!H96), IF(hyg!H96=-999,"NA",hyg!H96), "-")</f>
        <v>-</v>
      </c>
      <c r="I97" s="27" t="str">
        <f>IF(ISNUMBER(hyg!I96), IF(hyg!I96&gt;99, "&gt;99", IF(hyg!I96&lt;1, "&lt;1", hyg!I96)), "-")</f>
        <v>-</v>
      </c>
      <c r="J97" s="28" t="str">
        <f>IF(ISNUMBER(hyg!J96), IF(hyg!J96&gt;99, "&gt;99", IF(hyg!J96&lt;1, "&lt;1", hyg!J96)), "-")</f>
        <v>-</v>
      </c>
      <c r="K97" s="28" t="str">
        <f>IF(ISNUMBER(hyg!K96), IF(hyg!K96&gt;99, "&gt;99", IF(hyg!K96&lt;1, "&lt;1", hyg!K96)), "-")</f>
        <v>-</v>
      </c>
      <c r="L97" s="29" t="str">
        <f>IF(ISNUMBER(hyg!L96), IF(hyg!L96=-999,"NA",hyg!L96), "-")</f>
        <v>-</v>
      </c>
      <c r="M97" s="27" t="str">
        <f>IF(ISNUMBER(hyg!M96), IF(hyg!M96&gt;99, "&gt;99", IF(hyg!M96&lt;1, "&lt;1", hyg!M96)), "-")</f>
        <v>-</v>
      </c>
      <c r="N97" s="28" t="str">
        <f>IF(ISNUMBER(hyg!N96), IF(hyg!N96&gt;99, "&gt;99", IF(hyg!N96&lt;1, "&lt;1", hyg!N96)), "-")</f>
        <v>-</v>
      </c>
      <c r="O97" s="28" t="str">
        <f>IF(ISNUMBER(hyg!O96), IF(hyg!O96&gt;99, "&gt;99", IF(hyg!O96&lt;1, "&lt;1", hyg!O96)), "-")</f>
        <v>-</v>
      </c>
      <c r="P97" s="29" t="str">
        <f>IF(ISNUMBER(hyg!P96), IF(hyg!P96=-999,"NA",hyg!P96), "-")</f>
        <v>-</v>
      </c>
      <c r="Q97" s="25">
        <f>hyg!Q96</f>
        <v>95</v>
      </c>
    </row>
    <row r="98" spans="1:17" hidden="1" x14ac:dyDescent="0.25">
      <c r="A98" s="25" t="str">
        <f>IF(ISBLANK(hyg!A97), "", hyg!A97)</f>
        <v>Latin America and the Caribbean</v>
      </c>
      <c r="B98" s="56">
        <f>IF(ISNUMBER(hyg!B97), hyg!B97, "-")</f>
        <v>2011</v>
      </c>
      <c r="C98" s="26">
        <f>IF(ISNUMBER(hyg!C97), hyg!C97, "-")</f>
        <v>597994.70607185364</v>
      </c>
      <c r="D98" s="28">
        <f>IF(ISNUMBER(hyg!D97), hyg!D97, "-")</f>
        <v>78.817192077636719</v>
      </c>
      <c r="E98" s="27" t="str">
        <f>IF(ISNUMBER(hyg!E97), IF(hyg!E97&gt;99, "&gt;99", IF(hyg!E97&lt;1, "&lt;1", hyg!E97)), "-")</f>
        <v>-</v>
      </c>
      <c r="F98" s="28" t="str">
        <f>IF(ISNUMBER(hyg!F97), IF(hyg!F97&gt;99, "&gt;99", IF(hyg!F97&lt;1, "&lt;1", hyg!F97)), "-")</f>
        <v>-</v>
      </c>
      <c r="G98" s="28" t="str">
        <f>IF(ISNUMBER(hyg!G97), IF(hyg!G97&gt;99, "&gt;99", IF(hyg!G97&lt;1, "&lt;1", hyg!G97)), "-")</f>
        <v>-</v>
      </c>
      <c r="H98" s="29" t="str">
        <f>IF(ISNUMBER(hyg!H97), IF(hyg!H97=-999,"NA",hyg!H97), "-")</f>
        <v>-</v>
      </c>
      <c r="I98" s="27">
        <f>IF(ISNUMBER(hyg!I97), IF(hyg!I97&gt;99, "&gt;99", IF(hyg!I97&lt;1, "&lt;1", hyg!I97)), "-")</f>
        <v>58.587150111614825</v>
      </c>
      <c r="J98" s="28">
        <f>IF(ISNUMBER(hyg!J97), IF(hyg!J97&gt;99, "&gt;99", IF(hyg!J97&lt;1, "&lt;1", hyg!J97)), "-")</f>
        <v>18.592464291167346</v>
      </c>
      <c r="K98" s="28">
        <f>IF(ISNUMBER(hyg!K97), IF(hyg!K97&gt;99, "&gt;99", IF(hyg!K97&lt;1, "&lt;1", hyg!K97)), "-")</f>
        <v>22.820385597217829</v>
      </c>
      <c r="L98" s="29" t="str">
        <f>IF(ISNUMBER(hyg!L97), IF(hyg!L97=-999,"NA",hyg!L97), "-")</f>
        <v>-</v>
      </c>
      <c r="M98" s="27" t="str">
        <f>IF(ISNUMBER(hyg!M97), IF(hyg!M97&gt;99, "&gt;99", IF(hyg!M97&lt;1, "&lt;1", hyg!M97)), "-")</f>
        <v>-</v>
      </c>
      <c r="N98" s="28" t="str">
        <f>IF(ISNUMBER(hyg!N97), IF(hyg!N97&gt;99, "&gt;99", IF(hyg!N97&lt;1, "&lt;1", hyg!N97)), "-")</f>
        <v>-</v>
      </c>
      <c r="O98" s="28" t="str">
        <f>IF(ISNUMBER(hyg!O97), IF(hyg!O97&gt;99, "&gt;99", IF(hyg!O97&lt;1, "&lt;1", hyg!O97)), "-")</f>
        <v>-</v>
      </c>
      <c r="P98" s="29" t="str">
        <f>IF(ISNUMBER(hyg!P97), IF(hyg!P97=-999,"NA",hyg!P97), "-")</f>
        <v>-</v>
      </c>
      <c r="Q98" s="25">
        <f>hyg!Q97</f>
        <v>96</v>
      </c>
    </row>
    <row r="99" spans="1:17" hidden="1" x14ac:dyDescent="0.25">
      <c r="A99" s="25" t="str">
        <f>IF(ISBLANK(hyg!A98), "", hyg!A98)</f>
        <v>Latin America and the Caribbean</v>
      </c>
      <c r="B99" s="56">
        <f>IF(ISNUMBER(hyg!B98), hyg!B98, "-")</f>
        <v>2012</v>
      </c>
      <c r="C99" s="26">
        <f>IF(ISNUMBER(hyg!C98), hyg!C98, "-")</f>
        <v>604599.46173810959</v>
      </c>
      <c r="D99" s="28">
        <f>IF(ISNUMBER(hyg!D98), hyg!D98, "-")</f>
        <v>79.0880126953125</v>
      </c>
      <c r="E99" s="27" t="str">
        <f>IF(ISNUMBER(hyg!E98), IF(hyg!E98&gt;99, "&gt;99", IF(hyg!E98&lt;1, "&lt;1", hyg!E98)), "-")</f>
        <v>-</v>
      </c>
      <c r="F99" s="28" t="str">
        <f>IF(ISNUMBER(hyg!F98), IF(hyg!F98&gt;99, "&gt;99", IF(hyg!F98&lt;1, "&lt;1", hyg!F98)), "-")</f>
        <v>-</v>
      </c>
      <c r="G99" s="28" t="str">
        <f>IF(ISNUMBER(hyg!G98), IF(hyg!G98&gt;99, "&gt;99", IF(hyg!G98&lt;1, "&lt;1", hyg!G98)), "-")</f>
        <v>-</v>
      </c>
      <c r="H99" s="29" t="str">
        <f>IF(ISNUMBER(hyg!H98), IF(hyg!H98=-999,"NA",hyg!H98), "-")</f>
        <v>-</v>
      </c>
      <c r="I99" s="27">
        <f>IF(ISNUMBER(hyg!I98), IF(hyg!I98&gt;99, "&gt;99", IF(hyg!I98&lt;1, "&lt;1", hyg!I98)), "-")</f>
        <v>59.872551684232036</v>
      </c>
      <c r="J99" s="28">
        <f>IF(ISNUMBER(hyg!J98), IF(hyg!J98&gt;99, "&gt;99", IF(hyg!J98&lt;1, "&lt;1", hyg!J98)), "-")</f>
        <v>19.030455861861761</v>
      </c>
      <c r="K99" s="28">
        <f>IF(ISNUMBER(hyg!K98), IF(hyg!K98&gt;99, "&gt;99", IF(hyg!K98&lt;1, "&lt;1", hyg!K98)), "-")</f>
        <v>21.096992453906203</v>
      </c>
      <c r="L99" s="29" t="str">
        <f>IF(ISNUMBER(hyg!L98), IF(hyg!L98=-999,"NA",hyg!L98), "-")</f>
        <v>-</v>
      </c>
      <c r="M99" s="27" t="str">
        <f>IF(ISNUMBER(hyg!M98), IF(hyg!M98&gt;99, "&gt;99", IF(hyg!M98&lt;1, "&lt;1", hyg!M98)), "-")</f>
        <v>-</v>
      </c>
      <c r="N99" s="28" t="str">
        <f>IF(ISNUMBER(hyg!N98), IF(hyg!N98&gt;99, "&gt;99", IF(hyg!N98&lt;1, "&lt;1", hyg!N98)), "-")</f>
        <v>-</v>
      </c>
      <c r="O99" s="28" t="str">
        <f>IF(ISNUMBER(hyg!O98), IF(hyg!O98&gt;99, "&gt;99", IF(hyg!O98&lt;1, "&lt;1", hyg!O98)), "-")</f>
        <v>-</v>
      </c>
      <c r="P99" s="29" t="str">
        <f>IF(ISNUMBER(hyg!P98), IF(hyg!P98=-999,"NA",hyg!P98), "-")</f>
        <v>-</v>
      </c>
      <c r="Q99" s="25">
        <f>hyg!Q98</f>
        <v>97</v>
      </c>
    </row>
    <row r="100" spans="1:17" hidden="1" x14ac:dyDescent="0.25">
      <c r="A100" s="25" t="str">
        <f>IF(ISBLANK(hyg!A99), "", hyg!A99)</f>
        <v>Latin America and the Caribbean</v>
      </c>
      <c r="B100" s="56">
        <f>IF(ISNUMBER(hyg!B99), hyg!B99, "-")</f>
        <v>2013</v>
      </c>
      <c r="C100" s="26">
        <f>IF(ISNUMBER(hyg!C99), hyg!C99, "-")</f>
        <v>611143.93811583519</v>
      </c>
      <c r="D100" s="28">
        <f>IF(ISNUMBER(hyg!D99), hyg!D99, "-")</f>
        <v>79.352294921875</v>
      </c>
      <c r="E100" s="27" t="str">
        <f>IF(ISNUMBER(hyg!E99), IF(hyg!E99&gt;99, "&gt;99", IF(hyg!E99&lt;1, "&lt;1", hyg!E99)), "-")</f>
        <v>-</v>
      </c>
      <c r="F100" s="28" t="str">
        <f>IF(ISNUMBER(hyg!F99), IF(hyg!F99&gt;99, "&gt;99", IF(hyg!F99&lt;1, "&lt;1", hyg!F99)), "-")</f>
        <v>-</v>
      </c>
      <c r="G100" s="28" t="str">
        <f>IF(ISNUMBER(hyg!G99), IF(hyg!G99&gt;99, "&gt;99", IF(hyg!G99&lt;1, "&lt;1", hyg!G99)), "-")</f>
        <v>-</v>
      </c>
      <c r="H100" s="29" t="str">
        <f>IF(ISNUMBER(hyg!H99), IF(hyg!H99=-999,"NA",hyg!H99), "-")</f>
        <v>-</v>
      </c>
      <c r="I100" s="27">
        <f>IF(ISNUMBER(hyg!I99), IF(hyg!I99&gt;99, "&gt;99", IF(hyg!I99&lt;1, "&lt;1", hyg!I99)), "-")</f>
        <v>60.00732265728923</v>
      </c>
      <c r="J100" s="28">
        <f>IF(ISNUMBER(hyg!J99), IF(hyg!J99&gt;99, "&gt;99", IF(hyg!J99&lt;1, "&lt;1", hyg!J99)), "-")</f>
        <v>19.220340770530907</v>
      </c>
      <c r="K100" s="28">
        <f>IF(ISNUMBER(hyg!K99), IF(hyg!K99&gt;99, "&gt;99", IF(hyg!K99&lt;1, "&lt;1", hyg!K99)), "-")</f>
        <v>20.772336572179864</v>
      </c>
      <c r="L100" s="29" t="str">
        <f>IF(ISNUMBER(hyg!L99), IF(hyg!L99=-999,"NA",hyg!L99), "-")</f>
        <v>-</v>
      </c>
      <c r="M100" s="27" t="str">
        <f>IF(ISNUMBER(hyg!M99), IF(hyg!M99&gt;99, "&gt;99", IF(hyg!M99&lt;1, "&lt;1", hyg!M99)), "-")</f>
        <v>-</v>
      </c>
      <c r="N100" s="28" t="str">
        <f>IF(ISNUMBER(hyg!N99), IF(hyg!N99&gt;99, "&gt;99", IF(hyg!N99&lt;1, "&lt;1", hyg!N99)), "-")</f>
        <v>-</v>
      </c>
      <c r="O100" s="28" t="str">
        <f>IF(ISNUMBER(hyg!O99), IF(hyg!O99&gt;99, "&gt;99", IF(hyg!O99&lt;1, "&lt;1", hyg!O99)), "-")</f>
        <v>-</v>
      </c>
      <c r="P100" s="29" t="str">
        <f>IF(ISNUMBER(hyg!P99), IF(hyg!P99=-999,"NA",hyg!P99), "-")</f>
        <v>-</v>
      </c>
      <c r="Q100" s="25">
        <f>hyg!Q99</f>
        <v>98</v>
      </c>
    </row>
    <row r="101" spans="1:17" hidden="1" x14ac:dyDescent="0.25">
      <c r="A101" s="25" t="str">
        <f>IF(ISBLANK(hyg!A100), "", hyg!A100)</f>
        <v>Latin America and the Caribbean</v>
      </c>
      <c r="B101" s="56">
        <f>IF(ISNUMBER(hyg!B100), hyg!B100, "-")</f>
        <v>2014</v>
      </c>
      <c r="C101" s="26">
        <f>IF(ISNUMBER(hyg!C100), hyg!C100, "-")</f>
        <v>617596.48960757256</v>
      </c>
      <c r="D101" s="28">
        <f>IF(ISNUMBER(hyg!D100), hyg!D100, "-")</f>
        <v>79.611328125</v>
      </c>
      <c r="E101" s="27" t="str">
        <f>IF(ISNUMBER(hyg!E100), IF(hyg!E100&gt;99, "&gt;99", IF(hyg!E100&lt;1, "&lt;1", hyg!E100)), "-")</f>
        <v>-</v>
      </c>
      <c r="F101" s="28" t="str">
        <f>IF(ISNUMBER(hyg!F100), IF(hyg!F100&gt;99, "&gt;99", IF(hyg!F100&lt;1, "&lt;1", hyg!F100)), "-")</f>
        <v>-</v>
      </c>
      <c r="G101" s="28" t="str">
        <f>IF(ISNUMBER(hyg!G100), IF(hyg!G100&gt;99, "&gt;99", IF(hyg!G100&lt;1, "&lt;1", hyg!G100)), "-")</f>
        <v>-</v>
      </c>
      <c r="H101" s="29" t="str">
        <f>IF(ISNUMBER(hyg!H100), IF(hyg!H100=-999,"NA",hyg!H100), "-")</f>
        <v>-</v>
      </c>
      <c r="I101" s="27">
        <f>IF(ISNUMBER(hyg!I100), IF(hyg!I100&gt;99, "&gt;99", IF(hyg!I100&lt;1, "&lt;1", hyg!I100)), "-")</f>
        <v>60.19740536414897</v>
      </c>
      <c r="J101" s="28">
        <f>IF(ISNUMBER(hyg!J100), IF(hyg!J100&gt;99, "&gt;99", IF(hyg!J100&lt;1, "&lt;1", hyg!J100)), "-")</f>
        <v>19.424892795189226</v>
      </c>
      <c r="K101" s="28">
        <f>IF(ISNUMBER(hyg!K100), IF(hyg!K100&gt;99, "&gt;99", IF(hyg!K100&lt;1, "&lt;1", hyg!K100)), "-")</f>
        <v>20.377701840661803</v>
      </c>
      <c r="L101" s="29" t="str">
        <f>IF(ISNUMBER(hyg!L100), IF(hyg!L100=-999,"NA",hyg!L100), "-")</f>
        <v>-</v>
      </c>
      <c r="M101" s="27" t="str">
        <f>IF(ISNUMBER(hyg!M100), IF(hyg!M100&gt;99, "&gt;99", IF(hyg!M100&lt;1, "&lt;1", hyg!M100)), "-")</f>
        <v>-</v>
      </c>
      <c r="N101" s="28" t="str">
        <f>IF(ISNUMBER(hyg!N100), IF(hyg!N100&gt;99, "&gt;99", IF(hyg!N100&lt;1, "&lt;1", hyg!N100)), "-")</f>
        <v>-</v>
      </c>
      <c r="O101" s="28" t="str">
        <f>IF(ISNUMBER(hyg!O100), IF(hyg!O100&gt;99, "&gt;99", IF(hyg!O100&lt;1, "&lt;1", hyg!O100)), "-")</f>
        <v>-</v>
      </c>
      <c r="P101" s="29" t="str">
        <f>IF(ISNUMBER(hyg!P100), IF(hyg!P100=-999,"NA",hyg!P100), "-")</f>
        <v>-</v>
      </c>
      <c r="Q101" s="25">
        <f>hyg!Q100</f>
        <v>99</v>
      </c>
    </row>
    <row r="102" spans="1:17" hidden="1" x14ac:dyDescent="0.25">
      <c r="A102" s="25" t="str">
        <f>IF(ISBLANK(hyg!A101), "", hyg!A101)</f>
        <v>Latin America and the Caribbean</v>
      </c>
      <c r="B102" s="56">
        <f>IF(ISNUMBER(hyg!B101), hyg!B101, "-")</f>
        <v>2015</v>
      </c>
      <c r="C102" s="26">
        <f>IF(ISNUMBER(hyg!C101), hyg!C101, "-")</f>
        <v>623934.12982749939</v>
      </c>
      <c r="D102" s="28">
        <f>IF(ISNUMBER(hyg!D101), hyg!D101, "-")</f>
        <v>79.864181518554688</v>
      </c>
      <c r="E102" s="27" t="str">
        <f>IF(ISNUMBER(hyg!E101), IF(hyg!E101&gt;99, "&gt;99", IF(hyg!E101&lt;1, "&lt;1", hyg!E101)), "-")</f>
        <v>-</v>
      </c>
      <c r="F102" s="28" t="str">
        <f>IF(ISNUMBER(hyg!F101), IF(hyg!F101&gt;99, "&gt;99", IF(hyg!F101&lt;1, "&lt;1", hyg!F101)), "-")</f>
        <v>-</v>
      </c>
      <c r="G102" s="28" t="str">
        <f>IF(ISNUMBER(hyg!G101), IF(hyg!G101&gt;99, "&gt;99", IF(hyg!G101&lt;1, "&lt;1", hyg!G101)), "-")</f>
        <v>-</v>
      </c>
      <c r="H102" s="29" t="str">
        <f>IF(ISNUMBER(hyg!H101), IF(hyg!H101=-999,"NA",hyg!H101), "-")</f>
        <v>-</v>
      </c>
      <c r="I102" s="27">
        <f>IF(ISNUMBER(hyg!I101), IF(hyg!I101&gt;99, "&gt;99", IF(hyg!I101&lt;1, "&lt;1", hyg!I101)), "-")</f>
        <v>60.325897704310961</v>
      </c>
      <c r="J102" s="28">
        <f>IF(ISNUMBER(hyg!J101), IF(hyg!J101&gt;99, "&gt;99", IF(hyg!J101&lt;1, "&lt;1", hyg!J101)), "-")</f>
        <v>19.613816369847481</v>
      </c>
      <c r="K102" s="28">
        <f>IF(ISNUMBER(hyg!K101), IF(hyg!K101&gt;99, "&gt;99", IF(hyg!K101&lt;1, "&lt;1", hyg!K101)), "-")</f>
        <v>20.060285925841558</v>
      </c>
      <c r="L102" s="29" t="str">
        <f>IF(ISNUMBER(hyg!L101), IF(hyg!L101=-999,"NA",hyg!L101), "-")</f>
        <v>-</v>
      </c>
      <c r="M102" s="27" t="str">
        <f>IF(ISNUMBER(hyg!M101), IF(hyg!M101&gt;99, "&gt;99", IF(hyg!M101&lt;1, "&lt;1", hyg!M101)), "-")</f>
        <v>-</v>
      </c>
      <c r="N102" s="28" t="str">
        <f>IF(ISNUMBER(hyg!N101), IF(hyg!N101&gt;99, "&gt;99", IF(hyg!N101&lt;1, "&lt;1", hyg!N101)), "-")</f>
        <v>-</v>
      </c>
      <c r="O102" s="28" t="str">
        <f>IF(ISNUMBER(hyg!O101), IF(hyg!O101&gt;99, "&gt;99", IF(hyg!O101&lt;1, "&lt;1", hyg!O101)), "-")</f>
        <v>-</v>
      </c>
      <c r="P102" s="29" t="str">
        <f>IF(ISNUMBER(hyg!P101), IF(hyg!P101=-999,"NA",hyg!P101), "-")</f>
        <v>-</v>
      </c>
      <c r="Q102" s="25">
        <f>hyg!Q101</f>
        <v>100</v>
      </c>
    </row>
    <row r="103" spans="1:17" hidden="1" x14ac:dyDescent="0.25">
      <c r="A103" s="25" t="str">
        <f>IF(ISBLANK(hyg!A102), "", hyg!A102)</f>
        <v>Latin America and the Caribbean</v>
      </c>
      <c r="B103" s="56">
        <f>IF(ISNUMBER(hyg!B102), hyg!B102, "-")</f>
        <v>2016</v>
      </c>
      <c r="C103" s="26">
        <f>IF(ISNUMBER(hyg!C102), hyg!C102, "-")</f>
        <v>630144.5526342392</v>
      </c>
      <c r="D103" s="28">
        <f>IF(ISNUMBER(hyg!D102), hyg!D102, "-")</f>
        <v>80.110260009765625</v>
      </c>
      <c r="E103" s="27" t="str">
        <f>IF(ISNUMBER(hyg!E102), IF(hyg!E102&gt;99, "&gt;99", IF(hyg!E102&lt;1, "&lt;1", hyg!E102)), "-")</f>
        <v>-</v>
      </c>
      <c r="F103" s="28" t="str">
        <f>IF(ISNUMBER(hyg!F102), IF(hyg!F102&gt;99, "&gt;99", IF(hyg!F102&lt;1, "&lt;1", hyg!F102)), "-")</f>
        <v>-</v>
      </c>
      <c r="G103" s="28" t="str">
        <f>IF(ISNUMBER(hyg!G102), IF(hyg!G102&gt;99, "&gt;99", IF(hyg!G102&lt;1, "&lt;1", hyg!G102)), "-")</f>
        <v>-</v>
      </c>
      <c r="H103" s="29" t="str">
        <f>IF(ISNUMBER(hyg!H102), IF(hyg!H102=-999,"NA",hyg!H102), "-")</f>
        <v>-</v>
      </c>
      <c r="I103" s="27">
        <f>IF(ISNUMBER(hyg!I102), IF(hyg!I102&gt;99, "&gt;99", IF(hyg!I102&lt;1, "&lt;1", hyg!I102)), "-")</f>
        <v>59.896575642669958</v>
      </c>
      <c r="J103" s="28">
        <f>IF(ISNUMBER(hyg!J102), IF(hyg!J102&gt;99, "&gt;99", IF(hyg!J102&lt;1, "&lt;1", hyg!J102)), "-")</f>
        <v>20.169595371794575</v>
      </c>
      <c r="K103" s="28">
        <f>IF(ISNUMBER(hyg!K102), IF(hyg!K102&gt;99, "&gt;99", IF(hyg!K102&lt;1, "&lt;1", hyg!K102)), "-")</f>
        <v>19.933828985535467</v>
      </c>
      <c r="L103" s="29" t="str">
        <f>IF(ISNUMBER(hyg!L102), IF(hyg!L102=-999,"NA",hyg!L102), "-")</f>
        <v>-</v>
      </c>
      <c r="M103" s="27" t="str">
        <f>IF(ISNUMBER(hyg!M102), IF(hyg!M102&gt;99, "&gt;99", IF(hyg!M102&lt;1, "&lt;1", hyg!M102)), "-")</f>
        <v>-</v>
      </c>
      <c r="N103" s="28" t="str">
        <f>IF(ISNUMBER(hyg!N102), IF(hyg!N102&gt;99, "&gt;99", IF(hyg!N102&lt;1, "&lt;1", hyg!N102)), "-")</f>
        <v>-</v>
      </c>
      <c r="O103" s="28" t="str">
        <f>IF(ISNUMBER(hyg!O102), IF(hyg!O102&gt;99, "&gt;99", IF(hyg!O102&lt;1, "&lt;1", hyg!O102)), "-")</f>
        <v>-</v>
      </c>
      <c r="P103" s="29" t="str">
        <f>IF(ISNUMBER(hyg!P102), IF(hyg!P102=-999,"NA",hyg!P102), "-")</f>
        <v>-</v>
      </c>
      <c r="Q103" s="25">
        <f>hyg!Q102</f>
        <v>101</v>
      </c>
    </row>
    <row r="104" spans="1:17" hidden="1" x14ac:dyDescent="0.25">
      <c r="A104" s="25" t="str">
        <f>IF(ISBLANK(hyg!A103), "", hyg!A103)</f>
        <v>Latin America and the Caribbean</v>
      </c>
      <c r="B104" s="56">
        <f>IF(ISNUMBER(hyg!B103), hyg!B103, "-")</f>
        <v>2017</v>
      </c>
      <c r="C104" s="26">
        <f>IF(ISNUMBER(hyg!C103), hyg!C103, "-")</f>
        <v>636233.13804340363</v>
      </c>
      <c r="D104" s="28">
        <f>IF(ISNUMBER(hyg!D103), hyg!D103, "-")</f>
        <v>80.351249694824219</v>
      </c>
      <c r="E104" s="27" t="str">
        <f>IF(ISNUMBER(hyg!E103), IF(hyg!E103&gt;99, "&gt;99", IF(hyg!E103&lt;1, "&lt;1", hyg!E103)), "-")</f>
        <v>-</v>
      </c>
      <c r="F104" s="28" t="str">
        <f>IF(ISNUMBER(hyg!F103), IF(hyg!F103&gt;99, "&gt;99", IF(hyg!F103&lt;1, "&lt;1", hyg!F103)), "-")</f>
        <v>-</v>
      </c>
      <c r="G104" s="28" t="str">
        <f>IF(ISNUMBER(hyg!G103), IF(hyg!G103&gt;99, "&gt;99", IF(hyg!G103&lt;1, "&lt;1", hyg!G103)), "-")</f>
        <v>-</v>
      </c>
      <c r="H104" s="29" t="str">
        <f>IF(ISNUMBER(hyg!H103), IF(hyg!H103=-999,"NA",hyg!H103), "-")</f>
        <v>-</v>
      </c>
      <c r="I104" s="27">
        <f>IF(ISNUMBER(hyg!I103), IF(hyg!I103&gt;99, "&gt;99", IF(hyg!I103&lt;1, "&lt;1", hyg!I103)), "-")</f>
        <v>59.852791231661016</v>
      </c>
      <c r="J104" s="28">
        <f>IF(ISNUMBER(hyg!J103), IF(hyg!J103&gt;99, "&gt;99", IF(hyg!J103&lt;1, "&lt;1", hyg!J103)), "-")</f>
        <v>20.500287950330485</v>
      </c>
      <c r="K104" s="28">
        <f>IF(ISNUMBER(hyg!K103), IF(hyg!K103&gt;99, "&gt;99", IF(hyg!K103&lt;1, "&lt;1", hyg!K103)), "-")</f>
        <v>19.6469208180085</v>
      </c>
      <c r="L104" s="29" t="str">
        <f>IF(ISNUMBER(hyg!L103), IF(hyg!L103=-999,"NA",hyg!L103), "-")</f>
        <v>-</v>
      </c>
      <c r="M104" s="27" t="str">
        <f>IF(ISNUMBER(hyg!M103), IF(hyg!M103&gt;99, "&gt;99", IF(hyg!M103&lt;1, "&lt;1", hyg!M103)), "-")</f>
        <v>-</v>
      </c>
      <c r="N104" s="28" t="str">
        <f>IF(ISNUMBER(hyg!N103), IF(hyg!N103&gt;99, "&gt;99", IF(hyg!N103&lt;1, "&lt;1", hyg!N103)), "-")</f>
        <v>-</v>
      </c>
      <c r="O104" s="28" t="str">
        <f>IF(ISNUMBER(hyg!O103), IF(hyg!O103&gt;99, "&gt;99", IF(hyg!O103&lt;1, "&lt;1", hyg!O103)), "-")</f>
        <v>-</v>
      </c>
      <c r="P104" s="29" t="str">
        <f>IF(ISNUMBER(hyg!P103), IF(hyg!P103=-999,"NA",hyg!P103), "-")</f>
        <v>-</v>
      </c>
      <c r="Q104" s="25">
        <f>hyg!Q103</f>
        <v>102</v>
      </c>
    </row>
    <row r="105" spans="1:17" hidden="1" x14ac:dyDescent="0.25">
      <c r="A105" s="25" t="str">
        <f>IF(ISBLANK(hyg!A104), "", hyg!A104)</f>
        <v>Latin America and the Caribbean</v>
      </c>
      <c r="B105" s="56">
        <f>IF(ISNUMBER(hyg!B104), hyg!B104, "-")</f>
        <v>2018</v>
      </c>
      <c r="C105" s="26">
        <f>IF(ISNUMBER(hyg!C104), hyg!C104, "-")</f>
        <v>642216.70022010803</v>
      </c>
      <c r="D105" s="28">
        <f>IF(ISNUMBER(hyg!D104), hyg!D104, "-")</f>
        <v>80.589935302734375</v>
      </c>
      <c r="E105" s="27" t="str">
        <f>IF(ISNUMBER(hyg!E104), IF(hyg!E104&gt;99, "&gt;99", IF(hyg!E104&lt;1, "&lt;1", hyg!E104)), "-")</f>
        <v>-</v>
      </c>
      <c r="F105" s="28" t="str">
        <f>IF(ISNUMBER(hyg!F104), IF(hyg!F104&gt;99, "&gt;99", IF(hyg!F104&lt;1, "&lt;1", hyg!F104)), "-")</f>
        <v>-</v>
      </c>
      <c r="G105" s="28" t="str">
        <f>IF(ISNUMBER(hyg!G104), IF(hyg!G104&gt;99, "&gt;99", IF(hyg!G104&lt;1, "&lt;1", hyg!G104)), "-")</f>
        <v>-</v>
      </c>
      <c r="H105" s="29" t="str">
        <f>IF(ISNUMBER(hyg!H104), IF(hyg!H104=-999,"NA",hyg!H104), "-")</f>
        <v>-</v>
      </c>
      <c r="I105" s="27">
        <f>IF(ISNUMBER(hyg!I104), IF(hyg!I104&gt;99, "&gt;99", IF(hyg!I104&lt;1, "&lt;1", hyg!I104)), "-")</f>
        <v>59.972506242338916</v>
      </c>
      <c r="J105" s="28">
        <f>IF(ISNUMBER(hyg!J104), IF(hyg!J104&gt;99, "&gt;99", IF(hyg!J104&lt;1, "&lt;1", hyg!J104)), "-")</f>
        <v>20.729347869690905</v>
      </c>
      <c r="K105" s="28">
        <f>IF(ISNUMBER(hyg!K104), IF(hyg!K104&gt;99, "&gt;99", IF(hyg!K104&lt;1, "&lt;1", hyg!K104)), "-")</f>
        <v>19.298145887970179</v>
      </c>
      <c r="L105" s="29" t="str">
        <f>IF(ISNUMBER(hyg!L104), IF(hyg!L104=-999,"NA",hyg!L104), "-")</f>
        <v>-</v>
      </c>
      <c r="M105" s="27" t="str">
        <f>IF(ISNUMBER(hyg!M104), IF(hyg!M104&gt;99, "&gt;99", IF(hyg!M104&lt;1, "&lt;1", hyg!M104)), "-")</f>
        <v>-</v>
      </c>
      <c r="N105" s="28" t="str">
        <f>IF(ISNUMBER(hyg!N104), IF(hyg!N104&gt;99, "&gt;99", IF(hyg!N104&lt;1, "&lt;1", hyg!N104)), "-")</f>
        <v>-</v>
      </c>
      <c r="O105" s="28" t="str">
        <f>IF(ISNUMBER(hyg!O104), IF(hyg!O104&gt;99, "&gt;99", IF(hyg!O104&lt;1, "&lt;1", hyg!O104)), "-")</f>
        <v>-</v>
      </c>
      <c r="P105" s="29" t="str">
        <f>IF(ISNUMBER(hyg!P104), IF(hyg!P104=-999,"NA",hyg!P104), "-")</f>
        <v>-</v>
      </c>
      <c r="Q105" s="25">
        <f>hyg!Q104</f>
        <v>103</v>
      </c>
    </row>
    <row r="106" spans="1:17" hidden="1" x14ac:dyDescent="0.25">
      <c r="A106" s="25" t="str">
        <f>IF(ISBLANK(hyg!A105), "", hyg!A105)</f>
        <v>Latin America and the Caribbean</v>
      </c>
      <c r="B106" s="56">
        <f>IF(ISNUMBER(hyg!B105), hyg!B105, "-")</f>
        <v>2019</v>
      </c>
      <c r="C106" s="26">
        <f>IF(ISNUMBER(hyg!C105), hyg!C105, "-")</f>
        <v>648120.95433449745</v>
      </c>
      <c r="D106" s="28">
        <f>IF(ISNUMBER(hyg!D105), hyg!D105, "-")</f>
        <v>80.829841613769531</v>
      </c>
      <c r="E106" s="27" t="str">
        <f>IF(ISNUMBER(hyg!E105), IF(hyg!E105&gt;99, "&gt;99", IF(hyg!E105&lt;1, "&lt;1", hyg!E105)), "-")</f>
        <v>-</v>
      </c>
      <c r="F106" s="28" t="str">
        <f>IF(ISNUMBER(hyg!F105), IF(hyg!F105&gt;99, "&gt;99", IF(hyg!F105&lt;1, "&lt;1", hyg!F105)), "-")</f>
        <v>-</v>
      </c>
      <c r="G106" s="28" t="str">
        <f>IF(ISNUMBER(hyg!G105), IF(hyg!G105&gt;99, "&gt;99", IF(hyg!G105&lt;1, "&lt;1", hyg!G105)), "-")</f>
        <v>-</v>
      </c>
      <c r="H106" s="29" t="str">
        <f>IF(ISNUMBER(hyg!H105), IF(hyg!H105=-999,"NA",hyg!H105), "-")</f>
        <v>-</v>
      </c>
      <c r="I106" s="27">
        <f>IF(ISNUMBER(hyg!I105), IF(hyg!I105&gt;99, "&gt;99", IF(hyg!I105&lt;1, "&lt;1", hyg!I105)), "-")</f>
        <v>59.694599438034487</v>
      </c>
      <c r="J106" s="28">
        <f>IF(ISNUMBER(hyg!J105), IF(hyg!J105&gt;99, "&gt;99", IF(hyg!J105&lt;1, "&lt;1", hyg!J105)), "-")</f>
        <v>21.142966911407278</v>
      </c>
      <c r="K106" s="28">
        <f>IF(ISNUMBER(hyg!K105), IF(hyg!K105&gt;99, "&gt;99", IF(hyg!K105&lt;1, "&lt;1", hyg!K105)), "-")</f>
        <v>19.162433650558235</v>
      </c>
      <c r="L106" s="29" t="str">
        <f>IF(ISNUMBER(hyg!L105), IF(hyg!L105=-999,"NA",hyg!L105), "-")</f>
        <v>-</v>
      </c>
      <c r="M106" s="27" t="str">
        <f>IF(ISNUMBER(hyg!M105), IF(hyg!M105&gt;99, "&gt;99", IF(hyg!M105&lt;1, "&lt;1", hyg!M105)), "-")</f>
        <v>-</v>
      </c>
      <c r="N106" s="28" t="str">
        <f>IF(ISNUMBER(hyg!N105), IF(hyg!N105&gt;99, "&gt;99", IF(hyg!N105&lt;1, "&lt;1", hyg!N105)), "-")</f>
        <v>-</v>
      </c>
      <c r="O106" s="28" t="str">
        <f>IF(ISNUMBER(hyg!O105), IF(hyg!O105&gt;99, "&gt;99", IF(hyg!O105&lt;1, "&lt;1", hyg!O105)), "-")</f>
        <v>-</v>
      </c>
      <c r="P106" s="29" t="str">
        <f>IF(ISNUMBER(hyg!P105), IF(hyg!P105=-999,"NA",hyg!P105), "-")</f>
        <v>-</v>
      </c>
      <c r="Q106" s="25">
        <f>hyg!Q105</f>
        <v>104</v>
      </c>
    </row>
    <row r="107" spans="1:17" x14ac:dyDescent="0.25">
      <c r="A107" s="25" t="str">
        <f>IF(ISBLANK(hyg!A106), "", hyg!A106)</f>
        <v>Latin America and the Caribbean</v>
      </c>
      <c r="B107" s="56">
        <f>IF(ISNUMBER(hyg!B106), hyg!B106, "-")</f>
        <v>2020</v>
      </c>
      <c r="C107" s="26">
        <f>IF(ISNUMBER(hyg!C106), hyg!C106, "-")</f>
        <v>653962.3287665844</v>
      </c>
      <c r="D107" s="28">
        <f>IF(ISNUMBER(hyg!D106), hyg!D106, "-")</f>
        <v>81.072471618652344</v>
      </c>
      <c r="E107" s="27" t="str">
        <f>IF(ISNUMBER(hyg!E106), IF(hyg!E106&gt;99, "&gt;99", IF(hyg!E106&lt;1, "&lt;1", hyg!E106)), "-")</f>
        <v>-</v>
      </c>
      <c r="F107" s="28" t="str">
        <f>IF(ISNUMBER(hyg!F106), IF(hyg!F106&gt;99, "&gt;99", IF(hyg!F106&lt;1, "&lt;1", hyg!F106)), "-")</f>
        <v>-</v>
      </c>
      <c r="G107" s="28" t="str">
        <f>IF(ISNUMBER(hyg!G106), IF(hyg!G106&gt;99, "&gt;99", IF(hyg!G106&lt;1, "&lt;1", hyg!G106)), "-")</f>
        <v>-</v>
      </c>
      <c r="H107" s="29" t="str">
        <f>IF(ISNUMBER(hyg!H106), IF(hyg!H106=-999,"NA",hyg!H106), "-")</f>
        <v>-</v>
      </c>
      <c r="I107" s="27" t="str">
        <f>IF(ISNUMBER(hyg!I106), IF(hyg!I106&gt;99, "&gt;99", IF(hyg!I106&lt;1, "&lt;1", hyg!I106)), "-")</f>
        <v>-</v>
      </c>
      <c r="J107" s="28" t="str">
        <f>IF(ISNUMBER(hyg!J106), IF(hyg!J106&gt;99, "&gt;99", IF(hyg!J106&lt;1, "&lt;1", hyg!J106)), "-")</f>
        <v>-</v>
      </c>
      <c r="K107" s="28" t="str">
        <f>IF(ISNUMBER(hyg!K106), IF(hyg!K106&gt;99, "&gt;99", IF(hyg!K106&lt;1, "&lt;1", hyg!K106)), "-")</f>
        <v>-</v>
      </c>
      <c r="L107" s="29" t="str">
        <f>IF(ISNUMBER(hyg!L106), IF(hyg!L106=-999,"NA",hyg!L106), "-")</f>
        <v>-</v>
      </c>
      <c r="M107" s="27" t="str">
        <f>IF(ISNUMBER(hyg!M106), IF(hyg!M106&gt;99, "&gt;99", IF(hyg!M106&lt;1, "&lt;1", hyg!M106)), "-")</f>
        <v>-</v>
      </c>
      <c r="N107" s="28" t="str">
        <f>IF(ISNUMBER(hyg!N106), IF(hyg!N106&gt;99, "&gt;99", IF(hyg!N106&lt;1, "&lt;1", hyg!N106)), "-")</f>
        <v>-</v>
      </c>
      <c r="O107" s="28" t="str">
        <f>IF(ISNUMBER(hyg!O106), IF(hyg!O106&gt;99, "&gt;99", IF(hyg!O106&lt;1, "&lt;1", hyg!O106)), "-")</f>
        <v>-</v>
      </c>
      <c r="P107" s="29" t="str">
        <f>IF(ISNUMBER(hyg!P106), IF(hyg!P106=-999,"NA",hyg!P106), "-")</f>
        <v>-</v>
      </c>
      <c r="Q107" s="25">
        <f>hyg!Q106</f>
        <v>105</v>
      </c>
    </row>
    <row r="108" spans="1:17" hidden="1" x14ac:dyDescent="0.25">
      <c r="A108" s="25" t="str">
        <f>IF(ISBLANK(hyg!A107), "", hyg!A107)</f>
        <v>Northern Africa and Western Asia</v>
      </c>
      <c r="B108" s="56">
        <f>IF(ISNUMBER(hyg!B107), hyg!B107, "-")</f>
        <v>2000</v>
      </c>
      <c r="C108" s="26">
        <f>IF(ISNUMBER(hyg!C107), hyg!C107, "-")</f>
        <v>355881.6701965332</v>
      </c>
      <c r="D108" s="28">
        <f>IF(ISNUMBER(hyg!D107), hyg!D107, "-")</f>
        <v>56.455177307128906</v>
      </c>
      <c r="E108" s="27" t="str">
        <f>IF(ISNUMBER(hyg!E107), IF(hyg!E107&gt;99, "&gt;99", IF(hyg!E107&lt;1, "&lt;1", hyg!E107)), "-")</f>
        <v>-</v>
      </c>
      <c r="F108" s="28" t="str">
        <f>IF(ISNUMBER(hyg!F107), IF(hyg!F107&gt;99, "&gt;99", IF(hyg!F107&lt;1, "&lt;1", hyg!F107)), "-")</f>
        <v>-</v>
      </c>
      <c r="G108" s="28" t="str">
        <f>IF(ISNUMBER(hyg!G107), IF(hyg!G107&gt;99, "&gt;99", IF(hyg!G107&lt;1, "&lt;1", hyg!G107)), "-")</f>
        <v>-</v>
      </c>
      <c r="H108" s="29" t="str">
        <f>IF(ISNUMBER(hyg!H107), IF(hyg!H107=-999,"NA",hyg!H107), "-")</f>
        <v>-</v>
      </c>
      <c r="I108" s="27" t="str">
        <f>IF(ISNUMBER(hyg!I107), IF(hyg!I107&gt;99, "&gt;99", IF(hyg!I107&lt;1, "&lt;1", hyg!I107)), "-")</f>
        <v>-</v>
      </c>
      <c r="J108" s="28" t="str">
        <f>IF(ISNUMBER(hyg!J107), IF(hyg!J107&gt;99, "&gt;99", IF(hyg!J107&lt;1, "&lt;1", hyg!J107)), "-")</f>
        <v>-</v>
      </c>
      <c r="K108" s="28" t="str">
        <f>IF(ISNUMBER(hyg!K107), IF(hyg!K107&gt;99, "&gt;99", IF(hyg!K107&lt;1, "&lt;1", hyg!K107)), "-")</f>
        <v>-</v>
      </c>
      <c r="L108" s="29" t="str">
        <f>IF(ISNUMBER(hyg!L107), IF(hyg!L107=-999,"NA",hyg!L107), "-")</f>
        <v>-</v>
      </c>
      <c r="M108" s="27" t="str">
        <f>IF(ISNUMBER(hyg!M107), IF(hyg!M107&gt;99, "&gt;99", IF(hyg!M107&lt;1, "&lt;1", hyg!M107)), "-")</f>
        <v>-</v>
      </c>
      <c r="N108" s="28" t="str">
        <f>IF(ISNUMBER(hyg!N107), IF(hyg!N107&gt;99, "&gt;99", IF(hyg!N107&lt;1, "&lt;1", hyg!N107)), "-")</f>
        <v>-</v>
      </c>
      <c r="O108" s="28" t="str">
        <f>IF(ISNUMBER(hyg!O107), IF(hyg!O107&gt;99, "&gt;99", IF(hyg!O107&lt;1, "&lt;1", hyg!O107)), "-")</f>
        <v>-</v>
      </c>
      <c r="P108" s="29" t="str">
        <f>IF(ISNUMBER(hyg!P107), IF(hyg!P107=-999,"NA",hyg!P107), "-")</f>
        <v>-</v>
      </c>
      <c r="Q108" s="25">
        <f>hyg!Q107</f>
        <v>106</v>
      </c>
    </row>
    <row r="109" spans="1:17" hidden="1" x14ac:dyDescent="0.25">
      <c r="A109" s="25" t="str">
        <f>IF(ISBLANK(hyg!A108), "", hyg!A108)</f>
        <v>Northern Africa and Western Asia</v>
      </c>
      <c r="B109" s="56">
        <f>IF(ISNUMBER(hyg!B108), hyg!B108, "-")</f>
        <v>2001</v>
      </c>
      <c r="C109" s="26">
        <f>IF(ISNUMBER(hyg!C108), hyg!C108, "-")</f>
        <v>362661.04452514648</v>
      </c>
      <c r="D109" s="28">
        <f>IF(ISNUMBER(hyg!D108), hyg!D108, "-")</f>
        <v>56.757938385009766</v>
      </c>
      <c r="E109" s="27" t="str">
        <f>IF(ISNUMBER(hyg!E108), IF(hyg!E108&gt;99, "&gt;99", IF(hyg!E108&lt;1, "&lt;1", hyg!E108)), "-")</f>
        <v>-</v>
      </c>
      <c r="F109" s="28" t="str">
        <f>IF(ISNUMBER(hyg!F108), IF(hyg!F108&gt;99, "&gt;99", IF(hyg!F108&lt;1, "&lt;1", hyg!F108)), "-")</f>
        <v>-</v>
      </c>
      <c r="G109" s="28" t="str">
        <f>IF(ISNUMBER(hyg!G108), IF(hyg!G108&gt;99, "&gt;99", IF(hyg!G108&lt;1, "&lt;1", hyg!G108)), "-")</f>
        <v>-</v>
      </c>
      <c r="H109" s="29" t="str">
        <f>IF(ISNUMBER(hyg!H108), IF(hyg!H108=-999,"NA",hyg!H108), "-")</f>
        <v>-</v>
      </c>
      <c r="I109" s="27" t="str">
        <f>IF(ISNUMBER(hyg!I108), IF(hyg!I108&gt;99, "&gt;99", IF(hyg!I108&lt;1, "&lt;1", hyg!I108)), "-")</f>
        <v>-</v>
      </c>
      <c r="J109" s="28" t="str">
        <f>IF(ISNUMBER(hyg!J108), IF(hyg!J108&gt;99, "&gt;99", IF(hyg!J108&lt;1, "&lt;1", hyg!J108)), "-")</f>
        <v>-</v>
      </c>
      <c r="K109" s="28" t="str">
        <f>IF(ISNUMBER(hyg!K108), IF(hyg!K108&gt;99, "&gt;99", IF(hyg!K108&lt;1, "&lt;1", hyg!K108)), "-")</f>
        <v>-</v>
      </c>
      <c r="L109" s="29" t="str">
        <f>IF(ISNUMBER(hyg!L108), IF(hyg!L108=-999,"NA",hyg!L108), "-")</f>
        <v>-</v>
      </c>
      <c r="M109" s="27" t="str">
        <f>IF(ISNUMBER(hyg!M108), IF(hyg!M108&gt;99, "&gt;99", IF(hyg!M108&lt;1, "&lt;1", hyg!M108)), "-")</f>
        <v>-</v>
      </c>
      <c r="N109" s="28" t="str">
        <f>IF(ISNUMBER(hyg!N108), IF(hyg!N108&gt;99, "&gt;99", IF(hyg!N108&lt;1, "&lt;1", hyg!N108)), "-")</f>
        <v>-</v>
      </c>
      <c r="O109" s="28" t="str">
        <f>IF(ISNUMBER(hyg!O108), IF(hyg!O108&gt;99, "&gt;99", IF(hyg!O108&lt;1, "&lt;1", hyg!O108)), "-")</f>
        <v>-</v>
      </c>
      <c r="P109" s="29" t="str">
        <f>IF(ISNUMBER(hyg!P108), IF(hyg!P108=-999,"NA",hyg!P108), "-")</f>
        <v>-</v>
      </c>
      <c r="Q109" s="25">
        <f>hyg!Q108</f>
        <v>107</v>
      </c>
    </row>
    <row r="110" spans="1:17" hidden="1" x14ac:dyDescent="0.25">
      <c r="A110" s="25" t="str">
        <f>IF(ISBLANK(hyg!A109), "", hyg!A109)</f>
        <v>Northern Africa and Western Asia</v>
      </c>
      <c r="B110" s="56">
        <f>IF(ISNUMBER(hyg!B109), hyg!B109, "-")</f>
        <v>2002</v>
      </c>
      <c r="C110" s="26">
        <f>IF(ISNUMBER(hyg!C109), hyg!C109, "-")</f>
        <v>369598.6081237793</v>
      </c>
      <c r="D110" s="28">
        <f>IF(ISNUMBER(hyg!D109), hyg!D109, "-")</f>
        <v>57.067211151123047</v>
      </c>
      <c r="E110" s="27" t="str">
        <f>IF(ISNUMBER(hyg!E109), IF(hyg!E109&gt;99, "&gt;99", IF(hyg!E109&lt;1, "&lt;1", hyg!E109)), "-")</f>
        <v>-</v>
      </c>
      <c r="F110" s="28" t="str">
        <f>IF(ISNUMBER(hyg!F109), IF(hyg!F109&gt;99, "&gt;99", IF(hyg!F109&lt;1, "&lt;1", hyg!F109)), "-")</f>
        <v>-</v>
      </c>
      <c r="G110" s="28" t="str">
        <f>IF(ISNUMBER(hyg!G109), IF(hyg!G109&gt;99, "&gt;99", IF(hyg!G109&lt;1, "&lt;1", hyg!G109)), "-")</f>
        <v>-</v>
      </c>
      <c r="H110" s="29" t="str">
        <f>IF(ISNUMBER(hyg!H109), IF(hyg!H109=-999,"NA",hyg!H109), "-")</f>
        <v>-</v>
      </c>
      <c r="I110" s="27" t="str">
        <f>IF(ISNUMBER(hyg!I109), IF(hyg!I109&gt;99, "&gt;99", IF(hyg!I109&lt;1, "&lt;1", hyg!I109)), "-")</f>
        <v>-</v>
      </c>
      <c r="J110" s="28" t="str">
        <f>IF(ISNUMBER(hyg!J109), IF(hyg!J109&gt;99, "&gt;99", IF(hyg!J109&lt;1, "&lt;1", hyg!J109)), "-")</f>
        <v>-</v>
      </c>
      <c r="K110" s="28" t="str">
        <f>IF(ISNUMBER(hyg!K109), IF(hyg!K109&gt;99, "&gt;99", IF(hyg!K109&lt;1, "&lt;1", hyg!K109)), "-")</f>
        <v>-</v>
      </c>
      <c r="L110" s="29" t="str">
        <f>IF(ISNUMBER(hyg!L109), IF(hyg!L109=-999,"NA",hyg!L109), "-")</f>
        <v>-</v>
      </c>
      <c r="M110" s="27" t="str">
        <f>IF(ISNUMBER(hyg!M109), IF(hyg!M109&gt;99, "&gt;99", IF(hyg!M109&lt;1, "&lt;1", hyg!M109)), "-")</f>
        <v>-</v>
      </c>
      <c r="N110" s="28" t="str">
        <f>IF(ISNUMBER(hyg!N109), IF(hyg!N109&gt;99, "&gt;99", IF(hyg!N109&lt;1, "&lt;1", hyg!N109)), "-")</f>
        <v>-</v>
      </c>
      <c r="O110" s="28" t="str">
        <f>IF(ISNUMBER(hyg!O109), IF(hyg!O109&gt;99, "&gt;99", IF(hyg!O109&lt;1, "&lt;1", hyg!O109)), "-")</f>
        <v>-</v>
      </c>
      <c r="P110" s="29" t="str">
        <f>IF(ISNUMBER(hyg!P109), IF(hyg!P109=-999,"NA",hyg!P109), "-")</f>
        <v>-</v>
      </c>
      <c r="Q110" s="25">
        <f>hyg!Q109</f>
        <v>108</v>
      </c>
    </row>
    <row r="111" spans="1:17" hidden="1" x14ac:dyDescent="0.25">
      <c r="A111" s="25" t="str">
        <f>IF(ISBLANK(hyg!A110), "", hyg!A110)</f>
        <v>Northern Africa and Western Asia</v>
      </c>
      <c r="B111" s="56">
        <f>IF(ISNUMBER(hyg!B110), hyg!B110, "-")</f>
        <v>2003</v>
      </c>
      <c r="C111" s="26">
        <f>IF(ISNUMBER(hyg!C110), hyg!C110, "-")</f>
        <v>376756.16870117188</v>
      </c>
      <c r="D111" s="28">
        <f>IF(ISNUMBER(hyg!D110), hyg!D110, "-")</f>
        <v>57.383392333984375</v>
      </c>
      <c r="E111" s="27" t="str">
        <f>IF(ISNUMBER(hyg!E110), IF(hyg!E110&gt;99, "&gt;99", IF(hyg!E110&lt;1, "&lt;1", hyg!E110)), "-")</f>
        <v>-</v>
      </c>
      <c r="F111" s="28" t="str">
        <f>IF(ISNUMBER(hyg!F110), IF(hyg!F110&gt;99, "&gt;99", IF(hyg!F110&lt;1, "&lt;1", hyg!F110)), "-")</f>
        <v>-</v>
      </c>
      <c r="G111" s="28" t="str">
        <f>IF(ISNUMBER(hyg!G110), IF(hyg!G110&gt;99, "&gt;99", IF(hyg!G110&lt;1, "&lt;1", hyg!G110)), "-")</f>
        <v>-</v>
      </c>
      <c r="H111" s="29" t="str">
        <f>IF(ISNUMBER(hyg!H110), IF(hyg!H110=-999,"NA",hyg!H110), "-")</f>
        <v>-</v>
      </c>
      <c r="I111" s="27" t="str">
        <f>IF(ISNUMBER(hyg!I110), IF(hyg!I110&gt;99, "&gt;99", IF(hyg!I110&lt;1, "&lt;1", hyg!I110)), "-")</f>
        <v>-</v>
      </c>
      <c r="J111" s="28" t="str">
        <f>IF(ISNUMBER(hyg!J110), IF(hyg!J110&gt;99, "&gt;99", IF(hyg!J110&lt;1, "&lt;1", hyg!J110)), "-")</f>
        <v>-</v>
      </c>
      <c r="K111" s="28" t="str">
        <f>IF(ISNUMBER(hyg!K110), IF(hyg!K110&gt;99, "&gt;99", IF(hyg!K110&lt;1, "&lt;1", hyg!K110)), "-")</f>
        <v>-</v>
      </c>
      <c r="L111" s="29" t="str">
        <f>IF(ISNUMBER(hyg!L110), IF(hyg!L110=-999,"NA",hyg!L110), "-")</f>
        <v>-</v>
      </c>
      <c r="M111" s="27" t="str">
        <f>IF(ISNUMBER(hyg!M110), IF(hyg!M110&gt;99, "&gt;99", IF(hyg!M110&lt;1, "&lt;1", hyg!M110)), "-")</f>
        <v>-</v>
      </c>
      <c r="N111" s="28" t="str">
        <f>IF(ISNUMBER(hyg!N110), IF(hyg!N110&gt;99, "&gt;99", IF(hyg!N110&lt;1, "&lt;1", hyg!N110)), "-")</f>
        <v>-</v>
      </c>
      <c r="O111" s="28" t="str">
        <f>IF(ISNUMBER(hyg!O110), IF(hyg!O110&gt;99, "&gt;99", IF(hyg!O110&lt;1, "&lt;1", hyg!O110)), "-")</f>
        <v>-</v>
      </c>
      <c r="P111" s="29" t="str">
        <f>IF(ISNUMBER(hyg!P110), IF(hyg!P110=-999,"NA",hyg!P110), "-")</f>
        <v>-</v>
      </c>
      <c r="Q111" s="25">
        <f>hyg!Q110</f>
        <v>109</v>
      </c>
    </row>
    <row r="112" spans="1:17" hidden="1" x14ac:dyDescent="0.25">
      <c r="A112" s="25" t="str">
        <f>IF(ISBLANK(hyg!A111), "", hyg!A111)</f>
        <v>Northern Africa and Western Asia</v>
      </c>
      <c r="B112" s="56">
        <f>IF(ISNUMBER(hyg!B111), hyg!B111, "-")</f>
        <v>2004</v>
      </c>
      <c r="C112" s="26">
        <f>IF(ISNUMBER(hyg!C111), hyg!C111, "-")</f>
        <v>384203.32870483398</v>
      </c>
      <c r="D112" s="28">
        <f>IF(ISNUMBER(hyg!D111), hyg!D111, "-")</f>
        <v>57.710193634033203</v>
      </c>
      <c r="E112" s="27" t="str">
        <f>IF(ISNUMBER(hyg!E111), IF(hyg!E111&gt;99, "&gt;99", IF(hyg!E111&lt;1, "&lt;1", hyg!E111)), "-")</f>
        <v>-</v>
      </c>
      <c r="F112" s="28" t="str">
        <f>IF(ISNUMBER(hyg!F111), IF(hyg!F111&gt;99, "&gt;99", IF(hyg!F111&lt;1, "&lt;1", hyg!F111)), "-")</f>
        <v>-</v>
      </c>
      <c r="G112" s="28" t="str">
        <f>IF(ISNUMBER(hyg!G111), IF(hyg!G111&gt;99, "&gt;99", IF(hyg!G111&lt;1, "&lt;1", hyg!G111)), "-")</f>
        <v>-</v>
      </c>
      <c r="H112" s="29" t="str">
        <f>IF(ISNUMBER(hyg!H111), IF(hyg!H111=-999,"NA",hyg!H111), "-")</f>
        <v>-</v>
      </c>
      <c r="I112" s="27" t="str">
        <f>IF(ISNUMBER(hyg!I111), IF(hyg!I111&gt;99, "&gt;99", IF(hyg!I111&lt;1, "&lt;1", hyg!I111)), "-")</f>
        <v>-</v>
      </c>
      <c r="J112" s="28" t="str">
        <f>IF(ISNUMBER(hyg!J111), IF(hyg!J111&gt;99, "&gt;99", IF(hyg!J111&lt;1, "&lt;1", hyg!J111)), "-")</f>
        <v>-</v>
      </c>
      <c r="K112" s="28" t="str">
        <f>IF(ISNUMBER(hyg!K111), IF(hyg!K111&gt;99, "&gt;99", IF(hyg!K111&lt;1, "&lt;1", hyg!K111)), "-")</f>
        <v>-</v>
      </c>
      <c r="L112" s="29" t="str">
        <f>IF(ISNUMBER(hyg!L111), IF(hyg!L111=-999,"NA",hyg!L111), "-")</f>
        <v>-</v>
      </c>
      <c r="M112" s="27" t="str">
        <f>IF(ISNUMBER(hyg!M111), IF(hyg!M111&gt;99, "&gt;99", IF(hyg!M111&lt;1, "&lt;1", hyg!M111)), "-")</f>
        <v>-</v>
      </c>
      <c r="N112" s="28" t="str">
        <f>IF(ISNUMBER(hyg!N111), IF(hyg!N111&gt;99, "&gt;99", IF(hyg!N111&lt;1, "&lt;1", hyg!N111)), "-")</f>
        <v>-</v>
      </c>
      <c r="O112" s="28" t="str">
        <f>IF(ISNUMBER(hyg!O111), IF(hyg!O111&gt;99, "&gt;99", IF(hyg!O111&lt;1, "&lt;1", hyg!O111)), "-")</f>
        <v>-</v>
      </c>
      <c r="P112" s="29" t="str">
        <f>IF(ISNUMBER(hyg!P111), IF(hyg!P111=-999,"NA",hyg!P111), "-")</f>
        <v>-</v>
      </c>
      <c r="Q112" s="25">
        <f>hyg!Q111</f>
        <v>110</v>
      </c>
    </row>
    <row r="113" spans="1:17" hidden="1" x14ac:dyDescent="0.25">
      <c r="A113" s="25" t="str">
        <f>IF(ISBLANK(hyg!A112), "", hyg!A112)</f>
        <v>Northern Africa and Western Asia</v>
      </c>
      <c r="B113" s="56">
        <f>IF(ISNUMBER(hyg!B112), hyg!B112, "-")</f>
        <v>2005</v>
      </c>
      <c r="C113" s="26">
        <f>IF(ISNUMBER(hyg!C112), hyg!C112, "-")</f>
        <v>391985.54559326172</v>
      </c>
      <c r="D113" s="28">
        <f>IF(ISNUMBER(hyg!D112), hyg!D112, "-")</f>
        <v>58.080707550048828</v>
      </c>
      <c r="E113" s="27" t="str">
        <f>IF(ISNUMBER(hyg!E112), IF(hyg!E112&gt;99, "&gt;99", IF(hyg!E112&lt;1, "&lt;1", hyg!E112)), "-")</f>
        <v>-</v>
      </c>
      <c r="F113" s="28" t="str">
        <f>IF(ISNUMBER(hyg!F112), IF(hyg!F112&gt;99, "&gt;99", IF(hyg!F112&lt;1, "&lt;1", hyg!F112)), "-")</f>
        <v>-</v>
      </c>
      <c r="G113" s="28" t="str">
        <f>IF(ISNUMBER(hyg!G112), IF(hyg!G112&gt;99, "&gt;99", IF(hyg!G112&lt;1, "&lt;1", hyg!G112)), "-")</f>
        <v>-</v>
      </c>
      <c r="H113" s="29" t="str">
        <f>IF(ISNUMBER(hyg!H112), IF(hyg!H112=-999,"NA",hyg!H112), "-")</f>
        <v>-</v>
      </c>
      <c r="I113" s="27" t="str">
        <f>IF(ISNUMBER(hyg!I112), IF(hyg!I112&gt;99, "&gt;99", IF(hyg!I112&lt;1, "&lt;1", hyg!I112)), "-")</f>
        <v>-</v>
      </c>
      <c r="J113" s="28" t="str">
        <f>IF(ISNUMBER(hyg!J112), IF(hyg!J112&gt;99, "&gt;99", IF(hyg!J112&lt;1, "&lt;1", hyg!J112)), "-")</f>
        <v>-</v>
      </c>
      <c r="K113" s="28" t="str">
        <f>IF(ISNUMBER(hyg!K112), IF(hyg!K112&gt;99, "&gt;99", IF(hyg!K112&lt;1, "&lt;1", hyg!K112)), "-")</f>
        <v>-</v>
      </c>
      <c r="L113" s="29" t="str">
        <f>IF(ISNUMBER(hyg!L112), IF(hyg!L112=-999,"NA",hyg!L112), "-")</f>
        <v>-</v>
      </c>
      <c r="M113" s="27" t="str">
        <f>IF(ISNUMBER(hyg!M112), IF(hyg!M112&gt;99, "&gt;99", IF(hyg!M112&lt;1, "&lt;1", hyg!M112)), "-")</f>
        <v>-</v>
      </c>
      <c r="N113" s="28" t="str">
        <f>IF(ISNUMBER(hyg!N112), IF(hyg!N112&gt;99, "&gt;99", IF(hyg!N112&lt;1, "&lt;1", hyg!N112)), "-")</f>
        <v>-</v>
      </c>
      <c r="O113" s="28" t="str">
        <f>IF(ISNUMBER(hyg!O112), IF(hyg!O112&gt;99, "&gt;99", IF(hyg!O112&lt;1, "&lt;1", hyg!O112)), "-")</f>
        <v>-</v>
      </c>
      <c r="P113" s="29" t="str">
        <f>IF(ISNUMBER(hyg!P112), IF(hyg!P112=-999,"NA",hyg!P112), "-")</f>
        <v>-</v>
      </c>
      <c r="Q113" s="25">
        <f>hyg!Q112</f>
        <v>111</v>
      </c>
    </row>
    <row r="114" spans="1:17" hidden="1" x14ac:dyDescent="0.25">
      <c r="A114" s="25" t="str">
        <f>IF(ISBLANK(hyg!A113), "", hyg!A113)</f>
        <v>Northern Africa and Western Asia</v>
      </c>
      <c r="B114" s="56">
        <f>IF(ISNUMBER(hyg!B113), hyg!B113, "-")</f>
        <v>2006</v>
      </c>
      <c r="C114" s="26">
        <f>IF(ISNUMBER(hyg!C113), hyg!C113, "-")</f>
        <v>400125.55548095703</v>
      </c>
      <c r="D114" s="28">
        <f>IF(ISNUMBER(hyg!D113), hyg!D113, "-")</f>
        <v>58.471748352050781</v>
      </c>
      <c r="E114" s="27" t="str">
        <f>IF(ISNUMBER(hyg!E113), IF(hyg!E113&gt;99, "&gt;99", IF(hyg!E113&lt;1, "&lt;1", hyg!E113)), "-")</f>
        <v>-</v>
      </c>
      <c r="F114" s="28" t="str">
        <f>IF(ISNUMBER(hyg!F113), IF(hyg!F113&gt;99, "&gt;99", IF(hyg!F113&lt;1, "&lt;1", hyg!F113)), "-")</f>
        <v>-</v>
      </c>
      <c r="G114" s="28" t="str">
        <f>IF(ISNUMBER(hyg!G113), IF(hyg!G113&gt;99, "&gt;99", IF(hyg!G113&lt;1, "&lt;1", hyg!G113)), "-")</f>
        <v>-</v>
      </c>
      <c r="H114" s="29" t="str">
        <f>IF(ISNUMBER(hyg!H113), IF(hyg!H113=-999,"NA",hyg!H113), "-")</f>
        <v>-</v>
      </c>
      <c r="I114" s="27" t="str">
        <f>IF(ISNUMBER(hyg!I113), IF(hyg!I113&gt;99, "&gt;99", IF(hyg!I113&lt;1, "&lt;1", hyg!I113)), "-")</f>
        <v>-</v>
      </c>
      <c r="J114" s="28" t="str">
        <f>IF(ISNUMBER(hyg!J113), IF(hyg!J113&gt;99, "&gt;99", IF(hyg!J113&lt;1, "&lt;1", hyg!J113)), "-")</f>
        <v>-</v>
      </c>
      <c r="K114" s="28" t="str">
        <f>IF(ISNUMBER(hyg!K113), IF(hyg!K113&gt;99, "&gt;99", IF(hyg!K113&lt;1, "&lt;1", hyg!K113)), "-")</f>
        <v>-</v>
      </c>
      <c r="L114" s="29" t="str">
        <f>IF(ISNUMBER(hyg!L113), IF(hyg!L113=-999,"NA",hyg!L113), "-")</f>
        <v>-</v>
      </c>
      <c r="M114" s="27" t="str">
        <f>IF(ISNUMBER(hyg!M113), IF(hyg!M113&gt;99, "&gt;99", IF(hyg!M113&lt;1, "&lt;1", hyg!M113)), "-")</f>
        <v>-</v>
      </c>
      <c r="N114" s="28" t="str">
        <f>IF(ISNUMBER(hyg!N113), IF(hyg!N113&gt;99, "&gt;99", IF(hyg!N113&lt;1, "&lt;1", hyg!N113)), "-")</f>
        <v>-</v>
      </c>
      <c r="O114" s="28" t="str">
        <f>IF(ISNUMBER(hyg!O113), IF(hyg!O113&gt;99, "&gt;99", IF(hyg!O113&lt;1, "&lt;1", hyg!O113)), "-")</f>
        <v>-</v>
      </c>
      <c r="P114" s="29" t="str">
        <f>IF(ISNUMBER(hyg!P113), IF(hyg!P113=-999,"NA",hyg!P113), "-")</f>
        <v>-</v>
      </c>
      <c r="Q114" s="25">
        <f>hyg!Q113</f>
        <v>112</v>
      </c>
    </row>
    <row r="115" spans="1:17" hidden="1" x14ac:dyDescent="0.25">
      <c r="A115" s="25" t="str">
        <f>IF(ISBLANK(hyg!A114), "", hyg!A114)</f>
        <v>Northern Africa and Western Asia</v>
      </c>
      <c r="B115" s="56">
        <f>IF(ISNUMBER(hyg!B114), hyg!B114, "-")</f>
        <v>2007</v>
      </c>
      <c r="C115" s="26">
        <f>IF(ISNUMBER(hyg!C114), hyg!C114, "-")</f>
        <v>408601.63381958008</v>
      </c>
      <c r="D115" s="28">
        <f>IF(ISNUMBER(hyg!D114), hyg!D114, "-")</f>
        <v>58.862812042236328</v>
      </c>
      <c r="E115" s="27" t="str">
        <f>IF(ISNUMBER(hyg!E114), IF(hyg!E114&gt;99, "&gt;99", IF(hyg!E114&lt;1, "&lt;1", hyg!E114)), "-")</f>
        <v>-</v>
      </c>
      <c r="F115" s="28" t="str">
        <f>IF(ISNUMBER(hyg!F114), IF(hyg!F114&gt;99, "&gt;99", IF(hyg!F114&lt;1, "&lt;1", hyg!F114)), "-")</f>
        <v>-</v>
      </c>
      <c r="G115" s="28" t="str">
        <f>IF(ISNUMBER(hyg!G114), IF(hyg!G114&gt;99, "&gt;99", IF(hyg!G114&lt;1, "&lt;1", hyg!G114)), "-")</f>
        <v>-</v>
      </c>
      <c r="H115" s="29" t="str">
        <f>IF(ISNUMBER(hyg!H114), IF(hyg!H114=-999,"NA",hyg!H114), "-")</f>
        <v>-</v>
      </c>
      <c r="I115" s="27" t="str">
        <f>IF(ISNUMBER(hyg!I114), IF(hyg!I114&gt;99, "&gt;99", IF(hyg!I114&lt;1, "&lt;1", hyg!I114)), "-")</f>
        <v>-</v>
      </c>
      <c r="J115" s="28" t="str">
        <f>IF(ISNUMBER(hyg!J114), IF(hyg!J114&gt;99, "&gt;99", IF(hyg!J114&lt;1, "&lt;1", hyg!J114)), "-")</f>
        <v>-</v>
      </c>
      <c r="K115" s="28" t="str">
        <f>IF(ISNUMBER(hyg!K114), IF(hyg!K114&gt;99, "&gt;99", IF(hyg!K114&lt;1, "&lt;1", hyg!K114)), "-")</f>
        <v>-</v>
      </c>
      <c r="L115" s="29" t="str">
        <f>IF(ISNUMBER(hyg!L114), IF(hyg!L114=-999,"NA",hyg!L114), "-")</f>
        <v>-</v>
      </c>
      <c r="M115" s="27" t="str">
        <f>IF(ISNUMBER(hyg!M114), IF(hyg!M114&gt;99, "&gt;99", IF(hyg!M114&lt;1, "&lt;1", hyg!M114)), "-")</f>
        <v>-</v>
      </c>
      <c r="N115" s="28" t="str">
        <f>IF(ISNUMBER(hyg!N114), IF(hyg!N114&gt;99, "&gt;99", IF(hyg!N114&lt;1, "&lt;1", hyg!N114)), "-")</f>
        <v>-</v>
      </c>
      <c r="O115" s="28" t="str">
        <f>IF(ISNUMBER(hyg!O114), IF(hyg!O114&gt;99, "&gt;99", IF(hyg!O114&lt;1, "&lt;1", hyg!O114)), "-")</f>
        <v>-</v>
      </c>
      <c r="P115" s="29" t="str">
        <f>IF(ISNUMBER(hyg!P114), IF(hyg!P114=-999,"NA",hyg!P114), "-")</f>
        <v>-</v>
      </c>
      <c r="Q115" s="25">
        <f>hyg!Q114</f>
        <v>113</v>
      </c>
    </row>
    <row r="116" spans="1:17" hidden="1" x14ac:dyDescent="0.25">
      <c r="A116" s="25" t="str">
        <f>IF(ISBLANK(hyg!A115), "", hyg!A115)</f>
        <v>Northern Africa and Western Asia</v>
      </c>
      <c r="B116" s="56">
        <f>IF(ISNUMBER(hyg!B115), hyg!B115, "-")</f>
        <v>2008</v>
      </c>
      <c r="C116" s="26">
        <f>IF(ISNUMBER(hyg!C115), hyg!C115, "-")</f>
        <v>417355.40661621094</v>
      </c>
      <c r="D116" s="28">
        <f>IF(ISNUMBER(hyg!D115), hyg!D115, "-")</f>
        <v>59.253505706787109</v>
      </c>
      <c r="E116" s="27" t="str">
        <f>IF(ISNUMBER(hyg!E115), IF(hyg!E115&gt;99, "&gt;99", IF(hyg!E115&lt;1, "&lt;1", hyg!E115)), "-")</f>
        <v>-</v>
      </c>
      <c r="F116" s="28" t="str">
        <f>IF(ISNUMBER(hyg!F115), IF(hyg!F115&gt;99, "&gt;99", IF(hyg!F115&lt;1, "&lt;1", hyg!F115)), "-")</f>
        <v>-</v>
      </c>
      <c r="G116" s="28" t="str">
        <f>IF(ISNUMBER(hyg!G115), IF(hyg!G115&gt;99, "&gt;99", IF(hyg!G115&lt;1, "&lt;1", hyg!G115)), "-")</f>
        <v>-</v>
      </c>
      <c r="H116" s="29" t="str">
        <f>IF(ISNUMBER(hyg!H115), IF(hyg!H115=-999,"NA",hyg!H115), "-")</f>
        <v>-</v>
      </c>
      <c r="I116" s="27" t="str">
        <f>IF(ISNUMBER(hyg!I115), IF(hyg!I115&gt;99, "&gt;99", IF(hyg!I115&lt;1, "&lt;1", hyg!I115)), "-")</f>
        <v>-</v>
      </c>
      <c r="J116" s="28" t="str">
        <f>IF(ISNUMBER(hyg!J115), IF(hyg!J115&gt;99, "&gt;99", IF(hyg!J115&lt;1, "&lt;1", hyg!J115)), "-")</f>
        <v>-</v>
      </c>
      <c r="K116" s="28" t="str">
        <f>IF(ISNUMBER(hyg!K115), IF(hyg!K115&gt;99, "&gt;99", IF(hyg!K115&lt;1, "&lt;1", hyg!K115)), "-")</f>
        <v>-</v>
      </c>
      <c r="L116" s="29" t="str">
        <f>IF(ISNUMBER(hyg!L115), IF(hyg!L115=-999,"NA",hyg!L115), "-")</f>
        <v>-</v>
      </c>
      <c r="M116" s="27" t="str">
        <f>IF(ISNUMBER(hyg!M115), IF(hyg!M115&gt;99, "&gt;99", IF(hyg!M115&lt;1, "&lt;1", hyg!M115)), "-")</f>
        <v>-</v>
      </c>
      <c r="N116" s="28" t="str">
        <f>IF(ISNUMBER(hyg!N115), IF(hyg!N115&gt;99, "&gt;99", IF(hyg!N115&lt;1, "&lt;1", hyg!N115)), "-")</f>
        <v>-</v>
      </c>
      <c r="O116" s="28" t="str">
        <f>IF(ISNUMBER(hyg!O115), IF(hyg!O115&gt;99, "&gt;99", IF(hyg!O115&lt;1, "&lt;1", hyg!O115)), "-")</f>
        <v>-</v>
      </c>
      <c r="P116" s="29" t="str">
        <f>IF(ISNUMBER(hyg!P115), IF(hyg!P115=-999,"NA",hyg!P115), "-")</f>
        <v>-</v>
      </c>
      <c r="Q116" s="25">
        <f>hyg!Q115</f>
        <v>114</v>
      </c>
    </row>
    <row r="117" spans="1:17" hidden="1" x14ac:dyDescent="0.25">
      <c r="A117" s="25" t="str">
        <f>IF(ISBLANK(hyg!A116), "", hyg!A116)</f>
        <v>Northern Africa and Western Asia</v>
      </c>
      <c r="B117" s="56">
        <f>IF(ISNUMBER(hyg!B116), hyg!B116, "-")</f>
        <v>2009</v>
      </c>
      <c r="C117" s="26">
        <f>IF(ISNUMBER(hyg!C116), hyg!C116, "-")</f>
        <v>426301.13851928711</v>
      </c>
      <c r="D117" s="28">
        <f>IF(ISNUMBER(hyg!D116), hyg!D116, "-")</f>
        <v>59.643043518066406</v>
      </c>
      <c r="E117" s="27">
        <f>IF(ISNUMBER(hyg!E116), IF(hyg!E116&gt;99, "&gt;99", IF(hyg!E116&lt;1, "&lt;1", hyg!E116)), "-")</f>
        <v>79.870064990239356</v>
      </c>
      <c r="F117" s="28" t="str">
        <f>IF(ISNUMBER(hyg!F116), IF(hyg!F116&gt;99, "&gt;99", IF(hyg!F116&lt;1, "&lt;1", hyg!F116)), "-")</f>
        <v>-</v>
      </c>
      <c r="G117" s="28" t="str">
        <f>IF(ISNUMBER(hyg!G116), IF(hyg!G116&gt;99, "&gt;99", IF(hyg!G116&lt;1, "&lt;1", hyg!G116)), "-")</f>
        <v>-</v>
      </c>
      <c r="H117" s="29" t="str">
        <f>IF(ISNUMBER(hyg!H116), IF(hyg!H116=-999,"NA",hyg!H116), "-")</f>
        <v>-</v>
      </c>
      <c r="I117" s="27">
        <f>IF(ISNUMBER(hyg!I116), IF(hyg!I116&gt;99, "&gt;99", IF(hyg!I116&lt;1, "&lt;1", hyg!I116)), "-")</f>
        <v>65.616405270315468</v>
      </c>
      <c r="J117" s="28">
        <f>IF(ISNUMBER(hyg!J116), IF(hyg!J116&gt;99, "&gt;99", IF(hyg!J116&lt;1, "&lt;1", hyg!J116)), "-")</f>
        <v>17.772433230078942</v>
      </c>
      <c r="K117" s="28">
        <f>IF(ISNUMBER(hyg!K116), IF(hyg!K116&gt;99, "&gt;99", IF(hyg!K116&lt;1, "&lt;1", hyg!K116)), "-")</f>
        <v>16.61116149960559</v>
      </c>
      <c r="L117" s="29" t="str">
        <f>IF(ISNUMBER(hyg!L116), IF(hyg!L116=-999,"NA",hyg!L116), "-")</f>
        <v>-</v>
      </c>
      <c r="M117" s="27" t="str">
        <f>IF(ISNUMBER(hyg!M116), IF(hyg!M116&gt;99, "&gt;99", IF(hyg!M116&lt;1, "&lt;1", hyg!M116)), "-")</f>
        <v>-</v>
      </c>
      <c r="N117" s="28" t="str">
        <f>IF(ISNUMBER(hyg!N116), IF(hyg!N116&gt;99, "&gt;99", IF(hyg!N116&lt;1, "&lt;1", hyg!N116)), "-")</f>
        <v>-</v>
      </c>
      <c r="O117" s="28" t="str">
        <f>IF(ISNUMBER(hyg!O116), IF(hyg!O116&gt;99, "&gt;99", IF(hyg!O116&lt;1, "&lt;1", hyg!O116)), "-")</f>
        <v>-</v>
      </c>
      <c r="P117" s="29" t="str">
        <f>IF(ISNUMBER(hyg!P116), IF(hyg!P116=-999,"NA",hyg!P116), "-")</f>
        <v>-</v>
      </c>
      <c r="Q117" s="25">
        <f>hyg!Q116</f>
        <v>115</v>
      </c>
    </row>
    <row r="118" spans="1:17" hidden="1" x14ac:dyDescent="0.25">
      <c r="A118" s="25" t="str">
        <f>IF(ISBLANK(hyg!A117), "", hyg!A117)</f>
        <v>Northern Africa and Western Asia</v>
      </c>
      <c r="B118" s="56">
        <f>IF(ISNUMBER(hyg!B117), hyg!B117, "-")</f>
        <v>2010</v>
      </c>
      <c r="C118" s="26">
        <f>IF(ISNUMBER(hyg!C117), hyg!C117, "-")</f>
        <v>435366.78887939453</v>
      </c>
      <c r="D118" s="28">
        <f>IF(ISNUMBER(hyg!D117), hyg!D117, "-")</f>
        <v>60.03302001953125</v>
      </c>
      <c r="E118" s="27">
        <f>IF(ISNUMBER(hyg!E117), IF(hyg!E117&gt;99, "&gt;99", IF(hyg!E117&lt;1, "&lt;1", hyg!E117)), "-")</f>
        <v>80.534763749890331</v>
      </c>
      <c r="F118" s="28">
        <f>IF(ISNUMBER(hyg!F117), IF(hyg!F117&gt;99, "&gt;99", IF(hyg!F117&lt;1, "&lt;1", hyg!F117)), "-")</f>
        <v>10.981593726050688</v>
      </c>
      <c r="G118" s="28">
        <f>IF(ISNUMBER(hyg!G117), IF(hyg!G117&gt;99, "&gt;99", IF(hyg!G117&lt;1, "&lt;1", hyg!G117)), "-")</f>
        <v>8.4836425240589808</v>
      </c>
      <c r="H118" s="29" t="str">
        <f>IF(ISNUMBER(hyg!H117), IF(hyg!H117=-999,"NA",hyg!H117), "-")</f>
        <v>-</v>
      </c>
      <c r="I118" s="27">
        <f>IF(ISNUMBER(hyg!I117), IF(hyg!I117&gt;99, "&gt;99", IF(hyg!I117&lt;1, "&lt;1", hyg!I117)), "-")</f>
        <v>66.864087761585182</v>
      </c>
      <c r="J118" s="28">
        <f>IF(ISNUMBER(hyg!J117), IF(hyg!J117&gt;99, "&gt;99", IF(hyg!J117&lt;1, "&lt;1", hyg!J117)), "-")</f>
        <v>17.556142622977895</v>
      </c>
      <c r="K118" s="28">
        <f>IF(ISNUMBER(hyg!K117), IF(hyg!K117&gt;99, "&gt;99", IF(hyg!K117&lt;1, "&lt;1", hyg!K117)), "-")</f>
        <v>15.579769615436923</v>
      </c>
      <c r="L118" s="29" t="str">
        <f>IF(ISNUMBER(hyg!L117), IF(hyg!L117=-999,"NA",hyg!L117), "-")</f>
        <v>-</v>
      </c>
      <c r="M118" s="27" t="str">
        <f>IF(ISNUMBER(hyg!M117), IF(hyg!M117&gt;99, "&gt;99", IF(hyg!M117&lt;1, "&lt;1", hyg!M117)), "-")</f>
        <v>-</v>
      </c>
      <c r="N118" s="28" t="str">
        <f>IF(ISNUMBER(hyg!N117), IF(hyg!N117&gt;99, "&gt;99", IF(hyg!N117&lt;1, "&lt;1", hyg!N117)), "-")</f>
        <v>-</v>
      </c>
      <c r="O118" s="28" t="str">
        <f>IF(ISNUMBER(hyg!O117), IF(hyg!O117&gt;99, "&gt;99", IF(hyg!O117&lt;1, "&lt;1", hyg!O117)), "-")</f>
        <v>-</v>
      </c>
      <c r="P118" s="29" t="str">
        <f>IF(ISNUMBER(hyg!P117), IF(hyg!P117=-999,"NA",hyg!P117), "-")</f>
        <v>-</v>
      </c>
      <c r="Q118" s="25">
        <f>hyg!Q117</f>
        <v>116</v>
      </c>
    </row>
    <row r="119" spans="1:17" hidden="1" x14ac:dyDescent="0.25">
      <c r="A119" s="25" t="str">
        <f>IF(ISBLANK(hyg!A118), "", hyg!A118)</f>
        <v>Northern Africa and Western Asia</v>
      </c>
      <c r="B119" s="56">
        <f>IF(ISNUMBER(hyg!B118), hyg!B118, "-")</f>
        <v>2011</v>
      </c>
      <c r="C119" s="26">
        <f>IF(ISNUMBER(hyg!C118), hyg!C118, "-")</f>
        <v>444534.98187255859</v>
      </c>
      <c r="D119" s="28">
        <f>IF(ISNUMBER(hyg!D118), hyg!D118, "-")</f>
        <v>60.357814788818359</v>
      </c>
      <c r="E119" s="27">
        <f>IF(ISNUMBER(hyg!E118), IF(hyg!E118&gt;99, "&gt;99", IF(hyg!E118&lt;1, "&lt;1", hyg!E118)), "-")</f>
        <v>81.184494293236824</v>
      </c>
      <c r="F119" s="28">
        <f>IF(ISNUMBER(hyg!F118), IF(hyg!F118&gt;99, "&gt;99", IF(hyg!F118&lt;1, "&lt;1", hyg!F118)), "-")</f>
        <v>10.820842945524305</v>
      </c>
      <c r="G119" s="28">
        <f>IF(ISNUMBER(hyg!G118), IF(hyg!G118&gt;99, "&gt;99", IF(hyg!G118&lt;1, "&lt;1", hyg!G118)), "-")</f>
        <v>7.9946627612388701</v>
      </c>
      <c r="H119" s="29" t="str">
        <f>IF(ISNUMBER(hyg!H118), IF(hyg!H118=-999,"NA",hyg!H118), "-")</f>
        <v>-</v>
      </c>
      <c r="I119" s="27">
        <f>IF(ISNUMBER(hyg!I118), IF(hyg!I118&gt;99, "&gt;99", IF(hyg!I118&lt;1, "&lt;1", hyg!I118)), "-")</f>
        <v>68.142372650048017</v>
      </c>
      <c r="J119" s="28">
        <f>IF(ISNUMBER(hyg!J118), IF(hyg!J118&gt;99, "&gt;99", IF(hyg!J118&lt;1, "&lt;1", hyg!J118)), "-")</f>
        <v>17.293164896607642</v>
      </c>
      <c r="K119" s="28">
        <f>IF(ISNUMBER(hyg!K118), IF(hyg!K118&gt;99, "&gt;99", IF(hyg!K118&lt;1, "&lt;1", hyg!K118)), "-")</f>
        <v>14.564462453344342</v>
      </c>
      <c r="L119" s="29" t="str">
        <f>IF(ISNUMBER(hyg!L118), IF(hyg!L118=-999,"NA",hyg!L118), "-")</f>
        <v>-</v>
      </c>
      <c r="M119" s="27" t="str">
        <f>IF(ISNUMBER(hyg!M118), IF(hyg!M118&gt;99, "&gt;99", IF(hyg!M118&lt;1, "&lt;1", hyg!M118)), "-")</f>
        <v>-</v>
      </c>
      <c r="N119" s="28" t="str">
        <f>IF(ISNUMBER(hyg!N118), IF(hyg!N118&gt;99, "&gt;99", IF(hyg!N118&lt;1, "&lt;1", hyg!N118)), "-")</f>
        <v>-</v>
      </c>
      <c r="O119" s="28" t="str">
        <f>IF(ISNUMBER(hyg!O118), IF(hyg!O118&gt;99, "&gt;99", IF(hyg!O118&lt;1, "&lt;1", hyg!O118)), "-")</f>
        <v>-</v>
      </c>
      <c r="P119" s="29" t="str">
        <f>IF(ISNUMBER(hyg!P118), IF(hyg!P118=-999,"NA",hyg!P118), "-")</f>
        <v>-</v>
      </c>
      <c r="Q119" s="25">
        <f>hyg!Q118</f>
        <v>117</v>
      </c>
    </row>
    <row r="120" spans="1:17" hidden="1" x14ac:dyDescent="0.25">
      <c r="A120" s="25" t="str">
        <f>IF(ISBLANK(hyg!A119), "", hyg!A119)</f>
        <v>Northern Africa and Western Asia</v>
      </c>
      <c r="B120" s="56">
        <f>IF(ISNUMBER(hyg!B119), hyg!B119, "-")</f>
        <v>2012</v>
      </c>
      <c r="C120" s="26">
        <f>IF(ISNUMBER(hyg!C119), hyg!C119, "-")</f>
        <v>453795.00616455078</v>
      </c>
      <c r="D120" s="28">
        <f>IF(ISNUMBER(hyg!D119), hyg!D119, "-")</f>
        <v>60.678623199462891</v>
      </c>
      <c r="E120" s="27">
        <f>IF(ISNUMBER(hyg!E119), IF(hyg!E119&gt;99, "&gt;99", IF(hyg!E119&lt;1, "&lt;1", hyg!E119)), "-")</f>
        <v>81.859846214453384</v>
      </c>
      <c r="F120" s="28">
        <f>IF(ISNUMBER(hyg!F119), IF(hyg!F119&gt;99, "&gt;99", IF(hyg!F119&lt;1, "&lt;1", hyg!F119)), "-")</f>
        <v>10.709377008611153</v>
      </c>
      <c r="G120" s="28">
        <f>IF(ISNUMBER(hyg!G119), IF(hyg!G119&gt;99, "&gt;99", IF(hyg!G119&lt;1, "&lt;1", hyg!G119)), "-")</f>
        <v>7.4307767769354642</v>
      </c>
      <c r="H120" s="29" t="str">
        <f>IF(ISNUMBER(hyg!H119), IF(hyg!H119=-999,"NA",hyg!H119), "-")</f>
        <v>-</v>
      </c>
      <c r="I120" s="27">
        <f>IF(ISNUMBER(hyg!I119), IF(hyg!I119&gt;99, "&gt;99", IF(hyg!I119&lt;1, "&lt;1", hyg!I119)), "-")</f>
        <v>69.494612243571254</v>
      </c>
      <c r="J120" s="28">
        <f>IF(ISNUMBER(hyg!J119), IF(hyg!J119&gt;99, "&gt;99", IF(hyg!J119&lt;1, "&lt;1", hyg!J119)), "-")</f>
        <v>17.06299852817866</v>
      </c>
      <c r="K120" s="28">
        <f>IF(ISNUMBER(hyg!K119), IF(hyg!K119&gt;99, "&gt;99", IF(hyg!K119&lt;1, "&lt;1", hyg!K119)), "-")</f>
        <v>13.442389228250088</v>
      </c>
      <c r="L120" s="29" t="str">
        <f>IF(ISNUMBER(hyg!L119), IF(hyg!L119=-999,"NA",hyg!L119), "-")</f>
        <v>-</v>
      </c>
      <c r="M120" s="27" t="str">
        <f>IF(ISNUMBER(hyg!M119), IF(hyg!M119&gt;99, "&gt;99", IF(hyg!M119&lt;1, "&lt;1", hyg!M119)), "-")</f>
        <v>-</v>
      </c>
      <c r="N120" s="28" t="str">
        <f>IF(ISNUMBER(hyg!N119), IF(hyg!N119&gt;99, "&gt;99", IF(hyg!N119&lt;1, "&lt;1", hyg!N119)), "-")</f>
        <v>-</v>
      </c>
      <c r="O120" s="28" t="str">
        <f>IF(ISNUMBER(hyg!O119), IF(hyg!O119&gt;99, "&gt;99", IF(hyg!O119&lt;1, "&lt;1", hyg!O119)), "-")</f>
        <v>-</v>
      </c>
      <c r="P120" s="29" t="str">
        <f>IF(ISNUMBER(hyg!P119), IF(hyg!P119=-999,"NA",hyg!P119), "-")</f>
        <v>-</v>
      </c>
      <c r="Q120" s="25">
        <f>hyg!Q119</f>
        <v>118</v>
      </c>
    </row>
    <row r="121" spans="1:17" hidden="1" x14ac:dyDescent="0.25">
      <c r="A121" s="25" t="str">
        <f>IF(ISBLANK(hyg!A120), "", hyg!A120)</f>
        <v>Northern Africa and Western Asia</v>
      </c>
      <c r="B121" s="56">
        <f>IF(ISNUMBER(hyg!B120), hyg!B120, "-")</f>
        <v>2013</v>
      </c>
      <c r="C121" s="26">
        <f>IF(ISNUMBER(hyg!C120), hyg!C120, "-")</f>
        <v>463088.04598999023</v>
      </c>
      <c r="D121" s="28">
        <f>IF(ISNUMBER(hyg!D120), hyg!D120, "-")</f>
        <v>60.995811462402344</v>
      </c>
      <c r="E121" s="27">
        <f>IF(ISNUMBER(hyg!E120), IF(hyg!E120&gt;99, "&gt;99", IF(hyg!E120&lt;1, "&lt;1", hyg!E120)), "-")</f>
        <v>82.545048650418039</v>
      </c>
      <c r="F121" s="28">
        <f>IF(ISNUMBER(hyg!F120), IF(hyg!F120&gt;99, "&gt;99", IF(hyg!F120&lt;1, "&lt;1", hyg!F120)), "-")</f>
        <v>10.593758434009079</v>
      </c>
      <c r="G121" s="28">
        <f>IF(ISNUMBER(hyg!G120), IF(hyg!G120&gt;99, "&gt;99", IF(hyg!G120&lt;1, "&lt;1", hyg!G120)), "-")</f>
        <v>6.8611929155728832</v>
      </c>
      <c r="H121" s="29" t="str">
        <f>IF(ISNUMBER(hyg!H120), IF(hyg!H120=-999,"NA",hyg!H120), "-")</f>
        <v>-</v>
      </c>
      <c r="I121" s="27">
        <f>IF(ISNUMBER(hyg!I120), IF(hyg!I120&gt;99, "&gt;99", IF(hyg!I120&lt;1, "&lt;1", hyg!I120)), "-")</f>
        <v>70.884144856310741</v>
      </c>
      <c r="J121" s="28">
        <f>IF(ISNUMBER(hyg!J120), IF(hyg!J120&gt;99, "&gt;99", IF(hyg!J120&lt;1, "&lt;1", hyg!J120)), "-")</f>
        <v>16.82246738372023</v>
      </c>
      <c r="K121" s="28">
        <f>IF(ISNUMBER(hyg!K120), IF(hyg!K120&gt;99, "&gt;99", IF(hyg!K120&lt;1, "&lt;1", hyg!K120)), "-")</f>
        <v>12.293387759969027</v>
      </c>
      <c r="L121" s="29" t="str">
        <f>IF(ISNUMBER(hyg!L120), IF(hyg!L120=-999,"NA",hyg!L120), "-")</f>
        <v>-</v>
      </c>
      <c r="M121" s="27" t="str">
        <f>IF(ISNUMBER(hyg!M120), IF(hyg!M120&gt;99, "&gt;99", IF(hyg!M120&lt;1, "&lt;1", hyg!M120)), "-")</f>
        <v>-</v>
      </c>
      <c r="N121" s="28" t="str">
        <f>IF(ISNUMBER(hyg!N120), IF(hyg!N120&gt;99, "&gt;99", IF(hyg!N120&lt;1, "&lt;1", hyg!N120)), "-")</f>
        <v>-</v>
      </c>
      <c r="O121" s="28" t="str">
        <f>IF(ISNUMBER(hyg!O120), IF(hyg!O120&gt;99, "&gt;99", IF(hyg!O120&lt;1, "&lt;1", hyg!O120)), "-")</f>
        <v>-</v>
      </c>
      <c r="P121" s="29" t="str">
        <f>IF(ISNUMBER(hyg!P120), IF(hyg!P120=-999,"NA",hyg!P120), "-")</f>
        <v>-</v>
      </c>
      <c r="Q121" s="25">
        <f>hyg!Q120</f>
        <v>119</v>
      </c>
    </row>
    <row r="122" spans="1:17" hidden="1" x14ac:dyDescent="0.25">
      <c r="A122" s="25" t="str">
        <f>IF(ISBLANK(hyg!A121), "", hyg!A121)</f>
        <v>Northern Africa and Western Asia</v>
      </c>
      <c r="B122" s="56">
        <f>IF(ISNUMBER(hyg!B121), hyg!B121, "-")</f>
        <v>2014</v>
      </c>
      <c r="C122" s="26">
        <f>IF(ISNUMBER(hyg!C121), hyg!C121, "-")</f>
        <v>472346.60546875</v>
      </c>
      <c r="D122" s="28">
        <f>IF(ISNUMBER(hyg!D121), hyg!D121, "-")</f>
        <v>61.304611206054688</v>
      </c>
      <c r="E122" s="27">
        <f>IF(ISNUMBER(hyg!E121), IF(hyg!E121&gt;99, "&gt;99", IF(hyg!E121&lt;1, "&lt;1", hyg!E121)), "-")</f>
        <v>83.802217605220491</v>
      </c>
      <c r="F122" s="28">
        <f>IF(ISNUMBER(hyg!F121), IF(hyg!F121&gt;99, "&gt;99", IF(hyg!F121&lt;1, "&lt;1", hyg!F121)), "-")</f>
        <v>10.109427523751538</v>
      </c>
      <c r="G122" s="28">
        <f>IF(ISNUMBER(hyg!G121), IF(hyg!G121&gt;99, "&gt;99", IF(hyg!G121&lt;1, "&lt;1", hyg!G121)), "-")</f>
        <v>6.0883548710279696</v>
      </c>
      <c r="H122" s="29" t="str">
        <f>IF(ISNUMBER(hyg!H121), IF(hyg!H121=-999,"NA",hyg!H121), "-")</f>
        <v>-</v>
      </c>
      <c r="I122" s="27">
        <f>IF(ISNUMBER(hyg!I121), IF(hyg!I121&gt;99, "&gt;99", IF(hyg!I121&lt;1, "&lt;1", hyg!I121)), "-")</f>
        <v>74.431112001684269</v>
      </c>
      <c r="J122" s="28">
        <f>IF(ISNUMBER(hyg!J121), IF(hyg!J121&gt;99, "&gt;99", IF(hyg!J121&lt;1, "&lt;1", hyg!J121)), "-")</f>
        <v>15.546179818637228</v>
      </c>
      <c r="K122" s="28">
        <f>IF(ISNUMBER(hyg!K121), IF(hyg!K121&gt;99, "&gt;99", IF(hyg!K121&lt;1, "&lt;1", hyg!K121)), "-")</f>
        <v>10.022708179678503</v>
      </c>
      <c r="L122" s="29" t="str">
        <f>IF(ISNUMBER(hyg!L121), IF(hyg!L121=-999,"NA",hyg!L121), "-")</f>
        <v>-</v>
      </c>
      <c r="M122" s="27" t="str">
        <f>IF(ISNUMBER(hyg!M121), IF(hyg!M121&gt;99, "&gt;99", IF(hyg!M121&lt;1, "&lt;1", hyg!M121)), "-")</f>
        <v>-</v>
      </c>
      <c r="N122" s="28" t="str">
        <f>IF(ISNUMBER(hyg!N121), IF(hyg!N121&gt;99, "&gt;99", IF(hyg!N121&lt;1, "&lt;1", hyg!N121)), "-")</f>
        <v>-</v>
      </c>
      <c r="O122" s="28" t="str">
        <f>IF(ISNUMBER(hyg!O121), IF(hyg!O121&gt;99, "&gt;99", IF(hyg!O121&lt;1, "&lt;1", hyg!O121)), "-")</f>
        <v>-</v>
      </c>
      <c r="P122" s="29" t="str">
        <f>IF(ISNUMBER(hyg!P121), IF(hyg!P121=-999,"NA",hyg!P121), "-")</f>
        <v>-</v>
      </c>
      <c r="Q122" s="25">
        <f>hyg!Q121</f>
        <v>120</v>
      </c>
    </row>
    <row r="123" spans="1:17" hidden="1" x14ac:dyDescent="0.25">
      <c r="A123" s="25" t="str">
        <f>IF(ISBLANK(hyg!A122), "", hyg!A122)</f>
        <v>Northern Africa and Western Asia</v>
      </c>
      <c r="B123" s="56">
        <f>IF(ISNUMBER(hyg!B122), hyg!B122, "-")</f>
        <v>2015</v>
      </c>
      <c r="C123" s="26">
        <f>IF(ISNUMBER(hyg!C122), hyg!C122, "-")</f>
        <v>481520.01666259766</v>
      </c>
      <c r="D123" s="28">
        <f>IF(ISNUMBER(hyg!D122), hyg!D122, "-")</f>
        <v>61.652507781982422</v>
      </c>
      <c r="E123" s="27">
        <f>IF(ISNUMBER(hyg!E122), IF(hyg!E122&gt;99, "&gt;99", IF(hyg!E122&lt;1, "&lt;1", hyg!E122)), "-")</f>
        <v>84.418269055833932</v>
      </c>
      <c r="F123" s="28">
        <f>IF(ISNUMBER(hyg!F122), IF(hyg!F122&gt;99, "&gt;99", IF(hyg!F122&lt;1, "&lt;1", hyg!F122)), "-")</f>
        <v>10.025738510456643</v>
      </c>
      <c r="G123" s="28">
        <f>IF(ISNUMBER(hyg!G122), IF(hyg!G122&gt;99, "&gt;99", IF(hyg!G122&lt;1, "&lt;1", hyg!G122)), "-")</f>
        <v>5.5559924337094255</v>
      </c>
      <c r="H123" s="29">
        <f>IF(ISNUMBER(hyg!H122), IF(hyg!H122=-999,"NA",hyg!H122), "-")</f>
        <v>1.2560343742370605</v>
      </c>
      <c r="I123" s="27">
        <f>IF(ISNUMBER(hyg!I122), IF(hyg!I122&gt;99, "&gt;99", IF(hyg!I122&lt;1, "&lt;1", hyg!I122)), "-")</f>
        <v>75.692978371333183</v>
      </c>
      <c r="J123" s="28">
        <f>IF(ISNUMBER(hyg!J122), IF(hyg!J122&gt;99, "&gt;99", IF(hyg!J122&lt;1, "&lt;1", hyg!J122)), "-")</f>
        <v>15.37312385447926</v>
      </c>
      <c r="K123" s="28">
        <f>IF(ISNUMBER(hyg!K122), IF(hyg!K122&gt;99, "&gt;99", IF(hyg!K122&lt;1, "&lt;1", hyg!K122)), "-")</f>
        <v>8.9338977741875567</v>
      </c>
      <c r="L123" s="29">
        <f>IF(ISNUMBER(hyg!L122), IF(hyg!L122=-999,"NA",hyg!L122), "-")</f>
        <v>2.2334966659545898</v>
      </c>
      <c r="M123" s="27" t="str">
        <f>IF(ISNUMBER(hyg!M122), IF(hyg!M122&gt;99, "&gt;99", IF(hyg!M122&lt;1, "&lt;1", hyg!M122)), "-")</f>
        <v>-</v>
      </c>
      <c r="N123" s="28" t="str">
        <f>IF(ISNUMBER(hyg!N122), IF(hyg!N122&gt;99, "&gt;99", IF(hyg!N122&lt;1, "&lt;1", hyg!N122)), "-")</f>
        <v>-</v>
      </c>
      <c r="O123" s="28" t="str">
        <f>IF(ISNUMBER(hyg!O122), IF(hyg!O122&gt;99, "&gt;99", IF(hyg!O122&lt;1, "&lt;1", hyg!O122)), "-")</f>
        <v>-</v>
      </c>
      <c r="P123" s="29" t="str">
        <f>IF(ISNUMBER(hyg!P122), IF(hyg!P122=-999,"NA",hyg!P122), "-")</f>
        <v>-</v>
      </c>
      <c r="Q123" s="25">
        <f>hyg!Q122</f>
        <v>121</v>
      </c>
    </row>
    <row r="124" spans="1:17" hidden="1" x14ac:dyDescent="0.25">
      <c r="A124" s="25" t="str">
        <f>IF(ISBLANK(hyg!A123), "", hyg!A123)</f>
        <v>Northern Africa and Western Asia</v>
      </c>
      <c r="B124" s="56">
        <f>IF(ISNUMBER(hyg!B123), hyg!B123, "-")</f>
        <v>2016</v>
      </c>
      <c r="C124" s="26">
        <f>IF(ISNUMBER(hyg!C123), hyg!C123, "-")</f>
        <v>490570.99719238281</v>
      </c>
      <c r="D124" s="28">
        <f>IF(ISNUMBER(hyg!D123), hyg!D123, "-")</f>
        <v>61.980525970458984</v>
      </c>
      <c r="E124" s="27">
        <f>IF(ISNUMBER(hyg!E123), IF(hyg!E123&gt;99, "&gt;99", IF(hyg!E123&lt;1, "&lt;1", hyg!E123)), "-")</f>
        <v>85.195574059178369</v>
      </c>
      <c r="F124" s="28">
        <f>IF(ISNUMBER(hyg!F123), IF(hyg!F123&gt;99, "&gt;99", IF(hyg!F123&lt;1, "&lt;1", hyg!F123)), "-")</f>
        <v>9.6098976154681885</v>
      </c>
      <c r="G124" s="28">
        <f>IF(ISNUMBER(hyg!G123), IF(hyg!G123&gt;99, "&gt;99", IF(hyg!G123&lt;1, "&lt;1", hyg!G123)), "-")</f>
        <v>5.194528325353442</v>
      </c>
      <c r="H124" s="29">
        <f>IF(ISNUMBER(hyg!H123), IF(hyg!H123=-999,"NA",hyg!H123), "-")</f>
        <v>1.2560343742370605</v>
      </c>
      <c r="I124" s="27">
        <f>IF(ISNUMBER(hyg!I123), IF(hyg!I123&gt;99, "&gt;99", IF(hyg!I123&lt;1, "&lt;1", hyg!I123)), "-")</f>
        <v>77.247710391951955</v>
      </c>
      <c r="J124" s="28">
        <f>IF(ISNUMBER(hyg!J123), IF(hyg!J123&gt;99, "&gt;99", IF(hyg!J123&lt;1, "&lt;1", hyg!J123)), "-")</f>
        <v>14.320177852338949</v>
      </c>
      <c r="K124" s="28">
        <f>IF(ISNUMBER(hyg!K123), IF(hyg!K123&gt;99, "&gt;99", IF(hyg!K123&lt;1, "&lt;1", hyg!K123)), "-")</f>
        <v>8.4321117557090961</v>
      </c>
      <c r="L124" s="29">
        <f>IF(ISNUMBER(hyg!L123), IF(hyg!L123=-999,"NA",hyg!L123), "-")</f>
        <v>2.2334966659545898</v>
      </c>
      <c r="M124" s="27" t="str">
        <f>IF(ISNUMBER(hyg!M123), IF(hyg!M123&gt;99, "&gt;99", IF(hyg!M123&lt;1, "&lt;1", hyg!M123)), "-")</f>
        <v>-</v>
      </c>
      <c r="N124" s="28" t="str">
        <f>IF(ISNUMBER(hyg!N123), IF(hyg!N123&gt;99, "&gt;99", IF(hyg!N123&lt;1, "&lt;1", hyg!N123)), "-")</f>
        <v>-</v>
      </c>
      <c r="O124" s="28" t="str">
        <f>IF(ISNUMBER(hyg!O123), IF(hyg!O123&gt;99, "&gt;99", IF(hyg!O123&lt;1, "&lt;1", hyg!O123)), "-")</f>
        <v>-</v>
      </c>
      <c r="P124" s="29" t="str">
        <f>IF(ISNUMBER(hyg!P123), IF(hyg!P123=-999,"NA",hyg!P123), "-")</f>
        <v>-</v>
      </c>
      <c r="Q124" s="25">
        <f>hyg!Q123</f>
        <v>122</v>
      </c>
    </row>
    <row r="125" spans="1:17" hidden="1" x14ac:dyDescent="0.25">
      <c r="A125" s="25" t="str">
        <f>IF(ISBLANK(hyg!A124), "", hyg!A124)</f>
        <v>Northern Africa and Western Asia</v>
      </c>
      <c r="B125" s="56">
        <f>IF(ISNUMBER(hyg!B124), hyg!B124, "-")</f>
        <v>2017</v>
      </c>
      <c r="C125" s="26">
        <f>IF(ISNUMBER(hyg!C124), hyg!C124, "-")</f>
        <v>499496.95648193359</v>
      </c>
      <c r="D125" s="28">
        <f>IF(ISNUMBER(hyg!D124), hyg!D124, "-")</f>
        <v>62.294261932373047</v>
      </c>
      <c r="E125" s="27">
        <f>IF(ISNUMBER(hyg!E124), IF(hyg!E124&gt;99, "&gt;99", IF(hyg!E124&lt;1, "&lt;1", hyg!E124)), "-")</f>
        <v>85.343560043267019</v>
      </c>
      <c r="F125" s="28">
        <f>IF(ISNUMBER(hyg!F124), IF(hyg!F124&gt;99, "&gt;99", IF(hyg!F124&lt;1, "&lt;1", hyg!F124)), "-")</f>
        <v>9.6318783970750737</v>
      </c>
      <c r="G125" s="28">
        <f>IF(ISNUMBER(hyg!G124), IF(hyg!G124&gt;99, "&gt;99", IF(hyg!G124&lt;1, "&lt;1", hyg!G124)), "-")</f>
        <v>5.0245615596579087</v>
      </c>
      <c r="H125" s="29">
        <f>IF(ISNUMBER(hyg!H124), IF(hyg!H124=-999,"NA",hyg!H124), "-")</f>
        <v>1.2560343742370605</v>
      </c>
      <c r="I125" s="27">
        <f>IF(ISNUMBER(hyg!I124), IF(hyg!I124&gt;99, "&gt;99", IF(hyg!I124&lt;1, "&lt;1", hyg!I124)), "-")</f>
        <v>77.493762975537706</v>
      </c>
      <c r="J125" s="28">
        <f>IF(ISNUMBER(hyg!J124), IF(hyg!J124&gt;99, "&gt;99", IF(hyg!J124&lt;1, "&lt;1", hyg!J124)), "-")</f>
        <v>14.305821702084558</v>
      </c>
      <c r="K125" s="28">
        <f>IF(ISNUMBER(hyg!K124), IF(hyg!K124&gt;99, "&gt;99", IF(hyg!K124&lt;1, "&lt;1", hyg!K124)), "-")</f>
        <v>8.2004153223777365</v>
      </c>
      <c r="L125" s="29">
        <f>IF(ISNUMBER(hyg!L124), IF(hyg!L124=-999,"NA",hyg!L124), "-")</f>
        <v>2.2334966659545898</v>
      </c>
      <c r="M125" s="27" t="str">
        <f>IF(ISNUMBER(hyg!M124), IF(hyg!M124&gt;99, "&gt;99", IF(hyg!M124&lt;1, "&lt;1", hyg!M124)), "-")</f>
        <v>-</v>
      </c>
      <c r="N125" s="28" t="str">
        <f>IF(ISNUMBER(hyg!N124), IF(hyg!N124&gt;99, "&gt;99", IF(hyg!N124&lt;1, "&lt;1", hyg!N124)), "-")</f>
        <v>-</v>
      </c>
      <c r="O125" s="28" t="str">
        <f>IF(ISNUMBER(hyg!O124), IF(hyg!O124&gt;99, "&gt;99", IF(hyg!O124&lt;1, "&lt;1", hyg!O124)), "-")</f>
        <v>-</v>
      </c>
      <c r="P125" s="29" t="str">
        <f>IF(ISNUMBER(hyg!P124), IF(hyg!P124=-999,"NA",hyg!P124), "-")</f>
        <v>-</v>
      </c>
      <c r="Q125" s="25">
        <f>hyg!Q124</f>
        <v>123</v>
      </c>
    </row>
    <row r="126" spans="1:17" hidden="1" x14ac:dyDescent="0.25">
      <c r="A126" s="25" t="str">
        <f>IF(ISBLANK(hyg!A125), "", hyg!A125)</f>
        <v>Northern Africa and Western Asia</v>
      </c>
      <c r="B126" s="56">
        <f>IF(ISNUMBER(hyg!B125), hyg!B125, "-")</f>
        <v>2018</v>
      </c>
      <c r="C126" s="26">
        <f>IF(ISNUMBER(hyg!C125), hyg!C125, "-")</f>
        <v>508325.5830078125</v>
      </c>
      <c r="D126" s="28">
        <f>IF(ISNUMBER(hyg!D125), hyg!D125, "-")</f>
        <v>62.594699859619141</v>
      </c>
      <c r="E126" s="27">
        <f>IF(ISNUMBER(hyg!E125), IF(hyg!E125&gt;99, "&gt;99", IF(hyg!E125&lt;1, "&lt;1", hyg!E125)), "-")</f>
        <v>90.286906406367592</v>
      </c>
      <c r="F126" s="28">
        <f>IF(ISNUMBER(hyg!F125), IF(hyg!F125&gt;99, "&gt;99", IF(hyg!F125&lt;1, "&lt;1", hyg!F125)), "-")</f>
        <v>6.8677634975236188</v>
      </c>
      <c r="G126" s="28">
        <f>IF(ISNUMBER(hyg!G125), IF(hyg!G125&gt;99, "&gt;99", IF(hyg!G125&lt;1, "&lt;1", hyg!G125)), "-")</f>
        <v>2.8453300961087886</v>
      </c>
      <c r="H126" s="29">
        <f>IF(ISNUMBER(hyg!H125), IF(hyg!H125=-999,"NA",hyg!H125), "-")</f>
        <v>1.2560343742370605</v>
      </c>
      <c r="I126" s="27" t="str">
        <f>IF(ISNUMBER(hyg!I125), IF(hyg!I125&gt;99, "&gt;99", IF(hyg!I125&lt;1, "&lt;1", hyg!I125)), "-")</f>
        <v>-</v>
      </c>
      <c r="J126" s="28" t="str">
        <f>IF(ISNUMBER(hyg!J125), IF(hyg!J125&gt;99, "&gt;99", IF(hyg!J125&lt;1, "&lt;1", hyg!J125)), "-")</f>
        <v>-</v>
      </c>
      <c r="K126" s="28" t="str">
        <f>IF(ISNUMBER(hyg!K125), IF(hyg!K125&gt;99, "&gt;99", IF(hyg!K125&lt;1, "&lt;1", hyg!K125)), "-")</f>
        <v>-</v>
      </c>
      <c r="L126" s="29">
        <f>IF(ISNUMBER(hyg!L125), IF(hyg!L125=-999,"NA",hyg!L125), "-")</f>
        <v>2.2334966659545898</v>
      </c>
      <c r="M126" s="27" t="str">
        <f>IF(ISNUMBER(hyg!M125), IF(hyg!M125&gt;99, "&gt;99", IF(hyg!M125&lt;1, "&lt;1", hyg!M125)), "-")</f>
        <v>-</v>
      </c>
      <c r="N126" s="28" t="str">
        <f>IF(ISNUMBER(hyg!N125), IF(hyg!N125&gt;99, "&gt;99", IF(hyg!N125&lt;1, "&lt;1", hyg!N125)), "-")</f>
        <v>-</v>
      </c>
      <c r="O126" s="28" t="str">
        <f>IF(ISNUMBER(hyg!O125), IF(hyg!O125&gt;99, "&gt;99", IF(hyg!O125&lt;1, "&lt;1", hyg!O125)), "-")</f>
        <v>-</v>
      </c>
      <c r="P126" s="29" t="str">
        <f>IF(ISNUMBER(hyg!P125), IF(hyg!P125=-999,"NA",hyg!P125), "-")</f>
        <v>-</v>
      </c>
      <c r="Q126" s="25">
        <f>hyg!Q125</f>
        <v>124</v>
      </c>
    </row>
    <row r="127" spans="1:17" hidden="1" x14ac:dyDescent="0.25">
      <c r="A127" s="25" t="str">
        <f>IF(ISBLANK(hyg!A126), "", hyg!A126)</f>
        <v>Northern Africa and Western Asia</v>
      </c>
      <c r="B127" s="56">
        <f>IF(ISNUMBER(hyg!B126), hyg!B126, "-")</f>
        <v>2019</v>
      </c>
      <c r="C127" s="26">
        <f>IF(ISNUMBER(hyg!C126), hyg!C126, "-")</f>
        <v>517105.56359863281</v>
      </c>
      <c r="D127" s="28">
        <f>IF(ISNUMBER(hyg!D126), hyg!D126, "-")</f>
        <v>62.882301330566406</v>
      </c>
      <c r="E127" s="27">
        <f>IF(ISNUMBER(hyg!E126), IF(hyg!E126&gt;99, "&gt;99", IF(hyg!E126&lt;1, "&lt;1", hyg!E126)), "-")</f>
        <v>90.503684398776315</v>
      </c>
      <c r="F127" s="28">
        <f>IF(ISNUMBER(hyg!F126), IF(hyg!F126&gt;99, "&gt;99", IF(hyg!F126&lt;1, "&lt;1", hyg!F126)), "-")</f>
        <v>6.8818226074703404</v>
      </c>
      <c r="G127" s="28">
        <f>IF(ISNUMBER(hyg!G126), IF(hyg!G126&gt;99, "&gt;99", IF(hyg!G126&lt;1, "&lt;1", hyg!G126)), "-")</f>
        <v>2.6144929399011199</v>
      </c>
      <c r="H127" s="29">
        <f>IF(ISNUMBER(hyg!H126), IF(hyg!H126=-999,"NA",hyg!H126), "-")</f>
        <v>1.2560343742370605</v>
      </c>
      <c r="I127" s="27" t="str">
        <f>IF(ISNUMBER(hyg!I126), IF(hyg!I126&gt;99, "&gt;99", IF(hyg!I126&lt;1, "&lt;1", hyg!I126)), "-")</f>
        <v>-</v>
      </c>
      <c r="J127" s="28" t="str">
        <f>IF(ISNUMBER(hyg!J126), IF(hyg!J126&gt;99, "&gt;99", IF(hyg!J126&lt;1, "&lt;1", hyg!J126)), "-")</f>
        <v>-</v>
      </c>
      <c r="K127" s="28" t="str">
        <f>IF(ISNUMBER(hyg!K126), IF(hyg!K126&gt;99, "&gt;99", IF(hyg!K126&lt;1, "&lt;1", hyg!K126)), "-")</f>
        <v>-</v>
      </c>
      <c r="L127" s="29">
        <f>IF(ISNUMBER(hyg!L126), IF(hyg!L126=-999,"NA",hyg!L126), "-")</f>
        <v>2.2334966659545898</v>
      </c>
      <c r="M127" s="27" t="str">
        <f>IF(ISNUMBER(hyg!M126), IF(hyg!M126&gt;99, "&gt;99", IF(hyg!M126&lt;1, "&lt;1", hyg!M126)), "-")</f>
        <v>-</v>
      </c>
      <c r="N127" s="28" t="str">
        <f>IF(ISNUMBER(hyg!N126), IF(hyg!N126&gt;99, "&gt;99", IF(hyg!N126&lt;1, "&lt;1", hyg!N126)), "-")</f>
        <v>-</v>
      </c>
      <c r="O127" s="28" t="str">
        <f>IF(ISNUMBER(hyg!O126), IF(hyg!O126&gt;99, "&gt;99", IF(hyg!O126&lt;1, "&lt;1", hyg!O126)), "-")</f>
        <v>-</v>
      </c>
      <c r="P127" s="29" t="str">
        <f>IF(ISNUMBER(hyg!P126), IF(hyg!P126=-999,"NA",hyg!P126), "-")</f>
        <v>-</v>
      </c>
      <c r="Q127" s="25">
        <f>hyg!Q126</f>
        <v>125</v>
      </c>
    </row>
    <row r="128" spans="1:17" x14ac:dyDescent="0.25">
      <c r="A128" s="25" t="str">
        <f>IF(ISBLANK(hyg!A127), "", hyg!A127)</f>
        <v>Northern Africa and Western Asia</v>
      </c>
      <c r="B128" s="56">
        <f>IF(ISNUMBER(hyg!B127), hyg!B127, "-")</f>
        <v>2020</v>
      </c>
      <c r="C128" s="26">
        <f>IF(ISNUMBER(hyg!C127), hyg!C127, "-")</f>
        <v>525869.29083251953</v>
      </c>
      <c r="D128" s="28">
        <f>IF(ISNUMBER(hyg!D127), hyg!D127, "-")</f>
        <v>63.158786773681641</v>
      </c>
      <c r="E128" s="27">
        <f>IF(ISNUMBER(hyg!E127), IF(hyg!E127&gt;99, "&gt;99", IF(hyg!E127&lt;1, "&lt;1", hyg!E127)), "-")</f>
        <v>90.698440651476417</v>
      </c>
      <c r="F128" s="28">
        <f>IF(ISNUMBER(hyg!F127), IF(hyg!F127&gt;99, "&gt;99", IF(hyg!F127&lt;1, "&lt;1", hyg!F127)), "-")</f>
        <v>6.7972551293067403</v>
      </c>
      <c r="G128" s="28">
        <f>IF(ISNUMBER(hyg!G127), IF(hyg!G127&gt;99, "&gt;99", IF(hyg!G127&lt;1, "&lt;1", hyg!G127)), "-")</f>
        <v>2.5043038100867898</v>
      </c>
      <c r="H128" s="29">
        <f>IF(ISNUMBER(hyg!H127), IF(hyg!H127=-999,"NA",hyg!H127), "-")</f>
        <v>1.2560343742370605</v>
      </c>
      <c r="I128" s="27">
        <f>IF(ISNUMBER(hyg!I127), IF(hyg!I127&gt;99, "&gt;99", IF(hyg!I127&lt;1, "&lt;1", hyg!I127)), "-")</f>
        <v>86.860461550965923</v>
      </c>
      <c r="J128" s="28">
        <f>IF(ISNUMBER(hyg!J127), IF(hyg!J127&gt;99, "&gt;99", IF(hyg!J127&lt;1, "&lt;1", hyg!J127)), "-")</f>
        <v>9.9179718358782019</v>
      </c>
      <c r="K128" s="28">
        <f>IF(ISNUMBER(hyg!K127), IF(hyg!K127&gt;99, "&gt;99", IF(hyg!K127&lt;1, "&lt;1", hyg!K127)), "-")</f>
        <v>3.2215666131558747</v>
      </c>
      <c r="L128" s="29">
        <f>IF(ISNUMBER(hyg!L127), IF(hyg!L127=-999,"NA",hyg!L127), "-")</f>
        <v>2.2334966659545898</v>
      </c>
      <c r="M128" s="27" t="str">
        <f>IF(ISNUMBER(hyg!M127), IF(hyg!M127&gt;99, "&gt;99", IF(hyg!M127&lt;1, "&lt;1", hyg!M127)), "-")</f>
        <v>-</v>
      </c>
      <c r="N128" s="28" t="str">
        <f>IF(ISNUMBER(hyg!N127), IF(hyg!N127&gt;99, "&gt;99", IF(hyg!N127&lt;1, "&lt;1", hyg!N127)), "-")</f>
        <v>-</v>
      </c>
      <c r="O128" s="28" t="str">
        <f>IF(ISNUMBER(hyg!O127), IF(hyg!O127&gt;99, "&gt;99", IF(hyg!O127&lt;1, "&lt;1", hyg!O127)), "-")</f>
        <v>-</v>
      </c>
      <c r="P128" s="29" t="str">
        <f>IF(ISNUMBER(hyg!P127), IF(hyg!P127=-999,"NA",hyg!P127), "-")</f>
        <v>-</v>
      </c>
      <c r="Q128" s="25">
        <f>hyg!Q127</f>
        <v>126</v>
      </c>
    </row>
    <row r="129" spans="1:17" hidden="1" x14ac:dyDescent="0.25">
      <c r="A129" s="25" t="str">
        <f>IF(ISBLANK(hyg!A128), "", hyg!A128)</f>
        <v>Oceania</v>
      </c>
      <c r="B129" s="56">
        <f>IF(ISNUMBER(hyg!B128), hyg!B128, "-")</f>
        <v>2000</v>
      </c>
      <c r="C129" s="26">
        <f>IF(ISNUMBER(hyg!C128), hyg!C128, "-")</f>
        <v>8574.6608335971832</v>
      </c>
      <c r="D129" s="28">
        <f>IF(ISNUMBER(hyg!D128), hyg!D128, "-")</f>
        <v>23.084634780883789</v>
      </c>
      <c r="E129" s="27" t="str">
        <f>IF(ISNUMBER(hyg!E128), IF(hyg!E128&gt;99, "&gt;99", IF(hyg!E128&lt;1, "&lt;1", hyg!E128)), "-")</f>
        <v>-</v>
      </c>
      <c r="F129" s="28" t="str">
        <f>IF(ISNUMBER(hyg!F128), IF(hyg!F128&gt;99, "&gt;99", IF(hyg!F128&lt;1, "&lt;1", hyg!F128)), "-")</f>
        <v>-</v>
      </c>
      <c r="G129" s="28" t="str">
        <f>IF(ISNUMBER(hyg!G128), IF(hyg!G128&gt;99, "&gt;99", IF(hyg!G128&lt;1, "&lt;1", hyg!G128)), "-")</f>
        <v>-</v>
      </c>
      <c r="H129" s="29" t="str">
        <f>IF(ISNUMBER(hyg!H128), IF(hyg!H128=-999,"NA",hyg!H128), "-")</f>
        <v>-</v>
      </c>
      <c r="I129" s="27" t="str">
        <f>IF(ISNUMBER(hyg!I128), IF(hyg!I128&gt;99, "&gt;99", IF(hyg!I128&lt;1, "&lt;1", hyg!I128)), "-")</f>
        <v>-</v>
      </c>
      <c r="J129" s="28" t="str">
        <f>IF(ISNUMBER(hyg!J128), IF(hyg!J128&gt;99, "&gt;99", IF(hyg!J128&lt;1, "&lt;1", hyg!J128)), "-")</f>
        <v>-</v>
      </c>
      <c r="K129" s="28" t="str">
        <f>IF(ISNUMBER(hyg!K128), IF(hyg!K128&gt;99, "&gt;99", IF(hyg!K128&lt;1, "&lt;1", hyg!K128)), "-")</f>
        <v>-</v>
      </c>
      <c r="L129" s="29" t="str">
        <f>IF(ISNUMBER(hyg!L128), IF(hyg!L128=-999,"NA",hyg!L128), "-")</f>
        <v>-</v>
      </c>
      <c r="M129" s="27" t="str">
        <f>IF(ISNUMBER(hyg!M128), IF(hyg!M128&gt;99, "&gt;99", IF(hyg!M128&lt;1, "&lt;1", hyg!M128)), "-")</f>
        <v>-</v>
      </c>
      <c r="N129" s="28" t="str">
        <f>IF(ISNUMBER(hyg!N128), IF(hyg!N128&gt;99, "&gt;99", IF(hyg!N128&lt;1, "&lt;1", hyg!N128)), "-")</f>
        <v>-</v>
      </c>
      <c r="O129" s="28" t="str">
        <f>IF(ISNUMBER(hyg!O128), IF(hyg!O128&gt;99, "&gt;99", IF(hyg!O128&lt;1, "&lt;1", hyg!O128)), "-")</f>
        <v>-</v>
      </c>
      <c r="P129" s="29" t="str">
        <f>IF(ISNUMBER(hyg!P128), IF(hyg!P128=-999,"NA",hyg!P128), "-")</f>
        <v>-</v>
      </c>
      <c r="Q129" s="25">
        <f>hyg!Q128</f>
        <v>127</v>
      </c>
    </row>
    <row r="130" spans="1:17" hidden="1" x14ac:dyDescent="0.25">
      <c r="A130" s="25" t="str">
        <f>IF(ISBLANK(hyg!A129), "", hyg!A129)</f>
        <v>Oceania</v>
      </c>
      <c r="B130" s="56">
        <f>IF(ISNUMBER(hyg!B129), hyg!B129, "-")</f>
        <v>2001</v>
      </c>
      <c r="C130" s="26">
        <f>IF(ISNUMBER(hyg!C129), hyg!C129, "-")</f>
        <v>8734.9349261522293</v>
      </c>
      <c r="D130" s="28">
        <f>IF(ISNUMBER(hyg!D129), hyg!D129, "-")</f>
        <v>23.07050895690918</v>
      </c>
      <c r="E130" s="27" t="str">
        <f>IF(ISNUMBER(hyg!E129), IF(hyg!E129&gt;99, "&gt;99", IF(hyg!E129&lt;1, "&lt;1", hyg!E129)), "-")</f>
        <v>-</v>
      </c>
      <c r="F130" s="28" t="str">
        <f>IF(ISNUMBER(hyg!F129), IF(hyg!F129&gt;99, "&gt;99", IF(hyg!F129&lt;1, "&lt;1", hyg!F129)), "-")</f>
        <v>-</v>
      </c>
      <c r="G130" s="28" t="str">
        <f>IF(ISNUMBER(hyg!G129), IF(hyg!G129&gt;99, "&gt;99", IF(hyg!G129&lt;1, "&lt;1", hyg!G129)), "-")</f>
        <v>-</v>
      </c>
      <c r="H130" s="29" t="str">
        <f>IF(ISNUMBER(hyg!H129), IF(hyg!H129=-999,"NA",hyg!H129), "-")</f>
        <v>-</v>
      </c>
      <c r="I130" s="27" t="str">
        <f>IF(ISNUMBER(hyg!I129), IF(hyg!I129&gt;99, "&gt;99", IF(hyg!I129&lt;1, "&lt;1", hyg!I129)), "-")</f>
        <v>-</v>
      </c>
      <c r="J130" s="28" t="str">
        <f>IF(ISNUMBER(hyg!J129), IF(hyg!J129&gt;99, "&gt;99", IF(hyg!J129&lt;1, "&lt;1", hyg!J129)), "-")</f>
        <v>-</v>
      </c>
      <c r="K130" s="28" t="str">
        <f>IF(ISNUMBER(hyg!K129), IF(hyg!K129&gt;99, "&gt;99", IF(hyg!K129&lt;1, "&lt;1", hyg!K129)), "-")</f>
        <v>-</v>
      </c>
      <c r="L130" s="29" t="str">
        <f>IF(ISNUMBER(hyg!L129), IF(hyg!L129=-999,"NA",hyg!L129), "-")</f>
        <v>-</v>
      </c>
      <c r="M130" s="27" t="str">
        <f>IF(ISNUMBER(hyg!M129), IF(hyg!M129&gt;99, "&gt;99", IF(hyg!M129&lt;1, "&lt;1", hyg!M129)), "-")</f>
        <v>-</v>
      </c>
      <c r="N130" s="28" t="str">
        <f>IF(ISNUMBER(hyg!N129), IF(hyg!N129&gt;99, "&gt;99", IF(hyg!N129&lt;1, "&lt;1", hyg!N129)), "-")</f>
        <v>-</v>
      </c>
      <c r="O130" s="28" t="str">
        <f>IF(ISNUMBER(hyg!O129), IF(hyg!O129&gt;99, "&gt;99", IF(hyg!O129&lt;1, "&lt;1", hyg!O129)), "-")</f>
        <v>-</v>
      </c>
      <c r="P130" s="29" t="str">
        <f>IF(ISNUMBER(hyg!P129), IF(hyg!P129=-999,"NA",hyg!P129), "-")</f>
        <v>-</v>
      </c>
      <c r="Q130" s="25">
        <f>hyg!Q129</f>
        <v>128</v>
      </c>
    </row>
    <row r="131" spans="1:17" hidden="1" x14ac:dyDescent="0.25">
      <c r="A131" s="25" t="str">
        <f>IF(ISBLANK(hyg!A130), "", hyg!A130)</f>
        <v>Oceania</v>
      </c>
      <c r="B131" s="56">
        <f>IF(ISNUMBER(hyg!B130), hyg!B130, "-")</f>
        <v>2002</v>
      </c>
      <c r="C131" s="26">
        <f>IF(ISNUMBER(hyg!C130), hyg!C130, "-")</f>
        <v>8890.3301068544388</v>
      </c>
      <c r="D131" s="28">
        <f>IF(ISNUMBER(hyg!D130), hyg!D130, "-")</f>
        <v>23.041654586791992</v>
      </c>
      <c r="E131" s="27" t="str">
        <f>IF(ISNUMBER(hyg!E130), IF(hyg!E130&gt;99, "&gt;99", IF(hyg!E130&lt;1, "&lt;1", hyg!E130)), "-")</f>
        <v>-</v>
      </c>
      <c r="F131" s="28" t="str">
        <f>IF(ISNUMBER(hyg!F130), IF(hyg!F130&gt;99, "&gt;99", IF(hyg!F130&lt;1, "&lt;1", hyg!F130)), "-")</f>
        <v>-</v>
      </c>
      <c r="G131" s="28" t="str">
        <f>IF(ISNUMBER(hyg!G130), IF(hyg!G130&gt;99, "&gt;99", IF(hyg!G130&lt;1, "&lt;1", hyg!G130)), "-")</f>
        <v>-</v>
      </c>
      <c r="H131" s="29" t="str">
        <f>IF(ISNUMBER(hyg!H130), IF(hyg!H130=-999,"NA",hyg!H130), "-")</f>
        <v>-</v>
      </c>
      <c r="I131" s="27" t="str">
        <f>IF(ISNUMBER(hyg!I130), IF(hyg!I130&gt;99, "&gt;99", IF(hyg!I130&lt;1, "&lt;1", hyg!I130)), "-")</f>
        <v>-</v>
      </c>
      <c r="J131" s="28" t="str">
        <f>IF(ISNUMBER(hyg!J130), IF(hyg!J130&gt;99, "&gt;99", IF(hyg!J130&lt;1, "&lt;1", hyg!J130)), "-")</f>
        <v>-</v>
      </c>
      <c r="K131" s="28" t="str">
        <f>IF(ISNUMBER(hyg!K130), IF(hyg!K130&gt;99, "&gt;99", IF(hyg!K130&lt;1, "&lt;1", hyg!K130)), "-")</f>
        <v>-</v>
      </c>
      <c r="L131" s="29" t="str">
        <f>IF(ISNUMBER(hyg!L130), IF(hyg!L130=-999,"NA",hyg!L130), "-")</f>
        <v>-</v>
      </c>
      <c r="M131" s="27" t="str">
        <f>IF(ISNUMBER(hyg!M130), IF(hyg!M130&gt;99, "&gt;99", IF(hyg!M130&lt;1, "&lt;1", hyg!M130)), "-")</f>
        <v>-</v>
      </c>
      <c r="N131" s="28" t="str">
        <f>IF(ISNUMBER(hyg!N130), IF(hyg!N130&gt;99, "&gt;99", IF(hyg!N130&lt;1, "&lt;1", hyg!N130)), "-")</f>
        <v>-</v>
      </c>
      <c r="O131" s="28" t="str">
        <f>IF(ISNUMBER(hyg!O130), IF(hyg!O130&gt;99, "&gt;99", IF(hyg!O130&lt;1, "&lt;1", hyg!O130)), "-")</f>
        <v>-</v>
      </c>
      <c r="P131" s="29" t="str">
        <f>IF(ISNUMBER(hyg!P130), IF(hyg!P130=-999,"NA",hyg!P130), "-")</f>
        <v>-</v>
      </c>
      <c r="Q131" s="25">
        <f>hyg!Q130</f>
        <v>129</v>
      </c>
    </row>
    <row r="132" spans="1:17" hidden="1" x14ac:dyDescent="0.25">
      <c r="A132" s="25" t="str">
        <f>IF(ISBLANK(hyg!A131), "", hyg!A131)</f>
        <v>Oceania</v>
      </c>
      <c r="B132" s="56">
        <f>IF(ISNUMBER(hyg!B131), hyg!B131, "-")</f>
        <v>2003</v>
      </c>
      <c r="C132" s="26">
        <f>IF(ISNUMBER(hyg!C131), hyg!C131, "-")</f>
        <v>9045.1699451208115</v>
      </c>
      <c r="D132" s="28">
        <f>IF(ISNUMBER(hyg!D131), hyg!D131, "-")</f>
        <v>23.014862060546875</v>
      </c>
      <c r="E132" s="27" t="str">
        <f>IF(ISNUMBER(hyg!E131), IF(hyg!E131&gt;99, "&gt;99", IF(hyg!E131&lt;1, "&lt;1", hyg!E131)), "-")</f>
        <v>-</v>
      </c>
      <c r="F132" s="28" t="str">
        <f>IF(ISNUMBER(hyg!F131), IF(hyg!F131&gt;99, "&gt;99", IF(hyg!F131&lt;1, "&lt;1", hyg!F131)), "-")</f>
        <v>-</v>
      </c>
      <c r="G132" s="28" t="str">
        <f>IF(ISNUMBER(hyg!G131), IF(hyg!G131&gt;99, "&gt;99", IF(hyg!G131&lt;1, "&lt;1", hyg!G131)), "-")</f>
        <v>-</v>
      </c>
      <c r="H132" s="29" t="str">
        <f>IF(ISNUMBER(hyg!H131), IF(hyg!H131=-999,"NA",hyg!H131), "-")</f>
        <v>-</v>
      </c>
      <c r="I132" s="27" t="str">
        <f>IF(ISNUMBER(hyg!I131), IF(hyg!I131&gt;99, "&gt;99", IF(hyg!I131&lt;1, "&lt;1", hyg!I131)), "-")</f>
        <v>-</v>
      </c>
      <c r="J132" s="28" t="str">
        <f>IF(ISNUMBER(hyg!J131), IF(hyg!J131&gt;99, "&gt;99", IF(hyg!J131&lt;1, "&lt;1", hyg!J131)), "-")</f>
        <v>-</v>
      </c>
      <c r="K132" s="28" t="str">
        <f>IF(ISNUMBER(hyg!K131), IF(hyg!K131&gt;99, "&gt;99", IF(hyg!K131&lt;1, "&lt;1", hyg!K131)), "-")</f>
        <v>-</v>
      </c>
      <c r="L132" s="29" t="str">
        <f>IF(ISNUMBER(hyg!L131), IF(hyg!L131=-999,"NA",hyg!L131), "-")</f>
        <v>-</v>
      </c>
      <c r="M132" s="27" t="str">
        <f>IF(ISNUMBER(hyg!M131), IF(hyg!M131&gt;99, "&gt;99", IF(hyg!M131&lt;1, "&lt;1", hyg!M131)), "-")</f>
        <v>-</v>
      </c>
      <c r="N132" s="28" t="str">
        <f>IF(ISNUMBER(hyg!N131), IF(hyg!N131&gt;99, "&gt;99", IF(hyg!N131&lt;1, "&lt;1", hyg!N131)), "-")</f>
        <v>-</v>
      </c>
      <c r="O132" s="28" t="str">
        <f>IF(ISNUMBER(hyg!O131), IF(hyg!O131&gt;99, "&gt;99", IF(hyg!O131&lt;1, "&lt;1", hyg!O131)), "-")</f>
        <v>-</v>
      </c>
      <c r="P132" s="29" t="str">
        <f>IF(ISNUMBER(hyg!P131), IF(hyg!P131=-999,"NA",hyg!P131), "-")</f>
        <v>-</v>
      </c>
      <c r="Q132" s="25">
        <f>hyg!Q131</f>
        <v>130</v>
      </c>
    </row>
    <row r="133" spans="1:17" hidden="1" x14ac:dyDescent="0.25">
      <c r="A133" s="25" t="str">
        <f>IF(ISBLANK(hyg!A132), "", hyg!A132)</f>
        <v>Oceania</v>
      </c>
      <c r="B133" s="56">
        <f>IF(ISNUMBER(hyg!B132), hyg!B132, "-")</f>
        <v>2004</v>
      </c>
      <c r="C133" s="26">
        <f>IF(ISNUMBER(hyg!C132), hyg!C132, "-")</f>
        <v>9205.6910833120346</v>
      </c>
      <c r="D133" s="28">
        <f>IF(ISNUMBER(hyg!D132), hyg!D132, "-")</f>
        <v>22.987997055053711</v>
      </c>
      <c r="E133" s="27" t="str">
        <f>IF(ISNUMBER(hyg!E132), IF(hyg!E132&gt;99, "&gt;99", IF(hyg!E132&lt;1, "&lt;1", hyg!E132)), "-")</f>
        <v>-</v>
      </c>
      <c r="F133" s="28" t="str">
        <f>IF(ISNUMBER(hyg!F132), IF(hyg!F132&gt;99, "&gt;99", IF(hyg!F132&lt;1, "&lt;1", hyg!F132)), "-")</f>
        <v>-</v>
      </c>
      <c r="G133" s="28" t="str">
        <f>IF(ISNUMBER(hyg!G132), IF(hyg!G132&gt;99, "&gt;99", IF(hyg!G132&lt;1, "&lt;1", hyg!G132)), "-")</f>
        <v>-</v>
      </c>
      <c r="H133" s="29" t="str">
        <f>IF(ISNUMBER(hyg!H132), IF(hyg!H132=-999,"NA",hyg!H132), "-")</f>
        <v>-</v>
      </c>
      <c r="I133" s="27" t="str">
        <f>IF(ISNUMBER(hyg!I132), IF(hyg!I132&gt;99, "&gt;99", IF(hyg!I132&lt;1, "&lt;1", hyg!I132)), "-")</f>
        <v>-</v>
      </c>
      <c r="J133" s="28" t="str">
        <f>IF(ISNUMBER(hyg!J132), IF(hyg!J132&gt;99, "&gt;99", IF(hyg!J132&lt;1, "&lt;1", hyg!J132)), "-")</f>
        <v>-</v>
      </c>
      <c r="K133" s="28" t="str">
        <f>IF(ISNUMBER(hyg!K132), IF(hyg!K132&gt;99, "&gt;99", IF(hyg!K132&lt;1, "&lt;1", hyg!K132)), "-")</f>
        <v>-</v>
      </c>
      <c r="L133" s="29" t="str">
        <f>IF(ISNUMBER(hyg!L132), IF(hyg!L132=-999,"NA",hyg!L132), "-")</f>
        <v>-</v>
      </c>
      <c r="M133" s="27" t="str">
        <f>IF(ISNUMBER(hyg!M132), IF(hyg!M132&gt;99, "&gt;99", IF(hyg!M132&lt;1, "&lt;1", hyg!M132)), "-")</f>
        <v>-</v>
      </c>
      <c r="N133" s="28" t="str">
        <f>IF(ISNUMBER(hyg!N132), IF(hyg!N132&gt;99, "&gt;99", IF(hyg!N132&lt;1, "&lt;1", hyg!N132)), "-")</f>
        <v>-</v>
      </c>
      <c r="O133" s="28" t="str">
        <f>IF(ISNUMBER(hyg!O132), IF(hyg!O132&gt;99, "&gt;99", IF(hyg!O132&lt;1, "&lt;1", hyg!O132)), "-")</f>
        <v>-</v>
      </c>
      <c r="P133" s="29" t="str">
        <f>IF(ISNUMBER(hyg!P132), IF(hyg!P132=-999,"NA",hyg!P132), "-")</f>
        <v>-</v>
      </c>
      <c r="Q133" s="25">
        <f>hyg!Q132</f>
        <v>131</v>
      </c>
    </row>
    <row r="134" spans="1:17" hidden="1" x14ac:dyDescent="0.25">
      <c r="A134" s="25" t="str">
        <f>IF(ISBLANK(hyg!A133), "", hyg!A133)</f>
        <v>Oceania</v>
      </c>
      <c r="B134" s="56">
        <f>IF(ISNUMBER(hyg!B133), hyg!B133, "-")</f>
        <v>2005</v>
      </c>
      <c r="C134" s="26">
        <f>IF(ISNUMBER(hyg!C133), hyg!C133, "-")</f>
        <v>9376.3168687820435</v>
      </c>
      <c r="D134" s="28">
        <f>IF(ISNUMBER(hyg!D133), hyg!D133, "-")</f>
        <v>22.960624694824219</v>
      </c>
      <c r="E134" s="27" t="str">
        <f>IF(ISNUMBER(hyg!E133), IF(hyg!E133&gt;99, "&gt;99", IF(hyg!E133&lt;1, "&lt;1", hyg!E133)), "-")</f>
        <v>-</v>
      </c>
      <c r="F134" s="28" t="str">
        <f>IF(ISNUMBER(hyg!F133), IF(hyg!F133&gt;99, "&gt;99", IF(hyg!F133&lt;1, "&lt;1", hyg!F133)), "-")</f>
        <v>-</v>
      </c>
      <c r="G134" s="28" t="str">
        <f>IF(ISNUMBER(hyg!G133), IF(hyg!G133&gt;99, "&gt;99", IF(hyg!G133&lt;1, "&lt;1", hyg!G133)), "-")</f>
        <v>-</v>
      </c>
      <c r="H134" s="29" t="str">
        <f>IF(ISNUMBER(hyg!H133), IF(hyg!H133=-999,"NA",hyg!H133), "-")</f>
        <v>-</v>
      </c>
      <c r="I134" s="27" t="str">
        <f>IF(ISNUMBER(hyg!I133), IF(hyg!I133&gt;99, "&gt;99", IF(hyg!I133&lt;1, "&lt;1", hyg!I133)), "-")</f>
        <v>-</v>
      </c>
      <c r="J134" s="28" t="str">
        <f>IF(ISNUMBER(hyg!J133), IF(hyg!J133&gt;99, "&gt;99", IF(hyg!J133&lt;1, "&lt;1", hyg!J133)), "-")</f>
        <v>-</v>
      </c>
      <c r="K134" s="28" t="str">
        <f>IF(ISNUMBER(hyg!K133), IF(hyg!K133&gt;99, "&gt;99", IF(hyg!K133&lt;1, "&lt;1", hyg!K133)), "-")</f>
        <v>-</v>
      </c>
      <c r="L134" s="29" t="str">
        <f>IF(ISNUMBER(hyg!L133), IF(hyg!L133=-999,"NA",hyg!L133), "-")</f>
        <v>-</v>
      </c>
      <c r="M134" s="27" t="str">
        <f>IF(ISNUMBER(hyg!M133), IF(hyg!M133&gt;99, "&gt;99", IF(hyg!M133&lt;1, "&lt;1", hyg!M133)), "-")</f>
        <v>-</v>
      </c>
      <c r="N134" s="28" t="str">
        <f>IF(ISNUMBER(hyg!N133), IF(hyg!N133&gt;99, "&gt;99", IF(hyg!N133&lt;1, "&lt;1", hyg!N133)), "-")</f>
        <v>-</v>
      </c>
      <c r="O134" s="28" t="str">
        <f>IF(ISNUMBER(hyg!O133), IF(hyg!O133&gt;99, "&gt;99", IF(hyg!O133&lt;1, "&lt;1", hyg!O133)), "-")</f>
        <v>-</v>
      </c>
      <c r="P134" s="29" t="str">
        <f>IF(ISNUMBER(hyg!P133), IF(hyg!P133=-999,"NA",hyg!P133), "-")</f>
        <v>-</v>
      </c>
      <c r="Q134" s="25">
        <f>hyg!Q133</f>
        <v>132</v>
      </c>
    </row>
    <row r="135" spans="1:17" hidden="1" x14ac:dyDescent="0.25">
      <c r="A135" s="25" t="str">
        <f>IF(ISBLANK(hyg!A134), "", hyg!A134)</f>
        <v>Oceania</v>
      </c>
      <c r="B135" s="56">
        <f>IF(ISNUMBER(hyg!B134), hyg!B134, "-")</f>
        <v>2006</v>
      </c>
      <c r="C135" s="26">
        <f>IF(ISNUMBER(hyg!C134), hyg!C134, "-")</f>
        <v>9558.8911106586456</v>
      </c>
      <c r="D135" s="28">
        <f>IF(ISNUMBER(hyg!D134), hyg!D134, "-")</f>
        <v>22.931282043457031</v>
      </c>
      <c r="E135" s="27" t="str">
        <f>IF(ISNUMBER(hyg!E134), IF(hyg!E134&gt;99, "&gt;99", IF(hyg!E134&lt;1, "&lt;1", hyg!E134)), "-")</f>
        <v>-</v>
      </c>
      <c r="F135" s="28" t="str">
        <f>IF(ISNUMBER(hyg!F134), IF(hyg!F134&gt;99, "&gt;99", IF(hyg!F134&lt;1, "&lt;1", hyg!F134)), "-")</f>
        <v>-</v>
      </c>
      <c r="G135" s="28" t="str">
        <f>IF(ISNUMBER(hyg!G134), IF(hyg!G134&gt;99, "&gt;99", IF(hyg!G134&lt;1, "&lt;1", hyg!G134)), "-")</f>
        <v>-</v>
      </c>
      <c r="H135" s="29" t="str">
        <f>IF(ISNUMBER(hyg!H134), IF(hyg!H134=-999,"NA",hyg!H134), "-")</f>
        <v>-</v>
      </c>
      <c r="I135" s="27" t="str">
        <f>IF(ISNUMBER(hyg!I134), IF(hyg!I134&gt;99, "&gt;99", IF(hyg!I134&lt;1, "&lt;1", hyg!I134)), "-")</f>
        <v>-</v>
      </c>
      <c r="J135" s="28" t="str">
        <f>IF(ISNUMBER(hyg!J134), IF(hyg!J134&gt;99, "&gt;99", IF(hyg!J134&lt;1, "&lt;1", hyg!J134)), "-")</f>
        <v>-</v>
      </c>
      <c r="K135" s="28" t="str">
        <f>IF(ISNUMBER(hyg!K134), IF(hyg!K134&gt;99, "&gt;99", IF(hyg!K134&lt;1, "&lt;1", hyg!K134)), "-")</f>
        <v>-</v>
      </c>
      <c r="L135" s="29" t="str">
        <f>IF(ISNUMBER(hyg!L134), IF(hyg!L134=-999,"NA",hyg!L134), "-")</f>
        <v>-</v>
      </c>
      <c r="M135" s="27" t="str">
        <f>IF(ISNUMBER(hyg!M134), IF(hyg!M134&gt;99, "&gt;99", IF(hyg!M134&lt;1, "&lt;1", hyg!M134)), "-")</f>
        <v>-</v>
      </c>
      <c r="N135" s="28" t="str">
        <f>IF(ISNUMBER(hyg!N134), IF(hyg!N134&gt;99, "&gt;99", IF(hyg!N134&lt;1, "&lt;1", hyg!N134)), "-")</f>
        <v>-</v>
      </c>
      <c r="O135" s="28" t="str">
        <f>IF(ISNUMBER(hyg!O134), IF(hyg!O134&gt;99, "&gt;99", IF(hyg!O134&lt;1, "&lt;1", hyg!O134)), "-")</f>
        <v>-</v>
      </c>
      <c r="P135" s="29" t="str">
        <f>IF(ISNUMBER(hyg!P134), IF(hyg!P134=-999,"NA",hyg!P134), "-")</f>
        <v>-</v>
      </c>
      <c r="Q135" s="25">
        <f>hyg!Q134</f>
        <v>133</v>
      </c>
    </row>
    <row r="136" spans="1:17" hidden="1" x14ac:dyDescent="0.25">
      <c r="A136" s="25" t="str">
        <f>IF(ISBLANK(hyg!A135), "", hyg!A135)</f>
        <v>Oceania</v>
      </c>
      <c r="B136" s="56">
        <f>IF(ISNUMBER(hyg!B135), hyg!B135, "-")</f>
        <v>2007</v>
      </c>
      <c r="C136" s="26">
        <f>IF(ISNUMBER(hyg!C135), hyg!C135, "-")</f>
        <v>9751.5409488677979</v>
      </c>
      <c r="D136" s="28">
        <f>IF(ISNUMBER(hyg!D135), hyg!D135, "-")</f>
        <v>22.898494720458984</v>
      </c>
      <c r="E136" s="27" t="str">
        <f>IF(ISNUMBER(hyg!E135), IF(hyg!E135&gt;99, "&gt;99", IF(hyg!E135&lt;1, "&lt;1", hyg!E135)), "-")</f>
        <v>-</v>
      </c>
      <c r="F136" s="28" t="str">
        <f>IF(ISNUMBER(hyg!F135), IF(hyg!F135&gt;99, "&gt;99", IF(hyg!F135&lt;1, "&lt;1", hyg!F135)), "-")</f>
        <v>-</v>
      </c>
      <c r="G136" s="28" t="str">
        <f>IF(ISNUMBER(hyg!G135), IF(hyg!G135&gt;99, "&gt;99", IF(hyg!G135&lt;1, "&lt;1", hyg!G135)), "-")</f>
        <v>-</v>
      </c>
      <c r="H136" s="29" t="str">
        <f>IF(ISNUMBER(hyg!H135), IF(hyg!H135=-999,"NA",hyg!H135), "-")</f>
        <v>-</v>
      </c>
      <c r="I136" s="27" t="str">
        <f>IF(ISNUMBER(hyg!I135), IF(hyg!I135&gt;99, "&gt;99", IF(hyg!I135&lt;1, "&lt;1", hyg!I135)), "-")</f>
        <v>-</v>
      </c>
      <c r="J136" s="28" t="str">
        <f>IF(ISNUMBER(hyg!J135), IF(hyg!J135&gt;99, "&gt;99", IF(hyg!J135&lt;1, "&lt;1", hyg!J135)), "-")</f>
        <v>-</v>
      </c>
      <c r="K136" s="28" t="str">
        <f>IF(ISNUMBER(hyg!K135), IF(hyg!K135&gt;99, "&gt;99", IF(hyg!K135&lt;1, "&lt;1", hyg!K135)), "-")</f>
        <v>-</v>
      </c>
      <c r="L136" s="29" t="str">
        <f>IF(ISNUMBER(hyg!L135), IF(hyg!L135=-999,"NA",hyg!L135), "-")</f>
        <v>-</v>
      </c>
      <c r="M136" s="27" t="str">
        <f>IF(ISNUMBER(hyg!M135), IF(hyg!M135&gt;99, "&gt;99", IF(hyg!M135&lt;1, "&lt;1", hyg!M135)), "-")</f>
        <v>-</v>
      </c>
      <c r="N136" s="28" t="str">
        <f>IF(ISNUMBER(hyg!N135), IF(hyg!N135&gt;99, "&gt;99", IF(hyg!N135&lt;1, "&lt;1", hyg!N135)), "-")</f>
        <v>-</v>
      </c>
      <c r="O136" s="28" t="str">
        <f>IF(ISNUMBER(hyg!O135), IF(hyg!O135&gt;99, "&gt;99", IF(hyg!O135&lt;1, "&lt;1", hyg!O135)), "-")</f>
        <v>-</v>
      </c>
      <c r="P136" s="29" t="str">
        <f>IF(ISNUMBER(hyg!P135), IF(hyg!P135=-999,"NA",hyg!P135), "-")</f>
        <v>-</v>
      </c>
      <c r="Q136" s="25">
        <f>hyg!Q135</f>
        <v>134</v>
      </c>
    </row>
    <row r="137" spans="1:17" hidden="1" x14ac:dyDescent="0.25">
      <c r="A137" s="25" t="str">
        <f>IF(ISBLANK(hyg!A136), "", hyg!A136)</f>
        <v>Oceania</v>
      </c>
      <c r="B137" s="56">
        <f>IF(ISNUMBER(hyg!B136), hyg!B136, "-")</f>
        <v>2008</v>
      </c>
      <c r="C137" s="26">
        <f>IF(ISNUMBER(hyg!C136), hyg!C136, "-")</f>
        <v>9950.7132184505463</v>
      </c>
      <c r="D137" s="28">
        <f>IF(ISNUMBER(hyg!D136), hyg!D136, "-")</f>
        <v>22.870662689208984</v>
      </c>
      <c r="E137" s="27" t="str">
        <f>IF(ISNUMBER(hyg!E136), IF(hyg!E136&gt;99, "&gt;99", IF(hyg!E136&lt;1, "&lt;1", hyg!E136)), "-")</f>
        <v>-</v>
      </c>
      <c r="F137" s="28" t="str">
        <f>IF(ISNUMBER(hyg!F136), IF(hyg!F136&gt;99, "&gt;99", IF(hyg!F136&lt;1, "&lt;1", hyg!F136)), "-")</f>
        <v>-</v>
      </c>
      <c r="G137" s="28" t="str">
        <f>IF(ISNUMBER(hyg!G136), IF(hyg!G136&gt;99, "&gt;99", IF(hyg!G136&lt;1, "&lt;1", hyg!G136)), "-")</f>
        <v>-</v>
      </c>
      <c r="H137" s="29" t="str">
        <f>IF(ISNUMBER(hyg!H136), IF(hyg!H136=-999,"NA",hyg!H136), "-")</f>
        <v>-</v>
      </c>
      <c r="I137" s="27" t="str">
        <f>IF(ISNUMBER(hyg!I136), IF(hyg!I136&gt;99, "&gt;99", IF(hyg!I136&lt;1, "&lt;1", hyg!I136)), "-")</f>
        <v>-</v>
      </c>
      <c r="J137" s="28" t="str">
        <f>IF(ISNUMBER(hyg!J136), IF(hyg!J136&gt;99, "&gt;99", IF(hyg!J136&lt;1, "&lt;1", hyg!J136)), "-")</f>
        <v>-</v>
      </c>
      <c r="K137" s="28" t="str">
        <f>IF(ISNUMBER(hyg!K136), IF(hyg!K136&gt;99, "&gt;99", IF(hyg!K136&lt;1, "&lt;1", hyg!K136)), "-")</f>
        <v>-</v>
      </c>
      <c r="L137" s="29" t="str">
        <f>IF(ISNUMBER(hyg!L136), IF(hyg!L136=-999,"NA",hyg!L136), "-")</f>
        <v>-</v>
      </c>
      <c r="M137" s="27" t="str">
        <f>IF(ISNUMBER(hyg!M136), IF(hyg!M136&gt;99, "&gt;99", IF(hyg!M136&lt;1, "&lt;1", hyg!M136)), "-")</f>
        <v>-</v>
      </c>
      <c r="N137" s="28" t="str">
        <f>IF(ISNUMBER(hyg!N136), IF(hyg!N136&gt;99, "&gt;99", IF(hyg!N136&lt;1, "&lt;1", hyg!N136)), "-")</f>
        <v>-</v>
      </c>
      <c r="O137" s="28" t="str">
        <f>IF(ISNUMBER(hyg!O136), IF(hyg!O136&gt;99, "&gt;99", IF(hyg!O136&lt;1, "&lt;1", hyg!O136)), "-")</f>
        <v>-</v>
      </c>
      <c r="P137" s="29" t="str">
        <f>IF(ISNUMBER(hyg!P136), IF(hyg!P136=-999,"NA",hyg!P136), "-")</f>
        <v>-</v>
      </c>
      <c r="Q137" s="25">
        <f>hyg!Q136</f>
        <v>135</v>
      </c>
    </row>
    <row r="138" spans="1:17" hidden="1" x14ac:dyDescent="0.25">
      <c r="A138" s="25" t="str">
        <f>IF(ISBLANK(hyg!A137), "", hyg!A137)</f>
        <v>Oceania</v>
      </c>
      <c r="B138" s="56">
        <f>IF(ISNUMBER(hyg!B137), hyg!B137, "-")</f>
        <v>2009</v>
      </c>
      <c r="C138" s="26">
        <f>IF(ISNUMBER(hyg!C137), hyg!C137, "-")</f>
        <v>10150.947929263115</v>
      </c>
      <c r="D138" s="28">
        <f>IF(ISNUMBER(hyg!D137), hyg!D137, "-")</f>
        <v>22.845775604248047</v>
      </c>
      <c r="E138" s="27" t="str">
        <f>IF(ISNUMBER(hyg!E137), IF(hyg!E137&gt;99, "&gt;99", IF(hyg!E137&lt;1, "&lt;1", hyg!E137)), "-")</f>
        <v>-</v>
      </c>
      <c r="F138" s="28" t="str">
        <f>IF(ISNUMBER(hyg!F137), IF(hyg!F137&gt;99, "&gt;99", IF(hyg!F137&lt;1, "&lt;1", hyg!F137)), "-")</f>
        <v>-</v>
      </c>
      <c r="G138" s="28" t="str">
        <f>IF(ISNUMBER(hyg!G137), IF(hyg!G137&gt;99, "&gt;99", IF(hyg!G137&lt;1, "&lt;1", hyg!G137)), "-")</f>
        <v>-</v>
      </c>
      <c r="H138" s="29" t="str">
        <f>IF(ISNUMBER(hyg!H137), IF(hyg!H137=-999,"NA",hyg!H137), "-")</f>
        <v>-</v>
      </c>
      <c r="I138" s="27" t="str">
        <f>IF(ISNUMBER(hyg!I137), IF(hyg!I137&gt;99, "&gt;99", IF(hyg!I137&lt;1, "&lt;1", hyg!I137)), "-")</f>
        <v>-</v>
      </c>
      <c r="J138" s="28" t="str">
        <f>IF(ISNUMBER(hyg!J137), IF(hyg!J137&gt;99, "&gt;99", IF(hyg!J137&lt;1, "&lt;1", hyg!J137)), "-")</f>
        <v>-</v>
      </c>
      <c r="K138" s="28" t="str">
        <f>IF(ISNUMBER(hyg!K137), IF(hyg!K137&gt;99, "&gt;99", IF(hyg!K137&lt;1, "&lt;1", hyg!K137)), "-")</f>
        <v>-</v>
      </c>
      <c r="L138" s="29" t="str">
        <f>IF(ISNUMBER(hyg!L137), IF(hyg!L137=-999,"NA",hyg!L137), "-")</f>
        <v>-</v>
      </c>
      <c r="M138" s="27" t="str">
        <f>IF(ISNUMBER(hyg!M137), IF(hyg!M137&gt;99, "&gt;99", IF(hyg!M137&lt;1, "&lt;1", hyg!M137)), "-")</f>
        <v>-</v>
      </c>
      <c r="N138" s="28" t="str">
        <f>IF(ISNUMBER(hyg!N137), IF(hyg!N137&gt;99, "&gt;99", IF(hyg!N137&lt;1, "&lt;1", hyg!N137)), "-")</f>
        <v>-</v>
      </c>
      <c r="O138" s="28" t="str">
        <f>IF(ISNUMBER(hyg!O137), IF(hyg!O137&gt;99, "&gt;99", IF(hyg!O137&lt;1, "&lt;1", hyg!O137)), "-")</f>
        <v>-</v>
      </c>
      <c r="P138" s="29" t="str">
        <f>IF(ISNUMBER(hyg!P137), IF(hyg!P137=-999,"NA",hyg!P137), "-")</f>
        <v>-</v>
      </c>
      <c r="Q138" s="25">
        <f>hyg!Q137</f>
        <v>136</v>
      </c>
    </row>
    <row r="139" spans="1:17" hidden="1" x14ac:dyDescent="0.25">
      <c r="A139" s="25" t="str">
        <f>IF(ISBLANK(hyg!A138), "", hyg!A138)</f>
        <v>Oceania</v>
      </c>
      <c r="B139" s="56">
        <f>IF(ISNUMBER(hyg!B138), hyg!B138, "-")</f>
        <v>2010</v>
      </c>
      <c r="C139" s="26">
        <f>IF(ISNUMBER(hyg!C138), hyg!C138, "-")</f>
        <v>10348.322224140167</v>
      </c>
      <c r="D139" s="28">
        <f>IF(ISNUMBER(hyg!D138), hyg!D138, "-")</f>
        <v>22.816938400268555</v>
      </c>
      <c r="E139" s="27" t="str">
        <f>IF(ISNUMBER(hyg!E138), IF(hyg!E138&gt;99, "&gt;99", IF(hyg!E138&lt;1, "&lt;1", hyg!E138)), "-")</f>
        <v>-</v>
      </c>
      <c r="F139" s="28" t="str">
        <f>IF(ISNUMBER(hyg!F138), IF(hyg!F138&gt;99, "&gt;99", IF(hyg!F138&lt;1, "&lt;1", hyg!F138)), "-")</f>
        <v>-</v>
      </c>
      <c r="G139" s="28" t="str">
        <f>IF(ISNUMBER(hyg!G138), IF(hyg!G138&gt;99, "&gt;99", IF(hyg!G138&lt;1, "&lt;1", hyg!G138)), "-")</f>
        <v>-</v>
      </c>
      <c r="H139" s="29" t="str">
        <f>IF(ISNUMBER(hyg!H138), IF(hyg!H138=-999,"NA",hyg!H138), "-")</f>
        <v>-</v>
      </c>
      <c r="I139" s="27" t="str">
        <f>IF(ISNUMBER(hyg!I138), IF(hyg!I138&gt;99, "&gt;99", IF(hyg!I138&lt;1, "&lt;1", hyg!I138)), "-")</f>
        <v>-</v>
      </c>
      <c r="J139" s="28" t="str">
        <f>IF(ISNUMBER(hyg!J138), IF(hyg!J138&gt;99, "&gt;99", IF(hyg!J138&lt;1, "&lt;1", hyg!J138)), "-")</f>
        <v>-</v>
      </c>
      <c r="K139" s="28" t="str">
        <f>IF(ISNUMBER(hyg!K138), IF(hyg!K138&gt;99, "&gt;99", IF(hyg!K138&lt;1, "&lt;1", hyg!K138)), "-")</f>
        <v>-</v>
      </c>
      <c r="L139" s="29" t="str">
        <f>IF(ISNUMBER(hyg!L138), IF(hyg!L138=-999,"NA",hyg!L138), "-")</f>
        <v>-</v>
      </c>
      <c r="M139" s="27" t="str">
        <f>IF(ISNUMBER(hyg!M138), IF(hyg!M138&gt;99, "&gt;99", IF(hyg!M138&lt;1, "&lt;1", hyg!M138)), "-")</f>
        <v>-</v>
      </c>
      <c r="N139" s="28" t="str">
        <f>IF(ISNUMBER(hyg!N138), IF(hyg!N138&gt;99, "&gt;99", IF(hyg!N138&lt;1, "&lt;1", hyg!N138)), "-")</f>
        <v>-</v>
      </c>
      <c r="O139" s="28" t="str">
        <f>IF(ISNUMBER(hyg!O138), IF(hyg!O138&gt;99, "&gt;99", IF(hyg!O138&lt;1, "&lt;1", hyg!O138)), "-")</f>
        <v>-</v>
      </c>
      <c r="P139" s="29" t="str">
        <f>IF(ISNUMBER(hyg!P138), IF(hyg!P138=-999,"NA",hyg!P138), "-")</f>
        <v>-</v>
      </c>
      <c r="Q139" s="25">
        <f>hyg!Q138</f>
        <v>137</v>
      </c>
    </row>
    <row r="140" spans="1:17" hidden="1" x14ac:dyDescent="0.25">
      <c r="A140" s="25" t="str">
        <f>IF(ISBLANK(hyg!A139), "", hyg!A139)</f>
        <v>Oceania</v>
      </c>
      <c r="B140" s="56">
        <f>IF(ISNUMBER(hyg!B139), hyg!B139, "-")</f>
        <v>2011</v>
      </c>
      <c r="C140" s="26">
        <f>IF(ISNUMBER(hyg!C139), hyg!C139, "-")</f>
        <v>10541.648766994476</v>
      </c>
      <c r="D140" s="28">
        <f>IF(ISNUMBER(hyg!D139), hyg!D139, "-")</f>
        <v>22.789091110229492</v>
      </c>
      <c r="E140" s="27" t="str">
        <f>IF(ISNUMBER(hyg!E139), IF(hyg!E139&gt;99, "&gt;99", IF(hyg!E139&lt;1, "&lt;1", hyg!E139)), "-")</f>
        <v>-</v>
      </c>
      <c r="F140" s="28" t="str">
        <f>IF(ISNUMBER(hyg!F139), IF(hyg!F139&gt;99, "&gt;99", IF(hyg!F139&lt;1, "&lt;1", hyg!F139)), "-")</f>
        <v>-</v>
      </c>
      <c r="G140" s="28" t="str">
        <f>IF(ISNUMBER(hyg!G139), IF(hyg!G139&gt;99, "&gt;99", IF(hyg!G139&lt;1, "&lt;1", hyg!G139)), "-")</f>
        <v>-</v>
      </c>
      <c r="H140" s="29" t="str">
        <f>IF(ISNUMBER(hyg!H139), IF(hyg!H139=-999,"NA",hyg!H139), "-")</f>
        <v>-</v>
      </c>
      <c r="I140" s="27" t="str">
        <f>IF(ISNUMBER(hyg!I139), IF(hyg!I139&gt;99, "&gt;99", IF(hyg!I139&lt;1, "&lt;1", hyg!I139)), "-")</f>
        <v>-</v>
      </c>
      <c r="J140" s="28" t="str">
        <f>IF(ISNUMBER(hyg!J139), IF(hyg!J139&gt;99, "&gt;99", IF(hyg!J139&lt;1, "&lt;1", hyg!J139)), "-")</f>
        <v>-</v>
      </c>
      <c r="K140" s="28" t="str">
        <f>IF(ISNUMBER(hyg!K139), IF(hyg!K139&gt;99, "&gt;99", IF(hyg!K139&lt;1, "&lt;1", hyg!K139)), "-")</f>
        <v>-</v>
      </c>
      <c r="L140" s="29" t="str">
        <f>IF(ISNUMBER(hyg!L139), IF(hyg!L139=-999,"NA",hyg!L139), "-")</f>
        <v>-</v>
      </c>
      <c r="M140" s="27" t="str">
        <f>IF(ISNUMBER(hyg!M139), IF(hyg!M139&gt;99, "&gt;99", IF(hyg!M139&lt;1, "&lt;1", hyg!M139)), "-")</f>
        <v>-</v>
      </c>
      <c r="N140" s="28" t="str">
        <f>IF(ISNUMBER(hyg!N139), IF(hyg!N139&gt;99, "&gt;99", IF(hyg!N139&lt;1, "&lt;1", hyg!N139)), "-")</f>
        <v>-</v>
      </c>
      <c r="O140" s="28" t="str">
        <f>IF(ISNUMBER(hyg!O139), IF(hyg!O139&gt;99, "&gt;99", IF(hyg!O139&lt;1, "&lt;1", hyg!O139)), "-")</f>
        <v>-</v>
      </c>
      <c r="P140" s="29" t="str">
        <f>IF(ISNUMBER(hyg!P139), IF(hyg!P139=-999,"NA",hyg!P139), "-")</f>
        <v>-</v>
      </c>
      <c r="Q140" s="25">
        <f>hyg!Q139</f>
        <v>138</v>
      </c>
    </row>
    <row r="141" spans="1:17" hidden="1" x14ac:dyDescent="0.25">
      <c r="A141" s="25" t="str">
        <f>IF(ISBLANK(hyg!A140), "", hyg!A140)</f>
        <v>Oceania</v>
      </c>
      <c r="B141" s="56">
        <f>IF(ISNUMBER(hyg!B140), hyg!B140, "-")</f>
        <v>2012</v>
      </c>
      <c r="C141" s="26">
        <f>IF(ISNUMBER(hyg!C140), hyg!C140, "-")</f>
        <v>10732.319933772087</v>
      </c>
      <c r="D141" s="28">
        <f>IF(ISNUMBER(hyg!D140), hyg!D140, "-")</f>
        <v>22.764436721801758</v>
      </c>
      <c r="E141" s="27" t="str">
        <f>IF(ISNUMBER(hyg!E140), IF(hyg!E140&gt;99, "&gt;99", IF(hyg!E140&lt;1, "&lt;1", hyg!E140)), "-")</f>
        <v>-</v>
      </c>
      <c r="F141" s="28" t="str">
        <f>IF(ISNUMBER(hyg!F140), IF(hyg!F140&gt;99, "&gt;99", IF(hyg!F140&lt;1, "&lt;1", hyg!F140)), "-")</f>
        <v>-</v>
      </c>
      <c r="G141" s="28" t="str">
        <f>IF(ISNUMBER(hyg!G140), IF(hyg!G140&gt;99, "&gt;99", IF(hyg!G140&lt;1, "&lt;1", hyg!G140)), "-")</f>
        <v>-</v>
      </c>
      <c r="H141" s="29" t="str">
        <f>IF(ISNUMBER(hyg!H140), IF(hyg!H140=-999,"NA",hyg!H140), "-")</f>
        <v>-</v>
      </c>
      <c r="I141" s="27" t="str">
        <f>IF(ISNUMBER(hyg!I140), IF(hyg!I140&gt;99, "&gt;99", IF(hyg!I140&lt;1, "&lt;1", hyg!I140)), "-")</f>
        <v>-</v>
      </c>
      <c r="J141" s="28" t="str">
        <f>IF(ISNUMBER(hyg!J140), IF(hyg!J140&gt;99, "&gt;99", IF(hyg!J140&lt;1, "&lt;1", hyg!J140)), "-")</f>
        <v>-</v>
      </c>
      <c r="K141" s="28" t="str">
        <f>IF(ISNUMBER(hyg!K140), IF(hyg!K140&gt;99, "&gt;99", IF(hyg!K140&lt;1, "&lt;1", hyg!K140)), "-")</f>
        <v>-</v>
      </c>
      <c r="L141" s="29" t="str">
        <f>IF(ISNUMBER(hyg!L140), IF(hyg!L140=-999,"NA",hyg!L140), "-")</f>
        <v>-</v>
      </c>
      <c r="M141" s="27" t="str">
        <f>IF(ISNUMBER(hyg!M140), IF(hyg!M140&gt;99, "&gt;99", IF(hyg!M140&lt;1, "&lt;1", hyg!M140)), "-")</f>
        <v>-</v>
      </c>
      <c r="N141" s="28" t="str">
        <f>IF(ISNUMBER(hyg!N140), IF(hyg!N140&gt;99, "&gt;99", IF(hyg!N140&lt;1, "&lt;1", hyg!N140)), "-")</f>
        <v>-</v>
      </c>
      <c r="O141" s="28" t="str">
        <f>IF(ISNUMBER(hyg!O140), IF(hyg!O140&gt;99, "&gt;99", IF(hyg!O140&lt;1, "&lt;1", hyg!O140)), "-")</f>
        <v>-</v>
      </c>
      <c r="P141" s="29" t="str">
        <f>IF(ISNUMBER(hyg!P140), IF(hyg!P140=-999,"NA",hyg!P140), "-")</f>
        <v>-</v>
      </c>
      <c r="Q141" s="25">
        <f>hyg!Q140</f>
        <v>139</v>
      </c>
    </row>
    <row r="142" spans="1:17" hidden="1" x14ac:dyDescent="0.25">
      <c r="A142" s="25" t="str">
        <f>IF(ISBLANK(hyg!A141), "", hyg!A141)</f>
        <v>Oceania</v>
      </c>
      <c r="B142" s="56">
        <f>IF(ISNUMBER(hyg!B141), hyg!B141, "-")</f>
        <v>2013</v>
      </c>
      <c r="C142" s="26">
        <f>IF(ISNUMBER(hyg!C141), hyg!C141, "-")</f>
        <v>10922.311152458191</v>
      </c>
      <c r="D142" s="28">
        <f>IF(ISNUMBER(hyg!D141), hyg!D141, "-")</f>
        <v>22.741725921630859</v>
      </c>
      <c r="E142" s="27" t="str">
        <f>IF(ISNUMBER(hyg!E141), IF(hyg!E141&gt;99, "&gt;99", IF(hyg!E141&lt;1, "&lt;1", hyg!E141)), "-")</f>
        <v>-</v>
      </c>
      <c r="F142" s="28" t="str">
        <f>IF(ISNUMBER(hyg!F141), IF(hyg!F141&gt;99, "&gt;99", IF(hyg!F141&lt;1, "&lt;1", hyg!F141)), "-")</f>
        <v>-</v>
      </c>
      <c r="G142" s="28" t="str">
        <f>IF(ISNUMBER(hyg!G141), IF(hyg!G141&gt;99, "&gt;99", IF(hyg!G141&lt;1, "&lt;1", hyg!G141)), "-")</f>
        <v>-</v>
      </c>
      <c r="H142" s="29" t="str">
        <f>IF(ISNUMBER(hyg!H141), IF(hyg!H141=-999,"NA",hyg!H141), "-")</f>
        <v>-</v>
      </c>
      <c r="I142" s="27" t="str">
        <f>IF(ISNUMBER(hyg!I141), IF(hyg!I141&gt;99, "&gt;99", IF(hyg!I141&lt;1, "&lt;1", hyg!I141)), "-")</f>
        <v>-</v>
      </c>
      <c r="J142" s="28" t="str">
        <f>IF(ISNUMBER(hyg!J141), IF(hyg!J141&gt;99, "&gt;99", IF(hyg!J141&lt;1, "&lt;1", hyg!J141)), "-")</f>
        <v>-</v>
      </c>
      <c r="K142" s="28" t="str">
        <f>IF(ISNUMBER(hyg!K141), IF(hyg!K141&gt;99, "&gt;99", IF(hyg!K141&lt;1, "&lt;1", hyg!K141)), "-")</f>
        <v>-</v>
      </c>
      <c r="L142" s="29" t="str">
        <f>IF(ISNUMBER(hyg!L141), IF(hyg!L141=-999,"NA",hyg!L141), "-")</f>
        <v>-</v>
      </c>
      <c r="M142" s="27" t="str">
        <f>IF(ISNUMBER(hyg!M141), IF(hyg!M141&gt;99, "&gt;99", IF(hyg!M141&lt;1, "&lt;1", hyg!M141)), "-")</f>
        <v>-</v>
      </c>
      <c r="N142" s="28" t="str">
        <f>IF(ISNUMBER(hyg!N141), IF(hyg!N141&gt;99, "&gt;99", IF(hyg!N141&lt;1, "&lt;1", hyg!N141)), "-")</f>
        <v>-</v>
      </c>
      <c r="O142" s="28" t="str">
        <f>IF(ISNUMBER(hyg!O141), IF(hyg!O141&gt;99, "&gt;99", IF(hyg!O141&lt;1, "&lt;1", hyg!O141)), "-")</f>
        <v>-</v>
      </c>
      <c r="P142" s="29" t="str">
        <f>IF(ISNUMBER(hyg!P141), IF(hyg!P141=-999,"NA",hyg!P141), "-")</f>
        <v>-</v>
      </c>
      <c r="Q142" s="25">
        <f>hyg!Q141</f>
        <v>140</v>
      </c>
    </row>
    <row r="143" spans="1:17" hidden="1" x14ac:dyDescent="0.25">
      <c r="A143" s="25" t="str">
        <f>IF(ISBLANK(hyg!A142), "", hyg!A142)</f>
        <v>Oceania</v>
      </c>
      <c r="B143" s="56">
        <f>IF(ISNUMBER(hyg!B142), hyg!B142, "-")</f>
        <v>2014</v>
      </c>
      <c r="C143" s="26">
        <f>IF(ISNUMBER(hyg!C142), hyg!C142, "-")</f>
        <v>11114.681924462318</v>
      </c>
      <c r="D143" s="28">
        <f>IF(ISNUMBER(hyg!D142), hyg!D142, "-")</f>
        <v>22.731784820556641</v>
      </c>
      <c r="E143" s="27">
        <f>IF(ISNUMBER(hyg!E142), IF(hyg!E142&gt;99, "&gt;99", IF(hyg!E142&lt;1, "&lt;1", hyg!E142)), "-")</f>
        <v>35.088251638218559</v>
      </c>
      <c r="F143" s="28">
        <f>IF(ISNUMBER(hyg!F142), IF(hyg!F142&gt;99, "&gt;99", IF(hyg!F142&lt;1, "&lt;1", hyg!F142)), "-")</f>
        <v>29.438850586684406</v>
      </c>
      <c r="G143" s="28">
        <f>IF(ISNUMBER(hyg!G142), IF(hyg!G142&gt;99, "&gt;99", IF(hyg!G142&lt;1, "&lt;1", hyg!G142)), "-")</f>
        <v>35.472897680713608</v>
      </c>
      <c r="H143" s="29" t="str">
        <f>IF(ISNUMBER(hyg!H142), IF(hyg!H142=-999,"NA",hyg!H142), "-")</f>
        <v>-</v>
      </c>
      <c r="I143" s="27">
        <f>IF(ISNUMBER(hyg!I142), IF(hyg!I142&gt;99, "&gt;99", IF(hyg!I142&lt;1, "&lt;1", hyg!I142)), "-")</f>
        <v>25.900727415741148</v>
      </c>
      <c r="J143" s="28">
        <f>IF(ISNUMBER(hyg!J142), IF(hyg!J142&gt;99, "&gt;99", IF(hyg!J142&lt;1, "&lt;1", hyg!J142)), "-")</f>
        <v>31.623764271925083</v>
      </c>
      <c r="K143" s="28">
        <f>IF(ISNUMBER(hyg!K142), IF(hyg!K142&gt;99, "&gt;99", IF(hyg!K142&lt;1, "&lt;1", hyg!K142)), "-")</f>
        <v>42.475508312333773</v>
      </c>
      <c r="L143" s="29" t="str">
        <f>IF(ISNUMBER(hyg!L142), IF(hyg!L142=-999,"NA",hyg!L142), "-")</f>
        <v>-</v>
      </c>
      <c r="M143" s="27">
        <f>IF(ISNUMBER(hyg!M142), IF(hyg!M142&gt;99, "&gt;99", IF(hyg!M142&lt;1, "&lt;1", hyg!M142)), "-")</f>
        <v>66.317808494485675</v>
      </c>
      <c r="N143" s="28">
        <f>IF(ISNUMBER(hyg!N142), IF(hyg!N142&gt;99, "&gt;99", IF(hyg!N142&lt;1, "&lt;1", hyg!N142)), "-")</f>
        <v>22.012052782875156</v>
      </c>
      <c r="O143" s="28">
        <f>IF(ISNUMBER(hyg!O142), IF(hyg!O142&gt;99, "&gt;99", IF(hyg!O142&lt;1, "&lt;1", hyg!O142)), "-")</f>
        <v>11.67013872263917</v>
      </c>
      <c r="P143" s="29" t="str">
        <f>IF(ISNUMBER(hyg!P142), IF(hyg!P142=-999,"NA",hyg!P142), "-")</f>
        <v>-</v>
      </c>
      <c r="Q143" s="25">
        <f>hyg!Q142</f>
        <v>141</v>
      </c>
    </row>
    <row r="144" spans="1:17" hidden="1" x14ac:dyDescent="0.25">
      <c r="A144" s="25" t="str">
        <f>IF(ISBLANK(hyg!A143), "", hyg!A143)</f>
        <v>Oceania</v>
      </c>
      <c r="B144" s="56">
        <f>IF(ISNUMBER(hyg!B143), hyg!B143, "-")</f>
        <v>2015</v>
      </c>
      <c r="C144" s="26">
        <f>IF(ISNUMBER(hyg!C143), hyg!C143, "-")</f>
        <v>11311.666971802711</v>
      </c>
      <c r="D144" s="28">
        <f>IF(ISNUMBER(hyg!D143), hyg!D143, "-")</f>
        <v>22.737190246582031</v>
      </c>
      <c r="E144" s="27">
        <f>IF(ISNUMBER(hyg!E143), IF(hyg!E143&gt;99, "&gt;99", IF(hyg!E143&lt;1, "&lt;1", hyg!E143)), "-")</f>
        <v>35.931249487704342</v>
      </c>
      <c r="F144" s="28">
        <f>IF(ISNUMBER(hyg!F143), IF(hyg!F143&gt;99, "&gt;99", IF(hyg!F143&lt;1, "&lt;1", hyg!F143)), "-")</f>
        <v>29.186772266660189</v>
      </c>
      <c r="G144" s="28">
        <f>IF(ISNUMBER(hyg!G143), IF(hyg!G143&gt;99, "&gt;99", IF(hyg!G143&lt;1, "&lt;1", hyg!G143)), "-")</f>
        <v>34.881977286621606</v>
      </c>
      <c r="H144" s="29">
        <f>IF(ISNUMBER(hyg!H143), IF(hyg!H143=-999,"NA",hyg!H143), "-")</f>
        <v>9.242866188287735E-3</v>
      </c>
      <c r="I144" s="27">
        <f>IF(ISNUMBER(hyg!I143), IF(hyg!I143&gt;99, "&gt;99", IF(hyg!I143&lt;1, "&lt;1", hyg!I143)), "-")</f>
        <v>27.146540885631676</v>
      </c>
      <c r="J144" s="28">
        <f>IF(ISNUMBER(hyg!J143), IF(hyg!J143&gt;99, "&gt;99", IF(hyg!J143&lt;1, "&lt;1", hyg!J143)), "-")</f>
        <v>30.878411787850759</v>
      </c>
      <c r="K144" s="28">
        <f>IF(ISNUMBER(hyg!K143), IF(hyg!K143&gt;99, "&gt;99", IF(hyg!K143&lt;1, "&lt;1", hyg!K143)), "-")</f>
        <v>41.975047326517561</v>
      </c>
      <c r="L144" s="29">
        <f>IF(ISNUMBER(hyg!L143), IF(hyg!L143=-999,"NA",hyg!L143), "-")</f>
        <v>8.4311943501234055E-3</v>
      </c>
      <c r="M144" s="27">
        <f>IF(ISNUMBER(hyg!M143), IF(hyg!M143&gt;99, "&gt;99", IF(hyg!M143&lt;1, "&lt;1", hyg!M143)), "-")</f>
        <v>65.782399716094048</v>
      </c>
      <c r="N144" s="28">
        <f>IF(ISNUMBER(hyg!N143), IF(hyg!N143&gt;99, "&gt;99", IF(hyg!N143&lt;1, "&lt;1", hyg!N143)), "-")</f>
        <v>23.438445897662191</v>
      </c>
      <c r="O144" s="28">
        <f>IF(ISNUMBER(hyg!O143), IF(hyg!O143&gt;99, "&gt;99", IF(hyg!O143&lt;1, "&lt;1", hyg!O143)), "-")</f>
        <v>10.779154386243762</v>
      </c>
      <c r="P144" s="29" t="str">
        <f>IF(ISNUMBER(hyg!P143), IF(hyg!P143=-999,"NA",hyg!P143), "-")</f>
        <v>-</v>
      </c>
      <c r="Q144" s="25">
        <f>hyg!Q143</f>
        <v>142</v>
      </c>
    </row>
    <row r="145" spans="1:17" hidden="1" x14ac:dyDescent="0.25">
      <c r="A145" s="25" t="str">
        <f>IF(ISBLANK(hyg!A144), "", hyg!A144)</f>
        <v>Oceania</v>
      </c>
      <c r="B145" s="56">
        <f>IF(ISNUMBER(hyg!B144), hyg!B144, "-")</f>
        <v>2016</v>
      </c>
      <c r="C145" s="26">
        <f>IF(ISNUMBER(hyg!C144), hyg!C144, "-")</f>
        <v>11513.655582308769</v>
      </c>
      <c r="D145" s="28">
        <f>IF(ISNUMBER(hyg!D144), hyg!D144, "-")</f>
        <v>22.757925033569336</v>
      </c>
      <c r="E145" s="27">
        <f>IF(ISNUMBER(hyg!E144), IF(hyg!E144&gt;99, "&gt;99", IF(hyg!E144&lt;1, "&lt;1", hyg!E144)), "-")</f>
        <v>35.903553702796465</v>
      </c>
      <c r="F145" s="28">
        <f>IF(ISNUMBER(hyg!F144), IF(hyg!F144&gt;99, "&gt;99", IF(hyg!F144&lt;1, "&lt;1", hyg!F144)), "-")</f>
        <v>29.188777727267993</v>
      </c>
      <c r="G145" s="28">
        <f>IF(ISNUMBER(hyg!G144), IF(hyg!G144&gt;99, "&gt;99", IF(hyg!G144&lt;1, "&lt;1", hyg!G144)), "-")</f>
        <v>34.907669580459668</v>
      </c>
      <c r="H145" s="29">
        <f>IF(ISNUMBER(hyg!H144), IF(hyg!H144=-999,"NA",hyg!H144), "-")</f>
        <v>9.242866188287735E-3</v>
      </c>
      <c r="I145" s="27">
        <f>IF(ISNUMBER(hyg!I144), IF(hyg!I144&gt;99, "&gt;99", IF(hyg!I144&lt;1, "&lt;1", hyg!I144)), "-")</f>
        <v>27.113716939935902</v>
      </c>
      <c r="J145" s="28">
        <f>IF(ISNUMBER(hyg!J144), IF(hyg!J144&gt;99, "&gt;99", IF(hyg!J144&lt;1, "&lt;1", hyg!J144)), "-")</f>
        <v>30.881364352074286</v>
      </c>
      <c r="K145" s="28">
        <f>IF(ISNUMBER(hyg!K144), IF(hyg!K144&gt;99, "&gt;99", IF(hyg!K144&lt;1, "&lt;1", hyg!K144)), "-")</f>
        <v>42.004918707989816</v>
      </c>
      <c r="L145" s="29">
        <f>IF(ISNUMBER(hyg!L144), IF(hyg!L144=-999,"NA",hyg!L144), "-")</f>
        <v>8.4311943501234055E-3</v>
      </c>
      <c r="M145" s="27">
        <f>IF(ISNUMBER(hyg!M144), IF(hyg!M144&gt;99, "&gt;99", IF(hyg!M144&lt;1, "&lt;1", hyg!M144)), "-")</f>
        <v>65.736905660325306</v>
      </c>
      <c r="N145" s="28">
        <f>IF(ISNUMBER(hyg!N144), IF(hyg!N144&gt;99, "&gt;99", IF(hyg!N144&lt;1, "&lt;1", hyg!N144)), "-")</f>
        <v>23.44401272771</v>
      </c>
      <c r="O145" s="28">
        <f>IF(ISNUMBER(hyg!O144), IF(hyg!O144&gt;99, "&gt;99", IF(hyg!O144&lt;1, "&lt;1", hyg!O144)), "-")</f>
        <v>10.819081611964695</v>
      </c>
      <c r="P145" s="29" t="str">
        <f>IF(ISNUMBER(hyg!P144), IF(hyg!P144=-999,"NA",hyg!P144), "-")</f>
        <v>-</v>
      </c>
      <c r="Q145" s="25">
        <f>hyg!Q144</f>
        <v>143</v>
      </c>
    </row>
    <row r="146" spans="1:17" hidden="1" x14ac:dyDescent="0.25">
      <c r="A146" s="25" t="str">
        <f>IF(ISBLANK(hyg!A145), "", hyg!A145)</f>
        <v>Oceania</v>
      </c>
      <c r="B146" s="56">
        <f>IF(ISNUMBER(hyg!B145), hyg!B145, "-")</f>
        <v>2017</v>
      </c>
      <c r="C146" s="26">
        <f>IF(ISNUMBER(hyg!C145), hyg!C145, "-")</f>
        <v>11719.831135392189</v>
      </c>
      <c r="D146" s="28">
        <f>IF(ISNUMBER(hyg!D145), hyg!D145, "-")</f>
        <v>22.794029235839844</v>
      </c>
      <c r="E146" s="27">
        <f>IF(ISNUMBER(hyg!E145), IF(hyg!E145&gt;99, "&gt;99", IF(hyg!E145&lt;1, "&lt;1", hyg!E145)), "-")</f>
        <v>35.883365323856346</v>
      </c>
      <c r="F146" s="28">
        <f>IF(ISNUMBER(hyg!F145), IF(hyg!F145&gt;99, "&gt;99", IF(hyg!F145&lt;1, "&lt;1", hyg!F145)), "-")</f>
        <v>29.189540685595418</v>
      </c>
      <c r="G146" s="28">
        <f>IF(ISNUMBER(hyg!G145), IF(hyg!G145&gt;99, "&gt;99", IF(hyg!G145&lt;1, "&lt;1", hyg!G145)), "-")</f>
        <v>34.927093937655982</v>
      </c>
      <c r="H146" s="29">
        <f>IF(ISNUMBER(hyg!H145), IF(hyg!H145=-999,"NA",hyg!H145), "-")</f>
        <v>9.242866188287735E-3</v>
      </c>
      <c r="I146" s="27">
        <f>IF(ISNUMBER(hyg!I145), IF(hyg!I145&gt;99, "&gt;99", IF(hyg!I145&lt;1, "&lt;1", hyg!I145)), "-")</f>
        <v>27.082516338780444</v>
      </c>
      <c r="J146" s="28">
        <f>IF(ISNUMBER(hyg!J145), IF(hyg!J145&gt;99, "&gt;99", IF(hyg!J145&lt;1, "&lt;1", hyg!J145)), "-")</f>
        <v>30.88417871113721</v>
      </c>
      <c r="K146" s="28">
        <f>IF(ISNUMBER(hyg!K145), IF(hyg!K145&gt;99, "&gt;99", IF(hyg!K145&lt;1, "&lt;1", hyg!K145)), "-")</f>
        <v>42.033304950082353</v>
      </c>
      <c r="L146" s="29">
        <f>IF(ISNUMBER(hyg!L145), IF(hyg!L145=-999,"NA",hyg!L145), "-")</f>
        <v>8.4311943501234055E-3</v>
      </c>
      <c r="M146" s="27">
        <f>IF(ISNUMBER(hyg!M145), IF(hyg!M145&gt;99, "&gt;99", IF(hyg!M145&lt;1, "&lt;1", hyg!M145)), "-")</f>
        <v>65.692842333248507</v>
      </c>
      <c r="N146" s="28">
        <f>IF(ISNUMBER(hyg!N145), IF(hyg!N145&gt;99, "&gt;99", IF(hyg!N145&lt;1, "&lt;1", hyg!N145)), "-")</f>
        <v>23.449608934683273</v>
      </c>
      <c r="O146" s="28">
        <f>IF(ISNUMBER(hyg!O145), IF(hyg!O145&gt;99, "&gt;99", IF(hyg!O145&lt;1, "&lt;1", hyg!O145)), "-")</f>
        <v>10.857548732068221</v>
      </c>
      <c r="P146" s="29" t="str">
        <f>IF(ISNUMBER(hyg!P145), IF(hyg!P145=-999,"NA",hyg!P145), "-")</f>
        <v>-</v>
      </c>
      <c r="Q146" s="25">
        <f>hyg!Q145</f>
        <v>144</v>
      </c>
    </row>
    <row r="147" spans="1:17" hidden="1" x14ac:dyDescent="0.25">
      <c r="A147" s="25" t="str">
        <f>IF(ISBLANK(hyg!A146), "", hyg!A146)</f>
        <v>Oceania</v>
      </c>
      <c r="B147" s="56">
        <f>IF(ISNUMBER(hyg!B146), hyg!B146, "-")</f>
        <v>2018</v>
      </c>
      <c r="C147" s="26">
        <f>IF(ISNUMBER(hyg!C146), hyg!C146, "-")</f>
        <v>11929.539217472076</v>
      </c>
      <c r="D147" s="28">
        <f>IF(ISNUMBER(hyg!D146), hyg!D146, "-")</f>
        <v>22.845663070678711</v>
      </c>
      <c r="E147" s="27">
        <f>IF(ISNUMBER(hyg!E146), IF(hyg!E146&gt;99, "&gt;99", IF(hyg!E146&lt;1, "&lt;1", hyg!E146)), "-")</f>
        <v>36.15822052716026</v>
      </c>
      <c r="F147" s="28">
        <f>IF(ISNUMBER(hyg!F146), IF(hyg!F146&gt;99, "&gt;99", IF(hyg!F146&lt;1, "&lt;1", hyg!F146)), "-")</f>
        <v>28.804231251828135</v>
      </c>
      <c r="G147" s="28">
        <f>IF(ISNUMBER(hyg!G146), IF(hyg!G146&gt;99, "&gt;99", IF(hyg!G146&lt;1, "&lt;1", hyg!G146)), "-")</f>
        <v>35.037549282245088</v>
      </c>
      <c r="H147" s="29">
        <f>IF(ISNUMBER(hyg!H146), IF(hyg!H146=-999,"NA",hyg!H146), "-")</f>
        <v>9.242866188287735E-3</v>
      </c>
      <c r="I147" s="27">
        <f>IF(ISNUMBER(hyg!I146), IF(hyg!I146&gt;99, "&gt;99", IF(hyg!I146&lt;1, "&lt;1", hyg!I146)), "-")</f>
        <v>27.240944476870908</v>
      </c>
      <c r="J147" s="28">
        <f>IF(ISNUMBER(hyg!J146), IF(hyg!J146&gt;99, "&gt;99", IF(hyg!J146&lt;1, "&lt;1", hyg!J146)), "-")</f>
        <v>30.495364309808068</v>
      </c>
      <c r="K147" s="28">
        <f>IF(ISNUMBER(hyg!K146), IF(hyg!K146&gt;99, "&gt;99", IF(hyg!K146&lt;1, "&lt;1", hyg!K146)), "-")</f>
        <v>42.263691213321025</v>
      </c>
      <c r="L147" s="29">
        <f>IF(ISNUMBER(hyg!L146), IF(hyg!L146=-999,"NA",hyg!L146), "-")</f>
        <v>8.4311943501234055E-3</v>
      </c>
      <c r="M147" s="27">
        <f>IF(ISNUMBER(hyg!M146), IF(hyg!M146&gt;99, "&gt;99", IF(hyg!M146&lt;1, "&lt;1", hyg!M146)), "-")</f>
        <v>66.27362838435829</v>
      </c>
      <c r="N147" s="28">
        <f>IF(ISNUMBER(hyg!N146), IF(hyg!N146&gt;99, "&gt;99", IF(hyg!N146&lt;1, "&lt;1", hyg!N146)), "-")</f>
        <v>23.092938221687806</v>
      </c>
      <c r="O147" s="28">
        <f>IF(ISNUMBER(hyg!O146), IF(hyg!O146&gt;99, "&gt;99", IF(hyg!O146&lt;1, "&lt;1", hyg!O146)), "-")</f>
        <v>10.633433393953904</v>
      </c>
      <c r="P147" s="29" t="str">
        <f>IF(ISNUMBER(hyg!P146), IF(hyg!P146=-999,"NA",hyg!P146), "-")</f>
        <v>-</v>
      </c>
      <c r="Q147" s="25">
        <f>hyg!Q146</f>
        <v>145</v>
      </c>
    </row>
    <row r="148" spans="1:17" hidden="1" x14ac:dyDescent="0.25">
      <c r="A148" s="25" t="str">
        <f>IF(ISBLANK(hyg!A147), "", hyg!A147)</f>
        <v>Oceania</v>
      </c>
      <c r="B148" s="56">
        <f>IF(ISNUMBER(hyg!B147), hyg!B147, "-")</f>
        <v>2019</v>
      </c>
      <c r="C148" s="26">
        <f>IF(ISNUMBER(hyg!C147), hyg!C147, "-")</f>
        <v>12141.786124944687</v>
      </c>
      <c r="D148" s="28">
        <f>IF(ISNUMBER(hyg!D147), hyg!D147, "-")</f>
        <v>22.910528182983398</v>
      </c>
      <c r="E148" s="27">
        <f>IF(ISNUMBER(hyg!E147), IF(hyg!E147&gt;99, "&gt;99", IF(hyg!E147&lt;1, "&lt;1", hyg!E147)), "-")</f>
        <v>36.153676484374202</v>
      </c>
      <c r="F148" s="28">
        <f>IF(ISNUMBER(hyg!F147), IF(hyg!F147&gt;99, "&gt;99", IF(hyg!F147&lt;1, "&lt;1", hyg!F147)), "-")</f>
        <v>28.800904323876164</v>
      </c>
      <c r="G148" s="28">
        <f>IF(ISNUMBER(hyg!G147), IF(hyg!G147&gt;99, "&gt;99", IF(hyg!G147&lt;1, "&lt;1", hyg!G147)), "-")</f>
        <v>35.045417275256206</v>
      </c>
      <c r="H148" s="29">
        <f>IF(ISNUMBER(hyg!H147), IF(hyg!H147=-999,"NA",hyg!H147), "-")</f>
        <v>9.242866188287735E-3</v>
      </c>
      <c r="I148" s="27">
        <f>IF(ISNUMBER(hyg!I147), IF(hyg!I147&gt;99, "&gt;99", IF(hyg!I147&lt;1, "&lt;1", hyg!I147)), "-")</f>
        <v>27.213933423482199</v>
      </c>
      <c r="J148" s="28">
        <f>IF(ISNUMBER(hyg!J147), IF(hyg!J147&gt;99, "&gt;99", IF(hyg!J147&lt;1, "&lt;1", hyg!J147)), "-")</f>
        <v>30.49609147570844</v>
      </c>
      <c r="K148" s="28">
        <f>IF(ISNUMBER(hyg!K147), IF(hyg!K147&gt;99, "&gt;99", IF(hyg!K147&lt;1, "&lt;1", hyg!K147)), "-")</f>
        <v>42.289975100809357</v>
      </c>
      <c r="L148" s="29">
        <f>IF(ISNUMBER(hyg!L147), IF(hyg!L147=-999,"NA",hyg!L147), "-")</f>
        <v>8.4311943501234055E-3</v>
      </c>
      <c r="M148" s="27">
        <f>IF(ISNUMBER(hyg!M147), IF(hyg!M147&gt;99, "&gt;99", IF(hyg!M147&lt;1, "&lt;1", hyg!M147)), "-")</f>
        <v>66.234176552788398</v>
      </c>
      <c r="N148" s="28">
        <f>IF(ISNUMBER(hyg!N147), IF(hyg!N147&gt;99, "&gt;99", IF(hyg!N147&lt;1, "&lt;1", hyg!N147)), "-")</f>
        <v>23.0969316006464</v>
      </c>
      <c r="O148" s="28">
        <f>IF(ISNUMBER(hyg!O147), IF(hyg!O147&gt;99, "&gt;99", IF(hyg!O147&lt;1, "&lt;1", hyg!O147)), "-")</f>
        <v>10.668891846565201</v>
      </c>
      <c r="P148" s="29" t="str">
        <f>IF(ISNUMBER(hyg!P147), IF(hyg!P147=-999,"NA",hyg!P147), "-")</f>
        <v>-</v>
      </c>
      <c r="Q148" s="25">
        <f>hyg!Q147</f>
        <v>146</v>
      </c>
    </row>
    <row r="149" spans="1:17" x14ac:dyDescent="0.25">
      <c r="A149" s="25" t="str">
        <f>IF(ISBLANK(hyg!A148), "", hyg!A148)</f>
        <v>Oceania</v>
      </c>
      <c r="B149" s="56">
        <f>IF(ISNUMBER(hyg!B148), hyg!B148, "-")</f>
        <v>2020</v>
      </c>
      <c r="C149" s="26">
        <f>IF(ISNUMBER(hyg!C148), hyg!C148, "-")</f>
        <v>12355.695293068886</v>
      </c>
      <c r="D149" s="28">
        <f>IF(ISNUMBER(hyg!D148), hyg!D148, "-")</f>
        <v>22.987398147583008</v>
      </c>
      <c r="E149" s="27">
        <f>IF(ISNUMBER(hyg!E148), IF(hyg!E148&gt;99, "&gt;99", IF(hyg!E148&lt;1, "&lt;1", hyg!E148)), "-")</f>
        <v>35.977463820389907</v>
      </c>
      <c r="F149" s="28">
        <f>IF(ISNUMBER(hyg!F148), IF(hyg!F148&gt;99, "&gt;99", IF(hyg!F148&lt;1, "&lt;1", hyg!F148)), "-")</f>
        <v>28.459156500347909</v>
      </c>
      <c r="G149" s="28">
        <f>IF(ISNUMBER(hyg!G148), IF(hyg!G148&gt;99, "&gt;99", IF(hyg!G148&lt;1, "&lt;1", hyg!G148)), "-")</f>
        <v>35.563379679262177</v>
      </c>
      <c r="H149" s="29">
        <f>IF(ISNUMBER(hyg!H148), IF(hyg!H148=-999,"NA",hyg!H148), "-")</f>
        <v>9.242866188287735E-3</v>
      </c>
      <c r="I149" s="27">
        <f>IF(ISNUMBER(hyg!I148), IF(hyg!I148&gt;99, "&gt;99", IF(hyg!I148&lt;1, "&lt;1", hyg!I148)), "-")</f>
        <v>27.188696857819355</v>
      </c>
      <c r="J149" s="28">
        <f>IF(ISNUMBER(hyg!J148), IF(hyg!J148&gt;99, "&gt;99", IF(hyg!J148&lt;1, "&lt;1", hyg!J148)), "-")</f>
        <v>29.656822556934891</v>
      </c>
      <c r="K149" s="28">
        <f>IF(ISNUMBER(hyg!K148), IF(hyg!K148&gt;99, "&gt;99", IF(hyg!K148&lt;1, "&lt;1", hyg!K148)), "-")</f>
        <v>43.154480585245757</v>
      </c>
      <c r="L149" s="29">
        <f>IF(ISNUMBER(hyg!L148), IF(hyg!L148=-999,"NA",hyg!L148), "-")</f>
        <v>8.4311943501234055E-3</v>
      </c>
      <c r="M149" s="27" t="str">
        <f>IF(ISNUMBER(hyg!M148), IF(hyg!M148&gt;99, "&gt;99", IF(hyg!M148&lt;1, "&lt;1", hyg!M148)), "-")</f>
        <v>-</v>
      </c>
      <c r="N149" s="28" t="str">
        <f>IF(ISNUMBER(hyg!N148), IF(hyg!N148&gt;99, "&gt;99", IF(hyg!N148&lt;1, "&lt;1", hyg!N148)), "-")</f>
        <v>-</v>
      </c>
      <c r="O149" s="28" t="str">
        <f>IF(ISNUMBER(hyg!O148), IF(hyg!O148&gt;99, "&gt;99", IF(hyg!O148&lt;1, "&lt;1", hyg!O148)), "-")</f>
        <v>-</v>
      </c>
      <c r="P149" s="29" t="str">
        <f>IF(ISNUMBER(hyg!P148), IF(hyg!P148=-999,"NA",hyg!P148), "-")</f>
        <v>-</v>
      </c>
      <c r="Q149" s="25">
        <f>hyg!Q148</f>
        <v>147</v>
      </c>
    </row>
    <row r="150" spans="1:17" hidden="1" x14ac:dyDescent="0.25">
      <c r="A150" s="25" t="str">
        <f>IF(ISBLANK(hyg!A149), "", hyg!A149)</f>
        <v>Sub-Saharan Africa</v>
      </c>
      <c r="B150" s="56">
        <f>IF(ISNUMBER(hyg!B149), hyg!B149, "-")</f>
        <v>2000</v>
      </c>
      <c r="C150" s="26">
        <f>IF(ISNUMBER(hyg!C149), hyg!C149, "-")</f>
        <v>633461.99114894867</v>
      </c>
      <c r="D150" s="28">
        <f>IF(ISNUMBER(hyg!D149), hyg!D149, "-")</f>
        <v>31.574512481689453</v>
      </c>
      <c r="E150" s="27" t="str">
        <f>IF(ISNUMBER(hyg!E149), IF(hyg!E149&gt;99, "&gt;99", IF(hyg!E149&lt;1, "&lt;1", hyg!E149)), "-")</f>
        <v>-</v>
      </c>
      <c r="F150" s="28" t="str">
        <f>IF(ISNUMBER(hyg!F149), IF(hyg!F149&gt;99, "&gt;99", IF(hyg!F149&lt;1, "&lt;1", hyg!F149)), "-")</f>
        <v>-</v>
      </c>
      <c r="G150" s="28" t="str">
        <f>IF(ISNUMBER(hyg!G149), IF(hyg!G149&gt;99, "&gt;99", IF(hyg!G149&lt;1, "&lt;1", hyg!G149)), "-")</f>
        <v>-</v>
      </c>
      <c r="H150" s="29" t="str">
        <f>IF(ISNUMBER(hyg!H149), IF(hyg!H149=-999,"NA",hyg!H149), "-")</f>
        <v>-</v>
      </c>
      <c r="I150" s="27" t="str">
        <f>IF(ISNUMBER(hyg!I149), IF(hyg!I149&gt;99, "&gt;99", IF(hyg!I149&lt;1, "&lt;1", hyg!I149)), "-")</f>
        <v>-</v>
      </c>
      <c r="J150" s="28" t="str">
        <f>IF(ISNUMBER(hyg!J149), IF(hyg!J149&gt;99, "&gt;99", IF(hyg!J149&lt;1, "&lt;1", hyg!J149)), "-")</f>
        <v>-</v>
      </c>
      <c r="K150" s="28" t="str">
        <f>IF(ISNUMBER(hyg!K149), IF(hyg!K149&gt;99, "&gt;99", IF(hyg!K149&lt;1, "&lt;1", hyg!K149)), "-")</f>
        <v>-</v>
      </c>
      <c r="L150" s="29" t="str">
        <f>IF(ISNUMBER(hyg!L149), IF(hyg!L149=-999,"NA",hyg!L149), "-")</f>
        <v>-</v>
      </c>
      <c r="M150" s="27" t="str">
        <f>IF(ISNUMBER(hyg!M149), IF(hyg!M149&gt;99, "&gt;99", IF(hyg!M149&lt;1, "&lt;1", hyg!M149)), "-")</f>
        <v>-</v>
      </c>
      <c r="N150" s="28" t="str">
        <f>IF(ISNUMBER(hyg!N149), IF(hyg!N149&gt;99, "&gt;99", IF(hyg!N149&lt;1, "&lt;1", hyg!N149)), "-")</f>
        <v>-</v>
      </c>
      <c r="O150" s="28" t="str">
        <f>IF(ISNUMBER(hyg!O149), IF(hyg!O149&gt;99, "&gt;99", IF(hyg!O149&lt;1, "&lt;1", hyg!O149)), "-")</f>
        <v>-</v>
      </c>
      <c r="P150" s="29" t="str">
        <f>IF(ISNUMBER(hyg!P149), IF(hyg!P149=-999,"NA",hyg!P149), "-")</f>
        <v>-</v>
      </c>
      <c r="Q150" s="25">
        <f>hyg!Q149</f>
        <v>148</v>
      </c>
    </row>
    <row r="151" spans="1:17" hidden="1" x14ac:dyDescent="0.25">
      <c r="A151" s="25" t="str">
        <f>IF(ISBLANK(hyg!A150), "", hyg!A150)</f>
        <v>Sub-Saharan Africa</v>
      </c>
      <c r="B151" s="56">
        <f>IF(ISNUMBER(hyg!B150), hyg!B150, "-")</f>
        <v>2001</v>
      </c>
      <c r="C151" s="26">
        <f>IF(ISNUMBER(hyg!C150), hyg!C150, "-")</f>
        <v>650179.36762189865</v>
      </c>
      <c r="D151" s="28">
        <f>IF(ISNUMBER(hyg!D150), hyg!D150, "-")</f>
        <v>32.022201538085938</v>
      </c>
      <c r="E151" s="27" t="str">
        <f>IF(ISNUMBER(hyg!E150), IF(hyg!E150&gt;99, "&gt;99", IF(hyg!E150&lt;1, "&lt;1", hyg!E150)), "-")</f>
        <v>-</v>
      </c>
      <c r="F151" s="28" t="str">
        <f>IF(ISNUMBER(hyg!F150), IF(hyg!F150&gt;99, "&gt;99", IF(hyg!F150&lt;1, "&lt;1", hyg!F150)), "-")</f>
        <v>-</v>
      </c>
      <c r="G151" s="28" t="str">
        <f>IF(ISNUMBER(hyg!G150), IF(hyg!G150&gt;99, "&gt;99", IF(hyg!G150&lt;1, "&lt;1", hyg!G150)), "-")</f>
        <v>-</v>
      </c>
      <c r="H151" s="29" t="str">
        <f>IF(ISNUMBER(hyg!H150), IF(hyg!H150=-999,"NA",hyg!H150), "-")</f>
        <v>-</v>
      </c>
      <c r="I151" s="27" t="str">
        <f>IF(ISNUMBER(hyg!I150), IF(hyg!I150&gt;99, "&gt;99", IF(hyg!I150&lt;1, "&lt;1", hyg!I150)), "-")</f>
        <v>-</v>
      </c>
      <c r="J151" s="28" t="str">
        <f>IF(ISNUMBER(hyg!J150), IF(hyg!J150&gt;99, "&gt;99", IF(hyg!J150&lt;1, "&lt;1", hyg!J150)), "-")</f>
        <v>-</v>
      </c>
      <c r="K151" s="28" t="str">
        <f>IF(ISNUMBER(hyg!K150), IF(hyg!K150&gt;99, "&gt;99", IF(hyg!K150&lt;1, "&lt;1", hyg!K150)), "-")</f>
        <v>-</v>
      </c>
      <c r="L151" s="29" t="str">
        <f>IF(ISNUMBER(hyg!L150), IF(hyg!L150=-999,"NA",hyg!L150), "-")</f>
        <v>-</v>
      </c>
      <c r="M151" s="27" t="str">
        <f>IF(ISNUMBER(hyg!M150), IF(hyg!M150&gt;99, "&gt;99", IF(hyg!M150&lt;1, "&lt;1", hyg!M150)), "-")</f>
        <v>-</v>
      </c>
      <c r="N151" s="28" t="str">
        <f>IF(ISNUMBER(hyg!N150), IF(hyg!N150&gt;99, "&gt;99", IF(hyg!N150&lt;1, "&lt;1", hyg!N150)), "-")</f>
        <v>-</v>
      </c>
      <c r="O151" s="28" t="str">
        <f>IF(ISNUMBER(hyg!O150), IF(hyg!O150&gt;99, "&gt;99", IF(hyg!O150&lt;1, "&lt;1", hyg!O150)), "-")</f>
        <v>-</v>
      </c>
      <c r="P151" s="29" t="str">
        <f>IF(ISNUMBER(hyg!P150), IF(hyg!P150=-999,"NA",hyg!P150), "-")</f>
        <v>-</v>
      </c>
      <c r="Q151" s="25">
        <f>hyg!Q150</f>
        <v>149</v>
      </c>
    </row>
    <row r="152" spans="1:17" hidden="1" x14ac:dyDescent="0.25">
      <c r="A152" s="25" t="str">
        <f>IF(ISBLANK(hyg!A151), "", hyg!A151)</f>
        <v>Sub-Saharan Africa</v>
      </c>
      <c r="B152" s="56">
        <f>IF(ISNUMBER(hyg!B151), hyg!B151, "-")</f>
        <v>2002</v>
      </c>
      <c r="C152" s="26">
        <f>IF(ISNUMBER(hyg!C151), hyg!C151, "-")</f>
        <v>667344.92919540405</v>
      </c>
      <c r="D152" s="28">
        <f>IF(ISNUMBER(hyg!D151), hyg!D151, "-")</f>
        <v>32.483089447021484</v>
      </c>
      <c r="E152" s="27" t="str">
        <f>IF(ISNUMBER(hyg!E151), IF(hyg!E151&gt;99, "&gt;99", IF(hyg!E151&lt;1, "&lt;1", hyg!E151)), "-")</f>
        <v>-</v>
      </c>
      <c r="F152" s="28" t="str">
        <f>IF(ISNUMBER(hyg!F151), IF(hyg!F151&gt;99, "&gt;99", IF(hyg!F151&lt;1, "&lt;1", hyg!F151)), "-")</f>
        <v>-</v>
      </c>
      <c r="G152" s="28" t="str">
        <f>IF(ISNUMBER(hyg!G151), IF(hyg!G151&gt;99, "&gt;99", IF(hyg!G151&lt;1, "&lt;1", hyg!G151)), "-")</f>
        <v>-</v>
      </c>
      <c r="H152" s="29" t="str">
        <f>IF(ISNUMBER(hyg!H151), IF(hyg!H151=-999,"NA",hyg!H151), "-")</f>
        <v>-</v>
      </c>
      <c r="I152" s="27" t="str">
        <f>IF(ISNUMBER(hyg!I151), IF(hyg!I151&gt;99, "&gt;99", IF(hyg!I151&lt;1, "&lt;1", hyg!I151)), "-")</f>
        <v>-</v>
      </c>
      <c r="J152" s="28" t="str">
        <f>IF(ISNUMBER(hyg!J151), IF(hyg!J151&gt;99, "&gt;99", IF(hyg!J151&lt;1, "&lt;1", hyg!J151)), "-")</f>
        <v>-</v>
      </c>
      <c r="K152" s="28" t="str">
        <f>IF(ISNUMBER(hyg!K151), IF(hyg!K151&gt;99, "&gt;99", IF(hyg!K151&lt;1, "&lt;1", hyg!K151)), "-")</f>
        <v>-</v>
      </c>
      <c r="L152" s="29" t="str">
        <f>IF(ISNUMBER(hyg!L151), IF(hyg!L151=-999,"NA",hyg!L151), "-")</f>
        <v>-</v>
      </c>
      <c r="M152" s="27" t="str">
        <f>IF(ISNUMBER(hyg!M151), IF(hyg!M151&gt;99, "&gt;99", IF(hyg!M151&lt;1, "&lt;1", hyg!M151)), "-")</f>
        <v>-</v>
      </c>
      <c r="N152" s="28" t="str">
        <f>IF(ISNUMBER(hyg!N151), IF(hyg!N151&gt;99, "&gt;99", IF(hyg!N151&lt;1, "&lt;1", hyg!N151)), "-")</f>
        <v>-</v>
      </c>
      <c r="O152" s="28" t="str">
        <f>IF(ISNUMBER(hyg!O151), IF(hyg!O151&gt;99, "&gt;99", IF(hyg!O151&lt;1, "&lt;1", hyg!O151)), "-")</f>
        <v>-</v>
      </c>
      <c r="P152" s="29" t="str">
        <f>IF(ISNUMBER(hyg!P151), IF(hyg!P151=-999,"NA",hyg!P151), "-")</f>
        <v>-</v>
      </c>
      <c r="Q152" s="25">
        <f>hyg!Q151</f>
        <v>150</v>
      </c>
    </row>
    <row r="153" spans="1:17" hidden="1" x14ac:dyDescent="0.25">
      <c r="A153" s="25" t="str">
        <f>IF(ISBLANK(hyg!A152), "", hyg!A152)</f>
        <v>Sub-Saharan Africa</v>
      </c>
      <c r="B153" s="56">
        <f>IF(ISNUMBER(hyg!B152), hyg!B152, "-")</f>
        <v>2003</v>
      </c>
      <c r="C153" s="26">
        <f>IF(ISNUMBER(hyg!C152), hyg!C152, "-")</f>
        <v>685022.00971508026</v>
      </c>
      <c r="D153" s="28">
        <f>IF(ISNUMBER(hyg!D152), hyg!D152, "-")</f>
        <v>32.948387145996094</v>
      </c>
      <c r="E153" s="27" t="str">
        <f>IF(ISNUMBER(hyg!E152), IF(hyg!E152&gt;99, "&gt;99", IF(hyg!E152&lt;1, "&lt;1", hyg!E152)), "-")</f>
        <v>-</v>
      </c>
      <c r="F153" s="28" t="str">
        <f>IF(ISNUMBER(hyg!F152), IF(hyg!F152&gt;99, "&gt;99", IF(hyg!F152&lt;1, "&lt;1", hyg!F152)), "-")</f>
        <v>-</v>
      </c>
      <c r="G153" s="28" t="str">
        <f>IF(ISNUMBER(hyg!G152), IF(hyg!G152&gt;99, "&gt;99", IF(hyg!G152&lt;1, "&lt;1", hyg!G152)), "-")</f>
        <v>-</v>
      </c>
      <c r="H153" s="29" t="str">
        <f>IF(ISNUMBER(hyg!H152), IF(hyg!H152=-999,"NA",hyg!H152), "-")</f>
        <v>-</v>
      </c>
      <c r="I153" s="27" t="str">
        <f>IF(ISNUMBER(hyg!I152), IF(hyg!I152&gt;99, "&gt;99", IF(hyg!I152&lt;1, "&lt;1", hyg!I152)), "-")</f>
        <v>-</v>
      </c>
      <c r="J153" s="28" t="str">
        <f>IF(ISNUMBER(hyg!J152), IF(hyg!J152&gt;99, "&gt;99", IF(hyg!J152&lt;1, "&lt;1", hyg!J152)), "-")</f>
        <v>-</v>
      </c>
      <c r="K153" s="28" t="str">
        <f>IF(ISNUMBER(hyg!K152), IF(hyg!K152&gt;99, "&gt;99", IF(hyg!K152&lt;1, "&lt;1", hyg!K152)), "-")</f>
        <v>-</v>
      </c>
      <c r="L153" s="29" t="str">
        <f>IF(ISNUMBER(hyg!L152), IF(hyg!L152=-999,"NA",hyg!L152), "-")</f>
        <v>-</v>
      </c>
      <c r="M153" s="27" t="str">
        <f>IF(ISNUMBER(hyg!M152), IF(hyg!M152&gt;99, "&gt;99", IF(hyg!M152&lt;1, "&lt;1", hyg!M152)), "-")</f>
        <v>-</v>
      </c>
      <c r="N153" s="28" t="str">
        <f>IF(ISNUMBER(hyg!N152), IF(hyg!N152&gt;99, "&gt;99", IF(hyg!N152&lt;1, "&lt;1", hyg!N152)), "-")</f>
        <v>-</v>
      </c>
      <c r="O153" s="28" t="str">
        <f>IF(ISNUMBER(hyg!O152), IF(hyg!O152&gt;99, "&gt;99", IF(hyg!O152&lt;1, "&lt;1", hyg!O152)), "-")</f>
        <v>-</v>
      </c>
      <c r="P153" s="29" t="str">
        <f>IF(ISNUMBER(hyg!P152), IF(hyg!P152=-999,"NA",hyg!P152), "-")</f>
        <v>-</v>
      </c>
      <c r="Q153" s="25">
        <f>hyg!Q152</f>
        <v>151</v>
      </c>
    </row>
    <row r="154" spans="1:17" hidden="1" x14ac:dyDescent="0.25">
      <c r="A154" s="25" t="str">
        <f>IF(ISBLANK(hyg!A153), "", hyg!A153)</f>
        <v>Sub-Saharan Africa</v>
      </c>
      <c r="B154" s="56">
        <f>IF(ISNUMBER(hyg!B153), hyg!B153, "-")</f>
        <v>2004</v>
      </c>
      <c r="C154" s="26">
        <f>IF(ISNUMBER(hyg!C153), hyg!C153, "-")</f>
        <v>703286.57362508774</v>
      </c>
      <c r="D154" s="28">
        <f>IF(ISNUMBER(hyg!D153), hyg!D153, "-")</f>
        <v>33.419902801513672</v>
      </c>
      <c r="E154" s="27" t="str">
        <f>IF(ISNUMBER(hyg!E153), IF(hyg!E153&gt;99, "&gt;99", IF(hyg!E153&lt;1, "&lt;1", hyg!E153)), "-")</f>
        <v>-</v>
      </c>
      <c r="F154" s="28" t="str">
        <f>IF(ISNUMBER(hyg!F153), IF(hyg!F153&gt;99, "&gt;99", IF(hyg!F153&lt;1, "&lt;1", hyg!F153)), "-")</f>
        <v>-</v>
      </c>
      <c r="G154" s="28" t="str">
        <f>IF(ISNUMBER(hyg!G153), IF(hyg!G153&gt;99, "&gt;99", IF(hyg!G153&lt;1, "&lt;1", hyg!G153)), "-")</f>
        <v>-</v>
      </c>
      <c r="H154" s="29" t="str">
        <f>IF(ISNUMBER(hyg!H153), IF(hyg!H153=-999,"NA",hyg!H153), "-")</f>
        <v>-</v>
      </c>
      <c r="I154" s="27" t="str">
        <f>IF(ISNUMBER(hyg!I153), IF(hyg!I153&gt;99, "&gt;99", IF(hyg!I153&lt;1, "&lt;1", hyg!I153)), "-")</f>
        <v>-</v>
      </c>
      <c r="J154" s="28" t="str">
        <f>IF(ISNUMBER(hyg!J153), IF(hyg!J153&gt;99, "&gt;99", IF(hyg!J153&lt;1, "&lt;1", hyg!J153)), "-")</f>
        <v>-</v>
      </c>
      <c r="K154" s="28" t="str">
        <f>IF(ISNUMBER(hyg!K153), IF(hyg!K153&gt;99, "&gt;99", IF(hyg!K153&lt;1, "&lt;1", hyg!K153)), "-")</f>
        <v>-</v>
      </c>
      <c r="L154" s="29" t="str">
        <f>IF(ISNUMBER(hyg!L153), IF(hyg!L153=-999,"NA",hyg!L153), "-")</f>
        <v>-</v>
      </c>
      <c r="M154" s="27" t="str">
        <f>IF(ISNUMBER(hyg!M153), IF(hyg!M153&gt;99, "&gt;99", IF(hyg!M153&lt;1, "&lt;1", hyg!M153)), "-")</f>
        <v>-</v>
      </c>
      <c r="N154" s="28" t="str">
        <f>IF(ISNUMBER(hyg!N153), IF(hyg!N153&gt;99, "&gt;99", IF(hyg!N153&lt;1, "&lt;1", hyg!N153)), "-")</f>
        <v>-</v>
      </c>
      <c r="O154" s="28" t="str">
        <f>IF(ISNUMBER(hyg!O153), IF(hyg!O153&gt;99, "&gt;99", IF(hyg!O153&lt;1, "&lt;1", hyg!O153)), "-")</f>
        <v>-</v>
      </c>
      <c r="P154" s="29" t="str">
        <f>IF(ISNUMBER(hyg!P153), IF(hyg!P153=-999,"NA",hyg!P153), "-")</f>
        <v>-</v>
      </c>
      <c r="Q154" s="25">
        <f>hyg!Q153</f>
        <v>152</v>
      </c>
    </row>
    <row r="155" spans="1:17" hidden="1" x14ac:dyDescent="0.25">
      <c r="A155" s="25" t="str">
        <f>IF(ISBLANK(hyg!A154), "", hyg!A154)</f>
        <v>Sub-Saharan Africa</v>
      </c>
      <c r="B155" s="56">
        <f>IF(ISNUMBER(hyg!B154), hyg!B154, "-")</f>
        <v>2005</v>
      </c>
      <c r="C155" s="26">
        <f>IF(ISNUMBER(hyg!C154), hyg!C154, "-")</f>
        <v>722197.07977676392</v>
      </c>
      <c r="D155" s="28">
        <f>IF(ISNUMBER(hyg!D154), hyg!D154, "-")</f>
        <v>33.905563354492188</v>
      </c>
      <c r="E155" s="27" t="str">
        <f>IF(ISNUMBER(hyg!E154), IF(hyg!E154&gt;99, "&gt;99", IF(hyg!E154&lt;1, "&lt;1", hyg!E154)), "-")</f>
        <v>-</v>
      </c>
      <c r="F155" s="28" t="str">
        <f>IF(ISNUMBER(hyg!F154), IF(hyg!F154&gt;99, "&gt;99", IF(hyg!F154&lt;1, "&lt;1", hyg!F154)), "-")</f>
        <v>-</v>
      </c>
      <c r="G155" s="28" t="str">
        <f>IF(ISNUMBER(hyg!G154), IF(hyg!G154&gt;99, "&gt;99", IF(hyg!G154&lt;1, "&lt;1", hyg!G154)), "-")</f>
        <v>-</v>
      </c>
      <c r="H155" s="29" t="str">
        <f>IF(ISNUMBER(hyg!H154), IF(hyg!H154=-999,"NA",hyg!H154), "-")</f>
        <v>-</v>
      </c>
      <c r="I155" s="27" t="str">
        <f>IF(ISNUMBER(hyg!I154), IF(hyg!I154&gt;99, "&gt;99", IF(hyg!I154&lt;1, "&lt;1", hyg!I154)), "-")</f>
        <v>-</v>
      </c>
      <c r="J155" s="28" t="str">
        <f>IF(ISNUMBER(hyg!J154), IF(hyg!J154&gt;99, "&gt;99", IF(hyg!J154&lt;1, "&lt;1", hyg!J154)), "-")</f>
        <v>-</v>
      </c>
      <c r="K155" s="28" t="str">
        <f>IF(ISNUMBER(hyg!K154), IF(hyg!K154&gt;99, "&gt;99", IF(hyg!K154&lt;1, "&lt;1", hyg!K154)), "-")</f>
        <v>-</v>
      </c>
      <c r="L155" s="29" t="str">
        <f>IF(ISNUMBER(hyg!L154), IF(hyg!L154=-999,"NA",hyg!L154), "-")</f>
        <v>-</v>
      </c>
      <c r="M155" s="27" t="str">
        <f>IF(ISNUMBER(hyg!M154), IF(hyg!M154&gt;99, "&gt;99", IF(hyg!M154&lt;1, "&lt;1", hyg!M154)), "-")</f>
        <v>-</v>
      </c>
      <c r="N155" s="28" t="str">
        <f>IF(ISNUMBER(hyg!N154), IF(hyg!N154&gt;99, "&gt;99", IF(hyg!N154&lt;1, "&lt;1", hyg!N154)), "-")</f>
        <v>-</v>
      </c>
      <c r="O155" s="28" t="str">
        <f>IF(ISNUMBER(hyg!O154), IF(hyg!O154&gt;99, "&gt;99", IF(hyg!O154&lt;1, "&lt;1", hyg!O154)), "-")</f>
        <v>-</v>
      </c>
      <c r="P155" s="29" t="str">
        <f>IF(ISNUMBER(hyg!P154), IF(hyg!P154=-999,"NA",hyg!P154), "-")</f>
        <v>-</v>
      </c>
      <c r="Q155" s="25">
        <f>hyg!Q154</f>
        <v>153</v>
      </c>
    </row>
    <row r="156" spans="1:17" hidden="1" x14ac:dyDescent="0.25">
      <c r="A156" s="25" t="str">
        <f>IF(ISBLANK(hyg!A155), "", hyg!A155)</f>
        <v>Sub-Saharan Africa</v>
      </c>
      <c r="B156" s="56">
        <f>IF(ISNUMBER(hyg!B155), hyg!B155, "-")</f>
        <v>2006</v>
      </c>
      <c r="C156" s="26">
        <f>IF(ISNUMBER(hyg!C155), hyg!C155, "-")</f>
        <v>741781.01489114761</v>
      </c>
      <c r="D156" s="28">
        <f>IF(ISNUMBER(hyg!D155), hyg!D155, "-")</f>
        <v>34.388076782226563</v>
      </c>
      <c r="E156" s="27" t="str">
        <f>IF(ISNUMBER(hyg!E155), IF(hyg!E155&gt;99, "&gt;99", IF(hyg!E155&lt;1, "&lt;1", hyg!E155)), "-")</f>
        <v>-</v>
      </c>
      <c r="F156" s="28" t="str">
        <f>IF(ISNUMBER(hyg!F155), IF(hyg!F155&gt;99, "&gt;99", IF(hyg!F155&lt;1, "&lt;1", hyg!F155)), "-")</f>
        <v>-</v>
      </c>
      <c r="G156" s="28" t="str">
        <f>IF(ISNUMBER(hyg!G155), IF(hyg!G155&gt;99, "&gt;99", IF(hyg!G155&lt;1, "&lt;1", hyg!G155)), "-")</f>
        <v>-</v>
      </c>
      <c r="H156" s="29" t="str">
        <f>IF(ISNUMBER(hyg!H155), IF(hyg!H155=-999,"NA",hyg!H155), "-")</f>
        <v>-</v>
      </c>
      <c r="I156" s="27" t="str">
        <f>IF(ISNUMBER(hyg!I155), IF(hyg!I155&gt;99, "&gt;99", IF(hyg!I155&lt;1, "&lt;1", hyg!I155)), "-")</f>
        <v>-</v>
      </c>
      <c r="J156" s="28" t="str">
        <f>IF(ISNUMBER(hyg!J155), IF(hyg!J155&gt;99, "&gt;99", IF(hyg!J155&lt;1, "&lt;1", hyg!J155)), "-")</f>
        <v>-</v>
      </c>
      <c r="K156" s="28" t="str">
        <f>IF(ISNUMBER(hyg!K155), IF(hyg!K155&gt;99, "&gt;99", IF(hyg!K155&lt;1, "&lt;1", hyg!K155)), "-")</f>
        <v>-</v>
      </c>
      <c r="L156" s="29" t="str">
        <f>IF(ISNUMBER(hyg!L155), IF(hyg!L155=-999,"NA",hyg!L155), "-")</f>
        <v>-</v>
      </c>
      <c r="M156" s="27" t="str">
        <f>IF(ISNUMBER(hyg!M155), IF(hyg!M155&gt;99, "&gt;99", IF(hyg!M155&lt;1, "&lt;1", hyg!M155)), "-")</f>
        <v>-</v>
      </c>
      <c r="N156" s="28" t="str">
        <f>IF(ISNUMBER(hyg!N155), IF(hyg!N155&gt;99, "&gt;99", IF(hyg!N155&lt;1, "&lt;1", hyg!N155)), "-")</f>
        <v>-</v>
      </c>
      <c r="O156" s="28" t="str">
        <f>IF(ISNUMBER(hyg!O155), IF(hyg!O155&gt;99, "&gt;99", IF(hyg!O155&lt;1, "&lt;1", hyg!O155)), "-")</f>
        <v>-</v>
      </c>
      <c r="P156" s="29" t="str">
        <f>IF(ISNUMBER(hyg!P155), IF(hyg!P155=-999,"NA",hyg!P155), "-")</f>
        <v>-</v>
      </c>
      <c r="Q156" s="25">
        <f>hyg!Q155</f>
        <v>154</v>
      </c>
    </row>
    <row r="157" spans="1:17" hidden="1" x14ac:dyDescent="0.25">
      <c r="A157" s="25" t="str">
        <f>IF(ISBLANK(hyg!A156), "", hyg!A156)</f>
        <v>Sub-Saharan Africa</v>
      </c>
      <c r="B157" s="56">
        <f>IF(ISNUMBER(hyg!B156), hyg!B156, "-")</f>
        <v>2007</v>
      </c>
      <c r="C157" s="26">
        <f>IF(ISNUMBER(hyg!C156), hyg!C156, "-")</f>
        <v>762041.57454872131</v>
      </c>
      <c r="D157" s="28">
        <f>IF(ISNUMBER(hyg!D156), hyg!D156, "-")</f>
        <v>34.827259063720703</v>
      </c>
      <c r="E157" s="27" t="str">
        <f>IF(ISNUMBER(hyg!E156), IF(hyg!E156&gt;99, "&gt;99", IF(hyg!E156&lt;1, "&lt;1", hyg!E156)), "-")</f>
        <v>-</v>
      </c>
      <c r="F157" s="28" t="str">
        <f>IF(ISNUMBER(hyg!F156), IF(hyg!F156&gt;99, "&gt;99", IF(hyg!F156&lt;1, "&lt;1", hyg!F156)), "-")</f>
        <v>-</v>
      </c>
      <c r="G157" s="28" t="str">
        <f>IF(ISNUMBER(hyg!G156), IF(hyg!G156&gt;99, "&gt;99", IF(hyg!G156&lt;1, "&lt;1", hyg!G156)), "-")</f>
        <v>-</v>
      </c>
      <c r="H157" s="29" t="str">
        <f>IF(ISNUMBER(hyg!H156), IF(hyg!H156=-999,"NA",hyg!H156), "-")</f>
        <v>-</v>
      </c>
      <c r="I157" s="27" t="str">
        <f>IF(ISNUMBER(hyg!I156), IF(hyg!I156&gt;99, "&gt;99", IF(hyg!I156&lt;1, "&lt;1", hyg!I156)), "-")</f>
        <v>-</v>
      </c>
      <c r="J157" s="28" t="str">
        <f>IF(ISNUMBER(hyg!J156), IF(hyg!J156&gt;99, "&gt;99", IF(hyg!J156&lt;1, "&lt;1", hyg!J156)), "-")</f>
        <v>-</v>
      </c>
      <c r="K157" s="28" t="str">
        <f>IF(ISNUMBER(hyg!K156), IF(hyg!K156&gt;99, "&gt;99", IF(hyg!K156&lt;1, "&lt;1", hyg!K156)), "-")</f>
        <v>-</v>
      </c>
      <c r="L157" s="29" t="str">
        <f>IF(ISNUMBER(hyg!L156), IF(hyg!L156=-999,"NA",hyg!L156), "-")</f>
        <v>-</v>
      </c>
      <c r="M157" s="27" t="str">
        <f>IF(ISNUMBER(hyg!M156), IF(hyg!M156&gt;99, "&gt;99", IF(hyg!M156&lt;1, "&lt;1", hyg!M156)), "-")</f>
        <v>-</v>
      </c>
      <c r="N157" s="28" t="str">
        <f>IF(ISNUMBER(hyg!N156), IF(hyg!N156&gt;99, "&gt;99", IF(hyg!N156&lt;1, "&lt;1", hyg!N156)), "-")</f>
        <v>-</v>
      </c>
      <c r="O157" s="28" t="str">
        <f>IF(ISNUMBER(hyg!O156), IF(hyg!O156&gt;99, "&gt;99", IF(hyg!O156&lt;1, "&lt;1", hyg!O156)), "-")</f>
        <v>-</v>
      </c>
      <c r="P157" s="29" t="str">
        <f>IF(ISNUMBER(hyg!P156), IF(hyg!P156=-999,"NA",hyg!P156), "-")</f>
        <v>-</v>
      </c>
      <c r="Q157" s="25">
        <f>hyg!Q156</f>
        <v>155</v>
      </c>
    </row>
    <row r="158" spans="1:17" hidden="1" x14ac:dyDescent="0.25">
      <c r="A158" s="25" t="str">
        <f>IF(ISBLANK(hyg!A157), "", hyg!A157)</f>
        <v>Sub-Saharan Africa</v>
      </c>
      <c r="B158" s="56">
        <f>IF(ISNUMBER(hyg!B157), hyg!B157, "-")</f>
        <v>2008</v>
      </c>
      <c r="C158" s="26">
        <f>IF(ISNUMBER(hyg!C157), hyg!C157, "-")</f>
        <v>782980.46383666992</v>
      </c>
      <c r="D158" s="28">
        <f>IF(ISNUMBER(hyg!D157), hyg!D157, "-")</f>
        <v>35.359344482421875</v>
      </c>
      <c r="E158" s="27" t="str">
        <f>IF(ISNUMBER(hyg!E157), IF(hyg!E157&gt;99, "&gt;99", IF(hyg!E157&lt;1, "&lt;1", hyg!E157)), "-")</f>
        <v>-</v>
      </c>
      <c r="F158" s="28" t="str">
        <f>IF(ISNUMBER(hyg!F157), IF(hyg!F157&gt;99, "&gt;99", IF(hyg!F157&lt;1, "&lt;1", hyg!F157)), "-")</f>
        <v>-</v>
      </c>
      <c r="G158" s="28" t="str">
        <f>IF(ISNUMBER(hyg!G157), IF(hyg!G157&gt;99, "&gt;99", IF(hyg!G157&lt;1, "&lt;1", hyg!G157)), "-")</f>
        <v>-</v>
      </c>
      <c r="H158" s="29" t="str">
        <f>IF(ISNUMBER(hyg!H157), IF(hyg!H157=-999,"NA",hyg!H157), "-")</f>
        <v>-</v>
      </c>
      <c r="I158" s="27" t="str">
        <f>IF(ISNUMBER(hyg!I157), IF(hyg!I157&gt;99, "&gt;99", IF(hyg!I157&lt;1, "&lt;1", hyg!I157)), "-")</f>
        <v>-</v>
      </c>
      <c r="J158" s="28" t="str">
        <f>IF(ISNUMBER(hyg!J157), IF(hyg!J157&gt;99, "&gt;99", IF(hyg!J157&lt;1, "&lt;1", hyg!J157)), "-")</f>
        <v>-</v>
      </c>
      <c r="K158" s="28" t="str">
        <f>IF(ISNUMBER(hyg!K157), IF(hyg!K157&gt;99, "&gt;99", IF(hyg!K157&lt;1, "&lt;1", hyg!K157)), "-")</f>
        <v>-</v>
      </c>
      <c r="L158" s="29" t="str">
        <f>IF(ISNUMBER(hyg!L157), IF(hyg!L157=-999,"NA",hyg!L157), "-")</f>
        <v>-</v>
      </c>
      <c r="M158" s="27" t="str">
        <f>IF(ISNUMBER(hyg!M157), IF(hyg!M157&gt;99, "&gt;99", IF(hyg!M157&lt;1, "&lt;1", hyg!M157)), "-")</f>
        <v>-</v>
      </c>
      <c r="N158" s="28" t="str">
        <f>IF(ISNUMBER(hyg!N157), IF(hyg!N157&gt;99, "&gt;99", IF(hyg!N157&lt;1, "&lt;1", hyg!N157)), "-")</f>
        <v>-</v>
      </c>
      <c r="O158" s="28" t="str">
        <f>IF(ISNUMBER(hyg!O157), IF(hyg!O157&gt;99, "&gt;99", IF(hyg!O157&lt;1, "&lt;1", hyg!O157)), "-")</f>
        <v>-</v>
      </c>
      <c r="P158" s="29" t="str">
        <f>IF(ISNUMBER(hyg!P157), IF(hyg!P157=-999,"NA",hyg!P157), "-")</f>
        <v>-</v>
      </c>
      <c r="Q158" s="25">
        <f>hyg!Q157</f>
        <v>156</v>
      </c>
    </row>
    <row r="159" spans="1:17" hidden="1" x14ac:dyDescent="0.25">
      <c r="A159" s="25" t="str">
        <f>IF(ISBLANK(hyg!A158), "", hyg!A158)</f>
        <v>Sub-Saharan Africa</v>
      </c>
      <c r="B159" s="56">
        <f>IF(ISNUMBER(hyg!B158), hyg!B158, "-")</f>
        <v>2009</v>
      </c>
      <c r="C159" s="26">
        <f>IF(ISNUMBER(hyg!C158), hyg!C158, "-")</f>
        <v>804588.19671440125</v>
      </c>
      <c r="D159" s="28">
        <f>IF(ISNUMBER(hyg!D158), hyg!D158, "-")</f>
        <v>35.894809722900391</v>
      </c>
      <c r="E159" s="27" t="str">
        <f>IF(ISNUMBER(hyg!E158), IF(hyg!E158&gt;99, "&gt;99", IF(hyg!E158&lt;1, "&lt;1", hyg!E158)), "-")</f>
        <v>-</v>
      </c>
      <c r="F159" s="28" t="str">
        <f>IF(ISNUMBER(hyg!F158), IF(hyg!F158&gt;99, "&gt;99", IF(hyg!F158&lt;1, "&lt;1", hyg!F158)), "-")</f>
        <v>-</v>
      </c>
      <c r="G159" s="28" t="str">
        <f>IF(ISNUMBER(hyg!G158), IF(hyg!G158&gt;99, "&gt;99", IF(hyg!G158&lt;1, "&lt;1", hyg!G158)), "-")</f>
        <v>-</v>
      </c>
      <c r="H159" s="29" t="str">
        <f>IF(ISNUMBER(hyg!H158), IF(hyg!H158=-999,"NA",hyg!H158), "-")</f>
        <v>-</v>
      </c>
      <c r="I159" s="27" t="str">
        <f>IF(ISNUMBER(hyg!I158), IF(hyg!I158&gt;99, "&gt;99", IF(hyg!I158&lt;1, "&lt;1", hyg!I158)), "-")</f>
        <v>-</v>
      </c>
      <c r="J159" s="28" t="str">
        <f>IF(ISNUMBER(hyg!J158), IF(hyg!J158&gt;99, "&gt;99", IF(hyg!J158&lt;1, "&lt;1", hyg!J158)), "-")</f>
        <v>-</v>
      </c>
      <c r="K159" s="28" t="str">
        <f>IF(ISNUMBER(hyg!K158), IF(hyg!K158&gt;99, "&gt;99", IF(hyg!K158&lt;1, "&lt;1", hyg!K158)), "-")</f>
        <v>-</v>
      </c>
      <c r="L159" s="29" t="str">
        <f>IF(ISNUMBER(hyg!L158), IF(hyg!L158=-999,"NA",hyg!L158), "-")</f>
        <v>-</v>
      </c>
      <c r="M159" s="27" t="str">
        <f>IF(ISNUMBER(hyg!M158), IF(hyg!M158&gt;99, "&gt;99", IF(hyg!M158&lt;1, "&lt;1", hyg!M158)), "-")</f>
        <v>-</v>
      </c>
      <c r="N159" s="28" t="str">
        <f>IF(ISNUMBER(hyg!N158), IF(hyg!N158&gt;99, "&gt;99", IF(hyg!N158&lt;1, "&lt;1", hyg!N158)), "-")</f>
        <v>-</v>
      </c>
      <c r="O159" s="28" t="str">
        <f>IF(ISNUMBER(hyg!O158), IF(hyg!O158&gt;99, "&gt;99", IF(hyg!O158&lt;1, "&lt;1", hyg!O158)), "-")</f>
        <v>-</v>
      </c>
      <c r="P159" s="29" t="str">
        <f>IF(ISNUMBER(hyg!P158), IF(hyg!P158=-999,"NA",hyg!P158), "-")</f>
        <v>-</v>
      </c>
      <c r="Q159" s="25">
        <f>hyg!Q158</f>
        <v>157</v>
      </c>
    </row>
    <row r="160" spans="1:17" hidden="1" x14ac:dyDescent="0.25">
      <c r="A160" s="25" t="str">
        <f>IF(ISBLANK(hyg!A159), "", hyg!A159)</f>
        <v>Sub-Saharan Africa</v>
      </c>
      <c r="B160" s="56">
        <f>IF(ISNUMBER(hyg!B159), hyg!B159, "-")</f>
        <v>2010</v>
      </c>
      <c r="C160" s="26">
        <f>IF(ISNUMBER(hyg!C159), hyg!C159, "-")</f>
        <v>826855.38051748276</v>
      </c>
      <c r="D160" s="28">
        <f>IF(ISNUMBER(hyg!D159), hyg!D159, "-")</f>
        <v>36.436264038085938</v>
      </c>
      <c r="E160" s="27" t="str">
        <f>IF(ISNUMBER(hyg!E159), IF(hyg!E159&gt;99, "&gt;99", IF(hyg!E159&lt;1, "&lt;1", hyg!E159)), "-")</f>
        <v>-</v>
      </c>
      <c r="F160" s="28" t="str">
        <f>IF(ISNUMBER(hyg!F159), IF(hyg!F159&gt;99, "&gt;99", IF(hyg!F159&lt;1, "&lt;1", hyg!F159)), "-")</f>
        <v>-</v>
      </c>
      <c r="G160" s="28" t="str">
        <f>IF(ISNUMBER(hyg!G159), IF(hyg!G159&gt;99, "&gt;99", IF(hyg!G159&lt;1, "&lt;1", hyg!G159)), "-")</f>
        <v>-</v>
      </c>
      <c r="H160" s="29" t="str">
        <f>IF(ISNUMBER(hyg!H159), IF(hyg!H159=-999,"NA",hyg!H159), "-")</f>
        <v>-</v>
      </c>
      <c r="I160" s="27" t="str">
        <f>IF(ISNUMBER(hyg!I159), IF(hyg!I159&gt;99, "&gt;99", IF(hyg!I159&lt;1, "&lt;1", hyg!I159)), "-")</f>
        <v>-</v>
      </c>
      <c r="J160" s="28" t="str">
        <f>IF(ISNUMBER(hyg!J159), IF(hyg!J159&gt;99, "&gt;99", IF(hyg!J159&lt;1, "&lt;1", hyg!J159)), "-")</f>
        <v>-</v>
      </c>
      <c r="K160" s="28" t="str">
        <f>IF(ISNUMBER(hyg!K159), IF(hyg!K159&gt;99, "&gt;99", IF(hyg!K159&lt;1, "&lt;1", hyg!K159)), "-")</f>
        <v>-</v>
      </c>
      <c r="L160" s="29" t="str">
        <f>IF(ISNUMBER(hyg!L159), IF(hyg!L159=-999,"NA",hyg!L159), "-")</f>
        <v>-</v>
      </c>
      <c r="M160" s="27" t="str">
        <f>IF(ISNUMBER(hyg!M159), IF(hyg!M159&gt;99, "&gt;99", IF(hyg!M159&lt;1, "&lt;1", hyg!M159)), "-")</f>
        <v>-</v>
      </c>
      <c r="N160" s="28" t="str">
        <f>IF(ISNUMBER(hyg!N159), IF(hyg!N159&gt;99, "&gt;99", IF(hyg!N159&lt;1, "&lt;1", hyg!N159)), "-")</f>
        <v>-</v>
      </c>
      <c r="O160" s="28" t="str">
        <f>IF(ISNUMBER(hyg!O159), IF(hyg!O159&gt;99, "&gt;99", IF(hyg!O159&lt;1, "&lt;1", hyg!O159)), "-")</f>
        <v>-</v>
      </c>
      <c r="P160" s="29" t="str">
        <f>IF(ISNUMBER(hyg!P159), IF(hyg!P159=-999,"NA",hyg!P159), "-")</f>
        <v>-</v>
      </c>
      <c r="Q160" s="25">
        <f>hyg!Q159</f>
        <v>158</v>
      </c>
    </row>
    <row r="161" spans="1:17" hidden="1" x14ac:dyDescent="0.25">
      <c r="A161" s="25" t="str">
        <f>IF(ISBLANK(hyg!A160), "", hyg!A160)</f>
        <v>Sub-Saharan Africa</v>
      </c>
      <c r="B161" s="56">
        <f>IF(ISNUMBER(hyg!B160), hyg!B160, "-")</f>
        <v>2011</v>
      </c>
      <c r="C161" s="26">
        <f>IF(ISNUMBER(hyg!C160), hyg!C160, "-")</f>
        <v>859610.52208900452</v>
      </c>
      <c r="D161" s="28">
        <f>IF(ISNUMBER(hyg!D160), hyg!D160, "-")</f>
        <v>36.764213562011719</v>
      </c>
      <c r="E161" s="27">
        <f>IF(ISNUMBER(hyg!E160), IF(hyg!E160&gt;99, "&gt;99", IF(hyg!E160&lt;1, "&lt;1", hyg!E160)), "-")</f>
        <v>22.425614063684876</v>
      </c>
      <c r="F161" s="28">
        <f>IF(ISNUMBER(hyg!F160), IF(hyg!F160&gt;99, "&gt;99", IF(hyg!F160&lt;1, "&lt;1", hyg!F160)), "-")</f>
        <v>38.036997816138047</v>
      </c>
      <c r="G161" s="28">
        <f>IF(ISNUMBER(hyg!G160), IF(hyg!G160&gt;99, "&gt;99", IF(hyg!G160&lt;1, "&lt;1", hyg!G160)), "-")</f>
        <v>39.537387860127602</v>
      </c>
      <c r="H161" s="29" t="str">
        <f>IF(ISNUMBER(hyg!H160), IF(hyg!H160=-999,"NA",hyg!H160), "-")</f>
        <v>-</v>
      </c>
      <c r="I161" s="27">
        <f>IF(ISNUMBER(hyg!I160), IF(hyg!I160&gt;99, "&gt;99", IF(hyg!I160&lt;1, "&lt;1", hyg!I160)), "-")</f>
        <v>14.553411697650981</v>
      </c>
      <c r="J161" s="28">
        <f>IF(ISNUMBER(hyg!J160), IF(hyg!J160&gt;99, "&gt;99", IF(hyg!J160&lt;1, "&lt;1", hyg!J160)), "-")</f>
        <v>40.96838750191278</v>
      </c>
      <c r="K161" s="28">
        <f>IF(ISNUMBER(hyg!K160), IF(hyg!K160&gt;99, "&gt;99", IF(hyg!K160&lt;1, "&lt;1", hyg!K160)), "-")</f>
        <v>44.478200800436234</v>
      </c>
      <c r="L161" s="29" t="str">
        <f>IF(ISNUMBER(hyg!L160), IF(hyg!L160=-999,"NA",hyg!L160), "-")</f>
        <v>-</v>
      </c>
      <c r="M161" s="27">
        <f>IF(ISNUMBER(hyg!M160), IF(hyg!M160&gt;99, "&gt;99", IF(hyg!M160&lt;1, "&lt;1", hyg!M160)), "-")</f>
        <v>35.966089408505461</v>
      </c>
      <c r="N161" s="28">
        <f>IF(ISNUMBER(hyg!N160), IF(hyg!N160&gt;99, "&gt;99", IF(hyg!N160&lt;1, "&lt;1", hyg!N160)), "-")</f>
        <v>32.994900911398418</v>
      </c>
      <c r="O161" s="28">
        <f>IF(ISNUMBER(hyg!O160), IF(hyg!O160&gt;99, "&gt;99", IF(hyg!O160&lt;1, "&lt;1", hyg!O160)), "-")</f>
        <v>31.039009680096118</v>
      </c>
      <c r="P161" s="29" t="str">
        <f>IF(ISNUMBER(hyg!P160), IF(hyg!P160=-999,"NA",hyg!P160), "-")</f>
        <v>-</v>
      </c>
      <c r="Q161" s="25">
        <f>hyg!Q160</f>
        <v>159</v>
      </c>
    </row>
    <row r="162" spans="1:17" hidden="1" x14ac:dyDescent="0.25">
      <c r="A162" s="25" t="str">
        <f>IF(ISBLANK(hyg!A161), "", hyg!A161)</f>
        <v>Sub-Saharan Africa</v>
      </c>
      <c r="B162" s="56">
        <f>IF(ISNUMBER(hyg!B161), hyg!B161, "-")</f>
        <v>2012</v>
      </c>
      <c r="C162" s="26">
        <f>IF(ISNUMBER(hyg!C161), hyg!C161, "-")</f>
        <v>883472.69235181808</v>
      </c>
      <c r="D162" s="28">
        <f>IF(ISNUMBER(hyg!D161), hyg!D161, "-")</f>
        <v>37.289817810058594</v>
      </c>
      <c r="E162" s="27">
        <f>IF(ISNUMBER(hyg!E161), IF(hyg!E161&gt;99, "&gt;99", IF(hyg!E161&lt;1, "&lt;1", hyg!E161)), "-")</f>
        <v>24.709854108122883</v>
      </c>
      <c r="F162" s="28">
        <f>IF(ISNUMBER(hyg!F161), IF(hyg!F161&gt;99, "&gt;99", IF(hyg!F161&lt;1, "&lt;1", hyg!F161)), "-")</f>
        <v>37.402915242567516</v>
      </c>
      <c r="G162" s="28">
        <f>IF(ISNUMBER(hyg!G161), IF(hyg!G161&gt;99, "&gt;99", IF(hyg!G161&lt;1, "&lt;1", hyg!G161)), "-")</f>
        <v>37.887230907624605</v>
      </c>
      <c r="H162" s="29" t="str">
        <f>IF(ISNUMBER(hyg!H161), IF(hyg!H161=-999,"NA",hyg!H161), "-")</f>
        <v>-</v>
      </c>
      <c r="I162" s="27">
        <f>IF(ISNUMBER(hyg!I161), IF(hyg!I161&gt;99, "&gt;99", IF(hyg!I161&lt;1, "&lt;1", hyg!I161)), "-")</f>
        <v>16.979342825570825</v>
      </c>
      <c r="J162" s="28">
        <f>IF(ISNUMBER(hyg!J161), IF(hyg!J161&gt;99, "&gt;99", IF(hyg!J161&lt;1, "&lt;1", hyg!J161)), "-")</f>
        <v>40.507086536394887</v>
      </c>
      <c r="K162" s="28">
        <f>IF(ISNUMBER(hyg!K161), IF(hyg!K161&gt;99, "&gt;99", IF(hyg!K161&lt;1, "&lt;1", hyg!K161)), "-")</f>
        <v>42.513570638034288</v>
      </c>
      <c r="L162" s="29" t="str">
        <f>IF(ISNUMBER(hyg!L161), IF(hyg!L161=-999,"NA",hyg!L161), "-")</f>
        <v>-</v>
      </c>
      <c r="M162" s="27">
        <f>IF(ISNUMBER(hyg!M161), IF(hyg!M161&gt;99, "&gt;99", IF(hyg!M161&lt;1, "&lt;1", hyg!M161)), "-")</f>
        <v>37.710233992853965</v>
      </c>
      <c r="N162" s="28">
        <f>IF(ISNUMBER(hyg!N161), IF(hyg!N161&gt;99, "&gt;99", IF(hyg!N161&lt;1, "&lt;1", hyg!N161)), "-")</f>
        <v>32.182638457974619</v>
      </c>
      <c r="O162" s="28">
        <f>IF(ISNUMBER(hyg!O161), IF(hyg!O161&gt;99, "&gt;99", IF(hyg!O161&lt;1, "&lt;1", hyg!O161)), "-")</f>
        <v>30.107127549171413</v>
      </c>
      <c r="P162" s="29" t="str">
        <f>IF(ISNUMBER(hyg!P161), IF(hyg!P161=-999,"NA",hyg!P161), "-")</f>
        <v>-</v>
      </c>
      <c r="Q162" s="25">
        <f>hyg!Q161</f>
        <v>160</v>
      </c>
    </row>
    <row r="163" spans="1:17" hidden="1" x14ac:dyDescent="0.25">
      <c r="A163" s="25" t="str">
        <f>IF(ISBLANK(hyg!A162), "", hyg!A162)</f>
        <v>Sub-Saharan Africa</v>
      </c>
      <c r="B163" s="56">
        <f>IF(ISNUMBER(hyg!B162), hyg!B162, "-")</f>
        <v>2013</v>
      </c>
      <c r="C163" s="26">
        <f>IF(ISNUMBER(hyg!C162), hyg!C162, "-")</f>
        <v>907933.92969512939</v>
      </c>
      <c r="D163" s="28">
        <f>IF(ISNUMBER(hyg!D162), hyg!D162, "-")</f>
        <v>37.815040588378906</v>
      </c>
      <c r="E163" s="27">
        <f>IF(ISNUMBER(hyg!E162), IF(hyg!E162&gt;99, "&gt;99", IF(hyg!E162&lt;1, "&lt;1", hyg!E162)), "-")</f>
        <v>24.947401993917786</v>
      </c>
      <c r="F163" s="28">
        <f>IF(ISNUMBER(hyg!F162), IF(hyg!F162&gt;99, "&gt;99", IF(hyg!F162&lt;1, "&lt;1", hyg!F162)), "-")</f>
        <v>37.514589562887807</v>
      </c>
      <c r="G163" s="28">
        <f>IF(ISNUMBER(hyg!G162), IF(hyg!G162&gt;99, "&gt;99", IF(hyg!G162&lt;1, "&lt;1", hyg!G162)), "-")</f>
        <v>37.538008072253227</v>
      </c>
      <c r="H163" s="29" t="str">
        <f>IF(ISNUMBER(hyg!H162), IF(hyg!H162=-999,"NA",hyg!H162), "-")</f>
        <v>-</v>
      </c>
      <c r="I163" s="27">
        <f>IF(ISNUMBER(hyg!I162), IF(hyg!I162&gt;99, "&gt;99", IF(hyg!I162&lt;1, "&lt;1", hyg!I162)), "-")</f>
        <v>17.180113094287908</v>
      </c>
      <c r="J163" s="28">
        <f>IF(ISNUMBER(hyg!J162), IF(hyg!J162&gt;99, "&gt;99", IF(hyg!J162&lt;1, "&lt;1", hyg!J162)), "-")</f>
        <v>40.650809394268599</v>
      </c>
      <c r="K163" s="28">
        <f>IF(ISNUMBER(hyg!K162), IF(hyg!K162&gt;99, "&gt;99", IF(hyg!K162&lt;1, "&lt;1", hyg!K162)), "-")</f>
        <v>42.169077511443497</v>
      </c>
      <c r="L163" s="29" t="str">
        <f>IF(ISNUMBER(hyg!L162), IF(hyg!L162=-999,"NA",hyg!L162), "-")</f>
        <v>-</v>
      </c>
      <c r="M163" s="27">
        <f>IF(ISNUMBER(hyg!M162), IF(hyg!M162&gt;99, "&gt;99", IF(hyg!M162&lt;1, "&lt;1", hyg!M162)), "-")</f>
        <v>37.720323034251749</v>
      </c>
      <c r="N163" s="28">
        <f>IF(ISNUMBER(hyg!N162), IF(hyg!N162&gt;99, "&gt;99", IF(hyg!N162&lt;1, "&lt;1", hyg!N162)), "-")</f>
        <v>32.357232193643981</v>
      </c>
      <c r="O163" s="28">
        <f>IF(ISNUMBER(hyg!O162), IF(hyg!O162&gt;99, "&gt;99", IF(hyg!O162&lt;1, "&lt;1", hyg!O162)), "-")</f>
        <v>29.922444772104274</v>
      </c>
      <c r="P163" s="29" t="str">
        <f>IF(ISNUMBER(hyg!P162), IF(hyg!P162=-999,"NA",hyg!P162), "-")</f>
        <v>-</v>
      </c>
      <c r="Q163" s="25">
        <f>hyg!Q162</f>
        <v>161</v>
      </c>
    </row>
    <row r="164" spans="1:17" hidden="1" x14ac:dyDescent="0.25">
      <c r="A164" s="25" t="str">
        <f>IF(ISBLANK(hyg!A163), "", hyg!A163)</f>
        <v>Sub-Saharan Africa</v>
      </c>
      <c r="B164" s="56">
        <f>IF(ISNUMBER(hyg!B163), hyg!B163, "-")</f>
        <v>2014</v>
      </c>
      <c r="C164" s="26">
        <f>IF(ISNUMBER(hyg!C163), hyg!C163, "-")</f>
        <v>932975.03559160233</v>
      </c>
      <c r="D164" s="28">
        <f>IF(ISNUMBER(hyg!D163), hyg!D163, "-")</f>
        <v>38.343704223632813</v>
      </c>
      <c r="E164" s="27">
        <f>IF(ISNUMBER(hyg!E163), IF(hyg!E163&gt;99, "&gt;99", IF(hyg!E163&lt;1, "&lt;1", hyg!E163)), "-")</f>
        <v>24.358413197878495</v>
      </c>
      <c r="F164" s="28">
        <f>IF(ISNUMBER(hyg!F163), IF(hyg!F163&gt;99, "&gt;99", IF(hyg!F163&lt;1, "&lt;1", hyg!F163)), "-")</f>
        <v>39.665210753850864</v>
      </c>
      <c r="G164" s="28">
        <f>IF(ISNUMBER(hyg!G163), IF(hyg!G163&gt;99, "&gt;99", IF(hyg!G163&lt;1, "&lt;1", hyg!G163)), "-")</f>
        <v>35.976376073467542</v>
      </c>
      <c r="H164" s="29" t="str">
        <f>IF(ISNUMBER(hyg!H163), IF(hyg!H163=-999,"NA",hyg!H163), "-")</f>
        <v>-</v>
      </c>
      <c r="I164" s="27">
        <f>IF(ISNUMBER(hyg!I163), IF(hyg!I163&gt;99, "&gt;99", IF(hyg!I163&lt;1, "&lt;1", hyg!I163)), "-")</f>
        <v>16.804328211792367</v>
      </c>
      <c r="J164" s="28">
        <f>IF(ISNUMBER(hyg!J163), IF(hyg!J163&gt;99, "&gt;99", IF(hyg!J163&lt;1, "&lt;1", hyg!J163)), "-")</f>
        <v>42.774598920776995</v>
      </c>
      <c r="K164" s="28">
        <f>IF(ISNUMBER(hyg!K163), IF(hyg!K163&gt;99, "&gt;99", IF(hyg!K163&lt;1, "&lt;1", hyg!K163)), "-")</f>
        <v>40.421072867430638</v>
      </c>
      <c r="L164" s="29" t="str">
        <f>IF(ISNUMBER(hyg!L163), IF(hyg!L163=-999,"NA",hyg!L163), "-")</f>
        <v>-</v>
      </c>
      <c r="M164" s="27">
        <f>IF(ISNUMBER(hyg!M163), IF(hyg!M163&gt;99, "&gt;99", IF(hyg!M163&lt;1, "&lt;1", hyg!M163)), "-")</f>
        <v>36.5053070514209</v>
      </c>
      <c r="N164" s="28">
        <f>IF(ISNUMBER(hyg!N163), IF(hyg!N163&gt;99, "&gt;99", IF(hyg!N163&lt;1, "&lt;1", hyg!N163)), "-")</f>
        <v>34.665345339396218</v>
      </c>
      <c r="O164" s="28">
        <f>IF(ISNUMBER(hyg!O163), IF(hyg!O163&gt;99, "&gt;99", IF(hyg!O163&lt;1, "&lt;1", hyg!O163)), "-")</f>
        <v>28.829347609182882</v>
      </c>
      <c r="P164" s="29" t="str">
        <f>IF(ISNUMBER(hyg!P163), IF(hyg!P163=-999,"NA",hyg!P163), "-")</f>
        <v>-</v>
      </c>
      <c r="Q164" s="25">
        <f>hyg!Q163</f>
        <v>162</v>
      </c>
    </row>
    <row r="165" spans="1:17" hidden="1" x14ac:dyDescent="0.25">
      <c r="A165" s="25" t="str">
        <f>IF(ISBLANK(hyg!A164), "", hyg!A164)</f>
        <v>Sub-Saharan Africa</v>
      </c>
      <c r="B165" s="56">
        <f>IF(ISNUMBER(hyg!B164), hyg!B164, "-")</f>
        <v>2015</v>
      </c>
      <c r="C165" s="26">
        <f>IF(ISNUMBER(hyg!C164), hyg!C164, "-")</f>
        <v>958577.19660615921</v>
      </c>
      <c r="D165" s="28">
        <f>IF(ISNUMBER(hyg!D164), hyg!D164, "-")</f>
        <v>38.875560760498047</v>
      </c>
      <c r="E165" s="27">
        <f>IF(ISNUMBER(hyg!E164), IF(hyg!E164&gt;99, "&gt;99", IF(hyg!E164&lt;1, "&lt;1", hyg!E164)), "-")</f>
        <v>24.848057497248075</v>
      </c>
      <c r="F165" s="28">
        <f>IF(ISNUMBER(hyg!F164), IF(hyg!F164&gt;99, "&gt;99", IF(hyg!F164&lt;1, "&lt;1", hyg!F164)), "-")</f>
        <v>40.308474840620242</v>
      </c>
      <c r="G165" s="28">
        <f>IF(ISNUMBER(hyg!G164), IF(hyg!G164&gt;99, "&gt;99", IF(hyg!G164&lt;1, "&lt;1", hyg!G164)), "-")</f>
        <v>34.843467431218826</v>
      </c>
      <c r="H165" s="29">
        <f>IF(ISNUMBER(hyg!H164), IF(hyg!H164=-999,"NA",hyg!H164), "-")</f>
        <v>0.21935303509235382</v>
      </c>
      <c r="I165" s="27">
        <f>IF(ISNUMBER(hyg!I164), IF(hyg!I164&gt;99, "&gt;99", IF(hyg!I164&lt;1, "&lt;1", hyg!I164)), "-")</f>
        <v>17.063336390949036</v>
      </c>
      <c r="J165" s="28">
        <f>IF(ISNUMBER(hyg!J164), IF(hyg!J164&gt;99, "&gt;99", IF(hyg!J164&lt;1, "&lt;1", hyg!J164)), "-")</f>
        <v>43.48813313998464</v>
      </c>
      <c r="K165" s="28">
        <f>IF(ISNUMBER(hyg!K164), IF(hyg!K164&gt;99, "&gt;99", IF(hyg!K164&lt;1, "&lt;1", hyg!K164)), "-")</f>
        <v>39.448530469066327</v>
      </c>
      <c r="L165" s="29">
        <f>IF(ISNUMBER(hyg!L164), IF(hyg!L164=-999,"NA",hyg!L164), "-")</f>
        <v>0.14202602207660675</v>
      </c>
      <c r="M165" s="27">
        <f>IF(ISNUMBER(hyg!M164), IF(hyg!M164&gt;99, "&gt;99", IF(hyg!M164&lt;1, "&lt;1", hyg!M164)), "-")</f>
        <v>37.088053224661159</v>
      </c>
      <c r="N165" s="28">
        <f>IF(ISNUMBER(hyg!N164), IF(hyg!N164&gt;99, "&gt;99", IF(hyg!N164&lt;1, "&lt;1", hyg!N164)), "-")</f>
        <v>35.309066238272308</v>
      </c>
      <c r="O165" s="28">
        <f>IF(ISNUMBER(hyg!O164), IF(hyg!O164&gt;99, "&gt;99", IF(hyg!O164&lt;1, "&lt;1", hyg!O164)), "-")</f>
        <v>27.602880537066536</v>
      </c>
      <c r="P165" s="29">
        <f>IF(ISNUMBER(hyg!P164), IF(hyg!P164=-999,"NA",hyg!P164), "-")</f>
        <v>6.8015344440937042E-2</v>
      </c>
      <c r="Q165" s="25">
        <f>hyg!Q164</f>
        <v>163</v>
      </c>
    </row>
    <row r="166" spans="1:17" hidden="1" x14ac:dyDescent="0.25">
      <c r="A166" s="25" t="str">
        <f>IF(ISBLANK(hyg!A165), "", hyg!A165)</f>
        <v>Sub-Saharan Africa</v>
      </c>
      <c r="B166" s="56">
        <f>IF(ISNUMBER(hyg!B165), hyg!B165, "-")</f>
        <v>2016</v>
      </c>
      <c r="C166" s="26">
        <f>IF(ISNUMBER(hyg!C165), hyg!C165, "-")</f>
        <v>984733.52669525146</v>
      </c>
      <c r="D166" s="28">
        <f>IF(ISNUMBER(hyg!D165), hyg!D165, "-")</f>
        <v>39.409809112548828</v>
      </c>
      <c r="E166" s="27">
        <f>IF(ISNUMBER(hyg!E165), IF(hyg!E165&gt;99, "&gt;99", IF(hyg!E165&lt;1, "&lt;1", hyg!E165)), "-")</f>
        <v>25.360204682280465</v>
      </c>
      <c r="F166" s="28">
        <f>IF(ISNUMBER(hyg!F165), IF(hyg!F165&gt;99, "&gt;99", IF(hyg!F165&lt;1, "&lt;1", hyg!F165)), "-")</f>
        <v>40.570219158530939</v>
      </c>
      <c r="G166" s="28">
        <f>IF(ISNUMBER(hyg!G165), IF(hyg!G165&gt;99, "&gt;99", IF(hyg!G165&lt;1, "&lt;1", hyg!G165)), "-")</f>
        <v>34.069575692730183</v>
      </c>
      <c r="H166" s="29">
        <f>IF(ISNUMBER(hyg!H165), IF(hyg!H165=-999,"NA",hyg!H165), "-")</f>
        <v>0.21935303509235382</v>
      </c>
      <c r="I166" s="27">
        <f>IF(ISNUMBER(hyg!I165), IF(hyg!I165&gt;99, "&gt;99", IF(hyg!I165&lt;1, "&lt;1", hyg!I165)), "-")</f>
        <v>17.442558923474934</v>
      </c>
      <c r="J166" s="28">
        <f>IF(ISNUMBER(hyg!J165), IF(hyg!J165&gt;99, "&gt;99", IF(hyg!J165&lt;1, "&lt;1", hyg!J165)), "-")</f>
        <v>43.72460481898743</v>
      </c>
      <c r="K166" s="28">
        <f>IF(ISNUMBER(hyg!K165), IF(hyg!K165&gt;99, "&gt;99", IF(hyg!K165&lt;1, "&lt;1", hyg!K165)), "-")</f>
        <v>38.832836257537636</v>
      </c>
      <c r="L166" s="29">
        <f>IF(ISNUMBER(hyg!L165), IF(hyg!L165=-999,"NA",hyg!L165), "-")</f>
        <v>0.14202602207660675</v>
      </c>
      <c r="M166" s="27">
        <f>IF(ISNUMBER(hyg!M165), IF(hyg!M165&gt;99, "&gt;99", IF(hyg!M165&lt;1, "&lt;1", hyg!M165)), "-")</f>
        <v>37.533104564399856</v>
      </c>
      <c r="N166" s="28">
        <f>IF(ISNUMBER(hyg!N165), IF(hyg!N165&gt;99, "&gt;99", IF(hyg!N165&lt;1, "&lt;1", hyg!N165)), "-")</f>
        <v>35.720543225152909</v>
      </c>
      <c r="O166" s="28">
        <f>IF(ISNUMBER(hyg!O165), IF(hyg!O165&gt;99, "&gt;99", IF(hyg!O165&lt;1, "&lt;1", hyg!O165)), "-")</f>
        <v>26.746352210447238</v>
      </c>
      <c r="P166" s="29">
        <f>IF(ISNUMBER(hyg!P165), IF(hyg!P165=-999,"NA",hyg!P165), "-")</f>
        <v>6.8015344440937042E-2</v>
      </c>
      <c r="Q166" s="25">
        <f>hyg!Q165</f>
        <v>164</v>
      </c>
    </row>
    <row r="167" spans="1:17" hidden="1" x14ac:dyDescent="0.25">
      <c r="A167" s="25" t="str">
        <f>IF(ISBLANK(hyg!A166), "", hyg!A166)</f>
        <v>Sub-Saharan Africa</v>
      </c>
      <c r="B167" s="56">
        <f>IF(ISNUMBER(hyg!B166), hyg!B166, "-")</f>
        <v>2017</v>
      </c>
      <c r="C167" s="26">
        <f>IF(ISNUMBER(hyg!C166), hyg!C166, "-")</f>
        <v>1011429.0808148384</v>
      </c>
      <c r="D167" s="28">
        <f>IF(ISNUMBER(hyg!D166), hyg!D166, "-")</f>
        <v>39.946731567382813</v>
      </c>
      <c r="E167" s="27">
        <f>IF(ISNUMBER(hyg!E166), IF(hyg!E166&gt;99, "&gt;99", IF(hyg!E166&lt;1, "&lt;1", hyg!E166)), "-")</f>
        <v>25.555728097356386</v>
      </c>
      <c r="F167" s="28">
        <f>IF(ISNUMBER(hyg!F166), IF(hyg!F166&gt;99, "&gt;99", IF(hyg!F166&lt;1, "&lt;1", hyg!F166)), "-")</f>
        <v>40.479062218566163</v>
      </c>
      <c r="G167" s="28">
        <f>IF(ISNUMBER(hyg!G166), IF(hyg!G166&gt;99, "&gt;99", IF(hyg!G166&lt;1, "&lt;1", hyg!G166)), "-")</f>
        <v>33.965209479468605</v>
      </c>
      <c r="H167" s="29">
        <f>IF(ISNUMBER(hyg!H166), IF(hyg!H166=-999,"NA",hyg!H166), "-")</f>
        <v>0.21935303509235382</v>
      </c>
      <c r="I167" s="27">
        <f>IF(ISNUMBER(hyg!I166), IF(hyg!I166&gt;99, "&gt;99", IF(hyg!I166&lt;1, "&lt;1", hyg!I166)), "-")</f>
        <v>17.55567670785836</v>
      </c>
      <c r="J167" s="28">
        <f>IF(ISNUMBER(hyg!J166), IF(hyg!J166&gt;99, "&gt;99", IF(hyg!J166&lt;1, "&lt;1", hyg!J166)), "-")</f>
        <v>43.697349548758623</v>
      </c>
      <c r="K167" s="28">
        <f>IF(ISNUMBER(hyg!K166), IF(hyg!K166&gt;99, "&gt;99", IF(hyg!K166&lt;1, "&lt;1", hyg!K166)), "-")</f>
        <v>38.746973743383009</v>
      </c>
      <c r="L167" s="29">
        <f>IF(ISNUMBER(hyg!L166), IF(hyg!L166=-999,"NA",hyg!L166), "-")</f>
        <v>0.14202602207660675</v>
      </c>
      <c r="M167" s="27">
        <f>IF(ISNUMBER(hyg!M166), IF(hyg!M166&gt;99, "&gt;99", IF(hyg!M166&lt;1, "&lt;1", hyg!M166)), "-")</f>
        <v>37.58247441522348</v>
      </c>
      <c r="N167" s="28">
        <f>IF(ISNUMBER(hyg!N166), IF(hyg!N166&gt;99, "&gt;99", IF(hyg!N166&lt;1, "&lt;1", hyg!N166)), "-")</f>
        <v>35.64090289510473</v>
      </c>
      <c r="O167" s="28">
        <f>IF(ISNUMBER(hyg!O166), IF(hyg!O166&gt;99, "&gt;99", IF(hyg!O166&lt;1, "&lt;1", hyg!O166)), "-")</f>
        <v>26.776622689671793</v>
      </c>
      <c r="P167" s="29">
        <f>IF(ISNUMBER(hyg!P166), IF(hyg!P166=-999,"NA",hyg!P166), "-")</f>
        <v>6.8015344440937042E-2</v>
      </c>
      <c r="Q167" s="25">
        <f>hyg!Q166</f>
        <v>165</v>
      </c>
    </row>
    <row r="168" spans="1:17" hidden="1" x14ac:dyDescent="0.25">
      <c r="A168" s="25" t="str">
        <f>IF(ISBLANK(hyg!A167), "", hyg!A167)</f>
        <v>Sub-Saharan Africa</v>
      </c>
      <c r="B168" s="56">
        <f>IF(ISNUMBER(hyg!B167), hyg!B167, "-")</f>
        <v>2018</v>
      </c>
      <c r="C168" s="26">
        <f>IF(ISNUMBER(hyg!C167), hyg!C167, "-")</f>
        <v>1038627.2137665749</v>
      </c>
      <c r="D168" s="28">
        <f>IF(ISNUMBER(hyg!D167), hyg!D167, "-")</f>
        <v>40.486526489257813</v>
      </c>
      <c r="E168" s="27">
        <f>IF(ISNUMBER(hyg!E167), IF(hyg!E167&gt;99, "&gt;99", IF(hyg!E167&lt;1, "&lt;1", hyg!E167)), "-")</f>
        <v>25.856852639301287</v>
      </c>
      <c r="F168" s="28">
        <f>IF(ISNUMBER(hyg!F167), IF(hyg!F167&gt;99, "&gt;99", IF(hyg!F167&lt;1, "&lt;1", hyg!F167)), "-")</f>
        <v>40.545276784931026</v>
      </c>
      <c r="G168" s="28">
        <f>IF(ISNUMBER(hyg!G167), IF(hyg!G167&gt;99, "&gt;99", IF(hyg!G167&lt;1, "&lt;1", hyg!G167)), "-")</f>
        <v>33.597870554671886</v>
      </c>
      <c r="H168" s="29">
        <f>IF(ISNUMBER(hyg!H167), IF(hyg!H167=-999,"NA",hyg!H167), "-")</f>
        <v>0.21935303509235382</v>
      </c>
      <c r="I168" s="27">
        <f>IF(ISNUMBER(hyg!I167), IF(hyg!I167&gt;99, "&gt;99", IF(hyg!I167&lt;1, "&lt;1", hyg!I167)), "-")</f>
        <v>17.736008627246854</v>
      </c>
      <c r="J168" s="28">
        <f>IF(ISNUMBER(hyg!J167), IF(hyg!J167&gt;99, "&gt;99", IF(hyg!J167&lt;1, "&lt;1", hyg!J167)), "-")</f>
        <v>43.792584299117301</v>
      </c>
      <c r="K168" s="28">
        <f>IF(ISNUMBER(hyg!K167), IF(hyg!K167&gt;99, "&gt;99", IF(hyg!K167&lt;1, "&lt;1", hyg!K167)), "-")</f>
        <v>38.471407073635838</v>
      </c>
      <c r="L168" s="29">
        <f>IF(ISNUMBER(hyg!L167), IF(hyg!L167=-999,"NA",hyg!L167), "-")</f>
        <v>0.14202602207660675</v>
      </c>
      <c r="M168" s="27">
        <f>IF(ISNUMBER(hyg!M167), IF(hyg!M167&gt;99, "&gt;99", IF(hyg!M167&lt;1, "&lt;1", hyg!M167)), "-")</f>
        <v>37.794147326604048</v>
      </c>
      <c r="N168" s="28">
        <f>IF(ISNUMBER(hyg!N167), IF(hyg!N167&gt;99, "&gt;99", IF(hyg!N167&lt;1, "&lt;1", hyg!N167)), "-")</f>
        <v>35.771873125868183</v>
      </c>
      <c r="O168" s="28">
        <f>IF(ISNUMBER(hyg!O167), IF(hyg!O167&gt;99, "&gt;99", IF(hyg!O167&lt;1, "&lt;1", hyg!O167)), "-")</f>
        <v>26.43397954752777</v>
      </c>
      <c r="P168" s="29">
        <f>IF(ISNUMBER(hyg!P167), IF(hyg!P167=-999,"NA",hyg!P167), "-")</f>
        <v>6.8015344440937042E-2</v>
      </c>
      <c r="Q168" s="25">
        <f>hyg!Q167</f>
        <v>166</v>
      </c>
    </row>
    <row r="169" spans="1:17" hidden="1" x14ac:dyDescent="0.25">
      <c r="A169" s="25" t="str">
        <f>IF(ISBLANK(hyg!A168), "", hyg!A168)</f>
        <v>Sub-Saharan Africa</v>
      </c>
      <c r="B169" s="56">
        <f>IF(ISNUMBER(hyg!B168), hyg!B168, "-")</f>
        <v>2019</v>
      </c>
      <c r="C169" s="26">
        <f>IF(ISNUMBER(hyg!C168), hyg!C168, "-")</f>
        <v>1066283.4186048508</v>
      </c>
      <c r="D169" s="28">
        <f>IF(ISNUMBER(hyg!D168), hyg!D168, "-")</f>
        <v>41.029098510742188</v>
      </c>
      <c r="E169" s="27">
        <f>IF(ISNUMBER(hyg!E168), IF(hyg!E168&gt;99, "&gt;99", IF(hyg!E168&lt;1, "&lt;1", hyg!E168)), "-")</f>
        <v>26.007961364875868</v>
      </c>
      <c r="F169" s="28">
        <f>IF(ISNUMBER(hyg!F168), IF(hyg!F168&gt;99, "&gt;99", IF(hyg!F168&lt;1, "&lt;1", hyg!F168)), "-")</f>
        <v>40.403172548462656</v>
      </c>
      <c r="G169" s="28">
        <f>IF(ISNUMBER(hyg!G168), IF(hyg!G168&gt;99, "&gt;99", IF(hyg!G168&lt;1, "&lt;1", hyg!G168)), "-")</f>
        <v>33.588866424405886</v>
      </c>
      <c r="H169" s="29">
        <f>IF(ISNUMBER(hyg!H168), IF(hyg!H168=-999,"NA",hyg!H168), "-")</f>
        <v>0.21935303509235382</v>
      </c>
      <c r="I169" s="27">
        <f>IF(ISNUMBER(hyg!I168), IF(hyg!I168&gt;99, "&gt;99", IF(hyg!I168&lt;1, "&lt;1", hyg!I168)), "-")</f>
        <v>17.806542306493011</v>
      </c>
      <c r="J169" s="28">
        <f>IF(ISNUMBER(hyg!J168), IF(hyg!J168&gt;99, "&gt;99", IF(hyg!J168&lt;1, "&lt;1", hyg!J168)), "-")</f>
        <v>43.686550202646366</v>
      </c>
      <c r="K169" s="28">
        <f>IF(ISNUMBER(hyg!K168), IF(hyg!K168&gt;99, "&gt;99", IF(hyg!K168&lt;1, "&lt;1", hyg!K168)), "-")</f>
        <v>38.50690749086062</v>
      </c>
      <c r="L169" s="29">
        <f>IF(ISNUMBER(hyg!L168), IF(hyg!L168=-999,"NA",hyg!L168), "-")</f>
        <v>0.14202602207660675</v>
      </c>
      <c r="M169" s="27">
        <f>IF(ISNUMBER(hyg!M168), IF(hyg!M168&gt;99, "&gt;99", IF(hyg!M168&lt;1, "&lt;1", hyg!M168)), "-")</f>
        <v>37.795815839878074</v>
      </c>
      <c r="N169" s="28">
        <f>IF(ISNUMBER(hyg!N168), IF(hyg!N168&gt;99, "&gt;99", IF(hyg!N168&lt;1, "&lt;1", hyg!N168)), "-")</f>
        <v>35.683991498311933</v>
      </c>
      <c r="O169" s="28">
        <f>IF(ISNUMBER(hyg!O168), IF(hyg!O168&gt;99, "&gt;99", IF(hyg!O168&lt;1, "&lt;1", hyg!O168)), "-")</f>
        <v>26.520192661809993</v>
      </c>
      <c r="P169" s="29">
        <f>IF(ISNUMBER(hyg!P168), IF(hyg!P168=-999,"NA",hyg!P168), "-")</f>
        <v>6.8015344440937042E-2</v>
      </c>
      <c r="Q169" s="25">
        <f>hyg!Q168</f>
        <v>167</v>
      </c>
    </row>
    <row r="170" spans="1:17" x14ac:dyDescent="0.25">
      <c r="A170" s="25" t="str">
        <f>IF(ISBLANK(hyg!A169), "", hyg!A169)</f>
        <v>Sub-Saharan Africa</v>
      </c>
      <c r="B170" s="56">
        <f>IF(ISNUMBER(hyg!B169), hyg!B169, "-")</f>
        <v>2020</v>
      </c>
      <c r="C170" s="26">
        <f>IF(ISNUMBER(hyg!C169), hyg!C169, "-")</f>
        <v>1094365.6222848892</v>
      </c>
      <c r="D170" s="28">
        <f>IF(ISNUMBER(hyg!D169), hyg!D169, "-")</f>
        <v>41.574642181396484</v>
      </c>
      <c r="E170" s="27">
        <f>IF(ISNUMBER(hyg!E169), IF(hyg!E169&gt;99, "&gt;99", IF(hyg!E169&lt;1, "&lt;1", hyg!E169)), "-")</f>
        <v>25.944822636381502</v>
      </c>
      <c r="F170" s="28">
        <f>IF(ISNUMBER(hyg!F169), IF(hyg!F169&gt;99, "&gt;99", IF(hyg!F169&lt;1, "&lt;1", hyg!F169)), "-")</f>
        <v>40.300536943103054</v>
      </c>
      <c r="G170" s="28">
        <f>IF(ISNUMBER(hyg!G169), IF(hyg!G169&gt;99, "&gt;99", IF(hyg!G169&lt;1, "&lt;1", hyg!G169)), "-")</f>
        <v>33.754640077298674</v>
      </c>
      <c r="H170" s="29">
        <f>IF(ISNUMBER(hyg!H169), IF(hyg!H169=-999,"NA",hyg!H169), "-")</f>
        <v>0.21935303509235382</v>
      </c>
      <c r="I170" s="27">
        <f>IF(ISNUMBER(hyg!I169), IF(hyg!I169&gt;99, "&gt;99", IF(hyg!I169&lt;1, "&lt;1", hyg!I169)), "-")</f>
        <v>17.773466514786815</v>
      </c>
      <c r="J170" s="28">
        <f>IF(ISNUMBER(hyg!J169), IF(hyg!J169&gt;99, "&gt;99", IF(hyg!J169&lt;1, "&lt;1", hyg!J169)), "-")</f>
        <v>43.595717581662768</v>
      </c>
      <c r="K170" s="28">
        <f>IF(ISNUMBER(hyg!K169), IF(hyg!K169&gt;99, "&gt;99", IF(hyg!K169&lt;1, "&lt;1", hyg!K169)), "-")</f>
        <v>38.630815903550413</v>
      </c>
      <c r="L170" s="29">
        <f>IF(ISNUMBER(hyg!L169), IF(hyg!L169=-999,"NA",hyg!L169), "-")</f>
        <v>0.14202602207660675</v>
      </c>
      <c r="M170" s="27">
        <f>IF(ISNUMBER(hyg!M169), IF(hyg!M169&gt;99, "&gt;99", IF(hyg!M169&lt;1, "&lt;1", hyg!M169)), "-")</f>
        <v>37.428129961280568</v>
      </c>
      <c r="N170" s="28">
        <f>IF(ISNUMBER(hyg!N169), IF(hyg!N169&gt;99, "&gt;99", IF(hyg!N169&lt;1, "&lt;1", hyg!N169)), "-")</f>
        <v>35.669779456073449</v>
      </c>
      <c r="O170" s="28">
        <f>IF(ISNUMBER(hyg!O169), IF(hyg!O169&gt;99, "&gt;99", IF(hyg!O169&lt;1, "&lt;1", hyg!O169)), "-")</f>
        <v>26.902090582645982</v>
      </c>
      <c r="P170" s="29">
        <f>IF(ISNUMBER(hyg!P169), IF(hyg!P169=-999,"NA",hyg!P169), "-")</f>
        <v>6.8015344440937042E-2</v>
      </c>
      <c r="Q170" s="25">
        <f>hyg!Q169</f>
        <v>168</v>
      </c>
    </row>
    <row r="171" spans="1:17" hidden="1" x14ac:dyDescent="0.25">
      <c r="A171" s="25" t="str">
        <f>IF(ISBLANK(hyg!A170), "", hyg!A170)</f>
        <v>Low-income</v>
      </c>
      <c r="B171" s="56">
        <f>IF(ISNUMBER(hyg!B170), hyg!B170, "-")</f>
        <v>2000</v>
      </c>
      <c r="C171" s="26">
        <f>IF(ISNUMBER(hyg!C170), hyg!C170, "-")</f>
        <v>395568.81311035156</v>
      </c>
      <c r="D171" s="28">
        <f>IF(ISNUMBER(hyg!D170), hyg!D170, "-")</f>
        <v>27.625265121459961</v>
      </c>
      <c r="E171" s="27" t="str">
        <f>IF(ISNUMBER(hyg!E170), IF(hyg!E170&gt;99, "&gt;99", IF(hyg!E170&lt;1, "&lt;1", hyg!E170)), "-")</f>
        <v>-</v>
      </c>
      <c r="F171" s="28" t="str">
        <f>IF(ISNUMBER(hyg!F170), IF(hyg!F170&gt;99, "&gt;99", IF(hyg!F170&lt;1, "&lt;1", hyg!F170)), "-")</f>
        <v>-</v>
      </c>
      <c r="G171" s="28" t="str">
        <f>IF(ISNUMBER(hyg!G170), IF(hyg!G170&gt;99, "&gt;99", IF(hyg!G170&lt;1, "&lt;1", hyg!G170)), "-")</f>
        <v>-</v>
      </c>
      <c r="H171" s="29" t="str">
        <f>IF(ISNUMBER(hyg!H170), IF(hyg!H170=-999,"NA",hyg!H170), "-")</f>
        <v>-</v>
      </c>
      <c r="I171" s="27" t="str">
        <f>IF(ISNUMBER(hyg!I170), IF(hyg!I170&gt;99, "&gt;99", IF(hyg!I170&lt;1, "&lt;1", hyg!I170)), "-")</f>
        <v>-</v>
      </c>
      <c r="J171" s="28" t="str">
        <f>IF(ISNUMBER(hyg!J170), IF(hyg!J170&gt;99, "&gt;99", IF(hyg!J170&lt;1, "&lt;1", hyg!J170)), "-")</f>
        <v>-</v>
      </c>
      <c r="K171" s="28" t="str">
        <f>IF(ISNUMBER(hyg!K170), IF(hyg!K170&gt;99, "&gt;99", IF(hyg!K170&lt;1, "&lt;1", hyg!K170)), "-")</f>
        <v>-</v>
      </c>
      <c r="L171" s="29" t="str">
        <f>IF(ISNUMBER(hyg!L170), IF(hyg!L170=-999,"NA",hyg!L170), "-")</f>
        <v>-</v>
      </c>
      <c r="M171" s="27" t="str">
        <f>IF(ISNUMBER(hyg!M170), IF(hyg!M170&gt;99, "&gt;99", IF(hyg!M170&lt;1, "&lt;1", hyg!M170)), "-")</f>
        <v>-</v>
      </c>
      <c r="N171" s="28" t="str">
        <f>IF(ISNUMBER(hyg!N170), IF(hyg!N170&gt;99, "&gt;99", IF(hyg!N170&lt;1, "&lt;1", hyg!N170)), "-")</f>
        <v>-</v>
      </c>
      <c r="O171" s="28" t="str">
        <f>IF(ISNUMBER(hyg!O170), IF(hyg!O170&gt;99, "&gt;99", IF(hyg!O170&lt;1, "&lt;1", hyg!O170)), "-")</f>
        <v>-</v>
      </c>
      <c r="P171" s="29" t="str">
        <f>IF(ISNUMBER(hyg!P170), IF(hyg!P170=-999,"NA",hyg!P170), "-")</f>
        <v>-</v>
      </c>
      <c r="Q171" s="25">
        <f>hyg!Q170</f>
        <v>169</v>
      </c>
    </row>
    <row r="172" spans="1:17" hidden="1" x14ac:dyDescent="0.25">
      <c r="A172" s="25" t="str">
        <f>IF(ISBLANK(hyg!A171), "", hyg!A171)</f>
        <v>Low-income</v>
      </c>
      <c r="B172" s="56">
        <f>IF(ISNUMBER(hyg!B171), hyg!B171, "-")</f>
        <v>2001</v>
      </c>
      <c r="C172" s="26">
        <f>IF(ISNUMBER(hyg!C171), hyg!C171, "-")</f>
        <v>406675.62512207031</v>
      </c>
      <c r="D172" s="28">
        <f>IF(ISNUMBER(hyg!D171), hyg!D171, "-")</f>
        <v>27.890401840209961</v>
      </c>
      <c r="E172" s="27" t="str">
        <f>IF(ISNUMBER(hyg!E171), IF(hyg!E171&gt;99, "&gt;99", IF(hyg!E171&lt;1, "&lt;1", hyg!E171)), "-")</f>
        <v>-</v>
      </c>
      <c r="F172" s="28" t="str">
        <f>IF(ISNUMBER(hyg!F171), IF(hyg!F171&gt;99, "&gt;99", IF(hyg!F171&lt;1, "&lt;1", hyg!F171)), "-")</f>
        <v>-</v>
      </c>
      <c r="G172" s="28" t="str">
        <f>IF(ISNUMBER(hyg!G171), IF(hyg!G171&gt;99, "&gt;99", IF(hyg!G171&lt;1, "&lt;1", hyg!G171)), "-")</f>
        <v>-</v>
      </c>
      <c r="H172" s="29" t="str">
        <f>IF(ISNUMBER(hyg!H171), IF(hyg!H171=-999,"NA",hyg!H171), "-")</f>
        <v>-</v>
      </c>
      <c r="I172" s="27" t="str">
        <f>IF(ISNUMBER(hyg!I171), IF(hyg!I171&gt;99, "&gt;99", IF(hyg!I171&lt;1, "&lt;1", hyg!I171)), "-")</f>
        <v>-</v>
      </c>
      <c r="J172" s="28" t="str">
        <f>IF(ISNUMBER(hyg!J171), IF(hyg!J171&gt;99, "&gt;99", IF(hyg!J171&lt;1, "&lt;1", hyg!J171)), "-")</f>
        <v>-</v>
      </c>
      <c r="K172" s="28" t="str">
        <f>IF(ISNUMBER(hyg!K171), IF(hyg!K171&gt;99, "&gt;99", IF(hyg!K171&lt;1, "&lt;1", hyg!K171)), "-")</f>
        <v>-</v>
      </c>
      <c r="L172" s="29" t="str">
        <f>IF(ISNUMBER(hyg!L171), IF(hyg!L171=-999,"NA",hyg!L171), "-")</f>
        <v>-</v>
      </c>
      <c r="M172" s="27" t="str">
        <f>IF(ISNUMBER(hyg!M171), IF(hyg!M171&gt;99, "&gt;99", IF(hyg!M171&lt;1, "&lt;1", hyg!M171)), "-")</f>
        <v>-</v>
      </c>
      <c r="N172" s="28" t="str">
        <f>IF(ISNUMBER(hyg!N171), IF(hyg!N171&gt;99, "&gt;99", IF(hyg!N171&lt;1, "&lt;1", hyg!N171)), "-")</f>
        <v>-</v>
      </c>
      <c r="O172" s="28" t="str">
        <f>IF(ISNUMBER(hyg!O171), IF(hyg!O171&gt;99, "&gt;99", IF(hyg!O171&lt;1, "&lt;1", hyg!O171)), "-")</f>
        <v>-</v>
      </c>
      <c r="P172" s="29" t="str">
        <f>IF(ISNUMBER(hyg!P171), IF(hyg!P171=-999,"NA",hyg!P171), "-")</f>
        <v>-</v>
      </c>
      <c r="Q172" s="25">
        <f>hyg!Q171</f>
        <v>170</v>
      </c>
    </row>
    <row r="173" spans="1:17" hidden="1" x14ac:dyDescent="0.25">
      <c r="A173" s="25" t="str">
        <f>IF(ISBLANK(hyg!A172), "", hyg!A172)</f>
        <v>Low-income</v>
      </c>
      <c r="B173" s="56">
        <f>IF(ISNUMBER(hyg!B172), hyg!B172, "-")</f>
        <v>2002</v>
      </c>
      <c r="C173" s="26">
        <f>IF(ISNUMBER(hyg!C172), hyg!C172, "-")</f>
        <v>418245.52453613281</v>
      </c>
      <c r="D173" s="28">
        <f>IF(ISNUMBER(hyg!D172), hyg!D172, "-")</f>
        <v>28.156623840332031</v>
      </c>
      <c r="E173" s="27" t="str">
        <f>IF(ISNUMBER(hyg!E172), IF(hyg!E172&gt;99, "&gt;99", IF(hyg!E172&lt;1, "&lt;1", hyg!E172)), "-")</f>
        <v>-</v>
      </c>
      <c r="F173" s="28" t="str">
        <f>IF(ISNUMBER(hyg!F172), IF(hyg!F172&gt;99, "&gt;99", IF(hyg!F172&lt;1, "&lt;1", hyg!F172)), "-")</f>
        <v>-</v>
      </c>
      <c r="G173" s="28" t="str">
        <f>IF(ISNUMBER(hyg!G172), IF(hyg!G172&gt;99, "&gt;99", IF(hyg!G172&lt;1, "&lt;1", hyg!G172)), "-")</f>
        <v>-</v>
      </c>
      <c r="H173" s="29" t="str">
        <f>IF(ISNUMBER(hyg!H172), IF(hyg!H172=-999,"NA",hyg!H172), "-")</f>
        <v>-</v>
      </c>
      <c r="I173" s="27" t="str">
        <f>IF(ISNUMBER(hyg!I172), IF(hyg!I172&gt;99, "&gt;99", IF(hyg!I172&lt;1, "&lt;1", hyg!I172)), "-")</f>
        <v>-</v>
      </c>
      <c r="J173" s="28" t="str">
        <f>IF(ISNUMBER(hyg!J172), IF(hyg!J172&gt;99, "&gt;99", IF(hyg!J172&lt;1, "&lt;1", hyg!J172)), "-")</f>
        <v>-</v>
      </c>
      <c r="K173" s="28" t="str">
        <f>IF(ISNUMBER(hyg!K172), IF(hyg!K172&gt;99, "&gt;99", IF(hyg!K172&lt;1, "&lt;1", hyg!K172)), "-")</f>
        <v>-</v>
      </c>
      <c r="L173" s="29" t="str">
        <f>IF(ISNUMBER(hyg!L172), IF(hyg!L172=-999,"NA",hyg!L172), "-")</f>
        <v>-</v>
      </c>
      <c r="M173" s="27" t="str">
        <f>IF(ISNUMBER(hyg!M172), IF(hyg!M172&gt;99, "&gt;99", IF(hyg!M172&lt;1, "&lt;1", hyg!M172)), "-")</f>
        <v>-</v>
      </c>
      <c r="N173" s="28" t="str">
        <f>IF(ISNUMBER(hyg!N172), IF(hyg!N172&gt;99, "&gt;99", IF(hyg!N172&lt;1, "&lt;1", hyg!N172)), "-")</f>
        <v>-</v>
      </c>
      <c r="O173" s="28" t="str">
        <f>IF(ISNUMBER(hyg!O172), IF(hyg!O172&gt;99, "&gt;99", IF(hyg!O172&lt;1, "&lt;1", hyg!O172)), "-")</f>
        <v>-</v>
      </c>
      <c r="P173" s="29" t="str">
        <f>IF(ISNUMBER(hyg!P172), IF(hyg!P172=-999,"NA",hyg!P172), "-")</f>
        <v>-</v>
      </c>
      <c r="Q173" s="25">
        <f>hyg!Q172</f>
        <v>171</v>
      </c>
    </row>
    <row r="174" spans="1:17" hidden="1" x14ac:dyDescent="0.25">
      <c r="A174" s="25" t="str">
        <f>IF(ISBLANK(hyg!A173), "", hyg!A173)</f>
        <v>Low-income</v>
      </c>
      <c r="B174" s="56">
        <f>IF(ISNUMBER(hyg!B173), hyg!B173, "-")</f>
        <v>2003</v>
      </c>
      <c r="C174" s="26">
        <f>IF(ISNUMBER(hyg!C173), hyg!C173, "-")</f>
        <v>430231.00329589844</v>
      </c>
      <c r="D174" s="28">
        <f>IF(ISNUMBER(hyg!D173), hyg!D173, "-")</f>
        <v>28.419286727905273</v>
      </c>
      <c r="E174" s="27" t="str">
        <f>IF(ISNUMBER(hyg!E173), IF(hyg!E173&gt;99, "&gt;99", IF(hyg!E173&lt;1, "&lt;1", hyg!E173)), "-")</f>
        <v>-</v>
      </c>
      <c r="F174" s="28" t="str">
        <f>IF(ISNUMBER(hyg!F173), IF(hyg!F173&gt;99, "&gt;99", IF(hyg!F173&lt;1, "&lt;1", hyg!F173)), "-")</f>
        <v>-</v>
      </c>
      <c r="G174" s="28" t="str">
        <f>IF(ISNUMBER(hyg!G173), IF(hyg!G173&gt;99, "&gt;99", IF(hyg!G173&lt;1, "&lt;1", hyg!G173)), "-")</f>
        <v>-</v>
      </c>
      <c r="H174" s="29" t="str">
        <f>IF(ISNUMBER(hyg!H173), IF(hyg!H173=-999,"NA",hyg!H173), "-")</f>
        <v>-</v>
      </c>
      <c r="I174" s="27" t="str">
        <f>IF(ISNUMBER(hyg!I173), IF(hyg!I173&gt;99, "&gt;99", IF(hyg!I173&lt;1, "&lt;1", hyg!I173)), "-")</f>
        <v>-</v>
      </c>
      <c r="J174" s="28" t="str">
        <f>IF(ISNUMBER(hyg!J173), IF(hyg!J173&gt;99, "&gt;99", IF(hyg!J173&lt;1, "&lt;1", hyg!J173)), "-")</f>
        <v>-</v>
      </c>
      <c r="K174" s="28" t="str">
        <f>IF(ISNUMBER(hyg!K173), IF(hyg!K173&gt;99, "&gt;99", IF(hyg!K173&lt;1, "&lt;1", hyg!K173)), "-")</f>
        <v>-</v>
      </c>
      <c r="L174" s="29" t="str">
        <f>IF(ISNUMBER(hyg!L173), IF(hyg!L173=-999,"NA",hyg!L173), "-")</f>
        <v>-</v>
      </c>
      <c r="M174" s="27" t="str">
        <f>IF(ISNUMBER(hyg!M173), IF(hyg!M173&gt;99, "&gt;99", IF(hyg!M173&lt;1, "&lt;1", hyg!M173)), "-")</f>
        <v>-</v>
      </c>
      <c r="N174" s="28" t="str">
        <f>IF(ISNUMBER(hyg!N173), IF(hyg!N173&gt;99, "&gt;99", IF(hyg!N173&lt;1, "&lt;1", hyg!N173)), "-")</f>
        <v>-</v>
      </c>
      <c r="O174" s="28" t="str">
        <f>IF(ISNUMBER(hyg!O173), IF(hyg!O173&gt;99, "&gt;99", IF(hyg!O173&lt;1, "&lt;1", hyg!O173)), "-")</f>
        <v>-</v>
      </c>
      <c r="P174" s="29" t="str">
        <f>IF(ISNUMBER(hyg!P173), IF(hyg!P173=-999,"NA",hyg!P173), "-")</f>
        <v>-</v>
      </c>
      <c r="Q174" s="25">
        <f>hyg!Q173</f>
        <v>172</v>
      </c>
    </row>
    <row r="175" spans="1:17" hidden="1" x14ac:dyDescent="0.25">
      <c r="A175" s="25" t="str">
        <f>IF(ISBLANK(hyg!A174), "", hyg!A174)</f>
        <v>Low-income</v>
      </c>
      <c r="B175" s="56">
        <f>IF(ISNUMBER(hyg!B174), hyg!B174, "-")</f>
        <v>2004</v>
      </c>
      <c r="C175" s="26">
        <f>IF(ISNUMBER(hyg!C174), hyg!C174, "-")</f>
        <v>442551.70739746094</v>
      </c>
      <c r="D175" s="28">
        <f>IF(ISNUMBER(hyg!D174), hyg!D174, "-")</f>
        <v>28.676837921142578</v>
      </c>
      <c r="E175" s="27" t="str">
        <f>IF(ISNUMBER(hyg!E174), IF(hyg!E174&gt;99, "&gt;99", IF(hyg!E174&lt;1, "&lt;1", hyg!E174)), "-")</f>
        <v>-</v>
      </c>
      <c r="F175" s="28" t="str">
        <f>IF(ISNUMBER(hyg!F174), IF(hyg!F174&gt;99, "&gt;99", IF(hyg!F174&lt;1, "&lt;1", hyg!F174)), "-")</f>
        <v>-</v>
      </c>
      <c r="G175" s="28" t="str">
        <f>IF(ISNUMBER(hyg!G174), IF(hyg!G174&gt;99, "&gt;99", IF(hyg!G174&lt;1, "&lt;1", hyg!G174)), "-")</f>
        <v>-</v>
      </c>
      <c r="H175" s="29" t="str">
        <f>IF(ISNUMBER(hyg!H174), IF(hyg!H174=-999,"NA",hyg!H174), "-")</f>
        <v>-</v>
      </c>
      <c r="I175" s="27" t="str">
        <f>IF(ISNUMBER(hyg!I174), IF(hyg!I174&gt;99, "&gt;99", IF(hyg!I174&lt;1, "&lt;1", hyg!I174)), "-")</f>
        <v>-</v>
      </c>
      <c r="J175" s="28" t="str">
        <f>IF(ISNUMBER(hyg!J174), IF(hyg!J174&gt;99, "&gt;99", IF(hyg!J174&lt;1, "&lt;1", hyg!J174)), "-")</f>
        <v>-</v>
      </c>
      <c r="K175" s="28" t="str">
        <f>IF(ISNUMBER(hyg!K174), IF(hyg!K174&gt;99, "&gt;99", IF(hyg!K174&lt;1, "&lt;1", hyg!K174)), "-")</f>
        <v>-</v>
      </c>
      <c r="L175" s="29" t="str">
        <f>IF(ISNUMBER(hyg!L174), IF(hyg!L174=-999,"NA",hyg!L174), "-")</f>
        <v>-</v>
      </c>
      <c r="M175" s="27" t="str">
        <f>IF(ISNUMBER(hyg!M174), IF(hyg!M174&gt;99, "&gt;99", IF(hyg!M174&lt;1, "&lt;1", hyg!M174)), "-")</f>
        <v>-</v>
      </c>
      <c r="N175" s="28" t="str">
        <f>IF(ISNUMBER(hyg!N174), IF(hyg!N174&gt;99, "&gt;99", IF(hyg!N174&lt;1, "&lt;1", hyg!N174)), "-")</f>
        <v>-</v>
      </c>
      <c r="O175" s="28" t="str">
        <f>IF(ISNUMBER(hyg!O174), IF(hyg!O174&gt;99, "&gt;99", IF(hyg!O174&lt;1, "&lt;1", hyg!O174)), "-")</f>
        <v>-</v>
      </c>
      <c r="P175" s="29" t="str">
        <f>IF(ISNUMBER(hyg!P174), IF(hyg!P174=-999,"NA",hyg!P174), "-")</f>
        <v>-</v>
      </c>
      <c r="Q175" s="25">
        <f>hyg!Q174</f>
        <v>173</v>
      </c>
    </row>
    <row r="176" spans="1:17" hidden="1" x14ac:dyDescent="0.25">
      <c r="A176" s="25" t="str">
        <f>IF(ISBLANK(hyg!A175), "", hyg!A175)</f>
        <v>Low-income</v>
      </c>
      <c r="B176" s="56">
        <f>IF(ISNUMBER(hyg!B175), hyg!B175, "-")</f>
        <v>2005</v>
      </c>
      <c r="C176" s="26">
        <f>IF(ISNUMBER(hyg!C175), hyg!C175, "-")</f>
        <v>455143.71313476563</v>
      </c>
      <c r="D176" s="28">
        <f>IF(ISNUMBER(hyg!D175), hyg!D175, "-")</f>
        <v>28.960653305053711</v>
      </c>
      <c r="E176" s="27" t="str">
        <f>IF(ISNUMBER(hyg!E175), IF(hyg!E175&gt;99, "&gt;99", IF(hyg!E175&lt;1, "&lt;1", hyg!E175)), "-")</f>
        <v>-</v>
      </c>
      <c r="F176" s="28" t="str">
        <f>IF(ISNUMBER(hyg!F175), IF(hyg!F175&gt;99, "&gt;99", IF(hyg!F175&lt;1, "&lt;1", hyg!F175)), "-")</f>
        <v>-</v>
      </c>
      <c r="G176" s="28" t="str">
        <f>IF(ISNUMBER(hyg!G175), IF(hyg!G175&gt;99, "&gt;99", IF(hyg!G175&lt;1, "&lt;1", hyg!G175)), "-")</f>
        <v>-</v>
      </c>
      <c r="H176" s="29" t="str">
        <f>IF(ISNUMBER(hyg!H175), IF(hyg!H175=-999,"NA",hyg!H175), "-")</f>
        <v>-</v>
      </c>
      <c r="I176" s="27" t="str">
        <f>IF(ISNUMBER(hyg!I175), IF(hyg!I175&gt;99, "&gt;99", IF(hyg!I175&lt;1, "&lt;1", hyg!I175)), "-")</f>
        <v>-</v>
      </c>
      <c r="J176" s="28" t="str">
        <f>IF(ISNUMBER(hyg!J175), IF(hyg!J175&gt;99, "&gt;99", IF(hyg!J175&lt;1, "&lt;1", hyg!J175)), "-")</f>
        <v>-</v>
      </c>
      <c r="K176" s="28" t="str">
        <f>IF(ISNUMBER(hyg!K175), IF(hyg!K175&gt;99, "&gt;99", IF(hyg!K175&lt;1, "&lt;1", hyg!K175)), "-")</f>
        <v>-</v>
      </c>
      <c r="L176" s="29" t="str">
        <f>IF(ISNUMBER(hyg!L175), IF(hyg!L175=-999,"NA",hyg!L175), "-")</f>
        <v>-</v>
      </c>
      <c r="M176" s="27" t="str">
        <f>IF(ISNUMBER(hyg!M175), IF(hyg!M175&gt;99, "&gt;99", IF(hyg!M175&lt;1, "&lt;1", hyg!M175)), "-")</f>
        <v>-</v>
      </c>
      <c r="N176" s="28" t="str">
        <f>IF(ISNUMBER(hyg!N175), IF(hyg!N175&gt;99, "&gt;99", IF(hyg!N175&lt;1, "&lt;1", hyg!N175)), "-")</f>
        <v>-</v>
      </c>
      <c r="O176" s="28" t="str">
        <f>IF(ISNUMBER(hyg!O175), IF(hyg!O175&gt;99, "&gt;99", IF(hyg!O175&lt;1, "&lt;1", hyg!O175)), "-")</f>
        <v>-</v>
      </c>
      <c r="P176" s="29" t="str">
        <f>IF(ISNUMBER(hyg!P175), IF(hyg!P175=-999,"NA",hyg!P175), "-")</f>
        <v>-</v>
      </c>
      <c r="Q176" s="25">
        <f>hyg!Q175</f>
        <v>174</v>
      </c>
    </row>
    <row r="177" spans="1:17" hidden="1" x14ac:dyDescent="0.25">
      <c r="A177" s="25" t="str">
        <f>IF(ISBLANK(hyg!A176), "", hyg!A176)</f>
        <v>Low-income</v>
      </c>
      <c r="B177" s="56">
        <f>IF(ISNUMBER(hyg!B176), hyg!B176, "-")</f>
        <v>2006</v>
      </c>
      <c r="C177" s="26">
        <f>IF(ISNUMBER(hyg!C176), hyg!C176, "-")</f>
        <v>468019.62023925781</v>
      </c>
      <c r="D177" s="28">
        <f>IF(ISNUMBER(hyg!D176), hyg!D176, "-")</f>
        <v>29.260112762451172</v>
      </c>
      <c r="E177" s="27" t="str">
        <f>IF(ISNUMBER(hyg!E176), IF(hyg!E176&gt;99, "&gt;99", IF(hyg!E176&lt;1, "&lt;1", hyg!E176)), "-")</f>
        <v>-</v>
      </c>
      <c r="F177" s="28" t="str">
        <f>IF(ISNUMBER(hyg!F176), IF(hyg!F176&gt;99, "&gt;99", IF(hyg!F176&lt;1, "&lt;1", hyg!F176)), "-")</f>
        <v>-</v>
      </c>
      <c r="G177" s="28" t="str">
        <f>IF(ISNUMBER(hyg!G176), IF(hyg!G176&gt;99, "&gt;99", IF(hyg!G176&lt;1, "&lt;1", hyg!G176)), "-")</f>
        <v>-</v>
      </c>
      <c r="H177" s="29" t="str">
        <f>IF(ISNUMBER(hyg!H176), IF(hyg!H176=-999,"NA",hyg!H176), "-")</f>
        <v>-</v>
      </c>
      <c r="I177" s="27" t="str">
        <f>IF(ISNUMBER(hyg!I176), IF(hyg!I176&gt;99, "&gt;99", IF(hyg!I176&lt;1, "&lt;1", hyg!I176)), "-")</f>
        <v>-</v>
      </c>
      <c r="J177" s="28" t="str">
        <f>IF(ISNUMBER(hyg!J176), IF(hyg!J176&gt;99, "&gt;99", IF(hyg!J176&lt;1, "&lt;1", hyg!J176)), "-")</f>
        <v>-</v>
      </c>
      <c r="K177" s="28" t="str">
        <f>IF(ISNUMBER(hyg!K176), IF(hyg!K176&gt;99, "&gt;99", IF(hyg!K176&lt;1, "&lt;1", hyg!K176)), "-")</f>
        <v>-</v>
      </c>
      <c r="L177" s="29" t="str">
        <f>IF(ISNUMBER(hyg!L176), IF(hyg!L176=-999,"NA",hyg!L176), "-")</f>
        <v>-</v>
      </c>
      <c r="M177" s="27" t="str">
        <f>IF(ISNUMBER(hyg!M176), IF(hyg!M176&gt;99, "&gt;99", IF(hyg!M176&lt;1, "&lt;1", hyg!M176)), "-")</f>
        <v>-</v>
      </c>
      <c r="N177" s="28" t="str">
        <f>IF(ISNUMBER(hyg!N176), IF(hyg!N176&gt;99, "&gt;99", IF(hyg!N176&lt;1, "&lt;1", hyg!N176)), "-")</f>
        <v>-</v>
      </c>
      <c r="O177" s="28" t="str">
        <f>IF(ISNUMBER(hyg!O176), IF(hyg!O176&gt;99, "&gt;99", IF(hyg!O176&lt;1, "&lt;1", hyg!O176)), "-")</f>
        <v>-</v>
      </c>
      <c r="P177" s="29" t="str">
        <f>IF(ISNUMBER(hyg!P176), IF(hyg!P176=-999,"NA",hyg!P176), "-")</f>
        <v>-</v>
      </c>
      <c r="Q177" s="25">
        <f>hyg!Q176</f>
        <v>175</v>
      </c>
    </row>
    <row r="178" spans="1:17" hidden="1" x14ac:dyDescent="0.25">
      <c r="A178" s="25" t="str">
        <f>IF(ISBLANK(hyg!A177), "", hyg!A177)</f>
        <v>Low-income</v>
      </c>
      <c r="B178" s="56">
        <f>IF(ISNUMBER(hyg!B177), hyg!B177, "-")</f>
        <v>2007</v>
      </c>
      <c r="C178" s="26">
        <f>IF(ISNUMBER(hyg!C177), hyg!C177, "-")</f>
        <v>481190.31213378906</v>
      </c>
      <c r="D178" s="28">
        <f>IF(ISNUMBER(hyg!D177), hyg!D177, "-")</f>
        <v>29.488048553466797</v>
      </c>
      <c r="E178" s="27" t="str">
        <f>IF(ISNUMBER(hyg!E177), IF(hyg!E177&gt;99, "&gt;99", IF(hyg!E177&lt;1, "&lt;1", hyg!E177)), "-")</f>
        <v>-</v>
      </c>
      <c r="F178" s="28" t="str">
        <f>IF(ISNUMBER(hyg!F177), IF(hyg!F177&gt;99, "&gt;99", IF(hyg!F177&lt;1, "&lt;1", hyg!F177)), "-")</f>
        <v>-</v>
      </c>
      <c r="G178" s="28" t="str">
        <f>IF(ISNUMBER(hyg!G177), IF(hyg!G177&gt;99, "&gt;99", IF(hyg!G177&lt;1, "&lt;1", hyg!G177)), "-")</f>
        <v>-</v>
      </c>
      <c r="H178" s="29" t="str">
        <f>IF(ISNUMBER(hyg!H177), IF(hyg!H177=-999,"NA",hyg!H177), "-")</f>
        <v>-</v>
      </c>
      <c r="I178" s="27" t="str">
        <f>IF(ISNUMBER(hyg!I177), IF(hyg!I177&gt;99, "&gt;99", IF(hyg!I177&lt;1, "&lt;1", hyg!I177)), "-")</f>
        <v>-</v>
      </c>
      <c r="J178" s="28" t="str">
        <f>IF(ISNUMBER(hyg!J177), IF(hyg!J177&gt;99, "&gt;99", IF(hyg!J177&lt;1, "&lt;1", hyg!J177)), "-")</f>
        <v>-</v>
      </c>
      <c r="K178" s="28" t="str">
        <f>IF(ISNUMBER(hyg!K177), IF(hyg!K177&gt;99, "&gt;99", IF(hyg!K177&lt;1, "&lt;1", hyg!K177)), "-")</f>
        <v>-</v>
      </c>
      <c r="L178" s="29" t="str">
        <f>IF(ISNUMBER(hyg!L177), IF(hyg!L177=-999,"NA",hyg!L177), "-")</f>
        <v>-</v>
      </c>
      <c r="M178" s="27" t="str">
        <f>IF(ISNUMBER(hyg!M177), IF(hyg!M177&gt;99, "&gt;99", IF(hyg!M177&lt;1, "&lt;1", hyg!M177)), "-")</f>
        <v>-</v>
      </c>
      <c r="N178" s="28" t="str">
        <f>IF(ISNUMBER(hyg!N177), IF(hyg!N177&gt;99, "&gt;99", IF(hyg!N177&lt;1, "&lt;1", hyg!N177)), "-")</f>
        <v>-</v>
      </c>
      <c r="O178" s="28" t="str">
        <f>IF(ISNUMBER(hyg!O177), IF(hyg!O177&gt;99, "&gt;99", IF(hyg!O177&lt;1, "&lt;1", hyg!O177)), "-")</f>
        <v>-</v>
      </c>
      <c r="P178" s="29" t="str">
        <f>IF(ISNUMBER(hyg!P177), IF(hyg!P177=-999,"NA",hyg!P177), "-")</f>
        <v>-</v>
      </c>
      <c r="Q178" s="25">
        <f>hyg!Q177</f>
        <v>176</v>
      </c>
    </row>
    <row r="179" spans="1:17" hidden="1" x14ac:dyDescent="0.25">
      <c r="A179" s="25" t="str">
        <f>IF(ISBLANK(hyg!A178), "", hyg!A178)</f>
        <v>Low-income</v>
      </c>
      <c r="B179" s="56">
        <f>IF(ISNUMBER(hyg!B178), hyg!B178, "-")</f>
        <v>2008</v>
      </c>
      <c r="C179" s="26">
        <f>IF(ISNUMBER(hyg!C178), hyg!C178, "-")</f>
        <v>494587.76159667969</v>
      </c>
      <c r="D179" s="28">
        <f>IF(ISNUMBER(hyg!D178), hyg!D178, "-")</f>
        <v>29.854915618896484</v>
      </c>
      <c r="E179" s="27" t="str">
        <f>IF(ISNUMBER(hyg!E178), IF(hyg!E178&gt;99, "&gt;99", IF(hyg!E178&lt;1, "&lt;1", hyg!E178)), "-")</f>
        <v>-</v>
      </c>
      <c r="F179" s="28" t="str">
        <f>IF(ISNUMBER(hyg!F178), IF(hyg!F178&gt;99, "&gt;99", IF(hyg!F178&lt;1, "&lt;1", hyg!F178)), "-")</f>
        <v>-</v>
      </c>
      <c r="G179" s="28" t="str">
        <f>IF(ISNUMBER(hyg!G178), IF(hyg!G178&gt;99, "&gt;99", IF(hyg!G178&lt;1, "&lt;1", hyg!G178)), "-")</f>
        <v>-</v>
      </c>
      <c r="H179" s="29" t="str">
        <f>IF(ISNUMBER(hyg!H178), IF(hyg!H178=-999,"NA",hyg!H178), "-")</f>
        <v>-</v>
      </c>
      <c r="I179" s="27" t="str">
        <f>IF(ISNUMBER(hyg!I178), IF(hyg!I178&gt;99, "&gt;99", IF(hyg!I178&lt;1, "&lt;1", hyg!I178)), "-")</f>
        <v>-</v>
      </c>
      <c r="J179" s="28" t="str">
        <f>IF(ISNUMBER(hyg!J178), IF(hyg!J178&gt;99, "&gt;99", IF(hyg!J178&lt;1, "&lt;1", hyg!J178)), "-")</f>
        <v>-</v>
      </c>
      <c r="K179" s="28" t="str">
        <f>IF(ISNUMBER(hyg!K178), IF(hyg!K178&gt;99, "&gt;99", IF(hyg!K178&lt;1, "&lt;1", hyg!K178)), "-")</f>
        <v>-</v>
      </c>
      <c r="L179" s="29" t="str">
        <f>IF(ISNUMBER(hyg!L178), IF(hyg!L178=-999,"NA",hyg!L178), "-")</f>
        <v>-</v>
      </c>
      <c r="M179" s="27" t="str">
        <f>IF(ISNUMBER(hyg!M178), IF(hyg!M178&gt;99, "&gt;99", IF(hyg!M178&lt;1, "&lt;1", hyg!M178)), "-")</f>
        <v>-</v>
      </c>
      <c r="N179" s="28" t="str">
        <f>IF(ISNUMBER(hyg!N178), IF(hyg!N178&gt;99, "&gt;99", IF(hyg!N178&lt;1, "&lt;1", hyg!N178)), "-")</f>
        <v>-</v>
      </c>
      <c r="O179" s="28" t="str">
        <f>IF(ISNUMBER(hyg!O178), IF(hyg!O178&gt;99, "&gt;99", IF(hyg!O178&lt;1, "&lt;1", hyg!O178)), "-")</f>
        <v>-</v>
      </c>
      <c r="P179" s="29" t="str">
        <f>IF(ISNUMBER(hyg!P178), IF(hyg!P178=-999,"NA",hyg!P178), "-")</f>
        <v>-</v>
      </c>
      <c r="Q179" s="25">
        <f>hyg!Q178</f>
        <v>177</v>
      </c>
    </row>
    <row r="180" spans="1:17" hidden="1" x14ac:dyDescent="0.25">
      <c r="A180" s="25" t="str">
        <f>IF(ISBLANK(hyg!A179), "", hyg!A179)</f>
        <v>Low-income</v>
      </c>
      <c r="B180" s="56">
        <f>IF(ISNUMBER(hyg!B179), hyg!B179, "-")</f>
        <v>2009</v>
      </c>
      <c r="C180" s="26">
        <f>IF(ISNUMBER(hyg!C179), hyg!C179, "-")</f>
        <v>508125.47485351563</v>
      </c>
      <c r="D180" s="28">
        <f>IF(ISNUMBER(hyg!D179), hyg!D179, "-")</f>
        <v>30.216873168945313</v>
      </c>
      <c r="E180" s="27">
        <f>IF(ISNUMBER(hyg!E179), IF(hyg!E179&gt;99, "&gt;99", IF(hyg!E179&lt;1, "&lt;1", hyg!E179)), "-")</f>
        <v>26.846733108246056</v>
      </c>
      <c r="F180" s="28" t="str">
        <f>IF(ISNUMBER(hyg!F179), IF(hyg!F179&gt;99, "&gt;99", IF(hyg!F179&lt;1, "&lt;1", hyg!F179)), "-")</f>
        <v>-</v>
      </c>
      <c r="G180" s="28">
        <f>IF(ISNUMBER(hyg!G179), IF(hyg!G179&gt;99, "&gt;99", IF(hyg!G179&lt;1, "&lt;1", hyg!G179)), "-")</f>
        <v>39.300015660030226</v>
      </c>
      <c r="H180" s="29" t="str">
        <f>IF(ISNUMBER(hyg!H179), IF(hyg!H179=-999,"NA",hyg!H179), "-")</f>
        <v>-</v>
      </c>
      <c r="I180" s="27">
        <f>IF(ISNUMBER(hyg!I179), IF(hyg!I179&gt;99, "&gt;99", IF(hyg!I179&lt;1, "&lt;1", hyg!I179)), "-")</f>
        <v>18.6744670803999</v>
      </c>
      <c r="J180" s="28">
        <f>IF(ISNUMBER(hyg!J179), IF(hyg!J179&gt;99, "&gt;99", IF(hyg!J179&lt;1, "&lt;1", hyg!J179)), "-")</f>
        <v>38.067509978115289</v>
      </c>
      <c r="K180" s="28">
        <f>IF(ISNUMBER(hyg!K179), IF(hyg!K179&gt;99, "&gt;99", IF(hyg!K179&lt;1, "&lt;1", hyg!K179)), "-")</f>
        <v>43.258022941484818</v>
      </c>
      <c r="L180" s="29" t="str">
        <f>IF(ISNUMBER(hyg!L179), IF(hyg!L179=-999,"NA",hyg!L179), "-")</f>
        <v>-</v>
      </c>
      <c r="M180" s="27" t="str">
        <f>IF(ISNUMBER(hyg!M179), IF(hyg!M179&gt;99, "&gt;99", IF(hyg!M179&lt;1, "&lt;1", hyg!M179)), "-")</f>
        <v>-</v>
      </c>
      <c r="N180" s="28" t="str">
        <f>IF(ISNUMBER(hyg!N179), IF(hyg!N179&gt;99, "&gt;99", IF(hyg!N179&lt;1, "&lt;1", hyg!N179)), "-")</f>
        <v>-</v>
      </c>
      <c r="O180" s="28" t="str">
        <f>IF(ISNUMBER(hyg!O179), IF(hyg!O179&gt;99, "&gt;99", IF(hyg!O179&lt;1, "&lt;1", hyg!O179)), "-")</f>
        <v>-</v>
      </c>
      <c r="P180" s="29" t="str">
        <f>IF(ISNUMBER(hyg!P179), IF(hyg!P179=-999,"NA",hyg!P179), "-")</f>
        <v>-</v>
      </c>
      <c r="Q180" s="25">
        <f>hyg!Q179</f>
        <v>178</v>
      </c>
    </row>
    <row r="181" spans="1:17" hidden="1" x14ac:dyDescent="0.25">
      <c r="A181" s="25" t="str">
        <f>IF(ISBLANK(hyg!A180), "", hyg!A180)</f>
        <v>Low-income</v>
      </c>
      <c r="B181" s="56">
        <f>IF(ISNUMBER(hyg!B180), hyg!B180, "-")</f>
        <v>2010</v>
      </c>
      <c r="C181" s="26">
        <f>IF(ISNUMBER(hyg!C180), hyg!C180, "-")</f>
        <v>521751.66088867188</v>
      </c>
      <c r="D181" s="28">
        <f>IF(ISNUMBER(hyg!D180), hyg!D180, "-")</f>
        <v>30.567525863647461</v>
      </c>
      <c r="E181" s="27">
        <f>IF(ISNUMBER(hyg!E180), IF(hyg!E180&gt;99, "&gt;99", IF(hyg!E180&lt;1, "&lt;1", hyg!E180)), "-")</f>
        <v>25.945414700420219</v>
      </c>
      <c r="F181" s="28">
        <f>IF(ISNUMBER(hyg!F180), IF(hyg!F180&gt;99, "&gt;99", IF(hyg!F180&lt;1, "&lt;1", hyg!F180)), "-")</f>
        <v>35.829822360771921</v>
      </c>
      <c r="G181" s="28">
        <f>IF(ISNUMBER(hyg!G180), IF(hyg!G180&gt;99, "&gt;99", IF(hyg!G180&lt;1, "&lt;1", hyg!G180)), "-")</f>
        <v>38.224762166731679</v>
      </c>
      <c r="H181" s="29" t="str">
        <f>IF(ISNUMBER(hyg!H180), IF(hyg!H180=-999,"NA",hyg!H180), "-")</f>
        <v>-</v>
      </c>
      <c r="I181" s="27">
        <f>IF(ISNUMBER(hyg!I180), IF(hyg!I180&gt;99, "&gt;99", IF(hyg!I180&lt;1, "&lt;1", hyg!I180)), "-")</f>
        <v>17.740989215306449</v>
      </c>
      <c r="J181" s="28">
        <f>IF(ISNUMBER(hyg!J180), IF(hyg!J180&gt;99, "&gt;99", IF(hyg!J180&lt;1, "&lt;1", hyg!J180)), "-")</f>
        <v>39.810066370138983</v>
      </c>
      <c r="K181" s="28">
        <f>IF(ISNUMBER(hyg!K180), IF(hyg!K180&gt;99, "&gt;99", IF(hyg!K180&lt;1, "&lt;1", hyg!K180)), "-")</f>
        <v>42.44894441455456</v>
      </c>
      <c r="L181" s="29" t="str">
        <f>IF(ISNUMBER(hyg!L180), IF(hyg!L180=-999,"NA",hyg!L180), "-")</f>
        <v>-</v>
      </c>
      <c r="M181" s="27">
        <f>IF(ISNUMBER(hyg!M180), IF(hyg!M180&gt;99, "&gt;99", IF(hyg!M180&lt;1, "&lt;1", hyg!M180)), "-")</f>
        <v>44.581321985751387</v>
      </c>
      <c r="N181" s="28">
        <f>IF(ISNUMBER(hyg!N180), IF(hyg!N180&gt;99, "&gt;99", IF(hyg!N180&lt;1, "&lt;1", hyg!N180)), "-")</f>
        <v>26.788915299962756</v>
      </c>
      <c r="O181" s="28">
        <f>IF(ISNUMBER(hyg!O180), IF(hyg!O180&gt;99, "&gt;99", IF(hyg!O180&lt;1, "&lt;1", hyg!O180)), "-")</f>
        <v>28.629762714285857</v>
      </c>
      <c r="P181" s="29" t="str">
        <f>IF(ISNUMBER(hyg!P180), IF(hyg!P180=-999,"NA",hyg!P180), "-")</f>
        <v>-</v>
      </c>
      <c r="Q181" s="25">
        <f>hyg!Q180</f>
        <v>179</v>
      </c>
    </row>
    <row r="182" spans="1:17" hidden="1" x14ac:dyDescent="0.25">
      <c r="A182" s="25" t="str">
        <f>IF(ISBLANK(hyg!A181), "", hyg!A181)</f>
        <v>Low-income</v>
      </c>
      <c r="B182" s="56">
        <f>IF(ISNUMBER(hyg!B181), hyg!B181, "-")</f>
        <v>2011</v>
      </c>
      <c r="C182" s="26">
        <f>IF(ISNUMBER(hyg!C181), hyg!C181, "-")</f>
        <v>545264.97729492188</v>
      </c>
      <c r="D182" s="28">
        <f>IF(ISNUMBER(hyg!D181), hyg!D181, "-")</f>
        <v>30.618412017822266</v>
      </c>
      <c r="E182" s="27">
        <f>IF(ISNUMBER(hyg!E181), IF(hyg!E181&gt;99, "&gt;99", IF(hyg!E181&lt;1, "&lt;1", hyg!E181)), "-")</f>
        <v>27.437316701871971</v>
      </c>
      <c r="F182" s="28">
        <f>IF(ISNUMBER(hyg!F181), IF(hyg!F181&gt;99, "&gt;99", IF(hyg!F181&lt;1, "&lt;1", hyg!F181)), "-")</f>
        <v>36.061538977777168</v>
      </c>
      <c r="G182" s="28">
        <f>IF(ISNUMBER(hyg!G181), IF(hyg!G181&gt;99, "&gt;99", IF(hyg!G181&lt;1, "&lt;1", hyg!G181)), "-")</f>
        <v>36.501144320350853</v>
      </c>
      <c r="H182" s="29" t="str">
        <f>IF(ISNUMBER(hyg!H181), IF(hyg!H181=-999,"NA",hyg!H181), "-")</f>
        <v>-</v>
      </c>
      <c r="I182" s="27">
        <f>IF(ISNUMBER(hyg!I181), IF(hyg!I181&gt;99, "&gt;99", IF(hyg!I181&lt;1, "&lt;1", hyg!I181)), "-")</f>
        <v>18.985209617645051</v>
      </c>
      <c r="J182" s="28">
        <f>IF(ISNUMBER(hyg!J181), IF(hyg!J181&gt;99, "&gt;99", IF(hyg!J181&lt;1, "&lt;1", hyg!J181)), "-")</f>
        <v>39.741167373817198</v>
      </c>
      <c r="K182" s="28">
        <f>IF(ISNUMBER(hyg!K181), IF(hyg!K181&gt;99, "&gt;99", IF(hyg!K181&lt;1, "&lt;1", hyg!K181)), "-")</f>
        <v>41.273623008537747</v>
      </c>
      <c r="L182" s="29" t="str">
        <f>IF(ISNUMBER(hyg!L181), IF(hyg!L181=-999,"NA",hyg!L181), "-")</f>
        <v>-</v>
      </c>
      <c r="M182" s="27" t="str">
        <f>IF(ISNUMBER(hyg!M181), IF(hyg!M181&gt;99, "&gt;99", IF(hyg!M181&lt;1, "&lt;1", hyg!M181)), "-")</f>
        <v>-</v>
      </c>
      <c r="N182" s="28" t="str">
        <f>IF(ISNUMBER(hyg!N181), IF(hyg!N181&gt;99, "&gt;99", IF(hyg!N181&lt;1, "&lt;1", hyg!N181)), "-")</f>
        <v>-</v>
      </c>
      <c r="O182" s="28">
        <f>IF(ISNUMBER(hyg!O181), IF(hyg!O181&gt;99, "&gt;99", IF(hyg!O181&lt;1, "&lt;1", hyg!O181)), "-")</f>
        <v>25.686666993764405</v>
      </c>
      <c r="P182" s="29" t="str">
        <f>IF(ISNUMBER(hyg!P181), IF(hyg!P181=-999,"NA",hyg!P181), "-")</f>
        <v>-</v>
      </c>
      <c r="Q182" s="25">
        <f>hyg!Q181</f>
        <v>180</v>
      </c>
    </row>
    <row r="183" spans="1:17" hidden="1" x14ac:dyDescent="0.25">
      <c r="A183" s="25" t="str">
        <f>IF(ISBLANK(hyg!A182), "", hyg!A182)</f>
        <v>Low-income</v>
      </c>
      <c r="B183" s="56">
        <f>IF(ISNUMBER(hyg!B182), hyg!B182, "-")</f>
        <v>2012</v>
      </c>
      <c r="C183" s="26">
        <f>IF(ISNUMBER(hyg!C182), hyg!C182, "-")</f>
        <v>559331.4541015625</v>
      </c>
      <c r="D183" s="28">
        <f>IF(ISNUMBER(hyg!D182), hyg!D182, "-")</f>
        <v>30.869146347045898</v>
      </c>
      <c r="E183" s="27">
        <f>IF(ISNUMBER(hyg!E182), IF(hyg!E182&gt;99, "&gt;99", IF(hyg!E182&lt;1, "&lt;1", hyg!E182)), "-")</f>
        <v>27.682480857866683</v>
      </c>
      <c r="F183" s="28">
        <f>IF(ISNUMBER(hyg!F182), IF(hyg!F182&gt;99, "&gt;99", IF(hyg!F182&lt;1, "&lt;1", hyg!F182)), "-")</f>
        <v>35.554160541896309</v>
      </c>
      <c r="G183" s="28">
        <f>IF(ISNUMBER(hyg!G182), IF(hyg!G182&gt;99, "&gt;99", IF(hyg!G182&lt;1, "&lt;1", hyg!G182)), "-")</f>
        <v>36.763359505946482</v>
      </c>
      <c r="H183" s="29" t="str">
        <f>IF(ISNUMBER(hyg!H182), IF(hyg!H182=-999,"NA",hyg!H182), "-")</f>
        <v>-</v>
      </c>
      <c r="I183" s="27">
        <f>IF(ISNUMBER(hyg!I182), IF(hyg!I182&gt;99, "&gt;99", IF(hyg!I182&lt;1, "&lt;1", hyg!I182)), "-")</f>
        <v>19.531955855085627</v>
      </c>
      <c r="J183" s="28">
        <f>IF(ISNUMBER(hyg!J182), IF(hyg!J182&gt;99, "&gt;99", IF(hyg!J182&lt;1, "&lt;1", hyg!J182)), "-")</f>
        <v>39.211877718050587</v>
      </c>
      <c r="K183" s="28">
        <f>IF(ISNUMBER(hyg!K182), IF(hyg!K182&gt;99, "&gt;99", IF(hyg!K182&lt;1, "&lt;1", hyg!K182)), "-")</f>
        <v>41.256166426863786</v>
      </c>
      <c r="L183" s="29" t="str">
        <f>IF(ISNUMBER(hyg!L182), IF(hyg!L182=-999,"NA",hyg!L182), "-")</f>
        <v>-</v>
      </c>
      <c r="M183" s="27">
        <f>IF(ISNUMBER(hyg!M182), IF(hyg!M182&gt;99, "&gt;99", IF(hyg!M182&lt;1, "&lt;1", hyg!M182)), "-")</f>
        <v>45.9354219655702</v>
      </c>
      <c r="N183" s="28">
        <f>IF(ISNUMBER(hyg!N182), IF(hyg!N182&gt;99, "&gt;99", IF(hyg!N182&lt;1, "&lt;1", hyg!N182)), "-")</f>
        <v>27.362773158210519</v>
      </c>
      <c r="O183" s="28">
        <f>IF(ISNUMBER(hyg!O182), IF(hyg!O182&gt;99, "&gt;99", IF(hyg!O182&lt;1, "&lt;1", hyg!O182)), "-")</f>
        <v>26.701804876219281</v>
      </c>
      <c r="P183" s="29" t="str">
        <f>IF(ISNUMBER(hyg!P182), IF(hyg!P182=-999,"NA",hyg!P182), "-")</f>
        <v>-</v>
      </c>
      <c r="Q183" s="25">
        <f>hyg!Q182</f>
        <v>181</v>
      </c>
    </row>
    <row r="184" spans="1:17" hidden="1" x14ac:dyDescent="0.25">
      <c r="A184" s="25" t="str">
        <f>IF(ISBLANK(hyg!A183), "", hyg!A183)</f>
        <v>Low-income</v>
      </c>
      <c r="B184" s="56">
        <f>IF(ISNUMBER(hyg!B183), hyg!B183, "-")</f>
        <v>2013</v>
      </c>
      <c r="C184" s="26">
        <f>IF(ISNUMBER(hyg!C183), hyg!C183, "-")</f>
        <v>573577.26318359375</v>
      </c>
      <c r="D184" s="28">
        <f>IF(ISNUMBER(hyg!D183), hyg!D183, "-")</f>
        <v>31.124017715454102</v>
      </c>
      <c r="E184" s="27">
        <f>IF(ISNUMBER(hyg!E183), IF(hyg!E183&gt;99, "&gt;99", IF(hyg!E183&lt;1, "&lt;1", hyg!E183)), "-")</f>
        <v>27.96450134101892</v>
      </c>
      <c r="F184" s="28">
        <f>IF(ISNUMBER(hyg!F183), IF(hyg!F183&gt;99, "&gt;99", IF(hyg!F183&lt;1, "&lt;1", hyg!F183)), "-")</f>
        <v>35.809018394850519</v>
      </c>
      <c r="G184" s="28">
        <f>IF(ISNUMBER(hyg!G183), IF(hyg!G183&gt;99, "&gt;99", IF(hyg!G183&lt;1, "&lt;1", hyg!G183)), "-")</f>
        <v>36.226479572456498</v>
      </c>
      <c r="H184" s="29" t="str">
        <f>IF(ISNUMBER(hyg!H183), IF(hyg!H183=-999,"NA",hyg!H183), "-")</f>
        <v>-</v>
      </c>
      <c r="I184" s="27">
        <f>IF(ISNUMBER(hyg!I183), IF(hyg!I183&gt;99, "&gt;99", IF(hyg!I183&lt;1, "&lt;1", hyg!I183)), "-")</f>
        <v>20.005711207114775</v>
      </c>
      <c r="J184" s="28">
        <f>IF(ISNUMBER(hyg!J183), IF(hyg!J183&gt;99, "&gt;99", IF(hyg!J183&lt;1, "&lt;1", hyg!J183)), "-")</f>
        <v>39.316990164413312</v>
      </c>
      <c r="K184" s="28">
        <f>IF(ISNUMBER(hyg!K183), IF(hyg!K183&gt;99, "&gt;99", IF(hyg!K183&lt;1, "&lt;1", hyg!K183)), "-")</f>
        <v>40.677298628471917</v>
      </c>
      <c r="L184" s="29" t="str">
        <f>IF(ISNUMBER(hyg!L183), IF(hyg!L183=-999,"NA",hyg!L183), "-")</f>
        <v>-</v>
      </c>
      <c r="M184" s="27">
        <f>IF(ISNUMBER(hyg!M183), IF(hyg!M183&gt;99, "&gt;99", IF(hyg!M183&lt;1, "&lt;1", hyg!M183)), "-")</f>
        <v>45.576928067354942</v>
      </c>
      <c r="N184" s="28">
        <f>IF(ISNUMBER(hyg!N183), IF(hyg!N183&gt;99, "&gt;99", IF(hyg!N183&lt;1, "&lt;1", hyg!N183)), "-")</f>
        <v>28.046043596369788</v>
      </c>
      <c r="O184" s="28">
        <f>IF(ISNUMBER(hyg!O183), IF(hyg!O183&gt;99, "&gt;99", IF(hyg!O183&lt;1, "&lt;1", hyg!O183)), "-")</f>
        <v>26.37702833627527</v>
      </c>
      <c r="P184" s="29" t="str">
        <f>IF(ISNUMBER(hyg!P183), IF(hyg!P183=-999,"NA",hyg!P183), "-")</f>
        <v>-</v>
      </c>
      <c r="Q184" s="25">
        <f>hyg!Q183</f>
        <v>182</v>
      </c>
    </row>
    <row r="185" spans="1:17" hidden="1" x14ac:dyDescent="0.25">
      <c r="A185" s="25" t="str">
        <f>IF(ISBLANK(hyg!A184), "", hyg!A184)</f>
        <v>Low-income</v>
      </c>
      <c r="B185" s="56">
        <f>IF(ISNUMBER(hyg!B184), hyg!B184, "-")</f>
        <v>2014</v>
      </c>
      <c r="C185" s="26">
        <f>IF(ISNUMBER(hyg!C184), hyg!C184, "-")</f>
        <v>588169.24853515625</v>
      </c>
      <c r="D185" s="28">
        <f>IF(ISNUMBER(hyg!D184), hyg!D184, "-")</f>
        <v>31.397129058837891</v>
      </c>
      <c r="E185" s="27">
        <f>IF(ISNUMBER(hyg!E184), IF(hyg!E184&gt;99, "&gt;99", IF(hyg!E184&lt;1, "&lt;1", hyg!E184)), "-")</f>
        <v>27.31319899993504</v>
      </c>
      <c r="F185" s="28">
        <f>IF(ISNUMBER(hyg!F184), IF(hyg!F184&gt;99, "&gt;99", IF(hyg!F184&lt;1, "&lt;1", hyg!F184)), "-")</f>
        <v>38.846947121210505</v>
      </c>
      <c r="G185" s="28">
        <f>IF(ISNUMBER(hyg!G184), IF(hyg!G184&gt;99, "&gt;99", IF(hyg!G184&lt;1, "&lt;1", hyg!G184)), "-")</f>
        <v>33.839854200545844</v>
      </c>
      <c r="H185" s="29" t="str">
        <f>IF(ISNUMBER(hyg!H184), IF(hyg!H184=-999,"NA",hyg!H184), "-")</f>
        <v>-</v>
      </c>
      <c r="I185" s="27">
        <f>IF(ISNUMBER(hyg!I184), IF(hyg!I184&gt;99, "&gt;99", IF(hyg!I184&lt;1, "&lt;1", hyg!I184)), "-")</f>
        <v>20.142787028666802</v>
      </c>
      <c r="J185" s="28">
        <f>IF(ISNUMBER(hyg!J184), IF(hyg!J184&gt;99, "&gt;99", IF(hyg!J184&lt;1, "&lt;1", hyg!J184)), "-")</f>
        <v>41.777619327350664</v>
      </c>
      <c r="K185" s="28">
        <f>IF(ISNUMBER(hyg!K184), IF(hyg!K184&gt;99, "&gt;99", IF(hyg!K184&lt;1, "&lt;1", hyg!K184)), "-")</f>
        <v>38.079593643982534</v>
      </c>
      <c r="L185" s="29" t="str">
        <f>IF(ISNUMBER(hyg!L184), IF(hyg!L184=-999,"NA",hyg!L184), "-")</f>
        <v>-</v>
      </c>
      <c r="M185" s="27">
        <f>IF(ISNUMBER(hyg!M184), IF(hyg!M184&gt;99, "&gt;99", IF(hyg!M184&lt;1, "&lt;1", hyg!M184)), "-")</f>
        <v>42.980581522111819</v>
      </c>
      <c r="N185" s="28">
        <f>IF(ISNUMBER(hyg!N184), IF(hyg!N184&gt;99, "&gt;99", IF(hyg!N184&lt;1, "&lt;1", hyg!N184)), "-")</f>
        <v>32.443414610273351</v>
      </c>
      <c r="O185" s="28">
        <f>IF(ISNUMBER(hyg!O184), IF(hyg!O184&gt;99, "&gt;99", IF(hyg!O184&lt;1, "&lt;1", hyg!O184)), "-")</f>
        <v>24.576003867614833</v>
      </c>
      <c r="P185" s="29" t="str">
        <f>IF(ISNUMBER(hyg!P184), IF(hyg!P184=-999,"NA",hyg!P184), "-")</f>
        <v>-</v>
      </c>
      <c r="Q185" s="25">
        <f>hyg!Q184</f>
        <v>183</v>
      </c>
    </row>
    <row r="186" spans="1:17" hidden="1" x14ac:dyDescent="0.25">
      <c r="A186" s="25" t="str">
        <f>IF(ISBLANK(hyg!A185), "", hyg!A185)</f>
        <v>Low-income</v>
      </c>
      <c r="B186" s="56">
        <f>IF(ISNUMBER(hyg!B185), hyg!B185, "-")</f>
        <v>2015</v>
      </c>
      <c r="C186" s="26">
        <f>IF(ISNUMBER(hyg!C185), hyg!C185, "-")</f>
        <v>603234.482421875</v>
      </c>
      <c r="D186" s="28">
        <f>IF(ISNUMBER(hyg!D185), hyg!D185, "-")</f>
        <v>31.744850158691406</v>
      </c>
      <c r="E186" s="27">
        <f>IF(ISNUMBER(hyg!E185), IF(hyg!E185&gt;99, "&gt;99", IF(hyg!E185&lt;1, "&lt;1", hyg!E185)), "-")</f>
        <v>27.516606304131596</v>
      </c>
      <c r="F186" s="28">
        <f>IF(ISNUMBER(hyg!F185), IF(hyg!F185&gt;99, "&gt;99", IF(hyg!F185&lt;1, "&lt;1", hyg!F185)), "-")</f>
        <v>38.79401845718747</v>
      </c>
      <c r="G186" s="28">
        <f>IF(ISNUMBER(hyg!G185), IF(hyg!G185&gt;99, "&gt;99", IF(hyg!G185&lt;1, "&lt;1", hyg!G185)), "-")</f>
        <v>33.68937508691122</v>
      </c>
      <c r="H186" s="29">
        <f>IF(ISNUMBER(hyg!H185), IF(hyg!H185=-999,"NA",hyg!H185), "-")</f>
        <v>0.68815195560455322</v>
      </c>
      <c r="I186" s="27">
        <f>IF(ISNUMBER(hyg!I185), IF(hyg!I185&gt;99, "&gt;99", IF(hyg!I185&lt;1, "&lt;1", hyg!I185)), "-")</f>
        <v>20.411850920243964</v>
      </c>
      <c r="J186" s="28">
        <f>IF(ISNUMBER(hyg!J185), IF(hyg!J185&gt;99, "&gt;99", IF(hyg!J185&lt;1, "&lt;1", hyg!J185)), "-")</f>
        <v>41.664176176158591</v>
      </c>
      <c r="K186" s="28">
        <f>IF(ISNUMBER(hyg!K185), IF(hyg!K185&gt;99, "&gt;99", IF(hyg!K185&lt;1, "&lt;1", hyg!K185)), "-")</f>
        <v>37.923972903597445</v>
      </c>
      <c r="L186" s="29">
        <f>IF(ISNUMBER(hyg!L185), IF(hyg!L185=-999,"NA",hyg!L185), "-")</f>
        <v>0.73557800054550171</v>
      </c>
      <c r="M186" s="27">
        <f>IF(ISNUMBER(hyg!M185), IF(hyg!M185&gt;99, "&gt;99", IF(hyg!M185&lt;1, "&lt;1", hyg!M185)), "-")</f>
        <v>42.79266401671547</v>
      </c>
      <c r="N186" s="28">
        <f>IF(ISNUMBER(hyg!N185), IF(hyg!N185&gt;99, "&gt;99", IF(hyg!N185&lt;1, "&lt;1", hyg!N185)), "-")</f>
        <v>32.622842829755974</v>
      </c>
      <c r="O186" s="28">
        <f>IF(ISNUMBER(hyg!O185), IF(hyg!O185&gt;99, "&gt;99", IF(hyg!O185&lt;1, "&lt;1", hyg!O185)), "-")</f>
        <v>24.584493153528555</v>
      </c>
      <c r="P186" s="29">
        <f>IF(ISNUMBER(hyg!P185), IF(hyg!P185=-999,"NA",hyg!P185), "-")</f>
        <v>0.3277861475944519</v>
      </c>
      <c r="Q186" s="25">
        <f>hyg!Q185</f>
        <v>184</v>
      </c>
    </row>
    <row r="187" spans="1:17" hidden="1" x14ac:dyDescent="0.25">
      <c r="A187" s="25" t="str">
        <f>IF(ISBLANK(hyg!A186), "", hyg!A186)</f>
        <v>Low-income</v>
      </c>
      <c r="B187" s="56">
        <f>IF(ISNUMBER(hyg!B186), hyg!B186, "-")</f>
        <v>2016</v>
      </c>
      <c r="C187" s="26">
        <f>IF(ISNUMBER(hyg!C186), hyg!C186, "-")</f>
        <v>618793.83020019531</v>
      </c>
      <c r="D187" s="28">
        <f>IF(ISNUMBER(hyg!D186), hyg!D186, "-")</f>
        <v>32.110580444335938</v>
      </c>
      <c r="E187" s="27">
        <f>IF(ISNUMBER(hyg!E186), IF(hyg!E186&gt;99, "&gt;99", IF(hyg!E186&lt;1, "&lt;1", hyg!E186)), "-")</f>
        <v>28.245649753735808</v>
      </c>
      <c r="F187" s="28">
        <f>IF(ISNUMBER(hyg!F186), IF(hyg!F186&gt;99, "&gt;99", IF(hyg!F186&lt;1, "&lt;1", hyg!F186)), "-")</f>
        <v>39.225016204955338</v>
      </c>
      <c r="G187" s="28">
        <f>IF(ISNUMBER(hyg!G186), IF(hyg!G186&gt;99, "&gt;99", IF(hyg!G186&lt;1, "&lt;1", hyg!G186)), "-")</f>
        <v>32.529333123996942</v>
      </c>
      <c r="H187" s="29">
        <f>IF(ISNUMBER(hyg!H186), IF(hyg!H186=-999,"NA",hyg!H186), "-")</f>
        <v>0.68815195560455322</v>
      </c>
      <c r="I187" s="27">
        <f>IF(ISNUMBER(hyg!I186), IF(hyg!I186&gt;99, "&gt;99", IF(hyg!I186&lt;1, "&lt;1", hyg!I186)), "-")</f>
        <v>21.088348249543657</v>
      </c>
      <c r="J187" s="28">
        <f>IF(ISNUMBER(hyg!J186), IF(hyg!J186&gt;99, "&gt;99", IF(hyg!J186&lt;1, "&lt;1", hyg!J186)), "-")</f>
        <v>41.847779243467549</v>
      </c>
      <c r="K187" s="28">
        <f>IF(ISNUMBER(hyg!K186), IF(hyg!K186&gt;99, "&gt;99", IF(hyg!K186&lt;1, "&lt;1", hyg!K186)), "-")</f>
        <v>37.063872506988794</v>
      </c>
      <c r="L187" s="29">
        <f>IF(ISNUMBER(hyg!L186), IF(hyg!L186=-999,"NA",hyg!L186), "-")</f>
        <v>0.73557800054550171</v>
      </c>
      <c r="M187" s="27">
        <f>IF(ISNUMBER(hyg!M186), IF(hyg!M186&gt;99, "&gt;99", IF(hyg!M186&lt;1, "&lt;1", hyg!M186)), "-")</f>
        <v>43.377891878596621</v>
      </c>
      <c r="N187" s="28">
        <f>IF(ISNUMBER(hyg!N186), IF(hyg!N186&gt;99, "&gt;99", IF(hyg!N186&lt;1, "&lt;1", hyg!N186)), "-")</f>
        <v>33.679871128250561</v>
      </c>
      <c r="O187" s="28">
        <f>IF(ISNUMBER(hyg!O186), IF(hyg!O186&gt;99, "&gt;99", IF(hyg!O186&lt;1, "&lt;1", hyg!O186)), "-")</f>
        <v>22.942236993152818</v>
      </c>
      <c r="P187" s="29">
        <f>IF(ISNUMBER(hyg!P186), IF(hyg!P186=-999,"NA",hyg!P186), "-")</f>
        <v>0.3277861475944519</v>
      </c>
      <c r="Q187" s="25">
        <f>hyg!Q186</f>
        <v>185</v>
      </c>
    </row>
    <row r="188" spans="1:17" hidden="1" x14ac:dyDescent="0.25">
      <c r="A188" s="25" t="str">
        <f>IF(ISBLANK(hyg!A187), "", hyg!A187)</f>
        <v>Low-income</v>
      </c>
      <c r="B188" s="56">
        <f>IF(ISNUMBER(hyg!B187), hyg!B187, "-")</f>
        <v>2017</v>
      </c>
      <c r="C188" s="26">
        <f>IF(ISNUMBER(hyg!C187), hyg!C187, "-")</f>
        <v>634827.76953125</v>
      </c>
      <c r="D188" s="28">
        <f>IF(ISNUMBER(hyg!D187), hyg!D187, "-")</f>
        <v>32.493419647216797</v>
      </c>
      <c r="E188" s="27">
        <f>IF(ISNUMBER(hyg!E187), IF(hyg!E187&gt;99, "&gt;99", IF(hyg!E187&lt;1, "&lt;1", hyg!E187)), "-")</f>
        <v>28.411965021099842</v>
      </c>
      <c r="F188" s="28">
        <f>IF(ISNUMBER(hyg!F187), IF(hyg!F187&gt;99, "&gt;99", IF(hyg!F187&lt;1, "&lt;1", hyg!F187)), "-")</f>
        <v>39.177140456179444</v>
      </c>
      <c r="G188" s="28">
        <f>IF(ISNUMBER(hyg!G187), IF(hyg!G187&gt;99, "&gt;99", IF(hyg!G187&lt;1, "&lt;1", hyg!G187)), "-")</f>
        <v>32.410894215058519</v>
      </c>
      <c r="H188" s="29">
        <f>IF(ISNUMBER(hyg!H187), IF(hyg!H187=-999,"NA",hyg!H187), "-")</f>
        <v>0.68815195560455322</v>
      </c>
      <c r="I188" s="27">
        <f>IF(ISNUMBER(hyg!I187), IF(hyg!I187&gt;99, "&gt;99", IF(hyg!I187&lt;1, "&lt;1", hyg!I187)), "-")</f>
        <v>21.277939924118623</v>
      </c>
      <c r="J188" s="28">
        <f>IF(ISNUMBER(hyg!J187), IF(hyg!J187&gt;99, "&gt;99", IF(hyg!J187&lt;1, "&lt;1", hyg!J187)), "-")</f>
        <v>41.744386878344557</v>
      </c>
      <c r="K188" s="28">
        <f>IF(ISNUMBER(hyg!K187), IF(hyg!K187&gt;99, "&gt;99", IF(hyg!K187&lt;1, "&lt;1", hyg!K187)), "-")</f>
        <v>36.977673197536816</v>
      </c>
      <c r="L188" s="29">
        <f>IF(ISNUMBER(hyg!L187), IF(hyg!L187=-999,"NA",hyg!L187), "-")</f>
        <v>0.73557800054550171</v>
      </c>
      <c r="M188" s="27">
        <f>IF(ISNUMBER(hyg!M187), IF(hyg!M187&gt;99, "&gt;99", IF(hyg!M187&lt;1, "&lt;1", hyg!M187)), "-")</f>
        <v>43.233232200974633</v>
      </c>
      <c r="N188" s="28">
        <f>IF(ISNUMBER(hyg!N187), IF(hyg!N187&gt;99, "&gt;99", IF(hyg!N187&lt;1, "&lt;1", hyg!N187)), "-")</f>
        <v>33.843567713547557</v>
      </c>
      <c r="O188" s="28">
        <f>IF(ISNUMBER(hyg!O187), IF(hyg!O187&gt;99, "&gt;99", IF(hyg!O187&lt;1, "&lt;1", hyg!O187)), "-")</f>
        <v>22.923200085477806</v>
      </c>
      <c r="P188" s="29">
        <f>IF(ISNUMBER(hyg!P187), IF(hyg!P187=-999,"NA",hyg!P187), "-")</f>
        <v>0.3277861475944519</v>
      </c>
      <c r="Q188" s="25">
        <f>hyg!Q187</f>
        <v>186</v>
      </c>
    </row>
    <row r="189" spans="1:17" hidden="1" x14ac:dyDescent="0.25">
      <c r="A189" s="25" t="str">
        <f>IF(ISBLANK(hyg!A188), "", hyg!A188)</f>
        <v>Low-income</v>
      </c>
      <c r="B189" s="56">
        <f>IF(ISNUMBER(hyg!B188), hyg!B188, "-")</f>
        <v>2018</v>
      </c>
      <c r="C189" s="26">
        <f>IF(ISNUMBER(hyg!C188), hyg!C188, "-")</f>
        <v>651371.25805664063</v>
      </c>
      <c r="D189" s="28">
        <f>IF(ISNUMBER(hyg!D188), hyg!D188, "-")</f>
        <v>32.895606994628906</v>
      </c>
      <c r="E189" s="27">
        <f>IF(ISNUMBER(hyg!E188), IF(hyg!E188&gt;99, "&gt;99", IF(hyg!E188&lt;1, "&lt;1", hyg!E188)), "-")</f>
        <v>30.61727386367426</v>
      </c>
      <c r="F189" s="28">
        <f>IF(ISNUMBER(hyg!F188), IF(hyg!F188&gt;99, "&gt;99", IF(hyg!F188&lt;1, "&lt;1", hyg!F188)), "-")</f>
        <v>38.425972292385744</v>
      </c>
      <c r="G189" s="28">
        <f>IF(ISNUMBER(hyg!G188), IF(hyg!G188&gt;99, "&gt;99", IF(hyg!G188&lt;1, "&lt;1", hyg!G188)), "-")</f>
        <v>30.956753525351282</v>
      </c>
      <c r="H189" s="29">
        <f>IF(ISNUMBER(hyg!H188), IF(hyg!H188=-999,"NA",hyg!H188), "-")</f>
        <v>0.68815195560455322</v>
      </c>
      <c r="I189" s="27">
        <f>IF(ISNUMBER(hyg!I188), IF(hyg!I188&gt;99, "&gt;99", IF(hyg!I188&lt;1, "&lt;1", hyg!I188)), "-")</f>
        <v>23.722555630306367</v>
      </c>
      <c r="J189" s="28">
        <f>IF(ISNUMBER(hyg!J188), IF(hyg!J188&gt;99, "&gt;99", IF(hyg!J188&lt;1, "&lt;1", hyg!J188)), "-")</f>
        <v>40.838746699181044</v>
      </c>
      <c r="K189" s="28">
        <f>IF(ISNUMBER(hyg!K188), IF(hyg!K188&gt;99, "&gt;99", IF(hyg!K188&lt;1, "&lt;1", hyg!K188)), "-")</f>
        <v>35.438697670512582</v>
      </c>
      <c r="L189" s="29">
        <f>IF(ISNUMBER(hyg!L188), IF(hyg!L188=-999,"NA",hyg!L188), "-")</f>
        <v>0.73557800054550171</v>
      </c>
      <c r="M189" s="27">
        <f>IF(ISNUMBER(hyg!M188), IF(hyg!M188&gt;99, "&gt;99", IF(hyg!M188&lt;1, "&lt;1", hyg!M188)), "-")</f>
        <v>44.681945050662755</v>
      </c>
      <c r="N189" s="28">
        <f>IF(ISNUMBER(hyg!N188), IF(hyg!N188&gt;99, "&gt;99", IF(hyg!N188&lt;1, "&lt;1", hyg!N188)), "-")</f>
        <v>33.504106851327492</v>
      </c>
      <c r="O189" s="28">
        <f>IF(ISNUMBER(hyg!O188), IF(hyg!O188&gt;99, "&gt;99", IF(hyg!O188&lt;1, "&lt;1", hyg!O188)), "-")</f>
        <v>21.813948098009757</v>
      </c>
      <c r="P189" s="29">
        <f>IF(ISNUMBER(hyg!P188), IF(hyg!P188=-999,"NA",hyg!P188), "-")</f>
        <v>0.3277861475944519</v>
      </c>
      <c r="Q189" s="25">
        <f>hyg!Q188</f>
        <v>187</v>
      </c>
    </row>
    <row r="190" spans="1:17" hidden="1" x14ac:dyDescent="0.25">
      <c r="A190" s="25" t="str">
        <f>IF(ISBLANK(hyg!A189), "", hyg!A189)</f>
        <v>Low-income</v>
      </c>
      <c r="B190" s="56">
        <f>IF(ISNUMBER(hyg!B189), hyg!B189, "-")</f>
        <v>2019</v>
      </c>
      <c r="C190" s="26">
        <f>IF(ISNUMBER(hyg!C189), hyg!C189, "-")</f>
        <v>668454.93017578125</v>
      </c>
      <c r="D190" s="28">
        <f>IF(ISNUMBER(hyg!D189), hyg!D189, "-")</f>
        <v>33.318264007568359</v>
      </c>
      <c r="E190" s="27">
        <f>IF(ISNUMBER(hyg!E189), IF(hyg!E189&gt;99, "&gt;99", IF(hyg!E189&lt;1, "&lt;1", hyg!E189)), "-")</f>
        <v>30.778724645621473</v>
      </c>
      <c r="F190" s="28">
        <f>IF(ISNUMBER(hyg!F189), IF(hyg!F189&gt;99, "&gt;99", IF(hyg!F189&lt;1, "&lt;1", hyg!F189)), "-")</f>
        <v>38.288682684486247</v>
      </c>
      <c r="G190" s="28">
        <f>IF(ISNUMBER(hyg!G189), IF(hyg!G189&gt;99, "&gt;99", IF(hyg!G189&lt;1, "&lt;1", hyg!G189)), "-")</f>
        <v>30.932592770330867</v>
      </c>
      <c r="H190" s="29">
        <f>IF(ISNUMBER(hyg!H189), IF(hyg!H189=-999,"NA",hyg!H189), "-")</f>
        <v>0.68815195560455322</v>
      </c>
      <c r="I190" s="27">
        <f>IF(ISNUMBER(hyg!I189), IF(hyg!I189&gt;99, "&gt;99", IF(hyg!I189&lt;1, "&lt;1", hyg!I189)), "-")</f>
        <v>23.902900570456861</v>
      </c>
      <c r="J190" s="28">
        <f>IF(ISNUMBER(hyg!J189), IF(hyg!J189&gt;99, "&gt;99", IF(hyg!J189&lt;1, "&lt;1", hyg!J189)), "-")</f>
        <v>40.627581342529623</v>
      </c>
      <c r="K190" s="28">
        <f>IF(ISNUMBER(hyg!K189), IF(hyg!K189&gt;99, "&gt;99", IF(hyg!K189&lt;1, "&lt;1", hyg!K189)), "-")</f>
        <v>35.469518087013512</v>
      </c>
      <c r="L190" s="29">
        <f>IF(ISNUMBER(hyg!L189), IF(hyg!L189=-999,"NA",hyg!L189), "-")</f>
        <v>0.73557800054550171</v>
      </c>
      <c r="M190" s="27">
        <f>IF(ISNUMBER(hyg!M189), IF(hyg!M189&gt;99, "&gt;99", IF(hyg!M189&lt;1, "&lt;1", hyg!M189)), "-")</f>
        <v>44.539701727371657</v>
      </c>
      <c r="N190" s="28">
        <f>IF(ISNUMBER(hyg!N189), IF(hyg!N189&gt;99, "&gt;99", IF(hyg!N189&lt;1, "&lt;1", hyg!N189)), "-")</f>
        <v>33.607711867219905</v>
      </c>
      <c r="O190" s="28">
        <f>IF(ISNUMBER(hyg!O189), IF(hyg!O189&gt;99, "&gt;99", IF(hyg!O189&lt;1, "&lt;1", hyg!O189)), "-")</f>
        <v>21.852586405408442</v>
      </c>
      <c r="P190" s="29">
        <f>IF(ISNUMBER(hyg!P189), IF(hyg!P189=-999,"NA",hyg!P189), "-")</f>
        <v>0.3277861475944519</v>
      </c>
      <c r="Q190" s="25">
        <f>hyg!Q189</f>
        <v>188</v>
      </c>
    </row>
    <row r="191" spans="1:17" x14ac:dyDescent="0.25">
      <c r="A191" s="25" t="str">
        <f>IF(ISBLANK(hyg!A190), "", hyg!A190)</f>
        <v>Low-income</v>
      </c>
      <c r="B191" s="56">
        <f>IF(ISNUMBER(hyg!B190), hyg!B190, "-")</f>
        <v>2020</v>
      </c>
      <c r="C191" s="26">
        <f>IF(ISNUMBER(hyg!C190), hyg!C190, "-")</f>
        <v>686089.21508789063</v>
      </c>
      <c r="D191" s="28">
        <f>IF(ISNUMBER(hyg!D190), hyg!D190, "-")</f>
        <v>33.761058807373047</v>
      </c>
      <c r="E191" s="27">
        <f>IF(ISNUMBER(hyg!E190), IF(hyg!E190&gt;99, "&gt;99", IF(hyg!E190&lt;1, "&lt;1", hyg!E190)), "-")</f>
        <v>30.957366006040214</v>
      </c>
      <c r="F191" s="28">
        <f>IF(ISNUMBER(hyg!F190), IF(hyg!F190&gt;99, "&gt;99", IF(hyg!F190&lt;1, "&lt;1", hyg!F190)), "-")</f>
        <v>38.048604494596859</v>
      </c>
      <c r="G191" s="28">
        <f>IF(ISNUMBER(hyg!G190), IF(hyg!G190&gt;99, "&gt;99", IF(hyg!G190&lt;1, "&lt;1", hyg!G190)), "-")</f>
        <v>30.994028769883052</v>
      </c>
      <c r="H191" s="29">
        <f>IF(ISNUMBER(hyg!H190), IF(hyg!H190=-999,"NA",hyg!H190), "-")</f>
        <v>0.68815195560455322</v>
      </c>
      <c r="I191" s="27">
        <f>IF(ISNUMBER(hyg!I190), IF(hyg!I190&gt;99, "&gt;99", IF(hyg!I190&lt;1, "&lt;1", hyg!I190)), "-")</f>
        <v>24.089740986286674</v>
      </c>
      <c r="J191" s="28">
        <f>IF(ISNUMBER(hyg!J190), IF(hyg!J190&gt;99, "&gt;99", IF(hyg!J190&lt;1, "&lt;1", hyg!J190)), "-")</f>
        <v>40.325096988757672</v>
      </c>
      <c r="K191" s="28">
        <f>IF(ISNUMBER(hyg!K190), IF(hyg!K190&gt;99, "&gt;99", IF(hyg!K190&lt;1, "&lt;1", hyg!K190)), "-")</f>
        <v>35.585162024955658</v>
      </c>
      <c r="L191" s="29">
        <f>IF(ISNUMBER(hyg!L190), IF(hyg!L190=-999,"NA",hyg!L190), "-")</f>
        <v>0.73557800054550171</v>
      </c>
      <c r="M191" s="27">
        <f>IF(ISNUMBER(hyg!M190), IF(hyg!M190&gt;99, "&gt;99", IF(hyg!M190&lt;1, "&lt;1", hyg!M190)), "-")</f>
        <v>44.431594791261887</v>
      </c>
      <c r="N191" s="28">
        <f>IF(ISNUMBER(hyg!N190), IF(hyg!N190&gt;99, "&gt;99", IF(hyg!N190&lt;1, "&lt;1", hyg!N190)), "-")</f>
        <v>33.582144337385856</v>
      </c>
      <c r="O191" s="28">
        <f>IF(ISNUMBER(hyg!O190), IF(hyg!O190&gt;99, "&gt;99", IF(hyg!O190&lt;1, "&lt;1", hyg!O190)), "-")</f>
        <v>21.986260871352258</v>
      </c>
      <c r="P191" s="29">
        <f>IF(ISNUMBER(hyg!P190), IF(hyg!P190=-999,"NA",hyg!P190), "-")</f>
        <v>0.3277861475944519</v>
      </c>
      <c r="Q191" s="25">
        <f>hyg!Q190</f>
        <v>189</v>
      </c>
    </row>
    <row r="192" spans="1:17" hidden="1" x14ac:dyDescent="0.25">
      <c r="A192" s="25" t="str">
        <f>IF(ISBLANK(hyg!A191), "", hyg!A191)</f>
        <v>Lower-middle-income</v>
      </c>
      <c r="B192" s="56">
        <f>IF(ISNUMBER(hyg!B191), hyg!B191, "-")</f>
        <v>2000</v>
      </c>
      <c r="C192" s="26">
        <f>IF(ISNUMBER(hyg!C191), hyg!C191, "-")</f>
        <v>2156281.0162811279</v>
      </c>
      <c r="D192" s="28">
        <f>IF(ISNUMBER(hyg!D191), hyg!D191, "-")</f>
        <v>32.007148742675781</v>
      </c>
      <c r="E192" s="27" t="str">
        <f>IF(ISNUMBER(hyg!E191), IF(hyg!E191&gt;99, "&gt;99", IF(hyg!E191&lt;1, "&lt;1", hyg!E191)), "-")</f>
        <v>-</v>
      </c>
      <c r="F192" s="28" t="str">
        <f>IF(ISNUMBER(hyg!F191), IF(hyg!F191&gt;99, "&gt;99", IF(hyg!F191&lt;1, "&lt;1", hyg!F191)), "-")</f>
        <v>-</v>
      </c>
      <c r="G192" s="28" t="str">
        <f>IF(ISNUMBER(hyg!G191), IF(hyg!G191&gt;99, "&gt;99", IF(hyg!G191&lt;1, "&lt;1", hyg!G191)), "-")</f>
        <v>-</v>
      </c>
      <c r="H192" s="29" t="str">
        <f>IF(ISNUMBER(hyg!H191), IF(hyg!H191=-999,"NA",hyg!H191), "-")</f>
        <v>-</v>
      </c>
      <c r="I192" s="27" t="str">
        <f>IF(ISNUMBER(hyg!I191), IF(hyg!I191&gt;99, "&gt;99", IF(hyg!I191&lt;1, "&lt;1", hyg!I191)), "-")</f>
        <v>-</v>
      </c>
      <c r="J192" s="28" t="str">
        <f>IF(ISNUMBER(hyg!J191), IF(hyg!J191&gt;99, "&gt;99", IF(hyg!J191&lt;1, "&lt;1", hyg!J191)), "-")</f>
        <v>-</v>
      </c>
      <c r="K192" s="28" t="str">
        <f>IF(ISNUMBER(hyg!K191), IF(hyg!K191&gt;99, "&gt;99", IF(hyg!K191&lt;1, "&lt;1", hyg!K191)), "-")</f>
        <v>-</v>
      </c>
      <c r="L192" s="29" t="str">
        <f>IF(ISNUMBER(hyg!L191), IF(hyg!L191=-999,"NA",hyg!L191), "-")</f>
        <v>-</v>
      </c>
      <c r="M192" s="27" t="str">
        <f>IF(ISNUMBER(hyg!M191), IF(hyg!M191&gt;99, "&gt;99", IF(hyg!M191&lt;1, "&lt;1", hyg!M191)), "-")</f>
        <v>-</v>
      </c>
      <c r="N192" s="28" t="str">
        <f>IF(ISNUMBER(hyg!N191), IF(hyg!N191&gt;99, "&gt;99", IF(hyg!N191&lt;1, "&lt;1", hyg!N191)), "-")</f>
        <v>-</v>
      </c>
      <c r="O192" s="28" t="str">
        <f>IF(ISNUMBER(hyg!O191), IF(hyg!O191&gt;99, "&gt;99", IF(hyg!O191&lt;1, "&lt;1", hyg!O191)), "-")</f>
        <v>-</v>
      </c>
      <c r="P192" s="29" t="str">
        <f>IF(ISNUMBER(hyg!P191), IF(hyg!P191=-999,"NA",hyg!P191), "-")</f>
        <v>-</v>
      </c>
      <c r="Q192" s="25">
        <f>hyg!Q191</f>
        <v>190</v>
      </c>
    </row>
    <row r="193" spans="1:17" hidden="1" x14ac:dyDescent="0.25">
      <c r="A193" s="25" t="str">
        <f>IF(ISBLANK(hyg!A192), "", hyg!A192)</f>
        <v>Lower-middle-income</v>
      </c>
      <c r="B193" s="56">
        <f>IF(ISNUMBER(hyg!B192), hyg!B192, "-")</f>
        <v>2001</v>
      </c>
      <c r="C193" s="26">
        <f>IF(ISNUMBER(hyg!C192), hyg!C192, "-")</f>
        <v>2195165.6590499878</v>
      </c>
      <c r="D193" s="28">
        <f>IF(ISNUMBER(hyg!D192), hyg!D192, "-")</f>
        <v>32.306922912597656</v>
      </c>
      <c r="E193" s="27" t="str">
        <f>IF(ISNUMBER(hyg!E192), IF(hyg!E192&gt;99, "&gt;99", IF(hyg!E192&lt;1, "&lt;1", hyg!E192)), "-")</f>
        <v>-</v>
      </c>
      <c r="F193" s="28" t="str">
        <f>IF(ISNUMBER(hyg!F192), IF(hyg!F192&gt;99, "&gt;99", IF(hyg!F192&lt;1, "&lt;1", hyg!F192)), "-")</f>
        <v>-</v>
      </c>
      <c r="G193" s="28" t="str">
        <f>IF(ISNUMBER(hyg!G192), IF(hyg!G192&gt;99, "&gt;99", IF(hyg!G192&lt;1, "&lt;1", hyg!G192)), "-")</f>
        <v>-</v>
      </c>
      <c r="H193" s="29" t="str">
        <f>IF(ISNUMBER(hyg!H192), IF(hyg!H192=-999,"NA",hyg!H192), "-")</f>
        <v>-</v>
      </c>
      <c r="I193" s="27" t="str">
        <f>IF(ISNUMBER(hyg!I192), IF(hyg!I192&gt;99, "&gt;99", IF(hyg!I192&lt;1, "&lt;1", hyg!I192)), "-")</f>
        <v>-</v>
      </c>
      <c r="J193" s="28" t="str">
        <f>IF(ISNUMBER(hyg!J192), IF(hyg!J192&gt;99, "&gt;99", IF(hyg!J192&lt;1, "&lt;1", hyg!J192)), "-")</f>
        <v>-</v>
      </c>
      <c r="K193" s="28" t="str">
        <f>IF(ISNUMBER(hyg!K192), IF(hyg!K192&gt;99, "&gt;99", IF(hyg!K192&lt;1, "&lt;1", hyg!K192)), "-")</f>
        <v>-</v>
      </c>
      <c r="L193" s="29" t="str">
        <f>IF(ISNUMBER(hyg!L192), IF(hyg!L192=-999,"NA",hyg!L192), "-")</f>
        <v>-</v>
      </c>
      <c r="M193" s="27" t="str">
        <f>IF(ISNUMBER(hyg!M192), IF(hyg!M192&gt;99, "&gt;99", IF(hyg!M192&lt;1, "&lt;1", hyg!M192)), "-")</f>
        <v>-</v>
      </c>
      <c r="N193" s="28" t="str">
        <f>IF(ISNUMBER(hyg!N192), IF(hyg!N192&gt;99, "&gt;99", IF(hyg!N192&lt;1, "&lt;1", hyg!N192)), "-")</f>
        <v>-</v>
      </c>
      <c r="O193" s="28" t="str">
        <f>IF(ISNUMBER(hyg!O192), IF(hyg!O192&gt;99, "&gt;99", IF(hyg!O192&lt;1, "&lt;1", hyg!O192)), "-")</f>
        <v>-</v>
      </c>
      <c r="P193" s="29" t="str">
        <f>IF(ISNUMBER(hyg!P192), IF(hyg!P192=-999,"NA",hyg!P192), "-")</f>
        <v>-</v>
      </c>
      <c r="Q193" s="25">
        <f>hyg!Q192</f>
        <v>191</v>
      </c>
    </row>
    <row r="194" spans="1:17" hidden="1" x14ac:dyDescent="0.25">
      <c r="A194" s="25" t="str">
        <f>IF(ISBLANK(hyg!A193), "", hyg!A193)</f>
        <v>Lower-middle-income</v>
      </c>
      <c r="B194" s="56">
        <f>IF(ISNUMBER(hyg!B193), hyg!B193, "-")</f>
        <v>2002</v>
      </c>
      <c r="C194" s="26">
        <f>IF(ISNUMBER(hyg!C193), hyg!C193, "-")</f>
        <v>2234837.6719589233</v>
      </c>
      <c r="D194" s="28">
        <f>IF(ISNUMBER(hyg!D193), hyg!D193, "-")</f>
        <v>32.653480529785156</v>
      </c>
      <c r="E194" s="27" t="str">
        <f>IF(ISNUMBER(hyg!E193), IF(hyg!E193&gt;99, "&gt;99", IF(hyg!E193&lt;1, "&lt;1", hyg!E193)), "-")</f>
        <v>-</v>
      </c>
      <c r="F194" s="28" t="str">
        <f>IF(ISNUMBER(hyg!F193), IF(hyg!F193&gt;99, "&gt;99", IF(hyg!F193&lt;1, "&lt;1", hyg!F193)), "-")</f>
        <v>-</v>
      </c>
      <c r="G194" s="28" t="str">
        <f>IF(ISNUMBER(hyg!G193), IF(hyg!G193&gt;99, "&gt;99", IF(hyg!G193&lt;1, "&lt;1", hyg!G193)), "-")</f>
        <v>-</v>
      </c>
      <c r="H194" s="29" t="str">
        <f>IF(ISNUMBER(hyg!H193), IF(hyg!H193=-999,"NA",hyg!H193), "-")</f>
        <v>-</v>
      </c>
      <c r="I194" s="27" t="str">
        <f>IF(ISNUMBER(hyg!I193), IF(hyg!I193&gt;99, "&gt;99", IF(hyg!I193&lt;1, "&lt;1", hyg!I193)), "-")</f>
        <v>-</v>
      </c>
      <c r="J194" s="28" t="str">
        <f>IF(ISNUMBER(hyg!J193), IF(hyg!J193&gt;99, "&gt;99", IF(hyg!J193&lt;1, "&lt;1", hyg!J193)), "-")</f>
        <v>-</v>
      </c>
      <c r="K194" s="28" t="str">
        <f>IF(ISNUMBER(hyg!K193), IF(hyg!K193&gt;99, "&gt;99", IF(hyg!K193&lt;1, "&lt;1", hyg!K193)), "-")</f>
        <v>-</v>
      </c>
      <c r="L194" s="29" t="str">
        <f>IF(ISNUMBER(hyg!L193), IF(hyg!L193=-999,"NA",hyg!L193), "-")</f>
        <v>-</v>
      </c>
      <c r="M194" s="27" t="str">
        <f>IF(ISNUMBER(hyg!M193), IF(hyg!M193&gt;99, "&gt;99", IF(hyg!M193&lt;1, "&lt;1", hyg!M193)), "-")</f>
        <v>-</v>
      </c>
      <c r="N194" s="28" t="str">
        <f>IF(ISNUMBER(hyg!N193), IF(hyg!N193&gt;99, "&gt;99", IF(hyg!N193&lt;1, "&lt;1", hyg!N193)), "-")</f>
        <v>-</v>
      </c>
      <c r="O194" s="28" t="str">
        <f>IF(ISNUMBER(hyg!O193), IF(hyg!O193&gt;99, "&gt;99", IF(hyg!O193&lt;1, "&lt;1", hyg!O193)), "-")</f>
        <v>-</v>
      </c>
      <c r="P194" s="29" t="str">
        <f>IF(ISNUMBER(hyg!P193), IF(hyg!P193=-999,"NA",hyg!P193), "-")</f>
        <v>-</v>
      </c>
      <c r="Q194" s="25">
        <f>hyg!Q193</f>
        <v>192</v>
      </c>
    </row>
    <row r="195" spans="1:17" hidden="1" x14ac:dyDescent="0.25">
      <c r="A195" s="25" t="str">
        <f>IF(ISBLANK(hyg!A194), "", hyg!A194)</f>
        <v>Lower-middle-income</v>
      </c>
      <c r="B195" s="56">
        <f>IF(ISNUMBER(hyg!B194), hyg!B194, "-")</f>
        <v>2003</v>
      </c>
      <c r="C195" s="26">
        <f>IF(ISNUMBER(hyg!C194), hyg!C194, "-")</f>
        <v>2273573.0214920044</v>
      </c>
      <c r="D195" s="28">
        <f>IF(ISNUMBER(hyg!D194), hyg!D194, "-")</f>
        <v>33.010852813720703</v>
      </c>
      <c r="E195" s="27" t="str">
        <f>IF(ISNUMBER(hyg!E194), IF(hyg!E194&gt;99, "&gt;99", IF(hyg!E194&lt;1, "&lt;1", hyg!E194)), "-")</f>
        <v>-</v>
      </c>
      <c r="F195" s="28" t="str">
        <f>IF(ISNUMBER(hyg!F194), IF(hyg!F194&gt;99, "&gt;99", IF(hyg!F194&lt;1, "&lt;1", hyg!F194)), "-")</f>
        <v>-</v>
      </c>
      <c r="G195" s="28" t="str">
        <f>IF(ISNUMBER(hyg!G194), IF(hyg!G194&gt;99, "&gt;99", IF(hyg!G194&lt;1, "&lt;1", hyg!G194)), "-")</f>
        <v>-</v>
      </c>
      <c r="H195" s="29" t="str">
        <f>IF(ISNUMBER(hyg!H194), IF(hyg!H194=-999,"NA",hyg!H194), "-")</f>
        <v>-</v>
      </c>
      <c r="I195" s="27" t="str">
        <f>IF(ISNUMBER(hyg!I194), IF(hyg!I194&gt;99, "&gt;99", IF(hyg!I194&lt;1, "&lt;1", hyg!I194)), "-")</f>
        <v>-</v>
      </c>
      <c r="J195" s="28" t="str">
        <f>IF(ISNUMBER(hyg!J194), IF(hyg!J194&gt;99, "&gt;99", IF(hyg!J194&lt;1, "&lt;1", hyg!J194)), "-")</f>
        <v>-</v>
      </c>
      <c r="K195" s="28" t="str">
        <f>IF(ISNUMBER(hyg!K194), IF(hyg!K194&gt;99, "&gt;99", IF(hyg!K194&lt;1, "&lt;1", hyg!K194)), "-")</f>
        <v>-</v>
      </c>
      <c r="L195" s="29" t="str">
        <f>IF(ISNUMBER(hyg!L194), IF(hyg!L194=-999,"NA",hyg!L194), "-")</f>
        <v>-</v>
      </c>
      <c r="M195" s="27" t="str">
        <f>IF(ISNUMBER(hyg!M194), IF(hyg!M194&gt;99, "&gt;99", IF(hyg!M194&lt;1, "&lt;1", hyg!M194)), "-")</f>
        <v>-</v>
      </c>
      <c r="N195" s="28" t="str">
        <f>IF(ISNUMBER(hyg!N194), IF(hyg!N194&gt;99, "&gt;99", IF(hyg!N194&lt;1, "&lt;1", hyg!N194)), "-")</f>
        <v>-</v>
      </c>
      <c r="O195" s="28" t="str">
        <f>IF(ISNUMBER(hyg!O194), IF(hyg!O194&gt;99, "&gt;99", IF(hyg!O194&lt;1, "&lt;1", hyg!O194)), "-")</f>
        <v>-</v>
      </c>
      <c r="P195" s="29" t="str">
        <f>IF(ISNUMBER(hyg!P194), IF(hyg!P194=-999,"NA",hyg!P194), "-")</f>
        <v>-</v>
      </c>
      <c r="Q195" s="25">
        <f>hyg!Q194</f>
        <v>193</v>
      </c>
    </row>
    <row r="196" spans="1:17" hidden="1" x14ac:dyDescent="0.25">
      <c r="A196" s="25" t="str">
        <f>IF(ISBLANK(hyg!A195), "", hyg!A195)</f>
        <v>Lower-middle-income</v>
      </c>
      <c r="B196" s="56">
        <f>IF(ISNUMBER(hyg!B195), hyg!B195, "-")</f>
        <v>2004</v>
      </c>
      <c r="C196" s="26">
        <f>IF(ISNUMBER(hyg!C195), hyg!C195, "-")</f>
        <v>2312406.0936965942</v>
      </c>
      <c r="D196" s="28">
        <f>IF(ISNUMBER(hyg!D195), hyg!D195, "-")</f>
        <v>33.3763427734375</v>
      </c>
      <c r="E196" s="27" t="str">
        <f>IF(ISNUMBER(hyg!E195), IF(hyg!E195&gt;99, "&gt;99", IF(hyg!E195&lt;1, "&lt;1", hyg!E195)), "-")</f>
        <v>-</v>
      </c>
      <c r="F196" s="28" t="str">
        <f>IF(ISNUMBER(hyg!F195), IF(hyg!F195&gt;99, "&gt;99", IF(hyg!F195&lt;1, "&lt;1", hyg!F195)), "-")</f>
        <v>-</v>
      </c>
      <c r="G196" s="28" t="str">
        <f>IF(ISNUMBER(hyg!G195), IF(hyg!G195&gt;99, "&gt;99", IF(hyg!G195&lt;1, "&lt;1", hyg!G195)), "-")</f>
        <v>-</v>
      </c>
      <c r="H196" s="29" t="str">
        <f>IF(ISNUMBER(hyg!H195), IF(hyg!H195=-999,"NA",hyg!H195), "-")</f>
        <v>-</v>
      </c>
      <c r="I196" s="27" t="str">
        <f>IF(ISNUMBER(hyg!I195), IF(hyg!I195&gt;99, "&gt;99", IF(hyg!I195&lt;1, "&lt;1", hyg!I195)), "-")</f>
        <v>-</v>
      </c>
      <c r="J196" s="28" t="str">
        <f>IF(ISNUMBER(hyg!J195), IF(hyg!J195&gt;99, "&gt;99", IF(hyg!J195&lt;1, "&lt;1", hyg!J195)), "-")</f>
        <v>-</v>
      </c>
      <c r="K196" s="28" t="str">
        <f>IF(ISNUMBER(hyg!K195), IF(hyg!K195&gt;99, "&gt;99", IF(hyg!K195&lt;1, "&lt;1", hyg!K195)), "-")</f>
        <v>-</v>
      </c>
      <c r="L196" s="29" t="str">
        <f>IF(ISNUMBER(hyg!L195), IF(hyg!L195=-999,"NA",hyg!L195), "-")</f>
        <v>-</v>
      </c>
      <c r="M196" s="27" t="str">
        <f>IF(ISNUMBER(hyg!M195), IF(hyg!M195&gt;99, "&gt;99", IF(hyg!M195&lt;1, "&lt;1", hyg!M195)), "-")</f>
        <v>-</v>
      </c>
      <c r="N196" s="28" t="str">
        <f>IF(ISNUMBER(hyg!N195), IF(hyg!N195&gt;99, "&gt;99", IF(hyg!N195&lt;1, "&lt;1", hyg!N195)), "-")</f>
        <v>-</v>
      </c>
      <c r="O196" s="28" t="str">
        <f>IF(ISNUMBER(hyg!O195), IF(hyg!O195&gt;99, "&gt;99", IF(hyg!O195&lt;1, "&lt;1", hyg!O195)), "-")</f>
        <v>-</v>
      </c>
      <c r="P196" s="29" t="str">
        <f>IF(ISNUMBER(hyg!P195), IF(hyg!P195=-999,"NA",hyg!P195), "-")</f>
        <v>-</v>
      </c>
      <c r="Q196" s="25">
        <f>hyg!Q195</f>
        <v>194</v>
      </c>
    </row>
    <row r="197" spans="1:17" hidden="1" x14ac:dyDescent="0.25">
      <c r="A197" s="25" t="str">
        <f>IF(ISBLANK(hyg!A196), "", hyg!A196)</f>
        <v>Lower-middle-income</v>
      </c>
      <c r="B197" s="56">
        <f>IF(ISNUMBER(hyg!B196), hyg!B196, "-")</f>
        <v>2005</v>
      </c>
      <c r="C197" s="26">
        <f>IF(ISNUMBER(hyg!C196), hyg!C196, "-")</f>
        <v>2351435.2243881226</v>
      </c>
      <c r="D197" s="28">
        <f>IF(ISNUMBER(hyg!D196), hyg!D196, "-")</f>
        <v>33.750267028808594</v>
      </c>
      <c r="E197" s="27" t="str">
        <f>IF(ISNUMBER(hyg!E196), IF(hyg!E196&gt;99, "&gt;99", IF(hyg!E196&lt;1, "&lt;1", hyg!E196)), "-")</f>
        <v>-</v>
      </c>
      <c r="F197" s="28" t="str">
        <f>IF(ISNUMBER(hyg!F196), IF(hyg!F196&gt;99, "&gt;99", IF(hyg!F196&lt;1, "&lt;1", hyg!F196)), "-")</f>
        <v>-</v>
      </c>
      <c r="G197" s="28" t="str">
        <f>IF(ISNUMBER(hyg!G196), IF(hyg!G196&gt;99, "&gt;99", IF(hyg!G196&lt;1, "&lt;1", hyg!G196)), "-")</f>
        <v>-</v>
      </c>
      <c r="H197" s="29" t="str">
        <f>IF(ISNUMBER(hyg!H196), IF(hyg!H196=-999,"NA",hyg!H196), "-")</f>
        <v>-</v>
      </c>
      <c r="I197" s="27" t="str">
        <f>IF(ISNUMBER(hyg!I196), IF(hyg!I196&gt;99, "&gt;99", IF(hyg!I196&lt;1, "&lt;1", hyg!I196)), "-")</f>
        <v>-</v>
      </c>
      <c r="J197" s="28" t="str">
        <f>IF(ISNUMBER(hyg!J196), IF(hyg!J196&gt;99, "&gt;99", IF(hyg!J196&lt;1, "&lt;1", hyg!J196)), "-")</f>
        <v>-</v>
      </c>
      <c r="K197" s="28" t="str">
        <f>IF(ISNUMBER(hyg!K196), IF(hyg!K196&gt;99, "&gt;99", IF(hyg!K196&lt;1, "&lt;1", hyg!K196)), "-")</f>
        <v>-</v>
      </c>
      <c r="L197" s="29" t="str">
        <f>IF(ISNUMBER(hyg!L196), IF(hyg!L196=-999,"NA",hyg!L196), "-")</f>
        <v>-</v>
      </c>
      <c r="M197" s="27" t="str">
        <f>IF(ISNUMBER(hyg!M196), IF(hyg!M196&gt;99, "&gt;99", IF(hyg!M196&lt;1, "&lt;1", hyg!M196)), "-")</f>
        <v>-</v>
      </c>
      <c r="N197" s="28" t="str">
        <f>IF(ISNUMBER(hyg!N196), IF(hyg!N196&gt;99, "&gt;99", IF(hyg!N196&lt;1, "&lt;1", hyg!N196)), "-")</f>
        <v>-</v>
      </c>
      <c r="O197" s="28" t="str">
        <f>IF(ISNUMBER(hyg!O196), IF(hyg!O196&gt;99, "&gt;99", IF(hyg!O196&lt;1, "&lt;1", hyg!O196)), "-")</f>
        <v>-</v>
      </c>
      <c r="P197" s="29" t="str">
        <f>IF(ISNUMBER(hyg!P196), IF(hyg!P196=-999,"NA",hyg!P196), "-")</f>
        <v>-</v>
      </c>
      <c r="Q197" s="25">
        <f>hyg!Q196</f>
        <v>195</v>
      </c>
    </row>
    <row r="198" spans="1:17" hidden="1" x14ac:dyDescent="0.25">
      <c r="A198" s="25" t="str">
        <f>IF(ISBLANK(hyg!A197), "", hyg!A197)</f>
        <v>Lower-middle-income</v>
      </c>
      <c r="B198" s="56">
        <f>IF(ISNUMBER(hyg!B197), hyg!B197, "-")</f>
        <v>2006</v>
      </c>
      <c r="C198" s="26">
        <f>IF(ISNUMBER(hyg!C197), hyg!C197, "-")</f>
        <v>2390693.170173645</v>
      </c>
      <c r="D198" s="28">
        <f>IF(ISNUMBER(hyg!D197), hyg!D197, "-")</f>
        <v>34.127346038818359</v>
      </c>
      <c r="E198" s="27" t="str">
        <f>IF(ISNUMBER(hyg!E197), IF(hyg!E197&gt;99, "&gt;99", IF(hyg!E197&lt;1, "&lt;1", hyg!E197)), "-")</f>
        <v>-</v>
      </c>
      <c r="F198" s="28" t="str">
        <f>IF(ISNUMBER(hyg!F197), IF(hyg!F197&gt;99, "&gt;99", IF(hyg!F197&lt;1, "&lt;1", hyg!F197)), "-")</f>
        <v>-</v>
      </c>
      <c r="G198" s="28" t="str">
        <f>IF(ISNUMBER(hyg!G197), IF(hyg!G197&gt;99, "&gt;99", IF(hyg!G197&lt;1, "&lt;1", hyg!G197)), "-")</f>
        <v>-</v>
      </c>
      <c r="H198" s="29" t="str">
        <f>IF(ISNUMBER(hyg!H197), IF(hyg!H197=-999,"NA",hyg!H197), "-")</f>
        <v>-</v>
      </c>
      <c r="I198" s="27" t="str">
        <f>IF(ISNUMBER(hyg!I197), IF(hyg!I197&gt;99, "&gt;99", IF(hyg!I197&lt;1, "&lt;1", hyg!I197)), "-")</f>
        <v>-</v>
      </c>
      <c r="J198" s="28" t="str">
        <f>IF(ISNUMBER(hyg!J197), IF(hyg!J197&gt;99, "&gt;99", IF(hyg!J197&lt;1, "&lt;1", hyg!J197)), "-")</f>
        <v>-</v>
      </c>
      <c r="K198" s="28" t="str">
        <f>IF(ISNUMBER(hyg!K197), IF(hyg!K197&gt;99, "&gt;99", IF(hyg!K197&lt;1, "&lt;1", hyg!K197)), "-")</f>
        <v>-</v>
      </c>
      <c r="L198" s="29" t="str">
        <f>IF(ISNUMBER(hyg!L197), IF(hyg!L197=-999,"NA",hyg!L197), "-")</f>
        <v>-</v>
      </c>
      <c r="M198" s="27" t="str">
        <f>IF(ISNUMBER(hyg!M197), IF(hyg!M197&gt;99, "&gt;99", IF(hyg!M197&lt;1, "&lt;1", hyg!M197)), "-")</f>
        <v>-</v>
      </c>
      <c r="N198" s="28" t="str">
        <f>IF(ISNUMBER(hyg!N197), IF(hyg!N197&gt;99, "&gt;99", IF(hyg!N197&lt;1, "&lt;1", hyg!N197)), "-")</f>
        <v>-</v>
      </c>
      <c r="O198" s="28" t="str">
        <f>IF(ISNUMBER(hyg!O197), IF(hyg!O197&gt;99, "&gt;99", IF(hyg!O197&lt;1, "&lt;1", hyg!O197)), "-")</f>
        <v>-</v>
      </c>
      <c r="P198" s="29" t="str">
        <f>IF(ISNUMBER(hyg!P197), IF(hyg!P197=-999,"NA",hyg!P197), "-")</f>
        <v>-</v>
      </c>
      <c r="Q198" s="25">
        <f>hyg!Q197</f>
        <v>196</v>
      </c>
    </row>
    <row r="199" spans="1:17" hidden="1" x14ac:dyDescent="0.25">
      <c r="A199" s="25" t="str">
        <f>IF(ISBLANK(hyg!A198), "", hyg!A198)</f>
        <v>Lower-middle-income</v>
      </c>
      <c r="B199" s="56">
        <f>IF(ISNUMBER(hyg!B198), hyg!B198, "-")</f>
        <v>2007</v>
      </c>
      <c r="C199" s="26">
        <f>IF(ISNUMBER(hyg!C198), hyg!C198, "-")</f>
        <v>2430158.1434555054</v>
      </c>
      <c r="D199" s="28">
        <f>IF(ISNUMBER(hyg!D198), hyg!D198, "-")</f>
        <v>34.510208129882813</v>
      </c>
      <c r="E199" s="27" t="str">
        <f>IF(ISNUMBER(hyg!E198), IF(hyg!E198&gt;99, "&gt;99", IF(hyg!E198&lt;1, "&lt;1", hyg!E198)), "-")</f>
        <v>-</v>
      </c>
      <c r="F199" s="28" t="str">
        <f>IF(ISNUMBER(hyg!F198), IF(hyg!F198&gt;99, "&gt;99", IF(hyg!F198&lt;1, "&lt;1", hyg!F198)), "-")</f>
        <v>-</v>
      </c>
      <c r="G199" s="28" t="str">
        <f>IF(ISNUMBER(hyg!G198), IF(hyg!G198&gt;99, "&gt;99", IF(hyg!G198&lt;1, "&lt;1", hyg!G198)), "-")</f>
        <v>-</v>
      </c>
      <c r="H199" s="29" t="str">
        <f>IF(ISNUMBER(hyg!H198), IF(hyg!H198=-999,"NA",hyg!H198), "-")</f>
        <v>-</v>
      </c>
      <c r="I199" s="27" t="str">
        <f>IF(ISNUMBER(hyg!I198), IF(hyg!I198&gt;99, "&gt;99", IF(hyg!I198&lt;1, "&lt;1", hyg!I198)), "-")</f>
        <v>-</v>
      </c>
      <c r="J199" s="28" t="str">
        <f>IF(ISNUMBER(hyg!J198), IF(hyg!J198&gt;99, "&gt;99", IF(hyg!J198&lt;1, "&lt;1", hyg!J198)), "-")</f>
        <v>-</v>
      </c>
      <c r="K199" s="28" t="str">
        <f>IF(ISNUMBER(hyg!K198), IF(hyg!K198&gt;99, "&gt;99", IF(hyg!K198&lt;1, "&lt;1", hyg!K198)), "-")</f>
        <v>-</v>
      </c>
      <c r="L199" s="29" t="str">
        <f>IF(ISNUMBER(hyg!L198), IF(hyg!L198=-999,"NA",hyg!L198), "-")</f>
        <v>-</v>
      </c>
      <c r="M199" s="27" t="str">
        <f>IF(ISNUMBER(hyg!M198), IF(hyg!M198&gt;99, "&gt;99", IF(hyg!M198&lt;1, "&lt;1", hyg!M198)), "-")</f>
        <v>-</v>
      </c>
      <c r="N199" s="28" t="str">
        <f>IF(ISNUMBER(hyg!N198), IF(hyg!N198&gt;99, "&gt;99", IF(hyg!N198&lt;1, "&lt;1", hyg!N198)), "-")</f>
        <v>-</v>
      </c>
      <c r="O199" s="28" t="str">
        <f>IF(ISNUMBER(hyg!O198), IF(hyg!O198&gt;99, "&gt;99", IF(hyg!O198&lt;1, "&lt;1", hyg!O198)), "-")</f>
        <v>-</v>
      </c>
      <c r="P199" s="29" t="str">
        <f>IF(ISNUMBER(hyg!P198), IF(hyg!P198=-999,"NA",hyg!P198), "-")</f>
        <v>-</v>
      </c>
      <c r="Q199" s="25">
        <f>hyg!Q198</f>
        <v>197</v>
      </c>
    </row>
    <row r="200" spans="1:17" hidden="1" x14ac:dyDescent="0.25">
      <c r="A200" s="25" t="str">
        <f>IF(ISBLANK(hyg!A199), "", hyg!A199)</f>
        <v>Lower-middle-income</v>
      </c>
      <c r="B200" s="56">
        <f>IF(ISNUMBER(hyg!B199), hyg!B199, "-")</f>
        <v>2008</v>
      </c>
      <c r="C200" s="26">
        <f>IF(ISNUMBER(hyg!C199), hyg!C199, "-")</f>
        <v>2469807.5563201904</v>
      </c>
      <c r="D200" s="28">
        <f>IF(ISNUMBER(hyg!D199), hyg!D199, "-")</f>
        <v>34.900485992431641</v>
      </c>
      <c r="E200" s="27" t="str">
        <f>IF(ISNUMBER(hyg!E199), IF(hyg!E199&gt;99, "&gt;99", IF(hyg!E199&lt;1, "&lt;1", hyg!E199)), "-")</f>
        <v>-</v>
      </c>
      <c r="F200" s="28" t="str">
        <f>IF(ISNUMBER(hyg!F199), IF(hyg!F199&gt;99, "&gt;99", IF(hyg!F199&lt;1, "&lt;1", hyg!F199)), "-")</f>
        <v>-</v>
      </c>
      <c r="G200" s="28" t="str">
        <f>IF(ISNUMBER(hyg!G199), IF(hyg!G199&gt;99, "&gt;99", IF(hyg!G199&lt;1, "&lt;1", hyg!G199)), "-")</f>
        <v>-</v>
      </c>
      <c r="H200" s="29" t="str">
        <f>IF(ISNUMBER(hyg!H199), IF(hyg!H199=-999,"NA",hyg!H199), "-")</f>
        <v>-</v>
      </c>
      <c r="I200" s="27" t="str">
        <f>IF(ISNUMBER(hyg!I199), IF(hyg!I199&gt;99, "&gt;99", IF(hyg!I199&lt;1, "&lt;1", hyg!I199)), "-")</f>
        <v>-</v>
      </c>
      <c r="J200" s="28" t="str">
        <f>IF(ISNUMBER(hyg!J199), IF(hyg!J199&gt;99, "&gt;99", IF(hyg!J199&lt;1, "&lt;1", hyg!J199)), "-")</f>
        <v>-</v>
      </c>
      <c r="K200" s="28" t="str">
        <f>IF(ISNUMBER(hyg!K199), IF(hyg!K199&gt;99, "&gt;99", IF(hyg!K199&lt;1, "&lt;1", hyg!K199)), "-")</f>
        <v>-</v>
      </c>
      <c r="L200" s="29" t="str">
        <f>IF(ISNUMBER(hyg!L199), IF(hyg!L199=-999,"NA",hyg!L199), "-")</f>
        <v>-</v>
      </c>
      <c r="M200" s="27" t="str">
        <f>IF(ISNUMBER(hyg!M199), IF(hyg!M199&gt;99, "&gt;99", IF(hyg!M199&lt;1, "&lt;1", hyg!M199)), "-")</f>
        <v>-</v>
      </c>
      <c r="N200" s="28" t="str">
        <f>IF(ISNUMBER(hyg!N199), IF(hyg!N199&gt;99, "&gt;99", IF(hyg!N199&lt;1, "&lt;1", hyg!N199)), "-")</f>
        <v>-</v>
      </c>
      <c r="O200" s="28" t="str">
        <f>IF(ISNUMBER(hyg!O199), IF(hyg!O199&gt;99, "&gt;99", IF(hyg!O199&lt;1, "&lt;1", hyg!O199)), "-")</f>
        <v>-</v>
      </c>
      <c r="P200" s="29" t="str">
        <f>IF(ISNUMBER(hyg!P199), IF(hyg!P199=-999,"NA",hyg!P199), "-")</f>
        <v>-</v>
      </c>
      <c r="Q200" s="25">
        <f>hyg!Q199</f>
        <v>198</v>
      </c>
    </row>
    <row r="201" spans="1:17" hidden="1" x14ac:dyDescent="0.25">
      <c r="A201" s="25" t="str">
        <f>IF(ISBLANK(hyg!A200), "", hyg!A200)</f>
        <v>Lower-middle-income</v>
      </c>
      <c r="B201" s="56">
        <f>IF(ISNUMBER(hyg!B200), hyg!B200, "-")</f>
        <v>2009</v>
      </c>
      <c r="C201" s="26">
        <f>IF(ISNUMBER(hyg!C200), hyg!C200, "-")</f>
        <v>2509598.5453338623</v>
      </c>
      <c r="D201" s="28">
        <f>IF(ISNUMBER(hyg!D200), hyg!D200, "-")</f>
        <v>35.297344207763672</v>
      </c>
      <c r="E201" s="27" t="str">
        <f>IF(ISNUMBER(hyg!E200), IF(hyg!E200&gt;99, "&gt;99", IF(hyg!E200&lt;1, "&lt;1", hyg!E200)), "-")</f>
        <v>-</v>
      </c>
      <c r="F201" s="28" t="str">
        <f>IF(ISNUMBER(hyg!F200), IF(hyg!F200&gt;99, "&gt;99", IF(hyg!F200&lt;1, "&lt;1", hyg!F200)), "-")</f>
        <v>-</v>
      </c>
      <c r="G201" s="28" t="str">
        <f>IF(ISNUMBER(hyg!G200), IF(hyg!G200&gt;99, "&gt;99", IF(hyg!G200&lt;1, "&lt;1", hyg!G200)), "-")</f>
        <v>-</v>
      </c>
      <c r="H201" s="29" t="str">
        <f>IF(ISNUMBER(hyg!H200), IF(hyg!H200=-999,"NA",hyg!H200), "-")</f>
        <v>-</v>
      </c>
      <c r="I201" s="27" t="str">
        <f>IF(ISNUMBER(hyg!I200), IF(hyg!I200&gt;99, "&gt;99", IF(hyg!I200&lt;1, "&lt;1", hyg!I200)), "-")</f>
        <v>-</v>
      </c>
      <c r="J201" s="28" t="str">
        <f>IF(ISNUMBER(hyg!J200), IF(hyg!J200&gt;99, "&gt;99", IF(hyg!J200&lt;1, "&lt;1", hyg!J200)), "-")</f>
        <v>-</v>
      </c>
      <c r="K201" s="28" t="str">
        <f>IF(ISNUMBER(hyg!K200), IF(hyg!K200&gt;99, "&gt;99", IF(hyg!K200&lt;1, "&lt;1", hyg!K200)), "-")</f>
        <v>-</v>
      </c>
      <c r="L201" s="29" t="str">
        <f>IF(ISNUMBER(hyg!L200), IF(hyg!L200=-999,"NA",hyg!L200), "-")</f>
        <v>-</v>
      </c>
      <c r="M201" s="27" t="str">
        <f>IF(ISNUMBER(hyg!M200), IF(hyg!M200&gt;99, "&gt;99", IF(hyg!M200&lt;1, "&lt;1", hyg!M200)), "-")</f>
        <v>-</v>
      </c>
      <c r="N201" s="28" t="str">
        <f>IF(ISNUMBER(hyg!N200), IF(hyg!N200&gt;99, "&gt;99", IF(hyg!N200&lt;1, "&lt;1", hyg!N200)), "-")</f>
        <v>-</v>
      </c>
      <c r="O201" s="28" t="str">
        <f>IF(ISNUMBER(hyg!O200), IF(hyg!O200&gt;99, "&gt;99", IF(hyg!O200&lt;1, "&lt;1", hyg!O200)), "-")</f>
        <v>-</v>
      </c>
      <c r="P201" s="29" t="str">
        <f>IF(ISNUMBER(hyg!P200), IF(hyg!P200=-999,"NA",hyg!P200), "-")</f>
        <v>-</v>
      </c>
      <c r="Q201" s="25">
        <f>hyg!Q200</f>
        <v>199</v>
      </c>
    </row>
    <row r="202" spans="1:17" hidden="1" x14ac:dyDescent="0.25">
      <c r="A202" s="25" t="str">
        <f>IF(ISBLANK(hyg!A201), "", hyg!A201)</f>
        <v>Lower-middle-income</v>
      </c>
      <c r="B202" s="56">
        <f>IF(ISNUMBER(hyg!B201), hyg!B201, "-")</f>
        <v>2010</v>
      </c>
      <c r="C202" s="26">
        <f>IF(ISNUMBER(hyg!C201), hyg!C201, "-")</f>
        <v>2549498.3043899536</v>
      </c>
      <c r="D202" s="28">
        <f>IF(ISNUMBER(hyg!D201), hyg!D201, "-")</f>
        <v>35.701381683349609</v>
      </c>
      <c r="E202" s="27">
        <f>IF(ISNUMBER(hyg!E201), IF(hyg!E201&gt;99, "&gt;99", IF(hyg!E201&lt;1, "&lt;1", hyg!E201)), "-")</f>
        <v>57.665295192969552</v>
      </c>
      <c r="F202" s="28" t="str">
        <f>IF(ISNUMBER(hyg!F201), IF(hyg!F201&gt;99, "&gt;99", IF(hyg!F201&lt;1, "&lt;1", hyg!F201)), "-")</f>
        <v>-</v>
      </c>
      <c r="G202" s="28" t="str">
        <f>IF(ISNUMBER(hyg!G201), IF(hyg!G201&gt;99, "&gt;99", IF(hyg!G201&lt;1, "&lt;1", hyg!G201)), "-")</f>
        <v>-</v>
      </c>
      <c r="H202" s="29" t="str">
        <f>IF(ISNUMBER(hyg!H201), IF(hyg!H201=-999,"NA",hyg!H201), "-")</f>
        <v>-</v>
      </c>
      <c r="I202" s="27">
        <f>IF(ISNUMBER(hyg!I201), IF(hyg!I201&gt;99, "&gt;99", IF(hyg!I201&lt;1, "&lt;1", hyg!I201)), "-")</f>
        <v>50.103867575528362</v>
      </c>
      <c r="J202" s="28" t="str">
        <f>IF(ISNUMBER(hyg!J201), IF(hyg!J201&gt;99, "&gt;99", IF(hyg!J201&lt;1, "&lt;1", hyg!J201)), "-")</f>
        <v>-</v>
      </c>
      <c r="K202" s="28" t="str">
        <f>IF(ISNUMBER(hyg!K201), IF(hyg!K201&gt;99, "&gt;99", IF(hyg!K201&lt;1, "&lt;1", hyg!K201)), "-")</f>
        <v>-</v>
      </c>
      <c r="L202" s="29" t="str">
        <f>IF(ISNUMBER(hyg!L201), IF(hyg!L201=-999,"NA",hyg!L201), "-")</f>
        <v>-</v>
      </c>
      <c r="M202" s="27">
        <f>IF(ISNUMBER(hyg!M201), IF(hyg!M201&gt;99, "&gt;99", IF(hyg!M201&lt;1, "&lt;1", hyg!M201)), "-")</f>
        <v>71.283518604457726</v>
      </c>
      <c r="N202" s="28" t="str">
        <f>IF(ISNUMBER(hyg!N201), IF(hyg!N201&gt;99, "&gt;99", IF(hyg!N201&lt;1, "&lt;1", hyg!N201)), "-")</f>
        <v>-</v>
      </c>
      <c r="O202" s="28" t="str">
        <f>IF(ISNUMBER(hyg!O201), IF(hyg!O201&gt;99, "&gt;99", IF(hyg!O201&lt;1, "&lt;1", hyg!O201)), "-")</f>
        <v>-</v>
      </c>
      <c r="P202" s="29" t="str">
        <f>IF(ISNUMBER(hyg!P201), IF(hyg!P201=-999,"NA",hyg!P201), "-")</f>
        <v>-</v>
      </c>
      <c r="Q202" s="25">
        <f>hyg!Q201</f>
        <v>200</v>
      </c>
    </row>
    <row r="203" spans="1:17" hidden="1" x14ac:dyDescent="0.25">
      <c r="A203" s="25" t="str">
        <f>IF(ISBLANK(hyg!A202), "", hyg!A202)</f>
        <v>Lower-middle-income</v>
      </c>
      <c r="B203" s="56">
        <f>IF(ISNUMBER(hyg!B202), hyg!B202, "-")</f>
        <v>2011</v>
      </c>
      <c r="C203" s="26">
        <f>IF(ISNUMBER(hyg!C202), hyg!C202, "-")</f>
        <v>2589494.059967041</v>
      </c>
      <c r="D203" s="28">
        <f>IF(ISNUMBER(hyg!D202), hyg!D202, "-")</f>
        <v>36.116127014160156</v>
      </c>
      <c r="E203" s="27">
        <f>IF(ISNUMBER(hyg!E202), IF(hyg!E202&gt;99, "&gt;99", IF(hyg!E202&lt;1, "&lt;1", hyg!E202)), "-")</f>
        <v>60.26564028425085</v>
      </c>
      <c r="F203" s="28" t="str">
        <f>IF(ISNUMBER(hyg!F202), IF(hyg!F202&gt;99, "&gt;99", IF(hyg!F202&lt;1, "&lt;1", hyg!F202)), "-")</f>
        <v>-</v>
      </c>
      <c r="G203" s="28" t="str">
        <f>IF(ISNUMBER(hyg!G202), IF(hyg!G202&gt;99, "&gt;99", IF(hyg!G202&lt;1, "&lt;1", hyg!G202)), "-")</f>
        <v>-</v>
      </c>
      <c r="H203" s="29" t="str">
        <f>IF(ISNUMBER(hyg!H202), IF(hyg!H202=-999,"NA",hyg!H202), "-")</f>
        <v>-</v>
      </c>
      <c r="I203" s="27">
        <f>IF(ISNUMBER(hyg!I202), IF(hyg!I202&gt;99, "&gt;99", IF(hyg!I202&lt;1, "&lt;1", hyg!I202)), "-")</f>
        <v>52.554403389351911</v>
      </c>
      <c r="J203" s="28" t="str">
        <f>IF(ISNUMBER(hyg!J202), IF(hyg!J202&gt;99, "&gt;99", IF(hyg!J202&lt;1, "&lt;1", hyg!J202)), "-")</f>
        <v>-</v>
      </c>
      <c r="K203" s="28" t="str">
        <f>IF(ISNUMBER(hyg!K202), IF(hyg!K202&gt;99, "&gt;99", IF(hyg!K202&lt;1, "&lt;1", hyg!K202)), "-")</f>
        <v>-</v>
      </c>
      <c r="L203" s="29" t="str">
        <f>IF(ISNUMBER(hyg!L202), IF(hyg!L202=-999,"NA",hyg!L202), "-")</f>
        <v>-</v>
      </c>
      <c r="M203" s="27">
        <f>IF(ISNUMBER(hyg!M202), IF(hyg!M202&gt;99, "&gt;99", IF(hyg!M202&lt;1, "&lt;1", hyg!M202)), "-")</f>
        <v>73.905632565021222</v>
      </c>
      <c r="N203" s="28" t="str">
        <f>IF(ISNUMBER(hyg!N202), IF(hyg!N202&gt;99, "&gt;99", IF(hyg!N202&lt;1, "&lt;1", hyg!N202)), "-")</f>
        <v>-</v>
      </c>
      <c r="O203" s="28" t="str">
        <f>IF(ISNUMBER(hyg!O202), IF(hyg!O202&gt;99, "&gt;99", IF(hyg!O202&lt;1, "&lt;1", hyg!O202)), "-")</f>
        <v>-</v>
      </c>
      <c r="P203" s="29" t="str">
        <f>IF(ISNUMBER(hyg!P202), IF(hyg!P202=-999,"NA",hyg!P202), "-")</f>
        <v>-</v>
      </c>
      <c r="Q203" s="25">
        <f>hyg!Q202</f>
        <v>201</v>
      </c>
    </row>
    <row r="204" spans="1:17" hidden="1" x14ac:dyDescent="0.25">
      <c r="A204" s="25" t="str">
        <f>IF(ISBLANK(hyg!A203), "", hyg!A203)</f>
        <v>Lower-middle-income</v>
      </c>
      <c r="B204" s="56">
        <f>IF(ISNUMBER(hyg!B203), hyg!B203, "-")</f>
        <v>2012</v>
      </c>
      <c r="C204" s="26">
        <f>IF(ISNUMBER(hyg!C203), hyg!C203, "-")</f>
        <v>2629594.2084884644</v>
      </c>
      <c r="D204" s="28">
        <f>IF(ISNUMBER(hyg!D203), hyg!D203, "-")</f>
        <v>36.535934448242188</v>
      </c>
      <c r="E204" s="27">
        <f>IF(ISNUMBER(hyg!E203), IF(hyg!E203&gt;99, "&gt;99", IF(hyg!E203&lt;1, "&lt;1", hyg!E203)), "-")</f>
        <v>61.256790850870004</v>
      </c>
      <c r="F204" s="28">
        <f>IF(ISNUMBER(hyg!F203), IF(hyg!F203&gt;99, "&gt;99", IF(hyg!F203&lt;1, "&lt;1", hyg!F203)), "-")</f>
        <v>29.06433084102088</v>
      </c>
      <c r="G204" s="28">
        <f>IF(ISNUMBER(hyg!G203), IF(hyg!G203&gt;99, "&gt;99", IF(hyg!G203&lt;1, "&lt;1", hyg!G203)), "-")</f>
        <v>9.6788782450771134</v>
      </c>
      <c r="H204" s="29" t="str">
        <f>IF(ISNUMBER(hyg!H203), IF(hyg!H203=-999,"NA",hyg!H203), "-")</f>
        <v>-</v>
      </c>
      <c r="I204" s="27">
        <f>IF(ISNUMBER(hyg!I203), IF(hyg!I203&gt;99, "&gt;99", IF(hyg!I203&lt;1, "&lt;1", hyg!I203)), "-")</f>
        <v>53.748885331420517</v>
      </c>
      <c r="J204" s="28">
        <f>IF(ISNUMBER(hyg!J203), IF(hyg!J203&gt;99, "&gt;99", IF(hyg!J203&lt;1, "&lt;1", hyg!J203)), "-")</f>
        <v>35.75639557414965</v>
      </c>
      <c r="K204" s="28">
        <f>IF(ISNUMBER(hyg!K203), IF(hyg!K203&gt;99, "&gt;99", IF(hyg!K203&lt;1, "&lt;1", hyg!K203)), "-")</f>
        <v>10.494719094429835</v>
      </c>
      <c r="L204" s="29" t="str">
        <f>IF(ISNUMBER(hyg!L203), IF(hyg!L203=-999,"NA",hyg!L203), "-")</f>
        <v>-</v>
      </c>
      <c r="M204" s="27">
        <f>IF(ISNUMBER(hyg!M203), IF(hyg!M203&gt;99, "&gt;99", IF(hyg!M203&lt;1, "&lt;1", hyg!M203)), "-")</f>
        <v>74.298257643641989</v>
      </c>
      <c r="N204" s="28">
        <f>IF(ISNUMBER(hyg!N203), IF(hyg!N203&gt;99, "&gt;99", IF(hyg!N203&lt;1, "&lt;1", hyg!N203)), "-")</f>
        <v>17.440005164251239</v>
      </c>
      <c r="O204" s="28">
        <f>IF(ISNUMBER(hyg!O203), IF(hyg!O203&gt;99, "&gt;99", IF(hyg!O203&lt;1, "&lt;1", hyg!O203)), "-")</f>
        <v>8.2617371921067733</v>
      </c>
      <c r="P204" s="29" t="str">
        <f>IF(ISNUMBER(hyg!P203), IF(hyg!P203=-999,"NA",hyg!P203), "-")</f>
        <v>-</v>
      </c>
      <c r="Q204" s="25">
        <f>hyg!Q203</f>
        <v>202</v>
      </c>
    </row>
    <row r="205" spans="1:17" hidden="1" x14ac:dyDescent="0.25">
      <c r="A205" s="25" t="str">
        <f>IF(ISBLANK(hyg!A204), "", hyg!A204)</f>
        <v>Lower-middle-income</v>
      </c>
      <c r="B205" s="56">
        <f>IF(ISNUMBER(hyg!B204), hyg!B204, "-")</f>
        <v>2013</v>
      </c>
      <c r="C205" s="26">
        <f>IF(ISNUMBER(hyg!C204), hyg!C204, "-")</f>
        <v>2669811.163230896</v>
      </c>
      <c r="D205" s="28">
        <f>IF(ISNUMBER(hyg!D204), hyg!D204, "-")</f>
        <v>36.963459014892578</v>
      </c>
      <c r="E205" s="27">
        <f>IF(ISNUMBER(hyg!E204), IF(hyg!E204&gt;99, "&gt;99", IF(hyg!E204&lt;1, "&lt;1", hyg!E204)), "-")</f>
        <v>61.733219072859363</v>
      </c>
      <c r="F205" s="28">
        <f>IF(ISNUMBER(hyg!F204), IF(hyg!F204&gt;99, "&gt;99", IF(hyg!F204&lt;1, "&lt;1", hyg!F204)), "-")</f>
        <v>28.733046620490281</v>
      </c>
      <c r="G205" s="28">
        <f>IF(ISNUMBER(hyg!G204), IF(hyg!G204&gt;99, "&gt;99", IF(hyg!G204&lt;1, "&lt;1", hyg!G204)), "-")</f>
        <v>9.5337331461573775</v>
      </c>
      <c r="H205" s="29" t="str">
        <f>IF(ISNUMBER(hyg!H204), IF(hyg!H204=-999,"NA",hyg!H204), "-")</f>
        <v>-</v>
      </c>
      <c r="I205" s="27">
        <f>IF(ISNUMBER(hyg!I204), IF(hyg!I204&gt;99, "&gt;99", IF(hyg!I204&lt;1, "&lt;1", hyg!I204)), "-")</f>
        <v>54.344993005266872</v>
      </c>
      <c r="J205" s="28">
        <f>IF(ISNUMBER(hyg!J204), IF(hyg!J204&gt;99, "&gt;99", IF(hyg!J204&lt;1, "&lt;1", hyg!J204)), "-")</f>
        <v>35.382550821779297</v>
      </c>
      <c r="K205" s="28">
        <f>IF(ISNUMBER(hyg!K204), IF(hyg!K204&gt;99, "&gt;99", IF(hyg!K204&lt;1, "&lt;1", hyg!K204)), "-")</f>
        <v>10.272456172953829</v>
      </c>
      <c r="L205" s="29" t="str">
        <f>IF(ISNUMBER(hyg!L204), IF(hyg!L204=-999,"NA",hyg!L204), "-")</f>
        <v>-</v>
      </c>
      <c r="M205" s="27">
        <f>IF(ISNUMBER(hyg!M204), IF(hyg!M204&gt;99, "&gt;99", IF(hyg!M204&lt;1, "&lt;1", hyg!M204)), "-")</f>
        <v>74.332913873392997</v>
      </c>
      <c r="N205" s="28">
        <f>IF(ISNUMBER(hyg!N204), IF(hyg!N204&gt;99, "&gt;99", IF(hyg!N204&lt;1, "&lt;1", hyg!N204)), "-")</f>
        <v>17.393152146232918</v>
      </c>
      <c r="O205" s="28">
        <f>IF(ISNUMBER(hyg!O204), IF(hyg!O204&gt;99, "&gt;99", IF(hyg!O204&lt;1, "&lt;1", hyg!O204)), "-")</f>
        <v>8.2739339803740855</v>
      </c>
      <c r="P205" s="29" t="str">
        <f>IF(ISNUMBER(hyg!P204), IF(hyg!P204=-999,"NA",hyg!P204), "-")</f>
        <v>-</v>
      </c>
      <c r="Q205" s="25">
        <f>hyg!Q204</f>
        <v>203</v>
      </c>
    </row>
    <row r="206" spans="1:17" hidden="1" x14ac:dyDescent="0.25">
      <c r="A206" s="25" t="str">
        <f>IF(ISBLANK(hyg!A205), "", hyg!A205)</f>
        <v>Lower-middle-income</v>
      </c>
      <c r="B206" s="56">
        <f>IF(ISNUMBER(hyg!B205), hyg!B205, "-")</f>
        <v>2014</v>
      </c>
      <c r="C206" s="26">
        <f>IF(ISNUMBER(hyg!C205), hyg!C205, "-")</f>
        <v>2710163.9638900757</v>
      </c>
      <c r="D206" s="28">
        <f>IF(ISNUMBER(hyg!D205), hyg!D205, "-")</f>
        <v>37.398590087890625</v>
      </c>
      <c r="E206" s="27">
        <f>IF(ISNUMBER(hyg!E205), IF(hyg!E205&gt;99, "&gt;99", IF(hyg!E205&lt;1, "&lt;1", hyg!E205)), "-")</f>
        <v>62.234202724171524</v>
      </c>
      <c r="F206" s="28">
        <f>IF(ISNUMBER(hyg!F205), IF(hyg!F205&gt;99, "&gt;99", IF(hyg!F205&lt;1, "&lt;1", hyg!F205)), "-")</f>
        <v>28.373632646651821</v>
      </c>
      <c r="G206" s="28">
        <f>IF(ISNUMBER(hyg!G205), IF(hyg!G205&gt;99, "&gt;99", IF(hyg!G205&lt;1, "&lt;1", hyg!G205)), "-")</f>
        <v>9.3921657697865868</v>
      </c>
      <c r="H206" s="29" t="str">
        <f>IF(ISNUMBER(hyg!H205), IF(hyg!H205=-999,"NA",hyg!H205), "-")</f>
        <v>-</v>
      </c>
      <c r="I206" s="27">
        <f>IF(ISNUMBER(hyg!I205), IF(hyg!I205&gt;99, "&gt;99", IF(hyg!I205&lt;1, "&lt;1", hyg!I205)), "-")</f>
        <v>55.005242792515865</v>
      </c>
      <c r="J206" s="28">
        <f>IF(ISNUMBER(hyg!J205), IF(hyg!J205&gt;99, "&gt;99", IF(hyg!J205&lt;1, "&lt;1", hyg!J205)), "-")</f>
        <v>34.931246075150341</v>
      </c>
      <c r="K206" s="28">
        <f>IF(ISNUMBER(hyg!K205), IF(hyg!K205&gt;99, "&gt;99", IF(hyg!K205&lt;1, "&lt;1", hyg!K205)), "-")</f>
        <v>10.063511132333797</v>
      </c>
      <c r="L206" s="29" t="str">
        <f>IF(ISNUMBER(hyg!L205), IF(hyg!L205=-999,"NA",hyg!L205), "-")</f>
        <v>-</v>
      </c>
      <c r="M206" s="27">
        <f>IF(ISNUMBER(hyg!M205), IF(hyg!M205&gt;99, "&gt;99", IF(hyg!M205&lt;1, "&lt;1", hyg!M205)), "-")</f>
        <v>74.334739083733055</v>
      </c>
      <c r="N206" s="28">
        <f>IF(ISNUMBER(hyg!N205), IF(hyg!N205&gt;99, "&gt;99", IF(hyg!N205&lt;1, "&lt;1", hyg!N205)), "-")</f>
        <v>17.396858784834343</v>
      </c>
      <c r="O206" s="28">
        <f>IF(ISNUMBER(hyg!O205), IF(hyg!O205&gt;99, "&gt;99", IF(hyg!O205&lt;1, "&lt;1", hyg!O205)), "-")</f>
        <v>8.2684021314326035</v>
      </c>
      <c r="P206" s="29" t="str">
        <f>IF(ISNUMBER(hyg!P205), IF(hyg!P205=-999,"NA",hyg!P205), "-")</f>
        <v>-</v>
      </c>
      <c r="Q206" s="25">
        <f>hyg!Q205</f>
        <v>204</v>
      </c>
    </row>
    <row r="207" spans="1:17" hidden="1" x14ac:dyDescent="0.25">
      <c r="A207" s="25" t="str">
        <f>IF(ISBLANK(hyg!A206), "", hyg!A206)</f>
        <v>Lower-middle-income</v>
      </c>
      <c r="B207" s="56">
        <f>IF(ISNUMBER(hyg!B206), hyg!B206, "-")</f>
        <v>2015</v>
      </c>
      <c r="C207" s="26">
        <f>IF(ISNUMBER(hyg!C206), hyg!C206, "-")</f>
        <v>2750658.0464324951</v>
      </c>
      <c r="D207" s="28">
        <f>IF(ISNUMBER(hyg!D206), hyg!D206, "-")</f>
        <v>37.840721130371094</v>
      </c>
      <c r="E207" s="27">
        <f>IF(ISNUMBER(hyg!E206), IF(hyg!E206&gt;99, "&gt;99", IF(hyg!E206&lt;1, "&lt;1", hyg!E206)), "-")</f>
        <v>62.864494350114413</v>
      </c>
      <c r="F207" s="28">
        <f>IF(ISNUMBER(hyg!F206), IF(hyg!F206&gt;99, "&gt;99", IF(hyg!F206&lt;1, "&lt;1", hyg!F206)), "-")</f>
        <v>28.239136966523418</v>
      </c>
      <c r="G207" s="28">
        <f>IF(ISNUMBER(hyg!G206), IF(hyg!G206&gt;99, "&gt;99", IF(hyg!G206&lt;1, "&lt;1", hyg!G206)), "-")</f>
        <v>8.8963686283049803</v>
      </c>
      <c r="H207" s="29">
        <f>IF(ISNUMBER(hyg!H206), IF(hyg!H206=-999,"NA",hyg!H206), "-")</f>
        <v>0.38716453313827515</v>
      </c>
      <c r="I207" s="27">
        <f>IF(ISNUMBER(hyg!I206), IF(hyg!I206&gt;99, "&gt;99", IF(hyg!I206&lt;1, "&lt;1", hyg!I206)), "-")</f>
        <v>55.726201681931876</v>
      </c>
      <c r="J207" s="28">
        <f>IF(ISNUMBER(hyg!J206), IF(hyg!J206&gt;99, "&gt;99", IF(hyg!J206&lt;1, "&lt;1", hyg!J206)), "-")</f>
        <v>34.732589438235301</v>
      </c>
      <c r="K207" s="28">
        <f>IF(ISNUMBER(hyg!K206), IF(hyg!K206&gt;99, "&gt;99", IF(hyg!K206&lt;1, "&lt;1", hyg!K206)), "-")</f>
        <v>9.541208879832821</v>
      </c>
      <c r="L207" s="29">
        <f>IF(ISNUMBER(hyg!L206), IF(hyg!L206=-999,"NA",hyg!L206), "-")</f>
        <v>0.55400574207305908</v>
      </c>
      <c r="M207" s="27">
        <f>IF(ISNUMBER(hyg!M206), IF(hyg!M206&gt;99, "&gt;99", IF(hyg!M206&lt;1, "&lt;1", hyg!M206)), "-")</f>
        <v>74.590252849397075</v>
      </c>
      <c r="N207" s="28">
        <f>IF(ISNUMBER(hyg!N206), IF(hyg!N206&gt;99, "&gt;99", IF(hyg!N206&lt;1, "&lt;1", hyg!N206)), "-")</f>
        <v>17.572629138675161</v>
      </c>
      <c r="O207" s="28">
        <f>IF(ISNUMBER(hyg!O206), IF(hyg!O206&gt;99, "&gt;99", IF(hyg!O206&lt;1, "&lt;1", hyg!O206)), "-")</f>
        <v>7.8371180119277639</v>
      </c>
      <c r="P207" s="29">
        <f>IF(ISNUMBER(hyg!P206), IF(hyg!P206=-999,"NA",hyg!P206), "-")</f>
        <v>-8.0366730690002441E-2</v>
      </c>
      <c r="Q207" s="25">
        <f>hyg!Q206</f>
        <v>205</v>
      </c>
    </row>
    <row r="208" spans="1:17" hidden="1" x14ac:dyDescent="0.25">
      <c r="A208" s="25" t="str">
        <f>IF(ISBLANK(hyg!A207), "", hyg!A207)</f>
        <v>Lower-middle-income</v>
      </c>
      <c r="B208" s="56">
        <f>IF(ISNUMBER(hyg!B207), hyg!B207, "-")</f>
        <v>2016</v>
      </c>
      <c r="C208" s="26">
        <f>IF(ISNUMBER(hyg!C207), hyg!C207, "-")</f>
        <v>2791286.1683578491</v>
      </c>
      <c r="D208" s="28">
        <f>IF(ISNUMBER(hyg!D207), hyg!D207, "-")</f>
        <v>38.289409637451172</v>
      </c>
      <c r="E208" s="27">
        <f>IF(ISNUMBER(hyg!E207), IF(hyg!E207&gt;99, "&gt;99", IF(hyg!E207&lt;1, "&lt;1", hyg!E207)), "-")</f>
        <v>63.406796651661367</v>
      </c>
      <c r="F208" s="28">
        <f>IF(ISNUMBER(hyg!F207), IF(hyg!F207&gt;99, "&gt;99", IF(hyg!F207&lt;1, "&lt;1", hyg!F207)), "-")</f>
        <v>27.808988528722239</v>
      </c>
      <c r="G208" s="28">
        <f>IF(ISNUMBER(hyg!G207), IF(hyg!G207&gt;99, "&gt;99", IF(hyg!G207&lt;1, "&lt;1", hyg!G207)), "-")</f>
        <v>8.7842161784715067</v>
      </c>
      <c r="H208" s="29">
        <f>IF(ISNUMBER(hyg!H207), IF(hyg!H207=-999,"NA",hyg!H207), "-")</f>
        <v>0.38716453313827515</v>
      </c>
      <c r="I208" s="27">
        <f>IF(ISNUMBER(hyg!I207), IF(hyg!I207&gt;99, "&gt;99", IF(hyg!I207&lt;1, "&lt;1", hyg!I207)), "-")</f>
        <v>56.416828299735322</v>
      </c>
      <c r="J208" s="28">
        <f>IF(ISNUMBER(hyg!J207), IF(hyg!J207&gt;99, "&gt;99", IF(hyg!J207&lt;1, "&lt;1", hyg!J207)), "-")</f>
        <v>34.208032695468731</v>
      </c>
      <c r="K208" s="28">
        <f>IF(ISNUMBER(hyg!K207), IF(hyg!K207&gt;99, "&gt;99", IF(hyg!K207&lt;1, "&lt;1", hyg!K207)), "-")</f>
        <v>9.375139004795944</v>
      </c>
      <c r="L208" s="29">
        <f>IF(ISNUMBER(hyg!L207), IF(hyg!L207=-999,"NA",hyg!L207), "-")</f>
        <v>0.55400574207305908</v>
      </c>
      <c r="M208" s="27">
        <f>IF(ISNUMBER(hyg!M207), IF(hyg!M207&gt;99, "&gt;99", IF(hyg!M207&lt;1, "&lt;1", hyg!M207)), "-")</f>
        <v>74.672444845998214</v>
      </c>
      <c r="N208" s="28">
        <f>IF(ISNUMBER(hyg!N207), IF(hyg!N207&gt;99, "&gt;99", IF(hyg!N207&lt;1, "&lt;1", hyg!N207)), "-")</f>
        <v>17.495722712481022</v>
      </c>
      <c r="O208" s="28">
        <f>IF(ISNUMBER(hyg!O207), IF(hyg!O207&gt;99, "&gt;99", IF(hyg!O207&lt;1, "&lt;1", hyg!O207)), "-")</f>
        <v>7.8318324415207643</v>
      </c>
      <c r="P208" s="29">
        <f>IF(ISNUMBER(hyg!P207), IF(hyg!P207=-999,"NA",hyg!P207), "-")</f>
        <v>-8.0366730690002441E-2</v>
      </c>
      <c r="Q208" s="25">
        <f>hyg!Q207</f>
        <v>206</v>
      </c>
    </row>
    <row r="209" spans="1:17" hidden="1" x14ac:dyDescent="0.25">
      <c r="A209" s="25" t="str">
        <f>IF(ISBLANK(hyg!A208), "", hyg!A208)</f>
        <v>Lower-middle-income</v>
      </c>
      <c r="B209" s="56">
        <f>IF(ISNUMBER(hyg!B208), hyg!B208, "-")</f>
        <v>2017</v>
      </c>
      <c r="C209" s="26">
        <f>IF(ISNUMBER(hyg!C208), hyg!C208, "-")</f>
        <v>2832014.2979888916</v>
      </c>
      <c r="D209" s="28">
        <f>IF(ISNUMBER(hyg!D208), hyg!D208, "-")</f>
        <v>38.746318817138672</v>
      </c>
      <c r="E209" s="27">
        <f>IF(ISNUMBER(hyg!E208), IF(hyg!E208&gt;99, "&gt;99", IF(hyg!E208&lt;1, "&lt;1", hyg!E208)), "-")</f>
        <v>63.515829220841525</v>
      </c>
      <c r="F209" s="28">
        <f>IF(ISNUMBER(hyg!F208), IF(hyg!F208&gt;99, "&gt;99", IF(hyg!F208&lt;1, "&lt;1", hyg!F208)), "-")</f>
        <v>27.754261375885669</v>
      </c>
      <c r="G209" s="28">
        <f>IF(ISNUMBER(hyg!G208), IF(hyg!G208&gt;99, "&gt;99", IF(hyg!G208&lt;1, "&lt;1", hyg!G208)), "-")</f>
        <v>8.72990954814167</v>
      </c>
      <c r="H209" s="29">
        <f>IF(ISNUMBER(hyg!H208), IF(hyg!H208=-999,"NA",hyg!H208), "-")</f>
        <v>0.38716453313827515</v>
      </c>
      <c r="I209" s="27">
        <f>IF(ISNUMBER(hyg!I208), IF(hyg!I208&gt;99, "&gt;99", IF(hyg!I208&lt;1, "&lt;1", hyg!I208)), "-")</f>
        <v>56.771337832267712</v>
      </c>
      <c r="J209" s="28">
        <f>IF(ISNUMBER(hyg!J208), IF(hyg!J208&gt;99, "&gt;99", IF(hyg!J208&lt;1, "&lt;1", hyg!J208)), "-")</f>
        <v>33.994530746463894</v>
      </c>
      <c r="K209" s="28">
        <f>IF(ISNUMBER(hyg!K208), IF(hyg!K208&gt;99, "&gt;99", IF(hyg!K208&lt;1, "&lt;1", hyg!K208)), "-")</f>
        <v>9.2341314212683905</v>
      </c>
      <c r="L209" s="29">
        <f>IF(ISNUMBER(hyg!L208), IF(hyg!L208=-999,"NA",hyg!L208), "-")</f>
        <v>0.55400574207305908</v>
      </c>
      <c r="M209" s="27">
        <f>IF(ISNUMBER(hyg!M208), IF(hyg!M208&gt;99, "&gt;99", IF(hyg!M208&lt;1, "&lt;1", hyg!M208)), "-")</f>
        <v>74.178130672035209</v>
      </c>
      <c r="N209" s="28">
        <f>IF(ISNUMBER(hyg!N208), IF(hyg!N208&gt;99, "&gt;99", IF(hyg!N208&lt;1, "&lt;1", hyg!N208)), "-")</f>
        <v>17.889079331129167</v>
      </c>
      <c r="O209" s="28">
        <f>IF(ISNUMBER(hyg!O208), IF(hyg!O208&gt;99, "&gt;99", IF(hyg!O208&lt;1, "&lt;1", hyg!O208)), "-")</f>
        <v>7.9327899968356252</v>
      </c>
      <c r="P209" s="29">
        <f>IF(ISNUMBER(hyg!P208), IF(hyg!P208=-999,"NA",hyg!P208), "-")</f>
        <v>-8.0366730690002441E-2</v>
      </c>
      <c r="Q209" s="25">
        <f>hyg!Q208</f>
        <v>207</v>
      </c>
    </row>
    <row r="210" spans="1:17" hidden="1" x14ac:dyDescent="0.25">
      <c r="A210" s="25" t="str">
        <f>IF(ISBLANK(hyg!A209), "", hyg!A209)</f>
        <v>Lower-middle-income</v>
      </c>
      <c r="B210" s="56">
        <f>IF(ISNUMBER(hyg!B209), hyg!B209, "-")</f>
        <v>2018</v>
      </c>
      <c r="C210" s="26">
        <f>IF(ISNUMBER(hyg!C209), hyg!C209, "-")</f>
        <v>2872787.4497299194</v>
      </c>
      <c r="D210" s="28">
        <f>IF(ISNUMBER(hyg!D209), hyg!D209, "-")</f>
        <v>39.212677001953125</v>
      </c>
      <c r="E210" s="27">
        <f>IF(ISNUMBER(hyg!E209), IF(hyg!E209&gt;99, "&gt;99", IF(hyg!E209&lt;1, "&lt;1", hyg!E209)), "-")</f>
        <v>63.991320278311619</v>
      </c>
      <c r="F210" s="28">
        <f>IF(ISNUMBER(hyg!F209), IF(hyg!F209&gt;99, "&gt;99", IF(hyg!F209&lt;1, "&lt;1", hyg!F209)), "-")</f>
        <v>27.370787126982329</v>
      </c>
      <c r="G210" s="28">
        <f>IF(ISNUMBER(hyg!G209), IF(hyg!G209&gt;99, "&gt;99", IF(hyg!G209&lt;1, "&lt;1", hyg!G209)), "-")</f>
        <v>8.6378936880767885</v>
      </c>
      <c r="H210" s="29">
        <f>IF(ISNUMBER(hyg!H209), IF(hyg!H209=-999,"NA",hyg!H209), "-")</f>
        <v>0.38716453313827515</v>
      </c>
      <c r="I210" s="27">
        <f>IF(ISNUMBER(hyg!I209), IF(hyg!I209&gt;99, "&gt;99", IF(hyg!I209&lt;1, "&lt;1", hyg!I209)), "-")</f>
        <v>57.370415888792081</v>
      </c>
      <c r="J210" s="28">
        <f>IF(ISNUMBER(hyg!J209), IF(hyg!J209&gt;99, "&gt;99", IF(hyg!J209&lt;1, "&lt;1", hyg!J209)), "-")</f>
        <v>33.54258136557511</v>
      </c>
      <c r="K210" s="28">
        <f>IF(ISNUMBER(hyg!K209), IF(hyg!K209&gt;99, "&gt;99", IF(hyg!K209&lt;1, "&lt;1", hyg!K209)), "-")</f>
        <v>9.0870027456328071</v>
      </c>
      <c r="L210" s="29">
        <f>IF(ISNUMBER(hyg!L209), IF(hyg!L209=-999,"NA",hyg!L209), "-")</f>
        <v>0.55400574207305908</v>
      </c>
      <c r="M210" s="27">
        <f>IF(ISNUMBER(hyg!M209), IF(hyg!M209&gt;99, "&gt;99", IF(hyg!M209&lt;1, "&lt;1", hyg!M209)), "-")</f>
        <v>74.255016022426389</v>
      </c>
      <c r="N210" s="28">
        <f>IF(ISNUMBER(hyg!N209), IF(hyg!N209&gt;99, "&gt;99", IF(hyg!N209&lt;1, "&lt;1", hyg!N209)), "-")</f>
        <v>17.803297461128071</v>
      </c>
      <c r="O210" s="28">
        <f>IF(ISNUMBER(hyg!O209), IF(hyg!O209&gt;99, "&gt;99", IF(hyg!O209&lt;1, "&lt;1", hyg!O209)), "-")</f>
        <v>7.9416865164455386</v>
      </c>
      <c r="P210" s="29">
        <f>IF(ISNUMBER(hyg!P209), IF(hyg!P209=-999,"NA",hyg!P209), "-")</f>
        <v>-8.0366730690002441E-2</v>
      </c>
      <c r="Q210" s="25">
        <f>hyg!Q209</f>
        <v>208</v>
      </c>
    </row>
    <row r="211" spans="1:17" hidden="1" x14ac:dyDescent="0.25">
      <c r="A211" s="25" t="str">
        <f>IF(ISBLANK(hyg!A210), "", hyg!A210)</f>
        <v>Lower-middle-income</v>
      </c>
      <c r="B211" s="56">
        <f>IF(ISNUMBER(hyg!B210), hyg!B210, "-")</f>
        <v>2019</v>
      </c>
      <c r="C211" s="26">
        <f>IF(ISNUMBER(hyg!C210), hyg!C210, "-")</f>
        <v>2913534.4295578003</v>
      </c>
      <c r="D211" s="28">
        <f>IF(ISNUMBER(hyg!D210), hyg!D210, "-")</f>
        <v>39.688335418701172</v>
      </c>
      <c r="E211" s="27">
        <f>IF(ISNUMBER(hyg!E210), IF(hyg!E210&gt;99, "&gt;99", IF(hyg!E210&lt;1, "&lt;1", hyg!E210)), "-")</f>
        <v>64.456840071052014</v>
      </c>
      <c r="F211" s="28">
        <f>IF(ISNUMBER(hyg!F210), IF(hyg!F210&gt;99, "&gt;99", IF(hyg!F210&lt;1, "&lt;1", hyg!F210)), "-")</f>
        <v>26.992826965102122</v>
      </c>
      <c r="G211" s="28">
        <f>IF(ISNUMBER(hyg!G210), IF(hyg!G210&gt;99, "&gt;99", IF(hyg!G210&lt;1, "&lt;1", hyg!G210)), "-")</f>
        <v>8.5503315228932362</v>
      </c>
      <c r="H211" s="29">
        <f>IF(ISNUMBER(hyg!H210), IF(hyg!H210=-999,"NA",hyg!H210), "-")</f>
        <v>0.38716453313827515</v>
      </c>
      <c r="I211" s="27">
        <f>IF(ISNUMBER(hyg!I210), IF(hyg!I210&gt;99, "&gt;99", IF(hyg!I210&lt;1, "&lt;1", hyg!I210)), "-")</f>
        <v>57.962888498237028</v>
      </c>
      <c r="J211" s="28">
        <f>IF(ISNUMBER(hyg!J210), IF(hyg!J210&gt;99, "&gt;99", IF(hyg!J210&lt;1, "&lt;1", hyg!J210)), "-")</f>
        <v>33.094094426789873</v>
      </c>
      <c r="K211" s="28">
        <f>IF(ISNUMBER(hyg!K210), IF(hyg!K210&gt;99, "&gt;99", IF(hyg!K210&lt;1, "&lt;1", hyg!K210)), "-")</f>
        <v>8.9430170749730973</v>
      </c>
      <c r="L211" s="29">
        <f>IF(ISNUMBER(hyg!L210), IF(hyg!L210=-999,"NA",hyg!L210), "-")</f>
        <v>0.55400574207305908</v>
      </c>
      <c r="M211" s="27">
        <f>IF(ISNUMBER(hyg!M210), IF(hyg!M210&gt;99, "&gt;99", IF(hyg!M210&lt;1, "&lt;1", hyg!M210)), "-")</f>
        <v>74.325259206688997</v>
      </c>
      <c r="N211" s="28">
        <f>IF(ISNUMBER(hyg!N210), IF(hyg!N210&gt;99, "&gt;99", IF(hyg!N210&lt;1, "&lt;1", hyg!N210)), "-")</f>
        <v>17.721146501680916</v>
      </c>
      <c r="O211" s="28">
        <f>IF(ISNUMBER(hyg!O210), IF(hyg!O210&gt;99, "&gt;99", IF(hyg!O210&lt;1, "&lt;1", hyg!O210)), "-")</f>
        <v>7.9535942916300852</v>
      </c>
      <c r="P211" s="29">
        <f>IF(ISNUMBER(hyg!P210), IF(hyg!P210=-999,"NA",hyg!P210), "-")</f>
        <v>-8.0366730690002441E-2</v>
      </c>
      <c r="Q211" s="25">
        <f>hyg!Q210</f>
        <v>209</v>
      </c>
    </row>
    <row r="212" spans="1:17" x14ac:dyDescent="0.25">
      <c r="A212" s="25" t="str">
        <f>IF(ISBLANK(hyg!A211), "", hyg!A211)</f>
        <v>Lower-middle-income</v>
      </c>
      <c r="B212" s="56">
        <f>IF(ISNUMBER(hyg!B211), hyg!B211, "-")</f>
        <v>2020</v>
      </c>
      <c r="C212" s="26">
        <f>IF(ISNUMBER(hyg!C211), hyg!C211, "-")</f>
        <v>2954194.9447402954</v>
      </c>
      <c r="D212" s="28">
        <f>IF(ISNUMBER(hyg!D211), hyg!D211, "-")</f>
        <v>40.17340087890625</v>
      </c>
      <c r="E212" s="27">
        <f>IF(ISNUMBER(hyg!E211), IF(hyg!E211&gt;99, "&gt;99", IF(hyg!E211&lt;1, "&lt;1", hyg!E211)), "-")</f>
        <v>64.800316968457182</v>
      </c>
      <c r="F212" s="28">
        <f>IF(ISNUMBER(hyg!F211), IF(hyg!F211&gt;99, "&gt;99", IF(hyg!F211&lt;1, "&lt;1", hyg!F211)), "-")</f>
        <v>26.660953713955063</v>
      </c>
      <c r="G212" s="28">
        <f>IF(ISNUMBER(hyg!G211), IF(hyg!G211&gt;99, "&gt;99", IF(hyg!G211&lt;1, "&lt;1", hyg!G211)), "-")</f>
        <v>8.5387301117904446</v>
      </c>
      <c r="H212" s="29">
        <f>IF(ISNUMBER(hyg!H211), IF(hyg!H211=-999,"NA",hyg!H211), "-")</f>
        <v>0.38716453313827515</v>
      </c>
      <c r="I212" s="27">
        <f>IF(ISNUMBER(hyg!I211), IF(hyg!I211&gt;99, "&gt;99", IF(hyg!I211&lt;1, "&lt;1", hyg!I211)), "-")</f>
        <v>58.496230272206205</v>
      </c>
      <c r="J212" s="28">
        <f>IF(ISNUMBER(hyg!J211), IF(hyg!J211&gt;99, "&gt;99", IF(hyg!J211&lt;1, "&lt;1", hyg!J211)), "-")</f>
        <v>32.672273937965272</v>
      </c>
      <c r="K212" s="28">
        <f>IF(ISNUMBER(hyg!K211), IF(hyg!K211&gt;99, "&gt;99", IF(hyg!K211&lt;1, "&lt;1", hyg!K211)), "-")</f>
        <v>8.8314957898285193</v>
      </c>
      <c r="L212" s="29">
        <f>IF(ISNUMBER(hyg!L211), IF(hyg!L211=-999,"NA",hyg!L211), "-")</f>
        <v>0.55400574207305908</v>
      </c>
      <c r="M212" s="27">
        <f>IF(ISNUMBER(hyg!M211), IF(hyg!M211&gt;99, "&gt;99", IF(hyg!M211&lt;1, "&lt;1", hyg!M211)), "-")</f>
        <v>74.18841918217403</v>
      </c>
      <c r="N212" s="28">
        <f>IF(ISNUMBER(hyg!N211), IF(hyg!N211&gt;99, "&gt;99", IF(hyg!N211&lt;1, "&lt;1", hyg!N211)), "-")</f>
        <v>17.708840196937981</v>
      </c>
      <c r="O212" s="28">
        <f>IF(ISNUMBER(hyg!O211), IF(hyg!O211&gt;99, "&gt;99", IF(hyg!O211&lt;1, "&lt;1", hyg!O211)), "-")</f>
        <v>8.1027406208879889</v>
      </c>
      <c r="P212" s="29">
        <f>IF(ISNUMBER(hyg!P211), IF(hyg!P211=-999,"NA",hyg!P211), "-")</f>
        <v>-8.0366730690002441E-2</v>
      </c>
      <c r="Q212" s="25">
        <f>hyg!Q211</f>
        <v>210</v>
      </c>
    </row>
    <row r="213" spans="1:17" hidden="1" x14ac:dyDescent="0.25">
      <c r="A213" s="25" t="str">
        <f>IF(ISBLANK(hyg!A212), "", hyg!A212)</f>
        <v>Upper-middle-income</v>
      </c>
      <c r="B213" s="56">
        <f>IF(ISNUMBER(hyg!B212), hyg!B212, "-")</f>
        <v>2000</v>
      </c>
      <c r="C213" s="26">
        <f>IF(ISNUMBER(hyg!C212), hyg!C212, "-")</f>
        <v>2504869.1822414398</v>
      </c>
      <c r="D213" s="28">
        <f>IF(ISNUMBER(hyg!D212), hyg!D212, "-")</f>
        <v>49.545116424560547</v>
      </c>
      <c r="E213" s="27" t="str">
        <f>IF(ISNUMBER(hyg!E212), IF(hyg!E212&gt;99, "&gt;99", IF(hyg!E212&lt;1, "&lt;1", hyg!E212)), "-")</f>
        <v>-</v>
      </c>
      <c r="F213" s="28" t="str">
        <f>IF(ISNUMBER(hyg!F212), IF(hyg!F212&gt;99, "&gt;99", IF(hyg!F212&lt;1, "&lt;1", hyg!F212)), "-")</f>
        <v>-</v>
      </c>
      <c r="G213" s="28" t="str">
        <f>IF(ISNUMBER(hyg!G212), IF(hyg!G212&gt;99, "&gt;99", IF(hyg!G212&lt;1, "&lt;1", hyg!G212)), "-")</f>
        <v>-</v>
      </c>
      <c r="H213" s="29" t="str">
        <f>IF(ISNUMBER(hyg!H212), IF(hyg!H212=-999,"NA",hyg!H212), "-")</f>
        <v>-</v>
      </c>
      <c r="I213" s="27" t="str">
        <f>IF(ISNUMBER(hyg!I212), IF(hyg!I212&gt;99, "&gt;99", IF(hyg!I212&lt;1, "&lt;1", hyg!I212)), "-")</f>
        <v>-</v>
      </c>
      <c r="J213" s="28" t="str">
        <f>IF(ISNUMBER(hyg!J212), IF(hyg!J212&gt;99, "&gt;99", IF(hyg!J212&lt;1, "&lt;1", hyg!J212)), "-")</f>
        <v>-</v>
      </c>
      <c r="K213" s="28" t="str">
        <f>IF(ISNUMBER(hyg!K212), IF(hyg!K212&gt;99, "&gt;99", IF(hyg!K212&lt;1, "&lt;1", hyg!K212)), "-")</f>
        <v>-</v>
      </c>
      <c r="L213" s="29" t="str">
        <f>IF(ISNUMBER(hyg!L212), IF(hyg!L212=-999,"NA",hyg!L212), "-")</f>
        <v>-</v>
      </c>
      <c r="M213" s="27" t="str">
        <f>IF(ISNUMBER(hyg!M212), IF(hyg!M212&gt;99, "&gt;99", IF(hyg!M212&lt;1, "&lt;1", hyg!M212)), "-")</f>
        <v>-</v>
      </c>
      <c r="N213" s="28" t="str">
        <f>IF(ISNUMBER(hyg!N212), IF(hyg!N212&gt;99, "&gt;99", IF(hyg!N212&lt;1, "&lt;1", hyg!N212)), "-")</f>
        <v>-</v>
      </c>
      <c r="O213" s="28" t="str">
        <f>IF(ISNUMBER(hyg!O212), IF(hyg!O212&gt;99, "&gt;99", IF(hyg!O212&lt;1, "&lt;1", hyg!O212)), "-")</f>
        <v>-</v>
      </c>
      <c r="P213" s="29" t="str">
        <f>IF(ISNUMBER(hyg!P212), IF(hyg!P212=-999,"NA",hyg!P212), "-")</f>
        <v>-</v>
      </c>
      <c r="Q213" s="25">
        <f>hyg!Q212</f>
        <v>211</v>
      </c>
    </row>
    <row r="214" spans="1:17" hidden="1" x14ac:dyDescent="0.25">
      <c r="A214" s="25" t="str">
        <f>IF(ISBLANK(hyg!A213), "", hyg!A213)</f>
        <v>Upper-middle-income</v>
      </c>
      <c r="B214" s="56">
        <f>IF(ISNUMBER(hyg!B213), hyg!B213, "-")</f>
        <v>2001</v>
      </c>
      <c r="C214" s="26">
        <f>IF(ISNUMBER(hyg!C213), hyg!C213, "-")</f>
        <v>2526926.5055112839</v>
      </c>
      <c r="D214" s="28">
        <f>IF(ISNUMBER(hyg!D213), hyg!D213, "-")</f>
        <v>50.423526763916016</v>
      </c>
      <c r="E214" s="27" t="str">
        <f>IF(ISNUMBER(hyg!E213), IF(hyg!E213&gt;99, "&gt;99", IF(hyg!E213&lt;1, "&lt;1", hyg!E213)), "-")</f>
        <v>-</v>
      </c>
      <c r="F214" s="28" t="str">
        <f>IF(ISNUMBER(hyg!F213), IF(hyg!F213&gt;99, "&gt;99", IF(hyg!F213&lt;1, "&lt;1", hyg!F213)), "-")</f>
        <v>-</v>
      </c>
      <c r="G214" s="28" t="str">
        <f>IF(ISNUMBER(hyg!G213), IF(hyg!G213&gt;99, "&gt;99", IF(hyg!G213&lt;1, "&lt;1", hyg!G213)), "-")</f>
        <v>-</v>
      </c>
      <c r="H214" s="29" t="str">
        <f>IF(ISNUMBER(hyg!H213), IF(hyg!H213=-999,"NA",hyg!H213), "-")</f>
        <v>-</v>
      </c>
      <c r="I214" s="27" t="str">
        <f>IF(ISNUMBER(hyg!I213), IF(hyg!I213&gt;99, "&gt;99", IF(hyg!I213&lt;1, "&lt;1", hyg!I213)), "-")</f>
        <v>-</v>
      </c>
      <c r="J214" s="28" t="str">
        <f>IF(ISNUMBER(hyg!J213), IF(hyg!J213&gt;99, "&gt;99", IF(hyg!J213&lt;1, "&lt;1", hyg!J213)), "-")</f>
        <v>-</v>
      </c>
      <c r="K214" s="28" t="str">
        <f>IF(ISNUMBER(hyg!K213), IF(hyg!K213&gt;99, "&gt;99", IF(hyg!K213&lt;1, "&lt;1", hyg!K213)), "-")</f>
        <v>-</v>
      </c>
      <c r="L214" s="29" t="str">
        <f>IF(ISNUMBER(hyg!L213), IF(hyg!L213=-999,"NA",hyg!L213), "-")</f>
        <v>-</v>
      </c>
      <c r="M214" s="27" t="str">
        <f>IF(ISNUMBER(hyg!M213), IF(hyg!M213&gt;99, "&gt;99", IF(hyg!M213&lt;1, "&lt;1", hyg!M213)), "-")</f>
        <v>-</v>
      </c>
      <c r="N214" s="28" t="str">
        <f>IF(ISNUMBER(hyg!N213), IF(hyg!N213&gt;99, "&gt;99", IF(hyg!N213&lt;1, "&lt;1", hyg!N213)), "-")</f>
        <v>-</v>
      </c>
      <c r="O214" s="28" t="str">
        <f>IF(ISNUMBER(hyg!O213), IF(hyg!O213&gt;99, "&gt;99", IF(hyg!O213&lt;1, "&lt;1", hyg!O213)), "-")</f>
        <v>-</v>
      </c>
      <c r="P214" s="29" t="str">
        <f>IF(ISNUMBER(hyg!P213), IF(hyg!P213=-999,"NA",hyg!P213), "-")</f>
        <v>-</v>
      </c>
      <c r="Q214" s="25">
        <f>hyg!Q213</f>
        <v>212</v>
      </c>
    </row>
    <row r="215" spans="1:17" hidden="1" x14ac:dyDescent="0.25">
      <c r="A215" s="25" t="str">
        <f>IF(ISBLANK(hyg!A214), "", hyg!A214)</f>
        <v>Upper-middle-income</v>
      </c>
      <c r="B215" s="56">
        <f>IF(ISNUMBER(hyg!B214), hyg!B214, "-")</f>
        <v>2002</v>
      </c>
      <c r="C215" s="26">
        <f>IF(ISNUMBER(hyg!C214), hyg!C214, "-")</f>
        <v>2548580.8237743378</v>
      </c>
      <c r="D215" s="28">
        <f>IF(ISNUMBER(hyg!D214), hyg!D214, "-")</f>
        <v>51.360065460205078</v>
      </c>
      <c r="E215" s="27" t="str">
        <f>IF(ISNUMBER(hyg!E214), IF(hyg!E214&gt;99, "&gt;99", IF(hyg!E214&lt;1, "&lt;1", hyg!E214)), "-")</f>
        <v>-</v>
      </c>
      <c r="F215" s="28" t="str">
        <f>IF(ISNUMBER(hyg!F214), IF(hyg!F214&gt;99, "&gt;99", IF(hyg!F214&lt;1, "&lt;1", hyg!F214)), "-")</f>
        <v>-</v>
      </c>
      <c r="G215" s="28" t="str">
        <f>IF(ISNUMBER(hyg!G214), IF(hyg!G214&gt;99, "&gt;99", IF(hyg!G214&lt;1, "&lt;1", hyg!G214)), "-")</f>
        <v>-</v>
      </c>
      <c r="H215" s="29" t="str">
        <f>IF(ISNUMBER(hyg!H214), IF(hyg!H214=-999,"NA",hyg!H214), "-")</f>
        <v>-</v>
      </c>
      <c r="I215" s="27" t="str">
        <f>IF(ISNUMBER(hyg!I214), IF(hyg!I214&gt;99, "&gt;99", IF(hyg!I214&lt;1, "&lt;1", hyg!I214)), "-")</f>
        <v>-</v>
      </c>
      <c r="J215" s="28" t="str">
        <f>IF(ISNUMBER(hyg!J214), IF(hyg!J214&gt;99, "&gt;99", IF(hyg!J214&lt;1, "&lt;1", hyg!J214)), "-")</f>
        <v>-</v>
      </c>
      <c r="K215" s="28" t="str">
        <f>IF(ISNUMBER(hyg!K214), IF(hyg!K214&gt;99, "&gt;99", IF(hyg!K214&lt;1, "&lt;1", hyg!K214)), "-")</f>
        <v>-</v>
      </c>
      <c r="L215" s="29" t="str">
        <f>IF(ISNUMBER(hyg!L214), IF(hyg!L214=-999,"NA",hyg!L214), "-")</f>
        <v>-</v>
      </c>
      <c r="M215" s="27" t="str">
        <f>IF(ISNUMBER(hyg!M214), IF(hyg!M214&gt;99, "&gt;99", IF(hyg!M214&lt;1, "&lt;1", hyg!M214)), "-")</f>
        <v>-</v>
      </c>
      <c r="N215" s="28" t="str">
        <f>IF(ISNUMBER(hyg!N214), IF(hyg!N214&gt;99, "&gt;99", IF(hyg!N214&lt;1, "&lt;1", hyg!N214)), "-")</f>
        <v>-</v>
      </c>
      <c r="O215" s="28" t="str">
        <f>IF(ISNUMBER(hyg!O214), IF(hyg!O214&gt;99, "&gt;99", IF(hyg!O214&lt;1, "&lt;1", hyg!O214)), "-")</f>
        <v>-</v>
      </c>
      <c r="P215" s="29" t="str">
        <f>IF(ISNUMBER(hyg!P214), IF(hyg!P214=-999,"NA",hyg!P214), "-")</f>
        <v>-</v>
      </c>
      <c r="Q215" s="25">
        <f>hyg!Q214</f>
        <v>213</v>
      </c>
    </row>
    <row r="216" spans="1:17" hidden="1" x14ac:dyDescent="0.25">
      <c r="A216" s="25" t="str">
        <f>IF(ISBLANK(hyg!A215), "", hyg!A215)</f>
        <v>Upper-middle-income</v>
      </c>
      <c r="B216" s="56">
        <f>IF(ISNUMBER(hyg!B215), hyg!B215, "-")</f>
        <v>2003</v>
      </c>
      <c r="C216" s="26">
        <f>IF(ISNUMBER(hyg!C215), hyg!C215, "-")</f>
        <v>2569920.8646097183</v>
      </c>
      <c r="D216" s="28">
        <f>IF(ISNUMBER(hyg!D215), hyg!D215, "-")</f>
        <v>52.308128356933594</v>
      </c>
      <c r="E216" s="27" t="str">
        <f>IF(ISNUMBER(hyg!E215), IF(hyg!E215&gt;99, "&gt;99", IF(hyg!E215&lt;1, "&lt;1", hyg!E215)), "-")</f>
        <v>-</v>
      </c>
      <c r="F216" s="28" t="str">
        <f>IF(ISNUMBER(hyg!F215), IF(hyg!F215&gt;99, "&gt;99", IF(hyg!F215&lt;1, "&lt;1", hyg!F215)), "-")</f>
        <v>-</v>
      </c>
      <c r="G216" s="28" t="str">
        <f>IF(ISNUMBER(hyg!G215), IF(hyg!G215&gt;99, "&gt;99", IF(hyg!G215&lt;1, "&lt;1", hyg!G215)), "-")</f>
        <v>-</v>
      </c>
      <c r="H216" s="29" t="str">
        <f>IF(ISNUMBER(hyg!H215), IF(hyg!H215=-999,"NA",hyg!H215), "-")</f>
        <v>-</v>
      </c>
      <c r="I216" s="27" t="str">
        <f>IF(ISNUMBER(hyg!I215), IF(hyg!I215&gt;99, "&gt;99", IF(hyg!I215&lt;1, "&lt;1", hyg!I215)), "-")</f>
        <v>-</v>
      </c>
      <c r="J216" s="28" t="str">
        <f>IF(ISNUMBER(hyg!J215), IF(hyg!J215&gt;99, "&gt;99", IF(hyg!J215&lt;1, "&lt;1", hyg!J215)), "-")</f>
        <v>-</v>
      </c>
      <c r="K216" s="28" t="str">
        <f>IF(ISNUMBER(hyg!K215), IF(hyg!K215&gt;99, "&gt;99", IF(hyg!K215&lt;1, "&lt;1", hyg!K215)), "-")</f>
        <v>-</v>
      </c>
      <c r="L216" s="29" t="str">
        <f>IF(ISNUMBER(hyg!L215), IF(hyg!L215=-999,"NA",hyg!L215), "-")</f>
        <v>-</v>
      </c>
      <c r="M216" s="27" t="str">
        <f>IF(ISNUMBER(hyg!M215), IF(hyg!M215&gt;99, "&gt;99", IF(hyg!M215&lt;1, "&lt;1", hyg!M215)), "-")</f>
        <v>-</v>
      </c>
      <c r="N216" s="28" t="str">
        <f>IF(ISNUMBER(hyg!N215), IF(hyg!N215&gt;99, "&gt;99", IF(hyg!N215&lt;1, "&lt;1", hyg!N215)), "-")</f>
        <v>-</v>
      </c>
      <c r="O216" s="28" t="str">
        <f>IF(ISNUMBER(hyg!O215), IF(hyg!O215&gt;99, "&gt;99", IF(hyg!O215&lt;1, "&lt;1", hyg!O215)), "-")</f>
        <v>-</v>
      </c>
      <c r="P216" s="29" t="str">
        <f>IF(ISNUMBER(hyg!P215), IF(hyg!P215=-999,"NA",hyg!P215), "-")</f>
        <v>-</v>
      </c>
      <c r="Q216" s="25">
        <f>hyg!Q215</f>
        <v>214</v>
      </c>
    </row>
    <row r="217" spans="1:17" hidden="1" x14ac:dyDescent="0.25">
      <c r="A217" s="25" t="str">
        <f>IF(ISBLANK(hyg!A216), "", hyg!A216)</f>
        <v>Upper-middle-income</v>
      </c>
      <c r="B217" s="56">
        <f>IF(ISNUMBER(hyg!B216), hyg!B216, "-")</f>
        <v>2004</v>
      </c>
      <c r="C217" s="26">
        <f>IF(ISNUMBER(hyg!C216), hyg!C216, "-")</f>
        <v>2591039.5084018707</v>
      </c>
      <c r="D217" s="28">
        <f>IF(ISNUMBER(hyg!D216), hyg!D216, "-")</f>
        <v>53.263843536376953</v>
      </c>
      <c r="E217" s="27" t="str">
        <f>IF(ISNUMBER(hyg!E216), IF(hyg!E216&gt;99, "&gt;99", IF(hyg!E216&lt;1, "&lt;1", hyg!E216)), "-")</f>
        <v>-</v>
      </c>
      <c r="F217" s="28" t="str">
        <f>IF(ISNUMBER(hyg!F216), IF(hyg!F216&gt;99, "&gt;99", IF(hyg!F216&lt;1, "&lt;1", hyg!F216)), "-")</f>
        <v>-</v>
      </c>
      <c r="G217" s="28" t="str">
        <f>IF(ISNUMBER(hyg!G216), IF(hyg!G216&gt;99, "&gt;99", IF(hyg!G216&lt;1, "&lt;1", hyg!G216)), "-")</f>
        <v>-</v>
      </c>
      <c r="H217" s="29" t="str">
        <f>IF(ISNUMBER(hyg!H216), IF(hyg!H216=-999,"NA",hyg!H216), "-")</f>
        <v>-</v>
      </c>
      <c r="I217" s="27" t="str">
        <f>IF(ISNUMBER(hyg!I216), IF(hyg!I216&gt;99, "&gt;99", IF(hyg!I216&lt;1, "&lt;1", hyg!I216)), "-")</f>
        <v>-</v>
      </c>
      <c r="J217" s="28" t="str">
        <f>IF(ISNUMBER(hyg!J216), IF(hyg!J216&gt;99, "&gt;99", IF(hyg!J216&lt;1, "&lt;1", hyg!J216)), "-")</f>
        <v>-</v>
      </c>
      <c r="K217" s="28" t="str">
        <f>IF(ISNUMBER(hyg!K216), IF(hyg!K216&gt;99, "&gt;99", IF(hyg!K216&lt;1, "&lt;1", hyg!K216)), "-")</f>
        <v>-</v>
      </c>
      <c r="L217" s="29" t="str">
        <f>IF(ISNUMBER(hyg!L216), IF(hyg!L216=-999,"NA",hyg!L216), "-")</f>
        <v>-</v>
      </c>
      <c r="M217" s="27" t="str">
        <f>IF(ISNUMBER(hyg!M216), IF(hyg!M216&gt;99, "&gt;99", IF(hyg!M216&lt;1, "&lt;1", hyg!M216)), "-")</f>
        <v>-</v>
      </c>
      <c r="N217" s="28" t="str">
        <f>IF(ISNUMBER(hyg!N216), IF(hyg!N216&gt;99, "&gt;99", IF(hyg!N216&lt;1, "&lt;1", hyg!N216)), "-")</f>
        <v>-</v>
      </c>
      <c r="O217" s="28" t="str">
        <f>IF(ISNUMBER(hyg!O216), IF(hyg!O216&gt;99, "&gt;99", IF(hyg!O216&lt;1, "&lt;1", hyg!O216)), "-")</f>
        <v>-</v>
      </c>
      <c r="P217" s="29" t="str">
        <f>IF(ISNUMBER(hyg!P216), IF(hyg!P216=-999,"NA",hyg!P216), "-")</f>
        <v>-</v>
      </c>
      <c r="Q217" s="25">
        <f>hyg!Q216</f>
        <v>215</v>
      </c>
    </row>
    <row r="218" spans="1:17" hidden="1" x14ac:dyDescent="0.25">
      <c r="A218" s="25" t="str">
        <f>IF(ISBLANK(hyg!A217), "", hyg!A217)</f>
        <v>Upper-middle-income</v>
      </c>
      <c r="B218" s="56">
        <f>IF(ISNUMBER(hyg!B217), hyg!B217, "-")</f>
        <v>2005</v>
      </c>
      <c r="C218" s="26">
        <f>IF(ISNUMBER(hyg!C217), hyg!C217, "-")</f>
        <v>2612027.6472644806</v>
      </c>
      <c r="D218" s="28">
        <f>IF(ISNUMBER(hyg!D217), hyg!D217, "-")</f>
        <v>54.223758697509766</v>
      </c>
      <c r="E218" s="27" t="str">
        <f>IF(ISNUMBER(hyg!E217), IF(hyg!E217&gt;99, "&gt;99", IF(hyg!E217&lt;1, "&lt;1", hyg!E217)), "-")</f>
        <v>-</v>
      </c>
      <c r="F218" s="28" t="str">
        <f>IF(ISNUMBER(hyg!F217), IF(hyg!F217&gt;99, "&gt;99", IF(hyg!F217&lt;1, "&lt;1", hyg!F217)), "-")</f>
        <v>-</v>
      </c>
      <c r="G218" s="28" t="str">
        <f>IF(ISNUMBER(hyg!G217), IF(hyg!G217&gt;99, "&gt;99", IF(hyg!G217&lt;1, "&lt;1", hyg!G217)), "-")</f>
        <v>-</v>
      </c>
      <c r="H218" s="29" t="str">
        <f>IF(ISNUMBER(hyg!H217), IF(hyg!H217=-999,"NA",hyg!H217), "-")</f>
        <v>-</v>
      </c>
      <c r="I218" s="27" t="str">
        <f>IF(ISNUMBER(hyg!I217), IF(hyg!I217&gt;99, "&gt;99", IF(hyg!I217&lt;1, "&lt;1", hyg!I217)), "-")</f>
        <v>-</v>
      </c>
      <c r="J218" s="28" t="str">
        <f>IF(ISNUMBER(hyg!J217), IF(hyg!J217&gt;99, "&gt;99", IF(hyg!J217&lt;1, "&lt;1", hyg!J217)), "-")</f>
        <v>-</v>
      </c>
      <c r="K218" s="28" t="str">
        <f>IF(ISNUMBER(hyg!K217), IF(hyg!K217&gt;99, "&gt;99", IF(hyg!K217&lt;1, "&lt;1", hyg!K217)), "-")</f>
        <v>-</v>
      </c>
      <c r="L218" s="29" t="str">
        <f>IF(ISNUMBER(hyg!L217), IF(hyg!L217=-999,"NA",hyg!L217), "-")</f>
        <v>-</v>
      </c>
      <c r="M218" s="27" t="str">
        <f>IF(ISNUMBER(hyg!M217), IF(hyg!M217&gt;99, "&gt;99", IF(hyg!M217&lt;1, "&lt;1", hyg!M217)), "-")</f>
        <v>-</v>
      </c>
      <c r="N218" s="28" t="str">
        <f>IF(ISNUMBER(hyg!N217), IF(hyg!N217&gt;99, "&gt;99", IF(hyg!N217&lt;1, "&lt;1", hyg!N217)), "-")</f>
        <v>-</v>
      </c>
      <c r="O218" s="28" t="str">
        <f>IF(ISNUMBER(hyg!O217), IF(hyg!O217&gt;99, "&gt;99", IF(hyg!O217&lt;1, "&lt;1", hyg!O217)), "-")</f>
        <v>-</v>
      </c>
      <c r="P218" s="29" t="str">
        <f>IF(ISNUMBER(hyg!P217), IF(hyg!P217=-999,"NA",hyg!P217), "-")</f>
        <v>-</v>
      </c>
      <c r="Q218" s="25">
        <f>hyg!Q217</f>
        <v>216</v>
      </c>
    </row>
    <row r="219" spans="1:17" hidden="1" x14ac:dyDescent="0.25">
      <c r="A219" s="25" t="str">
        <f>IF(ISBLANK(hyg!A218), "", hyg!A218)</f>
        <v>Upper-middle-income</v>
      </c>
      <c r="B219" s="56">
        <f>IF(ISNUMBER(hyg!B218), hyg!B218, "-")</f>
        <v>2006</v>
      </c>
      <c r="C219" s="26">
        <f>IF(ISNUMBER(hyg!C218), hyg!C218, "-")</f>
        <v>2633495.9836997986</v>
      </c>
      <c r="D219" s="28">
        <f>IF(ISNUMBER(hyg!D218), hyg!D218, "-")</f>
        <v>55.166969299316406</v>
      </c>
      <c r="E219" s="27" t="str">
        <f>IF(ISNUMBER(hyg!E218), IF(hyg!E218&gt;99, "&gt;99", IF(hyg!E218&lt;1, "&lt;1", hyg!E218)), "-")</f>
        <v>-</v>
      </c>
      <c r="F219" s="28" t="str">
        <f>IF(ISNUMBER(hyg!F218), IF(hyg!F218&gt;99, "&gt;99", IF(hyg!F218&lt;1, "&lt;1", hyg!F218)), "-")</f>
        <v>-</v>
      </c>
      <c r="G219" s="28" t="str">
        <f>IF(ISNUMBER(hyg!G218), IF(hyg!G218&gt;99, "&gt;99", IF(hyg!G218&lt;1, "&lt;1", hyg!G218)), "-")</f>
        <v>-</v>
      </c>
      <c r="H219" s="29" t="str">
        <f>IF(ISNUMBER(hyg!H218), IF(hyg!H218=-999,"NA",hyg!H218), "-")</f>
        <v>-</v>
      </c>
      <c r="I219" s="27" t="str">
        <f>IF(ISNUMBER(hyg!I218), IF(hyg!I218&gt;99, "&gt;99", IF(hyg!I218&lt;1, "&lt;1", hyg!I218)), "-")</f>
        <v>-</v>
      </c>
      <c r="J219" s="28" t="str">
        <f>IF(ISNUMBER(hyg!J218), IF(hyg!J218&gt;99, "&gt;99", IF(hyg!J218&lt;1, "&lt;1", hyg!J218)), "-")</f>
        <v>-</v>
      </c>
      <c r="K219" s="28" t="str">
        <f>IF(ISNUMBER(hyg!K218), IF(hyg!K218&gt;99, "&gt;99", IF(hyg!K218&lt;1, "&lt;1", hyg!K218)), "-")</f>
        <v>-</v>
      </c>
      <c r="L219" s="29" t="str">
        <f>IF(ISNUMBER(hyg!L218), IF(hyg!L218=-999,"NA",hyg!L218), "-")</f>
        <v>-</v>
      </c>
      <c r="M219" s="27" t="str">
        <f>IF(ISNUMBER(hyg!M218), IF(hyg!M218&gt;99, "&gt;99", IF(hyg!M218&lt;1, "&lt;1", hyg!M218)), "-")</f>
        <v>-</v>
      </c>
      <c r="N219" s="28" t="str">
        <f>IF(ISNUMBER(hyg!N218), IF(hyg!N218&gt;99, "&gt;99", IF(hyg!N218&lt;1, "&lt;1", hyg!N218)), "-")</f>
        <v>-</v>
      </c>
      <c r="O219" s="28" t="str">
        <f>IF(ISNUMBER(hyg!O218), IF(hyg!O218&gt;99, "&gt;99", IF(hyg!O218&lt;1, "&lt;1", hyg!O218)), "-")</f>
        <v>-</v>
      </c>
      <c r="P219" s="29" t="str">
        <f>IF(ISNUMBER(hyg!P218), IF(hyg!P218=-999,"NA",hyg!P218), "-")</f>
        <v>-</v>
      </c>
      <c r="Q219" s="25">
        <f>hyg!Q218</f>
        <v>217</v>
      </c>
    </row>
    <row r="220" spans="1:17" hidden="1" x14ac:dyDescent="0.25">
      <c r="A220" s="25" t="str">
        <f>IF(ISBLANK(hyg!A219), "", hyg!A219)</f>
        <v>Upper-middle-income</v>
      </c>
      <c r="B220" s="56">
        <f>IF(ISNUMBER(hyg!B219), hyg!B219, "-")</f>
        <v>2007</v>
      </c>
      <c r="C220" s="26">
        <f>IF(ISNUMBER(hyg!C219), hyg!C219, "-")</f>
        <v>2654274.0516796112</v>
      </c>
      <c r="D220" s="28">
        <f>IF(ISNUMBER(hyg!D219), hyg!D219, "-")</f>
        <v>56.096893310546875</v>
      </c>
      <c r="E220" s="27" t="str">
        <f>IF(ISNUMBER(hyg!E219), IF(hyg!E219&gt;99, "&gt;99", IF(hyg!E219&lt;1, "&lt;1", hyg!E219)), "-")</f>
        <v>-</v>
      </c>
      <c r="F220" s="28" t="str">
        <f>IF(ISNUMBER(hyg!F219), IF(hyg!F219&gt;99, "&gt;99", IF(hyg!F219&lt;1, "&lt;1", hyg!F219)), "-")</f>
        <v>-</v>
      </c>
      <c r="G220" s="28" t="str">
        <f>IF(ISNUMBER(hyg!G219), IF(hyg!G219&gt;99, "&gt;99", IF(hyg!G219&lt;1, "&lt;1", hyg!G219)), "-")</f>
        <v>-</v>
      </c>
      <c r="H220" s="29" t="str">
        <f>IF(ISNUMBER(hyg!H219), IF(hyg!H219=-999,"NA",hyg!H219), "-")</f>
        <v>-</v>
      </c>
      <c r="I220" s="27" t="str">
        <f>IF(ISNUMBER(hyg!I219), IF(hyg!I219&gt;99, "&gt;99", IF(hyg!I219&lt;1, "&lt;1", hyg!I219)), "-")</f>
        <v>-</v>
      </c>
      <c r="J220" s="28" t="str">
        <f>IF(ISNUMBER(hyg!J219), IF(hyg!J219&gt;99, "&gt;99", IF(hyg!J219&lt;1, "&lt;1", hyg!J219)), "-")</f>
        <v>-</v>
      </c>
      <c r="K220" s="28" t="str">
        <f>IF(ISNUMBER(hyg!K219), IF(hyg!K219&gt;99, "&gt;99", IF(hyg!K219&lt;1, "&lt;1", hyg!K219)), "-")</f>
        <v>-</v>
      </c>
      <c r="L220" s="29" t="str">
        <f>IF(ISNUMBER(hyg!L219), IF(hyg!L219=-999,"NA",hyg!L219), "-")</f>
        <v>-</v>
      </c>
      <c r="M220" s="27" t="str">
        <f>IF(ISNUMBER(hyg!M219), IF(hyg!M219&gt;99, "&gt;99", IF(hyg!M219&lt;1, "&lt;1", hyg!M219)), "-")</f>
        <v>-</v>
      </c>
      <c r="N220" s="28" t="str">
        <f>IF(ISNUMBER(hyg!N219), IF(hyg!N219&gt;99, "&gt;99", IF(hyg!N219&lt;1, "&lt;1", hyg!N219)), "-")</f>
        <v>-</v>
      </c>
      <c r="O220" s="28" t="str">
        <f>IF(ISNUMBER(hyg!O219), IF(hyg!O219&gt;99, "&gt;99", IF(hyg!O219&lt;1, "&lt;1", hyg!O219)), "-")</f>
        <v>-</v>
      </c>
      <c r="P220" s="29" t="str">
        <f>IF(ISNUMBER(hyg!P219), IF(hyg!P219=-999,"NA",hyg!P219), "-")</f>
        <v>-</v>
      </c>
      <c r="Q220" s="25">
        <f>hyg!Q219</f>
        <v>218</v>
      </c>
    </row>
    <row r="221" spans="1:17" hidden="1" x14ac:dyDescent="0.25">
      <c r="A221" s="25" t="str">
        <f>IF(ISBLANK(hyg!A220), "", hyg!A220)</f>
        <v>Upper-middle-income</v>
      </c>
      <c r="B221" s="56">
        <f>IF(ISNUMBER(hyg!B220), hyg!B220, "-")</f>
        <v>2008</v>
      </c>
      <c r="C221" s="26">
        <f>IF(ISNUMBER(hyg!C220), hyg!C220, "-")</f>
        <v>2675216.7123270035</v>
      </c>
      <c r="D221" s="28">
        <f>IF(ISNUMBER(hyg!D220), hyg!D220, "-")</f>
        <v>57.027633666992188</v>
      </c>
      <c r="E221" s="27" t="str">
        <f>IF(ISNUMBER(hyg!E220), IF(hyg!E220&gt;99, "&gt;99", IF(hyg!E220&lt;1, "&lt;1", hyg!E220)), "-")</f>
        <v>-</v>
      </c>
      <c r="F221" s="28" t="str">
        <f>IF(ISNUMBER(hyg!F220), IF(hyg!F220&gt;99, "&gt;99", IF(hyg!F220&lt;1, "&lt;1", hyg!F220)), "-")</f>
        <v>-</v>
      </c>
      <c r="G221" s="28" t="str">
        <f>IF(ISNUMBER(hyg!G220), IF(hyg!G220&gt;99, "&gt;99", IF(hyg!G220&lt;1, "&lt;1", hyg!G220)), "-")</f>
        <v>-</v>
      </c>
      <c r="H221" s="29" t="str">
        <f>IF(ISNUMBER(hyg!H220), IF(hyg!H220=-999,"NA",hyg!H220), "-")</f>
        <v>-</v>
      </c>
      <c r="I221" s="27" t="str">
        <f>IF(ISNUMBER(hyg!I220), IF(hyg!I220&gt;99, "&gt;99", IF(hyg!I220&lt;1, "&lt;1", hyg!I220)), "-")</f>
        <v>-</v>
      </c>
      <c r="J221" s="28" t="str">
        <f>IF(ISNUMBER(hyg!J220), IF(hyg!J220&gt;99, "&gt;99", IF(hyg!J220&lt;1, "&lt;1", hyg!J220)), "-")</f>
        <v>-</v>
      </c>
      <c r="K221" s="28" t="str">
        <f>IF(ISNUMBER(hyg!K220), IF(hyg!K220&gt;99, "&gt;99", IF(hyg!K220&lt;1, "&lt;1", hyg!K220)), "-")</f>
        <v>-</v>
      </c>
      <c r="L221" s="29" t="str">
        <f>IF(ISNUMBER(hyg!L220), IF(hyg!L220=-999,"NA",hyg!L220), "-")</f>
        <v>-</v>
      </c>
      <c r="M221" s="27" t="str">
        <f>IF(ISNUMBER(hyg!M220), IF(hyg!M220&gt;99, "&gt;99", IF(hyg!M220&lt;1, "&lt;1", hyg!M220)), "-")</f>
        <v>-</v>
      </c>
      <c r="N221" s="28" t="str">
        <f>IF(ISNUMBER(hyg!N220), IF(hyg!N220&gt;99, "&gt;99", IF(hyg!N220&lt;1, "&lt;1", hyg!N220)), "-")</f>
        <v>-</v>
      </c>
      <c r="O221" s="28" t="str">
        <f>IF(ISNUMBER(hyg!O220), IF(hyg!O220&gt;99, "&gt;99", IF(hyg!O220&lt;1, "&lt;1", hyg!O220)), "-")</f>
        <v>-</v>
      </c>
      <c r="P221" s="29" t="str">
        <f>IF(ISNUMBER(hyg!P220), IF(hyg!P220=-999,"NA",hyg!P220), "-")</f>
        <v>-</v>
      </c>
      <c r="Q221" s="25">
        <f>hyg!Q220</f>
        <v>219</v>
      </c>
    </row>
    <row r="222" spans="1:17" hidden="1" x14ac:dyDescent="0.25">
      <c r="A222" s="25" t="str">
        <f>IF(ISBLANK(hyg!A221), "", hyg!A221)</f>
        <v>Upper-middle-income</v>
      </c>
      <c r="B222" s="56">
        <f>IF(ISNUMBER(hyg!B221), hyg!B221, "-")</f>
        <v>2009</v>
      </c>
      <c r="C222" s="26">
        <f>IF(ISNUMBER(hyg!C221), hyg!C221, "-")</f>
        <v>2696621.8482112885</v>
      </c>
      <c r="D222" s="28">
        <f>IF(ISNUMBER(hyg!D221), hyg!D221, "-")</f>
        <v>57.956539154052734</v>
      </c>
      <c r="E222" s="27" t="str">
        <f>IF(ISNUMBER(hyg!E221), IF(hyg!E221&gt;99, "&gt;99", IF(hyg!E221&lt;1, "&lt;1", hyg!E221)), "-")</f>
        <v>-</v>
      </c>
      <c r="F222" s="28" t="str">
        <f>IF(ISNUMBER(hyg!F221), IF(hyg!F221&gt;99, "&gt;99", IF(hyg!F221&lt;1, "&lt;1", hyg!F221)), "-")</f>
        <v>-</v>
      </c>
      <c r="G222" s="28" t="str">
        <f>IF(ISNUMBER(hyg!G221), IF(hyg!G221&gt;99, "&gt;99", IF(hyg!G221&lt;1, "&lt;1", hyg!G221)), "-")</f>
        <v>-</v>
      </c>
      <c r="H222" s="29" t="str">
        <f>IF(ISNUMBER(hyg!H221), IF(hyg!H221=-999,"NA",hyg!H221), "-")</f>
        <v>-</v>
      </c>
      <c r="I222" s="27" t="str">
        <f>IF(ISNUMBER(hyg!I221), IF(hyg!I221&gt;99, "&gt;99", IF(hyg!I221&lt;1, "&lt;1", hyg!I221)), "-")</f>
        <v>-</v>
      </c>
      <c r="J222" s="28" t="str">
        <f>IF(ISNUMBER(hyg!J221), IF(hyg!J221&gt;99, "&gt;99", IF(hyg!J221&lt;1, "&lt;1", hyg!J221)), "-")</f>
        <v>-</v>
      </c>
      <c r="K222" s="28" t="str">
        <f>IF(ISNUMBER(hyg!K221), IF(hyg!K221&gt;99, "&gt;99", IF(hyg!K221&lt;1, "&lt;1", hyg!K221)), "-")</f>
        <v>-</v>
      </c>
      <c r="L222" s="29" t="str">
        <f>IF(ISNUMBER(hyg!L221), IF(hyg!L221=-999,"NA",hyg!L221), "-")</f>
        <v>-</v>
      </c>
      <c r="M222" s="27" t="str">
        <f>IF(ISNUMBER(hyg!M221), IF(hyg!M221&gt;99, "&gt;99", IF(hyg!M221&lt;1, "&lt;1", hyg!M221)), "-")</f>
        <v>-</v>
      </c>
      <c r="N222" s="28" t="str">
        <f>IF(ISNUMBER(hyg!N221), IF(hyg!N221&gt;99, "&gt;99", IF(hyg!N221&lt;1, "&lt;1", hyg!N221)), "-")</f>
        <v>-</v>
      </c>
      <c r="O222" s="28" t="str">
        <f>IF(ISNUMBER(hyg!O221), IF(hyg!O221&gt;99, "&gt;99", IF(hyg!O221&lt;1, "&lt;1", hyg!O221)), "-")</f>
        <v>-</v>
      </c>
      <c r="P222" s="29" t="str">
        <f>IF(ISNUMBER(hyg!P221), IF(hyg!P221=-999,"NA",hyg!P221), "-")</f>
        <v>-</v>
      </c>
      <c r="Q222" s="25">
        <f>hyg!Q221</f>
        <v>220</v>
      </c>
    </row>
    <row r="223" spans="1:17" hidden="1" x14ac:dyDescent="0.25">
      <c r="A223" s="25" t="str">
        <f>IF(ISBLANK(hyg!A222), "", hyg!A222)</f>
        <v>Upper-middle-income</v>
      </c>
      <c r="B223" s="56">
        <f>IF(ISNUMBER(hyg!B222), hyg!B222, "-")</f>
        <v>2010</v>
      </c>
      <c r="C223" s="26">
        <f>IF(ISNUMBER(hyg!C222), hyg!C222, "-")</f>
        <v>2718672.8122062683</v>
      </c>
      <c r="D223" s="28">
        <f>IF(ISNUMBER(hyg!D222), hyg!D222, "-")</f>
        <v>58.886707305908203</v>
      </c>
      <c r="E223" s="27" t="str">
        <f>IF(ISNUMBER(hyg!E222), IF(hyg!E222&gt;99, "&gt;99", IF(hyg!E222&lt;1, "&lt;1", hyg!E222)), "-")</f>
        <v>-</v>
      </c>
      <c r="F223" s="28" t="str">
        <f>IF(ISNUMBER(hyg!F222), IF(hyg!F222&gt;99, "&gt;99", IF(hyg!F222&lt;1, "&lt;1", hyg!F222)), "-")</f>
        <v>-</v>
      </c>
      <c r="G223" s="28" t="str">
        <f>IF(ISNUMBER(hyg!G222), IF(hyg!G222&gt;99, "&gt;99", IF(hyg!G222&lt;1, "&lt;1", hyg!G222)), "-")</f>
        <v>-</v>
      </c>
      <c r="H223" s="29" t="str">
        <f>IF(ISNUMBER(hyg!H222), IF(hyg!H222=-999,"NA",hyg!H222), "-")</f>
        <v>-</v>
      </c>
      <c r="I223" s="27" t="str">
        <f>IF(ISNUMBER(hyg!I222), IF(hyg!I222&gt;99, "&gt;99", IF(hyg!I222&lt;1, "&lt;1", hyg!I222)), "-")</f>
        <v>-</v>
      </c>
      <c r="J223" s="28" t="str">
        <f>IF(ISNUMBER(hyg!J222), IF(hyg!J222&gt;99, "&gt;99", IF(hyg!J222&lt;1, "&lt;1", hyg!J222)), "-")</f>
        <v>-</v>
      </c>
      <c r="K223" s="28" t="str">
        <f>IF(ISNUMBER(hyg!K222), IF(hyg!K222&gt;99, "&gt;99", IF(hyg!K222&lt;1, "&lt;1", hyg!K222)), "-")</f>
        <v>-</v>
      </c>
      <c r="L223" s="29" t="str">
        <f>IF(ISNUMBER(hyg!L222), IF(hyg!L222=-999,"NA",hyg!L222), "-")</f>
        <v>-</v>
      </c>
      <c r="M223" s="27" t="str">
        <f>IF(ISNUMBER(hyg!M222), IF(hyg!M222&gt;99, "&gt;99", IF(hyg!M222&lt;1, "&lt;1", hyg!M222)), "-")</f>
        <v>-</v>
      </c>
      <c r="N223" s="28" t="str">
        <f>IF(ISNUMBER(hyg!N222), IF(hyg!N222&gt;99, "&gt;99", IF(hyg!N222&lt;1, "&lt;1", hyg!N222)), "-")</f>
        <v>-</v>
      </c>
      <c r="O223" s="28" t="str">
        <f>IF(ISNUMBER(hyg!O222), IF(hyg!O222&gt;99, "&gt;99", IF(hyg!O222&lt;1, "&lt;1", hyg!O222)), "-")</f>
        <v>-</v>
      </c>
      <c r="P223" s="29" t="str">
        <f>IF(ISNUMBER(hyg!P222), IF(hyg!P222=-999,"NA",hyg!P222), "-")</f>
        <v>-</v>
      </c>
      <c r="Q223" s="25">
        <f>hyg!Q222</f>
        <v>221</v>
      </c>
    </row>
    <row r="224" spans="1:17" hidden="1" x14ac:dyDescent="0.25">
      <c r="A224" s="25" t="str">
        <f>IF(ISBLANK(hyg!A223), "", hyg!A223)</f>
        <v>Upper-middle-income</v>
      </c>
      <c r="B224" s="56">
        <f>IF(ISNUMBER(hyg!B223), hyg!B223, "-")</f>
        <v>2011</v>
      </c>
      <c r="C224" s="26">
        <f>IF(ISNUMBER(hyg!C223), hyg!C223, "-")</f>
        <v>2741449.6383295059</v>
      </c>
      <c r="D224" s="28">
        <f>IF(ISNUMBER(hyg!D223), hyg!D223, "-")</f>
        <v>59.764057159423828</v>
      </c>
      <c r="E224" s="27" t="str">
        <f>IF(ISNUMBER(hyg!E223), IF(hyg!E223&gt;99, "&gt;99", IF(hyg!E223&lt;1, "&lt;1", hyg!E223)), "-")</f>
        <v>-</v>
      </c>
      <c r="F224" s="28" t="str">
        <f>IF(ISNUMBER(hyg!F223), IF(hyg!F223&gt;99, "&gt;99", IF(hyg!F223&lt;1, "&lt;1", hyg!F223)), "-")</f>
        <v>-</v>
      </c>
      <c r="G224" s="28" t="str">
        <f>IF(ISNUMBER(hyg!G223), IF(hyg!G223&gt;99, "&gt;99", IF(hyg!G223&lt;1, "&lt;1", hyg!G223)), "-")</f>
        <v>-</v>
      </c>
      <c r="H224" s="29" t="str">
        <f>IF(ISNUMBER(hyg!H223), IF(hyg!H223=-999,"NA",hyg!H223), "-")</f>
        <v>-</v>
      </c>
      <c r="I224" s="27" t="str">
        <f>IF(ISNUMBER(hyg!I223), IF(hyg!I223&gt;99, "&gt;99", IF(hyg!I223&lt;1, "&lt;1", hyg!I223)), "-")</f>
        <v>-</v>
      </c>
      <c r="J224" s="28" t="str">
        <f>IF(ISNUMBER(hyg!J223), IF(hyg!J223&gt;99, "&gt;99", IF(hyg!J223&lt;1, "&lt;1", hyg!J223)), "-")</f>
        <v>-</v>
      </c>
      <c r="K224" s="28" t="str">
        <f>IF(ISNUMBER(hyg!K223), IF(hyg!K223&gt;99, "&gt;99", IF(hyg!K223&lt;1, "&lt;1", hyg!K223)), "-")</f>
        <v>-</v>
      </c>
      <c r="L224" s="29" t="str">
        <f>IF(ISNUMBER(hyg!L223), IF(hyg!L223=-999,"NA",hyg!L223), "-")</f>
        <v>-</v>
      </c>
      <c r="M224" s="27" t="str">
        <f>IF(ISNUMBER(hyg!M223), IF(hyg!M223&gt;99, "&gt;99", IF(hyg!M223&lt;1, "&lt;1", hyg!M223)), "-")</f>
        <v>-</v>
      </c>
      <c r="N224" s="28" t="str">
        <f>IF(ISNUMBER(hyg!N223), IF(hyg!N223&gt;99, "&gt;99", IF(hyg!N223&lt;1, "&lt;1", hyg!N223)), "-")</f>
        <v>-</v>
      </c>
      <c r="O224" s="28" t="str">
        <f>IF(ISNUMBER(hyg!O223), IF(hyg!O223&gt;99, "&gt;99", IF(hyg!O223&lt;1, "&lt;1", hyg!O223)), "-")</f>
        <v>-</v>
      </c>
      <c r="P224" s="29" t="str">
        <f>IF(ISNUMBER(hyg!P223), IF(hyg!P223=-999,"NA",hyg!P223), "-")</f>
        <v>-</v>
      </c>
      <c r="Q224" s="25">
        <f>hyg!Q223</f>
        <v>222</v>
      </c>
    </row>
    <row r="225" spans="1:17" hidden="1" x14ac:dyDescent="0.25">
      <c r="A225" s="25" t="str">
        <f>IF(ISBLANK(hyg!A224), "", hyg!A224)</f>
        <v>Upper-middle-income</v>
      </c>
      <c r="B225" s="56">
        <f>IF(ISNUMBER(hyg!B224), hyg!B224, "-")</f>
        <v>2012</v>
      </c>
      <c r="C225" s="26">
        <f>IF(ISNUMBER(hyg!C224), hyg!C224, "-")</f>
        <v>2764807.9324426651</v>
      </c>
      <c r="D225" s="28">
        <f>IF(ISNUMBER(hyg!D224), hyg!D224, "-")</f>
        <v>60.620918273925781</v>
      </c>
      <c r="E225" s="27" t="str">
        <f>IF(ISNUMBER(hyg!E224), IF(hyg!E224&gt;99, "&gt;99", IF(hyg!E224&lt;1, "&lt;1", hyg!E224)), "-")</f>
        <v>-</v>
      </c>
      <c r="F225" s="28" t="str">
        <f>IF(ISNUMBER(hyg!F224), IF(hyg!F224&gt;99, "&gt;99", IF(hyg!F224&lt;1, "&lt;1", hyg!F224)), "-")</f>
        <v>-</v>
      </c>
      <c r="G225" s="28" t="str">
        <f>IF(ISNUMBER(hyg!G224), IF(hyg!G224&gt;99, "&gt;99", IF(hyg!G224&lt;1, "&lt;1", hyg!G224)), "-")</f>
        <v>-</v>
      </c>
      <c r="H225" s="29" t="str">
        <f>IF(ISNUMBER(hyg!H224), IF(hyg!H224=-999,"NA",hyg!H224), "-")</f>
        <v>-</v>
      </c>
      <c r="I225" s="27" t="str">
        <f>IF(ISNUMBER(hyg!I224), IF(hyg!I224&gt;99, "&gt;99", IF(hyg!I224&lt;1, "&lt;1", hyg!I224)), "-")</f>
        <v>-</v>
      </c>
      <c r="J225" s="28" t="str">
        <f>IF(ISNUMBER(hyg!J224), IF(hyg!J224&gt;99, "&gt;99", IF(hyg!J224&lt;1, "&lt;1", hyg!J224)), "-")</f>
        <v>-</v>
      </c>
      <c r="K225" s="28" t="str">
        <f>IF(ISNUMBER(hyg!K224), IF(hyg!K224&gt;99, "&gt;99", IF(hyg!K224&lt;1, "&lt;1", hyg!K224)), "-")</f>
        <v>-</v>
      </c>
      <c r="L225" s="29" t="str">
        <f>IF(ISNUMBER(hyg!L224), IF(hyg!L224=-999,"NA",hyg!L224), "-")</f>
        <v>-</v>
      </c>
      <c r="M225" s="27" t="str">
        <f>IF(ISNUMBER(hyg!M224), IF(hyg!M224&gt;99, "&gt;99", IF(hyg!M224&lt;1, "&lt;1", hyg!M224)), "-")</f>
        <v>-</v>
      </c>
      <c r="N225" s="28" t="str">
        <f>IF(ISNUMBER(hyg!N224), IF(hyg!N224&gt;99, "&gt;99", IF(hyg!N224&lt;1, "&lt;1", hyg!N224)), "-")</f>
        <v>-</v>
      </c>
      <c r="O225" s="28" t="str">
        <f>IF(ISNUMBER(hyg!O224), IF(hyg!O224&gt;99, "&gt;99", IF(hyg!O224&lt;1, "&lt;1", hyg!O224)), "-")</f>
        <v>-</v>
      </c>
      <c r="P225" s="29" t="str">
        <f>IF(ISNUMBER(hyg!P224), IF(hyg!P224=-999,"NA",hyg!P224), "-")</f>
        <v>-</v>
      </c>
      <c r="Q225" s="25">
        <f>hyg!Q224</f>
        <v>223</v>
      </c>
    </row>
    <row r="226" spans="1:17" hidden="1" x14ac:dyDescent="0.25">
      <c r="A226" s="25" t="str">
        <f>IF(ISBLANK(hyg!A225), "", hyg!A225)</f>
        <v>Upper-middle-income</v>
      </c>
      <c r="B226" s="56">
        <f>IF(ISNUMBER(hyg!B225), hyg!B225, "-")</f>
        <v>2013</v>
      </c>
      <c r="C226" s="26">
        <f>IF(ISNUMBER(hyg!C225), hyg!C225, "-")</f>
        <v>2788417.9702653885</v>
      </c>
      <c r="D226" s="28">
        <f>IF(ISNUMBER(hyg!D225), hyg!D225, "-")</f>
        <v>61.470722198486328</v>
      </c>
      <c r="E226" s="27" t="str">
        <f>IF(ISNUMBER(hyg!E225), IF(hyg!E225&gt;99, "&gt;99", IF(hyg!E225&lt;1, "&lt;1", hyg!E225)), "-")</f>
        <v>-</v>
      </c>
      <c r="F226" s="28" t="str">
        <f>IF(ISNUMBER(hyg!F225), IF(hyg!F225&gt;99, "&gt;99", IF(hyg!F225&lt;1, "&lt;1", hyg!F225)), "-")</f>
        <v>-</v>
      </c>
      <c r="G226" s="28" t="str">
        <f>IF(ISNUMBER(hyg!G225), IF(hyg!G225&gt;99, "&gt;99", IF(hyg!G225&lt;1, "&lt;1", hyg!G225)), "-")</f>
        <v>-</v>
      </c>
      <c r="H226" s="29" t="str">
        <f>IF(ISNUMBER(hyg!H225), IF(hyg!H225=-999,"NA",hyg!H225), "-")</f>
        <v>-</v>
      </c>
      <c r="I226" s="27" t="str">
        <f>IF(ISNUMBER(hyg!I225), IF(hyg!I225&gt;99, "&gt;99", IF(hyg!I225&lt;1, "&lt;1", hyg!I225)), "-")</f>
        <v>-</v>
      </c>
      <c r="J226" s="28" t="str">
        <f>IF(ISNUMBER(hyg!J225), IF(hyg!J225&gt;99, "&gt;99", IF(hyg!J225&lt;1, "&lt;1", hyg!J225)), "-")</f>
        <v>-</v>
      </c>
      <c r="K226" s="28" t="str">
        <f>IF(ISNUMBER(hyg!K225), IF(hyg!K225&gt;99, "&gt;99", IF(hyg!K225&lt;1, "&lt;1", hyg!K225)), "-")</f>
        <v>-</v>
      </c>
      <c r="L226" s="29" t="str">
        <f>IF(ISNUMBER(hyg!L225), IF(hyg!L225=-999,"NA",hyg!L225), "-")</f>
        <v>-</v>
      </c>
      <c r="M226" s="27" t="str">
        <f>IF(ISNUMBER(hyg!M225), IF(hyg!M225&gt;99, "&gt;99", IF(hyg!M225&lt;1, "&lt;1", hyg!M225)), "-")</f>
        <v>-</v>
      </c>
      <c r="N226" s="28" t="str">
        <f>IF(ISNUMBER(hyg!N225), IF(hyg!N225&gt;99, "&gt;99", IF(hyg!N225&lt;1, "&lt;1", hyg!N225)), "-")</f>
        <v>-</v>
      </c>
      <c r="O226" s="28" t="str">
        <f>IF(ISNUMBER(hyg!O225), IF(hyg!O225&gt;99, "&gt;99", IF(hyg!O225&lt;1, "&lt;1", hyg!O225)), "-")</f>
        <v>-</v>
      </c>
      <c r="P226" s="29" t="str">
        <f>IF(ISNUMBER(hyg!P225), IF(hyg!P225=-999,"NA",hyg!P225), "-")</f>
        <v>-</v>
      </c>
      <c r="Q226" s="25">
        <f>hyg!Q225</f>
        <v>224</v>
      </c>
    </row>
    <row r="227" spans="1:17" hidden="1" x14ac:dyDescent="0.25">
      <c r="A227" s="25" t="str">
        <f>IF(ISBLANK(hyg!A226), "", hyg!A226)</f>
        <v>Upper-middle-income</v>
      </c>
      <c r="B227" s="56">
        <f>IF(ISNUMBER(hyg!B226), hyg!B226, "-")</f>
        <v>2014</v>
      </c>
      <c r="C227" s="26">
        <f>IF(ISNUMBER(hyg!C226), hyg!C226, "-")</f>
        <v>2811816.7548446655</v>
      </c>
      <c r="D227" s="28">
        <f>IF(ISNUMBER(hyg!D226), hyg!D226, "-")</f>
        <v>62.315608978271484</v>
      </c>
      <c r="E227" s="27" t="str">
        <f>IF(ISNUMBER(hyg!E226), IF(hyg!E226&gt;99, "&gt;99", IF(hyg!E226&lt;1, "&lt;1", hyg!E226)), "-")</f>
        <v>-</v>
      </c>
      <c r="F227" s="28" t="str">
        <f>IF(ISNUMBER(hyg!F226), IF(hyg!F226&gt;99, "&gt;99", IF(hyg!F226&lt;1, "&lt;1", hyg!F226)), "-")</f>
        <v>-</v>
      </c>
      <c r="G227" s="28" t="str">
        <f>IF(ISNUMBER(hyg!G226), IF(hyg!G226&gt;99, "&gt;99", IF(hyg!G226&lt;1, "&lt;1", hyg!G226)), "-")</f>
        <v>-</v>
      </c>
      <c r="H227" s="29" t="str">
        <f>IF(ISNUMBER(hyg!H226), IF(hyg!H226=-999,"NA",hyg!H226), "-")</f>
        <v>-</v>
      </c>
      <c r="I227" s="27" t="str">
        <f>IF(ISNUMBER(hyg!I226), IF(hyg!I226&gt;99, "&gt;99", IF(hyg!I226&lt;1, "&lt;1", hyg!I226)), "-")</f>
        <v>-</v>
      </c>
      <c r="J227" s="28" t="str">
        <f>IF(ISNUMBER(hyg!J226), IF(hyg!J226&gt;99, "&gt;99", IF(hyg!J226&lt;1, "&lt;1", hyg!J226)), "-")</f>
        <v>-</v>
      </c>
      <c r="K227" s="28" t="str">
        <f>IF(ISNUMBER(hyg!K226), IF(hyg!K226&gt;99, "&gt;99", IF(hyg!K226&lt;1, "&lt;1", hyg!K226)), "-")</f>
        <v>-</v>
      </c>
      <c r="L227" s="29" t="str">
        <f>IF(ISNUMBER(hyg!L226), IF(hyg!L226=-999,"NA",hyg!L226), "-")</f>
        <v>-</v>
      </c>
      <c r="M227" s="27" t="str">
        <f>IF(ISNUMBER(hyg!M226), IF(hyg!M226&gt;99, "&gt;99", IF(hyg!M226&lt;1, "&lt;1", hyg!M226)), "-")</f>
        <v>-</v>
      </c>
      <c r="N227" s="28" t="str">
        <f>IF(ISNUMBER(hyg!N226), IF(hyg!N226&gt;99, "&gt;99", IF(hyg!N226&lt;1, "&lt;1", hyg!N226)), "-")</f>
        <v>-</v>
      </c>
      <c r="O227" s="28" t="str">
        <f>IF(ISNUMBER(hyg!O226), IF(hyg!O226&gt;99, "&gt;99", IF(hyg!O226&lt;1, "&lt;1", hyg!O226)), "-")</f>
        <v>-</v>
      </c>
      <c r="P227" s="29" t="str">
        <f>IF(ISNUMBER(hyg!P226), IF(hyg!P226=-999,"NA",hyg!P226), "-")</f>
        <v>-</v>
      </c>
      <c r="Q227" s="25">
        <f>hyg!Q226</f>
        <v>225</v>
      </c>
    </row>
    <row r="228" spans="1:17" hidden="1" x14ac:dyDescent="0.25">
      <c r="A228" s="25" t="str">
        <f>IF(ISBLANK(hyg!A227), "", hyg!A227)</f>
        <v>Upper-middle-income</v>
      </c>
      <c r="B228" s="56">
        <f>IF(ISNUMBER(hyg!B227), hyg!B227, "-")</f>
        <v>2015</v>
      </c>
      <c r="C228" s="26">
        <f>IF(ISNUMBER(hyg!C227), hyg!C227, "-")</f>
        <v>2834636.63260746</v>
      </c>
      <c r="D228" s="28">
        <f>IF(ISNUMBER(hyg!D227), hyg!D227, "-")</f>
        <v>63.150653839111328</v>
      </c>
      <c r="E228" s="27" t="str">
        <f>IF(ISNUMBER(hyg!E227), IF(hyg!E227&gt;99, "&gt;99", IF(hyg!E227&lt;1, "&lt;1", hyg!E227)), "-")</f>
        <v>-</v>
      </c>
      <c r="F228" s="28" t="str">
        <f>IF(ISNUMBER(hyg!F227), IF(hyg!F227&gt;99, "&gt;99", IF(hyg!F227&lt;1, "&lt;1", hyg!F227)), "-")</f>
        <v>-</v>
      </c>
      <c r="G228" s="28" t="str">
        <f>IF(ISNUMBER(hyg!G227), IF(hyg!G227&gt;99, "&gt;99", IF(hyg!G227&lt;1, "&lt;1", hyg!G227)), "-")</f>
        <v>-</v>
      </c>
      <c r="H228" s="29" t="str">
        <f>IF(ISNUMBER(hyg!H227), IF(hyg!H227=-999,"NA",hyg!H227), "-")</f>
        <v>-</v>
      </c>
      <c r="I228" s="27" t="str">
        <f>IF(ISNUMBER(hyg!I227), IF(hyg!I227&gt;99, "&gt;99", IF(hyg!I227&lt;1, "&lt;1", hyg!I227)), "-")</f>
        <v>-</v>
      </c>
      <c r="J228" s="28" t="str">
        <f>IF(ISNUMBER(hyg!J227), IF(hyg!J227&gt;99, "&gt;99", IF(hyg!J227&lt;1, "&lt;1", hyg!J227)), "-")</f>
        <v>-</v>
      </c>
      <c r="K228" s="28" t="str">
        <f>IF(ISNUMBER(hyg!K227), IF(hyg!K227&gt;99, "&gt;99", IF(hyg!K227&lt;1, "&lt;1", hyg!K227)), "-")</f>
        <v>-</v>
      </c>
      <c r="L228" s="29" t="str">
        <f>IF(ISNUMBER(hyg!L227), IF(hyg!L227=-999,"NA",hyg!L227), "-")</f>
        <v>-</v>
      </c>
      <c r="M228" s="27" t="str">
        <f>IF(ISNUMBER(hyg!M227), IF(hyg!M227&gt;99, "&gt;99", IF(hyg!M227&lt;1, "&lt;1", hyg!M227)), "-")</f>
        <v>-</v>
      </c>
      <c r="N228" s="28" t="str">
        <f>IF(ISNUMBER(hyg!N227), IF(hyg!N227&gt;99, "&gt;99", IF(hyg!N227&lt;1, "&lt;1", hyg!N227)), "-")</f>
        <v>-</v>
      </c>
      <c r="O228" s="28" t="str">
        <f>IF(ISNUMBER(hyg!O227), IF(hyg!O227&gt;99, "&gt;99", IF(hyg!O227&lt;1, "&lt;1", hyg!O227)), "-")</f>
        <v>-</v>
      </c>
      <c r="P228" s="29" t="str">
        <f>IF(ISNUMBER(hyg!P227), IF(hyg!P227=-999,"NA",hyg!P227), "-")</f>
        <v>-</v>
      </c>
      <c r="Q228" s="25">
        <f>hyg!Q227</f>
        <v>226</v>
      </c>
    </row>
    <row r="229" spans="1:17" hidden="1" x14ac:dyDescent="0.25">
      <c r="A229" s="25" t="str">
        <f>IF(ISBLANK(hyg!A228), "", hyg!A228)</f>
        <v>Upper-middle-income</v>
      </c>
      <c r="B229" s="56">
        <f>IF(ISNUMBER(hyg!B228), hyg!B228, "-")</f>
        <v>2016</v>
      </c>
      <c r="C229" s="26">
        <f>IF(ISNUMBER(hyg!C228), hyg!C228, "-")</f>
        <v>2856772.1595821381</v>
      </c>
      <c r="D229" s="28">
        <f>IF(ISNUMBER(hyg!D228), hyg!D228, "-")</f>
        <v>63.977916717529297</v>
      </c>
      <c r="E229" s="27" t="str">
        <f>IF(ISNUMBER(hyg!E228), IF(hyg!E228&gt;99, "&gt;99", IF(hyg!E228&lt;1, "&lt;1", hyg!E228)), "-")</f>
        <v>-</v>
      </c>
      <c r="F229" s="28" t="str">
        <f>IF(ISNUMBER(hyg!F228), IF(hyg!F228&gt;99, "&gt;99", IF(hyg!F228&lt;1, "&lt;1", hyg!F228)), "-")</f>
        <v>-</v>
      </c>
      <c r="G229" s="28" t="str">
        <f>IF(ISNUMBER(hyg!G228), IF(hyg!G228&gt;99, "&gt;99", IF(hyg!G228&lt;1, "&lt;1", hyg!G228)), "-")</f>
        <v>-</v>
      </c>
      <c r="H229" s="29" t="str">
        <f>IF(ISNUMBER(hyg!H228), IF(hyg!H228=-999,"NA",hyg!H228), "-")</f>
        <v>-</v>
      </c>
      <c r="I229" s="27" t="str">
        <f>IF(ISNUMBER(hyg!I228), IF(hyg!I228&gt;99, "&gt;99", IF(hyg!I228&lt;1, "&lt;1", hyg!I228)), "-")</f>
        <v>-</v>
      </c>
      <c r="J229" s="28" t="str">
        <f>IF(ISNUMBER(hyg!J228), IF(hyg!J228&gt;99, "&gt;99", IF(hyg!J228&lt;1, "&lt;1", hyg!J228)), "-")</f>
        <v>-</v>
      </c>
      <c r="K229" s="28" t="str">
        <f>IF(ISNUMBER(hyg!K228), IF(hyg!K228&gt;99, "&gt;99", IF(hyg!K228&lt;1, "&lt;1", hyg!K228)), "-")</f>
        <v>-</v>
      </c>
      <c r="L229" s="29" t="str">
        <f>IF(ISNUMBER(hyg!L228), IF(hyg!L228=-999,"NA",hyg!L228), "-")</f>
        <v>-</v>
      </c>
      <c r="M229" s="27" t="str">
        <f>IF(ISNUMBER(hyg!M228), IF(hyg!M228&gt;99, "&gt;99", IF(hyg!M228&lt;1, "&lt;1", hyg!M228)), "-")</f>
        <v>-</v>
      </c>
      <c r="N229" s="28" t="str">
        <f>IF(ISNUMBER(hyg!N228), IF(hyg!N228&gt;99, "&gt;99", IF(hyg!N228&lt;1, "&lt;1", hyg!N228)), "-")</f>
        <v>-</v>
      </c>
      <c r="O229" s="28" t="str">
        <f>IF(ISNUMBER(hyg!O228), IF(hyg!O228&gt;99, "&gt;99", IF(hyg!O228&lt;1, "&lt;1", hyg!O228)), "-")</f>
        <v>-</v>
      </c>
      <c r="P229" s="29" t="str">
        <f>IF(ISNUMBER(hyg!P228), IF(hyg!P228=-999,"NA",hyg!P228), "-")</f>
        <v>-</v>
      </c>
      <c r="Q229" s="25">
        <f>hyg!Q228</f>
        <v>227</v>
      </c>
    </row>
    <row r="230" spans="1:17" hidden="1" x14ac:dyDescent="0.25">
      <c r="A230" s="25" t="str">
        <f>IF(ISBLANK(hyg!A229), "", hyg!A229)</f>
        <v>Upper-middle-income</v>
      </c>
      <c r="B230" s="56">
        <f>IF(ISNUMBER(hyg!B229), hyg!B229, "-")</f>
        <v>2017</v>
      </c>
      <c r="C230" s="26">
        <f>IF(ISNUMBER(hyg!C229), hyg!C229, "-")</f>
        <v>2878215.5614833832</v>
      </c>
      <c r="D230" s="28">
        <f>IF(ISNUMBER(hyg!D229), hyg!D229, "-")</f>
        <v>64.794158935546875</v>
      </c>
      <c r="E230" s="27" t="str">
        <f>IF(ISNUMBER(hyg!E229), IF(hyg!E229&gt;99, "&gt;99", IF(hyg!E229&lt;1, "&lt;1", hyg!E229)), "-")</f>
        <v>-</v>
      </c>
      <c r="F230" s="28" t="str">
        <f>IF(ISNUMBER(hyg!F229), IF(hyg!F229&gt;99, "&gt;99", IF(hyg!F229&lt;1, "&lt;1", hyg!F229)), "-")</f>
        <v>-</v>
      </c>
      <c r="G230" s="28" t="str">
        <f>IF(ISNUMBER(hyg!G229), IF(hyg!G229&gt;99, "&gt;99", IF(hyg!G229&lt;1, "&lt;1", hyg!G229)), "-")</f>
        <v>-</v>
      </c>
      <c r="H230" s="29" t="str">
        <f>IF(ISNUMBER(hyg!H229), IF(hyg!H229=-999,"NA",hyg!H229), "-")</f>
        <v>-</v>
      </c>
      <c r="I230" s="27" t="str">
        <f>IF(ISNUMBER(hyg!I229), IF(hyg!I229&gt;99, "&gt;99", IF(hyg!I229&lt;1, "&lt;1", hyg!I229)), "-")</f>
        <v>-</v>
      </c>
      <c r="J230" s="28" t="str">
        <f>IF(ISNUMBER(hyg!J229), IF(hyg!J229&gt;99, "&gt;99", IF(hyg!J229&lt;1, "&lt;1", hyg!J229)), "-")</f>
        <v>-</v>
      </c>
      <c r="K230" s="28" t="str">
        <f>IF(ISNUMBER(hyg!K229), IF(hyg!K229&gt;99, "&gt;99", IF(hyg!K229&lt;1, "&lt;1", hyg!K229)), "-")</f>
        <v>-</v>
      </c>
      <c r="L230" s="29" t="str">
        <f>IF(ISNUMBER(hyg!L229), IF(hyg!L229=-999,"NA",hyg!L229), "-")</f>
        <v>-</v>
      </c>
      <c r="M230" s="27" t="str">
        <f>IF(ISNUMBER(hyg!M229), IF(hyg!M229&gt;99, "&gt;99", IF(hyg!M229&lt;1, "&lt;1", hyg!M229)), "-")</f>
        <v>-</v>
      </c>
      <c r="N230" s="28" t="str">
        <f>IF(ISNUMBER(hyg!N229), IF(hyg!N229&gt;99, "&gt;99", IF(hyg!N229&lt;1, "&lt;1", hyg!N229)), "-")</f>
        <v>-</v>
      </c>
      <c r="O230" s="28" t="str">
        <f>IF(ISNUMBER(hyg!O229), IF(hyg!O229&gt;99, "&gt;99", IF(hyg!O229&lt;1, "&lt;1", hyg!O229)), "-")</f>
        <v>-</v>
      </c>
      <c r="P230" s="29" t="str">
        <f>IF(ISNUMBER(hyg!P229), IF(hyg!P229=-999,"NA",hyg!P229), "-")</f>
        <v>-</v>
      </c>
      <c r="Q230" s="25">
        <f>hyg!Q229</f>
        <v>228</v>
      </c>
    </row>
    <row r="231" spans="1:17" hidden="1" x14ac:dyDescent="0.25">
      <c r="A231" s="25" t="str">
        <f>IF(ISBLANK(hyg!A230), "", hyg!A230)</f>
        <v>Upper-middle-income</v>
      </c>
      <c r="B231" s="56">
        <f>IF(ISNUMBER(hyg!B230), hyg!B230, "-")</f>
        <v>2018</v>
      </c>
      <c r="C231" s="26">
        <f>IF(ISNUMBER(hyg!C230), hyg!C230, "-")</f>
        <v>2898818.4789648056</v>
      </c>
      <c r="D231" s="28">
        <f>IF(ISNUMBER(hyg!D230), hyg!D230, "-")</f>
        <v>65.590850830078125</v>
      </c>
      <c r="E231" s="27" t="str">
        <f>IF(ISNUMBER(hyg!E230), IF(hyg!E230&gt;99, "&gt;99", IF(hyg!E230&lt;1, "&lt;1", hyg!E230)), "-")</f>
        <v>-</v>
      </c>
      <c r="F231" s="28" t="str">
        <f>IF(ISNUMBER(hyg!F230), IF(hyg!F230&gt;99, "&gt;99", IF(hyg!F230&lt;1, "&lt;1", hyg!F230)), "-")</f>
        <v>-</v>
      </c>
      <c r="G231" s="28" t="str">
        <f>IF(ISNUMBER(hyg!G230), IF(hyg!G230&gt;99, "&gt;99", IF(hyg!G230&lt;1, "&lt;1", hyg!G230)), "-")</f>
        <v>-</v>
      </c>
      <c r="H231" s="29" t="str">
        <f>IF(ISNUMBER(hyg!H230), IF(hyg!H230=-999,"NA",hyg!H230), "-")</f>
        <v>-</v>
      </c>
      <c r="I231" s="27" t="str">
        <f>IF(ISNUMBER(hyg!I230), IF(hyg!I230&gt;99, "&gt;99", IF(hyg!I230&lt;1, "&lt;1", hyg!I230)), "-")</f>
        <v>-</v>
      </c>
      <c r="J231" s="28" t="str">
        <f>IF(ISNUMBER(hyg!J230), IF(hyg!J230&gt;99, "&gt;99", IF(hyg!J230&lt;1, "&lt;1", hyg!J230)), "-")</f>
        <v>-</v>
      </c>
      <c r="K231" s="28" t="str">
        <f>IF(ISNUMBER(hyg!K230), IF(hyg!K230&gt;99, "&gt;99", IF(hyg!K230&lt;1, "&lt;1", hyg!K230)), "-")</f>
        <v>-</v>
      </c>
      <c r="L231" s="29" t="str">
        <f>IF(ISNUMBER(hyg!L230), IF(hyg!L230=-999,"NA",hyg!L230), "-")</f>
        <v>-</v>
      </c>
      <c r="M231" s="27" t="str">
        <f>IF(ISNUMBER(hyg!M230), IF(hyg!M230&gt;99, "&gt;99", IF(hyg!M230&lt;1, "&lt;1", hyg!M230)), "-")</f>
        <v>-</v>
      </c>
      <c r="N231" s="28" t="str">
        <f>IF(ISNUMBER(hyg!N230), IF(hyg!N230&gt;99, "&gt;99", IF(hyg!N230&lt;1, "&lt;1", hyg!N230)), "-")</f>
        <v>-</v>
      </c>
      <c r="O231" s="28" t="str">
        <f>IF(ISNUMBER(hyg!O230), IF(hyg!O230&gt;99, "&gt;99", IF(hyg!O230&lt;1, "&lt;1", hyg!O230)), "-")</f>
        <v>-</v>
      </c>
      <c r="P231" s="29" t="str">
        <f>IF(ISNUMBER(hyg!P230), IF(hyg!P230=-999,"NA",hyg!P230), "-")</f>
        <v>-</v>
      </c>
      <c r="Q231" s="25">
        <f>hyg!Q230</f>
        <v>229</v>
      </c>
    </row>
    <row r="232" spans="1:17" hidden="1" x14ac:dyDescent="0.25">
      <c r="A232" s="25" t="str">
        <f>IF(ISBLANK(hyg!A231), "", hyg!A231)</f>
        <v>Upper-middle-income</v>
      </c>
      <c r="B232" s="56">
        <f>IF(ISNUMBER(hyg!B231), hyg!B231, "-")</f>
        <v>2019</v>
      </c>
      <c r="C232" s="26">
        <f>IF(ISNUMBER(hyg!C231), hyg!C231, "-")</f>
        <v>2918437.3164491653</v>
      </c>
      <c r="D232" s="28">
        <f>IF(ISNUMBER(hyg!D231), hyg!D231, "-")</f>
        <v>66.36712646484375</v>
      </c>
      <c r="E232" s="27" t="str">
        <f>IF(ISNUMBER(hyg!E231), IF(hyg!E231&gt;99, "&gt;99", IF(hyg!E231&lt;1, "&lt;1", hyg!E231)), "-")</f>
        <v>-</v>
      </c>
      <c r="F232" s="28" t="str">
        <f>IF(ISNUMBER(hyg!F231), IF(hyg!F231&gt;99, "&gt;99", IF(hyg!F231&lt;1, "&lt;1", hyg!F231)), "-")</f>
        <v>-</v>
      </c>
      <c r="G232" s="28" t="str">
        <f>IF(ISNUMBER(hyg!G231), IF(hyg!G231&gt;99, "&gt;99", IF(hyg!G231&lt;1, "&lt;1", hyg!G231)), "-")</f>
        <v>-</v>
      </c>
      <c r="H232" s="29" t="str">
        <f>IF(ISNUMBER(hyg!H231), IF(hyg!H231=-999,"NA",hyg!H231), "-")</f>
        <v>-</v>
      </c>
      <c r="I232" s="27" t="str">
        <f>IF(ISNUMBER(hyg!I231), IF(hyg!I231&gt;99, "&gt;99", IF(hyg!I231&lt;1, "&lt;1", hyg!I231)), "-")</f>
        <v>-</v>
      </c>
      <c r="J232" s="28" t="str">
        <f>IF(ISNUMBER(hyg!J231), IF(hyg!J231&gt;99, "&gt;99", IF(hyg!J231&lt;1, "&lt;1", hyg!J231)), "-")</f>
        <v>-</v>
      </c>
      <c r="K232" s="28" t="str">
        <f>IF(ISNUMBER(hyg!K231), IF(hyg!K231&gt;99, "&gt;99", IF(hyg!K231&lt;1, "&lt;1", hyg!K231)), "-")</f>
        <v>-</v>
      </c>
      <c r="L232" s="29" t="str">
        <f>IF(ISNUMBER(hyg!L231), IF(hyg!L231=-999,"NA",hyg!L231), "-")</f>
        <v>-</v>
      </c>
      <c r="M232" s="27" t="str">
        <f>IF(ISNUMBER(hyg!M231), IF(hyg!M231&gt;99, "&gt;99", IF(hyg!M231&lt;1, "&lt;1", hyg!M231)), "-")</f>
        <v>-</v>
      </c>
      <c r="N232" s="28" t="str">
        <f>IF(ISNUMBER(hyg!N231), IF(hyg!N231&gt;99, "&gt;99", IF(hyg!N231&lt;1, "&lt;1", hyg!N231)), "-")</f>
        <v>-</v>
      </c>
      <c r="O232" s="28" t="str">
        <f>IF(ISNUMBER(hyg!O231), IF(hyg!O231&gt;99, "&gt;99", IF(hyg!O231&lt;1, "&lt;1", hyg!O231)), "-")</f>
        <v>-</v>
      </c>
      <c r="P232" s="29" t="str">
        <f>IF(ISNUMBER(hyg!P231), IF(hyg!P231=-999,"NA",hyg!P231), "-")</f>
        <v>-</v>
      </c>
      <c r="Q232" s="25">
        <f>hyg!Q231</f>
        <v>230</v>
      </c>
    </row>
    <row r="233" spans="1:17" x14ac:dyDescent="0.25">
      <c r="A233" s="25" t="str">
        <f>IF(ISBLANK(hyg!A232), "", hyg!A232)</f>
        <v>Upper-middle-income</v>
      </c>
      <c r="B233" s="56">
        <f>IF(ISNUMBER(hyg!B232), hyg!B232, "-")</f>
        <v>2020</v>
      </c>
      <c r="C233" s="26">
        <f>IF(ISNUMBER(hyg!C232), hyg!C232, "-")</f>
        <v>2936970.3003387451</v>
      </c>
      <c r="D233" s="28">
        <f>IF(ISNUMBER(hyg!D232), hyg!D232, "-")</f>
        <v>67.124076843261719</v>
      </c>
      <c r="E233" s="27" t="str">
        <f>IF(ISNUMBER(hyg!E232), IF(hyg!E232&gt;99, "&gt;99", IF(hyg!E232&lt;1, "&lt;1", hyg!E232)), "-")</f>
        <v>-</v>
      </c>
      <c r="F233" s="28" t="str">
        <f>IF(ISNUMBER(hyg!F232), IF(hyg!F232&gt;99, "&gt;99", IF(hyg!F232&lt;1, "&lt;1", hyg!F232)), "-")</f>
        <v>-</v>
      </c>
      <c r="G233" s="28" t="str">
        <f>IF(ISNUMBER(hyg!G232), IF(hyg!G232&gt;99, "&gt;99", IF(hyg!G232&lt;1, "&lt;1", hyg!G232)), "-")</f>
        <v>-</v>
      </c>
      <c r="H233" s="29" t="str">
        <f>IF(ISNUMBER(hyg!H232), IF(hyg!H232=-999,"NA",hyg!H232), "-")</f>
        <v>-</v>
      </c>
      <c r="I233" s="27" t="str">
        <f>IF(ISNUMBER(hyg!I232), IF(hyg!I232&gt;99, "&gt;99", IF(hyg!I232&lt;1, "&lt;1", hyg!I232)), "-")</f>
        <v>-</v>
      </c>
      <c r="J233" s="28" t="str">
        <f>IF(ISNUMBER(hyg!J232), IF(hyg!J232&gt;99, "&gt;99", IF(hyg!J232&lt;1, "&lt;1", hyg!J232)), "-")</f>
        <v>-</v>
      </c>
      <c r="K233" s="28" t="str">
        <f>IF(ISNUMBER(hyg!K232), IF(hyg!K232&gt;99, "&gt;99", IF(hyg!K232&lt;1, "&lt;1", hyg!K232)), "-")</f>
        <v>-</v>
      </c>
      <c r="L233" s="29" t="str">
        <f>IF(ISNUMBER(hyg!L232), IF(hyg!L232=-999,"NA",hyg!L232), "-")</f>
        <v>-</v>
      </c>
      <c r="M233" s="27" t="str">
        <f>IF(ISNUMBER(hyg!M232), IF(hyg!M232&gt;99, "&gt;99", IF(hyg!M232&lt;1, "&lt;1", hyg!M232)), "-")</f>
        <v>-</v>
      </c>
      <c r="N233" s="28" t="str">
        <f>IF(ISNUMBER(hyg!N232), IF(hyg!N232&gt;99, "&gt;99", IF(hyg!N232&lt;1, "&lt;1", hyg!N232)), "-")</f>
        <v>-</v>
      </c>
      <c r="O233" s="28" t="str">
        <f>IF(ISNUMBER(hyg!O232), IF(hyg!O232&gt;99, "&gt;99", IF(hyg!O232&lt;1, "&lt;1", hyg!O232)), "-")</f>
        <v>-</v>
      </c>
      <c r="P233" s="29" t="str">
        <f>IF(ISNUMBER(hyg!P232), IF(hyg!P232=-999,"NA",hyg!P232), "-")</f>
        <v>-</v>
      </c>
      <c r="Q233" s="25">
        <f>hyg!Q232</f>
        <v>231</v>
      </c>
    </row>
    <row r="234" spans="1:17" hidden="1" x14ac:dyDescent="0.25">
      <c r="A234" s="25" t="str">
        <f>IF(ISBLANK(hyg!A233), "", hyg!A233)</f>
        <v>High-income</v>
      </c>
      <c r="B234" s="56">
        <f>IF(ISNUMBER(hyg!B233), hyg!B233, "-")</f>
        <v>2000</v>
      </c>
      <c r="C234" s="26">
        <f>IF(ISNUMBER(hyg!C233), hyg!C233, "-")</f>
        <v>1076813.9162168503</v>
      </c>
      <c r="D234" s="28">
        <f>IF(ISNUMBER(hyg!D233), hyg!D233, "-")</f>
        <v>76.27923583984375</v>
      </c>
      <c r="E234" s="27" t="str">
        <f>IF(ISNUMBER(hyg!E233), IF(hyg!E233&gt;99, "&gt;99", IF(hyg!E233&lt;1, "&lt;1", hyg!E233)), "-")</f>
        <v>-</v>
      </c>
      <c r="F234" s="28" t="str">
        <f>IF(ISNUMBER(hyg!F233), IF(hyg!F233&gt;99, "&gt;99", IF(hyg!F233&lt;1, "&lt;1", hyg!F233)), "-")</f>
        <v>-</v>
      </c>
      <c r="G234" s="28" t="str">
        <f>IF(ISNUMBER(hyg!G233), IF(hyg!G233&gt;99, "&gt;99", IF(hyg!G233&lt;1, "&lt;1", hyg!G233)), "-")</f>
        <v>-</v>
      </c>
      <c r="H234" s="29" t="str">
        <f>IF(ISNUMBER(hyg!H233), IF(hyg!H233=-999,"NA",hyg!H233), "-")</f>
        <v>-</v>
      </c>
      <c r="I234" s="27" t="str">
        <f>IF(ISNUMBER(hyg!I233), IF(hyg!I233&gt;99, "&gt;99", IF(hyg!I233&lt;1, "&lt;1", hyg!I233)), "-")</f>
        <v>-</v>
      </c>
      <c r="J234" s="28" t="str">
        <f>IF(ISNUMBER(hyg!J233), IF(hyg!J233&gt;99, "&gt;99", IF(hyg!J233&lt;1, "&lt;1", hyg!J233)), "-")</f>
        <v>-</v>
      </c>
      <c r="K234" s="28" t="str">
        <f>IF(ISNUMBER(hyg!K233), IF(hyg!K233&gt;99, "&gt;99", IF(hyg!K233&lt;1, "&lt;1", hyg!K233)), "-")</f>
        <v>-</v>
      </c>
      <c r="L234" s="29" t="str">
        <f>IF(ISNUMBER(hyg!L233), IF(hyg!L233=-999,"NA",hyg!L233), "-")</f>
        <v>-</v>
      </c>
      <c r="M234" s="27" t="str">
        <f>IF(ISNUMBER(hyg!M233), IF(hyg!M233&gt;99, "&gt;99", IF(hyg!M233&lt;1, "&lt;1", hyg!M233)), "-")</f>
        <v>-</v>
      </c>
      <c r="N234" s="28" t="str">
        <f>IF(ISNUMBER(hyg!N233), IF(hyg!N233&gt;99, "&gt;99", IF(hyg!N233&lt;1, "&lt;1", hyg!N233)), "-")</f>
        <v>-</v>
      </c>
      <c r="O234" s="28" t="str">
        <f>IF(ISNUMBER(hyg!O233), IF(hyg!O233&gt;99, "&gt;99", IF(hyg!O233&lt;1, "&lt;1", hyg!O233)), "-")</f>
        <v>-</v>
      </c>
      <c r="P234" s="29" t="str">
        <f>IF(ISNUMBER(hyg!P233), IF(hyg!P233=-999,"NA",hyg!P233), "-")</f>
        <v>-</v>
      </c>
      <c r="Q234" s="25">
        <f>hyg!Q233</f>
        <v>232</v>
      </c>
    </row>
    <row r="235" spans="1:17" hidden="1" x14ac:dyDescent="0.25">
      <c r="A235" s="25" t="str">
        <f>IF(ISBLANK(hyg!A234), "", hyg!A234)</f>
        <v>High-income</v>
      </c>
      <c r="B235" s="56">
        <f>IF(ISNUMBER(hyg!B234), hyg!B234, "-")</f>
        <v>2001</v>
      </c>
      <c r="C235" s="26">
        <f>IF(ISNUMBER(hyg!C234), hyg!C234, "-")</f>
        <v>1083584.9430103302</v>
      </c>
      <c r="D235" s="28">
        <f>IF(ISNUMBER(hyg!D234), hyg!D234, "-")</f>
        <v>76.606597900390625</v>
      </c>
      <c r="E235" s="27" t="str">
        <f>IF(ISNUMBER(hyg!E234), IF(hyg!E234&gt;99, "&gt;99", IF(hyg!E234&lt;1, "&lt;1", hyg!E234)), "-")</f>
        <v>-</v>
      </c>
      <c r="F235" s="28" t="str">
        <f>IF(ISNUMBER(hyg!F234), IF(hyg!F234&gt;99, "&gt;99", IF(hyg!F234&lt;1, "&lt;1", hyg!F234)), "-")</f>
        <v>-</v>
      </c>
      <c r="G235" s="28" t="str">
        <f>IF(ISNUMBER(hyg!G234), IF(hyg!G234&gt;99, "&gt;99", IF(hyg!G234&lt;1, "&lt;1", hyg!G234)), "-")</f>
        <v>-</v>
      </c>
      <c r="H235" s="29" t="str">
        <f>IF(ISNUMBER(hyg!H234), IF(hyg!H234=-999,"NA",hyg!H234), "-")</f>
        <v>-</v>
      </c>
      <c r="I235" s="27" t="str">
        <f>IF(ISNUMBER(hyg!I234), IF(hyg!I234&gt;99, "&gt;99", IF(hyg!I234&lt;1, "&lt;1", hyg!I234)), "-")</f>
        <v>-</v>
      </c>
      <c r="J235" s="28" t="str">
        <f>IF(ISNUMBER(hyg!J234), IF(hyg!J234&gt;99, "&gt;99", IF(hyg!J234&lt;1, "&lt;1", hyg!J234)), "-")</f>
        <v>-</v>
      </c>
      <c r="K235" s="28" t="str">
        <f>IF(ISNUMBER(hyg!K234), IF(hyg!K234&gt;99, "&gt;99", IF(hyg!K234&lt;1, "&lt;1", hyg!K234)), "-")</f>
        <v>-</v>
      </c>
      <c r="L235" s="29" t="str">
        <f>IF(ISNUMBER(hyg!L234), IF(hyg!L234=-999,"NA",hyg!L234), "-")</f>
        <v>-</v>
      </c>
      <c r="M235" s="27" t="str">
        <f>IF(ISNUMBER(hyg!M234), IF(hyg!M234&gt;99, "&gt;99", IF(hyg!M234&lt;1, "&lt;1", hyg!M234)), "-")</f>
        <v>-</v>
      </c>
      <c r="N235" s="28" t="str">
        <f>IF(ISNUMBER(hyg!N234), IF(hyg!N234&gt;99, "&gt;99", IF(hyg!N234&lt;1, "&lt;1", hyg!N234)), "-")</f>
        <v>-</v>
      </c>
      <c r="O235" s="28" t="str">
        <f>IF(ISNUMBER(hyg!O234), IF(hyg!O234&gt;99, "&gt;99", IF(hyg!O234&lt;1, "&lt;1", hyg!O234)), "-")</f>
        <v>-</v>
      </c>
      <c r="P235" s="29" t="str">
        <f>IF(ISNUMBER(hyg!P234), IF(hyg!P234=-999,"NA",hyg!P234), "-")</f>
        <v>-</v>
      </c>
      <c r="Q235" s="25">
        <f>hyg!Q234</f>
        <v>233</v>
      </c>
    </row>
    <row r="236" spans="1:17" hidden="1" x14ac:dyDescent="0.25">
      <c r="A236" s="25" t="str">
        <f>IF(ISBLANK(hyg!A235), "", hyg!A235)</f>
        <v>High-income</v>
      </c>
      <c r="B236" s="56">
        <f>IF(ISNUMBER(hyg!B235), hyg!B235, "-")</f>
        <v>2002</v>
      </c>
      <c r="C236" s="26">
        <f>IF(ISNUMBER(hyg!C235), hyg!C235, "-")</f>
        <v>1090445.3700304031</v>
      </c>
      <c r="D236" s="28">
        <f>IF(ISNUMBER(hyg!D235), hyg!D235, "-")</f>
        <v>76.988471984863281</v>
      </c>
      <c r="E236" s="27" t="str">
        <f>IF(ISNUMBER(hyg!E235), IF(hyg!E235&gt;99, "&gt;99", IF(hyg!E235&lt;1, "&lt;1", hyg!E235)), "-")</f>
        <v>-</v>
      </c>
      <c r="F236" s="28" t="str">
        <f>IF(ISNUMBER(hyg!F235), IF(hyg!F235&gt;99, "&gt;99", IF(hyg!F235&lt;1, "&lt;1", hyg!F235)), "-")</f>
        <v>-</v>
      </c>
      <c r="G236" s="28" t="str">
        <f>IF(ISNUMBER(hyg!G235), IF(hyg!G235&gt;99, "&gt;99", IF(hyg!G235&lt;1, "&lt;1", hyg!G235)), "-")</f>
        <v>-</v>
      </c>
      <c r="H236" s="29" t="str">
        <f>IF(ISNUMBER(hyg!H235), IF(hyg!H235=-999,"NA",hyg!H235), "-")</f>
        <v>-</v>
      </c>
      <c r="I236" s="27" t="str">
        <f>IF(ISNUMBER(hyg!I235), IF(hyg!I235&gt;99, "&gt;99", IF(hyg!I235&lt;1, "&lt;1", hyg!I235)), "-")</f>
        <v>-</v>
      </c>
      <c r="J236" s="28" t="str">
        <f>IF(ISNUMBER(hyg!J235), IF(hyg!J235&gt;99, "&gt;99", IF(hyg!J235&lt;1, "&lt;1", hyg!J235)), "-")</f>
        <v>-</v>
      </c>
      <c r="K236" s="28" t="str">
        <f>IF(ISNUMBER(hyg!K235), IF(hyg!K235&gt;99, "&gt;99", IF(hyg!K235&lt;1, "&lt;1", hyg!K235)), "-")</f>
        <v>-</v>
      </c>
      <c r="L236" s="29" t="str">
        <f>IF(ISNUMBER(hyg!L235), IF(hyg!L235=-999,"NA",hyg!L235), "-")</f>
        <v>-</v>
      </c>
      <c r="M236" s="27" t="str">
        <f>IF(ISNUMBER(hyg!M235), IF(hyg!M235&gt;99, "&gt;99", IF(hyg!M235&lt;1, "&lt;1", hyg!M235)), "-")</f>
        <v>-</v>
      </c>
      <c r="N236" s="28" t="str">
        <f>IF(ISNUMBER(hyg!N235), IF(hyg!N235&gt;99, "&gt;99", IF(hyg!N235&lt;1, "&lt;1", hyg!N235)), "-")</f>
        <v>-</v>
      </c>
      <c r="O236" s="28" t="str">
        <f>IF(ISNUMBER(hyg!O235), IF(hyg!O235&gt;99, "&gt;99", IF(hyg!O235&lt;1, "&lt;1", hyg!O235)), "-")</f>
        <v>-</v>
      </c>
      <c r="P236" s="29" t="str">
        <f>IF(ISNUMBER(hyg!P235), IF(hyg!P235=-999,"NA",hyg!P235), "-")</f>
        <v>-</v>
      </c>
      <c r="Q236" s="25">
        <f>hyg!Q235</f>
        <v>234</v>
      </c>
    </row>
    <row r="237" spans="1:17" hidden="1" x14ac:dyDescent="0.25">
      <c r="A237" s="25" t="str">
        <f>IF(ISBLANK(hyg!A236), "", hyg!A236)</f>
        <v>High-income</v>
      </c>
      <c r="B237" s="56">
        <f>IF(ISNUMBER(hyg!B236), hyg!B236, "-")</f>
        <v>2003</v>
      </c>
      <c r="C237" s="26">
        <f>IF(ISNUMBER(hyg!C236), hyg!C236, "-")</f>
        <v>1097497.9667301178</v>
      </c>
      <c r="D237" s="28">
        <f>IF(ISNUMBER(hyg!D236), hyg!D236, "-")</f>
        <v>77.353294372558594</v>
      </c>
      <c r="E237" s="27" t="str">
        <f>IF(ISNUMBER(hyg!E236), IF(hyg!E236&gt;99, "&gt;99", IF(hyg!E236&lt;1, "&lt;1", hyg!E236)), "-")</f>
        <v>-</v>
      </c>
      <c r="F237" s="28" t="str">
        <f>IF(ISNUMBER(hyg!F236), IF(hyg!F236&gt;99, "&gt;99", IF(hyg!F236&lt;1, "&lt;1", hyg!F236)), "-")</f>
        <v>-</v>
      </c>
      <c r="G237" s="28" t="str">
        <f>IF(ISNUMBER(hyg!G236), IF(hyg!G236&gt;99, "&gt;99", IF(hyg!G236&lt;1, "&lt;1", hyg!G236)), "-")</f>
        <v>-</v>
      </c>
      <c r="H237" s="29" t="str">
        <f>IF(ISNUMBER(hyg!H236), IF(hyg!H236=-999,"NA",hyg!H236), "-")</f>
        <v>-</v>
      </c>
      <c r="I237" s="27" t="str">
        <f>IF(ISNUMBER(hyg!I236), IF(hyg!I236&gt;99, "&gt;99", IF(hyg!I236&lt;1, "&lt;1", hyg!I236)), "-")</f>
        <v>-</v>
      </c>
      <c r="J237" s="28" t="str">
        <f>IF(ISNUMBER(hyg!J236), IF(hyg!J236&gt;99, "&gt;99", IF(hyg!J236&lt;1, "&lt;1", hyg!J236)), "-")</f>
        <v>-</v>
      </c>
      <c r="K237" s="28" t="str">
        <f>IF(ISNUMBER(hyg!K236), IF(hyg!K236&gt;99, "&gt;99", IF(hyg!K236&lt;1, "&lt;1", hyg!K236)), "-")</f>
        <v>-</v>
      </c>
      <c r="L237" s="29" t="str">
        <f>IF(ISNUMBER(hyg!L236), IF(hyg!L236=-999,"NA",hyg!L236), "-")</f>
        <v>-</v>
      </c>
      <c r="M237" s="27" t="str">
        <f>IF(ISNUMBER(hyg!M236), IF(hyg!M236&gt;99, "&gt;99", IF(hyg!M236&lt;1, "&lt;1", hyg!M236)), "-")</f>
        <v>-</v>
      </c>
      <c r="N237" s="28" t="str">
        <f>IF(ISNUMBER(hyg!N236), IF(hyg!N236&gt;99, "&gt;99", IF(hyg!N236&lt;1, "&lt;1", hyg!N236)), "-")</f>
        <v>-</v>
      </c>
      <c r="O237" s="28" t="str">
        <f>IF(ISNUMBER(hyg!O236), IF(hyg!O236&gt;99, "&gt;99", IF(hyg!O236&lt;1, "&lt;1", hyg!O236)), "-")</f>
        <v>-</v>
      </c>
      <c r="P237" s="29" t="str">
        <f>IF(ISNUMBER(hyg!P236), IF(hyg!P236=-999,"NA",hyg!P236), "-")</f>
        <v>-</v>
      </c>
      <c r="Q237" s="25">
        <f>hyg!Q236</f>
        <v>235</v>
      </c>
    </row>
    <row r="238" spans="1:17" hidden="1" x14ac:dyDescent="0.25">
      <c r="A238" s="25" t="str">
        <f>IF(ISBLANK(hyg!A237), "", hyg!A237)</f>
        <v>High-income</v>
      </c>
      <c r="B238" s="56">
        <f>IF(ISNUMBER(hyg!B237), hyg!B237, "-")</f>
        <v>2004</v>
      </c>
      <c r="C238" s="26">
        <f>IF(ISNUMBER(hyg!C237), hyg!C237, "-")</f>
        <v>1104873.6582393646</v>
      </c>
      <c r="D238" s="28">
        <f>IF(ISNUMBER(hyg!D237), hyg!D237, "-")</f>
        <v>77.706695556640625</v>
      </c>
      <c r="E238" s="27" t="str">
        <f>IF(ISNUMBER(hyg!E237), IF(hyg!E237&gt;99, "&gt;99", IF(hyg!E237&lt;1, "&lt;1", hyg!E237)), "-")</f>
        <v>-</v>
      </c>
      <c r="F238" s="28" t="str">
        <f>IF(ISNUMBER(hyg!F237), IF(hyg!F237&gt;99, "&gt;99", IF(hyg!F237&lt;1, "&lt;1", hyg!F237)), "-")</f>
        <v>-</v>
      </c>
      <c r="G238" s="28" t="str">
        <f>IF(ISNUMBER(hyg!G237), IF(hyg!G237&gt;99, "&gt;99", IF(hyg!G237&lt;1, "&lt;1", hyg!G237)), "-")</f>
        <v>-</v>
      </c>
      <c r="H238" s="29" t="str">
        <f>IF(ISNUMBER(hyg!H237), IF(hyg!H237=-999,"NA",hyg!H237), "-")</f>
        <v>-</v>
      </c>
      <c r="I238" s="27" t="str">
        <f>IF(ISNUMBER(hyg!I237), IF(hyg!I237&gt;99, "&gt;99", IF(hyg!I237&lt;1, "&lt;1", hyg!I237)), "-")</f>
        <v>-</v>
      </c>
      <c r="J238" s="28" t="str">
        <f>IF(ISNUMBER(hyg!J237), IF(hyg!J237&gt;99, "&gt;99", IF(hyg!J237&lt;1, "&lt;1", hyg!J237)), "-")</f>
        <v>-</v>
      </c>
      <c r="K238" s="28" t="str">
        <f>IF(ISNUMBER(hyg!K237), IF(hyg!K237&gt;99, "&gt;99", IF(hyg!K237&lt;1, "&lt;1", hyg!K237)), "-")</f>
        <v>-</v>
      </c>
      <c r="L238" s="29" t="str">
        <f>IF(ISNUMBER(hyg!L237), IF(hyg!L237=-999,"NA",hyg!L237), "-")</f>
        <v>-</v>
      </c>
      <c r="M238" s="27" t="str">
        <f>IF(ISNUMBER(hyg!M237), IF(hyg!M237&gt;99, "&gt;99", IF(hyg!M237&lt;1, "&lt;1", hyg!M237)), "-")</f>
        <v>-</v>
      </c>
      <c r="N238" s="28" t="str">
        <f>IF(ISNUMBER(hyg!N237), IF(hyg!N237&gt;99, "&gt;99", IF(hyg!N237&lt;1, "&lt;1", hyg!N237)), "-")</f>
        <v>-</v>
      </c>
      <c r="O238" s="28" t="str">
        <f>IF(ISNUMBER(hyg!O237), IF(hyg!O237&gt;99, "&gt;99", IF(hyg!O237&lt;1, "&lt;1", hyg!O237)), "-")</f>
        <v>-</v>
      </c>
      <c r="P238" s="29" t="str">
        <f>IF(ISNUMBER(hyg!P237), IF(hyg!P237=-999,"NA",hyg!P237), "-")</f>
        <v>-</v>
      </c>
      <c r="Q238" s="25">
        <f>hyg!Q237</f>
        <v>236</v>
      </c>
    </row>
    <row r="239" spans="1:17" hidden="1" x14ac:dyDescent="0.25">
      <c r="A239" s="25" t="str">
        <f>IF(ISBLANK(hyg!A238), "", hyg!A238)</f>
        <v>High-income</v>
      </c>
      <c r="B239" s="56">
        <f>IF(ISNUMBER(hyg!B238), hyg!B238, "-")</f>
        <v>2005</v>
      </c>
      <c r="C239" s="26">
        <f>IF(ISNUMBER(hyg!C238), hyg!C238, "-")</f>
        <v>1112645.3788223267</v>
      </c>
      <c r="D239" s="28">
        <f>IF(ISNUMBER(hyg!D238), hyg!D238, "-")</f>
        <v>78.049781799316406</v>
      </c>
      <c r="E239" s="27" t="str">
        <f>IF(ISNUMBER(hyg!E238), IF(hyg!E238&gt;99, "&gt;99", IF(hyg!E238&lt;1, "&lt;1", hyg!E238)), "-")</f>
        <v>-</v>
      </c>
      <c r="F239" s="28" t="str">
        <f>IF(ISNUMBER(hyg!F238), IF(hyg!F238&gt;99, "&gt;99", IF(hyg!F238&lt;1, "&lt;1", hyg!F238)), "-")</f>
        <v>-</v>
      </c>
      <c r="G239" s="28" t="str">
        <f>IF(ISNUMBER(hyg!G238), IF(hyg!G238&gt;99, "&gt;99", IF(hyg!G238&lt;1, "&lt;1", hyg!G238)), "-")</f>
        <v>-</v>
      </c>
      <c r="H239" s="29" t="str">
        <f>IF(ISNUMBER(hyg!H238), IF(hyg!H238=-999,"NA",hyg!H238), "-")</f>
        <v>-</v>
      </c>
      <c r="I239" s="27" t="str">
        <f>IF(ISNUMBER(hyg!I238), IF(hyg!I238&gt;99, "&gt;99", IF(hyg!I238&lt;1, "&lt;1", hyg!I238)), "-")</f>
        <v>-</v>
      </c>
      <c r="J239" s="28" t="str">
        <f>IF(ISNUMBER(hyg!J238), IF(hyg!J238&gt;99, "&gt;99", IF(hyg!J238&lt;1, "&lt;1", hyg!J238)), "-")</f>
        <v>-</v>
      </c>
      <c r="K239" s="28" t="str">
        <f>IF(ISNUMBER(hyg!K238), IF(hyg!K238&gt;99, "&gt;99", IF(hyg!K238&lt;1, "&lt;1", hyg!K238)), "-")</f>
        <v>-</v>
      </c>
      <c r="L239" s="29" t="str">
        <f>IF(ISNUMBER(hyg!L238), IF(hyg!L238=-999,"NA",hyg!L238), "-")</f>
        <v>-</v>
      </c>
      <c r="M239" s="27" t="str">
        <f>IF(ISNUMBER(hyg!M238), IF(hyg!M238&gt;99, "&gt;99", IF(hyg!M238&lt;1, "&lt;1", hyg!M238)), "-")</f>
        <v>-</v>
      </c>
      <c r="N239" s="28" t="str">
        <f>IF(ISNUMBER(hyg!N238), IF(hyg!N238&gt;99, "&gt;99", IF(hyg!N238&lt;1, "&lt;1", hyg!N238)), "-")</f>
        <v>-</v>
      </c>
      <c r="O239" s="28" t="str">
        <f>IF(ISNUMBER(hyg!O238), IF(hyg!O238&gt;99, "&gt;99", IF(hyg!O238&lt;1, "&lt;1", hyg!O238)), "-")</f>
        <v>-</v>
      </c>
      <c r="P239" s="29" t="str">
        <f>IF(ISNUMBER(hyg!P238), IF(hyg!P238=-999,"NA",hyg!P238), "-")</f>
        <v>-</v>
      </c>
      <c r="Q239" s="25">
        <f>hyg!Q238</f>
        <v>237</v>
      </c>
    </row>
    <row r="240" spans="1:17" hidden="1" x14ac:dyDescent="0.25">
      <c r="A240" s="25" t="str">
        <f>IF(ISBLANK(hyg!A239), "", hyg!A239)</f>
        <v>High-income</v>
      </c>
      <c r="B240" s="56">
        <f>IF(ISNUMBER(hyg!B239), hyg!B239, "-")</f>
        <v>2006</v>
      </c>
      <c r="C240" s="26">
        <f>IF(ISNUMBER(hyg!C239), hyg!C239, "-")</f>
        <v>1120861.949760437</v>
      </c>
      <c r="D240" s="28">
        <f>IF(ISNUMBER(hyg!D239), hyg!D239, "-")</f>
        <v>78.365852355957031</v>
      </c>
      <c r="E240" s="27" t="str">
        <f>IF(ISNUMBER(hyg!E239), IF(hyg!E239&gt;99, "&gt;99", IF(hyg!E239&lt;1, "&lt;1", hyg!E239)), "-")</f>
        <v>-</v>
      </c>
      <c r="F240" s="28" t="str">
        <f>IF(ISNUMBER(hyg!F239), IF(hyg!F239&gt;99, "&gt;99", IF(hyg!F239&lt;1, "&lt;1", hyg!F239)), "-")</f>
        <v>-</v>
      </c>
      <c r="G240" s="28" t="str">
        <f>IF(ISNUMBER(hyg!G239), IF(hyg!G239&gt;99, "&gt;99", IF(hyg!G239&lt;1, "&lt;1", hyg!G239)), "-")</f>
        <v>-</v>
      </c>
      <c r="H240" s="29" t="str">
        <f>IF(ISNUMBER(hyg!H239), IF(hyg!H239=-999,"NA",hyg!H239), "-")</f>
        <v>-</v>
      </c>
      <c r="I240" s="27" t="str">
        <f>IF(ISNUMBER(hyg!I239), IF(hyg!I239&gt;99, "&gt;99", IF(hyg!I239&lt;1, "&lt;1", hyg!I239)), "-")</f>
        <v>-</v>
      </c>
      <c r="J240" s="28" t="str">
        <f>IF(ISNUMBER(hyg!J239), IF(hyg!J239&gt;99, "&gt;99", IF(hyg!J239&lt;1, "&lt;1", hyg!J239)), "-")</f>
        <v>-</v>
      </c>
      <c r="K240" s="28" t="str">
        <f>IF(ISNUMBER(hyg!K239), IF(hyg!K239&gt;99, "&gt;99", IF(hyg!K239&lt;1, "&lt;1", hyg!K239)), "-")</f>
        <v>-</v>
      </c>
      <c r="L240" s="29" t="str">
        <f>IF(ISNUMBER(hyg!L239), IF(hyg!L239=-999,"NA",hyg!L239), "-")</f>
        <v>-</v>
      </c>
      <c r="M240" s="27" t="str">
        <f>IF(ISNUMBER(hyg!M239), IF(hyg!M239&gt;99, "&gt;99", IF(hyg!M239&lt;1, "&lt;1", hyg!M239)), "-")</f>
        <v>-</v>
      </c>
      <c r="N240" s="28" t="str">
        <f>IF(ISNUMBER(hyg!N239), IF(hyg!N239&gt;99, "&gt;99", IF(hyg!N239&lt;1, "&lt;1", hyg!N239)), "-")</f>
        <v>-</v>
      </c>
      <c r="O240" s="28" t="str">
        <f>IF(ISNUMBER(hyg!O239), IF(hyg!O239&gt;99, "&gt;99", IF(hyg!O239&lt;1, "&lt;1", hyg!O239)), "-")</f>
        <v>-</v>
      </c>
      <c r="P240" s="29" t="str">
        <f>IF(ISNUMBER(hyg!P239), IF(hyg!P239=-999,"NA",hyg!P239), "-")</f>
        <v>-</v>
      </c>
      <c r="Q240" s="25">
        <f>hyg!Q239</f>
        <v>238</v>
      </c>
    </row>
    <row r="241" spans="1:17" hidden="1" x14ac:dyDescent="0.25">
      <c r="A241" s="25" t="str">
        <f>IF(ISBLANK(hyg!A240), "", hyg!A240)</f>
        <v>High-income</v>
      </c>
      <c r="B241" s="56">
        <f>IF(ISNUMBER(hyg!B240), hyg!B240, "-")</f>
        <v>2007</v>
      </c>
      <c r="C241" s="26">
        <f>IF(ISNUMBER(hyg!C240), hyg!C240, "-")</f>
        <v>1129437.0266370773</v>
      </c>
      <c r="D241" s="28">
        <f>IF(ISNUMBER(hyg!D240), hyg!D240, "-")</f>
        <v>78.668052673339844</v>
      </c>
      <c r="E241" s="27" t="str">
        <f>IF(ISNUMBER(hyg!E240), IF(hyg!E240&gt;99, "&gt;99", IF(hyg!E240&lt;1, "&lt;1", hyg!E240)), "-")</f>
        <v>-</v>
      </c>
      <c r="F241" s="28" t="str">
        <f>IF(ISNUMBER(hyg!F240), IF(hyg!F240&gt;99, "&gt;99", IF(hyg!F240&lt;1, "&lt;1", hyg!F240)), "-")</f>
        <v>-</v>
      </c>
      <c r="G241" s="28" t="str">
        <f>IF(ISNUMBER(hyg!G240), IF(hyg!G240&gt;99, "&gt;99", IF(hyg!G240&lt;1, "&lt;1", hyg!G240)), "-")</f>
        <v>-</v>
      </c>
      <c r="H241" s="29" t="str">
        <f>IF(ISNUMBER(hyg!H240), IF(hyg!H240=-999,"NA",hyg!H240), "-")</f>
        <v>-</v>
      </c>
      <c r="I241" s="27" t="str">
        <f>IF(ISNUMBER(hyg!I240), IF(hyg!I240&gt;99, "&gt;99", IF(hyg!I240&lt;1, "&lt;1", hyg!I240)), "-")</f>
        <v>-</v>
      </c>
      <c r="J241" s="28" t="str">
        <f>IF(ISNUMBER(hyg!J240), IF(hyg!J240&gt;99, "&gt;99", IF(hyg!J240&lt;1, "&lt;1", hyg!J240)), "-")</f>
        <v>-</v>
      </c>
      <c r="K241" s="28" t="str">
        <f>IF(ISNUMBER(hyg!K240), IF(hyg!K240&gt;99, "&gt;99", IF(hyg!K240&lt;1, "&lt;1", hyg!K240)), "-")</f>
        <v>-</v>
      </c>
      <c r="L241" s="29" t="str">
        <f>IF(ISNUMBER(hyg!L240), IF(hyg!L240=-999,"NA",hyg!L240), "-")</f>
        <v>-</v>
      </c>
      <c r="M241" s="27" t="str">
        <f>IF(ISNUMBER(hyg!M240), IF(hyg!M240&gt;99, "&gt;99", IF(hyg!M240&lt;1, "&lt;1", hyg!M240)), "-")</f>
        <v>-</v>
      </c>
      <c r="N241" s="28" t="str">
        <f>IF(ISNUMBER(hyg!N240), IF(hyg!N240&gt;99, "&gt;99", IF(hyg!N240&lt;1, "&lt;1", hyg!N240)), "-")</f>
        <v>-</v>
      </c>
      <c r="O241" s="28" t="str">
        <f>IF(ISNUMBER(hyg!O240), IF(hyg!O240&gt;99, "&gt;99", IF(hyg!O240&lt;1, "&lt;1", hyg!O240)), "-")</f>
        <v>-</v>
      </c>
      <c r="P241" s="29" t="str">
        <f>IF(ISNUMBER(hyg!P240), IF(hyg!P240=-999,"NA",hyg!P240), "-")</f>
        <v>-</v>
      </c>
      <c r="Q241" s="25">
        <f>hyg!Q240</f>
        <v>239</v>
      </c>
    </row>
    <row r="242" spans="1:17" hidden="1" x14ac:dyDescent="0.25">
      <c r="A242" s="25" t="str">
        <f>IF(ISBLANK(hyg!A241), "", hyg!A241)</f>
        <v>High-income</v>
      </c>
      <c r="B242" s="56">
        <f>IF(ISNUMBER(hyg!B241), hyg!B241, "-")</f>
        <v>2008</v>
      </c>
      <c r="C242" s="26">
        <f>IF(ISNUMBER(hyg!C241), hyg!C241, "-")</f>
        <v>1138139.3667650223</v>
      </c>
      <c r="D242" s="28">
        <f>IF(ISNUMBER(hyg!D241), hyg!D241, "-")</f>
        <v>78.961738586425781</v>
      </c>
      <c r="E242" s="27" t="str">
        <f>IF(ISNUMBER(hyg!E241), IF(hyg!E241&gt;99, "&gt;99", IF(hyg!E241&lt;1, "&lt;1", hyg!E241)), "-")</f>
        <v>-</v>
      </c>
      <c r="F242" s="28" t="str">
        <f>IF(ISNUMBER(hyg!F241), IF(hyg!F241&gt;99, "&gt;99", IF(hyg!F241&lt;1, "&lt;1", hyg!F241)), "-")</f>
        <v>-</v>
      </c>
      <c r="G242" s="28" t="str">
        <f>IF(ISNUMBER(hyg!G241), IF(hyg!G241&gt;99, "&gt;99", IF(hyg!G241&lt;1, "&lt;1", hyg!G241)), "-")</f>
        <v>-</v>
      </c>
      <c r="H242" s="29" t="str">
        <f>IF(ISNUMBER(hyg!H241), IF(hyg!H241=-999,"NA",hyg!H241), "-")</f>
        <v>-</v>
      </c>
      <c r="I242" s="27" t="str">
        <f>IF(ISNUMBER(hyg!I241), IF(hyg!I241&gt;99, "&gt;99", IF(hyg!I241&lt;1, "&lt;1", hyg!I241)), "-")</f>
        <v>-</v>
      </c>
      <c r="J242" s="28" t="str">
        <f>IF(ISNUMBER(hyg!J241), IF(hyg!J241&gt;99, "&gt;99", IF(hyg!J241&lt;1, "&lt;1", hyg!J241)), "-")</f>
        <v>-</v>
      </c>
      <c r="K242" s="28" t="str">
        <f>IF(ISNUMBER(hyg!K241), IF(hyg!K241&gt;99, "&gt;99", IF(hyg!K241&lt;1, "&lt;1", hyg!K241)), "-")</f>
        <v>-</v>
      </c>
      <c r="L242" s="29" t="str">
        <f>IF(ISNUMBER(hyg!L241), IF(hyg!L241=-999,"NA",hyg!L241), "-")</f>
        <v>-</v>
      </c>
      <c r="M242" s="27" t="str">
        <f>IF(ISNUMBER(hyg!M241), IF(hyg!M241&gt;99, "&gt;99", IF(hyg!M241&lt;1, "&lt;1", hyg!M241)), "-")</f>
        <v>-</v>
      </c>
      <c r="N242" s="28" t="str">
        <f>IF(ISNUMBER(hyg!N241), IF(hyg!N241&gt;99, "&gt;99", IF(hyg!N241&lt;1, "&lt;1", hyg!N241)), "-")</f>
        <v>-</v>
      </c>
      <c r="O242" s="28" t="str">
        <f>IF(ISNUMBER(hyg!O241), IF(hyg!O241&gt;99, "&gt;99", IF(hyg!O241&lt;1, "&lt;1", hyg!O241)), "-")</f>
        <v>-</v>
      </c>
      <c r="P242" s="29" t="str">
        <f>IF(ISNUMBER(hyg!P241), IF(hyg!P241=-999,"NA",hyg!P241), "-")</f>
        <v>-</v>
      </c>
      <c r="Q242" s="25">
        <f>hyg!Q241</f>
        <v>240</v>
      </c>
    </row>
    <row r="243" spans="1:17" hidden="1" x14ac:dyDescent="0.25">
      <c r="A243" s="25" t="str">
        <f>IF(ISBLANK(hyg!A242), "", hyg!A242)</f>
        <v>High-income</v>
      </c>
      <c r="B243" s="56">
        <f>IF(ISNUMBER(hyg!B242), hyg!B242, "-")</f>
        <v>2009</v>
      </c>
      <c r="C243" s="26">
        <f>IF(ISNUMBER(hyg!C242), hyg!C242, "-")</f>
        <v>1146652.6766147614</v>
      </c>
      <c r="D243" s="28">
        <f>IF(ISNUMBER(hyg!D242), hyg!D242, "-")</f>
        <v>79.244560241699219</v>
      </c>
      <c r="E243" s="27" t="str">
        <f>IF(ISNUMBER(hyg!E242), IF(hyg!E242&gt;99, "&gt;99", IF(hyg!E242&lt;1, "&lt;1", hyg!E242)), "-")</f>
        <v>-</v>
      </c>
      <c r="F243" s="28" t="str">
        <f>IF(ISNUMBER(hyg!F242), IF(hyg!F242&gt;99, "&gt;99", IF(hyg!F242&lt;1, "&lt;1", hyg!F242)), "-")</f>
        <v>-</v>
      </c>
      <c r="G243" s="28" t="str">
        <f>IF(ISNUMBER(hyg!G242), IF(hyg!G242&gt;99, "&gt;99", IF(hyg!G242&lt;1, "&lt;1", hyg!G242)), "-")</f>
        <v>-</v>
      </c>
      <c r="H243" s="29" t="str">
        <f>IF(ISNUMBER(hyg!H242), IF(hyg!H242=-999,"NA",hyg!H242), "-")</f>
        <v>-</v>
      </c>
      <c r="I243" s="27" t="str">
        <f>IF(ISNUMBER(hyg!I242), IF(hyg!I242&gt;99, "&gt;99", IF(hyg!I242&lt;1, "&lt;1", hyg!I242)), "-")</f>
        <v>-</v>
      </c>
      <c r="J243" s="28" t="str">
        <f>IF(ISNUMBER(hyg!J242), IF(hyg!J242&gt;99, "&gt;99", IF(hyg!J242&lt;1, "&lt;1", hyg!J242)), "-")</f>
        <v>-</v>
      </c>
      <c r="K243" s="28" t="str">
        <f>IF(ISNUMBER(hyg!K242), IF(hyg!K242&gt;99, "&gt;99", IF(hyg!K242&lt;1, "&lt;1", hyg!K242)), "-")</f>
        <v>-</v>
      </c>
      <c r="L243" s="29" t="str">
        <f>IF(ISNUMBER(hyg!L242), IF(hyg!L242=-999,"NA",hyg!L242), "-")</f>
        <v>-</v>
      </c>
      <c r="M243" s="27" t="str">
        <f>IF(ISNUMBER(hyg!M242), IF(hyg!M242&gt;99, "&gt;99", IF(hyg!M242&lt;1, "&lt;1", hyg!M242)), "-")</f>
        <v>-</v>
      </c>
      <c r="N243" s="28" t="str">
        <f>IF(ISNUMBER(hyg!N242), IF(hyg!N242&gt;99, "&gt;99", IF(hyg!N242&lt;1, "&lt;1", hyg!N242)), "-")</f>
        <v>-</v>
      </c>
      <c r="O243" s="28" t="str">
        <f>IF(ISNUMBER(hyg!O242), IF(hyg!O242&gt;99, "&gt;99", IF(hyg!O242&lt;1, "&lt;1", hyg!O242)), "-")</f>
        <v>-</v>
      </c>
      <c r="P243" s="29" t="str">
        <f>IF(ISNUMBER(hyg!P242), IF(hyg!P242=-999,"NA",hyg!P242), "-")</f>
        <v>-</v>
      </c>
      <c r="Q243" s="25">
        <f>hyg!Q242</f>
        <v>241</v>
      </c>
    </row>
    <row r="244" spans="1:17" hidden="1" x14ac:dyDescent="0.25">
      <c r="A244" s="25" t="str">
        <f>IF(ISBLANK(hyg!A243), "", hyg!A243)</f>
        <v>High-income</v>
      </c>
      <c r="B244" s="56">
        <f>IF(ISNUMBER(hyg!B243), hyg!B243, "-")</f>
        <v>2010</v>
      </c>
      <c r="C244" s="26">
        <f>IF(ISNUMBER(hyg!C243), hyg!C243, "-")</f>
        <v>1154741.5584344864</v>
      </c>
      <c r="D244" s="28">
        <f>IF(ISNUMBER(hyg!D243), hyg!D243, "-")</f>
        <v>79.514549255371094</v>
      </c>
      <c r="E244" s="27" t="str">
        <f>IF(ISNUMBER(hyg!E243), IF(hyg!E243&gt;99, "&gt;99", IF(hyg!E243&lt;1, "&lt;1", hyg!E243)), "-")</f>
        <v>-</v>
      </c>
      <c r="F244" s="28" t="str">
        <f>IF(ISNUMBER(hyg!F243), IF(hyg!F243&gt;99, "&gt;99", IF(hyg!F243&lt;1, "&lt;1", hyg!F243)), "-")</f>
        <v>-</v>
      </c>
      <c r="G244" s="28" t="str">
        <f>IF(ISNUMBER(hyg!G243), IF(hyg!G243&gt;99, "&gt;99", IF(hyg!G243&lt;1, "&lt;1", hyg!G243)), "-")</f>
        <v>-</v>
      </c>
      <c r="H244" s="29" t="str">
        <f>IF(ISNUMBER(hyg!H243), IF(hyg!H243=-999,"NA",hyg!H243), "-")</f>
        <v>-</v>
      </c>
      <c r="I244" s="27" t="str">
        <f>IF(ISNUMBER(hyg!I243), IF(hyg!I243&gt;99, "&gt;99", IF(hyg!I243&lt;1, "&lt;1", hyg!I243)), "-")</f>
        <v>-</v>
      </c>
      <c r="J244" s="28" t="str">
        <f>IF(ISNUMBER(hyg!J243), IF(hyg!J243&gt;99, "&gt;99", IF(hyg!J243&lt;1, "&lt;1", hyg!J243)), "-")</f>
        <v>-</v>
      </c>
      <c r="K244" s="28" t="str">
        <f>IF(ISNUMBER(hyg!K243), IF(hyg!K243&gt;99, "&gt;99", IF(hyg!K243&lt;1, "&lt;1", hyg!K243)), "-")</f>
        <v>-</v>
      </c>
      <c r="L244" s="29" t="str">
        <f>IF(ISNUMBER(hyg!L243), IF(hyg!L243=-999,"NA",hyg!L243), "-")</f>
        <v>-</v>
      </c>
      <c r="M244" s="27" t="str">
        <f>IF(ISNUMBER(hyg!M243), IF(hyg!M243&gt;99, "&gt;99", IF(hyg!M243&lt;1, "&lt;1", hyg!M243)), "-")</f>
        <v>-</v>
      </c>
      <c r="N244" s="28" t="str">
        <f>IF(ISNUMBER(hyg!N243), IF(hyg!N243&gt;99, "&gt;99", IF(hyg!N243&lt;1, "&lt;1", hyg!N243)), "-")</f>
        <v>-</v>
      </c>
      <c r="O244" s="28" t="str">
        <f>IF(ISNUMBER(hyg!O243), IF(hyg!O243&gt;99, "&gt;99", IF(hyg!O243&lt;1, "&lt;1", hyg!O243)), "-")</f>
        <v>-</v>
      </c>
      <c r="P244" s="29" t="str">
        <f>IF(ISNUMBER(hyg!P243), IF(hyg!P243=-999,"NA",hyg!P243), "-")</f>
        <v>-</v>
      </c>
      <c r="Q244" s="25">
        <f>hyg!Q243</f>
        <v>242</v>
      </c>
    </row>
    <row r="245" spans="1:17" hidden="1" x14ac:dyDescent="0.25">
      <c r="A245" s="25" t="str">
        <f>IF(ISBLANK(hyg!A244), "", hyg!A244)</f>
        <v>High-income</v>
      </c>
      <c r="B245" s="56">
        <f>IF(ISNUMBER(hyg!B244), hyg!B244, "-")</f>
        <v>2011</v>
      </c>
      <c r="C245" s="26">
        <f>IF(ISNUMBER(hyg!C244), hyg!C244, "-")</f>
        <v>1162311.2085494995</v>
      </c>
      <c r="D245" s="28">
        <f>IF(ISNUMBER(hyg!D244), hyg!D244, "-")</f>
        <v>79.715606689453125</v>
      </c>
      <c r="E245" s="27" t="str">
        <f>IF(ISNUMBER(hyg!E244), IF(hyg!E244&gt;99, "&gt;99", IF(hyg!E244&lt;1, "&lt;1", hyg!E244)), "-")</f>
        <v>-</v>
      </c>
      <c r="F245" s="28" t="str">
        <f>IF(ISNUMBER(hyg!F244), IF(hyg!F244&gt;99, "&gt;99", IF(hyg!F244&lt;1, "&lt;1", hyg!F244)), "-")</f>
        <v>-</v>
      </c>
      <c r="G245" s="28" t="str">
        <f>IF(ISNUMBER(hyg!G244), IF(hyg!G244&gt;99, "&gt;99", IF(hyg!G244&lt;1, "&lt;1", hyg!G244)), "-")</f>
        <v>-</v>
      </c>
      <c r="H245" s="29" t="str">
        <f>IF(ISNUMBER(hyg!H244), IF(hyg!H244=-999,"NA",hyg!H244), "-")</f>
        <v>-</v>
      </c>
      <c r="I245" s="27" t="str">
        <f>IF(ISNUMBER(hyg!I244), IF(hyg!I244&gt;99, "&gt;99", IF(hyg!I244&lt;1, "&lt;1", hyg!I244)), "-")</f>
        <v>-</v>
      </c>
      <c r="J245" s="28" t="str">
        <f>IF(ISNUMBER(hyg!J244), IF(hyg!J244&gt;99, "&gt;99", IF(hyg!J244&lt;1, "&lt;1", hyg!J244)), "-")</f>
        <v>-</v>
      </c>
      <c r="K245" s="28" t="str">
        <f>IF(ISNUMBER(hyg!K244), IF(hyg!K244&gt;99, "&gt;99", IF(hyg!K244&lt;1, "&lt;1", hyg!K244)), "-")</f>
        <v>-</v>
      </c>
      <c r="L245" s="29" t="str">
        <f>IF(ISNUMBER(hyg!L244), IF(hyg!L244=-999,"NA",hyg!L244), "-")</f>
        <v>-</v>
      </c>
      <c r="M245" s="27" t="str">
        <f>IF(ISNUMBER(hyg!M244), IF(hyg!M244&gt;99, "&gt;99", IF(hyg!M244&lt;1, "&lt;1", hyg!M244)), "-")</f>
        <v>-</v>
      </c>
      <c r="N245" s="28" t="str">
        <f>IF(ISNUMBER(hyg!N244), IF(hyg!N244&gt;99, "&gt;99", IF(hyg!N244&lt;1, "&lt;1", hyg!N244)), "-")</f>
        <v>-</v>
      </c>
      <c r="O245" s="28" t="str">
        <f>IF(ISNUMBER(hyg!O244), IF(hyg!O244&gt;99, "&gt;99", IF(hyg!O244&lt;1, "&lt;1", hyg!O244)), "-")</f>
        <v>-</v>
      </c>
      <c r="P245" s="29" t="str">
        <f>IF(ISNUMBER(hyg!P244), IF(hyg!P244=-999,"NA",hyg!P244), "-")</f>
        <v>-</v>
      </c>
      <c r="Q245" s="25">
        <f>hyg!Q244</f>
        <v>243</v>
      </c>
    </row>
    <row r="246" spans="1:17" hidden="1" x14ac:dyDescent="0.25">
      <c r="A246" s="25" t="str">
        <f>IF(ISBLANK(hyg!A245), "", hyg!A245)</f>
        <v>High-income</v>
      </c>
      <c r="B246" s="56">
        <f>IF(ISNUMBER(hyg!B245), hyg!B245, "-")</f>
        <v>2012</v>
      </c>
      <c r="C246" s="26">
        <f>IF(ISNUMBER(hyg!C245), hyg!C245, "-")</f>
        <v>1169397.5125236511</v>
      </c>
      <c r="D246" s="28">
        <f>IF(ISNUMBER(hyg!D245), hyg!D245, "-")</f>
        <v>79.884986877441406</v>
      </c>
      <c r="E246" s="27" t="str">
        <f>IF(ISNUMBER(hyg!E245), IF(hyg!E245&gt;99, "&gt;99", IF(hyg!E245&lt;1, "&lt;1", hyg!E245)), "-")</f>
        <v>-</v>
      </c>
      <c r="F246" s="28" t="str">
        <f>IF(ISNUMBER(hyg!F245), IF(hyg!F245&gt;99, "&gt;99", IF(hyg!F245&lt;1, "&lt;1", hyg!F245)), "-")</f>
        <v>-</v>
      </c>
      <c r="G246" s="28" t="str">
        <f>IF(ISNUMBER(hyg!G245), IF(hyg!G245&gt;99, "&gt;99", IF(hyg!G245&lt;1, "&lt;1", hyg!G245)), "-")</f>
        <v>-</v>
      </c>
      <c r="H246" s="29" t="str">
        <f>IF(ISNUMBER(hyg!H245), IF(hyg!H245=-999,"NA",hyg!H245), "-")</f>
        <v>-</v>
      </c>
      <c r="I246" s="27" t="str">
        <f>IF(ISNUMBER(hyg!I245), IF(hyg!I245&gt;99, "&gt;99", IF(hyg!I245&lt;1, "&lt;1", hyg!I245)), "-")</f>
        <v>-</v>
      </c>
      <c r="J246" s="28" t="str">
        <f>IF(ISNUMBER(hyg!J245), IF(hyg!J245&gt;99, "&gt;99", IF(hyg!J245&lt;1, "&lt;1", hyg!J245)), "-")</f>
        <v>-</v>
      </c>
      <c r="K246" s="28" t="str">
        <f>IF(ISNUMBER(hyg!K245), IF(hyg!K245&gt;99, "&gt;99", IF(hyg!K245&lt;1, "&lt;1", hyg!K245)), "-")</f>
        <v>-</v>
      </c>
      <c r="L246" s="29" t="str">
        <f>IF(ISNUMBER(hyg!L245), IF(hyg!L245=-999,"NA",hyg!L245), "-")</f>
        <v>-</v>
      </c>
      <c r="M246" s="27" t="str">
        <f>IF(ISNUMBER(hyg!M245), IF(hyg!M245&gt;99, "&gt;99", IF(hyg!M245&lt;1, "&lt;1", hyg!M245)), "-")</f>
        <v>-</v>
      </c>
      <c r="N246" s="28" t="str">
        <f>IF(ISNUMBER(hyg!N245), IF(hyg!N245&gt;99, "&gt;99", IF(hyg!N245&lt;1, "&lt;1", hyg!N245)), "-")</f>
        <v>-</v>
      </c>
      <c r="O246" s="28" t="str">
        <f>IF(ISNUMBER(hyg!O245), IF(hyg!O245&gt;99, "&gt;99", IF(hyg!O245&lt;1, "&lt;1", hyg!O245)), "-")</f>
        <v>-</v>
      </c>
      <c r="P246" s="29" t="str">
        <f>IF(ISNUMBER(hyg!P245), IF(hyg!P245=-999,"NA",hyg!P245), "-")</f>
        <v>-</v>
      </c>
      <c r="Q246" s="25">
        <f>hyg!Q245</f>
        <v>244</v>
      </c>
    </row>
    <row r="247" spans="1:17" hidden="1" x14ac:dyDescent="0.25">
      <c r="A247" s="25" t="str">
        <f>IF(ISBLANK(hyg!A246), "", hyg!A246)</f>
        <v>High-income</v>
      </c>
      <c r="B247" s="56">
        <f>IF(ISNUMBER(hyg!B246), hyg!B246, "-")</f>
        <v>2013</v>
      </c>
      <c r="C247" s="26">
        <f>IF(ISNUMBER(hyg!C246), hyg!C246, "-")</f>
        <v>1176056.2470188141</v>
      </c>
      <c r="D247" s="28">
        <f>IF(ISNUMBER(hyg!D246), hyg!D246, "-")</f>
        <v>80.054267883300781</v>
      </c>
      <c r="E247" s="27" t="str">
        <f>IF(ISNUMBER(hyg!E246), IF(hyg!E246&gt;99, "&gt;99", IF(hyg!E246&lt;1, "&lt;1", hyg!E246)), "-")</f>
        <v>-</v>
      </c>
      <c r="F247" s="28" t="str">
        <f>IF(ISNUMBER(hyg!F246), IF(hyg!F246&gt;99, "&gt;99", IF(hyg!F246&lt;1, "&lt;1", hyg!F246)), "-")</f>
        <v>-</v>
      </c>
      <c r="G247" s="28" t="str">
        <f>IF(ISNUMBER(hyg!G246), IF(hyg!G246&gt;99, "&gt;99", IF(hyg!G246&lt;1, "&lt;1", hyg!G246)), "-")</f>
        <v>-</v>
      </c>
      <c r="H247" s="29" t="str">
        <f>IF(ISNUMBER(hyg!H246), IF(hyg!H246=-999,"NA",hyg!H246), "-")</f>
        <v>-</v>
      </c>
      <c r="I247" s="27" t="str">
        <f>IF(ISNUMBER(hyg!I246), IF(hyg!I246&gt;99, "&gt;99", IF(hyg!I246&lt;1, "&lt;1", hyg!I246)), "-")</f>
        <v>-</v>
      </c>
      <c r="J247" s="28" t="str">
        <f>IF(ISNUMBER(hyg!J246), IF(hyg!J246&gt;99, "&gt;99", IF(hyg!J246&lt;1, "&lt;1", hyg!J246)), "-")</f>
        <v>-</v>
      </c>
      <c r="K247" s="28" t="str">
        <f>IF(ISNUMBER(hyg!K246), IF(hyg!K246&gt;99, "&gt;99", IF(hyg!K246&lt;1, "&lt;1", hyg!K246)), "-")</f>
        <v>-</v>
      </c>
      <c r="L247" s="29" t="str">
        <f>IF(ISNUMBER(hyg!L246), IF(hyg!L246=-999,"NA",hyg!L246), "-")</f>
        <v>-</v>
      </c>
      <c r="M247" s="27" t="str">
        <f>IF(ISNUMBER(hyg!M246), IF(hyg!M246&gt;99, "&gt;99", IF(hyg!M246&lt;1, "&lt;1", hyg!M246)), "-")</f>
        <v>-</v>
      </c>
      <c r="N247" s="28" t="str">
        <f>IF(ISNUMBER(hyg!N246), IF(hyg!N246&gt;99, "&gt;99", IF(hyg!N246&lt;1, "&lt;1", hyg!N246)), "-")</f>
        <v>-</v>
      </c>
      <c r="O247" s="28" t="str">
        <f>IF(ISNUMBER(hyg!O246), IF(hyg!O246&gt;99, "&gt;99", IF(hyg!O246&lt;1, "&lt;1", hyg!O246)), "-")</f>
        <v>-</v>
      </c>
      <c r="P247" s="29" t="str">
        <f>IF(ISNUMBER(hyg!P246), IF(hyg!P246=-999,"NA",hyg!P246), "-")</f>
        <v>-</v>
      </c>
      <c r="Q247" s="25">
        <f>hyg!Q246</f>
        <v>245</v>
      </c>
    </row>
    <row r="248" spans="1:17" hidden="1" x14ac:dyDescent="0.25">
      <c r="A248" s="25" t="str">
        <f>IF(ISBLANK(hyg!A247), "", hyg!A247)</f>
        <v>High-income</v>
      </c>
      <c r="B248" s="56">
        <f>IF(ISNUMBER(hyg!B247), hyg!B247, "-")</f>
        <v>2014</v>
      </c>
      <c r="C248" s="26">
        <f>IF(ISNUMBER(hyg!C247), hyg!C247, "-")</f>
        <v>1182397.0805339813</v>
      </c>
      <c r="D248" s="28">
        <f>IF(ISNUMBER(hyg!D247), hyg!D247, "-")</f>
        <v>80.220741271972656</v>
      </c>
      <c r="E248" s="27" t="str">
        <f>IF(ISNUMBER(hyg!E247), IF(hyg!E247&gt;99, "&gt;99", IF(hyg!E247&lt;1, "&lt;1", hyg!E247)), "-")</f>
        <v>-</v>
      </c>
      <c r="F248" s="28" t="str">
        <f>IF(ISNUMBER(hyg!F247), IF(hyg!F247&gt;99, "&gt;99", IF(hyg!F247&lt;1, "&lt;1", hyg!F247)), "-")</f>
        <v>-</v>
      </c>
      <c r="G248" s="28" t="str">
        <f>IF(ISNUMBER(hyg!G247), IF(hyg!G247&gt;99, "&gt;99", IF(hyg!G247&lt;1, "&lt;1", hyg!G247)), "-")</f>
        <v>-</v>
      </c>
      <c r="H248" s="29" t="str">
        <f>IF(ISNUMBER(hyg!H247), IF(hyg!H247=-999,"NA",hyg!H247), "-")</f>
        <v>-</v>
      </c>
      <c r="I248" s="27" t="str">
        <f>IF(ISNUMBER(hyg!I247), IF(hyg!I247&gt;99, "&gt;99", IF(hyg!I247&lt;1, "&lt;1", hyg!I247)), "-")</f>
        <v>-</v>
      </c>
      <c r="J248" s="28" t="str">
        <f>IF(ISNUMBER(hyg!J247), IF(hyg!J247&gt;99, "&gt;99", IF(hyg!J247&lt;1, "&lt;1", hyg!J247)), "-")</f>
        <v>-</v>
      </c>
      <c r="K248" s="28" t="str">
        <f>IF(ISNUMBER(hyg!K247), IF(hyg!K247&gt;99, "&gt;99", IF(hyg!K247&lt;1, "&lt;1", hyg!K247)), "-")</f>
        <v>-</v>
      </c>
      <c r="L248" s="29" t="str">
        <f>IF(ISNUMBER(hyg!L247), IF(hyg!L247=-999,"NA",hyg!L247), "-")</f>
        <v>-</v>
      </c>
      <c r="M248" s="27" t="str">
        <f>IF(ISNUMBER(hyg!M247), IF(hyg!M247&gt;99, "&gt;99", IF(hyg!M247&lt;1, "&lt;1", hyg!M247)), "-")</f>
        <v>-</v>
      </c>
      <c r="N248" s="28" t="str">
        <f>IF(ISNUMBER(hyg!N247), IF(hyg!N247&gt;99, "&gt;99", IF(hyg!N247&lt;1, "&lt;1", hyg!N247)), "-")</f>
        <v>-</v>
      </c>
      <c r="O248" s="28" t="str">
        <f>IF(ISNUMBER(hyg!O247), IF(hyg!O247&gt;99, "&gt;99", IF(hyg!O247&lt;1, "&lt;1", hyg!O247)), "-")</f>
        <v>-</v>
      </c>
      <c r="P248" s="29" t="str">
        <f>IF(ISNUMBER(hyg!P247), IF(hyg!P247=-999,"NA",hyg!P247), "-")</f>
        <v>-</v>
      </c>
      <c r="Q248" s="25">
        <f>hyg!Q247</f>
        <v>246</v>
      </c>
    </row>
    <row r="249" spans="1:17" hidden="1" x14ac:dyDescent="0.25">
      <c r="A249" s="25" t="str">
        <f>IF(ISBLANK(hyg!A248), "", hyg!A248)</f>
        <v>High-income</v>
      </c>
      <c r="B249" s="56">
        <f>IF(ISNUMBER(hyg!B248), hyg!B248, "-")</f>
        <v>2015</v>
      </c>
      <c r="C249" s="26">
        <f>IF(ISNUMBER(hyg!C248), hyg!C248, "-")</f>
        <v>1188496.7733163834</v>
      </c>
      <c r="D249" s="28">
        <f>IF(ISNUMBER(hyg!D248), hyg!D248, "-")</f>
        <v>80.387779235839844</v>
      </c>
      <c r="E249" s="27" t="str">
        <f>IF(ISNUMBER(hyg!E248), IF(hyg!E248&gt;99, "&gt;99", IF(hyg!E248&lt;1, "&lt;1", hyg!E248)), "-")</f>
        <v>-</v>
      </c>
      <c r="F249" s="28" t="str">
        <f>IF(ISNUMBER(hyg!F248), IF(hyg!F248&gt;99, "&gt;99", IF(hyg!F248&lt;1, "&lt;1", hyg!F248)), "-")</f>
        <v>-</v>
      </c>
      <c r="G249" s="28" t="str">
        <f>IF(ISNUMBER(hyg!G248), IF(hyg!G248&gt;99, "&gt;99", IF(hyg!G248&lt;1, "&lt;1", hyg!G248)), "-")</f>
        <v>-</v>
      </c>
      <c r="H249" s="29" t="str">
        <f>IF(ISNUMBER(hyg!H248), IF(hyg!H248=-999,"NA",hyg!H248), "-")</f>
        <v>-</v>
      </c>
      <c r="I249" s="27" t="str">
        <f>IF(ISNUMBER(hyg!I248), IF(hyg!I248&gt;99, "&gt;99", IF(hyg!I248&lt;1, "&lt;1", hyg!I248)), "-")</f>
        <v>-</v>
      </c>
      <c r="J249" s="28" t="str">
        <f>IF(ISNUMBER(hyg!J248), IF(hyg!J248&gt;99, "&gt;99", IF(hyg!J248&lt;1, "&lt;1", hyg!J248)), "-")</f>
        <v>-</v>
      </c>
      <c r="K249" s="28" t="str">
        <f>IF(ISNUMBER(hyg!K248), IF(hyg!K248&gt;99, "&gt;99", IF(hyg!K248&lt;1, "&lt;1", hyg!K248)), "-")</f>
        <v>-</v>
      </c>
      <c r="L249" s="29" t="str">
        <f>IF(ISNUMBER(hyg!L248), IF(hyg!L248=-999,"NA",hyg!L248), "-")</f>
        <v>-</v>
      </c>
      <c r="M249" s="27" t="str">
        <f>IF(ISNUMBER(hyg!M248), IF(hyg!M248&gt;99, "&gt;99", IF(hyg!M248&lt;1, "&lt;1", hyg!M248)), "-")</f>
        <v>-</v>
      </c>
      <c r="N249" s="28" t="str">
        <f>IF(ISNUMBER(hyg!N248), IF(hyg!N248&gt;99, "&gt;99", IF(hyg!N248&lt;1, "&lt;1", hyg!N248)), "-")</f>
        <v>-</v>
      </c>
      <c r="O249" s="28" t="str">
        <f>IF(ISNUMBER(hyg!O248), IF(hyg!O248&gt;99, "&gt;99", IF(hyg!O248&lt;1, "&lt;1", hyg!O248)), "-")</f>
        <v>-</v>
      </c>
      <c r="P249" s="29" t="str">
        <f>IF(ISNUMBER(hyg!P248), IF(hyg!P248=-999,"NA",hyg!P248), "-")</f>
        <v>-</v>
      </c>
      <c r="Q249" s="25">
        <f>hyg!Q248</f>
        <v>247</v>
      </c>
    </row>
    <row r="250" spans="1:17" hidden="1" x14ac:dyDescent="0.25">
      <c r="A250" s="25" t="str">
        <f>IF(ISBLANK(hyg!A249), "", hyg!A249)</f>
        <v>High-income</v>
      </c>
      <c r="B250" s="56">
        <f>IF(ISNUMBER(hyg!B249), hyg!B249, "-")</f>
        <v>2016</v>
      </c>
      <c r="C250" s="26">
        <f>IF(ISNUMBER(hyg!C249), hyg!C249, "-")</f>
        <v>1194368.2826986313</v>
      </c>
      <c r="D250" s="28">
        <f>IF(ISNUMBER(hyg!D249), hyg!D249, "-")</f>
        <v>80.556953430175781</v>
      </c>
      <c r="E250" s="27" t="str">
        <f>IF(ISNUMBER(hyg!E249), IF(hyg!E249&gt;99, "&gt;99", IF(hyg!E249&lt;1, "&lt;1", hyg!E249)), "-")</f>
        <v>-</v>
      </c>
      <c r="F250" s="28" t="str">
        <f>IF(ISNUMBER(hyg!F249), IF(hyg!F249&gt;99, "&gt;99", IF(hyg!F249&lt;1, "&lt;1", hyg!F249)), "-")</f>
        <v>-</v>
      </c>
      <c r="G250" s="28" t="str">
        <f>IF(ISNUMBER(hyg!G249), IF(hyg!G249&gt;99, "&gt;99", IF(hyg!G249&lt;1, "&lt;1", hyg!G249)), "-")</f>
        <v>-</v>
      </c>
      <c r="H250" s="29" t="str">
        <f>IF(ISNUMBER(hyg!H249), IF(hyg!H249=-999,"NA",hyg!H249), "-")</f>
        <v>-</v>
      </c>
      <c r="I250" s="27" t="str">
        <f>IF(ISNUMBER(hyg!I249), IF(hyg!I249&gt;99, "&gt;99", IF(hyg!I249&lt;1, "&lt;1", hyg!I249)), "-")</f>
        <v>-</v>
      </c>
      <c r="J250" s="28" t="str">
        <f>IF(ISNUMBER(hyg!J249), IF(hyg!J249&gt;99, "&gt;99", IF(hyg!J249&lt;1, "&lt;1", hyg!J249)), "-")</f>
        <v>-</v>
      </c>
      <c r="K250" s="28" t="str">
        <f>IF(ISNUMBER(hyg!K249), IF(hyg!K249&gt;99, "&gt;99", IF(hyg!K249&lt;1, "&lt;1", hyg!K249)), "-")</f>
        <v>-</v>
      </c>
      <c r="L250" s="29" t="str">
        <f>IF(ISNUMBER(hyg!L249), IF(hyg!L249=-999,"NA",hyg!L249), "-")</f>
        <v>-</v>
      </c>
      <c r="M250" s="27" t="str">
        <f>IF(ISNUMBER(hyg!M249), IF(hyg!M249&gt;99, "&gt;99", IF(hyg!M249&lt;1, "&lt;1", hyg!M249)), "-")</f>
        <v>-</v>
      </c>
      <c r="N250" s="28" t="str">
        <f>IF(ISNUMBER(hyg!N249), IF(hyg!N249&gt;99, "&gt;99", IF(hyg!N249&lt;1, "&lt;1", hyg!N249)), "-")</f>
        <v>-</v>
      </c>
      <c r="O250" s="28" t="str">
        <f>IF(ISNUMBER(hyg!O249), IF(hyg!O249&gt;99, "&gt;99", IF(hyg!O249&lt;1, "&lt;1", hyg!O249)), "-")</f>
        <v>-</v>
      </c>
      <c r="P250" s="29" t="str">
        <f>IF(ISNUMBER(hyg!P249), IF(hyg!P249=-999,"NA",hyg!P249), "-")</f>
        <v>-</v>
      </c>
      <c r="Q250" s="25">
        <f>hyg!Q249</f>
        <v>248</v>
      </c>
    </row>
    <row r="251" spans="1:17" hidden="1" x14ac:dyDescent="0.25">
      <c r="A251" s="25" t="str">
        <f>IF(ISBLANK(hyg!A250), "", hyg!A250)</f>
        <v>High-income</v>
      </c>
      <c r="B251" s="56">
        <f>IF(ISNUMBER(hyg!B250), hyg!B250, "-")</f>
        <v>2017</v>
      </c>
      <c r="C251" s="26">
        <f>IF(ISNUMBER(hyg!C250), hyg!C250, "-")</f>
        <v>1199965.7975692749</v>
      </c>
      <c r="D251" s="28">
        <f>IF(ISNUMBER(hyg!D250), hyg!D250, "-")</f>
        <v>80.729713439941406</v>
      </c>
      <c r="E251" s="27" t="str">
        <f>IF(ISNUMBER(hyg!E250), IF(hyg!E250&gt;99, "&gt;99", IF(hyg!E250&lt;1, "&lt;1", hyg!E250)), "-")</f>
        <v>-</v>
      </c>
      <c r="F251" s="28" t="str">
        <f>IF(ISNUMBER(hyg!F250), IF(hyg!F250&gt;99, "&gt;99", IF(hyg!F250&lt;1, "&lt;1", hyg!F250)), "-")</f>
        <v>-</v>
      </c>
      <c r="G251" s="28" t="str">
        <f>IF(ISNUMBER(hyg!G250), IF(hyg!G250&gt;99, "&gt;99", IF(hyg!G250&lt;1, "&lt;1", hyg!G250)), "-")</f>
        <v>-</v>
      </c>
      <c r="H251" s="29" t="str">
        <f>IF(ISNUMBER(hyg!H250), IF(hyg!H250=-999,"NA",hyg!H250), "-")</f>
        <v>-</v>
      </c>
      <c r="I251" s="27" t="str">
        <f>IF(ISNUMBER(hyg!I250), IF(hyg!I250&gt;99, "&gt;99", IF(hyg!I250&lt;1, "&lt;1", hyg!I250)), "-")</f>
        <v>-</v>
      </c>
      <c r="J251" s="28" t="str">
        <f>IF(ISNUMBER(hyg!J250), IF(hyg!J250&gt;99, "&gt;99", IF(hyg!J250&lt;1, "&lt;1", hyg!J250)), "-")</f>
        <v>-</v>
      </c>
      <c r="K251" s="28" t="str">
        <f>IF(ISNUMBER(hyg!K250), IF(hyg!K250&gt;99, "&gt;99", IF(hyg!K250&lt;1, "&lt;1", hyg!K250)), "-")</f>
        <v>-</v>
      </c>
      <c r="L251" s="29" t="str">
        <f>IF(ISNUMBER(hyg!L250), IF(hyg!L250=-999,"NA",hyg!L250), "-")</f>
        <v>-</v>
      </c>
      <c r="M251" s="27" t="str">
        <f>IF(ISNUMBER(hyg!M250), IF(hyg!M250&gt;99, "&gt;99", IF(hyg!M250&lt;1, "&lt;1", hyg!M250)), "-")</f>
        <v>-</v>
      </c>
      <c r="N251" s="28" t="str">
        <f>IF(ISNUMBER(hyg!N250), IF(hyg!N250&gt;99, "&gt;99", IF(hyg!N250&lt;1, "&lt;1", hyg!N250)), "-")</f>
        <v>-</v>
      </c>
      <c r="O251" s="28" t="str">
        <f>IF(ISNUMBER(hyg!O250), IF(hyg!O250&gt;99, "&gt;99", IF(hyg!O250&lt;1, "&lt;1", hyg!O250)), "-")</f>
        <v>-</v>
      </c>
      <c r="P251" s="29" t="str">
        <f>IF(ISNUMBER(hyg!P250), IF(hyg!P250=-999,"NA",hyg!P250), "-")</f>
        <v>-</v>
      </c>
      <c r="Q251" s="25">
        <f>hyg!Q250</f>
        <v>249</v>
      </c>
    </row>
    <row r="252" spans="1:17" hidden="1" x14ac:dyDescent="0.25">
      <c r="A252" s="25" t="str">
        <f>IF(ISBLANK(hyg!A251), "", hyg!A251)</f>
        <v>High-income</v>
      </c>
      <c r="B252" s="56">
        <f>IF(ISNUMBER(hyg!B251), hyg!B251, "-")</f>
        <v>2018</v>
      </c>
      <c r="C252" s="26">
        <f>IF(ISNUMBER(hyg!C251), hyg!C251, "-")</f>
        <v>1205242.6782617569</v>
      </c>
      <c r="D252" s="28">
        <f>IF(ISNUMBER(hyg!D251), hyg!D251, "-")</f>
        <v>80.906173706054688</v>
      </c>
      <c r="E252" s="27" t="str">
        <f>IF(ISNUMBER(hyg!E251), IF(hyg!E251&gt;99, "&gt;99", IF(hyg!E251&lt;1, "&lt;1", hyg!E251)), "-")</f>
        <v>-</v>
      </c>
      <c r="F252" s="28" t="str">
        <f>IF(ISNUMBER(hyg!F251), IF(hyg!F251&gt;99, "&gt;99", IF(hyg!F251&lt;1, "&lt;1", hyg!F251)), "-")</f>
        <v>-</v>
      </c>
      <c r="G252" s="28" t="str">
        <f>IF(ISNUMBER(hyg!G251), IF(hyg!G251&gt;99, "&gt;99", IF(hyg!G251&lt;1, "&lt;1", hyg!G251)), "-")</f>
        <v>-</v>
      </c>
      <c r="H252" s="29" t="str">
        <f>IF(ISNUMBER(hyg!H251), IF(hyg!H251=-999,"NA",hyg!H251), "-")</f>
        <v>-</v>
      </c>
      <c r="I252" s="27" t="str">
        <f>IF(ISNUMBER(hyg!I251), IF(hyg!I251&gt;99, "&gt;99", IF(hyg!I251&lt;1, "&lt;1", hyg!I251)), "-")</f>
        <v>-</v>
      </c>
      <c r="J252" s="28" t="str">
        <f>IF(ISNUMBER(hyg!J251), IF(hyg!J251&gt;99, "&gt;99", IF(hyg!J251&lt;1, "&lt;1", hyg!J251)), "-")</f>
        <v>-</v>
      </c>
      <c r="K252" s="28" t="str">
        <f>IF(ISNUMBER(hyg!K251), IF(hyg!K251&gt;99, "&gt;99", IF(hyg!K251&lt;1, "&lt;1", hyg!K251)), "-")</f>
        <v>-</v>
      </c>
      <c r="L252" s="29" t="str">
        <f>IF(ISNUMBER(hyg!L251), IF(hyg!L251=-999,"NA",hyg!L251), "-")</f>
        <v>-</v>
      </c>
      <c r="M252" s="27" t="str">
        <f>IF(ISNUMBER(hyg!M251), IF(hyg!M251&gt;99, "&gt;99", IF(hyg!M251&lt;1, "&lt;1", hyg!M251)), "-")</f>
        <v>-</v>
      </c>
      <c r="N252" s="28" t="str">
        <f>IF(ISNUMBER(hyg!N251), IF(hyg!N251&gt;99, "&gt;99", IF(hyg!N251&lt;1, "&lt;1", hyg!N251)), "-")</f>
        <v>-</v>
      </c>
      <c r="O252" s="28" t="str">
        <f>IF(ISNUMBER(hyg!O251), IF(hyg!O251&gt;99, "&gt;99", IF(hyg!O251&lt;1, "&lt;1", hyg!O251)), "-")</f>
        <v>-</v>
      </c>
      <c r="P252" s="29" t="str">
        <f>IF(ISNUMBER(hyg!P251), IF(hyg!P251=-999,"NA",hyg!P251), "-")</f>
        <v>-</v>
      </c>
      <c r="Q252" s="25">
        <f>hyg!Q251</f>
        <v>250</v>
      </c>
    </row>
    <row r="253" spans="1:17" hidden="1" x14ac:dyDescent="0.25">
      <c r="A253" s="25" t="str">
        <f>IF(ISBLANK(hyg!A252), "", hyg!A252)</f>
        <v>High-income</v>
      </c>
      <c r="B253" s="56">
        <f>IF(ISNUMBER(hyg!B252), hyg!B252, "-")</f>
        <v>2019</v>
      </c>
      <c r="C253" s="26">
        <f>IF(ISNUMBER(hyg!C252), hyg!C252, "-")</f>
        <v>1210133.9097251892</v>
      </c>
      <c r="D253" s="28">
        <f>IF(ISNUMBER(hyg!D252), hyg!D252, "-")</f>
        <v>81.087089538574219</v>
      </c>
      <c r="E253" s="27" t="str">
        <f>IF(ISNUMBER(hyg!E252), IF(hyg!E252&gt;99, "&gt;99", IF(hyg!E252&lt;1, "&lt;1", hyg!E252)), "-")</f>
        <v>-</v>
      </c>
      <c r="F253" s="28" t="str">
        <f>IF(ISNUMBER(hyg!F252), IF(hyg!F252&gt;99, "&gt;99", IF(hyg!F252&lt;1, "&lt;1", hyg!F252)), "-")</f>
        <v>-</v>
      </c>
      <c r="G253" s="28" t="str">
        <f>IF(ISNUMBER(hyg!G252), IF(hyg!G252&gt;99, "&gt;99", IF(hyg!G252&lt;1, "&lt;1", hyg!G252)), "-")</f>
        <v>-</v>
      </c>
      <c r="H253" s="29" t="str">
        <f>IF(ISNUMBER(hyg!H252), IF(hyg!H252=-999,"NA",hyg!H252), "-")</f>
        <v>-</v>
      </c>
      <c r="I253" s="27" t="str">
        <f>IF(ISNUMBER(hyg!I252), IF(hyg!I252&gt;99, "&gt;99", IF(hyg!I252&lt;1, "&lt;1", hyg!I252)), "-")</f>
        <v>-</v>
      </c>
      <c r="J253" s="28" t="str">
        <f>IF(ISNUMBER(hyg!J252), IF(hyg!J252&gt;99, "&gt;99", IF(hyg!J252&lt;1, "&lt;1", hyg!J252)), "-")</f>
        <v>-</v>
      </c>
      <c r="K253" s="28" t="str">
        <f>IF(ISNUMBER(hyg!K252), IF(hyg!K252&gt;99, "&gt;99", IF(hyg!K252&lt;1, "&lt;1", hyg!K252)), "-")</f>
        <v>-</v>
      </c>
      <c r="L253" s="29" t="str">
        <f>IF(ISNUMBER(hyg!L252), IF(hyg!L252=-999,"NA",hyg!L252), "-")</f>
        <v>-</v>
      </c>
      <c r="M253" s="27" t="str">
        <f>IF(ISNUMBER(hyg!M252), IF(hyg!M252&gt;99, "&gt;99", IF(hyg!M252&lt;1, "&lt;1", hyg!M252)), "-")</f>
        <v>-</v>
      </c>
      <c r="N253" s="28" t="str">
        <f>IF(ISNUMBER(hyg!N252), IF(hyg!N252&gt;99, "&gt;99", IF(hyg!N252&lt;1, "&lt;1", hyg!N252)), "-")</f>
        <v>-</v>
      </c>
      <c r="O253" s="28" t="str">
        <f>IF(ISNUMBER(hyg!O252), IF(hyg!O252&gt;99, "&gt;99", IF(hyg!O252&lt;1, "&lt;1", hyg!O252)), "-")</f>
        <v>-</v>
      </c>
      <c r="P253" s="29" t="str">
        <f>IF(ISNUMBER(hyg!P252), IF(hyg!P252=-999,"NA",hyg!P252), "-")</f>
        <v>-</v>
      </c>
      <c r="Q253" s="25">
        <f>hyg!Q252</f>
        <v>251</v>
      </c>
    </row>
    <row r="254" spans="1:17" x14ac:dyDescent="0.25">
      <c r="A254" s="25" t="str">
        <f>IF(ISBLANK(hyg!A253), "", hyg!A253)</f>
        <v>High-income</v>
      </c>
      <c r="B254" s="56">
        <f>IF(ISNUMBER(hyg!B253), hyg!B253, "-")</f>
        <v>2020</v>
      </c>
      <c r="C254" s="26">
        <f>IF(ISNUMBER(hyg!C253), hyg!C253, "-")</f>
        <v>1214600.679523468</v>
      </c>
      <c r="D254" s="28">
        <f>IF(ISNUMBER(hyg!D253), hyg!D253, "-")</f>
        <v>81.271804809570313</v>
      </c>
      <c r="E254" s="27" t="str">
        <f>IF(ISNUMBER(hyg!E253), IF(hyg!E253&gt;99, "&gt;99", IF(hyg!E253&lt;1, "&lt;1", hyg!E253)), "-")</f>
        <v>-</v>
      </c>
      <c r="F254" s="28" t="str">
        <f>IF(ISNUMBER(hyg!F253), IF(hyg!F253&gt;99, "&gt;99", IF(hyg!F253&lt;1, "&lt;1", hyg!F253)), "-")</f>
        <v>-</v>
      </c>
      <c r="G254" s="28" t="str">
        <f>IF(ISNUMBER(hyg!G253), IF(hyg!G253&gt;99, "&gt;99", IF(hyg!G253&lt;1, "&lt;1", hyg!G253)), "-")</f>
        <v>-</v>
      </c>
      <c r="H254" s="29" t="str">
        <f>IF(ISNUMBER(hyg!H253), IF(hyg!H253=-999,"NA",hyg!H253), "-")</f>
        <v>-</v>
      </c>
      <c r="I254" s="27" t="str">
        <f>IF(ISNUMBER(hyg!I253), IF(hyg!I253&gt;99, "&gt;99", IF(hyg!I253&lt;1, "&lt;1", hyg!I253)), "-")</f>
        <v>-</v>
      </c>
      <c r="J254" s="28" t="str">
        <f>IF(ISNUMBER(hyg!J253), IF(hyg!J253&gt;99, "&gt;99", IF(hyg!J253&lt;1, "&lt;1", hyg!J253)), "-")</f>
        <v>-</v>
      </c>
      <c r="K254" s="28" t="str">
        <f>IF(ISNUMBER(hyg!K253), IF(hyg!K253&gt;99, "&gt;99", IF(hyg!K253&lt;1, "&lt;1", hyg!K253)), "-")</f>
        <v>-</v>
      </c>
      <c r="L254" s="29" t="str">
        <f>IF(ISNUMBER(hyg!L253), IF(hyg!L253=-999,"NA",hyg!L253), "-")</f>
        <v>-</v>
      </c>
      <c r="M254" s="27" t="str">
        <f>IF(ISNUMBER(hyg!M253), IF(hyg!M253&gt;99, "&gt;99", IF(hyg!M253&lt;1, "&lt;1", hyg!M253)), "-")</f>
        <v>-</v>
      </c>
      <c r="N254" s="28" t="str">
        <f>IF(ISNUMBER(hyg!N253), IF(hyg!N253&gt;99, "&gt;99", IF(hyg!N253&lt;1, "&lt;1", hyg!N253)), "-")</f>
        <v>-</v>
      </c>
      <c r="O254" s="28" t="str">
        <f>IF(ISNUMBER(hyg!O253), IF(hyg!O253&gt;99, "&gt;99", IF(hyg!O253&lt;1, "&lt;1", hyg!O253)), "-")</f>
        <v>-</v>
      </c>
      <c r="P254" s="29" t="str">
        <f>IF(ISNUMBER(hyg!P253), IF(hyg!P253=-999,"NA",hyg!P253), "-")</f>
        <v>-</v>
      </c>
      <c r="Q254" s="25">
        <f>hyg!Q253</f>
        <v>252</v>
      </c>
    </row>
    <row r="255" spans="1:17" hidden="1" x14ac:dyDescent="0.25">
      <c r="A255" s="25" t="str">
        <f>IF(ISBLANK(hyg!A254), "", hyg!A254)</f>
        <v>Fragile or Extremely Fragile</v>
      </c>
      <c r="B255" s="56">
        <f>IF(ISNUMBER(hyg!B254), hyg!B254, "-")</f>
        <v>2000</v>
      </c>
      <c r="C255" s="26">
        <f>IF(ISNUMBER(hyg!C254), hyg!C254, "-")</f>
        <v>1131207.6905212402</v>
      </c>
      <c r="D255" s="28">
        <f>IF(ISNUMBER(hyg!D254), hyg!D254, "-")</f>
        <v>34.309810638427734</v>
      </c>
      <c r="E255" s="27" t="str">
        <f>IF(ISNUMBER(hyg!E254), IF(hyg!E254&gt;99, "&gt;99", IF(hyg!E254&lt;1, "&lt;1", hyg!E254)), "-")</f>
        <v>-</v>
      </c>
      <c r="F255" s="28" t="str">
        <f>IF(ISNUMBER(hyg!F254), IF(hyg!F254&gt;99, "&gt;99", IF(hyg!F254&lt;1, "&lt;1", hyg!F254)), "-")</f>
        <v>-</v>
      </c>
      <c r="G255" s="28" t="str">
        <f>IF(ISNUMBER(hyg!G254), IF(hyg!G254&gt;99, "&gt;99", IF(hyg!G254&lt;1, "&lt;1", hyg!G254)), "-")</f>
        <v>-</v>
      </c>
      <c r="H255" s="29" t="str">
        <f>IF(ISNUMBER(hyg!H254), IF(hyg!H254=-999,"NA",hyg!H254), "-")</f>
        <v>-</v>
      </c>
      <c r="I255" s="27" t="str">
        <f>IF(ISNUMBER(hyg!I254), IF(hyg!I254&gt;99, "&gt;99", IF(hyg!I254&lt;1, "&lt;1", hyg!I254)), "-")</f>
        <v>-</v>
      </c>
      <c r="J255" s="28" t="str">
        <f>IF(ISNUMBER(hyg!J254), IF(hyg!J254&gt;99, "&gt;99", IF(hyg!J254&lt;1, "&lt;1", hyg!J254)), "-")</f>
        <v>-</v>
      </c>
      <c r="K255" s="28" t="str">
        <f>IF(ISNUMBER(hyg!K254), IF(hyg!K254&gt;99, "&gt;99", IF(hyg!K254&lt;1, "&lt;1", hyg!K254)), "-")</f>
        <v>-</v>
      </c>
      <c r="L255" s="29" t="str">
        <f>IF(ISNUMBER(hyg!L254), IF(hyg!L254=-999,"NA",hyg!L254), "-")</f>
        <v>-</v>
      </c>
      <c r="M255" s="27" t="str">
        <f>IF(ISNUMBER(hyg!M254), IF(hyg!M254&gt;99, "&gt;99", IF(hyg!M254&lt;1, "&lt;1", hyg!M254)), "-")</f>
        <v>-</v>
      </c>
      <c r="N255" s="28" t="str">
        <f>IF(ISNUMBER(hyg!N254), IF(hyg!N254&gt;99, "&gt;99", IF(hyg!N254&lt;1, "&lt;1", hyg!N254)), "-")</f>
        <v>-</v>
      </c>
      <c r="O255" s="28" t="str">
        <f>IF(ISNUMBER(hyg!O254), IF(hyg!O254&gt;99, "&gt;99", IF(hyg!O254&lt;1, "&lt;1", hyg!O254)), "-")</f>
        <v>-</v>
      </c>
      <c r="P255" s="29" t="str">
        <f>IF(ISNUMBER(hyg!P254), IF(hyg!P254=-999,"NA",hyg!P254), "-")</f>
        <v>-</v>
      </c>
      <c r="Q255" s="25">
        <f>hyg!Q254</f>
        <v>253</v>
      </c>
    </row>
    <row r="256" spans="1:17" hidden="1" x14ac:dyDescent="0.25">
      <c r="A256" s="25" t="str">
        <f>IF(ISBLANK(hyg!A255), "", hyg!A255)</f>
        <v>Fragile or Extremely Fragile</v>
      </c>
      <c r="B256" s="56">
        <f>IF(ISNUMBER(hyg!B255), hyg!B255, "-")</f>
        <v>2001</v>
      </c>
      <c r="C256" s="26">
        <f>IF(ISNUMBER(hyg!C255), hyg!C255, "-")</f>
        <v>1158259.931427002</v>
      </c>
      <c r="D256" s="28">
        <f>IF(ISNUMBER(hyg!D255), hyg!D255, "-")</f>
        <v>34.682289123535156</v>
      </c>
      <c r="E256" s="27" t="str">
        <f>IF(ISNUMBER(hyg!E255), IF(hyg!E255&gt;99, "&gt;99", IF(hyg!E255&lt;1, "&lt;1", hyg!E255)), "-")</f>
        <v>-</v>
      </c>
      <c r="F256" s="28" t="str">
        <f>IF(ISNUMBER(hyg!F255), IF(hyg!F255&gt;99, "&gt;99", IF(hyg!F255&lt;1, "&lt;1", hyg!F255)), "-")</f>
        <v>-</v>
      </c>
      <c r="G256" s="28" t="str">
        <f>IF(ISNUMBER(hyg!G255), IF(hyg!G255&gt;99, "&gt;99", IF(hyg!G255&lt;1, "&lt;1", hyg!G255)), "-")</f>
        <v>-</v>
      </c>
      <c r="H256" s="29" t="str">
        <f>IF(ISNUMBER(hyg!H255), IF(hyg!H255=-999,"NA",hyg!H255), "-")</f>
        <v>-</v>
      </c>
      <c r="I256" s="27" t="str">
        <f>IF(ISNUMBER(hyg!I255), IF(hyg!I255&gt;99, "&gt;99", IF(hyg!I255&lt;1, "&lt;1", hyg!I255)), "-")</f>
        <v>-</v>
      </c>
      <c r="J256" s="28" t="str">
        <f>IF(ISNUMBER(hyg!J255), IF(hyg!J255&gt;99, "&gt;99", IF(hyg!J255&lt;1, "&lt;1", hyg!J255)), "-")</f>
        <v>-</v>
      </c>
      <c r="K256" s="28" t="str">
        <f>IF(ISNUMBER(hyg!K255), IF(hyg!K255&gt;99, "&gt;99", IF(hyg!K255&lt;1, "&lt;1", hyg!K255)), "-")</f>
        <v>-</v>
      </c>
      <c r="L256" s="29" t="str">
        <f>IF(ISNUMBER(hyg!L255), IF(hyg!L255=-999,"NA",hyg!L255), "-")</f>
        <v>-</v>
      </c>
      <c r="M256" s="27" t="str">
        <f>IF(ISNUMBER(hyg!M255), IF(hyg!M255&gt;99, "&gt;99", IF(hyg!M255&lt;1, "&lt;1", hyg!M255)), "-")</f>
        <v>-</v>
      </c>
      <c r="N256" s="28" t="str">
        <f>IF(ISNUMBER(hyg!N255), IF(hyg!N255&gt;99, "&gt;99", IF(hyg!N255&lt;1, "&lt;1", hyg!N255)), "-")</f>
        <v>-</v>
      </c>
      <c r="O256" s="28" t="str">
        <f>IF(ISNUMBER(hyg!O255), IF(hyg!O255&gt;99, "&gt;99", IF(hyg!O255&lt;1, "&lt;1", hyg!O255)), "-")</f>
        <v>-</v>
      </c>
      <c r="P256" s="29" t="str">
        <f>IF(ISNUMBER(hyg!P255), IF(hyg!P255=-999,"NA",hyg!P255), "-")</f>
        <v>-</v>
      </c>
      <c r="Q256" s="25">
        <f>hyg!Q255</f>
        <v>254</v>
      </c>
    </row>
    <row r="257" spans="1:17" hidden="1" x14ac:dyDescent="0.25">
      <c r="A257" s="25" t="str">
        <f>IF(ISBLANK(hyg!A256), "", hyg!A256)</f>
        <v>Fragile or Extremely Fragile</v>
      </c>
      <c r="B257" s="56">
        <f>IF(ISNUMBER(hyg!B256), hyg!B256, "-")</f>
        <v>2002</v>
      </c>
      <c r="C257" s="26">
        <f>IF(ISNUMBER(hyg!C256), hyg!C256, "-")</f>
        <v>1185914.9339904785</v>
      </c>
      <c r="D257" s="28">
        <f>IF(ISNUMBER(hyg!D256), hyg!D256, "-")</f>
        <v>35.069202423095703</v>
      </c>
      <c r="E257" s="27" t="str">
        <f>IF(ISNUMBER(hyg!E256), IF(hyg!E256&gt;99, "&gt;99", IF(hyg!E256&lt;1, "&lt;1", hyg!E256)), "-")</f>
        <v>-</v>
      </c>
      <c r="F257" s="28" t="str">
        <f>IF(ISNUMBER(hyg!F256), IF(hyg!F256&gt;99, "&gt;99", IF(hyg!F256&lt;1, "&lt;1", hyg!F256)), "-")</f>
        <v>-</v>
      </c>
      <c r="G257" s="28" t="str">
        <f>IF(ISNUMBER(hyg!G256), IF(hyg!G256&gt;99, "&gt;99", IF(hyg!G256&lt;1, "&lt;1", hyg!G256)), "-")</f>
        <v>-</v>
      </c>
      <c r="H257" s="29" t="str">
        <f>IF(ISNUMBER(hyg!H256), IF(hyg!H256=-999,"NA",hyg!H256), "-")</f>
        <v>-</v>
      </c>
      <c r="I257" s="27" t="str">
        <f>IF(ISNUMBER(hyg!I256), IF(hyg!I256&gt;99, "&gt;99", IF(hyg!I256&lt;1, "&lt;1", hyg!I256)), "-")</f>
        <v>-</v>
      </c>
      <c r="J257" s="28" t="str">
        <f>IF(ISNUMBER(hyg!J256), IF(hyg!J256&gt;99, "&gt;99", IF(hyg!J256&lt;1, "&lt;1", hyg!J256)), "-")</f>
        <v>-</v>
      </c>
      <c r="K257" s="28" t="str">
        <f>IF(ISNUMBER(hyg!K256), IF(hyg!K256&gt;99, "&gt;99", IF(hyg!K256&lt;1, "&lt;1", hyg!K256)), "-")</f>
        <v>-</v>
      </c>
      <c r="L257" s="29" t="str">
        <f>IF(ISNUMBER(hyg!L256), IF(hyg!L256=-999,"NA",hyg!L256), "-")</f>
        <v>-</v>
      </c>
      <c r="M257" s="27" t="str">
        <f>IF(ISNUMBER(hyg!M256), IF(hyg!M256&gt;99, "&gt;99", IF(hyg!M256&lt;1, "&lt;1", hyg!M256)), "-")</f>
        <v>-</v>
      </c>
      <c r="N257" s="28" t="str">
        <f>IF(ISNUMBER(hyg!N256), IF(hyg!N256&gt;99, "&gt;99", IF(hyg!N256&lt;1, "&lt;1", hyg!N256)), "-")</f>
        <v>-</v>
      </c>
      <c r="O257" s="28" t="str">
        <f>IF(ISNUMBER(hyg!O256), IF(hyg!O256&gt;99, "&gt;99", IF(hyg!O256&lt;1, "&lt;1", hyg!O256)), "-")</f>
        <v>-</v>
      </c>
      <c r="P257" s="29" t="str">
        <f>IF(ISNUMBER(hyg!P256), IF(hyg!P256=-999,"NA",hyg!P256), "-")</f>
        <v>-</v>
      </c>
      <c r="Q257" s="25">
        <f>hyg!Q256</f>
        <v>255</v>
      </c>
    </row>
    <row r="258" spans="1:17" hidden="1" x14ac:dyDescent="0.25">
      <c r="A258" s="25" t="str">
        <f>IF(ISBLANK(hyg!A257), "", hyg!A257)</f>
        <v>Fragile or Extremely Fragile</v>
      </c>
      <c r="B258" s="56">
        <f>IF(ISNUMBER(hyg!B257), hyg!B257, "-")</f>
        <v>2003</v>
      </c>
      <c r="C258" s="26">
        <f>IF(ISNUMBER(hyg!C257), hyg!C257, "-")</f>
        <v>1214103.9976806641</v>
      </c>
      <c r="D258" s="28">
        <f>IF(ISNUMBER(hyg!D257), hyg!D257, "-")</f>
        <v>35.46142578125</v>
      </c>
      <c r="E258" s="27" t="str">
        <f>IF(ISNUMBER(hyg!E257), IF(hyg!E257&gt;99, "&gt;99", IF(hyg!E257&lt;1, "&lt;1", hyg!E257)), "-")</f>
        <v>-</v>
      </c>
      <c r="F258" s="28" t="str">
        <f>IF(ISNUMBER(hyg!F257), IF(hyg!F257&gt;99, "&gt;99", IF(hyg!F257&lt;1, "&lt;1", hyg!F257)), "-")</f>
        <v>-</v>
      </c>
      <c r="G258" s="28" t="str">
        <f>IF(ISNUMBER(hyg!G257), IF(hyg!G257&gt;99, "&gt;99", IF(hyg!G257&lt;1, "&lt;1", hyg!G257)), "-")</f>
        <v>-</v>
      </c>
      <c r="H258" s="29" t="str">
        <f>IF(ISNUMBER(hyg!H257), IF(hyg!H257=-999,"NA",hyg!H257), "-")</f>
        <v>-</v>
      </c>
      <c r="I258" s="27" t="str">
        <f>IF(ISNUMBER(hyg!I257), IF(hyg!I257&gt;99, "&gt;99", IF(hyg!I257&lt;1, "&lt;1", hyg!I257)), "-")</f>
        <v>-</v>
      </c>
      <c r="J258" s="28" t="str">
        <f>IF(ISNUMBER(hyg!J257), IF(hyg!J257&gt;99, "&gt;99", IF(hyg!J257&lt;1, "&lt;1", hyg!J257)), "-")</f>
        <v>-</v>
      </c>
      <c r="K258" s="28" t="str">
        <f>IF(ISNUMBER(hyg!K257), IF(hyg!K257&gt;99, "&gt;99", IF(hyg!K257&lt;1, "&lt;1", hyg!K257)), "-")</f>
        <v>-</v>
      </c>
      <c r="L258" s="29" t="str">
        <f>IF(ISNUMBER(hyg!L257), IF(hyg!L257=-999,"NA",hyg!L257), "-")</f>
        <v>-</v>
      </c>
      <c r="M258" s="27" t="str">
        <f>IF(ISNUMBER(hyg!M257), IF(hyg!M257&gt;99, "&gt;99", IF(hyg!M257&lt;1, "&lt;1", hyg!M257)), "-")</f>
        <v>-</v>
      </c>
      <c r="N258" s="28" t="str">
        <f>IF(ISNUMBER(hyg!N257), IF(hyg!N257&gt;99, "&gt;99", IF(hyg!N257&lt;1, "&lt;1", hyg!N257)), "-")</f>
        <v>-</v>
      </c>
      <c r="O258" s="28" t="str">
        <f>IF(ISNUMBER(hyg!O257), IF(hyg!O257&gt;99, "&gt;99", IF(hyg!O257&lt;1, "&lt;1", hyg!O257)), "-")</f>
        <v>-</v>
      </c>
      <c r="P258" s="29" t="str">
        <f>IF(ISNUMBER(hyg!P257), IF(hyg!P257=-999,"NA",hyg!P257), "-")</f>
        <v>-</v>
      </c>
      <c r="Q258" s="25">
        <f>hyg!Q257</f>
        <v>256</v>
      </c>
    </row>
    <row r="259" spans="1:17" hidden="1" x14ac:dyDescent="0.25">
      <c r="A259" s="25" t="str">
        <f>IF(ISBLANK(hyg!A258), "", hyg!A258)</f>
        <v>Fragile or Extremely Fragile</v>
      </c>
      <c r="B259" s="56">
        <f>IF(ISNUMBER(hyg!B258), hyg!B258, "-")</f>
        <v>2004</v>
      </c>
      <c r="C259" s="26">
        <f>IF(ISNUMBER(hyg!C258), hyg!C258, "-")</f>
        <v>1242710.1332397461</v>
      </c>
      <c r="D259" s="28">
        <f>IF(ISNUMBER(hyg!D258), hyg!D258, "-")</f>
        <v>35.854499816894531</v>
      </c>
      <c r="E259" s="27" t="str">
        <f>IF(ISNUMBER(hyg!E258), IF(hyg!E258&gt;99, "&gt;99", IF(hyg!E258&lt;1, "&lt;1", hyg!E258)), "-")</f>
        <v>-</v>
      </c>
      <c r="F259" s="28" t="str">
        <f>IF(ISNUMBER(hyg!F258), IF(hyg!F258&gt;99, "&gt;99", IF(hyg!F258&lt;1, "&lt;1", hyg!F258)), "-")</f>
        <v>-</v>
      </c>
      <c r="G259" s="28" t="str">
        <f>IF(ISNUMBER(hyg!G258), IF(hyg!G258&gt;99, "&gt;99", IF(hyg!G258&lt;1, "&lt;1", hyg!G258)), "-")</f>
        <v>-</v>
      </c>
      <c r="H259" s="29" t="str">
        <f>IF(ISNUMBER(hyg!H258), IF(hyg!H258=-999,"NA",hyg!H258), "-")</f>
        <v>-</v>
      </c>
      <c r="I259" s="27" t="str">
        <f>IF(ISNUMBER(hyg!I258), IF(hyg!I258&gt;99, "&gt;99", IF(hyg!I258&lt;1, "&lt;1", hyg!I258)), "-")</f>
        <v>-</v>
      </c>
      <c r="J259" s="28" t="str">
        <f>IF(ISNUMBER(hyg!J258), IF(hyg!J258&gt;99, "&gt;99", IF(hyg!J258&lt;1, "&lt;1", hyg!J258)), "-")</f>
        <v>-</v>
      </c>
      <c r="K259" s="28" t="str">
        <f>IF(ISNUMBER(hyg!K258), IF(hyg!K258&gt;99, "&gt;99", IF(hyg!K258&lt;1, "&lt;1", hyg!K258)), "-")</f>
        <v>-</v>
      </c>
      <c r="L259" s="29" t="str">
        <f>IF(ISNUMBER(hyg!L258), IF(hyg!L258=-999,"NA",hyg!L258), "-")</f>
        <v>-</v>
      </c>
      <c r="M259" s="27" t="str">
        <f>IF(ISNUMBER(hyg!M258), IF(hyg!M258&gt;99, "&gt;99", IF(hyg!M258&lt;1, "&lt;1", hyg!M258)), "-")</f>
        <v>-</v>
      </c>
      <c r="N259" s="28" t="str">
        <f>IF(ISNUMBER(hyg!N258), IF(hyg!N258&gt;99, "&gt;99", IF(hyg!N258&lt;1, "&lt;1", hyg!N258)), "-")</f>
        <v>-</v>
      </c>
      <c r="O259" s="28" t="str">
        <f>IF(ISNUMBER(hyg!O258), IF(hyg!O258&gt;99, "&gt;99", IF(hyg!O258&lt;1, "&lt;1", hyg!O258)), "-")</f>
        <v>-</v>
      </c>
      <c r="P259" s="29" t="str">
        <f>IF(ISNUMBER(hyg!P258), IF(hyg!P258=-999,"NA",hyg!P258), "-")</f>
        <v>-</v>
      </c>
      <c r="Q259" s="25">
        <f>hyg!Q258</f>
        <v>257</v>
      </c>
    </row>
    <row r="260" spans="1:17" hidden="1" x14ac:dyDescent="0.25">
      <c r="A260" s="25" t="str">
        <f>IF(ISBLANK(hyg!A259), "", hyg!A259)</f>
        <v>Fragile or Extremely Fragile</v>
      </c>
      <c r="B260" s="56">
        <f>IF(ISNUMBER(hyg!B259), hyg!B259, "-")</f>
        <v>2005</v>
      </c>
      <c r="C260" s="26">
        <f>IF(ISNUMBER(hyg!C259), hyg!C259, "-")</f>
        <v>1271656.9327087402</v>
      </c>
      <c r="D260" s="28">
        <f>IF(ISNUMBER(hyg!D259), hyg!D259, "-")</f>
        <v>36.257675170898438</v>
      </c>
      <c r="E260" s="27" t="str">
        <f>IF(ISNUMBER(hyg!E259), IF(hyg!E259&gt;99, "&gt;99", IF(hyg!E259&lt;1, "&lt;1", hyg!E259)), "-")</f>
        <v>-</v>
      </c>
      <c r="F260" s="28" t="str">
        <f>IF(ISNUMBER(hyg!F259), IF(hyg!F259&gt;99, "&gt;99", IF(hyg!F259&lt;1, "&lt;1", hyg!F259)), "-")</f>
        <v>-</v>
      </c>
      <c r="G260" s="28" t="str">
        <f>IF(ISNUMBER(hyg!G259), IF(hyg!G259&gt;99, "&gt;99", IF(hyg!G259&lt;1, "&lt;1", hyg!G259)), "-")</f>
        <v>-</v>
      </c>
      <c r="H260" s="29" t="str">
        <f>IF(ISNUMBER(hyg!H259), IF(hyg!H259=-999,"NA",hyg!H259), "-")</f>
        <v>-</v>
      </c>
      <c r="I260" s="27" t="str">
        <f>IF(ISNUMBER(hyg!I259), IF(hyg!I259&gt;99, "&gt;99", IF(hyg!I259&lt;1, "&lt;1", hyg!I259)), "-")</f>
        <v>-</v>
      </c>
      <c r="J260" s="28" t="str">
        <f>IF(ISNUMBER(hyg!J259), IF(hyg!J259&gt;99, "&gt;99", IF(hyg!J259&lt;1, "&lt;1", hyg!J259)), "-")</f>
        <v>-</v>
      </c>
      <c r="K260" s="28" t="str">
        <f>IF(ISNUMBER(hyg!K259), IF(hyg!K259&gt;99, "&gt;99", IF(hyg!K259&lt;1, "&lt;1", hyg!K259)), "-")</f>
        <v>-</v>
      </c>
      <c r="L260" s="29" t="str">
        <f>IF(ISNUMBER(hyg!L259), IF(hyg!L259=-999,"NA",hyg!L259), "-")</f>
        <v>-</v>
      </c>
      <c r="M260" s="27" t="str">
        <f>IF(ISNUMBER(hyg!M259), IF(hyg!M259&gt;99, "&gt;99", IF(hyg!M259&lt;1, "&lt;1", hyg!M259)), "-")</f>
        <v>-</v>
      </c>
      <c r="N260" s="28" t="str">
        <f>IF(ISNUMBER(hyg!N259), IF(hyg!N259&gt;99, "&gt;99", IF(hyg!N259&lt;1, "&lt;1", hyg!N259)), "-")</f>
        <v>-</v>
      </c>
      <c r="O260" s="28" t="str">
        <f>IF(ISNUMBER(hyg!O259), IF(hyg!O259&gt;99, "&gt;99", IF(hyg!O259&lt;1, "&lt;1", hyg!O259)), "-")</f>
        <v>-</v>
      </c>
      <c r="P260" s="29" t="str">
        <f>IF(ISNUMBER(hyg!P259), IF(hyg!P259=-999,"NA",hyg!P259), "-")</f>
        <v>-</v>
      </c>
      <c r="Q260" s="25">
        <f>hyg!Q259</f>
        <v>258</v>
      </c>
    </row>
    <row r="261" spans="1:17" hidden="1" x14ac:dyDescent="0.25">
      <c r="A261" s="25" t="str">
        <f>IF(ISBLANK(hyg!A260), "", hyg!A260)</f>
        <v>Fragile or Extremely Fragile</v>
      </c>
      <c r="B261" s="56">
        <f>IF(ISNUMBER(hyg!B260), hyg!B260, "-")</f>
        <v>2006</v>
      </c>
      <c r="C261" s="26">
        <f>IF(ISNUMBER(hyg!C260), hyg!C260, "-")</f>
        <v>1300928.693359375</v>
      </c>
      <c r="D261" s="28">
        <f>IF(ISNUMBER(hyg!D260), hyg!D260, "-")</f>
        <v>36.660491943359375</v>
      </c>
      <c r="E261" s="27" t="str">
        <f>IF(ISNUMBER(hyg!E260), IF(hyg!E260&gt;99, "&gt;99", IF(hyg!E260&lt;1, "&lt;1", hyg!E260)), "-")</f>
        <v>-</v>
      </c>
      <c r="F261" s="28" t="str">
        <f>IF(ISNUMBER(hyg!F260), IF(hyg!F260&gt;99, "&gt;99", IF(hyg!F260&lt;1, "&lt;1", hyg!F260)), "-")</f>
        <v>-</v>
      </c>
      <c r="G261" s="28" t="str">
        <f>IF(ISNUMBER(hyg!G260), IF(hyg!G260&gt;99, "&gt;99", IF(hyg!G260&lt;1, "&lt;1", hyg!G260)), "-")</f>
        <v>-</v>
      </c>
      <c r="H261" s="29" t="str">
        <f>IF(ISNUMBER(hyg!H260), IF(hyg!H260=-999,"NA",hyg!H260), "-")</f>
        <v>-</v>
      </c>
      <c r="I261" s="27" t="str">
        <f>IF(ISNUMBER(hyg!I260), IF(hyg!I260&gt;99, "&gt;99", IF(hyg!I260&lt;1, "&lt;1", hyg!I260)), "-")</f>
        <v>-</v>
      </c>
      <c r="J261" s="28" t="str">
        <f>IF(ISNUMBER(hyg!J260), IF(hyg!J260&gt;99, "&gt;99", IF(hyg!J260&lt;1, "&lt;1", hyg!J260)), "-")</f>
        <v>-</v>
      </c>
      <c r="K261" s="28" t="str">
        <f>IF(ISNUMBER(hyg!K260), IF(hyg!K260&gt;99, "&gt;99", IF(hyg!K260&lt;1, "&lt;1", hyg!K260)), "-")</f>
        <v>-</v>
      </c>
      <c r="L261" s="29" t="str">
        <f>IF(ISNUMBER(hyg!L260), IF(hyg!L260=-999,"NA",hyg!L260), "-")</f>
        <v>-</v>
      </c>
      <c r="M261" s="27" t="str">
        <f>IF(ISNUMBER(hyg!M260), IF(hyg!M260&gt;99, "&gt;99", IF(hyg!M260&lt;1, "&lt;1", hyg!M260)), "-")</f>
        <v>-</v>
      </c>
      <c r="N261" s="28" t="str">
        <f>IF(ISNUMBER(hyg!N260), IF(hyg!N260&gt;99, "&gt;99", IF(hyg!N260&lt;1, "&lt;1", hyg!N260)), "-")</f>
        <v>-</v>
      </c>
      <c r="O261" s="28" t="str">
        <f>IF(ISNUMBER(hyg!O260), IF(hyg!O260&gt;99, "&gt;99", IF(hyg!O260&lt;1, "&lt;1", hyg!O260)), "-")</f>
        <v>-</v>
      </c>
      <c r="P261" s="29" t="str">
        <f>IF(ISNUMBER(hyg!P260), IF(hyg!P260=-999,"NA",hyg!P260), "-")</f>
        <v>-</v>
      </c>
      <c r="Q261" s="25">
        <f>hyg!Q260</f>
        <v>259</v>
      </c>
    </row>
    <row r="262" spans="1:17" hidden="1" x14ac:dyDescent="0.25">
      <c r="A262" s="25" t="str">
        <f>IF(ISBLANK(hyg!A261), "", hyg!A261)</f>
        <v>Fragile or Extremely Fragile</v>
      </c>
      <c r="B262" s="56">
        <f>IF(ISNUMBER(hyg!B261), hyg!B261, "-")</f>
        <v>2007</v>
      </c>
      <c r="C262" s="26">
        <f>IF(ISNUMBER(hyg!C261), hyg!C261, "-")</f>
        <v>1330585.7922973633</v>
      </c>
      <c r="D262" s="28">
        <f>IF(ISNUMBER(hyg!D261), hyg!D261, "-")</f>
        <v>37.036571502685547</v>
      </c>
      <c r="E262" s="27" t="str">
        <f>IF(ISNUMBER(hyg!E261), IF(hyg!E261&gt;99, "&gt;99", IF(hyg!E261&lt;1, "&lt;1", hyg!E261)), "-")</f>
        <v>-</v>
      </c>
      <c r="F262" s="28" t="str">
        <f>IF(ISNUMBER(hyg!F261), IF(hyg!F261&gt;99, "&gt;99", IF(hyg!F261&lt;1, "&lt;1", hyg!F261)), "-")</f>
        <v>-</v>
      </c>
      <c r="G262" s="28" t="str">
        <f>IF(ISNUMBER(hyg!G261), IF(hyg!G261&gt;99, "&gt;99", IF(hyg!G261&lt;1, "&lt;1", hyg!G261)), "-")</f>
        <v>-</v>
      </c>
      <c r="H262" s="29" t="str">
        <f>IF(ISNUMBER(hyg!H261), IF(hyg!H261=-999,"NA",hyg!H261), "-")</f>
        <v>-</v>
      </c>
      <c r="I262" s="27" t="str">
        <f>IF(ISNUMBER(hyg!I261), IF(hyg!I261&gt;99, "&gt;99", IF(hyg!I261&lt;1, "&lt;1", hyg!I261)), "-")</f>
        <v>-</v>
      </c>
      <c r="J262" s="28" t="str">
        <f>IF(ISNUMBER(hyg!J261), IF(hyg!J261&gt;99, "&gt;99", IF(hyg!J261&lt;1, "&lt;1", hyg!J261)), "-")</f>
        <v>-</v>
      </c>
      <c r="K262" s="28" t="str">
        <f>IF(ISNUMBER(hyg!K261), IF(hyg!K261&gt;99, "&gt;99", IF(hyg!K261&lt;1, "&lt;1", hyg!K261)), "-")</f>
        <v>-</v>
      </c>
      <c r="L262" s="29" t="str">
        <f>IF(ISNUMBER(hyg!L261), IF(hyg!L261=-999,"NA",hyg!L261), "-")</f>
        <v>-</v>
      </c>
      <c r="M262" s="27" t="str">
        <f>IF(ISNUMBER(hyg!M261), IF(hyg!M261&gt;99, "&gt;99", IF(hyg!M261&lt;1, "&lt;1", hyg!M261)), "-")</f>
        <v>-</v>
      </c>
      <c r="N262" s="28" t="str">
        <f>IF(ISNUMBER(hyg!N261), IF(hyg!N261&gt;99, "&gt;99", IF(hyg!N261&lt;1, "&lt;1", hyg!N261)), "-")</f>
        <v>-</v>
      </c>
      <c r="O262" s="28" t="str">
        <f>IF(ISNUMBER(hyg!O261), IF(hyg!O261&gt;99, "&gt;99", IF(hyg!O261&lt;1, "&lt;1", hyg!O261)), "-")</f>
        <v>-</v>
      </c>
      <c r="P262" s="29" t="str">
        <f>IF(ISNUMBER(hyg!P261), IF(hyg!P261=-999,"NA",hyg!P261), "-")</f>
        <v>-</v>
      </c>
      <c r="Q262" s="25">
        <f>hyg!Q261</f>
        <v>260</v>
      </c>
    </row>
    <row r="263" spans="1:17" hidden="1" x14ac:dyDescent="0.25">
      <c r="A263" s="25" t="str">
        <f>IF(ISBLANK(hyg!A262), "", hyg!A262)</f>
        <v>Fragile or Extremely Fragile</v>
      </c>
      <c r="B263" s="56">
        <f>IF(ISNUMBER(hyg!B262), hyg!B262, "-")</f>
        <v>2008</v>
      </c>
      <c r="C263" s="26">
        <f>IF(ISNUMBER(hyg!C262), hyg!C262, "-")</f>
        <v>1360717.3059387207</v>
      </c>
      <c r="D263" s="28">
        <f>IF(ISNUMBER(hyg!D262), hyg!D262, "-")</f>
        <v>37.466037750244141</v>
      </c>
      <c r="E263" s="27" t="str">
        <f>IF(ISNUMBER(hyg!E262), IF(hyg!E262&gt;99, "&gt;99", IF(hyg!E262&lt;1, "&lt;1", hyg!E262)), "-")</f>
        <v>-</v>
      </c>
      <c r="F263" s="28" t="str">
        <f>IF(ISNUMBER(hyg!F262), IF(hyg!F262&gt;99, "&gt;99", IF(hyg!F262&lt;1, "&lt;1", hyg!F262)), "-")</f>
        <v>-</v>
      </c>
      <c r="G263" s="28" t="str">
        <f>IF(ISNUMBER(hyg!G262), IF(hyg!G262&gt;99, "&gt;99", IF(hyg!G262&lt;1, "&lt;1", hyg!G262)), "-")</f>
        <v>-</v>
      </c>
      <c r="H263" s="29" t="str">
        <f>IF(ISNUMBER(hyg!H262), IF(hyg!H262=-999,"NA",hyg!H262), "-")</f>
        <v>-</v>
      </c>
      <c r="I263" s="27" t="str">
        <f>IF(ISNUMBER(hyg!I262), IF(hyg!I262&gt;99, "&gt;99", IF(hyg!I262&lt;1, "&lt;1", hyg!I262)), "-")</f>
        <v>-</v>
      </c>
      <c r="J263" s="28" t="str">
        <f>IF(ISNUMBER(hyg!J262), IF(hyg!J262&gt;99, "&gt;99", IF(hyg!J262&lt;1, "&lt;1", hyg!J262)), "-")</f>
        <v>-</v>
      </c>
      <c r="K263" s="28" t="str">
        <f>IF(ISNUMBER(hyg!K262), IF(hyg!K262&gt;99, "&gt;99", IF(hyg!K262&lt;1, "&lt;1", hyg!K262)), "-")</f>
        <v>-</v>
      </c>
      <c r="L263" s="29" t="str">
        <f>IF(ISNUMBER(hyg!L262), IF(hyg!L262=-999,"NA",hyg!L262), "-")</f>
        <v>-</v>
      </c>
      <c r="M263" s="27" t="str">
        <f>IF(ISNUMBER(hyg!M262), IF(hyg!M262&gt;99, "&gt;99", IF(hyg!M262&lt;1, "&lt;1", hyg!M262)), "-")</f>
        <v>-</v>
      </c>
      <c r="N263" s="28" t="str">
        <f>IF(ISNUMBER(hyg!N262), IF(hyg!N262&gt;99, "&gt;99", IF(hyg!N262&lt;1, "&lt;1", hyg!N262)), "-")</f>
        <v>-</v>
      </c>
      <c r="O263" s="28" t="str">
        <f>IF(ISNUMBER(hyg!O262), IF(hyg!O262&gt;99, "&gt;99", IF(hyg!O262&lt;1, "&lt;1", hyg!O262)), "-")</f>
        <v>-</v>
      </c>
      <c r="P263" s="29" t="str">
        <f>IF(ISNUMBER(hyg!P262), IF(hyg!P262=-999,"NA",hyg!P262), "-")</f>
        <v>-</v>
      </c>
      <c r="Q263" s="25">
        <f>hyg!Q262</f>
        <v>261</v>
      </c>
    </row>
    <row r="264" spans="1:17" hidden="1" x14ac:dyDescent="0.25">
      <c r="A264" s="25" t="str">
        <f>IF(ISBLANK(hyg!A263), "", hyg!A263)</f>
        <v>Fragile or Extremely Fragile</v>
      </c>
      <c r="B264" s="56">
        <f>IF(ISNUMBER(hyg!B263), hyg!B263, "-")</f>
        <v>2009</v>
      </c>
      <c r="C264" s="26">
        <f>IF(ISNUMBER(hyg!C263), hyg!C263, "-")</f>
        <v>1391445.8184204102</v>
      </c>
      <c r="D264" s="28">
        <f>IF(ISNUMBER(hyg!D263), hyg!D263, "-")</f>
        <v>37.901172637939453</v>
      </c>
      <c r="E264" s="27" t="str">
        <f>IF(ISNUMBER(hyg!E263), IF(hyg!E263&gt;99, "&gt;99", IF(hyg!E263&lt;1, "&lt;1", hyg!E263)), "-")</f>
        <v>-</v>
      </c>
      <c r="F264" s="28" t="str">
        <f>IF(ISNUMBER(hyg!F263), IF(hyg!F263&gt;99, "&gt;99", IF(hyg!F263&lt;1, "&lt;1", hyg!F263)), "-")</f>
        <v>-</v>
      </c>
      <c r="G264" s="28" t="str">
        <f>IF(ISNUMBER(hyg!G263), IF(hyg!G263&gt;99, "&gt;99", IF(hyg!G263&lt;1, "&lt;1", hyg!G263)), "-")</f>
        <v>-</v>
      </c>
      <c r="H264" s="29" t="str">
        <f>IF(ISNUMBER(hyg!H263), IF(hyg!H263=-999,"NA",hyg!H263), "-")</f>
        <v>-</v>
      </c>
      <c r="I264" s="27" t="str">
        <f>IF(ISNUMBER(hyg!I263), IF(hyg!I263&gt;99, "&gt;99", IF(hyg!I263&lt;1, "&lt;1", hyg!I263)), "-")</f>
        <v>-</v>
      </c>
      <c r="J264" s="28" t="str">
        <f>IF(ISNUMBER(hyg!J263), IF(hyg!J263&gt;99, "&gt;99", IF(hyg!J263&lt;1, "&lt;1", hyg!J263)), "-")</f>
        <v>-</v>
      </c>
      <c r="K264" s="28">
        <f>IF(ISNUMBER(hyg!K263), IF(hyg!K263&gt;99, "&gt;99", IF(hyg!K263&lt;1, "&lt;1", hyg!K263)), "-")</f>
        <v>34.007046755400708</v>
      </c>
      <c r="L264" s="29" t="str">
        <f>IF(ISNUMBER(hyg!L263), IF(hyg!L263=-999,"NA",hyg!L263), "-")</f>
        <v>-</v>
      </c>
      <c r="M264" s="27" t="str">
        <f>IF(ISNUMBER(hyg!M263), IF(hyg!M263&gt;99, "&gt;99", IF(hyg!M263&lt;1, "&lt;1", hyg!M263)), "-")</f>
        <v>-</v>
      </c>
      <c r="N264" s="28" t="str">
        <f>IF(ISNUMBER(hyg!N263), IF(hyg!N263&gt;99, "&gt;99", IF(hyg!N263&lt;1, "&lt;1", hyg!N263)), "-")</f>
        <v>-</v>
      </c>
      <c r="O264" s="28" t="str">
        <f>IF(ISNUMBER(hyg!O263), IF(hyg!O263&gt;99, "&gt;99", IF(hyg!O263&lt;1, "&lt;1", hyg!O263)), "-")</f>
        <v>-</v>
      </c>
      <c r="P264" s="29" t="str">
        <f>IF(ISNUMBER(hyg!P263), IF(hyg!P263=-999,"NA",hyg!P263), "-")</f>
        <v>-</v>
      </c>
      <c r="Q264" s="25">
        <f>hyg!Q263</f>
        <v>262</v>
      </c>
    </row>
    <row r="265" spans="1:17" hidden="1" x14ac:dyDescent="0.25">
      <c r="A265" s="25" t="str">
        <f>IF(ISBLANK(hyg!A264), "", hyg!A264)</f>
        <v>Fragile or Extremely Fragile</v>
      </c>
      <c r="B265" s="56">
        <f>IF(ISNUMBER(hyg!B264), hyg!B264, "-")</f>
        <v>2010</v>
      </c>
      <c r="C265" s="26">
        <f>IF(ISNUMBER(hyg!C264), hyg!C264, "-")</f>
        <v>1422859.4848632813</v>
      </c>
      <c r="D265" s="28">
        <f>IF(ISNUMBER(hyg!D264), hyg!D264, "-")</f>
        <v>38.341434478759766</v>
      </c>
      <c r="E265" s="27">
        <f>IF(ISNUMBER(hyg!E264), IF(hyg!E264&gt;99, "&gt;99", IF(hyg!E264&lt;1, "&lt;1", hyg!E264)), "-")</f>
        <v>35.077184381667855</v>
      </c>
      <c r="F265" s="28">
        <f>IF(ISNUMBER(hyg!F264), IF(hyg!F264&gt;99, "&gt;99", IF(hyg!F264&lt;1, "&lt;1", hyg!F264)), "-")</f>
        <v>36.13423750707102</v>
      </c>
      <c r="G265" s="28">
        <f>IF(ISNUMBER(hyg!G264), IF(hyg!G264&gt;99, "&gt;99", IF(hyg!G264&lt;1, "&lt;1", hyg!G264)), "-")</f>
        <v>28.788578111261128</v>
      </c>
      <c r="H265" s="29" t="str">
        <f>IF(ISNUMBER(hyg!H264), IF(hyg!H264=-999,"NA",hyg!H264), "-")</f>
        <v>-</v>
      </c>
      <c r="I265" s="27">
        <f>IF(ISNUMBER(hyg!I264), IF(hyg!I264&gt;99, "&gt;99", IF(hyg!I264&lt;1, "&lt;1", hyg!I264)), "-")</f>
        <v>23.774586442897125</v>
      </c>
      <c r="J265" s="28">
        <f>IF(ISNUMBER(hyg!J264), IF(hyg!J264&gt;99, "&gt;99", IF(hyg!J264&lt;1, "&lt;1", hyg!J264)), "-")</f>
        <v>43.333592841760741</v>
      </c>
      <c r="K265" s="28">
        <f>IF(ISNUMBER(hyg!K264), IF(hyg!K264&gt;99, "&gt;99", IF(hyg!K264&lt;1, "&lt;1", hyg!K264)), "-")</f>
        <v>32.891820715342142</v>
      </c>
      <c r="L265" s="29" t="str">
        <f>IF(ISNUMBER(hyg!L264), IF(hyg!L264=-999,"NA",hyg!L264), "-")</f>
        <v>-</v>
      </c>
      <c r="M265" s="27" t="str">
        <f>IF(ISNUMBER(hyg!M264), IF(hyg!M264&gt;99, "&gt;99", IF(hyg!M264&lt;1, "&lt;1", hyg!M264)), "-")</f>
        <v>-</v>
      </c>
      <c r="N265" s="28" t="str">
        <f>IF(ISNUMBER(hyg!N264), IF(hyg!N264&gt;99, "&gt;99", IF(hyg!N264&lt;1, "&lt;1", hyg!N264)), "-")</f>
        <v>-</v>
      </c>
      <c r="O265" s="28" t="str">
        <f>IF(ISNUMBER(hyg!O264), IF(hyg!O264&gt;99, "&gt;99", IF(hyg!O264&lt;1, "&lt;1", hyg!O264)), "-")</f>
        <v>-</v>
      </c>
      <c r="P265" s="29" t="str">
        <f>IF(ISNUMBER(hyg!P264), IF(hyg!P264=-999,"NA",hyg!P264), "-")</f>
        <v>-</v>
      </c>
      <c r="Q265" s="25">
        <f>hyg!Q264</f>
        <v>263</v>
      </c>
    </row>
    <row r="266" spans="1:17" hidden="1" x14ac:dyDescent="0.25">
      <c r="A266" s="25" t="str">
        <f>IF(ISBLANK(hyg!A265), "", hyg!A265)</f>
        <v>Fragile or Extremely Fragile</v>
      </c>
      <c r="B266" s="56">
        <f>IF(ISNUMBER(hyg!B265), hyg!B265, "-")</f>
        <v>2011</v>
      </c>
      <c r="C266" s="26">
        <f>IF(ISNUMBER(hyg!C265), hyg!C265, "-")</f>
        <v>1464840.3966674805</v>
      </c>
      <c r="D266" s="28">
        <f>IF(ISNUMBER(hyg!D265), hyg!D265, "-")</f>
        <v>38.625282287597656</v>
      </c>
      <c r="E266" s="27">
        <f>IF(ISNUMBER(hyg!E265), IF(hyg!E265&gt;99, "&gt;99", IF(hyg!E265&lt;1, "&lt;1", hyg!E265)), "-")</f>
        <v>39.026790565799807</v>
      </c>
      <c r="F266" s="28">
        <f>IF(ISNUMBER(hyg!F265), IF(hyg!F265&gt;99, "&gt;99", IF(hyg!F265&lt;1, "&lt;1", hyg!F265)), "-")</f>
        <v>34.862380918288437</v>
      </c>
      <c r="G266" s="28">
        <f>IF(ISNUMBER(hyg!G265), IF(hyg!G265&gt;99, "&gt;99", IF(hyg!G265&lt;1, "&lt;1", hyg!G265)), "-")</f>
        <v>26.110828299244584</v>
      </c>
      <c r="H266" s="29" t="str">
        <f>IF(ISNUMBER(hyg!H265), IF(hyg!H265=-999,"NA",hyg!H265), "-")</f>
        <v>-</v>
      </c>
      <c r="I266" s="27">
        <f>IF(ISNUMBER(hyg!I265), IF(hyg!I265&gt;99, "&gt;99", IF(hyg!I265&lt;1, "&lt;1", hyg!I265)), "-")</f>
        <v>27.327111234847418</v>
      </c>
      <c r="J266" s="28">
        <f>IF(ISNUMBER(hyg!J265), IF(hyg!J265&gt;99, "&gt;99", IF(hyg!J265&lt;1, "&lt;1", hyg!J265)), "-")</f>
        <v>41.698973647021909</v>
      </c>
      <c r="K266" s="28">
        <f>IF(ISNUMBER(hyg!K265), IF(hyg!K265&gt;99, "&gt;99", IF(hyg!K265&lt;1, "&lt;1", hyg!K265)), "-")</f>
        <v>30.97391511813067</v>
      </c>
      <c r="L266" s="29" t="str">
        <f>IF(ISNUMBER(hyg!L265), IF(hyg!L265=-999,"NA",hyg!L265), "-")</f>
        <v>-</v>
      </c>
      <c r="M266" s="27">
        <f>IF(ISNUMBER(hyg!M265), IF(hyg!M265&gt;99, "&gt;99", IF(hyg!M265&lt;1, "&lt;1", hyg!M265)), "-")</f>
        <v>57.617321614027631</v>
      </c>
      <c r="N266" s="28">
        <f>IF(ISNUMBER(hyg!N265), IF(hyg!N265&gt;99, "&gt;99", IF(hyg!N265&lt;1, "&lt;1", hyg!N265)), "-")</f>
        <v>23.999186978714189</v>
      </c>
      <c r="O266" s="28">
        <f>IF(ISNUMBER(hyg!O265), IF(hyg!O265&gt;99, "&gt;99", IF(hyg!O265&lt;1, "&lt;1", hyg!O265)), "-")</f>
        <v>18.38349140725818</v>
      </c>
      <c r="P266" s="29" t="str">
        <f>IF(ISNUMBER(hyg!P265), IF(hyg!P265=-999,"NA",hyg!P265), "-")</f>
        <v>-</v>
      </c>
      <c r="Q266" s="25">
        <f>hyg!Q265</f>
        <v>264</v>
      </c>
    </row>
    <row r="267" spans="1:17" hidden="1" x14ac:dyDescent="0.25">
      <c r="A267" s="25" t="str">
        <f>IF(ISBLANK(hyg!A266), "", hyg!A266)</f>
        <v>Fragile or Extremely Fragile</v>
      </c>
      <c r="B267" s="56">
        <f>IF(ISNUMBER(hyg!B266), hyg!B266, "-")</f>
        <v>2012</v>
      </c>
      <c r="C267" s="26">
        <f>IF(ISNUMBER(hyg!C266), hyg!C266, "-")</f>
        <v>1497989.6211547852</v>
      </c>
      <c r="D267" s="28">
        <f>IF(ISNUMBER(hyg!D266), hyg!D266, "-")</f>
        <v>39.039005279541016</v>
      </c>
      <c r="E267" s="27">
        <f>IF(ISNUMBER(hyg!E266), IF(hyg!E266&gt;99, "&gt;99", IF(hyg!E266&lt;1, "&lt;1", hyg!E266)), "-")</f>
        <v>40.810137016496853</v>
      </c>
      <c r="F267" s="28">
        <f>IF(ISNUMBER(hyg!F266), IF(hyg!F266&gt;99, "&gt;99", IF(hyg!F266&lt;1, "&lt;1", hyg!F266)), "-")</f>
        <v>33.9280020984204</v>
      </c>
      <c r="G267" s="28">
        <f>IF(ISNUMBER(hyg!G266), IF(hyg!G266&gt;99, "&gt;99", IF(hyg!G266&lt;1, "&lt;1", hyg!G266)), "-")</f>
        <v>25.261860803593326</v>
      </c>
      <c r="H267" s="29" t="str">
        <f>IF(ISNUMBER(hyg!H266), IF(hyg!H266=-999,"NA",hyg!H266), "-")</f>
        <v>-</v>
      </c>
      <c r="I267" s="27">
        <f>IF(ISNUMBER(hyg!I266), IF(hyg!I266&gt;99, "&gt;99", IF(hyg!I266&lt;1, "&lt;1", hyg!I266)), "-")</f>
        <v>29.634294503054736</v>
      </c>
      <c r="J267" s="28">
        <f>IF(ISNUMBER(hyg!J266), IF(hyg!J266&gt;99, "&gt;99", IF(hyg!J266&lt;1, "&lt;1", hyg!J266)), "-")</f>
        <v>40.601498830341889</v>
      </c>
      <c r="K267" s="28">
        <f>IF(ISNUMBER(hyg!K266), IF(hyg!K266&gt;99, "&gt;99", IF(hyg!K266&lt;1, "&lt;1", hyg!K266)), "-")</f>
        <v>29.764206666603378</v>
      </c>
      <c r="L267" s="29" t="str">
        <f>IF(ISNUMBER(hyg!L266), IF(hyg!L266=-999,"NA",hyg!L266), "-")</f>
        <v>-</v>
      </c>
      <c r="M267" s="27">
        <f>IF(ISNUMBER(hyg!M266), IF(hyg!M266&gt;99, "&gt;99", IF(hyg!M266&lt;1, "&lt;1", hyg!M266)), "-")</f>
        <v>58.261670790146837</v>
      </c>
      <c r="N267" s="28">
        <f>IF(ISNUMBER(hyg!N266), IF(hyg!N266&gt;99, "&gt;99", IF(hyg!N266&lt;1, "&lt;1", hyg!N266)), "-")</f>
        <v>23.507064965008087</v>
      </c>
      <c r="O267" s="28">
        <f>IF(ISNUMBER(hyg!O266), IF(hyg!O266&gt;99, "&gt;99", IF(hyg!O266&lt;1, "&lt;1", hyg!O266)), "-")</f>
        <v>18.231264244845075</v>
      </c>
      <c r="P267" s="29" t="str">
        <f>IF(ISNUMBER(hyg!P266), IF(hyg!P266=-999,"NA",hyg!P266), "-")</f>
        <v>-</v>
      </c>
      <c r="Q267" s="25">
        <f>hyg!Q266</f>
        <v>265</v>
      </c>
    </row>
    <row r="268" spans="1:17" hidden="1" x14ac:dyDescent="0.25">
      <c r="A268" s="25" t="str">
        <f>IF(ISBLANK(hyg!A267), "", hyg!A267)</f>
        <v>Fragile or Extremely Fragile</v>
      </c>
      <c r="B268" s="56">
        <f>IF(ISNUMBER(hyg!B267), hyg!B267, "-")</f>
        <v>2013</v>
      </c>
      <c r="C268" s="26">
        <f>IF(ISNUMBER(hyg!C267), hyg!C267, "-")</f>
        <v>1531742.498046875</v>
      </c>
      <c r="D268" s="28">
        <f>IF(ISNUMBER(hyg!D267), hyg!D267, "-")</f>
        <v>39.453060150146484</v>
      </c>
      <c r="E268" s="27">
        <f>IF(ISNUMBER(hyg!E267), IF(hyg!E267&gt;99, "&gt;99", IF(hyg!E267&lt;1, "&lt;1", hyg!E267)), "-")</f>
        <v>41.631267715194362</v>
      </c>
      <c r="F268" s="28">
        <f>IF(ISNUMBER(hyg!F267), IF(hyg!F267&gt;99, "&gt;99", IF(hyg!F267&lt;1, "&lt;1", hyg!F267)), "-")</f>
        <v>33.517571350913762</v>
      </c>
      <c r="G268" s="28">
        <f>IF(ISNUMBER(hyg!G267), IF(hyg!G267&gt;99, "&gt;99", IF(hyg!G267&lt;1, "&lt;1", hyg!G267)), "-")</f>
        <v>24.851160487606844</v>
      </c>
      <c r="H268" s="29" t="str">
        <f>IF(ISNUMBER(hyg!H267), IF(hyg!H267=-999,"NA",hyg!H267), "-")</f>
        <v>-</v>
      </c>
      <c r="I268" s="27">
        <f>IF(ISNUMBER(hyg!I267), IF(hyg!I267&gt;99, "&gt;99", IF(hyg!I267&lt;1, "&lt;1", hyg!I267)), "-")</f>
        <v>30.74460236494221</v>
      </c>
      <c r="J268" s="28">
        <f>IF(ISNUMBER(hyg!J267), IF(hyg!J267&gt;99, "&gt;99", IF(hyg!J267&lt;1, "&lt;1", hyg!J267)), "-")</f>
        <v>40.016639409367457</v>
      </c>
      <c r="K268" s="28">
        <f>IF(ISNUMBER(hyg!K267), IF(hyg!K267&gt;99, "&gt;99", IF(hyg!K267&lt;1, "&lt;1", hyg!K267)), "-")</f>
        <v>29.238758225690333</v>
      </c>
      <c r="L268" s="29" t="str">
        <f>IF(ISNUMBER(hyg!L267), IF(hyg!L267=-999,"NA",hyg!L267), "-")</f>
        <v>-</v>
      </c>
      <c r="M268" s="27">
        <f>IF(ISNUMBER(hyg!M267), IF(hyg!M267&gt;99, "&gt;99", IF(hyg!M267&lt;1, "&lt;1", hyg!M267)), "-")</f>
        <v>58.338572403843649</v>
      </c>
      <c r="N268" s="28">
        <f>IF(ISNUMBER(hyg!N267), IF(hyg!N267&gt;99, "&gt;99", IF(hyg!N267&lt;1, "&lt;1", hyg!N267)), "-")</f>
        <v>23.543727243162678</v>
      </c>
      <c r="O268" s="28">
        <f>IF(ISNUMBER(hyg!O267), IF(hyg!O267&gt;99, "&gt;99", IF(hyg!O267&lt;1, "&lt;1", hyg!O267)), "-")</f>
        <v>18.117700352993673</v>
      </c>
      <c r="P268" s="29" t="str">
        <f>IF(ISNUMBER(hyg!P267), IF(hyg!P267=-999,"NA",hyg!P267), "-")</f>
        <v>-</v>
      </c>
      <c r="Q268" s="25">
        <f>hyg!Q267</f>
        <v>266</v>
      </c>
    </row>
    <row r="269" spans="1:17" hidden="1" x14ac:dyDescent="0.25">
      <c r="A269" s="25" t="str">
        <f>IF(ISBLANK(hyg!A268), "", hyg!A268)</f>
        <v>Fragile or Extremely Fragile</v>
      </c>
      <c r="B269" s="56">
        <f>IF(ISNUMBER(hyg!B268), hyg!B268, "-")</f>
        <v>2014</v>
      </c>
      <c r="C269" s="26">
        <f>IF(ISNUMBER(hyg!C268), hyg!C268, "-")</f>
        <v>1565990.3480834961</v>
      </c>
      <c r="D269" s="28">
        <f>IF(ISNUMBER(hyg!D268), hyg!D268, "-")</f>
        <v>39.869167327880859</v>
      </c>
      <c r="E269" s="27">
        <f>IF(ISNUMBER(hyg!E268), IF(hyg!E268&gt;99, "&gt;99", IF(hyg!E268&lt;1, "&lt;1", hyg!E268)), "-")</f>
        <v>42.134316139449588</v>
      </c>
      <c r="F269" s="28">
        <f>IF(ISNUMBER(hyg!F268), IF(hyg!F268&gt;99, "&gt;99", IF(hyg!F268&lt;1, "&lt;1", hyg!F268)), "-")</f>
        <v>34.170406163129549</v>
      </c>
      <c r="G269" s="28">
        <f>IF(ISNUMBER(hyg!G268), IF(hyg!G268&gt;99, "&gt;99", IF(hyg!G268&lt;1, "&lt;1", hyg!G268)), "-")</f>
        <v>23.695277938094179</v>
      </c>
      <c r="H269" s="29" t="str">
        <f>IF(ISNUMBER(hyg!H268), IF(hyg!H268=-999,"NA",hyg!H268), "-")</f>
        <v>-</v>
      </c>
      <c r="I269" s="27">
        <f>IF(ISNUMBER(hyg!I268), IF(hyg!I268&gt;99, "&gt;99", IF(hyg!I268&lt;1, "&lt;1", hyg!I268)), "-")</f>
        <v>31.818713961943956</v>
      </c>
      <c r="J269" s="28">
        <f>IF(ISNUMBER(hyg!J268), IF(hyg!J268&gt;99, "&gt;99", IF(hyg!J268&lt;1, "&lt;1", hyg!J268)), "-")</f>
        <v>40.338468673550111</v>
      </c>
      <c r="K269" s="28">
        <f>IF(ISNUMBER(hyg!K268), IF(hyg!K268&gt;99, "&gt;99", IF(hyg!K268&lt;1, "&lt;1", hyg!K268)), "-")</f>
        <v>27.84281736450593</v>
      </c>
      <c r="L269" s="29" t="str">
        <f>IF(ISNUMBER(hyg!L268), IF(hyg!L268=-999,"NA",hyg!L268), "-")</f>
        <v>-</v>
      </c>
      <c r="M269" s="27">
        <f>IF(ISNUMBER(hyg!M268), IF(hyg!M268&gt;99, "&gt;99", IF(hyg!M268&lt;1, "&lt;1", hyg!M268)), "-")</f>
        <v>57.692346974323783</v>
      </c>
      <c r="N269" s="28">
        <f>IF(ISNUMBER(hyg!N268), IF(hyg!N268&gt;99, "&gt;99", IF(hyg!N268&lt;1, "&lt;1", hyg!N268)), "-")</f>
        <v>24.867710229928047</v>
      </c>
      <c r="O269" s="28">
        <f>IF(ISNUMBER(hyg!O268), IF(hyg!O268&gt;99, "&gt;99", IF(hyg!O268&lt;1, "&lt;1", hyg!O268)), "-")</f>
        <v>17.43994279574817</v>
      </c>
      <c r="P269" s="29" t="str">
        <f>IF(ISNUMBER(hyg!P268), IF(hyg!P268=-999,"NA",hyg!P268), "-")</f>
        <v>-</v>
      </c>
      <c r="Q269" s="25">
        <f>hyg!Q268</f>
        <v>267</v>
      </c>
    </row>
    <row r="270" spans="1:17" hidden="1" x14ac:dyDescent="0.25">
      <c r="A270" s="25" t="str">
        <f>IF(ISBLANK(hyg!A269), "", hyg!A269)</f>
        <v>Fragile or Extremely Fragile</v>
      </c>
      <c r="B270" s="56">
        <f>IF(ISNUMBER(hyg!B269), hyg!B269, "-")</f>
        <v>2015</v>
      </c>
      <c r="C270" s="26">
        <f>IF(ISNUMBER(hyg!C269), hyg!C269, "-")</f>
        <v>1600666.714050293</v>
      </c>
      <c r="D270" s="28">
        <f>IF(ISNUMBER(hyg!D269), hyg!D269, "-")</f>
        <v>40.305305480957031</v>
      </c>
      <c r="E270" s="27">
        <f>IF(ISNUMBER(hyg!E269), IF(hyg!E269&gt;99, "&gt;99", IF(hyg!E269&lt;1, "&lt;1", hyg!E269)), "-")</f>
        <v>43.164364290827308</v>
      </c>
      <c r="F270" s="28">
        <f>IF(ISNUMBER(hyg!F269), IF(hyg!F269&gt;99, "&gt;99", IF(hyg!F269&lt;1, "&lt;1", hyg!F269)), "-")</f>
        <v>34.005555118951371</v>
      </c>
      <c r="G270" s="28">
        <f>IF(ISNUMBER(hyg!G269), IF(hyg!G269&gt;99, "&gt;99", IF(hyg!G269&lt;1, "&lt;1", hyg!G269)), "-")</f>
        <v>22.830080526351757</v>
      </c>
      <c r="H270" s="29">
        <f>IF(ISNUMBER(hyg!H269), IF(hyg!H269=-999,"NA",hyg!H269), "-")</f>
        <v>0.98177933692932129</v>
      </c>
      <c r="I270" s="27">
        <f>IF(ISNUMBER(hyg!I269), IF(hyg!I269&gt;99, "&gt;99", IF(hyg!I269&lt;1, "&lt;1", hyg!I269)), "-")</f>
        <v>33.04786093771817</v>
      </c>
      <c r="J270" s="28">
        <f>IF(ISNUMBER(hyg!J269), IF(hyg!J269&gt;99, "&gt;99", IF(hyg!J269&lt;1, "&lt;1", hyg!J269)), "-")</f>
        <v>39.993565063082904</v>
      </c>
      <c r="K270" s="28">
        <f>IF(ISNUMBER(hyg!K269), IF(hyg!K269&gt;99, "&gt;99", IF(hyg!K269&lt;1, "&lt;1", hyg!K269)), "-")</f>
        <v>26.958573999198926</v>
      </c>
      <c r="L270" s="29">
        <f>IF(ISNUMBER(hyg!L269), IF(hyg!L269=-999,"NA",hyg!L269), "-")</f>
        <v>1.3280743360519409</v>
      </c>
      <c r="M270" s="27">
        <f>IF(ISNUMBER(hyg!M269), IF(hyg!M269&gt;99, "&gt;99", IF(hyg!M269&lt;1, "&lt;1", hyg!M269)), "-")</f>
        <v>58.147542955716538</v>
      </c>
      <c r="N270" s="28">
        <f>IF(ISNUMBER(hyg!N269), IF(hyg!N269&gt;99, "&gt;99", IF(hyg!N269&lt;1, "&lt;1", hyg!N269)), "-")</f>
        <v>25.136935324765606</v>
      </c>
      <c r="O270" s="28">
        <f>IF(ISNUMBER(hyg!O269), IF(hyg!O269&gt;99, "&gt;99", IF(hyg!O269&lt;1, "&lt;1", hyg!O269)), "-")</f>
        <v>16.715521719517856</v>
      </c>
      <c r="P270" s="29">
        <f>IF(ISNUMBER(hyg!P269), IF(hyg!P269=-999,"NA",hyg!P269), "-")</f>
        <v>0.25017407536506653</v>
      </c>
      <c r="Q270" s="25">
        <f>hyg!Q269</f>
        <v>268</v>
      </c>
    </row>
    <row r="271" spans="1:17" hidden="1" x14ac:dyDescent="0.25">
      <c r="A271" s="25" t="str">
        <f>IF(ISBLANK(hyg!A270), "", hyg!A270)</f>
        <v>Fragile or Extremely Fragile</v>
      </c>
      <c r="B271" s="56">
        <f>IF(ISNUMBER(hyg!B270), hyg!B270, "-")</f>
        <v>2016</v>
      </c>
      <c r="C271" s="26">
        <f>IF(ISNUMBER(hyg!C270), hyg!C270, "-")</f>
        <v>1635708.3383789063</v>
      </c>
      <c r="D271" s="28">
        <f>IF(ISNUMBER(hyg!D270), hyg!D270, "-")</f>
        <v>40.73944091796875</v>
      </c>
      <c r="E271" s="27">
        <f>IF(ISNUMBER(hyg!E270), IF(hyg!E270&gt;99, "&gt;99", IF(hyg!E270&lt;1, "&lt;1", hyg!E270)), "-")</f>
        <v>44.220870018365005</v>
      </c>
      <c r="F271" s="28">
        <f>IF(ISNUMBER(hyg!F270), IF(hyg!F270&gt;99, "&gt;99", IF(hyg!F270&lt;1, "&lt;1", hyg!F270)), "-")</f>
        <v>33.601855907470622</v>
      </c>
      <c r="G271" s="28">
        <f>IF(ISNUMBER(hyg!G270), IF(hyg!G270&gt;99, "&gt;99", IF(hyg!G270&lt;1, "&lt;1", hyg!G270)), "-")</f>
        <v>22.177273784046427</v>
      </c>
      <c r="H271" s="29">
        <f>IF(ISNUMBER(hyg!H270), IF(hyg!H270=-999,"NA",hyg!H270), "-")</f>
        <v>0.98177933692932129</v>
      </c>
      <c r="I271" s="27">
        <f>IF(ISNUMBER(hyg!I270), IF(hyg!I270&gt;99, "&gt;99", IF(hyg!I270&lt;1, "&lt;1", hyg!I270)), "-")</f>
        <v>34.374864114001625</v>
      </c>
      <c r="J271" s="28">
        <f>IF(ISNUMBER(hyg!J270), IF(hyg!J270&gt;99, "&gt;99", IF(hyg!J270&lt;1, "&lt;1", hyg!J270)), "-")</f>
        <v>39.317505822797671</v>
      </c>
      <c r="K271" s="28">
        <f>IF(ISNUMBER(hyg!K270), IF(hyg!K270&gt;99, "&gt;99", IF(hyg!K270&lt;1, "&lt;1", hyg!K270)), "-")</f>
        <v>26.307630063200708</v>
      </c>
      <c r="L271" s="29">
        <f>IF(ISNUMBER(hyg!L270), IF(hyg!L270=-999,"NA",hyg!L270), "-")</f>
        <v>1.3280743360519409</v>
      </c>
      <c r="M271" s="27">
        <f>IF(ISNUMBER(hyg!M270), IF(hyg!M270&gt;99, "&gt;99", IF(hyg!M270&lt;1, "&lt;1", hyg!M270)), "-")</f>
        <v>58.54310383481193</v>
      </c>
      <c r="N271" s="28">
        <f>IF(ISNUMBER(hyg!N270), IF(hyg!N270&gt;99, "&gt;99", IF(hyg!N270&lt;1, "&lt;1", hyg!N270)), "-")</f>
        <v>25.287736340669085</v>
      </c>
      <c r="O271" s="28">
        <f>IF(ISNUMBER(hyg!O270), IF(hyg!O270&gt;99, "&gt;99", IF(hyg!O270&lt;1, "&lt;1", hyg!O270)), "-")</f>
        <v>16.169159824518985</v>
      </c>
      <c r="P271" s="29">
        <f>IF(ISNUMBER(hyg!P270), IF(hyg!P270=-999,"NA",hyg!P270), "-")</f>
        <v>0.25017407536506653</v>
      </c>
      <c r="Q271" s="25">
        <f>hyg!Q270</f>
        <v>269</v>
      </c>
    </row>
    <row r="272" spans="1:17" hidden="1" x14ac:dyDescent="0.25">
      <c r="A272" s="25" t="str">
        <f>IF(ISBLANK(hyg!A271), "", hyg!A271)</f>
        <v>Fragile or Extremely Fragile</v>
      </c>
      <c r="B272" s="56">
        <f>IF(ISNUMBER(hyg!B271), hyg!B271, "-")</f>
        <v>2017</v>
      </c>
      <c r="C272" s="26">
        <f>IF(ISNUMBER(hyg!C271), hyg!C271, "-")</f>
        <v>1671168.1058349609</v>
      </c>
      <c r="D272" s="28">
        <f>IF(ISNUMBER(hyg!D271), hyg!D271, "-")</f>
        <v>41.173759460449219</v>
      </c>
      <c r="E272" s="27">
        <f>IF(ISNUMBER(hyg!E271), IF(hyg!E271&gt;99, "&gt;99", IF(hyg!E271&lt;1, "&lt;1", hyg!E271)), "-")</f>
        <v>45.031749407742282</v>
      </c>
      <c r="F272" s="28">
        <f>IF(ISNUMBER(hyg!F271), IF(hyg!F271&gt;99, "&gt;99", IF(hyg!F271&lt;1, "&lt;1", hyg!F271)), "-")</f>
        <v>33.038687628416398</v>
      </c>
      <c r="G272" s="28">
        <f>IF(ISNUMBER(hyg!G271), IF(hyg!G271&gt;99, "&gt;99", IF(hyg!G271&lt;1, "&lt;1", hyg!G271)), "-")</f>
        <v>21.929563153758082</v>
      </c>
      <c r="H272" s="29">
        <f>IF(ISNUMBER(hyg!H271), IF(hyg!H271=-999,"NA",hyg!H271), "-")</f>
        <v>0.98177933692932129</v>
      </c>
      <c r="I272" s="27">
        <f>IF(ISNUMBER(hyg!I271), IF(hyg!I271&gt;99, "&gt;99", IF(hyg!I271&lt;1, "&lt;1", hyg!I271)), "-")</f>
        <v>35.452682342955008</v>
      </c>
      <c r="J272" s="28">
        <f>IF(ISNUMBER(hyg!J271), IF(hyg!J271&gt;99, "&gt;99", IF(hyg!J271&lt;1, "&lt;1", hyg!J271)), "-")</f>
        <v>38.544038943413582</v>
      </c>
      <c r="K272" s="28">
        <f>IF(ISNUMBER(hyg!K271), IF(hyg!K271&gt;99, "&gt;99", IF(hyg!K271&lt;1, "&lt;1", hyg!K271)), "-")</f>
        <v>26.003278713631417</v>
      </c>
      <c r="L272" s="29">
        <f>IF(ISNUMBER(hyg!L271), IF(hyg!L271=-999,"NA",hyg!L271), "-")</f>
        <v>1.3280743360519409</v>
      </c>
      <c r="M272" s="27">
        <f>IF(ISNUMBER(hyg!M271), IF(hyg!M271&gt;99, "&gt;99", IF(hyg!M271&lt;1, "&lt;1", hyg!M271)), "-")</f>
        <v>58.717663383439636</v>
      </c>
      <c r="N272" s="28">
        <f>IF(ISNUMBER(hyg!N271), IF(hyg!N271&gt;99, "&gt;99", IF(hyg!N271&lt;1, "&lt;1", hyg!N271)), "-")</f>
        <v>25.17301902031911</v>
      </c>
      <c r="O272" s="28">
        <f>IF(ISNUMBER(hyg!O271), IF(hyg!O271&gt;99, "&gt;99", IF(hyg!O271&lt;1, "&lt;1", hyg!O271)), "-")</f>
        <v>16.109317596241254</v>
      </c>
      <c r="P272" s="29">
        <f>IF(ISNUMBER(hyg!P271), IF(hyg!P271=-999,"NA",hyg!P271), "-")</f>
        <v>0.25017407536506653</v>
      </c>
      <c r="Q272" s="25">
        <f>hyg!Q271</f>
        <v>270</v>
      </c>
    </row>
    <row r="273" spans="1:17" hidden="1" x14ac:dyDescent="0.25">
      <c r="A273" s="25" t="str">
        <f>IF(ISBLANK(hyg!A272), "", hyg!A272)</f>
        <v>Fragile or Extremely Fragile</v>
      </c>
      <c r="B273" s="56">
        <f>IF(ISNUMBER(hyg!B272), hyg!B272, "-")</f>
        <v>2018</v>
      </c>
      <c r="C273" s="26">
        <f>IF(ISNUMBER(hyg!C272), hyg!C272, "-")</f>
        <v>1707232.2052612305</v>
      </c>
      <c r="D273" s="28">
        <f>IF(ISNUMBER(hyg!D272), hyg!D272, "-")</f>
        <v>41.615348815917969</v>
      </c>
      <c r="E273" s="27">
        <f>IF(ISNUMBER(hyg!E272), IF(hyg!E272&gt;99, "&gt;99", IF(hyg!E272&lt;1, "&lt;1", hyg!E272)), "-")</f>
        <v>46.591846761649926</v>
      </c>
      <c r="F273" s="28">
        <f>IF(ISNUMBER(hyg!F272), IF(hyg!F272&gt;99, "&gt;99", IF(hyg!F272&lt;1, "&lt;1", hyg!F272)), "-")</f>
        <v>32.215253411737187</v>
      </c>
      <c r="G273" s="28">
        <f>IF(ISNUMBER(hyg!G272), IF(hyg!G272&gt;99, "&gt;99", IF(hyg!G272&lt;1, "&lt;1", hyg!G272)), "-")</f>
        <v>21.192899863257601</v>
      </c>
      <c r="H273" s="29">
        <f>IF(ISNUMBER(hyg!H272), IF(hyg!H272=-999,"NA",hyg!H272), "-")</f>
        <v>0.98177933692932129</v>
      </c>
      <c r="I273" s="27">
        <f>IF(ISNUMBER(hyg!I272), IF(hyg!I272&gt;99, "&gt;99", IF(hyg!I272&lt;1, "&lt;1", hyg!I272)), "-")</f>
        <v>37.50803274765687</v>
      </c>
      <c r="J273" s="28">
        <f>IF(ISNUMBER(hyg!J272), IF(hyg!J272&gt;99, "&gt;99", IF(hyg!J272&lt;1, "&lt;1", hyg!J272)), "-")</f>
        <v>37.42630379443159</v>
      </c>
      <c r="K273" s="28">
        <f>IF(ISNUMBER(hyg!K272), IF(hyg!K272&gt;99, "&gt;99", IF(hyg!K272&lt;1, "&lt;1", hyg!K272)), "-")</f>
        <v>25.06566345791154</v>
      </c>
      <c r="L273" s="29">
        <f>IF(ISNUMBER(hyg!L272), IF(hyg!L272=-999,"NA",hyg!L272), "-")</f>
        <v>1.3280743360519409</v>
      </c>
      <c r="M273" s="27">
        <f>IF(ISNUMBER(hyg!M272), IF(hyg!M272&gt;99, "&gt;99", IF(hyg!M272&lt;1, "&lt;1", hyg!M272)), "-")</f>
        <v>59.336070295426424</v>
      </c>
      <c r="N273" s="28">
        <f>IF(ISNUMBER(hyg!N272), IF(hyg!N272&gt;99, "&gt;99", IF(hyg!N272&lt;1, "&lt;1", hyg!N272)), "-")</f>
        <v>24.904360510142752</v>
      </c>
      <c r="O273" s="28">
        <f>IF(ISNUMBER(hyg!O272), IF(hyg!O272&gt;99, "&gt;99", IF(hyg!O272&lt;1, "&lt;1", hyg!O272)), "-")</f>
        <v>15.759569194430826</v>
      </c>
      <c r="P273" s="29">
        <f>IF(ISNUMBER(hyg!P272), IF(hyg!P272=-999,"NA",hyg!P272), "-")</f>
        <v>0.25017407536506653</v>
      </c>
      <c r="Q273" s="25">
        <f>hyg!Q272</f>
        <v>271</v>
      </c>
    </row>
    <row r="274" spans="1:17" hidden="1" x14ac:dyDescent="0.25">
      <c r="A274" s="25" t="str">
        <f>IF(ISBLANK(hyg!A273), "", hyg!A273)</f>
        <v>Fragile or Extremely Fragile</v>
      </c>
      <c r="B274" s="56">
        <f>IF(ISNUMBER(hyg!B273), hyg!B273, "-")</f>
        <v>2019</v>
      </c>
      <c r="C274" s="26">
        <f>IF(ISNUMBER(hyg!C273), hyg!C273, "-")</f>
        <v>1744157.3840942383</v>
      </c>
      <c r="D274" s="28">
        <f>IF(ISNUMBER(hyg!D273), hyg!D273, "-")</f>
        <v>42.070137023925781</v>
      </c>
      <c r="E274" s="27">
        <f>IF(ISNUMBER(hyg!E273), IF(hyg!E273&gt;99, "&gt;99", IF(hyg!E273&lt;1, "&lt;1", hyg!E273)), "-")</f>
        <v>47.355481242449635</v>
      </c>
      <c r="F274" s="28">
        <f>IF(ISNUMBER(hyg!F273), IF(hyg!F273&gt;99, "&gt;99", IF(hyg!F273&lt;1, "&lt;1", hyg!F273)), "-")</f>
        <v>31.634549232821136</v>
      </c>
      <c r="G274" s="28">
        <f>IF(ISNUMBER(hyg!G273), IF(hyg!G273&gt;99, "&gt;99", IF(hyg!G273&lt;1, "&lt;1", hyg!G273)), "-")</f>
        <v>21.009968968323602</v>
      </c>
      <c r="H274" s="29">
        <f>IF(ISNUMBER(hyg!H273), IF(hyg!H273=-999,"NA",hyg!H273), "-")</f>
        <v>0.98177933692932129</v>
      </c>
      <c r="I274" s="27">
        <f>IF(ISNUMBER(hyg!I273), IF(hyg!I273&gt;99, "&gt;99", IF(hyg!I273&lt;1, "&lt;1", hyg!I273)), "-")</f>
        <v>38.556892619202443</v>
      </c>
      <c r="J274" s="28">
        <f>IF(ISNUMBER(hyg!J273), IF(hyg!J273&gt;99, "&gt;99", IF(hyg!J273&lt;1, "&lt;1", hyg!J273)), "-")</f>
        <v>36.619658905776575</v>
      </c>
      <c r="K274" s="28">
        <f>IF(ISNUMBER(hyg!K273), IF(hyg!K273&gt;99, "&gt;99", IF(hyg!K273&lt;1, "&lt;1", hyg!K273)), "-")</f>
        <v>24.823448475020982</v>
      </c>
      <c r="L274" s="29">
        <f>IF(ISNUMBER(hyg!L273), IF(hyg!L273=-999,"NA",hyg!L273), "-")</f>
        <v>1.3280743360519409</v>
      </c>
      <c r="M274" s="27">
        <f>IF(ISNUMBER(hyg!M273), IF(hyg!M273&gt;99, "&gt;99", IF(hyg!M273&lt;1, "&lt;1", hyg!M273)), "-")</f>
        <v>59.470987932230301</v>
      </c>
      <c r="N274" s="28">
        <f>IF(ISNUMBER(hyg!N273), IF(hyg!N273&gt;99, "&gt;99", IF(hyg!N273&lt;1, "&lt;1", hyg!N273)), "-")</f>
        <v>24.770138885351699</v>
      </c>
      <c r="O274" s="28">
        <f>IF(ISNUMBER(hyg!O273), IF(hyg!O273&gt;99, "&gt;99", IF(hyg!O273&lt;1, "&lt;1", hyg!O273)), "-")</f>
        <v>15.758873182418002</v>
      </c>
      <c r="P274" s="29">
        <f>IF(ISNUMBER(hyg!P273), IF(hyg!P273=-999,"NA",hyg!P273), "-")</f>
        <v>0.25017407536506653</v>
      </c>
      <c r="Q274" s="25">
        <f>hyg!Q273</f>
        <v>272</v>
      </c>
    </row>
    <row r="275" spans="1:17" x14ac:dyDescent="0.25">
      <c r="A275" s="25" t="str">
        <f>IF(ISBLANK(hyg!A274), "", hyg!A274)</f>
        <v>Fragile or Extremely Fragile</v>
      </c>
      <c r="B275" s="56">
        <f>IF(ISNUMBER(hyg!B274), hyg!B274, "-")</f>
        <v>2020</v>
      </c>
      <c r="C275" s="26">
        <f>IF(ISNUMBER(hyg!C274), hyg!C274, "-")</f>
        <v>1782108.9766845703</v>
      </c>
      <c r="D275" s="28">
        <f>IF(ISNUMBER(hyg!D274), hyg!D274, "-")</f>
        <v>42.541610717773438</v>
      </c>
      <c r="E275" s="27">
        <f>IF(ISNUMBER(hyg!E274), IF(hyg!E274&gt;99, "&gt;99", IF(hyg!E274&lt;1, "&lt;1", hyg!E274)), "-")</f>
        <v>48.07326095959975</v>
      </c>
      <c r="F275" s="28">
        <f>IF(ISNUMBER(hyg!F274), IF(hyg!F274&gt;99, "&gt;99", IF(hyg!F274&lt;1, "&lt;1", hyg!F274)), "-")</f>
        <v>30.922757130838708</v>
      </c>
      <c r="G275" s="28">
        <f>IF(ISNUMBER(hyg!G274), IF(hyg!G274&gt;99, "&gt;99", IF(hyg!G274&lt;1, "&lt;1", hyg!G274)), "-")</f>
        <v>21.00398119033601</v>
      </c>
      <c r="H275" s="29">
        <f>IF(ISNUMBER(hyg!H274), IF(hyg!H274=-999,"NA",hyg!H274), "-")</f>
        <v>0.98177933692932129</v>
      </c>
      <c r="I275" s="27">
        <f>IF(ISNUMBER(hyg!I274), IF(hyg!I274&gt;99, "&gt;99", IF(hyg!I274&lt;1, "&lt;1", hyg!I274)), "-")</f>
        <v>39.688232908250228</v>
      </c>
      <c r="J275" s="28">
        <f>IF(ISNUMBER(hyg!J274), IF(hyg!J274&gt;99, "&gt;99", IF(hyg!J274&lt;1, "&lt;1", hyg!J274)), "-")</f>
        <v>35.61088638802714</v>
      </c>
      <c r="K275" s="28">
        <f>IF(ISNUMBER(hyg!K274), IF(hyg!K274&gt;99, "&gt;99", IF(hyg!K274&lt;1, "&lt;1", hyg!K274)), "-")</f>
        <v>24.700880703722632</v>
      </c>
      <c r="L275" s="29">
        <f>IF(ISNUMBER(hyg!L274), IF(hyg!L274=-999,"NA",hyg!L274), "-")</f>
        <v>1.3280743360519409</v>
      </c>
      <c r="M275" s="27">
        <f>IF(ISNUMBER(hyg!M274), IF(hyg!M274&gt;99, "&gt;99", IF(hyg!M274&lt;1, "&lt;1", hyg!M274)), "-")</f>
        <v>59.398413366667668</v>
      </c>
      <c r="N275" s="28">
        <f>IF(ISNUMBER(hyg!N274), IF(hyg!N274&gt;99, "&gt;99", IF(hyg!N274&lt;1, "&lt;1", hyg!N274)), "-")</f>
        <v>24.590784259351356</v>
      </c>
      <c r="O275" s="28">
        <f>IF(ISNUMBER(hyg!O274), IF(hyg!O274&gt;99, "&gt;99", IF(hyg!O274&lt;1, "&lt;1", hyg!O274)), "-")</f>
        <v>16.010802373980976</v>
      </c>
      <c r="P275" s="29">
        <f>IF(ISNUMBER(hyg!P274), IF(hyg!P274=-999,"NA",hyg!P274), "-")</f>
        <v>0.25017407536506653</v>
      </c>
      <c r="Q275" s="25">
        <f>hyg!Q274</f>
        <v>273</v>
      </c>
    </row>
    <row r="276" spans="1:17" hidden="1" x14ac:dyDescent="0.25">
      <c r="A276" s="25" t="str">
        <f>IF(ISBLANK(hyg!A275), "", hyg!A275)</f>
        <v>Least Developed Countries</v>
      </c>
      <c r="B276" s="56">
        <f>IF(ISNUMBER(hyg!B275), hyg!B275, "-")</f>
        <v>2000</v>
      </c>
      <c r="C276" s="26">
        <f>IF(ISNUMBER(hyg!C275), hyg!C275, "-")</f>
        <v>649947.12787055969</v>
      </c>
      <c r="D276" s="28">
        <f>IF(ISNUMBER(hyg!D275), hyg!D275, "-")</f>
        <v>25.107343673706055</v>
      </c>
      <c r="E276" s="27" t="str">
        <f>IF(ISNUMBER(hyg!E275), IF(hyg!E275&gt;99, "&gt;99", IF(hyg!E275&lt;1, "&lt;1", hyg!E275)), "-")</f>
        <v>-</v>
      </c>
      <c r="F276" s="28" t="str">
        <f>IF(ISNUMBER(hyg!F275), IF(hyg!F275&gt;99, "&gt;99", IF(hyg!F275&lt;1, "&lt;1", hyg!F275)), "-")</f>
        <v>-</v>
      </c>
      <c r="G276" s="28" t="str">
        <f>IF(ISNUMBER(hyg!G275), IF(hyg!G275&gt;99, "&gt;99", IF(hyg!G275&lt;1, "&lt;1", hyg!G275)), "-")</f>
        <v>-</v>
      </c>
      <c r="H276" s="29" t="str">
        <f>IF(ISNUMBER(hyg!H275), IF(hyg!H275=-999,"NA",hyg!H275), "-")</f>
        <v>-</v>
      </c>
      <c r="I276" s="27" t="str">
        <f>IF(ISNUMBER(hyg!I275), IF(hyg!I275&gt;99, "&gt;99", IF(hyg!I275&lt;1, "&lt;1", hyg!I275)), "-")</f>
        <v>-</v>
      </c>
      <c r="J276" s="28" t="str">
        <f>IF(ISNUMBER(hyg!J275), IF(hyg!J275&gt;99, "&gt;99", IF(hyg!J275&lt;1, "&lt;1", hyg!J275)), "-")</f>
        <v>-</v>
      </c>
      <c r="K276" s="28" t="str">
        <f>IF(ISNUMBER(hyg!K275), IF(hyg!K275&gt;99, "&gt;99", IF(hyg!K275&lt;1, "&lt;1", hyg!K275)), "-")</f>
        <v>-</v>
      </c>
      <c r="L276" s="29" t="str">
        <f>IF(ISNUMBER(hyg!L275), IF(hyg!L275=-999,"NA",hyg!L275), "-")</f>
        <v>-</v>
      </c>
      <c r="M276" s="27" t="str">
        <f>IF(ISNUMBER(hyg!M275), IF(hyg!M275&gt;99, "&gt;99", IF(hyg!M275&lt;1, "&lt;1", hyg!M275)), "-")</f>
        <v>-</v>
      </c>
      <c r="N276" s="28" t="str">
        <f>IF(ISNUMBER(hyg!N275), IF(hyg!N275&gt;99, "&gt;99", IF(hyg!N275&lt;1, "&lt;1", hyg!N275)), "-")</f>
        <v>-</v>
      </c>
      <c r="O276" s="28" t="str">
        <f>IF(ISNUMBER(hyg!O275), IF(hyg!O275&gt;99, "&gt;99", IF(hyg!O275&lt;1, "&lt;1", hyg!O275)), "-")</f>
        <v>-</v>
      </c>
      <c r="P276" s="29" t="str">
        <f>IF(ISNUMBER(hyg!P275), IF(hyg!P275=-999,"NA",hyg!P275), "-")</f>
        <v>-</v>
      </c>
      <c r="Q276" s="25">
        <f>hyg!Q275</f>
        <v>274</v>
      </c>
    </row>
    <row r="277" spans="1:17" hidden="1" x14ac:dyDescent="0.25">
      <c r="A277" s="25" t="str">
        <f>IF(ISBLANK(hyg!A276), "", hyg!A276)</f>
        <v>Least Developed Countries</v>
      </c>
      <c r="B277" s="56">
        <f>IF(ISNUMBER(hyg!B276), hyg!B276, "-")</f>
        <v>2001</v>
      </c>
      <c r="C277" s="26">
        <f>IF(ISNUMBER(hyg!C276), hyg!C276, "-")</f>
        <v>666364.87426280975</v>
      </c>
      <c r="D277" s="28">
        <f>IF(ISNUMBER(hyg!D276), hyg!D276, "-")</f>
        <v>25.498453140258789</v>
      </c>
      <c r="E277" s="27" t="str">
        <f>IF(ISNUMBER(hyg!E276), IF(hyg!E276&gt;99, "&gt;99", IF(hyg!E276&lt;1, "&lt;1", hyg!E276)), "-")</f>
        <v>-</v>
      </c>
      <c r="F277" s="28" t="str">
        <f>IF(ISNUMBER(hyg!F276), IF(hyg!F276&gt;99, "&gt;99", IF(hyg!F276&lt;1, "&lt;1", hyg!F276)), "-")</f>
        <v>-</v>
      </c>
      <c r="G277" s="28" t="str">
        <f>IF(ISNUMBER(hyg!G276), IF(hyg!G276&gt;99, "&gt;99", IF(hyg!G276&lt;1, "&lt;1", hyg!G276)), "-")</f>
        <v>-</v>
      </c>
      <c r="H277" s="29" t="str">
        <f>IF(ISNUMBER(hyg!H276), IF(hyg!H276=-999,"NA",hyg!H276), "-")</f>
        <v>-</v>
      </c>
      <c r="I277" s="27" t="str">
        <f>IF(ISNUMBER(hyg!I276), IF(hyg!I276&gt;99, "&gt;99", IF(hyg!I276&lt;1, "&lt;1", hyg!I276)), "-")</f>
        <v>-</v>
      </c>
      <c r="J277" s="28" t="str">
        <f>IF(ISNUMBER(hyg!J276), IF(hyg!J276&gt;99, "&gt;99", IF(hyg!J276&lt;1, "&lt;1", hyg!J276)), "-")</f>
        <v>-</v>
      </c>
      <c r="K277" s="28" t="str">
        <f>IF(ISNUMBER(hyg!K276), IF(hyg!K276&gt;99, "&gt;99", IF(hyg!K276&lt;1, "&lt;1", hyg!K276)), "-")</f>
        <v>-</v>
      </c>
      <c r="L277" s="29" t="str">
        <f>IF(ISNUMBER(hyg!L276), IF(hyg!L276=-999,"NA",hyg!L276), "-")</f>
        <v>-</v>
      </c>
      <c r="M277" s="27" t="str">
        <f>IF(ISNUMBER(hyg!M276), IF(hyg!M276&gt;99, "&gt;99", IF(hyg!M276&lt;1, "&lt;1", hyg!M276)), "-")</f>
        <v>-</v>
      </c>
      <c r="N277" s="28" t="str">
        <f>IF(ISNUMBER(hyg!N276), IF(hyg!N276&gt;99, "&gt;99", IF(hyg!N276&lt;1, "&lt;1", hyg!N276)), "-")</f>
        <v>-</v>
      </c>
      <c r="O277" s="28" t="str">
        <f>IF(ISNUMBER(hyg!O276), IF(hyg!O276&gt;99, "&gt;99", IF(hyg!O276&lt;1, "&lt;1", hyg!O276)), "-")</f>
        <v>-</v>
      </c>
      <c r="P277" s="29" t="str">
        <f>IF(ISNUMBER(hyg!P276), IF(hyg!P276=-999,"NA",hyg!P276), "-")</f>
        <v>-</v>
      </c>
      <c r="Q277" s="25">
        <f>hyg!Q276</f>
        <v>275</v>
      </c>
    </row>
    <row r="278" spans="1:17" hidden="1" x14ac:dyDescent="0.25">
      <c r="A278" s="25" t="str">
        <f>IF(ISBLANK(hyg!A277), "", hyg!A277)</f>
        <v>Least Developed Countries</v>
      </c>
      <c r="B278" s="56">
        <f>IF(ISNUMBER(hyg!B277), hyg!B277, "-")</f>
        <v>2002</v>
      </c>
      <c r="C278" s="26">
        <f>IF(ISNUMBER(hyg!C277), hyg!C277, "-")</f>
        <v>684179.28498649597</v>
      </c>
      <c r="D278" s="28">
        <f>IF(ISNUMBER(hyg!D277), hyg!D277, "-")</f>
        <v>25.918937683105469</v>
      </c>
      <c r="E278" s="27" t="str">
        <f>IF(ISNUMBER(hyg!E277), IF(hyg!E277&gt;99, "&gt;99", IF(hyg!E277&lt;1, "&lt;1", hyg!E277)), "-")</f>
        <v>-</v>
      </c>
      <c r="F278" s="28" t="str">
        <f>IF(ISNUMBER(hyg!F277), IF(hyg!F277&gt;99, "&gt;99", IF(hyg!F277&lt;1, "&lt;1", hyg!F277)), "-")</f>
        <v>-</v>
      </c>
      <c r="G278" s="28" t="str">
        <f>IF(ISNUMBER(hyg!G277), IF(hyg!G277&gt;99, "&gt;99", IF(hyg!G277&lt;1, "&lt;1", hyg!G277)), "-")</f>
        <v>-</v>
      </c>
      <c r="H278" s="29" t="str">
        <f>IF(ISNUMBER(hyg!H277), IF(hyg!H277=-999,"NA",hyg!H277), "-")</f>
        <v>-</v>
      </c>
      <c r="I278" s="27" t="str">
        <f>IF(ISNUMBER(hyg!I277), IF(hyg!I277&gt;99, "&gt;99", IF(hyg!I277&lt;1, "&lt;1", hyg!I277)), "-")</f>
        <v>-</v>
      </c>
      <c r="J278" s="28" t="str">
        <f>IF(ISNUMBER(hyg!J277), IF(hyg!J277&gt;99, "&gt;99", IF(hyg!J277&lt;1, "&lt;1", hyg!J277)), "-")</f>
        <v>-</v>
      </c>
      <c r="K278" s="28" t="str">
        <f>IF(ISNUMBER(hyg!K277), IF(hyg!K277&gt;99, "&gt;99", IF(hyg!K277&lt;1, "&lt;1", hyg!K277)), "-")</f>
        <v>-</v>
      </c>
      <c r="L278" s="29" t="str">
        <f>IF(ISNUMBER(hyg!L277), IF(hyg!L277=-999,"NA",hyg!L277), "-")</f>
        <v>-</v>
      </c>
      <c r="M278" s="27" t="str">
        <f>IF(ISNUMBER(hyg!M277), IF(hyg!M277&gt;99, "&gt;99", IF(hyg!M277&lt;1, "&lt;1", hyg!M277)), "-")</f>
        <v>-</v>
      </c>
      <c r="N278" s="28" t="str">
        <f>IF(ISNUMBER(hyg!N277), IF(hyg!N277&gt;99, "&gt;99", IF(hyg!N277&lt;1, "&lt;1", hyg!N277)), "-")</f>
        <v>-</v>
      </c>
      <c r="O278" s="28" t="str">
        <f>IF(ISNUMBER(hyg!O277), IF(hyg!O277&gt;99, "&gt;99", IF(hyg!O277&lt;1, "&lt;1", hyg!O277)), "-")</f>
        <v>-</v>
      </c>
      <c r="P278" s="29" t="str">
        <f>IF(ISNUMBER(hyg!P277), IF(hyg!P277=-999,"NA",hyg!P277), "-")</f>
        <v>-</v>
      </c>
      <c r="Q278" s="25">
        <f>hyg!Q277</f>
        <v>276</v>
      </c>
    </row>
    <row r="279" spans="1:17" hidden="1" x14ac:dyDescent="0.25">
      <c r="A279" s="25" t="str">
        <f>IF(ISBLANK(hyg!A278), "", hyg!A278)</f>
        <v>Least Developed Countries</v>
      </c>
      <c r="B279" s="56">
        <f>IF(ISNUMBER(hyg!B278), hyg!B278, "-")</f>
        <v>2003</v>
      </c>
      <c r="C279" s="26">
        <f>IF(ISNUMBER(hyg!C278), hyg!C278, "-")</f>
        <v>701453.3088388443</v>
      </c>
      <c r="D279" s="28">
        <f>IF(ISNUMBER(hyg!D278), hyg!D278, "-")</f>
        <v>26.355403900146484</v>
      </c>
      <c r="E279" s="27" t="str">
        <f>IF(ISNUMBER(hyg!E278), IF(hyg!E278&gt;99, "&gt;99", IF(hyg!E278&lt;1, "&lt;1", hyg!E278)), "-")</f>
        <v>-</v>
      </c>
      <c r="F279" s="28" t="str">
        <f>IF(ISNUMBER(hyg!F278), IF(hyg!F278&gt;99, "&gt;99", IF(hyg!F278&lt;1, "&lt;1", hyg!F278)), "-")</f>
        <v>-</v>
      </c>
      <c r="G279" s="28" t="str">
        <f>IF(ISNUMBER(hyg!G278), IF(hyg!G278&gt;99, "&gt;99", IF(hyg!G278&lt;1, "&lt;1", hyg!G278)), "-")</f>
        <v>-</v>
      </c>
      <c r="H279" s="29" t="str">
        <f>IF(ISNUMBER(hyg!H278), IF(hyg!H278=-999,"NA",hyg!H278), "-")</f>
        <v>-</v>
      </c>
      <c r="I279" s="27" t="str">
        <f>IF(ISNUMBER(hyg!I278), IF(hyg!I278&gt;99, "&gt;99", IF(hyg!I278&lt;1, "&lt;1", hyg!I278)), "-")</f>
        <v>-</v>
      </c>
      <c r="J279" s="28" t="str">
        <f>IF(ISNUMBER(hyg!J278), IF(hyg!J278&gt;99, "&gt;99", IF(hyg!J278&lt;1, "&lt;1", hyg!J278)), "-")</f>
        <v>-</v>
      </c>
      <c r="K279" s="28" t="str">
        <f>IF(ISNUMBER(hyg!K278), IF(hyg!K278&gt;99, "&gt;99", IF(hyg!K278&lt;1, "&lt;1", hyg!K278)), "-")</f>
        <v>-</v>
      </c>
      <c r="L279" s="29" t="str">
        <f>IF(ISNUMBER(hyg!L278), IF(hyg!L278=-999,"NA",hyg!L278), "-")</f>
        <v>-</v>
      </c>
      <c r="M279" s="27" t="str">
        <f>IF(ISNUMBER(hyg!M278), IF(hyg!M278&gt;99, "&gt;99", IF(hyg!M278&lt;1, "&lt;1", hyg!M278)), "-")</f>
        <v>-</v>
      </c>
      <c r="N279" s="28" t="str">
        <f>IF(ISNUMBER(hyg!N278), IF(hyg!N278&gt;99, "&gt;99", IF(hyg!N278&lt;1, "&lt;1", hyg!N278)), "-")</f>
        <v>-</v>
      </c>
      <c r="O279" s="28" t="str">
        <f>IF(ISNUMBER(hyg!O278), IF(hyg!O278&gt;99, "&gt;99", IF(hyg!O278&lt;1, "&lt;1", hyg!O278)), "-")</f>
        <v>-</v>
      </c>
      <c r="P279" s="29" t="str">
        <f>IF(ISNUMBER(hyg!P278), IF(hyg!P278=-999,"NA",hyg!P278), "-")</f>
        <v>-</v>
      </c>
      <c r="Q279" s="25">
        <f>hyg!Q278</f>
        <v>277</v>
      </c>
    </row>
    <row r="280" spans="1:17" hidden="1" x14ac:dyDescent="0.25">
      <c r="A280" s="25" t="str">
        <f>IF(ISBLANK(hyg!A279), "", hyg!A279)</f>
        <v>Least Developed Countries</v>
      </c>
      <c r="B280" s="56">
        <f>IF(ISNUMBER(hyg!B279), hyg!B279, "-")</f>
        <v>2004</v>
      </c>
      <c r="C280" s="26">
        <f>IF(ISNUMBER(hyg!C279), hyg!C279, "-")</f>
        <v>718913.6856212616</v>
      </c>
      <c r="D280" s="28">
        <f>IF(ISNUMBER(hyg!D279), hyg!D279, "-")</f>
        <v>26.793537139892578</v>
      </c>
      <c r="E280" s="27" t="str">
        <f>IF(ISNUMBER(hyg!E279), IF(hyg!E279&gt;99, "&gt;99", IF(hyg!E279&lt;1, "&lt;1", hyg!E279)), "-")</f>
        <v>-</v>
      </c>
      <c r="F280" s="28" t="str">
        <f>IF(ISNUMBER(hyg!F279), IF(hyg!F279&gt;99, "&gt;99", IF(hyg!F279&lt;1, "&lt;1", hyg!F279)), "-")</f>
        <v>-</v>
      </c>
      <c r="G280" s="28" t="str">
        <f>IF(ISNUMBER(hyg!G279), IF(hyg!G279&gt;99, "&gt;99", IF(hyg!G279&lt;1, "&lt;1", hyg!G279)), "-")</f>
        <v>-</v>
      </c>
      <c r="H280" s="29" t="str">
        <f>IF(ISNUMBER(hyg!H279), IF(hyg!H279=-999,"NA",hyg!H279), "-")</f>
        <v>-</v>
      </c>
      <c r="I280" s="27" t="str">
        <f>IF(ISNUMBER(hyg!I279), IF(hyg!I279&gt;99, "&gt;99", IF(hyg!I279&lt;1, "&lt;1", hyg!I279)), "-")</f>
        <v>-</v>
      </c>
      <c r="J280" s="28" t="str">
        <f>IF(ISNUMBER(hyg!J279), IF(hyg!J279&gt;99, "&gt;99", IF(hyg!J279&lt;1, "&lt;1", hyg!J279)), "-")</f>
        <v>-</v>
      </c>
      <c r="K280" s="28" t="str">
        <f>IF(ISNUMBER(hyg!K279), IF(hyg!K279&gt;99, "&gt;99", IF(hyg!K279&lt;1, "&lt;1", hyg!K279)), "-")</f>
        <v>-</v>
      </c>
      <c r="L280" s="29" t="str">
        <f>IF(ISNUMBER(hyg!L279), IF(hyg!L279=-999,"NA",hyg!L279), "-")</f>
        <v>-</v>
      </c>
      <c r="M280" s="27" t="str">
        <f>IF(ISNUMBER(hyg!M279), IF(hyg!M279&gt;99, "&gt;99", IF(hyg!M279&lt;1, "&lt;1", hyg!M279)), "-")</f>
        <v>-</v>
      </c>
      <c r="N280" s="28" t="str">
        <f>IF(ISNUMBER(hyg!N279), IF(hyg!N279&gt;99, "&gt;99", IF(hyg!N279&lt;1, "&lt;1", hyg!N279)), "-")</f>
        <v>-</v>
      </c>
      <c r="O280" s="28" t="str">
        <f>IF(ISNUMBER(hyg!O279), IF(hyg!O279&gt;99, "&gt;99", IF(hyg!O279&lt;1, "&lt;1", hyg!O279)), "-")</f>
        <v>-</v>
      </c>
      <c r="P280" s="29" t="str">
        <f>IF(ISNUMBER(hyg!P279), IF(hyg!P279=-999,"NA",hyg!P279), "-")</f>
        <v>-</v>
      </c>
      <c r="Q280" s="25">
        <f>hyg!Q279</f>
        <v>278</v>
      </c>
    </row>
    <row r="281" spans="1:17" hidden="1" x14ac:dyDescent="0.25">
      <c r="A281" s="25" t="str">
        <f>IF(ISBLANK(hyg!A280), "", hyg!A280)</f>
        <v>Least Developed Countries</v>
      </c>
      <c r="B281" s="56">
        <f>IF(ISNUMBER(hyg!B280), hyg!B280, "-")</f>
        <v>2005</v>
      </c>
      <c r="C281" s="26">
        <f>IF(ISNUMBER(hyg!C280), hyg!C280, "-")</f>
        <v>736445.29358482361</v>
      </c>
      <c r="D281" s="28">
        <f>IF(ISNUMBER(hyg!D280), hyg!D280, "-")</f>
        <v>27.245756149291992</v>
      </c>
      <c r="E281" s="27" t="str">
        <f>IF(ISNUMBER(hyg!E280), IF(hyg!E280&gt;99, "&gt;99", IF(hyg!E280&lt;1, "&lt;1", hyg!E280)), "-")</f>
        <v>-</v>
      </c>
      <c r="F281" s="28" t="str">
        <f>IF(ISNUMBER(hyg!F280), IF(hyg!F280&gt;99, "&gt;99", IF(hyg!F280&lt;1, "&lt;1", hyg!F280)), "-")</f>
        <v>-</v>
      </c>
      <c r="G281" s="28" t="str">
        <f>IF(ISNUMBER(hyg!G280), IF(hyg!G280&gt;99, "&gt;99", IF(hyg!G280&lt;1, "&lt;1", hyg!G280)), "-")</f>
        <v>-</v>
      </c>
      <c r="H281" s="29" t="str">
        <f>IF(ISNUMBER(hyg!H280), IF(hyg!H280=-999,"NA",hyg!H280), "-")</f>
        <v>-</v>
      </c>
      <c r="I281" s="27" t="str">
        <f>IF(ISNUMBER(hyg!I280), IF(hyg!I280&gt;99, "&gt;99", IF(hyg!I280&lt;1, "&lt;1", hyg!I280)), "-")</f>
        <v>-</v>
      </c>
      <c r="J281" s="28" t="str">
        <f>IF(ISNUMBER(hyg!J280), IF(hyg!J280&gt;99, "&gt;99", IF(hyg!J280&lt;1, "&lt;1", hyg!J280)), "-")</f>
        <v>-</v>
      </c>
      <c r="K281" s="28" t="str">
        <f>IF(ISNUMBER(hyg!K280), IF(hyg!K280&gt;99, "&gt;99", IF(hyg!K280&lt;1, "&lt;1", hyg!K280)), "-")</f>
        <v>-</v>
      </c>
      <c r="L281" s="29" t="str">
        <f>IF(ISNUMBER(hyg!L280), IF(hyg!L280=-999,"NA",hyg!L280), "-")</f>
        <v>-</v>
      </c>
      <c r="M281" s="27" t="str">
        <f>IF(ISNUMBER(hyg!M280), IF(hyg!M280&gt;99, "&gt;99", IF(hyg!M280&lt;1, "&lt;1", hyg!M280)), "-")</f>
        <v>-</v>
      </c>
      <c r="N281" s="28" t="str">
        <f>IF(ISNUMBER(hyg!N280), IF(hyg!N280&gt;99, "&gt;99", IF(hyg!N280&lt;1, "&lt;1", hyg!N280)), "-")</f>
        <v>-</v>
      </c>
      <c r="O281" s="28" t="str">
        <f>IF(ISNUMBER(hyg!O280), IF(hyg!O280&gt;99, "&gt;99", IF(hyg!O280&lt;1, "&lt;1", hyg!O280)), "-")</f>
        <v>-</v>
      </c>
      <c r="P281" s="29" t="str">
        <f>IF(ISNUMBER(hyg!P280), IF(hyg!P280=-999,"NA",hyg!P280), "-")</f>
        <v>-</v>
      </c>
      <c r="Q281" s="25">
        <f>hyg!Q280</f>
        <v>279</v>
      </c>
    </row>
    <row r="282" spans="1:17" hidden="1" x14ac:dyDescent="0.25">
      <c r="A282" s="25" t="str">
        <f>IF(ISBLANK(hyg!A281), "", hyg!A281)</f>
        <v>Least Developed Countries</v>
      </c>
      <c r="B282" s="56">
        <f>IF(ISNUMBER(hyg!B281), hyg!B281, "-")</f>
        <v>2006</v>
      </c>
      <c r="C282" s="26">
        <f>IF(ISNUMBER(hyg!C281), hyg!C281, "-")</f>
        <v>754010.71709060669</v>
      </c>
      <c r="D282" s="28">
        <f>IF(ISNUMBER(hyg!D281), hyg!D281, "-")</f>
        <v>27.692182540893555</v>
      </c>
      <c r="E282" s="27" t="str">
        <f>IF(ISNUMBER(hyg!E281), IF(hyg!E281&gt;99, "&gt;99", IF(hyg!E281&lt;1, "&lt;1", hyg!E281)), "-")</f>
        <v>-</v>
      </c>
      <c r="F282" s="28" t="str">
        <f>IF(ISNUMBER(hyg!F281), IF(hyg!F281&gt;99, "&gt;99", IF(hyg!F281&lt;1, "&lt;1", hyg!F281)), "-")</f>
        <v>-</v>
      </c>
      <c r="G282" s="28" t="str">
        <f>IF(ISNUMBER(hyg!G281), IF(hyg!G281&gt;99, "&gt;99", IF(hyg!G281&lt;1, "&lt;1", hyg!G281)), "-")</f>
        <v>-</v>
      </c>
      <c r="H282" s="29" t="str">
        <f>IF(ISNUMBER(hyg!H281), IF(hyg!H281=-999,"NA",hyg!H281), "-")</f>
        <v>-</v>
      </c>
      <c r="I282" s="27" t="str">
        <f>IF(ISNUMBER(hyg!I281), IF(hyg!I281&gt;99, "&gt;99", IF(hyg!I281&lt;1, "&lt;1", hyg!I281)), "-")</f>
        <v>-</v>
      </c>
      <c r="J282" s="28" t="str">
        <f>IF(ISNUMBER(hyg!J281), IF(hyg!J281&gt;99, "&gt;99", IF(hyg!J281&lt;1, "&lt;1", hyg!J281)), "-")</f>
        <v>-</v>
      </c>
      <c r="K282" s="28" t="str">
        <f>IF(ISNUMBER(hyg!K281), IF(hyg!K281&gt;99, "&gt;99", IF(hyg!K281&lt;1, "&lt;1", hyg!K281)), "-")</f>
        <v>-</v>
      </c>
      <c r="L282" s="29" t="str">
        <f>IF(ISNUMBER(hyg!L281), IF(hyg!L281=-999,"NA",hyg!L281), "-")</f>
        <v>-</v>
      </c>
      <c r="M282" s="27" t="str">
        <f>IF(ISNUMBER(hyg!M281), IF(hyg!M281&gt;99, "&gt;99", IF(hyg!M281&lt;1, "&lt;1", hyg!M281)), "-")</f>
        <v>-</v>
      </c>
      <c r="N282" s="28" t="str">
        <f>IF(ISNUMBER(hyg!N281), IF(hyg!N281&gt;99, "&gt;99", IF(hyg!N281&lt;1, "&lt;1", hyg!N281)), "-")</f>
        <v>-</v>
      </c>
      <c r="O282" s="28" t="str">
        <f>IF(ISNUMBER(hyg!O281), IF(hyg!O281&gt;99, "&gt;99", IF(hyg!O281&lt;1, "&lt;1", hyg!O281)), "-")</f>
        <v>-</v>
      </c>
      <c r="P282" s="29" t="str">
        <f>IF(ISNUMBER(hyg!P281), IF(hyg!P281=-999,"NA",hyg!P281), "-")</f>
        <v>-</v>
      </c>
      <c r="Q282" s="25">
        <f>hyg!Q281</f>
        <v>280</v>
      </c>
    </row>
    <row r="283" spans="1:17" hidden="1" x14ac:dyDescent="0.25">
      <c r="A283" s="25" t="str">
        <f>IF(ISBLANK(hyg!A282), "", hyg!A282)</f>
        <v>Least Developed Countries</v>
      </c>
      <c r="B283" s="56">
        <f>IF(ISNUMBER(hyg!B282), hyg!B282, "-")</f>
        <v>2007</v>
      </c>
      <c r="C283" s="26">
        <f>IF(ISNUMBER(hyg!C282), hyg!C282, "-")</f>
        <v>771684.96050834656</v>
      </c>
      <c r="D283" s="28">
        <f>IF(ISNUMBER(hyg!D282), hyg!D282, "-")</f>
        <v>28.093616485595703</v>
      </c>
      <c r="E283" s="27" t="str">
        <f>IF(ISNUMBER(hyg!E282), IF(hyg!E282&gt;99, "&gt;99", IF(hyg!E282&lt;1, "&lt;1", hyg!E282)), "-")</f>
        <v>-</v>
      </c>
      <c r="F283" s="28" t="str">
        <f>IF(ISNUMBER(hyg!F282), IF(hyg!F282&gt;99, "&gt;99", IF(hyg!F282&lt;1, "&lt;1", hyg!F282)), "-")</f>
        <v>-</v>
      </c>
      <c r="G283" s="28" t="str">
        <f>IF(ISNUMBER(hyg!G282), IF(hyg!G282&gt;99, "&gt;99", IF(hyg!G282&lt;1, "&lt;1", hyg!G282)), "-")</f>
        <v>-</v>
      </c>
      <c r="H283" s="29" t="str">
        <f>IF(ISNUMBER(hyg!H282), IF(hyg!H282=-999,"NA",hyg!H282), "-")</f>
        <v>-</v>
      </c>
      <c r="I283" s="27">
        <f>IF(ISNUMBER(hyg!I282), IF(hyg!I282&gt;99, "&gt;99", IF(hyg!I282&lt;1, "&lt;1", hyg!I282)), "-")</f>
        <v>20.492048048710394</v>
      </c>
      <c r="J283" s="28" t="str">
        <f>IF(ISNUMBER(hyg!J282), IF(hyg!J282&gt;99, "&gt;99", IF(hyg!J282&lt;1, "&lt;1", hyg!J282)), "-")</f>
        <v>-</v>
      </c>
      <c r="K283" s="28" t="str">
        <f>IF(ISNUMBER(hyg!K282), IF(hyg!K282&gt;99, "&gt;99", IF(hyg!K282&lt;1, "&lt;1", hyg!K282)), "-")</f>
        <v>-</v>
      </c>
      <c r="L283" s="29" t="str">
        <f>IF(ISNUMBER(hyg!L282), IF(hyg!L282=-999,"NA",hyg!L282), "-")</f>
        <v>-</v>
      </c>
      <c r="M283" s="27" t="str">
        <f>IF(ISNUMBER(hyg!M282), IF(hyg!M282&gt;99, "&gt;99", IF(hyg!M282&lt;1, "&lt;1", hyg!M282)), "-")</f>
        <v>-</v>
      </c>
      <c r="N283" s="28" t="str">
        <f>IF(ISNUMBER(hyg!N282), IF(hyg!N282&gt;99, "&gt;99", IF(hyg!N282&lt;1, "&lt;1", hyg!N282)), "-")</f>
        <v>-</v>
      </c>
      <c r="O283" s="28" t="str">
        <f>IF(ISNUMBER(hyg!O282), IF(hyg!O282&gt;99, "&gt;99", IF(hyg!O282&lt;1, "&lt;1", hyg!O282)), "-")</f>
        <v>-</v>
      </c>
      <c r="P283" s="29" t="str">
        <f>IF(ISNUMBER(hyg!P282), IF(hyg!P282=-999,"NA",hyg!P282), "-")</f>
        <v>-</v>
      </c>
      <c r="Q283" s="25">
        <f>hyg!Q282</f>
        <v>281</v>
      </c>
    </row>
    <row r="284" spans="1:17" hidden="1" x14ac:dyDescent="0.25">
      <c r="A284" s="25" t="str">
        <f>IF(ISBLANK(hyg!A283), "", hyg!A283)</f>
        <v>Least Developed Countries</v>
      </c>
      <c r="B284" s="56">
        <f>IF(ISNUMBER(hyg!B283), hyg!B283, "-")</f>
        <v>2008</v>
      </c>
      <c r="C284" s="26">
        <f>IF(ISNUMBER(hyg!C283), hyg!C283, "-")</f>
        <v>789601.78546619415</v>
      </c>
      <c r="D284" s="28">
        <f>IF(ISNUMBER(hyg!D283), hyg!D283, "-")</f>
        <v>28.587217330932617</v>
      </c>
      <c r="E284" s="27">
        <f>IF(ISNUMBER(hyg!E283), IF(hyg!E283&gt;99, "&gt;99", IF(hyg!E283&lt;1, "&lt;1", hyg!E283)), "-")</f>
        <v>26.478709556196435</v>
      </c>
      <c r="F284" s="28">
        <f>IF(ISNUMBER(hyg!F283), IF(hyg!F283&gt;99, "&gt;99", IF(hyg!F283&lt;1, "&lt;1", hyg!F283)), "-")</f>
        <v>38.294297565980678</v>
      </c>
      <c r="G284" s="28">
        <f>IF(ISNUMBER(hyg!G283), IF(hyg!G283&gt;99, "&gt;99", IF(hyg!G283&lt;1, "&lt;1", hyg!G283)), "-")</f>
        <v>35.226992877822887</v>
      </c>
      <c r="H284" s="29" t="str">
        <f>IF(ISNUMBER(hyg!H283), IF(hyg!H283=-999,"NA",hyg!H283), "-")</f>
        <v>-</v>
      </c>
      <c r="I284" s="27">
        <f>IF(ISNUMBER(hyg!I283), IF(hyg!I283&gt;99, "&gt;99", IF(hyg!I283&lt;1, "&lt;1", hyg!I283)), "-")</f>
        <v>20.410083586366973</v>
      </c>
      <c r="J284" s="28">
        <f>IF(ISNUMBER(hyg!J283), IF(hyg!J283&gt;99, "&gt;99", IF(hyg!J283&lt;1, "&lt;1", hyg!J283)), "-")</f>
        <v>42.066541589945508</v>
      </c>
      <c r="K284" s="28">
        <f>IF(ISNUMBER(hyg!K283), IF(hyg!K283&gt;99, "&gt;99", IF(hyg!K283&lt;1, "&lt;1", hyg!K283)), "-")</f>
        <v>37.523374823687526</v>
      </c>
      <c r="L284" s="29" t="str">
        <f>IF(ISNUMBER(hyg!L283), IF(hyg!L283=-999,"NA",hyg!L283), "-")</f>
        <v>-</v>
      </c>
      <c r="M284" s="27" t="str">
        <f>IF(ISNUMBER(hyg!M283), IF(hyg!M283&gt;99, "&gt;99", IF(hyg!M283&lt;1, "&lt;1", hyg!M283)), "-")</f>
        <v>-</v>
      </c>
      <c r="N284" s="28" t="str">
        <f>IF(ISNUMBER(hyg!N283), IF(hyg!N283&gt;99, "&gt;99", IF(hyg!N283&lt;1, "&lt;1", hyg!N283)), "-")</f>
        <v>-</v>
      </c>
      <c r="O284" s="28" t="str">
        <f>IF(ISNUMBER(hyg!O283), IF(hyg!O283&gt;99, "&gt;99", IF(hyg!O283&lt;1, "&lt;1", hyg!O283)), "-")</f>
        <v>-</v>
      </c>
      <c r="P284" s="29" t="str">
        <f>IF(ISNUMBER(hyg!P283), IF(hyg!P283=-999,"NA",hyg!P283), "-")</f>
        <v>-</v>
      </c>
      <c r="Q284" s="25">
        <f>hyg!Q283</f>
        <v>282</v>
      </c>
    </row>
    <row r="285" spans="1:17" hidden="1" x14ac:dyDescent="0.25">
      <c r="A285" s="25" t="str">
        <f>IF(ISBLANK(hyg!A284), "", hyg!A284)</f>
        <v>Least Developed Countries</v>
      </c>
      <c r="B285" s="56">
        <f>IF(ISNUMBER(hyg!B284), hyg!B284, "-")</f>
        <v>2009</v>
      </c>
      <c r="C285" s="26">
        <f>IF(ISNUMBER(hyg!C284), hyg!C284, "-")</f>
        <v>807950.11063957214</v>
      </c>
      <c r="D285" s="28">
        <f>IF(ISNUMBER(hyg!D284), hyg!D284, "-")</f>
        <v>29.089906692504883</v>
      </c>
      <c r="E285" s="27">
        <f>IF(ISNUMBER(hyg!E284), IF(hyg!E284&gt;99, "&gt;99", IF(hyg!E284&lt;1, "&lt;1", hyg!E284)), "-")</f>
        <v>26.141501094345536</v>
      </c>
      <c r="F285" s="28">
        <f>IF(ISNUMBER(hyg!F284), IF(hyg!F284&gt;99, "&gt;99", IF(hyg!F284&lt;1, "&lt;1", hyg!F284)), "-")</f>
        <v>38.651646710634282</v>
      </c>
      <c r="G285" s="28">
        <f>IF(ISNUMBER(hyg!G284), IF(hyg!G284&gt;99, "&gt;99", IF(hyg!G284&lt;1, "&lt;1", hyg!G284)), "-")</f>
        <v>35.207380488569981</v>
      </c>
      <c r="H285" s="29" t="str">
        <f>IF(ISNUMBER(hyg!H284), IF(hyg!H284=-999,"NA",hyg!H284), "-")</f>
        <v>-</v>
      </c>
      <c r="I285" s="27">
        <f>IF(ISNUMBER(hyg!I284), IF(hyg!I284&gt;99, "&gt;99", IF(hyg!I284&lt;1, "&lt;1", hyg!I284)), "-")</f>
        <v>19.992565152613913</v>
      </c>
      <c r="J285" s="28">
        <f>IF(ISNUMBER(hyg!J284), IF(hyg!J284&gt;99, "&gt;99", IF(hyg!J284&lt;1, "&lt;1", hyg!J284)), "-")</f>
        <v>42.585668701670706</v>
      </c>
      <c r="K285" s="28">
        <f>IF(ISNUMBER(hyg!K284), IF(hyg!K284&gt;99, "&gt;99", IF(hyg!K284&lt;1, "&lt;1", hyg!K284)), "-")</f>
        <v>37.421766145715388</v>
      </c>
      <c r="L285" s="29" t="str">
        <f>IF(ISNUMBER(hyg!L284), IF(hyg!L284=-999,"NA",hyg!L284), "-")</f>
        <v>-</v>
      </c>
      <c r="M285" s="27">
        <f>IF(ISNUMBER(hyg!M284), IF(hyg!M284&gt;99, "&gt;99", IF(hyg!M284&lt;1, "&lt;1", hyg!M284)), "-")</f>
        <v>41.130261035697686</v>
      </c>
      <c r="N285" s="28" t="str">
        <f>IF(ISNUMBER(hyg!N284), IF(hyg!N284&gt;99, "&gt;99", IF(hyg!N284&lt;1, "&lt;1", hyg!N284)), "-")</f>
        <v>-</v>
      </c>
      <c r="O285" s="28" t="str">
        <f>IF(ISNUMBER(hyg!O284), IF(hyg!O284&gt;99, "&gt;99", IF(hyg!O284&lt;1, "&lt;1", hyg!O284)), "-")</f>
        <v>-</v>
      </c>
      <c r="P285" s="29" t="str">
        <f>IF(ISNUMBER(hyg!P284), IF(hyg!P284=-999,"NA",hyg!P284), "-")</f>
        <v>-</v>
      </c>
      <c r="Q285" s="25">
        <f>hyg!Q284</f>
        <v>283</v>
      </c>
    </row>
    <row r="286" spans="1:17" hidden="1" x14ac:dyDescent="0.25">
      <c r="A286" s="25" t="str">
        <f>IF(ISBLANK(hyg!A285), "", hyg!A285)</f>
        <v>Least Developed Countries</v>
      </c>
      <c r="B286" s="56">
        <f>IF(ISNUMBER(hyg!B285), hyg!B285, "-")</f>
        <v>2010</v>
      </c>
      <c r="C286" s="26">
        <f>IF(ISNUMBER(hyg!C285), hyg!C285, "-")</f>
        <v>826870.25677108765</v>
      </c>
      <c r="D286" s="28">
        <f>IF(ISNUMBER(hyg!D285), hyg!D285, "-")</f>
        <v>29.600196838378906</v>
      </c>
      <c r="E286" s="27">
        <f>IF(ISNUMBER(hyg!E285), IF(hyg!E285&gt;99, "&gt;99", IF(hyg!E285&lt;1, "&lt;1", hyg!E285)), "-")</f>
        <v>26.253362159304753</v>
      </c>
      <c r="F286" s="28">
        <f>IF(ISNUMBER(hyg!F285), IF(hyg!F285&gt;99, "&gt;99", IF(hyg!F285&lt;1, "&lt;1", hyg!F285)), "-")</f>
        <v>40.349957362047348</v>
      </c>
      <c r="G286" s="28">
        <f>IF(ISNUMBER(hyg!G285), IF(hyg!G285&gt;99, "&gt;99", IF(hyg!G285&lt;1, "&lt;1", hyg!G285)), "-")</f>
        <v>33.396679958254467</v>
      </c>
      <c r="H286" s="29" t="str">
        <f>IF(ISNUMBER(hyg!H285), IF(hyg!H285=-999,"NA",hyg!H285), "-")</f>
        <v>-</v>
      </c>
      <c r="I286" s="27">
        <f>IF(ISNUMBER(hyg!I285), IF(hyg!I285&gt;99, "&gt;99", IF(hyg!I285&lt;1, "&lt;1", hyg!I285)), "-")</f>
        <v>20.260228538880405</v>
      </c>
      <c r="J286" s="28">
        <f>IF(ISNUMBER(hyg!J285), IF(hyg!J285&gt;99, "&gt;99", IF(hyg!J285&lt;1, "&lt;1", hyg!J285)), "-")</f>
        <v>44.033217779872999</v>
      </c>
      <c r="K286" s="28">
        <f>IF(ISNUMBER(hyg!K285), IF(hyg!K285&gt;99, "&gt;99", IF(hyg!K285&lt;1, "&lt;1", hyg!K285)), "-")</f>
        <v>35.706553681246604</v>
      </c>
      <c r="L286" s="29" t="str">
        <f>IF(ISNUMBER(hyg!L285), IF(hyg!L285=-999,"NA",hyg!L285), "-")</f>
        <v>-</v>
      </c>
      <c r="M286" s="27">
        <f>IF(ISNUMBER(hyg!M285), IF(hyg!M285&gt;99, "&gt;99", IF(hyg!M285&lt;1, "&lt;1", hyg!M285)), "-")</f>
        <v>40.50716740677224</v>
      </c>
      <c r="N286" s="28">
        <f>IF(ISNUMBER(hyg!N285), IF(hyg!N285&gt;99, "&gt;99", IF(hyg!N285&lt;1, "&lt;1", hyg!N285)), "-")</f>
        <v>31.589853876113263</v>
      </c>
      <c r="O286" s="28">
        <f>IF(ISNUMBER(hyg!O285), IF(hyg!O285&gt;99, "&gt;99", IF(hyg!O285&lt;1, "&lt;1", hyg!O285)), "-")</f>
        <v>27.902978717114497</v>
      </c>
      <c r="P286" s="29" t="str">
        <f>IF(ISNUMBER(hyg!P285), IF(hyg!P285=-999,"NA",hyg!P285), "-")</f>
        <v>-</v>
      </c>
      <c r="Q286" s="25">
        <f>hyg!Q285</f>
        <v>284</v>
      </c>
    </row>
    <row r="287" spans="1:17" hidden="1" x14ac:dyDescent="0.25">
      <c r="A287" s="25" t="str">
        <f>IF(ISBLANK(hyg!A286), "", hyg!A286)</f>
        <v>Least Developed Countries</v>
      </c>
      <c r="B287" s="56">
        <f>IF(ISNUMBER(hyg!B286), hyg!B286, "-")</f>
        <v>2011</v>
      </c>
      <c r="C287" s="26">
        <f>IF(ISNUMBER(hyg!C286), hyg!C286, "-")</f>
        <v>856228.78836917877</v>
      </c>
      <c r="D287" s="28">
        <f>IF(ISNUMBER(hyg!D286), hyg!D286, "-")</f>
        <v>29.978313446044922</v>
      </c>
      <c r="E287" s="27">
        <f>IF(ISNUMBER(hyg!E286), IF(hyg!E286&gt;99, "&gt;99", IF(hyg!E286&lt;1, "&lt;1", hyg!E286)), "-")</f>
        <v>28.426603760813837</v>
      </c>
      <c r="F287" s="28">
        <f>IF(ISNUMBER(hyg!F286), IF(hyg!F286&gt;99, "&gt;99", IF(hyg!F286&lt;1, "&lt;1", hyg!F286)), "-")</f>
        <v>39.623047803596016</v>
      </c>
      <c r="G287" s="28">
        <f>IF(ISNUMBER(hyg!G286), IF(hyg!G286&gt;99, "&gt;99", IF(hyg!G286&lt;1, "&lt;1", hyg!G286)), "-")</f>
        <v>31.950347701813556</v>
      </c>
      <c r="H287" s="29" t="str">
        <f>IF(ISNUMBER(hyg!H286), IF(hyg!H286=-999,"NA",hyg!H286), "-")</f>
        <v>-</v>
      </c>
      <c r="I287" s="27">
        <f>IF(ISNUMBER(hyg!I286), IF(hyg!I286&gt;99, "&gt;99", IF(hyg!I286&lt;1, "&lt;1", hyg!I286)), "-")</f>
        <v>21.970649434558783</v>
      </c>
      <c r="J287" s="28">
        <f>IF(ISNUMBER(hyg!J286), IF(hyg!J286&gt;99, "&gt;99", IF(hyg!J286&lt;1, "&lt;1", hyg!J286)), "-")</f>
        <v>42.947535945797185</v>
      </c>
      <c r="K287" s="28">
        <f>IF(ISNUMBER(hyg!K286), IF(hyg!K286&gt;99, "&gt;99", IF(hyg!K286&lt;1, "&lt;1", hyg!K286)), "-")</f>
        <v>35.081814619644035</v>
      </c>
      <c r="L287" s="29" t="str">
        <f>IF(ISNUMBER(hyg!L286), IF(hyg!L286=-999,"NA",hyg!L286), "-")</f>
        <v>-</v>
      </c>
      <c r="M287" s="27">
        <f>IF(ISNUMBER(hyg!M286), IF(hyg!M286&gt;99, "&gt;99", IF(hyg!M286&lt;1, "&lt;1", hyg!M286)), "-")</f>
        <v>43.506065140226987</v>
      </c>
      <c r="N287" s="28">
        <f>IF(ISNUMBER(hyg!N286), IF(hyg!N286&gt;99, "&gt;99", IF(hyg!N286&lt;1, "&lt;1", hyg!N286)), "-")</f>
        <v>31.857893430013444</v>
      </c>
      <c r="O287" s="28">
        <f>IF(ISNUMBER(hyg!O286), IF(hyg!O286&gt;99, "&gt;99", IF(hyg!O286&lt;1, "&lt;1", hyg!O286)), "-")</f>
        <v>24.636041429759569</v>
      </c>
      <c r="P287" s="29" t="str">
        <f>IF(ISNUMBER(hyg!P286), IF(hyg!P286=-999,"NA",hyg!P286), "-")</f>
        <v>-</v>
      </c>
      <c r="Q287" s="25">
        <f>hyg!Q286</f>
        <v>285</v>
      </c>
    </row>
    <row r="288" spans="1:17" hidden="1" x14ac:dyDescent="0.25">
      <c r="A288" s="25" t="str">
        <f>IF(ISBLANK(hyg!A287), "", hyg!A287)</f>
        <v>Least Developed Countries</v>
      </c>
      <c r="B288" s="56">
        <f>IF(ISNUMBER(hyg!B287), hyg!B287, "-")</f>
        <v>2012</v>
      </c>
      <c r="C288" s="26">
        <f>IF(ISNUMBER(hyg!C287), hyg!C287, "-")</f>
        <v>876617.73528003693</v>
      </c>
      <c r="D288" s="28">
        <f>IF(ISNUMBER(hyg!D287), hyg!D287, "-")</f>
        <v>30.479337692260742</v>
      </c>
      <c r="E288" s="27">
        <f>IF(ISNUMBER(hyg!E287), IF(hyg!E287&gt;99, "&gt;99", IF(hyg!E287&lt;1, "&lt;1", hyg!E287)), "-")</f>
        <v>30.68029831167609</v>
      </c>
      <c r="F288" s="28">
        <f>IF(ISNUMBER(hyg!F287), IF(hyg!F287&gt;99, "&gt;99", IF(hyg!F287&lt;1, "&lt;1", hyg!F287)), "-")</f>
        <v>38.22022593018756</v>
      </c>
      <c r="G288" s="28">
        <f>IF(ISNUMBER(hyg!G287), IF(hyg!G287&gt;99, "&gt;99", IF(hyg!G287&lt;1, "&lt;1", hyg!G287)), "-")</f>
        <v>31.099475747692491</v>
      </c>
      <c r="H288" s="29" t="str">
        <f>IF(ISNUMBER(hyg!H287), IF(hyg!H287=-999,"NA",hyg!H287), "-")</f>
        <v>-</v>
      </c>
      <c r="I288" s="27">
        <f>IF(ISNUMBER(hyg!I287), IF(hyg!I287&gt;99, "&gt;99", IF(hyg!I287&lt;1, "&lt;1", hyg!I287)), "-")</f>
        <v>24.417803274938905</v>
      </c>
      <c r="J288" s="28">
        <f>IF(ISNUMBER(hyg!J287), IF(hyg!J287&gt;99, "&gt;99", IF(hyg!J287&lt;1, "&lt;1", hyg!J287)), "-")</f>
        <v>41.725067293460604</v>
      </c>
      <c r="K288" s="28">
        <f>IF(ISNUMBER(hyg!K287), IF(hyg!K287&gt;99, "&gt;99", IF(hyg!K287&lt;1, "&lt;1", hyg!K287)), "-")</f>
        <v>33.857129431600491</v>
      </c>
      <c r="L288" s="29" t="str">
        <f>IF(ISNUMBER(hyg!L287), IF(hyg!L287=-999,"NA",hyg!L287), "-")</f>
        <v>-</v>
      </c>
      <c r="M288" s="27">
        <f>IF(ISNUMBER(hyg!M287), IF(hyg!M287&gt;99, "&gt;99", IF(hyg!M287&lt;1, "&lt;1", hyg!M287)), "-")</f>
        <v>44.964493223480645</v>
      </c>
      <c r="N288" s="28">
        <f>IF(ISNUMBER(hyg!N287), IF(hyg!N287&gt;99, "&gt;99", IF(hyg!N287&lt;1, "&lt;1", hyg!N287)), "-")</f>
        <v>30.225994117563296</v>
      </c>
      <c r="O288" s="28">
        <f>IF(ISNUMBER(hyg!O287), IF(hyg!O287&gt;99, "&gt;99", IF(hyg!O287&lt;1, "&lt;1", hyg!O287)), "-")</f>
        <v>24.809512658956059</v>
      </c>
      <c r="P288" s="29" t="str">
        <f>IF(ISNUMBER(hyg!P287), IF(hyg!P287=-999,"NA",hyg!P287), "-")</f>
        <v>-</v>
      </c>
      <c r="Q288" s="25">
        <f>hyg!Q287</f>
        <v>286</v>
      </c>
    </row>
    <row r="289" spans="1:17" hidden="1" x14ac:dyDescent="0.25">
      <c r="A289" s="25" t="str">
        <f>IF(ISBLANK(hyg!A288), "", hyg!A288)</f>
        <v>Least Developed Countries</v>
      </c>
      <c r="B289" s="56">
        <f>IF(ISNUMBER(hyg!B288), hyg!B288, "-")</f>
        <v>2013</v>
      </c>
      <c r="C289" s="26">
        <f>IF(ISNUMBER(hyg!C288), hyg!C288, "-")</f>
        <v>897536.79918766022</v>
      </c>
      <c r="D289" s="28">
        <f>IF(ISNUMBER(hyg!D288), hyg!D288, "-")</f>
        <v>30.982528686523438</v>
      </c>
      <c r="E289" s="27">
        <f>IF(ISNUMBER(hyg!E288), IF(hyg!E288&gt;99, "&gt;99", IF(hyg!E288&lt;1, "&lt;1", hyg!E288)), "-")</f>
        <v>31.339255888070571</v>
      </c>
      <c r="F289" s="28">
        <f>IF(ISNUMBER(hyg!F288), IF(hyg!F288&gt;99, "&gt;99", IF(hyg!F288&lt;1, "&lt;1", hyg!F288)), "-")</f>
        <v>38.022917364513397</v>
      </c>
      <c r="G289" s="28">
        <f>IF(ISNUMBER(hyg!G288), IF(hyg!G288&gt;99, "&gt;99", IF(hyg!G288&lt;1, "&lt;1", hyg!G288)), "-")</f>
        <v>30.637826232718652</v>
      </c>
      <c r="H289" s="29" t="str">
        <f>IF(ISNUMBER(hyg!H288), IF(hyg!H288=-999,"NA",hyg!H288), "-")</f>
        <v>-</v>
      </c>
      <c r="I289" s="27">
        <f>IF(ISNUMBER(hyg!I288), IF(hyg!I288&gt;99, "&gt;99", IF(hyg!I288&lt;1, "&lt;1", hyg!I288)), "-")</f>
        <v>25.14445028060107</v>
      </c>
      <c r="J289" s="28">
        <f>IF(ISNUMBER(hyg!J288), IF(hyg!J288&gt;99, "&gt;99", IF(hyg!J288&lt;1, "&lt;1", hyg!J288)), "-")</f>
        <v>41.437044847254036</v>
      </c>
      <c r="K289" s="28">
        <f>IF(ISNUMBER(hyg!K288), IF(hyg!K288&gt;99, "&gt;99", IF(hyg!K288&lt;1, "&lt;1", hyg!K288)), "-")</f>
        <v>33.418504872144901</v>
      </c>
      <c r="L289" s="29" t="str">
        <f>IF(ISNUMBER(hyg!L288), IF(hyg!L288=-999,"NA",hyg!L288), "-")</f>
        <v>-</v>
      </c>
      <c r="M289" s="27">
        <f>IF(ISNUMBER(hyg!M288), IF(hyg!M288&gt;99, "&gt;99", IF(hyg!M288&lt;1, "&lt;1", hyg!M288)), "-")</f>
        <v>45.138962763463724</v>
      </c>
      <c r="N289" s="28">
        <f>IF(ISNUMBER(hyg!N288), IF(hyg!N288&gt;99, "&gt;99", IF(hyg!N288&lt;1, "&lt;1", hyg!N288)), "-")</f>
        <v>30.41752087720862</v>
      </c>
      <c r="O289" s="28">
        <f>IF(ISNUMBER(hyg!O288), IF(hyg!O288&gt;99, "&gt;99", IF(hyg!O288&lt;1, "&lt;1", hyg!O288)), "-")</f>
        <v>24.443516359327656</v>
      </c>
      <c r="P289" s="29" t="str">
        <f>IF(ISNUMBER(hyg!P288), IF(hyg!P288=-999,"NA",hyg!P288), "-")</f>
        <v>-</v>
      </c>
      <c r="Q289" s="25">
        <f>hyg!Q288</f>
        <v>287</v>
      </c>
    </row>
    <row r="290" spans="1:17" hidden="1" x14ac:dyDescent="0.25">
      <c r="A290" s="25" t="str">
        <f>IF(ISBLANK(hyg!A289), "", hyg!A289)</f>
        <v>Least Developed Countries</v>
      </c>
      <c r="B290" s="56">
        <f>IF(ISNUMBER(hyg!B289), hyg!B289, "-")</f>
        <v>2014</v>
      </c>
      <c r="C290" s="26">
        <f>IF(ISNUMBER(hyg!C289), hyg!C289, "-")</f>
        <v>918959.07400512695</v>
      </c>
      <c r="D290" s="28">
        <f>IF(ISNUMBER(hyg!D289), hyg!D289, "-")</f>
        <v>31.490615844726563</v>
      </c>
      <c r="E290" s="27">
        <f>IF(ISNUMBER(hyg!E289), IF(hyg!E289&gt;99, "&gt;99", IF(hyg!E289&lt;1, "&lt;1", hyg!E289)), "-")</f>
        <v>31.401616200994475</v>
      </c>
      <c r="F290" s="28">
        <f>IF(ISNUMBER(hyg!F289), IF(hyg!F289&gt;99, "&gt;99", IF(hyg!F289&lt;1, "&lt;1", hyg!F289)), "-")</f>
        <v>39.437191984118677</v>
      </c>
      <c r="G290" s="28">
        <f>IF(ISNUMBER(hyg!G289), IF(hyg!G289&gt;99, "&gt;99", IF(hyg!G289&lt;1, "&lt;1", hyg!G289)), "-")</f>
        <v>29.16119218184469</v>
      </c>
      <c r="H290" s="29" t="str">
        <f>IF(ISNUMBER(hyg!H289), IF(hyg!H289=-999,"NA",hyg!H289), "-")</f>
        <v>-</v>
      </c>
      <c r="I290" s="27">
        <f>IF(ISNUMBER(hyg!I289), IF(hyg!I289&gt;99, "&gt;99", IF(hyg!I289&lt;1, "&lt;1", hyg!I289)), "-")</f>
        <v>25.552561647935406</v>
      </c>
      <c r="J290" s="28">
        <f>IF(ISNUMBER(hyg!J289), IF(hyg!J289&gt;99, "&gt;99", IF(hyg!J289&lt;1, "&lt;1", hyg!J289)), "-")</f>
        <v>42.562235656563999</v>
      </c>
      <c r="K290" s="28">
        <f>IF(ISNUMBER(hyg!K289), IF(hyg!K289&gt;99, "&gt;99", IF(hyg!K289&lt;1, "&lt;1", hyg!K289)), "-")</f>
        <v>31.885202695500592</v>
      </c>
      <c r="L290" s="29" t="str">
        <f>IF(ISNUMBER(hyg!L289), IF(hyg!L289=-999,"NA",hyg!L289), "-")</f>
        <v>-</v>
      </c>
      <c r="M290" s="27">
        <f>IF(ISNUMBER(hyg!M289), IF(hyg!M289&gt;99, "&gt;99", IF(hyg!M289&lt;1, "&lt;1", hyg!M289)), "-")</f>
        <v>44.126521847286391</v>
      </c>
      <c r="N290" s="28">
        <f>IF(ISNUMBER(hyg!N289), IF(hyg!N289&gt;99, "&gt;99", IF(hyg!N289&lt;1, "&lt;1", hyg!N289)), "-")</f>
        <v>32.638505231725006</v>
      </c>
      <c r="O290" s="28">
        <f>IF(ISNUMBER(hyg!O289), IF(hyg!O289&gt;99, "&gt;99", IF(hyg!O289&lt;1, "&lt;1", hyg!O289)), "-")</f>
        <v>23.234972920988607</v>
      </c>
      <c r="P290" s="29" t="str">
        <f>IF(ISNUMBER(hyg!P289), IF(hyg!P289=-999,"NA",hyg!P289), "-")</f>
        <v>-</v>
      </c>
      <c r="Q290" s="25">
        <f>hyg!Q289</f>
        <v>288</v>
      </c>
    </row>
    <row r="291" spans="1:17" hidden="1" x14ac:dyDescent="0.25">
      <c r="A291" s="25" t="str">
        <f>IF(ISBLANK(hyg!A290), "", hyg!A290)</f>
        <v>Least Developed Countries</v>
      </c>
      <c r="B291" s="56">
        <f>IF(ISNUMBER(hyg!B290), hyg!B290, "-")</f>
        <v>2015</v>
      </c>
      <c r="C291" s="26">
        <f>IF(ISNUMBER(hyg!C290), hyg!C290, "-")</f>
        <v>940860.17819309235</v>
      </c>
      <c r="D291" s="28">
        <f>IF(ISNUMBER(hyg!D290), hyg!D290, "-")</f>
        <v>32.003299713134766</v>
      </c>
      <c r="E291" s="27">
        <f>IF(ISNUMBER(hyg!E290), IF(hyg!E290&gt;99, "&gt;99", IF(hyg!E290&lt;1, "&lt;1", hyg!E290)), "-")</f>
        <v>32.134479872501267</v>
      </c>
      <c r="F291" s="28">
        <f>IF(ISNUMBER(hyg!F290), IF(hyg!F290&gt;99, "&gt;99", IF(hyg!F290&lt;1, "&lt;1", hyg!F290)), "-")</f>
        <v>38.902334163642522</v>
      </c>
      <c r="G291" s="28">
        <f>IF(ISNUMBER(hyg!G290), IF(hyg!G290&gt;99, "&gt;99", IF(hyg!G290&lt;1, "&lt;1", hyg!G290)), "-")</f>
        <v>28.963185939934785</v>
      </c>
      <c r="H291" s="29">
        <f>IF(ISNUMBER(hyg!H290), IF(hyg!H290=-999,"NA",hyg!H290), "-")</f>
        <v>0.94870513677597046</v>
      </c>
      <c r="I291" s="27">
        <f>IF(ISNUMBER(hyg!I290), IF(hyg!I290&gt;99, "&gt;99", IF(hyg!I290&lt;1, "&lt;1", hyg!I290)), "-")</f>
        <v>26.352992885479203</v>
      </c>
      <c r="J291" s="28">
        <f>IF(ISNUMBER(hyg!J290), IF(hyg!J290&gt;99, "&gt;99", IF(hyg!J290&lt;1, "&lt;1", hyg!J290)), "-")</f>
        <v>41.94131443799094</v>
      </c>
      <c r="K291" s="28">
        <f>IF(ISNUMBER(hyg!K290), IF(hyg!K290&gt;99, "&gt;99", IF(hyg!K290&lt;1, "&lt;1", hyg!K290)), "-")</f>
        <v>31.70569267652985</v>
      </c>
      <c r="L291" s="29">
        <f>IF(ISNUMBER(hyg!L290), IF(hyg!L290=-999,"NA",hyg!L290), "-")</f>
        <v>1.0256719589233398</v>
      </c>
      <c r="M291" s="27">
        <f>IF(ISNUMBER(hyg!M290), IF(hyg!M290&gt;99, "&gt;99", IF(hyg!M290&lt;1, "&lt;1", hyg!M290)), "-")</f>
        <v>44.418277770831736</v>
      </c>
      <c r="N291" s="28">
        <f>IF(ISNUMBER(hyg!N290), IF(hyg!N290&gt;99, "&gt;99", IF(hyg!N290&lt;1, "&lt;1", hyg!N290)), "-")</f>
        <v>32.445479837100677</v>
      </c>
      <c r="O291" s="28">
        <f>IF(ISNUMBER(hyg!O290), IF(hyg!O290&gt;99, "&gt;99", IF(hyg!O290&lt;1, "&lt;1", hyg!O290)), "-")</f>
        <v>23.136242392067583</v>
      </c>
      <c r="P291" s="29">
        <f>IF(ISNUMBER(hyg!P290), IF(hyg!P290=-999,"NA",hyg!P290), "-")</f>
        <v>0.52816092967987061</v>
      </c>
      <c r="Q291" s="25">
        <f>hyg!Q290</f>
        <v>289</v>
      </c>
    </row>
    <row r="292" spans="1:17" hidden="1" x14ac:dyDescent="0.25">
      <c r="A292" s="25" t="str">
        <f>IF(ISBLANK(hyg!A291), "", hyg!A291)</f>
        <v>Least Developed Countries</v>
      </c>
      <c r="B292" s="56">
        <f>IF(ISNUMBER(hyg!B291), hyg!B291, "-")</f>
        <v>2016</v>
      </c>
      <c r="C292" s="26">
        <f>IF(ISNUMBER(hyg!C291), hyg!C291, "-")</f>
        <v>963241.39806938171</v>
      </c>
      <c r="D292" s="28">
        <f>IF(ISNUMBER(hyg!D291), hyg!D291, "-")</f>
        <v>32.520641326904297</v>
      </c>
      <c r="E292" s="27">
        <f>IF(ISNUMBER(hyg!E291), IF(hyg!E291&gt;99, "&gt;99", IF(hyg!E291&lt;1, "&lt;1", hyg!E291)), "-")</f>
        <v>33.18120354748087</v>
      </c>
      <c r="F292" s="28">
        <f>IF(ISNUMBER(hyg!F291), IF(hyg!F291&gt;99, "&gt;99", IF(hyg!F291&lt;1, "&lt;1", hyg!F291)), "-")</f>
        <v>38.700328135141227</v>
      </c>
      <c r="G292" s="28">
        <f>IF(ISNUMBER(hyg!G291), IF(hyg!G291&gt;99, "&gt;99", IF(hyg!G291&lt;1, "&lt;1", hyg!G291)), "-")</f>
        <v>28.118468176392241</v>
      </c>
      <c r="H292" s="29">
        <f>IF(ISNUMBER(hyg!H291), IF(hyg!H291=-999,"NA",hyg!H291), "-")</f>
        <v>0.94870513677597046</v>
      </c>
      <c r="I292" s="27">
        <f>IF(ISNUMBER(hyg!I291), IF(hyg!I291&gt;99, "&gt;99", IF(hyg!I291&lt;1, "&lt;1", hyg!I291)), "-")</f>
        <v>27.393215156800959</v>
      </c>
      <c r="J292" s="28">
        <f>IF(ISNUMBER(hyg!J291), IF(hyg!J291&gt;99, "&gt;99", IF(hyg!J291&lt;1, "&lt;1", hyg!J291)), "-")</f>
        <v>41.534544138091533</v>
      </c>
      <c r="K292" s="28">
        <f>IF(ISNUMBER(hyg!K291), IF(hyg!K291&gt;99, "&gt;99", IF(hyg!K291&lt;1, "&lt;1", hyg!K291)), "-")</f>
        <v>31.0722407051075</v>
      </c>
      <c r="L292" s="29">
        <f>IF(ISNUMBER(hyg!L291), IF(hyg!L291=-999,"NA",hyg!L291), "-")</f>
        <v>1.0256719589233398</v>
      </c>
      <c r="M292" s="27">
        <f>IF(ISNUMBER(hyg!M291), IF(hyg!M291&gt;99, "&gt;99", IF(hyg!M291&lt;1, "&lt;1", hyg!M291)), "-")</f>
        <v>45.19110759460677</v>
      </c>
      <c r="N292" s="28">
        <f>IF(ISNUMBER(hyg!N291), IF(hyg!N291&gt;99, "&gt;99", IF(hyg!N291&lt;1, "&lt;1", hyg!N291)), "-")</f>
        <v>32.819414323999993</v>
      </c>
      <c r="O292" s="28">
        <f>IF(ISNUMBER(hyg!O291), IF(hyg!O291&gt;99, "&gt;99", IF(hyg!O291&lt;1, "&lt;1", hyg!O291)), "-")</f>
        <v>21.989478081393234</v>
      </c>
      <c r="P292" s="29">
        <f>IF(ISNUMBER(hyg!P291), IF(hyg!P291=-999,"NA",hyg!P291), "-")</f>
        <v>0.52816092967987061</v>
      </c>
      <c r="Q292" s="25">
        <f>hyg!Q291</f>
        <v>290</v>
      </c>
    </row>
    <row r="293" spans="1:17" hidden="1" x14ac:dyDescent="0.25">
      <c r="A293" s="25" t="str">
        <f>IF(ISBLANK(hyg!A292), "", hyg!A292)</f>
        <v>Least Developed Countries</v>
      </c>
      <c r="B293" s="56">
        <f>IF(ISNUMBER(hyg!B292), hyg!B292, "-")</f>
        <v>2017</v>
      </c>
      <c r="C293" s="26">
        <f>IF(ISNUMBER(hyg!C292), hyg!C292, "-")</f>
        <v>986099.90819740295</v>
      </c>
      <c r="D293" s="28">
        <f>IF(ISNUMBER(hyg!D292), hyg!D292, "-")</f>
        <v>33.042743682861328</v>
      </c>
      <c r="E293" s="27">
        <f>IF(ISNUMBER(hyg!E292), IF(hyg!E292&gt;99, "&gt;99", IF(hyg!E292&lt;1, "&lt;1", hyg!E292)), "-")</f>
        <v>33.845882022346608</v>
      </c>
      <c r="F293" s="28">
        <f>IF(ISNUMBER(hyg!F292), IF(hyg!F292&gt;99, "&gt;99", IF(hyg!F292&lt;1, "&lt;1", hyg!F292)), "-")</f>
        <v>38.217820556713967</v>
      </c>
      <c r="G293" s="28">
        <f>IF(ISNUMBER(hyg!G292), IF(hyg!G292&gt;99, "&gt;99", IF(hyg!G292&lt;1, "&lt;1", hyg!G292)), "-")</f>
        <v>27.936296682061776</v>
      </c>
      <c r="H293" s="29">
        <f>IF(ISNUMBER(hyg!H292), IF(hyg!H292=-999,"NA",hyg!H292), "-")</f>
        <v>0.94870513677597046</v>
      </c>
      <c r="I293" s="27">
        <f>IF(ISNUMBER(hyg!I292), IF(hyg!I292&gt;99, "&gt;99", IF(hyg!I292&lt;1, "&lt;1", hyg!I292)), "-")</f>
        <v>28.097530853812813</v>
      </c>
      <c r="J293" s="28">
        <f>IF(ISNUMBER(hyg!J292), IF(hyg!J292&gt;99, "&gt;99", IF(hyg!J292&lt;1, "&lt;1", hyg!J292)), "-")</f>
        <v>40.975244051594913</v>
      </c>
      <c r="K293" s="28">
        <f>IF(ISNUMBER(hyg!K292), IF(hyg!K292&gt;99, "&gt;99", IF(hyg!K292&lt;1, "&lt;1", hyg!K292)), "-")</f>
        <v>30.92722509459227</v>
      </c>
      <c r="L293" s="29">
        <f>IF(ISNUMBER(hyg!L292), IF(hyg!L292=-999,"NA",hyg!L292), "-")</f>
        <v>1.0256719589233398</v>
      </c>
      <c r="M293" s="27">
        <f>IF(ISNUMBER(hyg!M292), IF(hyg!M292&gt;99, "&gt;99", IF(hyg!M292&lt;1, "&lt;1", hyg!M292)), "-")</f>
        <v>45.494245006666887</v>
      </c>
      <c r="N293" s="28">
        <f>IF(ISNUMBER(hyg!N292), IF(hyg!N292&gt;99, "&gt;99", IF(hyg!N292&lt;1, "&lt;1", hyg!N292)), "-")</f>
        <v>32.630224769902625</v>
      </c>
      <c r="O293" s="28">
        <f>IF(ISNUMBER(hyg!O292), IF(hyg!O292&gt;99, "&gt;99", IF(hyg!O292&lt;1, "&lt;1", hyg!O292)), "-")</f>
        <v>21.875530223430488</v>
      </c>
      <c r="P293" s="29">
        <f>IF(ISNUMBER(hyg!P292), IF(hyg!P292=-999,"NA",hyg!P292), "-")</f>
        <v>0.52816092967987061</v>
      </c>
      <c r="Q293" s="25">
        <f>hyg!Q292</f>
        <v>291</v>
      </c>
    </row>
    <row r="294" spans="1:17" hidden="1" x14ac:dyDescent="0.25">
      <c r="A294" s="25" t="str">
        <f>IF(ISBLANK(hyg!A293), "", hyg!A293)</f>
        <v>Least Developed Countries</v>
      </c>
      <c r="B294" s="56">
        <f>IF(ISNUMBER(hyg!B293), hyg!B293, "-")</f>
        <v>2018</v>
      </c>
      <c r="C294" s="26">
        <f>IF(ISNUMBER(hyg!C293), hyg!C293, "-")</f>
        <v>1009398.5809659958</v>
      </c>
      <c r="D294" s="28">
        <f>IF(ISNUMBER(hyg!D293), hyg!D293, "-")</f>
        <v>33.570369720458984</v>
      </c>
      <c r="E294" s="27">
        <f>IF(ISNUMBER(hyg!E293), IF(hyg!E293&gt;99, "&gt;99", IF(hyg!E293&lt;1, "&lt;1", hyg!E293)), "-")</f>
        <v>35.793769579521808</v>
      </c>
      <c r="F294" s="28">
        <f>IF(ISNUMBER(hyg!F293), IF(hyg!F293&gt;99, "&gt;99", IF(hyg!F293&lt;1, "&lt;1", hyg!F293)), "-")</f>
        <v>37.294567013603732</v>
      </c>
      <c r="G294" s="28">
        <f>IF(ISNUMBER(hyg!G293), IF(hyg!G293&gt;99, "&gt;99", IF(hyg!G293&lt;1, "&lt;1", hyg!G293)), "-")</f>
        <v>26.911663284807002</v>
      </c>
      <c r="H294" s="29">
        <f>IF(ISNUMBER(hyg!H293), IF(hyg!H293=-999,"NA",hyg!H293), "-")</f>
        <v>0.94870513677597046</v>
      </c>
      <c r="I294" s="27">
        <f>IF(ISNUMBER(hyg!I293), IF(hyg!I293&gt;99, "&gt;99", IF(hyg!I293&lt;1, "&lt;1", hyg!I293)), "-")</f>
        <v>30.245509084959004</v>
      </c>
      <c r="J294" s="28">
        <f>IF(ISNUMBER(hyg!J293), IF(hyg!J293&gt;99, "&gt;99", IF(hyg!J293&lt;1, "&lt;1", hyg!J293)), "-")</f>
        <v>39.902328973781046</v>
      </c>
      <c r="K294" s="28">
        <f>IF(ISNUMBER(hyg!K293), IF(hyg!K293&gt;99, "&gt;99", IF(hyg!K293&lt;1, "&lt;1", hyg!K293)), "-")</f>
        <v>29.852161941259958</v>
      </c>
      <c r="L294" s="29">
        <f>IF(ISNUMBER(hyg!L293), IF(hyg!L293=-999,"NA",hyg!L293), "-")</f>
        <v>1.0256719589233398</v>
      </c>
      <c r="M294" s="27">
        <f>IF(ISNUMBER(hyg!M293), IF(hyg!M293&gt;99, "&gt;99", IF(hyg!M293&lt;1, "&lt;1", hyg!M293)), "-")</f>
        <v>46.772763363911203</v>
      </c>
      <c r="N294" s="28">
        <f>IF(ISNUMBER(hyg!N293), IF(hyg!N293&gt;99, "&gt;99", IF(hyg!N293&lt;1, "&lt;1", hyg!N293)), "-")</f>
        <v>32.134282760870818</v>
      </c>
      <c r="O294" s="28">
        <f>IF(ISNUMBER(hyg!O293), IF(hyg!O293&gt;99, "&gt;99", IF(hyg!O293&lt;1, "&lt;1", hyg!O293)), "-")</f>
        <v>21.092953875217983</v>
      </c>
      <c r="P294" s="29">
        <f>IF(ISNUMBER(hyg!P293), IF(hyg!P293=-999,"NA",hyg!P293), "-")</f>
        <v>0.52816092967987061</v>
      </c>
      <c r="Q294" s="25">
        <f>hyg!Q293</f>
        <v>292</v>
      </c>
    </row>
    <row r="295" spans="1:17" hidden="1" x14ac:dyDescent="0.25">
      <c r="A295" s="25" t="str">
        <f>IF(ISBLANK(hyg!A294), "", hyg!A294)</f>
        <v>Least Developed Countries</v>
      </c>
      <c r="B295" s="56">
        <f>IF(ISNUMBER(hyg!B294), hyg!B294, "-")</f>
        <v>2019</v>
      </c>
      <c r="C295" s="26">
        <f>IF(ISNUMBER(hyg!C294), hyg!C294, "-")</f>
        <v>1033088.9892892838</v>
      </c>
      <c r="D295" s="28">
        <f>IF(ISNUMBER(hyg!D294), hyg!D294, "-")</f>
        <v>34.103878021240234</v>
      </c>
      <c r="E295" s="27">
        <f>IF(ISNUMBER(hyg!E294), IF(hyg!E294&gt;99, "&gt;99", IF(hyg!E294&lt;1, "&lt;1", hyg!E294)), "-")</f>
        <v>36.39713948459304</v>
      </c>
      <c r="F295" s="28">
        <f>IF(ISNUMBER(hyg!F294), IF(hyg!F294&gt;99, "&gt;99", IF(hyg!F294&lt;1, "&lt;1", hyg!F294)), "-")</f>
        <v>36.786590683699146</v>
      </c>
      <c r="G295" s="28">
        <f>IF(ISNUMBER(hyg!G294), IF(hyg!G294&gt;99, "&gt;99", IF(hyg!G294&lt;1, "&lt;1", hyg!G294)), "-")</f>
        <v>26.816269802167696</v>
      </c>
      <c r="H295" s="29">
        <f>IF(ISNUMBER(hyg!H294), IF(hyg!H294=-999,"NA",hyg!H294), "-")</f>
        <v>0.94870513677597046</v>
      </c>
      <c r="I295" s="27">
        <f>IF(ISNUMBER(hyg!I294), IF(hyg!I294&gt;99, "&gt;99", IF(hyg!I294&lt;1, "&lt;1", hyg!I294)), "-")</f>
        <v>30.898237034959607</v>
      </c>
      <c r="J295" s="28">
        <f>IF(ISNUMBER(hyg!J294), IF(hyg!J294&gt;99, "&gt;99", IF(hyg!J294&lt;1, "&lt;1", hyg!J294)), "-")</f>
        <v>39.299105670803947</v>
      </c>
      <c r="K295" s="28">
        <f>IF(ISNUMBER(hyg!K294), IF(hyg!K294&gt;99, "&gt;99", IF(hyg!K294&lt;1, "&lt;1", hyg!K294)), "-")</f>
        <v>29.802657294236447</v>
      </c>
      <c r="L295" s="29">
        <f>IF(ISNUMBER(hyg!L294), IF(hyg!L294=-999,"NA",hyg!L294), "-")</f>
        <v>1.0256719589233398</v>
      </c>
      <c r="M295" s="27">
        <f>IF(ISNUMBER(hyg!M294), IF(hyg!M294&gt;99, "&gt;99", IF(hyg!M294&lt;1, "&lt;1", hyg!M294)), "-")</f>
        <v>47.022217313797924</v>
      </c>
      <c r="N295" s="28">
        <f>IF(ISNUMBER(hyg!N294), IF(hyg!N294&gt;99, "&gt;99", IF(hyg!N294&lt;1, "&lt;1", hyg!N294)), "-")</f>
        <v>31.931864258722307</v>
      </c>
      <c r="O295" s="28">
        <f>IF(ISNUMBER(hyg!O294), IF(hyg!O294&gt;99, "&gt;99", IF(hyg!O294&lt;1, "&lt;1", hyg!O294)), "-")</f>
        <v>21.045918427479769</v>
      </c>
      <c r="P295" s="29">
        <f>IF(ISNUMBER(hyg!P294), IF(hyg!P294=-999,"NA",hyg!P294), "-")</f>
        <v>0.52816092967987061</v>
      </c>
      <c r="Q295" s="25">
        <f>hyg!Q294</f>
        <v>293</v>
      </c>
    </row>
    <row r="296" spans="1:17" x14ac:dyDescent="0.25">
      <c r="A296" s="25" t="str">
        <f>IF(ISBLANK(hyg!A295), "", hyg!A295)</f>
        <v>Least Developed Countries</v>
      </c>
      <c r="B296" s="56">
        <f>IF(ISNUMBER(hyg!B295), hyg!B295, "-")</f>
        <v>2020</v>
      </c>
      <c r="C296" s="26">
        <f>IF(ISNUMBER(hyg!C295), hyg!C295, "-")</f>
        <v>1057131.0293045044</v>
      </c>
      <c r="D296" s="28">
        <f>IF(ISNUMBER(hyg!D295), hyg!D295, "-")</f>
        <v>34.643383026123047</v>
      </c>
      <c r="E296" s="27">
        <f>IF(ISNUMBER(hyg!E295), IF(hyg!E295&gt;99, "&gt;99", IF(hyg!E295&lt;1, "&lt;1", hyg!E295)), "-")</f>
        <v>36.878005471425638</v>
      </c>
      <c r="F296" s="28">
        <f>IF(ISNUMBER(hyg!F295), IF(hyg!F295&gt;99, "&gt;99", IF(hyg!F295&lt;1, "&lt;1", hyg!F295)), "-")</f>
        <v>36.268268948937781</v>
      </c>
      <c r="G296" s="28">
        <f>IF(ISNUMBER(hyg!G295), IF(hyg!G295&gt;99, "&gt;99", IF(hyg!G295&lt;1, "&lt;1", hyg!G295)), "-")</f>
        <v>26.85372533533857</v>
      </c>
      <c r="H296" s="29">
        <f>IF(ISNUMBER(hyg!H295), IF(hyg!H295=-999,"NA",hyg!H295), "-")</f>
        <v>0.94870513677597046</v>
      </c>
      <c r="I296" s="27">
        <f>IF(ISNUMBER(hyg!I295), IF(hyg!I295&gt;99, "&gt;99", IF(hyg!I295&lt;1, "&lt;1", hyg!I295)), "-")</f>
        <v>31.481352933661782</v>
      </c>
      <c r="J296" s="28">
        <f>IF(ISNUMBER(hyg!J295), IF(hyg!J295&gt;99, "&gt;99", IF(hyg!J295&lt;1, "&lt;1", hyg!J295)), "-")</f>
        <v>38.680977488860051</v>
      </c>
      <c r="K296" s="28">
        <f>IF(ISNUMBER(hyg!K295), IF(hyg!K295&gt;99, "&gt;99", IF(hyg!K295&lt;1, "&lt;1", hyg!K295)), "-")</f>
        <v>29.837669577478167</v>
      </c>
      <c r="L296" s="29">
        <f>IF(ISNUMBER(hyg!L295), IF(hyg!L295=-999,"NA",hyg!L295), "-")</f>
        <v>1.0256719589233398</v>
      </c>
      <c r="M296" s="27">
        <f>IF(ISNUMBER(hyg!M295), IF(hyg!M295&gt;99, "&gt;99", IF(hyg!M295&lt;1, "&lt;1", hyg!M295)), "-")</f>
        <v>47.059082377443715</v>
      </c>
      <c r="N296" s="28">
        <f>IF(ISNUMBER(hyg!N295), IF(hyg!N295&gt;99, "&gt;99", IF(hyg!N295&lt;1, "&lt;1", hyg!N295)), "-")</f>
        <v>31.716564162091217</v>
      </c>
      <c r="O296" s="28">
        <f>IF(ISNUMBER(hyg!O295), IF(hyg!O295&gt;99, "&gt;99", IF(hyg!O295&lt;1, "&lt;1", hyg!O295)), "-")</f>
        <v>21.224353460465068</v>
      </c>
      <c r="P296" s="29">
        <f>IF(ISNUMBER(hyg!P295), IF(hyg!P295=-999,"NA",hyg!P295), "-")</f>
        <v>0.52816092967987061</v>
      </c>
      <c r="Q296" s="25">
        <f>hyg!Q295</f>
        <v>294</v>
      </c>
    </row>
    <row r="297" spans="1:17" hidden="1" x14ac:dyDescent="0.25">
      <c r="A297" s="25" t="str">
        <f>IF(ISBLANK(hyg!A296), "", hyg!A296)</f>
        <v>Landlocked Developing Countries</v>
      </c>
      <c r="B297" s="56">
        <f>IF(ISNUMBER(hyg!B296), hyg!B296, "-")</f>
        <v>2000</v>
      </c>
      <c r="C297" s="26">
        <f>IF(ISNUMBER(hyg!C296), hyg!C296, "-")</f>
        <v>327747.64117431641</v>
      </c>
      <c r="D297" s="28">
        <f>IF(ISNUMBER(hyg!D296), hyg!D296, "-")</f>
        <v>27.164678573608398</v>
      </c>
      <c r="E297" s="27" t="str">
        <f>IF(ISNUMBER(hyg!E296), IF(hyg!E296&gt;99, "&gt;99", IF(hyg!E296&lt;1, "&lt;1", hyg!E296)), "-")</f>
        <v>-</v>
      </c>
      <c r="F297" s="28" t="str">
        <f>IF(ISNUMBER(hyg!F296), IF(hyg!F296&gt;99, "&gt;99", IF(hyg!F296&lt;1, "&lt;1", hyg!F296)), "-")</f>
        <v>-</v>
      </c>
      <c r="G297" s="28" t="str">
        <f>IF(ISNUMBER(hyg!G296), IF(hyg!G296&gt;99, "&gt;99", IF(hyg!G296&lt;1, "&lt;1", hyg!G296)), "-")</f>
        <v>-</v>
      </c>
      <c r="H297" s="29" t="str">
        <f>IF(ISNUMBER(hyg!H296), IF(hyg!H296=-999,"NA",hyg!H296), "-")</f>
        <v>-</v>
      </c>
      <c r="I297" s="27" t="str">
        <f>IF(ISNUMBER(hyg!I296), IF(hyg!I296&gt;99, "&gt;99", IF(hyg!I296&lt;1, "&lt;1", hyg!I296)), "-")</f>
        <v>-</v>
      </c>
      <c r="J297" s="28" t="str">
        <f>IF(ISNUMBER(hyg!J296), IF(hyg!J296&gt;99, "&gt;99", IF(hyg!J296&lt;1, "&lt;1", hyg!J296)), "-")</f>
        <v>-</v>
      </c>
      <c r="K297" s="28" t="str">
        <f>IF(ISNUMBER(hyg!K296), IF(hyg!K296&gt;99, "&gt;99", IF(hyg!K296&lt;1, "&lt;1", hyg!K296)), "-")</f>
        <v>-</v>
      </c>
      <c r="L297" s="29" t="str">
        <f>IF(ISNUMBER(hyg!L296), IF(hyg!L296=-999,"NA",hyg!L296), "-")</f>
        <v>-</v>
      </c>
      <c r="M297" s="27" t="str">
        <f>IF(ISNUMBER(hyg!M296), IF(hyg!M296&gt;99, "&gt;99", IF(hyg!M296&lt;1, "&lt;1", hyg!M296)), "-")</f>
        <v>-</v>
      </c>
      <c r="N297" s="28" t="str">
        <f>IF(ISNUMBER(hyg!N296), IF(hyg!N296&gt;99, "&gt;99", IF(hyg!N296&lt;1, "&lt;1", hyg!N296)), "-")</f>
        <v>-</v>
      </c>
      <c r="O297" s="28" t="str">
        <f>IF(ISNUMBER(hyg!O296), IF(hyg!O296&gt;99, "&gt;99", IF(hyg!O296&lt;1, "&lt;1", hyg!O296)), "-")</f>
        <v>-</v>
      </c>
      <c r="P297" s="29" t="str">
        <f>IF(ISNUMBER(hyg!P296), IF(hyg!P296=-999,"NA",hyg!P296), "-")</f>
        <v>-</v>
      </c>
      <c r="Q297" s="25">
        <f>hyg!Q296</f>
        <v>295</v>
      </c>
    </row>
    <row r="298" spans="1:17" hidden="1" x14ac:dyDescent="0.25">
      <c r="A298" s="25" t="str">
        <f>IF(ISBLANK(hyg!A297), "", hyg!A297)</f>
        <v>Landlocked Developing Countries</v>
      </c>
      <c r="B298" s="56">
        <f>IF(ISNUMBER(hyg!B297), hyg!B297, "-")</f>
        <v>2001</v>
      </c>
      <c r="C298" s="26">
        <f>IF(ISNUMBER(hyg!C297), hyg!C297, "-")</f>
        <v>335182.56970214844</v>
      </c>
      <c r="D298" s="28">
        <f>IF(ISNUMBER(hyg!D297), hyg!D297, "-")</f>
        <v>27.35515022277832</v>
      </c>
      <c r="E298" s="27" t="str">
        <f>IF(ISNUMBER(hyg!E297), IF(hyg!E297&gt;99, "&gt;99", IF(hyg!E297&lt;1, "&lt;1", hyg!E297)), "-")</f>
        <v>-</v>
      </c>
      <c r="F298" s="28" t="str">
        <f>IF(ISNUMBER(hyg!F297), IF(hyg!F297&gt;99, "&gt;99", IF(hyg!F297&lt;1, "&lt;1", hyg!F297)), "-")</f>
        <v>-</v>
      </c>
      <c r="G298" s="28" t="str">
        <f>IF(ISNUMBER(hyg!G297), IF(hyg!G297&gt;99, "&gt;99", IF(hyg!G297&lt;1, "&lt;1", hyg!G297)), "-")</f>
        <v>-</v>
      </c>
      <c r="H298" s="29" t="str">
        <f>IF(ISNUMBER(hyg!H297), IF(hyg!H297=-999,"NA",hyg!H297), "-")</f>
        <v>-</v>
      </c>
      <c r="I298" s="27" t="str">
        <f>IF(ISNUMBER(hyg!I297), IF(hyg!I297&gt;99, "&gt;99", IF(hyg!I297&lt;1, "&lt;1", hyg!I297)), "-")</f>
        <v>-</v>
      </c>
      <c r="J298" s="28" t="str">
        <f>IF(ISNUMBER(hyg!J297), IF(hyg!J297&gt;99, "&gt;99", IF(hyg!J297&lt;1, "&lt;1", hyg!J297)), "-")</f>
        <v>-</v>
      </c>
      <c r="K298" s="28" t="str">
        <f>IF(ISNUMBER(hyg!K297), IF(hyg!K297&gt;99, "&gt;99", IF(hyg!K297&lt;1, "&lt;1", hyg!K297)), "-")</f>
        <v>-</v>
      </c>
      <c r="L298" s="29" t="str">
        <f>IF(ISNUMBER(hyg!L297), IF(hyg!L297=-999,"NA",hyg!L297), "-")</f>
        <v>-</v>
      </c>
      <c r="M298" s="27" t="str">
        <f>IF(ISNUMBER(hyg!M297), IF(hyg!M297&gt;99, "&gt;99", IF(hyg!M297&lt;1, "&lt;1", hyg!M297)), "-")</f>
        <v>-</v>
      </c>
      <c r="N298" s="28" t="str">
        <f>IF(ISNUMBER(hyg!N297), IF(hyg!N297&gt;99, "&gt;99", IF(hyg!N297&lt;1, "&lt;1", hyg!N297)), "-")</f>
        <v>-</v>
      </c>
      <c r="O298" s="28" t="str">
        <f>IF(ISNUMBER(hyg!O297), IF(hyg!O297&gt;99, "&gt;99", IF(hyg!O297&lt;1, "&lt;1", hyg!O297)), "-")</f>
        <v>-</v>
      </c>
      <c r="P298" s="29" t="str">
        <f>IF(ISNUMBER(hyg!P297), IF(hyg!P297=-999,"NA",hyg!P297), "-")</f>
        <v>-</v>
      </c>
      <c r="Q298" s="25">
        <f>hyg!Q297</f>
        <v>296</v>
      </c>
    </row>
    <row r="299" spans="1:17" hidden="1" x14ac:dyDescent="0.25">
      <c r="A299" s="25" t="str">
        <f>IF(ISBLANK(hyg!A298), "", hyg!A298)</f>
        <v>Landlocked Developing Countries</v>
      </c>
      <c r="B299" s="56">
        <f>IF(ISNUMBER(hyg!B298), hyg!B298, "-")</f>
        <v>2002</v>
      </c>
      <c r="C299" s="26">
        <f>IF(ISNUMBER(hyg!C298), hyg!C298, "-")</f>
        <v>342882.61346435547</v>
      </c>
      <c r="D299" s="28">
        <f>IF(ISNUMBER(hyg!D298), hyg!D298, "-")</f>
        <v>27.543680191040039</v>
      </c>
      <c r="E299" s="27" t="str">
        <f>IF(ISNUMBER(hyg!E298), IF(hyg!E298&gt;99, "&gt;99", IF(hyg!E298&lt;1, "&lt;1", hyg!E298)), "-")</f>
        <v>-</v>
      </c>
      <c r="F299" s="28" t="str">
        <f>IF(ISNUMBER(hyg!F298), IF(hyg!F298&gt;99, "&gt;99", IF(hyg!F298&lt;1, "&lt;1", hyg!F298)), "-")</f>
        <v>-</v>
      </c>
      <c r="G299" s="28" t="str">
        <f>IF(ISNUMBER(hyg!G298), IF(hyg!G298&gt;99, "&gt;99", IF(hyg!G298&lt;1, "&lt;1", hyg!G298)), "-")</f>
        <v>-</v>
      </c>
      <c r="H299" s="29" t="str">
        <f>IF(ISNUMBER(hyg!H298), IF(hyg!H298=-999,"NA",hyg!H298), "-")</f>
        <v>-</v>
      </c>
      <c r="I299" s="27" t="str">
        <f>IF(ISNUMBER(hyg!I298), IF(hyg!I298&gt;99, "&gt;99", IF(hyg!I298&lt;1, "&lt;1", hyg!I298)), "-")</f>
        <v>-</v>
      </c>
      <c r="J299" s="28" t="str">
        <f>IF(ISNUMBER(hyg!J298), IF(hyg!J298&gt;99, "&gt;99", IF(hyg!J298&lt;1, "&lt;1", hyg!J298)), "-")</f>
        <v>-</v>
      </c>
      <c r="K299" s="28" t="str">
        <f>IF(ISNUMBER(hyg!K298), IF(hyg!K298&gt;99, "&gt;99", IF(hyg!K298&lt;1, "&lt;1", hyg!K298)), "-")</f>
        <v>-</v>
      </c>
      <c r="L299" s="29" t="str">
        <f>IF(ISNUMBER(hyg!L298), IF(hyg!L298=-999,"NA",hyg!L298), "-")</f>
        <v>-</v>
      </c>
      <c r="M299" s="27" t="str">
        <f>IF(ISNUMBER(hyg!M298), IF(hyg!M298&gt;99, "&gt;99", IF(hyg!M298&lt;1, "&lt;1", hyg!M298)), "-")</f>
        <v>-</v>
      </c>
      <c r="N299" s="28" t="str">
        <f>IF(ISNUMBER(hyg!N298), IF(hyg!N298&gt;99, "&gt;99", IF(hyg!N298&lt;1, "&lt;1", hyg!N298)), "-")</f>
        <v>-</v>
      </c>
      <c r="O299" s="28" t="str">
        <f>IF(ISNUMBER(hyg!O298), IF(hyg!O298&gt;99, "&gt;99", IF(hyg!O298&lt;1, "&lt;1", hyg!O298)), "-")</f>
        <v>-</v>
      </c>
      <c r="P299" s="29" t="str">
        <f>IF(ISNUMBER(hyg!P298), IF(hyg!P298=-999,"NA",hyg!P298), "-")</f>
        <v>-</v>
      </c>
      <c r="Q299" s="25">
        <f>hyg!Q298</f>
        <v>297</v>
      </c>
    </row>
    <row r="300" spans="1:17" hidden="1" x14ac:dyDescent="0.25">
      <c r="A300" s="25" t="str">
        <f>IF(ISBLANK(hyg!A299), "", hyg!A299)</f>
        <v>Landlocked Developing Countries</v>
      </c>
      <c r="B300" s="56">
        <f>IF(ISNUMBER(hyg!B299), hyg!B299, "-")</f>
        <v>2003</v>
      </c>
      <c r="C300" s="26">
        <f>IF(ISNUMBER(hyg!C299), hyg!C299, "-")</f>
        <v>350812.39068603516</v>
      </c>
      <c r="D300" s="28">
        <f>IF(ISNUMBER(hyg!D299), hyg!D299, "-")</f>
        <v>27.699186325073242</v>
      </c>
      <c r="E300" s="27" t="str">
        <f>IF(ISNUMBER(hyg!E299), IF(hyg!E299&gt;99, "&gt;99", IF(hyg!E299&lt;1, "&lt;1", hyg!E299)), "-")</f>
        <v>-</v>
      </c>
      <c r="F300" s="28" t="str">
        <f>IF(ISNUMBER(hyg!F299), IF(hyg!F299&gt;99, "&gt;99", IF(hyg!F299&lt;1, "&lt;1", hyg!F299)), "-")</f>
        <v>-</v>
      </c>
      <c r="G300" s="28" t="str">
        <f>IF(ISNUMBER(hyg!G299), IF(hyg!G299&gt;99, "&gt;99", IF(hyg!G299&lt;1, "&lt;1", hyg!G299)), "-")</f>
        <v>-</v>
      </c>
      <c r="H300" s="29" t="str">
        <f>IF(ISNUMBER(hyg!H299), IF(hyg!H299=-999,"NA",hyg!H299), "-")</f>
        <v>-</v>
      </c>
      <c r="I300" s="27" t="str">
        <f>IF(ISNUMBER(hyg!I299), IF(hyg!I299&gt;99, "&gt;99", IF(hyg!I299&lt;1, "&lt;1", hyg!I299)), "-")</f>
        <v>-</v>
      </c>
      <c r="J300" s="28" t="str">
        <f>IF(ISNUMBER(hyg!J299), IF(hyg!J299&gt;99, "&gt;99", IF(hyg!J299&lt;1, "&lt;1", hyg!J299)), "-")</f>
        <v>-</v>
      </c>
      <c r="K300" s="28" t="str">
        <f>IF(ISNUMBER(hyg!K299), IF(hyg!K299&gt;99, "&gt;99", IF(hyg!K299&lt;1, "&lt;1", hyg!K299)), "-")</f>
        <v>-</v>
      </c>
      <c r="L300" s="29" t="str">
        <f>IF(ISNUMBER(hyg!L299), IF(hyg!L299=-999,"NA",hyg!L299), "-")</f>
        <v>-</v>
      </c>
      <c r="M300" s="27" t="str">
        <f>IF(ISNUMBER(hyg!M299), IF(hyg!M299&gt;99, "&gt;99", IF(hyg!M299&lt;1, "&lt;1", hyg!M299)), "-")</f>
        <v>-</v>
      </c>
      <c r="N300" s="28" t="str">
        <f>IF(ISNUMBER(hyg!N299), IF(hyg!N299&gt;99, "&gt;99", IF(hyg!N299&lt;1, "&lt;1", hyg!N299)), "-")</f>
        <v>-</v>
      </c>
      <c r="O300" s="28" t="str">
        <f>IF(ISNUMBER(hyg!O299), IF(hyg!O299&gt;99, "&gt;99", IF(hyg!O299&lt;1, "&lt;1", hyg!O299)), "-")</f>
        <v>-</v>
      </c>
      <c r="P300" s="29" t="str">
        <f>IF(ISNUMBER(hyg!P299), IF(hyg!P299=-999,"NA",hyg!P299), "-")</f>
        <v>-</v>
      </c>
      <c r="Q300" s="25">
        <f>hyg!Q299</f>
        <v>298</v>
      </c>
    </row>
    <row r="301" spans="1:17" hidden="1" x14ac:dyDescent="0.25">
      <c r="A301" s="25" t="str">
        <f>IF(ISBLANK(hyg!A300), "", hyg!A300)</f>
        <v>Landlocked Developing Countries</v>
      </c>
      <c r="B301" s="56">
        <f>IF(ISNUMBER(hyg!B300), hyg!B300, "-")</f>
        <v>2004</v>
      </c>
      <c r="C301" s="26">
        <f>IF(ISNUMBER(hyg!C300), hyg!C300, "-")</f>
        <v>358913.48626708984</v>
      </c>
      <c r="D301" s="28">
        <f>IF(ISNUMBER(hyg!D300), hyg!D300, "-")</f>
        <v>27.860889434814453</v>
      </c>
      <c r="E301" s="27" t="str">
        <f>IF(ISNUMBER(hyg!E300), IF(hyg!E300&gt;99, "&gt;99", IF(hyg!E300&lt;1, "&lt;1", hyg!E300)), "-")</f>
        <v>-</v>
      </c>
      <c r="F301" s="28" t="str">
        <f>IF(ISNUMBER(hyg!F300), IF(hyg!F300&gt;99, "&gt;99", IF(hyg!F300&lt;1, "&lt;1", hyg!F300)), "-")</f>
        <v>-</v>
      </c>
      <c r="G301" s="28" t="str">
        <f>IF(ISNUMBER(hyg!G300), IF(hyg!G300&gt;99, "&gt;99", IF(hyg!G300&lt;1, "&lt;1", hyg!G300)), "-")</f>
        <v>-</v>
      </c>
      <c r="H301" s="29" t="str">
        <f>IF(ISNUMBER(hyg!H300), IF(hyg!H300=-999,"NA",hyg!H300), "-")</f>
        <v>-</v>
      </c>
      <c r="I301" s="27" t="str">
        <f>IF(ISNUMBER(hyg!I300), IF(hyg!I300&gt;99, "&gt;99", IF(hyg!I300&lt;1, "&lt;1", hyg!I300)), "-")</f>
        <v>-</v>
      </c>
      <c r="J301" s="28" t="str">
        <f>IF(ISNUMBER(hyg!J300), IF(hyg!J300&gt;99, "&gt;99", IF(hyg!J300&lt;1, "&lt;1", hyg!J300)), "-")</f>
        <v>-</v>
      </c>
      <c r="K301" s="28" t="str">
        <f>IF(ISNUMBER(hyg!K300), IF(hyg!K300&gt;99, "&gt;99", IF(hyg!K300&lt;1, "&lt;1", hyg!K300)), "-")</f>
        <v>-</v>
      </c>
      <c r="L301" s="29" t="str">
        <f>IF(ISNUMBER(hyg!L300), IF(hyg!L300=-999,"NA",hyg!L300), "-")</f>
        <v>-</v>
      </c>
      <c r="M301" s="27" t="str">
        <f>IF(ISNUMBER(hyg!M300), IF(hyg!M300&gt;99, "&gt;99", IF(hyg!M300&lt;1, "&lt;1", hyg!M300)), "-")</f>
        <v>-</v>
      </c>
      <c r="N301" s="28" t="str">
        <f>IF(ISNUMBER(hyg!N300), IF(hyg!N300&gt;99, "&gt;99", IF(hyg!N300&lt;1, "&lt;1", hyg!N300)), "-")</f>
        <v>-</v>
      </c>
      <c r="O301" s="28" t="str">
        <f>IF(ISNUMBER(hyg!O300), IF(hyg!O300&gt;99, "&gt;99", IF(hyg!O300&lt;1, "&lt;1", hyg!O300)), "-")</f>
        <v>-</v>
      </c>
      <c r="P301" s="29" t="str">
        <f>IF(ISNUMBER(hyg!P300), IF(hyg!P300=-999,"NA",hyg!P300), "-")</f>
        <v>-</v>
      </c>
      <c r="Q301" s="25">
        <f>hyg!Q300</f>
        <v>299</v>
      </c>
    </row>
    <row r="302" spans="1:17" hidden="1" x14ac:dyDescent="0.25">
      <c r="A302" s="25" t="str">
        <f>IF(ISBLANK(hyg!A301), "", hyg!A301)</f>
        <v>Landlocked Developing Countries</v>
      </c>
      <c r="B302" s="56">
        <f>IF(ISNUMBER(hyg!B301), hyg!B301, "-")</f>
        <v>2005</v>
      </c>
      <c r="C302" s="26">
        <f>IF(ISNUMBER(hyg!C301), hyg!C301, "-")</f>
        <v>367148.92724609375</v>
      </c>
      <c r="D302" s="28">
        <f>IF(ISNUMBER(hyg!D301), hyg!D301, "-")</f>
        <v>28.03331184387207</v>
      </c>
      <c r="E302" s="27" t="str">
        <f>IF(ISNUMBER(hyg!E301), IF(hyg!E301&gt;99, "&gt;99", IF(hyg!E301&lt;1, "&lt;1", hyg!E301)), "-")</f>
        <v>-</v>
      </c>
      <c r="F302" s="28" t="str">
        <f>IF(ISNUMBER(hyg!F301), IF(hyg!F301&gt;99, "&gt;99", IF(hyg!F301&lt;1, "&lt;1", hyg!F301)), "-")</f>
        <v>-</v>
      </c>
      <c r="G302" s="28" t="str">
        <f>IF(ISNUMBER(hyg!G301), IF(hyg!G301&gt;99, "&gt;99", IF(hyg!G301&lt;1, "&lt;1", hyg!G301)), "-")</f>
        <v>-</v>
      </c>
      <c r="H302" s="29" t="str">
        <f>IF(ISNUMBER(hyg!H301), IF(hyg!H301=-999,"NA",hyg!H301), "-")</f>
        <v>-</v>
      </c>
      <c r="I302" s="27" t="str">
        <f>IF(ISNUMBER(hyg!I301), IF(hyg!I301&gt;99, "&gt;99", IF(hyg!I301&lt;1, "&lt;1", hyg!I301)), "-")</f>
        <v>-</v>
      </c>
      <c r="J302" s="28" t="str">
        <f>IF(ISNUMBER(hyg!J301), IF(hyg!J301&gt;99, "&gt;99", IF(hyg!J301&lt;1, "&lt;1", hyg!J301)), "-")</f>
        <v>-</v>
      </c>
      <c r="K302" s="28">
        <f>IF(ISNUMBER(hyg!K301), IF(hyg!K301&gt;99, "&gt;99", IF(hyg!K301&lt;1, "&lt;1", hyg!K301)), "-")</f>
        <v>35.275562875616934</v>
      </c>
      <c r="L302" s="29" t="str">
        <f>IF(ISNUMBER(hyg!L301), IF(hyg!L301=-999,"NA",hyg!L301), "-")</f>
        <v>-</v>
      </c>
      <c r="M302" s="27" t="str">
        <f>IF(ISNUMBER(hyg!M301), IF(hyg!M301&gt;99, "&gt;99", IF(hyg!M301&lt;1, "&lt;1", hyg!M301)), "-")</f>
        <v>-</v>
      </c>
      <c r="N302" s="28" t="str">
        <f>IF(ISNUMBER(hyg!N301), IF(hyg!N301&gt;99, "&gt;99", IF(hyg!N301&lt;1, "&lt;1", hyg!N301)), "-")</f>
        <v>-</v>
      </c>
      <c r="O302" s="28" t="str">
        <f>IF(ISNUMBER(hyg!O301), IF(hyg!O301&gt;99, "&gt;99", IF(hyg!O301&lt;1, "&lt;1", hyg!O301)), "-")</f>
        <v>-</v>
      </c>
      <c r="P302" s="29" t="str">
        <f>IF(ISNUMBER(hyg!P301), IF(hyg!P301=-999,"NA",hyg!P301), "-")</f>
        <v>-</v>
      </c>
      <c r="Q302" s="25">
        <f>hyg!Q301</f>
        <v>300</v>
      </c>
    </row>
    <row r="303" spans="1:17" hidden="1" x14ac:dyDescent="0.25">
      <c r="A303" s="25" t="str">
        <f>IF(ISBLANK(hyg!A302), "", hyg!A302)</f>
        <v>Landlocked Developing Countries</v>
      </c>
      <c r="B303" s="56">
        <f>IF(ISNUMBER(hyg!B302), hyg!B302, "-")</f>
        <v>2006</v>
      </c>
      <c r="C303" s="26">
        <f>IF(ISNUMBER(hyg!C302), hyg!C302, "-")</f>
        <v>375509.23504638672</v>
      </c>
      <c r="D303" s="28">
        <f>IF(ISNUMBER(hyg!D302), hyg!D302, "-")</f>
        <v>28.20939826965332</v>
      </c>
      <c r="E303" s="27" t="str">
        <f>IF(ISNUMBER(hyg!E302), IF(hyg!E302&gt;99, "&gt;99", IF(hyg!E302&lt;1, "&lt;1", hyg!E302)), "-")</f>
        <v>-</v>
      </c>
      <c r="F303" s="28" t="str">
        <f>IF(ISNUMBER(hyg!F302), IF(hyg!F302&gt;99, "&gt;99", IF(hyg!F302&lt;1, "&lt;1", hyg!F302)), "-")</f>
        <v>-</v>
      </c>
      <c r="G303" s="28">
        <f>IF(ISNUMBER(hyg!G302), IF(hyg!G302&gt;99, "&gt;99", IF(hyg!G302&lt;1, "&lt;1", hyg!G302)), "-")</f>
        <v>31.433313906924205</v>
      </c>
      <c r="H303" s="29" t="str">
        <f>IF(ISNUMBER(hyg!H302), IF(hyg!H302=-999,"NA",hyg!H302), "-")</f>
        <v>-</v>
      </c>
      <c r="I303" s="27">
        <f>IF(ISNUMBER(hyg!I302), IF(hyg!I302&gt;99, "&gt;99", IF(hyg!I302&lt;1, "&lt;1", hyg!I302)), "-")</f>
        <v>22.602804322150398</v>
      </c>
      <c r="J303" s="28">
        <f>IF(ISNUMBER(hyg!J302), IF(hyg!J302&gt;99, "&gt;99", IF(hyg!J302&lt;1, "&lt;1", hyg!J302)), "-")</f>
        <v>41.559202065872057</v>
      </c>
      <c r="K303" s="28">
        <f>IF(ISNUMBER(hyg!K302), IF(hyg!K302&gt;99, "&gt;99", IF(hyg!K302&lt;1, "&lt;1", hyg!K302)), "-")</f>
        <v>35.837993611977538</v>
      </c>
      <c r="L303" s="29" t="str">
        <f>IF(ISNUMBER(hyg!L302), IF(hyg!L302=-999,"NA",hyg!L302), "-")</f>
        <v>-</v>
      </c>
      <c r="M303" s="27" t="str">
        <f>IF(ISNUMBER(hyg!M302), IF(hyg!M302&gt;99, "&gt;99", IF(hyg!M302&lt;1, "&lt;1", hyg!M302)), "-")</f>
        <v>-</v>
      </c>
      <c r="N303" s="28" t="str">
        <f>IF(ISNUMBER(hyg!N302), IF(hyg!N302&gt;99, "&gt;99", IF(hyg!N302&lt;1, "&lt;1", hyg!N302)), "-")</f>
        <v>-</v>
      </c>
      <c r="O303" s="28" t="str">
        <f>IF(ISNUMBER(hyg!O302), IF(hyg!O302&gt;99, "&gt;99", IF(hyg!O302&lt;1, "&lt;1", hyg!O302)), "-")</f>
        <v>-</v>
      </c>
      <c r="P303" s="29" t="str">
        <f>IF(ISNUMBER(hyg!P302), IF(hyg!P302=-999,"NA",hyg!P302), "-")</f>
        <v>-</v>
      </c>
      <c r="Q303" s="25">
        <f>hyg!Q302</f>
        <v>301</v>
      </c>
    </row>
    <row r="304" spans="1:17" hidden="1" x14ac:dyDescent="0.25">
      <c r="A304" s="25" t="str">
        <f>IF(ISBLANK(hyg!A303), "", hyg!A303)</f>
        <v>Landlocked Developing Countries</v>
      </c>
      <c r="B304" s="56">
        <f>IF(ISNUMBER(hyg!B303), hyg!B303, "-")</f>
        <v>2007</v>
      </c>
      <c r="C304" s="26">
        <f>IF(ISNUMBER(hyg!C303), hyg!C303, "-")</f>
        <v>384027.35406494141</v>
      </c>
      <c r="D304" s="28">
        <f>IF(ISNUMBER(hyg!D303), hyg!D303, "-")</f>
        <v>28.395387649536133</v>
      </c>
      <c r="E304" s="27" t="str">
        <f>IF(ISNUMBER(hyg!E303), IF(hyg!E303&gt;99, "&gt;99", IF(hyg!E303&lt;1, "&lt;1", hyg!E303)), "-")</f>
        <v>-</v>
      </c>
      <c r="F304" s="28" t="str">
        <f>IF(ISNUMBER(hyg!F303), IF(hyg!F303&gt;99, "&gt;99", IF(hyg!F303&lt;1, "&lt;1", hyg!F303)), "-")</f>
        <v>-</v>
      </c>
      <c r="G304" s="28">
        <f>IF(ISNUMBER(hyg!G303), IF(hyg!G303&gt;99, "&gt;99", IF(hyg!G303&lt;1, "&lt;1", hyg!G303)), "-")</f>
        <v>32.017197526975821</v>
      </c>
      <c r="H304" s="29" t="str">
        <f>IF(ISNUMBER(hyg!H303), IF(hyg!H303=-999,"NA",hyg!H303), "-")</f>
        <v>-</v>
      </c>
      <c r="I304" s="27">
        <f>IF(ISNUMBER(hyg!I303), IF(hyg!I303&gt;99, "&gt;99", IF(hyg!I303&lt;1, "&lt;1", hyg!I303)), "-")</f>
        <v>22.677228869118707</v>
      </c>
      <c r="J304" s="28">
        <f>IF(ISNUMBER(hyg!J303), IF(hyg!J303&gt;99, "&gt;99", IF(hyg!J303&lt;1, "&lt;1", hyg!J303)), "-")</f>
        <v>41.156905732072374</v>
      </c>
      <c r="K304" s="28">
        <f>IF(ISNUMBER(hyg!K303), IF(hyg!K303&gt;99, "&gt;99", IF(hyg!K303&lt;1, "&lt;1", hyg!K303)), "-")</f>
        <v>36.165865398808918</v>
      </c>
      <c r="L304" s="29" t="str">
        <f>IF(ISNUMBER(hyg!L303), IF(hyg!L303=-999,"NA",hyg!L303), "-")</f>
        <v>-</v>
      </c>
      <c r="M304" s="27" t="str">
        <f>IF(ISNUMBER(hyg!M303), IF(hyg!M303&gt;99, "&gt;99", IF(hyg!M303&lt;1, "&lt;1", hyg!M303)), "-")</f>
        <v>-</v>
      </c>
      <c r="N304" s="28" t="str">
        <f>IF(ISNUMBER(hyg!N303), IF(hyg!N303&gt;99, "&gt;99", IF(hyg!N303&lt;1, "&lt;1", hyg!N303)), "-")</f>
        <v>-</v>
      </c>
      <c r="O304" s="28" t="str">
        <f>IF(ISNUMBER(hyg!O303), IF(hyg!O303&gt;99, "&gt;99", IF(hyg!O303&lt;1, "&lt;1", hyg!O303)), "-")</f>
        <v>-</v>
      </c>
      <c r="P304" s="29" t="str">
        <f>IF(ISNUMBER(hyg!P303), IF(hyg!P303=-999,"NA",hyg!P303), "-")</f>
        <v>-</v>
      </c>
      <c r="Q304" s="25">
        <f>hyg!Q303</f>
        <v>302</v>
      </c>
    </row>
    <row r="305" spans="1:17" hidden="1" x14ac:dyDescent="0.25">
      <c r="A305" s="25" t="str">
        <f>IF(ISBLANK(hyg!A304), "", hyg!A304)</f>
        <v>Landlocked Developing Countries</v>
      </c>
      <c r="B305" s="56">
        <f>IF(ISNUMBER(hyg!B304), hyg!B304, "-")</f>
        <v>2008</v>
      </c>
      <c r="C305" s="26">
        <f>IF(ISNUMBER(hyg!C304), hyg!C304, "-")</f>
        <v>392759.67340087891</v>
      </c>
      <c r="D305" s="28">
        <f>IF(ISNUMBER(hyg!D304), hyg!D304, "-")</f>
        <v>28.622121810913086</v>
      </c>
      <c r="E305" s="27">
        <f>IF(ISNUMBER(hyg!E304), IF(hyg!E304&gt;99, "&gt;99", IF(hyg!E304&lt;1, "&lt;1", hyg!E304)), "-")</f>
        <v>32.282628681578231</v>
      </c>
      <c r="F305" s="28">
        <f>IF(ISNUMBER(hyg!F304), IF(hyg!F304&gt;99, "&gt;99", IF(hyg!F304&lt;1, "&lt;1", hyg!F304)), "-")</f>
        <v>35.510411259536646</v>
      </c>
      <c r="G305" s="28">
        <f>IF(ISNUMBER(hyg!G304), IF(hyg!G304&gt;99, "&gt;99", IF(hyg!G304&lt;1, "&lt;1", hyg!G304)), "-")</f>
        <v>31.975190552503818</v>
      </c>
      <c r="H305" s="29" t="str">
        <f>IF(ISNUMBER(hyg!H304), IF(hyg!H304=-999,"NA",hyg!H304), "-")</f>
        <v>-</v>
      </c>
      <c r="I305" s="27">
        <f>IF(ISNUMBER(hyg!I304), IF(hyg!I304&gt;99, "&gt;99", IF(hyg!I304&lt;1, "&lt;1", hyg!I304)), "-")</f>
        <v>23.246172760158984</v>
      </c>
      <c r="J305" s="28">
        <f>IF(ISNUMBER(hyg!J304), IF(hyg!J304&gt;99, "&gt;99", IF(hyg!J304&lt;1, "&lt;1", hyg!J304)), "-")</f>
        <v>40.158311852663502</v>
      </c>
      <c r="K305" s="28">
        <f>IF(ISNUMBER(hyg!K304), IF(hyg!K304&gt;99, "&gt;99", IF(hyg!K304&lt;1, "&lt;1", hyg!K304)), "-")</f>
        <v>36.595515387177514</v>
      </c>
      <c r="L305" s="29" t="str">
        <f>IF(ISNUMBER(hyg!L304), IF(hyg!L304=-999,"NA",hyg!L304), "-")</f>
        <v>-</v>
      </c>
      <c r="M305" s="27" t="str">
        <f>IF(ISNUMBER(hyg!M304), IF(hyg!M304&gt;99, "&gt;99", IF(hyg!M304&lt;1, "&lt;1", hyg!M304)), "-")</f>
        <v>-</v>
      </c>
      <c r="N305" s="28" t="str">
        <f>IF(ISNUMBER(hyg!N304), IF(hyg!N304&gt;99, "&gt;99", IF(hyg!N304&lt;1, "&lt;1", hyg!N304)), "-")</f>
        <v>-</v>
      </c>
      <c r="O305" s="28">
        <f>IF(ISNUMBER(hyg!O304), IF(hyg!O304&gt;99, "&gt;99", IF(hyg!O304&lt;1, "&lt;1", hyg!O304)), "-")</f>
        <v>20.453018560462198</v>
      </c>
      <c r="P305" s="29" t="str">
        <f>IF(ISNUMBER(hyg!P304), IF(hyg!P304=-999,"NA",hyg!P304), "-")</f>
        <v>-</v>
      </c>
      <c r="Q305" s="25">
        <f>hyg!Q304</f>
        <v>303</v>
      </c>
    </row>
    <row r="306" spans="1:17" hidden="1" x14ac:dyDescent="0.25">
      <c r="A306" s="25" t="str">
        <f>IF(ISBLANK(hyg!A305), "", hyg!A305)</f>
        <v>Landlocked Developing Countries</v>
      </c>
      <c r="B306" s="56">
        <f>IF(ISNUMBER(hyg!B305), hyg!B305, "-")</f>
        <v>2009</v>
      </c>
      <c r="C306" s="26">
        <f>IF(ISNUMBER(hyg!C305), hyg!C305, "-")</f>
        <v>401782.98742675781</v>
      </c>
      <c r="D306" s="28">
        <f>IF(ISNUMBER(hyg!D305), hyg!D305, "-")</f>
        <v>28.857883453369141</v>
      </c>
      <c r="E306" s="27">
        <f>IF(ISNUMBER(hyg!E305), IF(hyg!E305&gt;99, "&gt;99", IF(hyg!E305&lt;1, "&lt;1", hyg!E305)), "-")</f>
        <v>34.924664006913993</v>
      </c>
      <c r="F306" s="28">
        <f>IF(ISNUMBER(hyg!F305), IF(hyg!F305&gt;99, "&gt;99", IF(hyg!F305&lt;1, "&lt;1", hyg!F305)), "-")</f>
        <v>36.088913518705183</v>
      </c>
      <c r="G306" s="28">
        <f>IF(ISNUMBER(hyg!G305), IF(hyg!G305&gt;99, "&gt;99", IF(hyg!G305&lt;1, "&lt;1", hyg!G305)), "-")</f>
        <v>28.986422846562167</v>
      </c>
      <c r="H306" s="29" t="str">
        <f>IF(ISNUMBER(hyg!H305), IF(hyg!H305=-999,"NA",hyg!H305), "-")</f>
        <v>-</v>
      </c>
      <c r="I306" s="27">
        <f>IF(ISNUMBER(hyg!I305), IF(hyg!I305&gt;99, "&gt;99", IF(hyg!I305&lt;1, "&lt;1", hyg!I305)), "-")</f>
        <v>25.572303161654869</v>
      </c>
      <c r="J306" s="28">
        <f>IF(ISNUMBER(hyg!J305), IF(hyg!J305&gt;99, "&gt;99", IF(hyg!J305&lt;1, "&lt;1", hyg!J305)), "-")</f>
        <v>41.133230113912767</v>
      </c>
      <c r="K306" s="28">
        <f>IF(ISNUMBER(hyg!K305), IF(hyg!K305&gt;99, "&gt;99", IF(hyg!K305&lt;1, "&lt;1", hyg!K305)), "-")</f>
        <v>33.294466724432361</v>
      </c>
      <c r="L306" s="29" t="str">
        <f>IF(ISNUMBER(hyg!L305), IF(hyg!L305=-999,"NA",hyg!L305), "-")</f>
        <v>-</v>
      </c>
      <c r="M306" s="27">
        <f>IF(ISNUMBER(hyg!M305), IF(hyg!M305&gt;99, "&gt;99", IF(hyg!M305&lt;1, "&lt;1", hyg!M305)), "-")</f>
        <v>57.980641394182605</v>
      </c>
      <c r="N306" s="28">
        <f>IF(ISNUMBER(hyg!N305), IF(hyg!N305&gt;99, "&gt;99", IF(hyg!N305&lt;1, "&lt;1", hyg!N305)), "-")</f>
        <v>23.653373669177693</v>
      </c>
      <c r="O306" s="28">
        <f>IF(ISNUMBER(hyg!O305), IF(hyg!O305&gt;99, "&gt;99", IF(hyg!O305&lt;1, "&lt;1", hyg!O305)), "-")</f>
        <v>18.365984936639702</v>
      </c>
      <c r="P306" s="29" t="str">
        <f>IF(ISNUMBER(hyg!P305), IF(hyg!P305=-999,"NA",hyg!P305), "-")</f>
        <v>-</v>
      </c>
      <c r="Q306" s="25">
        <f>hyg!Q305</f>
        <v>304</v>
      </c>
    </row>
    <row r="307" spans="1:17" hidden="1" x14ac:dyDescent="0.25">
      <c r="A307" s="25" t="str">
        <f>IF(ISBLANK(hyg!A306), "", hyg!A306)</f>
        <v>Landlocked Developing Countries</v>
      </c>
      <c r="B307" s="56">
        <f>IF(ISNUMBER(hyg!B306), hyg!B306, "-")</f>
        <v>2010</v>
      </c>
      <c r="C307" s="26">
        <f>IF(ISNUMBER(hyg!C306), hyg!C306, "-")</f>
        <v>411152.99920654297</v>
      </c>
      <c r="D307" s="28">
        <f>IF(ISNUMBER(hyg!D306), hyg!D306, "-")</f>
        <v>29.104732513427734</v>
      </c>
      <c r="E307" s="27">
        <f>IF(ISNUMBER(hyg!E306), IF(hyg!E306&gt;99, "&gt;99", IF(hyg!E306&lt;1, "&lt;1", hyg!E306)), "-")</f>
        <v>32.935301580733807</v>
      </c>
      <c r="F307" s="28">
        <f>IF(ISNUMBER(hyg!F306), IF(hyg!F306&gt;99, "&gt;99", IF(hyg!F306&lt;1, "&lt;1", hyg!F306)), "-")</f>
        <v>37.81182470295623</v>
      </c>
      <c r="G307" s="28">
        <f>IF(ISNUMBER(hyg!G306), IF(hyg!G306&gt;99, "&gt;99", IF(hyg!G306&lt;1, "&lt;1", hyg!G306)), "-")</f>
        <v>29.252872821906138</v>
      </c>
      <c r="H307" s="29" t="str">
        <f>IF(ISNUMBER(hyg!H306), IF(hyg!H306=-999,"NA",hyg!H306), "-")</f>
        <v>-</v>
      </c>
      <c r="I307" s="27">
        <f>IF(ISNUMBER(hyg!I306), IF(hyg!I306&gt;99, "&gt;99", IF(hyg!I306&lt;1, "&lt;1", hyg!I306)), "-")</f>
        <v>23.797474427851874</v>
      </c>
      <c r="J307" s="28">
        <f>IF(ISNUMBER(hyg!J306), IF(hyg!J306&gt;99, "&gt;99", IF(hyg!J306&lt;1, "&lt;1", hyg!J306)), "-")</f>
        <v>42.91363757077351</v>
      </c>
      <c r="K307" s="28">
        <f>IF(ISNUMBER(hyg!K306), IF(hyg!K306&gt;99, "&gt;99", IF(hyg!K306&lt;1, "&lt;1", hyg!K306)), "-")</f>
        <v>33.288888001374609</v>
      </c>
      <c r="L307" s="29" t="str">
        <f>IF(ISNUMBER(hyg!L306), IF(hyg!L306=-999,"NA",hyg!L306), "-")</f>
        <v>-</v>
      </c>
      <c r="M307" s="27">
        <f>IF(ISNUMBER(hyg!M306), IF(hyg!M306&gt;99, "&gt;99", IF(hyg!M306&lt;1, "&lt;1", hyg!M306)), "-")</f>
        <v>55.193837550564155</v>
      </c>
      <c r="N307" s="28">
        <f>IF(ISNUMBER(hyg!N306), IF(hyg!N306&gt;99, "&gt;99", IF(hyg!N306&lt;1, "&lt;1", hyg!N306)), "-")</f>
        <v>25.38448639285831</v>
      </c>
      <c r="O307" s="28">
        <f>IF(ISNUMBER(hyg!O306), IF(hyg!O306&gt;99, "&gt;99", IF(hyg!O306&lt;1, "&lt;1", hyg!O306)), "-")</f>
        <v>19.421676056577535</v>
      </c>
      <c r="P307" s="29" t="str">
        <f>IF(ISNUMBER(hyg!P306), IF(hyg!P306=-999,"NA",hyg!P306), "-")</f>
        <v>-</v>
      </c>
      <c r="Q307" s="25">
        <f>hyg!Q306</f>
        <v>305</v>
      </c>
    </row>
    <row r="308" spans="1:17" hidden="1" x14ac:dyDescent="0.25">
      <c r="A308" s="25" t="str">
        <f>IF(ISBLANK(hyg!A307), "", hyg!A307)</f>
        <v>Landlocked Developing Countries</v>
      </c>
      <c r="B308" s="56">
        <f>IF(ISNUMBER(hyg!B307), hyg!B307, "-")</f>
        <v>2011</v>
      </c>
      <c r="C308" s="26">
        <f>IF(ISNUMBER(hyg!C307), hyg!C307, "-")</f>
        <v>430709.33972167969</v>
      </c>
      <c r="D308" s="28">
        <f>IF(ISNUMBER(hyg!D307), hyg!D307, "-")</f>
        <v>29.080215454101563</v>
      </c>
      <c r="E308" s="27">
        <f>IF(ISNUMBER(hyg!E307), IF(hyg!E307&gt;99, "&gt;99", IF(hyg!E307&lt;1, "&lt;1", hyg!E307)), "-")</f>
        <v>34.294214141894692</v>
      </c>
      <c r="F308" s="28">
        <f>IF(ISNUMBER(hyg!F307), IF(hyg!F307&gt;99, "&gt;99", IF(hyg!F307&lt;1, "&lt;1", hyg!F307)), "-")</f>
        <v>36.515657597000803</v>
      </c>
      <c r="G308" s="28">
        <f>IF(ISNUMBER(hyg!G307), IF(hyg!G307&gt;99, "&gt;99", IF(hyg!G307&lt;1, "&lt;1", hyg!G307)), "-")</f>
        <v>29.19012792808963</v>
      </c>
      <c r="H308" s="29" t="str">
        <f>IF(ISNUMBER(hyg!H307), IF(hyg!H307=-999,"NA",hyg!H307), "-")</f>
        <v>-</v>
      </c>
      <c r="I308" s="27">
        <f>IF(ISNUMBER(hyg!I307), IF(hyg!I307&gt;99, "&gt;99", IF(hyg!I307&lt;1, "&lt;1", hyg!I307)), "-")</f>
        <v>25.078113581737995</v>
      </c>
      <c r="J308" s="28">
        <f>IF(ISNUMBER(hyg!J307), IF(hyg!J307&gt;99, "&gt;99", IF(hyg!J307&lt;1, "&lt;1", hyg!J307)), "-")</f>
        <v>41.518708907150632</v>
      </c>
      <c r="K308" s="28">
        <f>IF(ISNUMBER(hyg!K307), IF(hyg!K307&gt;99, "&gt;99", IF(hyg!K307&lt;1, "&lt;1", hyg!K307)), "-")</f>
        <v>33.403177511111373</v>
      </c>
      <c r="L308" s="29" t="str">
        <f>IF(ISNUMBER(hyg!L307), IF(hyg!L307=-999,"NA",hyg!L307), "-")</f>
        <v>-</v>
      </c>
      <c r="M308" s="27">
        <f>IF(ISNUMBER(hyg!M307), IF(hyg!M307&gt;99, "&gt;99", IF(hyg!M307&lt;1, "&lt;1", hyg!M307)), "-")</f>
        <v>56.770110341779798</v>
      </c>
      <c r="N308" s="28">
        <f>IF(ISNUMBER(hyg!N307), IF(hyg!N307&gt;99, "&gt;99", IF(hyg!N307&lt;1, "&lt;1", hyg!N307)), "-")</f>
        <v>24.314395753448306</v>
      </c>
      <c r="O308" s="28">
        <f>IF(ISNUMBER(hyg!O307), IF(hyg!O307&gt;99, "&gt;99", IF(hyg!O307&lt;1, "&lt;1", hyg!O307)), "-")</f>
        <v>18.915493904771896</v>
      </c>
      <c r="P308" s="29" t="str">
        <f>IF(ISNUMBER(hyg!P307), IF(hyg!P307=-999,"NA",hyg!P307), "-")</f>
        <v>-</v>
      </c>
      <c r="Q308" s="25">
        <f>hyg!Q307</f>
        <v>306</v>
      </c>
    </row>
    <row r="309" spans="1:17" hidden="1" x14ac:dyDescent="0.25">
      <c r="A309" s="25" t="str">
        <f>IF(ISBLANK(hyg!A308), "", hyg!A308)</f>
        <v>Landlocked Developing Countries</v>
      </c>
      <c r="B309" s="56">
        <f>IF(ISNUMBER(hyg!B308), hyg!B308, "-")</f>
        <v>2012</v>
      </c>
      <c r="C309" s="26">
        <f>IF(ISNUMBER(hyg!C308), hyg!C308, "-")</f>
        <v>441057.03424072266</v>
      </c>
      <c r="D309" s="28">
        <f>IF(ISNUMBER(hyg!D308), hyg!D308, "-")</f>
        <v>29.297159194946289</v>
      </c>
      <c r="E309" s="27">
        <f>IF(ISNUMBER(hyg!E308), IF(hyg!E308&gt;99, "&gt;99", IF(hyg!E308&lt;1, "&lt;1", hyg!E308)), "-")</f>
        <v>34.865713400704365</v>
      </c>
      <c r="F309" s="28">
        <f>IF(ISNUMBER(hyg!F308), IF(hyg!F308&gt;99, "&gt;99", IF(hyg!F308&lt;1, "&lt;1", hyg!F308)), "-")</f>
        <v>36.519226825270799</v>
      </c>
      <c r="G309" s="28">
        <f>IF(ISNUMBER(hyg!G308), IF(hyg!G308&gt;99, "&gt;99", IF(hyg!G308&lt;1, "&lt;1", hyg!G308)), "-")</f>
        <v>28.615060382913629</v>
      </c>
      <c r="H309" s="29" t="str">
        <f>IF(ISNUMBER(hyg!H308), IF(hyg!H308=-999,"NA",hyg!H308), "-")</f>
        <v>-</v>
      </c>
      <c r="I309" s="27">
        <f>IF(ISNUMBER(hyg!I308), IF(hyg!I308&gt;99, "&gt;99", IF(hyg!I308&lt;1, "&lt;1", hyg!I308)), "-")</f>
        <v>25.671623040979778</v>
      </c>
      <c r="J309" s="28">
        <f>IF(ISNUMBER(hyg!J308), IF(hyg!J308&gt;99, "&gt;99", IF(hyg!J308&lt;1, "&lt;1", hyg!J308)), "-")</f>
        <v>41.38098324757555</v>
      </c>
      <c r="K309" s="28">
        <f>IF(ISNUMBER(hyg!K308), IF(hyg!K308&gt;99, "&gt;99", IF(hyg!K308&lt;1, "&lt;1", hyg!K308)), "-")</f>
        <v>32.947393711444668</v>
      </c>
      <c r="L309" s="29" t="str">
        <f>IF(ISNUMBER(hyg!L308), IF(hyg!L308=-999,"NA",hyg!L308), "-")</f>
        <v>-</v>
      </c>
      <c r="M309" s="27">
        <f>IF(ISNUMBER(hyg!M308), IF(hyg!M308&gt;99, "&gt;99", IF(hyg!M308&lt;1, "&lt;1", hyg!M308)), "-")</f>
        <v>57.053813401813358</v>
      </c>
      <c r="N309" s="28">
        <f>IF(ISNUMBER(hyg!N308), IF(hyg!N308&gt;99, "&gt;99", IF(hyg!N308&lt;1, "&lt;1", hyg!N308)), "-")</f>
        <v>24.786347991188368</v>
      </c>
      <c r="O309" s="28">
        <f>IF(ISNUMBER(hyg!O308), IF(hyg!O308&gt;99, "&gt;99", IF(hyg!O308&lt;1, "&lt;1", hyg!O308)), "-")</f>
        <v>18.159838606998274</v>
      </c>
      <c r="P309" s="29" t="str">
        <f>IF(ISNUMBER(hyg!P308), IF(hyg!P308=-999,"NA",hyg!P308), "-")</f>
        <v>-</v>
      </c>
      <c r="Q309" s="25">
        <f>hyg!Q308</f>
        <v>307</v>
      </c>
    </row>
    <row r="310" spans="1:17" hidden="1" x14ac:dyDescent="0.25">
      <c r="A310" s="25" t="str">
        <f>IF(ISBLANK(hyg!A309), "", hyg!A309)</f>
        <v>Landlocked Developing Countries</v>
      </c>
      <c r="B310" s="56">
        <f>IF(ISNUMBER(hyg!B309), hyg!B309, "-")</f>
        <v>2013</v>
      </c>
      <c r="C310" s="26">
        <f>IF(ISNUMBER(hyg!C309), hyg!C309, "-")</f>
        <v>451698.91577148438</v>
      </c>
      <c r="D310" s="28">
        <f>IF(ISNUMBER(hyg!D309), hyg!D309, "-")</f>
        <v>29.517980575561523</v>
      </c>
      <c r="E310" s="27">
        <f>IF(ISNUMBER(hyg!E309), IF(hyg!E309&gt;99, "&gt;99", IF(hyg!E309&lt;1, "&lt;1", hyg!E309)), "-")</f>
        <v>34.704332492554435</v>
      </c>
      <c r="F310" s="28">
        <f>IF(ISNUMBER(hyg!F309), IF(hyg!F309&gt;99, "&gt;99", IF(hyg!F309&lt;1, "&lt;1", hyg!F309)), "-")</f>
        <v>36.781002218116988</v>
      </c>
      <c r="G310" s="28">
        <f>IF(ISNUMBER(hyg!G309), IF(hyg!G309&gt;99, "&gt;99", IF(hyg!G309&lt;1, "&lt;1", hyg!G309)), "-")</f>
        <v>28.514663819860093</v>
      </c>
      <c r="H310" s="29" t="str">
        <f>IF(ISNUMBER(hyg!H309), IF(hyg!H309=-999,"NA",hyg!H309), "-")</f>
        <v>-</v>
      </c>
      <c r="I310" s="27">
        <f>IF(ISNUMBER(hyg!I309), IF(hyg!I309&gt;99, "&gt;99", IF(hyg!I309&lt;1, "&lt;1", hyg!I309)), "-")</f>
        <v>25.53190319435879</v>
      </c>
      <c r="J310" s="28">
        <f>IF(ISNUMBER(hyg!J309), IF(hyg!J309&gt;99, "&gt;99", IF(hyg!J309&lt;1, "&lt;1", hyg!J309)), "-")</f>
        <v>41.632783300807056</v>
      </c>
      <c r="K310" s="28">
        <f>IF(ISNUMBER(hyg!K309), IF(hyg!K309&gt;99, "&gt;99", IF(hyg!K309&lt;1, "&lt;1", hyg!K309)), "-")</f>
        <v>32.835313504834154</v>
      </c>
      <c r="L310" s="29" t="str">
        <f>IF(ISNUMBER(hyg!L309), IF(hyg!L309=-999,"NA",hyg!L309), "-")</f>
        <v>-</v>
      </c>
      <c r="M310" s="27">
        <f>IF(ISNUMBER(hyg!M309), IF(hyg!M309&gt;99, "&gt;99", IF(hyg!M309&lt;1, "&lt;1", hyg!M309)), "-")</f>
        <v>56.605944407539823</v>
      </c>
      <c r="N310" s="28">
        <f>IF(ISNUMBER(hyg!N309), IF(hyg!N309&gt;99, "&gt;99", IF(hyg!N309&lt;1, "&lt;1", hyg!N309)), "-")</f>
        <v>25.196088588618707</v>
      </c>
      <c r="O310" s="28">
        <f>IF(ISNUMBER(hyg!O309), IF(hyg!O309&gt;99, "&gt;99", IF(hyg!O309&lt;1, "&lt;1", hyg!O309)), "-")</f>
        <v>18.19796700384147</v>
      </c>
      <c r="P310" s="29" t="str">
        <f>IF(ISNUMBER(hyg!P309), IF(hyg!P309=-999,"NA",hyg!P309), "-")</f>
        <v>-</v>
      </c>
      <c r="Q310" s="25">
        <f>hyg!Q309</f>
        <v>308</v>
      </c>
    </row>
    <row r="311" spans="1:17" hidden="1" x14ac:dyDescent="0.25">
      <c r="A311" s="25" t="str">
        <f>IF(ISBLANK(hyg!A310), "", hyg!A310)</f>
        <v>Landlocked Developing Countries</v>
      </c>
      <c r="B311" s="56">
        <f>IF(ISNUMBER(hyg!B310), hyg!B310, "-")</f>
        <v>2014</v>
      </c>
      <c r="C311" s="26">
        <f>IF(ISNUMBER(hyg!C310), hyg!C310, "-")</f>
        <v>462623.55444335938</v>
      </c>
      <c r="D311" s="28">
        <f>IF(ISNUMBER(hyg!D310), hyg!D310, "-")</f>
        <v>29.747358322143555</v>
      </c>
      <c r="E311" s="27">
        <f>IF(ISNUMBER(hyg!E310), IF(hyg!E310&gt;99, "&gt;99", IF(hyg!E310&lt;1, "&lt;1", hyg!E310)), "-")</f>
        <v>34.505458154996781</v>
      </c>
      <c r="F311" s="28">
        <f>IF(ISNUMBER(hyg!F310), IF(hyg!F310&gt;99, "&gt;99", IF(hyg!F310&lt;1, "&lt;1", hyg!F310)), "-")</f>
        <v>37.252427593038377</v>
      </c>
      <c r="G311" s="28">
        <f>IF(ISNUMBER(hyg!G310), IF(hyg!G310&gt;99, "&gt;99", IF(hyg!G310&lt;1, "&lt;1", hyg!G310)), "-")</f>
        <v>28.242115940702881</v>
      </c>
      <c r="H311" s="29" t="str">
        <f>IF(ISNUMBER(hyg!H310), IF(hyg!H310=-999,"NA",hyg!H310), "-")</f>
        <v>-</v>
      </c>
      <c r="I311" s="27">
        <f>IF(ISNUMBER(hyg!I310), IF(hyg!I310&gt;99, "&gt;99", IF(hyg!I310&lt;1, "&lt;1", hyg!I310)), "-")</f>
        <v>25.44985295205236</v>
      </c>
      <c r="J311" s="28">
        <f>IF(ISNUMBER(hyg!J310), IF(hyg!J310&gt;99, "&gt;99", IF(hyg!J310&lt;1, "&lt;1", hyg!J310)), "-")</f>
        <v>42.086710351012719</v>
      </c>
      <c r="K311" s="28">
        <f>IF(ISNUMBER(hyg!K310), IF(hyg!K310&gt;99, "&gt;99", IF(hyg!K310&lt;1, "&lt;1", hyg!K310)), "-")</f>
        <v>32.463436696934913</v>
      </c>
      <c r="L311" s="29" t="str">
        <f>IF(ISNUMBER(hyg!L310), IF(hyg!L310=-999,"NA",hyg!L310), "-")</f>
        <v>-</v>
      </c>
      <c r="M311" s="27">
        <f>IF(ISNUMBER(hyg!M310), IF(hyg!M310&gt;99, "&gt;99", IF(hyg!M310&lt;1, "&lt;1", hyg!M310)), "-")</f>
        <v>55.891564593111589</v>
      </c>
      <c r="N311" s="28">
        <f>IF(ISNUMBER(hyg!N310), IF(hyg!N310&gt;99, "&gt;99", IF(hyg!N310&lt;1, "&lt;1", hyg!N310)), "-")</f>
        <v>25.835574503995815</v>
      </c>
      <c r="O311" s="28">
        <f>IF(ISNUMBER(hyg!O310), IF(hyg!O310&gt;99, "&gt;99", IF(hyg!O310&lt;1, "&lt;1", hyg!O310)), "-")</f>
        <v>18.272860902892596</v>
      </c>
      <c r="P311" s="29" t="str">
        <f>IF(ISNUMBER(hyg!P310), IF(hyg!P310=-999,"NA",hyg!P310), "-")</f>
        <v>-</v>
      </c>
      <c r="Q311" s="25">
        <f>hyg!Q310</f>
        <v>309</v>
      </c>
    </row>
    <row r="312" spans="1:17" hidden="1" x14ac:dyDescent="0.25">
      <c r="A312" s="25" t="str">
        <f>IF(ISBLANK(hyg!A311), "", hyg!A311)</f>
        <v>Landlocked Developing Countries</v>
      </c>
      <c r="B312" s="56">
        <f>IF(ISNUMBER(hyg!B311), hyg!B311, "-")</f>
        <v>2015</v>
      </c>
      <c r="C312" s="26">
        <f>IF(ISNUMBER(hyg!C311), hyg!C311, "-")</f>
        <v>473816.85412597656</v>
      </c>
      <c r="D312" s="28">
        <f>IF(ISNUMBER(hyg!D311), hyg!D311, "-")</f>
        <v>29.985000610351563</v>
      </c>
      <c r="E312" s="27">
        <f>IF(ISNUMBER(hyg!E311), IF(hyg!E311&gt;99, "&gt;99", IF(hyg!E311&lt;1, "&lt;1", hyg!E311)), "-")</f>
        <v>34.679681859187113</v>
      </c>
      <c r="F312" s="28">
        <f>IF(ISNUMBER(hyg!F311), IF(hyg!F311&gt;99, "&gt;99", IF(hyg!F311&lt;1, "&lt;1", hyg!F311)), "-")</f>
        <v>37.156785643978978</v>
      </c>
      <c r="G312" s="28">
        <f>IF(ISNUMBER(hyg!G311), IF(hyg!G311&gt;99, "&gt;99", IF(hyg!G311&lt;1, "&lt;1", hyg!G311)), "-")</f>
        <v>28.163532587005061</v>
      </c>
      <c r="H312" s="29">
        <f>IF(ISNUMBER(hyg!H311), IF(hyg!H311=-999,"NA",hyg!H311), "-")</f>
        <v>-3.573935478925705E-2</v>
      </c>
      <c r="I312" s="27">
        <f>IF(ISNUMBER(hyg!I311), IF(hyg!I311&gt;99, "&gt;99", IF(hyg!I311&lt;1, "&lt;1", hyg!I311)), "-")</f>
        <v>25.702515851726194</v>
      </c>
      <c r="J312" s="28">
        <f>IF(ISNUMBER(hyg!J311), IF(hyg!J311&gt;99, "&gt;99", IF(hyg!J311&lt;1, "&lt;1", hyg!J311)), "-")</f>
        <v>41.913056084985953</v>
      </c>
      <c r="K312" s="28">
        <f>IF(ISNUMBER(hyg!K311), IF(hyg!K311&gt;99, "&gt;99", IF(hyg!K311&lt;1, "&lt;1", hyg!K311)), "-")</f>
        <v>32.384428063287857</v>
      </c>
      <c r="L312" s="29">
        <f>IF(ISNUMBER(hyg!L311), IF(hyg!L311=-999,"NA",hyg!L311), "-")</f>
        <v>3.2998539507389069E-2</v>
      </c>
      <c r="M312" s="27">
        <f>IF(ISNUMBER(hyg!M311), IF(hyg!M311&gt;99, "&gt;99", IF(hyg!M311&lt;1, "&lt;1", hyg!M311)), "-")</f>
        <v>55.641370570544581</v>
      </c>
      <c r="N312" s="28">
        <f>IF(ISNUMBER(hyg!N311), IF(hyg!N311&gt;99, "&gt;99", IF(hyg!N311&lt;1, "&lt;1", hyg!N311)), "-")</f>
        <v>26.050890773852025</v>
      </c>
      <c r="O312" s="28">
        <f>IF(ISNUMBER(hyg!O311), IF(hyg!O311&gt;99, "&gt;99", IF(hyg!O311&lt;1, "&lt;1", hyg!O311)), "-")</f>
        <v>18.307738655603394</v>
      </c>
      <c r="P312" s="29">
        <f>IF(ISNUMBER(hyg!P311), IF(hyg!P311=-999,"NA",hyg!P311), "-")</f>
        <v>-0.4431244432926178</v>
      </c>
      <c r="Q312" s="25">
        <f>hyg!Q311</f>
        <v>310</v>
      </c>
    </row>
    <row r="313" spans="1:17" hidden="1" x14ac:dyDescent="0.25">
      <c r="A313" s="25" t="str">
        <f>IF(ISBLANK(hyg!A312), "", hyg!A312)</f>
        <v>Landlocked Developing Countries</v>
      </c>
      <c r="B313" s="56">
        <f>IF(ISNUMBER(hyg!B312), hyg!B312, "-")</f>
        <v>2016</v>
      </c>
      <c r="C313" s="26">
        <f>IF(ISNUMBER(hyg!C312), hyg!C312, "-")</f>
        <v>485276.85772705078</v>
      </c>
      <c r="D313" s="28">
        <f>IF(ISNUMBER(hyg!D312), hyg!D312, "-")</f>
        <v>30.230628967285156</v>
      </c>
      <c r="E313" s="27">
        <f>IF(ISNUMBER(hyg!E312), IF(hyg!E312&gt;99, "&gt;99", IF(hyg!E312&lt;1, "&lt;1", hyg!E312)), "-")</f>
        <v>34.875229493032535</v>
      </c>
      <c r="F313" s="28">
        <f>IF(ISNUMBER(hyg!F312), IF(hyg!F312&gt;99, "&gt;99", IF(hyg!F312&lt;1, "&lt;1", hyg!F312)), "-")</f>
        <v>37.080092177191602</v>
      </c>
      <c r="G313" s="28">
        <f>IF(ISNUMBER(hyg!G312), IF(hyg!G312&gt;99, "&gt;99", IF(hyg!G312&lt;1, "&lt;1", hyg!G312)), "-")</f>
        <v>28.044677373894324</v>
      </c>
      <c r="H313" s="29">
        <f>IF(ISNUMBER(hyg!H312), IF(hyg!H312=-999,"NA",hyg!H312), "-")</f>
        <v>-3.573935478925705E-2</v>
      </c>
      <c r="I313" s="27">
        <f>IF(ISNUMBER(hyg!I312), IF(hyg!I312&gt;99, "&gt;99", IF(hyg!I312&lt;1, "&lt;1", hyg!I312)), "-")</f>
        <v>25.976385564050613</v>
      </c>
      <c r="J313" s="28">
        <f>IF(ISNUMBER(hyg!J312), IF(hyg!J312&gt;99, "&gt;99", IF(hyg!J312&lt;1, "&lt;1", hyg!J312)), "-")</f>
        <v>41.757294172714211</v>
      </c>
      <c r="K313" s="28">
        <f>IF(ISNUMBER(hyg!K312), IF(hyg!K312&gt;99, "&gt;99", IF(hyg!K312&lt;1, "&lt;1", hyg!K312)), "-")</f>
        <v>32.266320263235173</v>
      </c>
      <c r="L313" s="29">
        <f>IF(ISNUMBER(hyg!L312), IF(hyg!L312=-999,"NA",hyg!L312), "-")</f>
        <v>3.2998539507389069E-2</v>
      </c>
      <c r="M313" s="27">
        <f>IF(ISNUMBER(hyg!M312), IF(hyg!M312&gt;99, "&gt;99", IF(hyg!M312&lt;1, "&lt;1", hyg!M312)), "-")</f>
        <v>55.412901604289011</v>
      </c>
      <c r="N313" s="28">
        <f>IF(ISNUMBER(hyg!N312), IF(hyg!N312&gt;99, "&gt;99", IF(hyg!N312&lt;1, "&lt;1", hyg!N312)), "-")</f>
        <v>26.285563566791549</v>
      </c>
      <c r="O313" s="28">
        <f>IF(ISNUMBER(hyg!O312), IF(hyg!O312&gt;99, "&gt;99", IF(hyg!O312&lt;1, "&lt;1", hyg!O312)), "-")</f>
        <v>18.30153482891944</v>
      </c>
      <c r="P313" s="29">
        <f>IF(ISNUMBER(hyg!P312), IF(hyg!P312=-999,"NA",hyg!P312), "-")</f>
        <v>-0.4431244432926178</v>
      </c>
      <c r="Q313" s="25">
        <f>hyg!Q312</f>
        <v>311</v>
      </c>
    </row>
    <row r="314" spans="1:17" hidden="1" x14ac:dyDescent="0.25">
      <c r="A314" s="25" t="str">
        <f>IF(ISBLANK(hyg!A313), "", hyg!A313)</f>
        <v>Landlocked Developing Countries</v>
      </c>
      <c r="B314" s="56">
        <f>IF(ISNUMBER(hyg!B313), hyg!B313, "-")</f>
        <v>2017</v>
      </c>
      <c r="C314" s="26">
        <f>IF(ISNUMBER(hyg!C313), hyg!C313, "-")</f>
        <v>496988.24987792969</v>
      </c>
      <c r="D314" s="28">
        <f>IF(ISNUMBER(hyg!D313), hyg!D313, "-")</f>
        <v>30.485269546508789</v>
      </c>
      <c r="E314" s="27">
        <f>IF(ISNUMBER(hyg!E313), IF(hyg!E313&gt;99, "&gt;99", IF(hyg!E313&lt;1, "&lt;1", hyg!E313)), "-")</f>
        <v>34.638601244522647</v>
      </c>
      <c r="F314" s="28">
        <f>IF(ISNUMBER(hyg!F313), IF(hyg!F313&gt;99, "&gt;99", IF(hyg!F313&lt;1, "&lt;1", hyg!F313)), "-")</f>
        <v>37.225108923238729</v>
      </c>
      <c r="G314" s="28">
        <f>IF(ISNUMBER(hyg!G313), IF(hyg!G313&gt;99, "&gt;99", IF(hyg!G313&lt;1, "&lt;1", hyg!G313)), "-")</f>
        <v>28.136289199766825</v>
      </c>
      <c r="H314" s="29">
        <f>IF(ISNUMBER(hyg!H313), IF(hyg!H313=-999,"NA",hyg!H313), "-")</f>
        <v>-3.573935478925705E-2</v>
      </c>
      <c r="I314" s="27">
        <f>IF(ISNUMBER(hyg!I313), IF(hyg!I313&gt;99, "&gt;99", IF(hyg!I313&lt;1, "&lt;1", hyg!I313)), "-")</f>
        <v>25.840648713200164</v>
      </c>
      <c r="J314" s="28">
        <f>IF(ISNUMBER(hyg!J313), IF(hyg!J313&gt;99, "&gt;99", IF(hyg!J313&lt;1, "&lt;1", hyg!J313)), "-")</f>
        <v>41.805312001363582</v>
      </c>
      <c r="K314" s="28">
        <f>IF(ISNUMBER(hyg!K313), IF(hyg!K313&gt;99, "&gt;99", IF(hyg!K313&lt;1, "&lt;1", hyg!K313)), "-")</f>
        <v>32.354039285436251</v>
      </c>
      <c r="L314" s="29">
        <f>IF(ISNUMBER(hyg!L313), IF(hyg!L313=-999,"NA",hyg!L313), "-")</f>
        <v>3.2998539507389069E-2</v>
      </c>
      <c r="M314" s="27">
        <f>IF(ISNUMBER(hyg!M313), IF(hyg!M313&gt;99, "&gt;99", IF(hyg!M313&lt;1, "&lt;1", hyg!M313)), "-")</f>
        <v>54.700332876475542</v>
      </c>
      <c r="N314" s="28">
        <f>IF(ISNUMBER(hyg!N313), IF(hyg!N313&gt;99, "&gt;99", IF(hyg!N313&lt;1, "&lt;1", hyg!N313)), "-")</f>
        <v>26.780997687146371</v>
      </c>
      <c r="O314" s="28">
        <f>IF(ISNUMBER(hyg!O313), IF(hyg!O313&gt;99, "&gt;99", IF(hyg!O313&lt;1, "&lt;1", hyg!O313)), "-")</f>
        <v>18.518669436378087</v>
      </c>
      <c r="P314" s="29">
        <f>IF(ISNUMBER(hyg!P313), IF(hyg!P313=-999,"NA",hyg!P313), "-")</f>
        <v>-0.4431244432926178</v>
      </c>
      <c r="Q314" s="25">
        <f>hyg!Q313</f>
        <v>312</v>
      </c>
    </row>
    <row r="315" spans="1:17" hidden="1" x14ac:dyDescent="0.25">
      <c r="A315" s="25" t="str">
        <f>IF(ISBLANK(hyg!A314), "", hyg!A314)</f>
        <v>Landlocked Developing Countries</v>
      </c>
      <c r="B315" s="56">
        <f>IF(ISNUMBER(hyg!B314), hyg!B314, "-")</f>
        <v>2018</v>
      </c>
      <c r="C315" s="26">
        <f>IF(ISNUMBER(hyg!C314), hyg!C314, "-")</f>
        <v>508906.02990722656</v>
      </c>
      <c r="D315" s="28">
        <f>IF(ISNUMBER(hyg!D314), hyg!D314, "-")</f>
        <v>30.752946853637695</v>
      </c>
      <c r="E315" s="27">
        <f>IF(ISNUMBER(hyg!E314), IF(hyg!E314&gt;99, "&gt;99", IF(hyg!E314&lt;1, "&lt;1", hyg!E314)), "-")</f>
        <v>34.841755351951782</v>
      </c>
      <c r="F315" s="28">
        <f>IF(ISNUMBER(hyg!F314), IF(hyg!F314&gt;99, "&gt;99", IF(hyg!F314&lt;1, "&lt;1", hyg!F314)), "-")</f>
        <v>37.045326833334613</v>
      </c>
      <c r="G315" s="28">
        <f>IF(ISNUMBER(hyg!G314), IF(hyg!G314&gt;99, "&gt;99", IF(hyg!G314&lt;1, "&lt;1", hyg!G314)), "-")</f>
        <v>28.112917550858707</v>
      </c>
      <c r="H315" s="29">
        <f>IF(ISNUMBER(hyg!H314), IF(hyg!H314=-999,"NA",hyg!H314), "-")</f>
        <v>-3.573935478925705E-2</v>
      </c>
      <c r="I315" s="27">
        <f>IF(ISNUMBER(hyg!I314), IF(hyg!I314&gt;99, "&gt;99", IF(hyg!I314&lt;1, "&lt;1", hyg!I314)), "-")</f>
        <v>26.093884876231154</v>
      </c>
      <c r="J315" s="28">
        <f>IF(ISNUMBER(hyg!J314), IF(hyg!J314&gt;99, "&gt;99", IF(hyg!J314&lt;1, "&lt;1", hyg!J314)), "-")</f>
        <v>41.573172609873275</v>
      </c>
      <c r="K315" s="28">
        <f>IF(ISNUMBER(hyg!K314), IF(hyg!K314&gt;99, "&gt;99", IF(hyg!K314&lt;1, "&lt;1", hyg!K314)), "-")</f>
        <v>32.332942513895567</v>
      </c>
      <c r="L315" s="29">
        <f>IF(ISNUMBER(hyg!L314), IF(hyg!L314=-999,"NA",hyg!L314), "-")</f>
        <v>3.2998539507389069E-2</v>
      </c>
      <c r="M315" s="27">
        <f>IF(ISNUMBER(hyg!M314), IF(hyg!M314&gt;99, "&gt;99", IF(hyg!M314&lt;1, "&lt;1", hyg!M314)), "-")</f>
        <v>54.539518010611623</v>
      </c>
      <c r="N315" s="28">
        <f>IF(ISNUMBER(hyg!N314), IF(hyg!N314&gt;99, "&gt;99", IF(hyg!N314&lt;1, "&lt;1", hyg!N314)), "-")</f>
        <v>26.84988240204909</v>
      </c>
      <c r="O315" s="28">
        <f>IF(ISNUMBER(hyg!O314), IF(hyg!O314&gt;99, "&gt;99", IF(hyg!O314&lt;1, "&lt;1", hyg!O314)), "-")</f>
        <v>18.610599587339287</v>
      </c>
      <c r="P315" s="29">
        <f>IF(ISNUMBER(hyg!P314), IF(hyg!P314=-999,"NA",hyg!P314), "-")</f>
        <v>-0.4431244432926178</v>
      </c>
      <c r="Q315" s="25">
        <f>hyg!Q314</f>
        <v>313</v>
      </c>
    </row>
    <row r="316" spans="1:17" hidden="1" x14ac:dyDescent="0.25">
      <c r="A316" s="25" t="str">
        <f>IF(ISBLANK(hyg!A315), "", hyg!A315)</f>
        <v>Landlocked Developing Countries</v>
      </c>
      <c r="B316" s="56">
        <f>IF(ISNUMBER(hyg!B315), hyg!B315, "-")</f>
        <v>2019</v>
      </c>
      <c r="C316" s="26">
        <f>IF(ISNUMBER(hyg!C315), hyg!C315, "-")</f>
        <v>520972.68896484375</v>
      </c>
      <c r="D316" s="28">
        <f>IF(ISNUMBER(hyg!D315), hyg!D315, "-")</f>
        <v>31.03400993347168</v>
      </c>
      <c r="E316" s="27">
        <f>IF(ISNUMBER(hyg!E315), IF(hyg!E315&gt;99, "&gt;99", IF(hyg!E315&lt;1, "&lt;1", hyg!E315)), "-")</f>
        <v>34.937512911195213</v>
      </c>
      <c r="F316" s="28">
        <f>IF(ISNUMBER(hyg!F315), IF(hyg!F315&gt;99, "&gt;99", IF(hyg!F315&lt;1, "&lt;1", hyg!F315)), "-")</f>
        <v>36.867262220761958</v>
      </c>
      <c r="G316" s="28">
        <f>IF(ISNUMBER(hyg!G315), IF(hyg!G315&gt;99, "&gt;99", IF(hyg!G315&lt;1, "&lt;1", hyg!G315)), "-")</f>
        <v>28.195225301520601</v>
      </c>
      <c r="H316" s="29">
        <f>IF(ISNUMBER(hyg!H315), IF(hyg!H315=-999,"NA",hyg!H315), "-")</f>
        <v>-3.573935478925705E-2</v>
      </c>
      <c r="I316" s="27">
        <f>IF(ISNUMBER(hyg!I315), IF(hyg!I315&gt;99, "&gt;99", IF(hyg!I315&lt;1, "&lt;1", hyg!I315)), "-")</f>
        <v>26.270413207812442</v>
      </c>
      <c r="J316" s="28">
        <f>IF(ISNUMBER(hyg!J315), IF(hyg!J315&gt;99, "&gt;99", IF(hyg!J315&lt;1, "&lt;1", hyg!J315)), "-")</f>
        <v>41.296195262874726</v>
      </c>
      <c r="K316" s="28">
        <f>IF(ISNUMBER(hyg!K315), IF(hyg!K315&gt;99, "&gt;99", IF(hyg!K315&lt;1, "&lt;1", hyg!K315)), "-")</f>
        <v>32.433391529312836</v>
      </c>
      <c r="L316" s="29">
        <f>IF(ISNUMBER(hyg!L315), IF(hyg!L315=-999,"NA",hyg!L315), "-")</f>
        <v>3.2998539507389069E-2</v>
      </c>
      <c r="M316" s="27">
        <f>IF(ISNUMBER(hyg!M315), IF(hyg!M315&gt;99, "&gt;99", IF(hyg!M315&lt;1, "&lt;1", hyg!M315)), "-")</f>
        <v>54.198159970618185</v>
      </c>
      <c r="N316" s="28">
        <f>IF(ISNUMBER(hyg!N315), IF(hyg!N315&gt;99, "&gt;99", IF(hyg!N315&lt;1, "&lt;1", hyg!N315)), "-")</f>
        <v>27.024970598669146</v>
      </c>
      <c r="O316" s="28">
        <f>IF(ISNUMBER(hyg!O315), IF(hyg!O315&gt;99, "&gt;99", IF(hyg!O315&lt;1, "&lt;1", hyg!O315)), "-")</f>
        <v>18.776869430712669</v>
      </c>
      <c r="P316" s="29">
        <f>IF(ISNUMBER(hyg!P315), IF(hyg!P315=-999,"NA",hyg!P315), "-")</f>
        <v>-0.4431244432926178</v>
      </c>
      <c r="Q316" s="25">
        <f>hyg!Q315</f>
        <v>314</v>
      </c>
    </row>
    <row r="317" spans="1:17" x14ac:dyDescent="0.25">
      <c r="A317" s="25" t="str">
        <f>IF(ISBLANK(hyg!A316), "", hyg!A316)</f>
        <v>Landlocked Developing Countries</v>
      </c>
      <c r="B317" s="56">
        <f>IF(ISNUMBER(hyg!B316), hyg!B316, "-")</f>
        <v>2020</v>
      </c>
      <c r="C317" s="26">
        <f>IF(ISNUMBER(hyg!C316), hyg!C316, "-")</f>
        <v>533143.39898681641</v>
      </c>
      <c r="D317" s="28">
        <f>IF(ISNUMBER(hyg!D316), hyg!D316, "-")</f>
        <v>31.328113555908203</v>
      </c>
      <c r="E317" s="27">
        <f>IF(ISNUMBER(hyg!E316), IF(hyg!E316&gt;99, "&gt;99", IF(hyg!E316&lt;1, "&lt;1", hyg!E316)), "-")</f>
        <v>34.500985083248636</v>
      </c>
      <c r="F317" s="28">
        <f>IF(ISNUMBER(hyg!F316), IF(hyg!F316&gt;99, "&gt;99", IF(hyg!F316&lt;1, "&lt;1", hyg!F316)), "-")</f>
        <v>37.176715239049479</v>
      </c>
      <c r="G317" s="28">
        <f>IF(ISNUMBER(hyg!G316), IF(hyg!G316&gt;99, "&gt;99", IF(hyg!G316&lt;1, "&lt;1", hyg!G316)), "-")</f>
        <v>28.322299156810203</v>
      </c>
      <c r="H317" s="29">
        <f>IF(ISNUMBER(hyg!H316), IF(hyg!H316=-999,"NA",hyg!H316), "-")</f>
        <v>-3.573935478925705E-2</v>
      </c>
      <c r="I317" s="27">
        <f>IF(ISNUMBER(hyg!I316), IF(hyg!I316&gt;99, "&gt;99", IF(hyg!I316&lt;1, "&lt;1", hyg!I316)), "-")</f>
        <v>25.867508554946539</v>
      </c>
      <c r="J317" s="28">
        <f>IF(ISNUMBER(hyg!J316), IF(hyg!J316&gt;99, "&gt;99", IF(hyg!J316&lt;1, "&lt;1", hyg!J316)), "-")</f>
        <v>41.538734595585936</v>
      </c>
      <c r="K317" s="28">
        <f>IF(ISNUMBER(hyg!K316), IF(hyg!K316&gt;99, "&gt;99", IF(hyg!K316&lt;1, "&lt;1", hyg!K316)), "-")</f>
        <v>32.593756849467525</v>
      </c>
      <c r="L317" s="29">
        <f>IF(ISNUMBER(hyg!L316), IF(hyg!L316=-999,"NA",hyg!L316), "-")</f>
        <v>3.2998539507389069E-2</v>
      </c>
      <c r="M317" s="27">
        <f>IF(ISNUMBER(hyg!M316), IF(hyg!M316&gt;99, "&gt;99", IF(hyg!M316&lt;1, "&lt;1", hyg!M316)), "-")</f>
        <v>53.425748381119234</v>
      </c>
      <c r="N317" s="28">
        <f>IF(ISNUMBER(hyg!N316), IF(hyg!N316&gt;99, "&gt;99", IF(hyg!N316&lt;1, "&lt;1", hyg!N316)), "-")</f>
        <v>27.615077385092917</v>
      </c>
      <c r="O317" s="28">
        <f>IF(ISNUMBER(hyg!O316), IF(hyg!O316&gt;99, "&gt;99", IF(hyg!O316&lt;1, "&lt;1", hyg!O316)), "-")</f>
        <v>18.959174233787849</v>
      </c>
      <c r="P317" s="29">
        <f>IF(ISNUMBER(hyg!P316), IF(hyg!P316=-999,"NA",hyg!P316), "-")</f>
        <v>-0.4431244432926178</v>
      </c>
      <c r="Q317" s="25">
        <f>hyg!Q316</f>
        <v>315</v>
      </c>
    </row>
    <row r="318" spans="1:17" hidden="1" x14ac:dyDescent="0.25">
      <c r="A318" s="25" t="str">
        <f>IF(ISBLANK(hyg!A317), "", hyg!A317)</f>
        <v>Small Island Developing States</v>
      </c>
      <c r="B318" s="56">
        <f>IF(ISNUMBER(hyg!B317), hyg!B317, "-")</f>
        <v>2000</v>
      </c>
      <c r="C318" s="26">
        <f>IF(ISNUMBER(hyg!C317), hyg!C317, "-")</f>
        <v>55106.094065189362</v>
      </c>
      <c r="D318" s="28">
        <f>IF(ISNUMBER(hyg!D317), hyg!D317, "-")</f>
        <v>56.639915466308594</v>
      </c>
      <c r="E318" s="27" t="str">
        <f>IF(ISNUMBER(hyg!E317), IF(hyg!E317&gt;99, "&gt;99", IF(hyg!E317&lt;1, "&lt;1", hyg!E317)), "-")</f>
        <v>-</v>
      </c>
      <c r="F318" s="28" t="str">
        <f>IF(ISNUMBER(hyg!F317), IF(hyg!F317&gt;99, "&gt;99", IF(hyg!F317&lt;1, "&lt;1", hyg!F317)), "-")</f>
        <v>-</v>
      </c>
      <c r="G318" s="28" t="str">
        <f>IF(ISNUMBER(hyg!G317), IF(hyg!G317&gt;99, "&gt;99", IF(hyg!G317&lt;1, "&lt;1", hyg!G317)), "-")</f>
        <v>-</v>
      </c>
      <c r="H318" s="29" t="str">
        <f>IF(ISNUMBER(hyg!H317), IF(hyg!H317=-999,"NA",hyg!H317), "-")</f>
        <v>-</v>
      </c>
      <c r="I318" s="27" t="str">
        <f>IF(ISNUMBER(hyg!I317), IF(hyg!I317&gt;99, "&gt;99", IF(hyg!I317&lt;1, "&lt;1", hyg!I317)), "-")</f>
        <v>-</v>
      </c>
      <c r="J318" s="28" t="str">
        <f>IF(ISNUMBER(hyg!J317), IF(hyg!J317&gt;99, "&gt;99", IF(hyg!J317&lt;1, "&lt;1", hyg!J317)), "-")</f>
        <v>-</v>
      </c>
      <c r="K318" s="28" t="str">
        <f>IF(ISNUMBER(hyg!K317), IF(hyg!K317&gt;99, "&gt;99", IF(hyg!K317&lt;1, "&lt;1", hyg!K317)), "-")</f>
        <v>-</v>
      </c>
      <c r="L318" s="29" t="str">
        <f>IF(ISNUMBER(hyg!L317), IF(hyg!L317=-999,"NA",hyg!L317), "-")</f>
        <v>-</v>
      </c>
      <c r="M318" s="27" t="str">
        <f>IF(ISNUMBER(hyg!M317), IF(hyg!M317&gt;99, "&gt;99", IF(hyg!M317&lt;1, "&lt;1", hyg!M317)), "-")</f>
        <v>-</v>
      </c>
      <c r="N318" s="28" t="str">
        <f>IF(ISNUMBER(hyg!N317), IF(hyg!N317&gt;99, "&gt;99", IF(hyg!N317&lt;1, "&lt;1", hyg!N317)), "-")</f>
        <v>-</v>
      </c>
      <c r="O318" s="28" t="str">
        <f>IF(ISNUMBER(hyg!O317), IF(hyg!O317&gt;99, "&gt;99", IF(hyg!O317&lt;1, "&lt;1", hyg!O317)), "-")</f>
        <v>-</v>
      </c>
      <c r="P318" s="29" t="str">
        <f>IF(ISNUMBER(hyg!P317), IF(hyg!P317=-999,"NA",hyg!P317), "-")</f>
        <v>-</v>
      </c>
      <c r="Q318" s="25">
        <f>hyg!Q317</f>
        <v>316</v>
      </c>
    </row>
    <row r="319" spans="1:17" hidden="1" x14ac:dyDescent="0.25">
      <c r="A319" s="25" t="str">
        <f>IF(ISBLANK(hyg!A318), "", hyg!A318)</f>
        <v>Small Island Developing States</v>
      </c>
      <c r="B319" s="56">
        <f>IF(ISNUMBER(hyg!B318), hyg!B318, "-")</f>
        <v>2001</v>
      </c>
      <c r="C319" s="26">
        <f>IF(ISNUMBER(hyg!C318), hyg!C318, "-")</f>
        <v>55738.948901772499</v>
      </c>
      <c r="D319" s="28">
        <f>IF(ISNUMBER(hyg!D318), hyg!D318, "-")</f>
        <v>56.974922180175781</v>
      </c>
      <c r="E319" s="27" t="str">
        <f>IF(ISNUMBER(hyg!E318), IF(hyg!E318&gt;99, "&gt;99", IF(hyg!E318&lt;1, "&lt;1", hyg!E318)), "-")</f>
        <v>-</v>
      </c>
      <c r="F319" s="28" t="str">
        <f>IF(ISNUMBER(hyg!F318), IF(hyg!F318&gt;99, "&gt;99", IF(hyg!F318&lt;1, "&lt;1", hyg!F318)), "-")</f>
        <v>-</v>
      </c>
      <c r="G319" s="28" t="str">
        <f>IF(ISNUMBER(hyg!G318), IF(hyg!G318&gt;99, "&gt;99", IF(hyg!G318&lt;1, "&lt;1", hyg!G318)), "-")</f>
        <v>-</v>
      </c>
      <c r="H319" s="29" t="str">
        <f>IF(ISNUMBER(hyg!H318), IF(hyg!H318=-999,"NA",hyg!H318), "-")</f>
        <v>-</v>
      </c>
      <c r="I319" s="27" t="str">
        <f>IF(ISNUMBER(hyg!I318), IF(hyg!I318&gt;99, "&gt;99", IF(hyg!I318&lt;1, "&lt;1", hyg!I318)), "-")</f>
        <v>-</v>
      </c>
      <c r="J319" s="28" t="str">
        <f>IF(ISNUMBER(hyg!J318), IF(hyg!J318&gt;99, "&gt;99", IF(hyg!J318&lt;1, "&lt;1", hyg!J318)), "-")</f>
        <v>-</v>
      </c>
      <c r="K319" s="28" t="str">
        <f>IF(ISNUMBER(hyg!K318), IF(hyg!K318&gt;99, "&gt;99", IF(hyg!K318&lt;1, "&lt;1", hyg!K318)), "-")</f>
        <v>-</v>
      </c>
      <c r="L319" s="29" t="str">
        <f>IF(ISNUMBER(hyg!L318), IF(hyg!L318=-999,"NA",hyg!L318), "-")</f>
        <v>-</v>
      </c>
      <c r="M319" s="27" t="str">
        <f>IF(ISNUMBER(hyg!M318), IF(hyg!M318&gt;99, "&gt;99", IF(hyg!M318&lt;1, "&lt;1", hyg!M318)), "-")</f>
        <v>-</v>
      </c>
      <c r="N319" s="28" t="str">
        <f>IF(ISNUMBER(hyg!N318), IF(hyg!N318&gt;99, "&gt;99", IF(hyg!N318&lt;1, "&lt;1", hyg!N318)), "-")</f>
        <v>-</v>
      </c>
      <c r="O319" s="28" t="str">
        <f>IF(ISNUMBER(hyg!O318), IF(hyg!O318&gt;99, "&gt;99", IF(hyg!O318&lt;1, "&lt;1", hyg!O318)), "-")</f>
        <v>-</v>
      </c>
      <c r="P319" s="29" t="str">
        <f>IF(ISNUMBER(hyg!P318), IF(hyg!P318=-999,"NA",hyg!P318), "-")</f>
        <v>-</v>
      </c>
      <c r="Q319" s="25">
        <f>hyg!Q318</f>
        <v>317</v>
      </c>
    </row>
    <row r="320" spans="1:17" hidden="1" x14ac:dyDescent="0.25">
      <c r="A320" s="25" t="str">
        <f>IF(ISBLANK(hyg!A319), "", hyg!A319)</f>
        <v>Small Island Developing States</v>
      </c>
      <c r="B320" s="56">
        <f>IF(ISNUMBER(hyg!B319), hyg!B319, "-")</f>
        <v>2002</v>
      </c>
      <c r="C320" s="26">
        <f>IF(ISNUMBER(hyg!C319), hyg!C319, "-")</f>
        <v>57260.303463339806</v>
      </c>
      <c r="D320" s="28">
        <f>IF(ISNUMBER(hyg!D319), hyg!D319, "-")</f>
        <v>56.771030426025391</v>
      </c>
      <c r="E320" s="27" t="str">
        <f>IF(ISNUMBER(hyg!E319), IF(hyg!E319&gt;99, "&gt;99", IF(hyg!E319&lt;1, "&lt;1", hyg!E319)), "-")</f>
        <v>-</v>
      </c>
      <c r="F320" s="28" t="str">
        <f>IF(ISNUMBER(hyg!F319), IF(hyg!F319&gt;99, "&gt;99", IF(hyg!F319&lt;1, "&lt;1", hyg!F319)), "-")</f>
        <v>-</v>
      </c>
      <c r="G320" s="28" t="str">
        <f>IF(ISNUMBER(hyg!G319), IF(hyg!G319&gt;99, "&gt;99", IF(hyg!G319&lt;1, "&lt;1", hyg!G319)), "-")</f>
        <v>-</v>
      </c>
      <c r="H320" s="29" t="str">
        <f>IF(ISNUMBER(hyg!H319), IF(hyg!H319=-999,"NA",hyg!H319), "-")</f>
        <v>-</v>
      </c>
      <c r="I320" s="27" t="str">
        <f>IF(ISNUMBER(hyg!I319), IF(hyg!I319&gt;99, "&gt;99", IF(hyg!I319&lt;1, "&lt;1", hyg!I319)), "-")</f>
        <v>-</v>
      </c>
      <c r="J320" s="28" t="str">
        <f>IF(ISNUMBER(hyg!J319), IF(hyg!J319&gt;99, "&gt;99", IF(hyg!J319&lt;1, "&lt;1", hyg!J319)), "-")</f>
        <v>-</v>
      </c>
      <c r="K320" s="28" t="str">
        <f>IF(ISNUMBER(hyg!K319), IF(hyg!K319&gt;99, "&gt;99", IF(hyg!K319&lt;1, "&lt;1", hyg!K319)), "-")</f>
        <v>-</v>
      </c>
      <c r="L320" s="29" t="str">
        <f>IF(ISNUMBER(hyg!L319), IF(hyg!L319=-999,"NA",hyg!L319), "-")</f>
        <v>-</v>
      </c>
      <c r="M320" s="27" t="str">
        <f>IF(ISNUMBER(hyg!M319), IF(hyg!M319&gt;99, "&gt;99", IF(hyg!M319&lt;1, "&lt;1", hyg!M319)), "-")</f>
        <v>-</v>
      </c>
      <c r="N320" s="28" t="str">
        <f>IF(ISNUMBER(hyg!N319), IF(hyg!N319&gt;99, "&gt;99", IF(hyg!N319&lt;1, "&lt;1", hyg!N319)), "-")</f>
        <v>-</v>
      </c>
      <c r="O320" s="28" t="str">
        <f>IF(ISNUMBER(hyg!O319), IF(hyg!O319&gt;99, "&gt;99", IF(hyg!O319&lt;1, "&lt;1", hyg!O319)), "-")</f>
        <v>-</v>
      </c>
      <c r="P320" s="29" t="str">
        <f>IF(ISNUMBER(hyg!P319), IF(hyg!P319=-999,"NA",hyg!P319), "-")</f>
        <v>-</v>
      </c>
      <c r="Q320" s="25">
        <f>hyg!Q319</f>
        <v>318</v>
      </c>
    </row>
    <row r="321" spans="1:17" hidden="1" x14ac:dyDescent="0.25">
      <c r="A321" s="25" t="str">
        <f>IF(ISBLANK(hyg!A320), "", hyg!A320)</f>
        <v>Small Island Developing States</v>
      </c>
      <c r="B321" s="56">
        <f>IF(ISNUMBER(hyg!B320), hyg!B320, "-")</f>
        <v>2003</v>
      </c>
      <c r="C321" s="26">
        <f>IF(ISNUMBER(hyg!C320), hyg!C320, "-")</f>
        <v>57872.574125170708</v>
      </c>
      <c r="D321" s="28">
        <f>IF(ISNUMBER(hyg!D320), hyg!D320, "-")</f>
        <v>57.134891510009766</v>
      </c>
      <c r="E321" s="27" t="str">
        <f>IF(ISNUMBER(hyg!E320), IF(hyg!E320&gt;99, "&gt;99", IF(hyg!E320&lt;1, "&lt;1", hyg!E320)), "-")</f>
        <v>-</v>
      </c>
      <c r="F321" s="28" t="str">
        <f>IF(ISNUMBER(hyg!F320), IF(hyg!F320&gt;99, "&gt;99", IF(hyg!F320&lt;1, "&lt;1", hyg!F320)), "-")</f>
        <v>-</v>
      </c>
      <c r="G321" s="28" t="str">
        <f>IF(ISNUMBER(hyg!G320), IF(hyg!G320&gt;99, "&gt;99", IF(hyg!G320&lt;1, "&lt;1", hyg!G320)), "-")</f>
        <v>-</v>
      </c>
      <c r="H321" s="29" t="str">
        <f>IF(ISNUMBER(hyg!H320), IF(hyg!H320=-999,"NA",hyg!H320), "-")</f>
        <v>-</v>
      </c>
      <c r="I321" s="27" t="str">
        <f>IF(ISNUMBER(hyg!I320), IF(hyg!I320&gt;99, "&gt;99", IF(hyg!I320&lt;1, "&lt;1", hyg!I320)), "-")</f>
        <v>-</v>
      </c>
      <c r="J321" s="28" t="str">
        <f>IF(ISNUMBER(hyg!J320), IF(hyg!J320&gt;99, "&gt;99", IF(hyg!J320&lt;1, "&lt;1", hyg!J320)), "-")</f>
        <v>-</v>
      </c>
      <c r="K321" s="28" t="str">
        <f>IF(ISNUMBER(hyg!K320), IF(hyg!K320&gt;99, "&gt;99", IF(hyg!K320&lt;1, "&lt;1", hyg!K320)), "-")</f>
        <v>-</v>
      </c>
      <c r="L321" s="29" t="str">
        <f>IF(ISNUMBER(hyg!L320), IF(hyg!L320=-999,"NA",hyg!L320), "-")</f>
        <v>-</v>
      </c>
      <c r="M321" s="27" t="str">
        <f>IF(ISNUMBER(hyg!M320), IF(hyg!M320&gt;99, "&gt;99", IF(hyg!M320&lt;1, "&lt;1", hyg!M320)), "-")</f>
        <v>-</v>
      </c>
      <c r="N321" s="28" t="str">
        <f>IF(ISNUMBER(hyg!N320), IF(hyg!N320&gt;99, "&gt;99", IF(hyg!N320&lt;1, "&lt;1", hyg!N320)), "-")</f>
        <v>-</v>
      </c>
      <c r="O321" s="28" t="str">
        <f>IF(ISNUMBER(hyg!O320), IF(hyg!O320&gt;99, "&gt;99", IF(hyg!O320&lt;1, "&lt;1", hyg!O320)), "-")</f>
        <v>-</v>
      </c>
      <c r="P321" s="29" t="str">
        <f>IF(ISNUMBER(hyg!P320), IF(hyg!P320=-999,"NA",hyg!P320), "-")</f>
        <v>-</v>
      </c>
      <c r="Q321" s="25">
        <f>hyg!Q320</f>
        <v>319</v>
      </c>
    </row>
    <row r="322" spans="1:17" hidden="1" x14ac:dyDescent="0.25">
      <c r="A322" s="25" t="str">
        <f>IF(ISBLANK(hyg!A321), "", hyg!A321)</f>
        <v>Small Island Developing States</v>
      </c>
      <c r="B322" s="56">
        <f>IF(ISNUMBER(hyg!B321), hyg!B321, "-")</f>
        <v>2004</v>
      </c>
      <c r="C322" s="26">
        <f>IF(ISNUMBER(hyg!C321), hyg!C321, "-")</f>
        <v>58506.750543355942</v>
      </c>
      <c r="D322" s="28">
        <f>IF(ISNUMBER(hyg!D321), hyg!D321, "-")</f>
        <v>57.423213958740234</v>
      </c>
      <c r="E322" s="27" t="str">
        <f>IF(ISNUMBER(hyg!E321), IF(hyg!E321&gt;99, "&gt;99", IF(hyg!E321&lt;1, "&lt;1", hyg!E321)), "-")</f>
        <v>-</v>
      </c>
      <c r="F322" s="28" t="str">
        <f>IF(ISNUMBER(hyg!F321), IF(hyg!F321&gt;99, "&gt;99", IF(hyg!F321&lt;1, "&lt;1", hyg!F321)), "-")</f>
        <v>-</v>
      </c>
      <c r="G322" s="28" t="str">
        <f>IF(ISNUMBER(hyg!G321), IF(hyg!G321&gt;99, "&gt;99", IF(hyg!G321&lt;1, "&lt;1", hyg!G321)), "-")</f>
        <v>-</v>
      </c>
      <c r="H322" s="29" t="str">
        <f>IF(ISNUMBER(hyg!H321), IF(hyg!H321=-999,"NA",hyg!H321), "-")</f>
        <v>-</v>
      </c>
      <c r="I322" s="27" t="str">
        <f>IF(ISNUMBER(hyg!I321), IF(hyg!I321&gt;99, "&gt;99", IF(hyg!I321&lt;1, "&lt;1", hyg!I321)), "-")</f>
        <v>-</v>
      </c>
      <c r="J322" s="28" t="str">
        <f>IF(ISNUMBER(hyg!J321), IF(hyg!J321&gt;99, "&gt;99", IF(hyg!J321&lt;1, "&lt;1", hyg!J321)), "-")</f>
        <v>-</v>
      </c>
      <c r="K322" s="28" t="str">
        <f>IF(ISNUMBER(hyg!K321), IF(hyg!K321&gt;99, "&gt;99", IF(hyg!K321&lt;1, "&lt;1", hyg!K321)), "-")</f>
        <v>-</v>
      </c>
      <c r="L322" s="29" t="str">
        <f>IF(ISNUMBER(hyg!L321), IF(hyg!L321=-999,"NA",hyg!L321), "-")</f>
        <v>-</v>
      </c>
      <c r="M322" s="27" t="str">
        <f>IF(ISNUMBER(hyg!M321), IF(hyg!M321&gt;99, "&gt;99", IF(hyg!M321&lt;1, "&lt;1", hyg!M321)), "-")</f>
        <v>-</v>
      </c>
      <c r="N322" s="28" t="str">
        <f>IF(ISNUMBER(hyg!N321), IF(hyg!N321&gt;99, "&gt;99", IF(hyg!N321&lt;1, "&lt;1", hyg!N321)), "-")</f>
        <v>-</v>
      </c>
      <c r="O322" s="28" t="str">
        <f>IF(ISNUMBER(hyg!O321), IF(hyg!O321&gt;99, "&gt;99", IF(hyg!O321&lt;1, "&lt;1", hyg!O321)), "-")</f>
        <v>-</v>
      </c>
      <c r="P322" s="29" t="str">
        <f>IF(ISNUMBER(hyg!P321), IF(hyg!P321=-999,"NA",hyg!P321), "-")</f>
        <v>-</v>
      </c>
      <c r="Q322" s="25">
        <f>hyg!Q321</f>
        <v>320</v>
      </c>
    </row>
    <row r="323" spans="1:17" hidden="1" x14ac:dyDescent="0.25">
      <c r="A323" s="25" t="str">
        <f>IF(ISBLANK(hyg!A322), "", hyg!A322)</f>
        <v>Small Island Developing States</v>
      </c>
      <c r="B323" s="56">
        <f>IF(ISNUMBER(hyg!B322), hyg!B322, "-")</f>
        <v>2005</v>
      </c>
      <c r="C323" s="26">
        <f>IF(ISNUMBER(hyg!C322), hyg!C322, "-")</f>
        <v>59183.186475992203</v>
      </c>
      <c r="D323" s="28">
        <f>IF(ISNUMBER(hyg!D322), hyg!D322, "-")</f>
        <v>57.720916748046875</v>
      </c>
      <c r="E323" s="27" t="str">
        <f>IF(ISNUMBER(hyg!E322), IF(hyg!E322&gt;99, "&gt;99", IF(hyg!E322&lt;1, "&lt;1", hyg!E322)), "-")</f>
        <v>-</v>
      </c>
      <c r="F323" s="28" t="str">
        <f>IF(ISNUMBER(hyg!F322), IF(hyg!F322&gt;99, "&gt;99", IF(hyg!F322&lt;1, "&lt;1", hyg!F322)), "-")</f>
        <v>-</v>
      </c>
      <c r="G323" s="28" t="str">
        <f>IF(ISNUMBER(hyg!G322), IF(hyg!G322&gt;99, "&gt;99", IF(hyg!G322&lt;1, "&lt;1", hyg!G322)), "-")</f>
        <v>-</v>
      </c>
      <c r="H323" s="29" t="str">
        <f>IF(ISNUMBER(hyg!H322), IF(hyg!H322=-999,"NA",hyg!H322), "-")</f>
        <v>-</v>
      </c>
      <c r="I323" s="27" t="str">
        <f>IF(ISNUMBER(hyg!I322), IF(hyg!I322&gt;99, "&gt;99", IF(hyg!I322&lt;1, "&lt;1", hyg!I322)), "-")</f>
        <v>-</v>
      </c>
      <c r="J323" s="28" t="str">
        <f>IF(ISNUMBER(hyg!J322), IF(hyg!J322&gt;99, "&gt;99", IF(hyg!J322&lt;1, "&lt;1", hyg!J322)), "-")</f>
        <v>-</v>
      </c>
      <c r="K323" s="28" t="str">
        <f>IF(ISNUMBER(hyg!K322), IF(hyg!K322&gt;99, "&gt;99", IF(hyg!K322&lt;1, "&lt;1", hyg!K322)), "-")</f>
        <v>-</v>
      </c>
      <c r="L323" s="29" t="str">
        <f>IF(ISNUMBER(hyg!L322), IF(hyg!L322=-999,"NA",hyg!L322), "-")</f>
        <v>-</v>
      </c>
      <c r="M323" s="27" t="str">
        <f>IF(ISNUMBER(hyg!M322), IF(hyg!M322&gt;99, "&gt;99", IF(hyg!M322&lt;1, "&lt;1", hyg!M322)), "-")</f>
        <v>-</v>
      </c>
      <c r="N323" s="28" t="str">
        <f>IF(ISNUMBER(hyg!N322), IF(hyg!N322&gt;99, "&gt;99", IF(hyg!N322&lt;1, "&lt;1", hyg!N322)), "-")</f>
        <v>-</v>
      </c>
      <c r="O323" s="28" t="str">
        <f>IF(ISNUMBER(hyg!O322), IF(hyg!O322&gt;99, "&gt;99", IF(hyg!O322&lt;1, "&lt;1", hyg!O322)), "-")</f>
        <v>-</v>
      </c>
      <c r="P323" s="29" t="str">
        <f>IF(ISNUMBER(hyg!P322), IF(hyg!P322=-999,"NA",hyg!P322), "-")</f>
        <v>-</v>
      </c>
      <c r="Q323" s="25">
        <f>hyg!Q322</f>
        <v>321</v>
      </c>
    </row>
    <row r="324" spans="1:17" hidden="1" x14ac:dyDescent="0.25">
      <c r="A324" s="25" t="str">
        <f>IF(ISBLANK(hyg!A323), "", hyg!A323)</f>
        <v>Small Island Developing States</v>
      </c>
      <c r="B324" s="56">
        <f>IF(ISNUMBER(hyg!B323), hyg!B323, "-")</f>
        <v>2006</v>
      </c>
      <c r="C324" s="26">
        <f>IF(ISNUMBER(hyg!C323), hyg!C323, "-")</f>
        <v>59909.923492193222</v>
      </c>
      <c r="D324" s="28">
        <f>IF(ISNUMBER(hyg!D323), hyg!D323, "-")</f>
        <v>58.044368743896484</v>
      </c>
      <c r="E324" s="27" t="str">
        <f>IF(ISNUMBER(hyg!E323), IF(hyg!E323&gt;99, "&gt;99", IF(hyg!E323&lt;1, "&lt;1", hyg!E323)), "-")</f>
        <v>-</v>
      </c>
      <c r="F324" s="28" t="str">
        <f>IF(ISNUMBER(hyg!F323), IF(hyg!F323&gt;99, "&gt;99", IF(hyg!F323&lt;1, "&lt;1", hyg!F323)), "-")</f>
        <v>-</v>
      </c>
      <c r="G324" s="28" t="str">
        <f>IF(ISNUMBER(hyg!G323), IF(hyg!G323&gt;99, "&gt;99", IF(hyg!G323&lt;1, "&lt;1", hyg!G323)), "-")</f>
        <v>-</v>
      </c>
      <c r="H324" s="29" t="str">
        <f>IF(ISNUMBER(hyg!H323), IF(hyg!H323=-999,"NA",hyg!H323), "-")</f>
        <v>-</v>
      </c>
      <c r="I324" s="27" t="str">
        <f>IF(ISNUMBER(hyg!I323), IF(hyg!I323&gt;99, "&gt;99", IF(hyg!I323&lt;1, "&lt;1", hyg!I323)), "-")</f>
        <v>-</v>
      </c>
      <c r="J324" s="28" t="str">
        <f>IF(ISNUMBER(hyg!J323), IF(hyg!J323&gt;99, "&gt;99", IF(hyg!J323&lt;1, "&lt;1", hyg!J323)), "-")</f>
        <v>-</v>
      </c>
      <c r="K324" s="28" t="str">
        <f>IF(ISNUMBER(hyg!K323), IF(hyg!K323&gt;99, "&gt;99", IF(hyg!K323&lt;1, "&lt;1", hyg!K323)), "-")</f>
        <v>-</v>
      </c>
      <c r="L324" s="29" t="str">
        <f>IF(ISNUMBER(hyg!L323), IF(hyg!L323=-999,"NA",hyg!L323), "-")</f>
        <v>-</v>
      </c>
      <c r="M324" s="27" t="str">
        <f>IF(ISNUMBER(hyg!M323), IF(hyg!M323&gt;99, "&gt;99", IF(hyg!M323&lt;1, "&lt;1", hyg!M323)), "-")</f>
        <v>-</v>
      </c>
      <c r="N324" s="28" t="str">
        <f>IF(ISNUMBER(hyg!N323), IF(hyg!N323&gt;99, "&gt;99", IF(hyg!N323&lt;1, "&lt;1", hyg!N323)), "-")</f>
        <v>-</v>
      </c>
      <c r="O324" s="28" t="str">
        <f>IF(ISNUMBER(hyg!O323), IF(hyg!O323&gt;99, "&gt;99", IF(hyg!O323&lt;1, "&lt;1", hyg!O323)), "-")</f>
        <v>-</v>
      </c>
      <c r="P324" s="29" t="str">
        <f>IF(ISNUMBER(hyg!P323), IF(hyg!P323=-999,"NA",hyg!P323), "-")</f>
        <v>-</v>
      </c>
      <c r="Q324" s="25">
        <f>hyg!Q323</f>
        <v>322</v>
      </c>
    </row>
    <row r="325" spans="1:17" hidden="1" x14ac:dyDescent="0.25">
      <c r="A325" s="25" t="str">
        <f>IF(ISBLANK(hyg!A324), "", hyg!A324)</f>
        <v>Small Island Developing States</v>
      </c>
      <c r="B325" s="56">
        <f>IF(ISNUMBER(hyg!B324), hyg!B324, "-")</f>
        <v>2007</v>
      </c>
      <c r="C325" s="26">
        <f>IF(ISNUMBER(hyg!C324), hyg!C324, "-")</f>
        <v>60677.810403943062</v>
      </c>
      <c r="D325" s="28">
        <f>IF(ISNUMBER(hyg!D324), hyg!D324, "-")</f>
        <v>58.382434844970703</v>
      </c>
      <c r="E325" s="27" t="str">
        <f>IF(ISNUMBER(hyg!E324), IF(hyg!E324&gt;99, "&gt;99", IF(hyg!E324&lt;1, "&lt;1", hyg!E324)), "-")</f>
        <v>-</v>
      </c>
      <c r="F325" s="28" t="str">
        <f>IF(ISNUMBER(hyg!F324), IF(hyg!F324&gt;99, "&gt;99", IF(hyg!F324&lt;1, "&lt;1", hyg!F324)), "-")</f>
        <v>-</v>
      </c>
      <c r="G325" s="28" t="str">
        <f>IF(ISNUMBER(hyg!G324), IF(hyg!G324&gt;99, "&gt;99", IF(hyg!G324&lt;1, "&lt;1", hyg!G324)), "-")</f>
        <v>-</v>
      </c>
      <c r="H325" s="29" t="str">
        <f>IF(ISNUMBER(hyg!H324), IF(hyg!H324=-999,"NA",hyg!H324), "-")</f>
        <v>-</v>
      </c>
      <c r="I325" s="27" t="str">
        <f>IF(ISNUMBER(hyg!I324), IF(hyg!I324&gt;99, "&gt;99", IF(hyg!I324&lt;1, "&lt;1", hyg!I324)), "-")</f>
        <v>-</v>
      </c>
      <c r="J325" s="28" t="str">
        <f>IF(ISNUMBER(hyg!J324), IF(hyg!J324&gt;99, "&gt;99", IF(hyg!J324&lt;1, "&lt;1", hyg!J324)), "-")</f>
        <v>-</v>
      </c>
      <c r="K325" s="28" t="str">
        <f>IF(ISNUMBER(hyg!K324), IF(hyg!K324&gt;99, "&gt;99", IF(hyg!K324&lt;1, "&lt;1", hyg!K324)), "-")</f>
        <v>-</v>
      </c>
      <c r="L325" s="29" t="str">
        <f>IF(ISNUMBER(hyg!L324), IF(hyg!L324=-999,"NA",hyg!L324), "-")</f>
        <v>-</v>
      </c>
      <c r="M325" s="27" t="str">
        <f>IF(ISNUMBER(hyg!M324), IF(hyg!M324&gt;99, "&gt;99", IF(hyg!M324&lt;1, "&lt;1", hyg!M324)), "-")</f>
        <v>-</v>
      </c>
      <c r="N325" s="28" t="str">
        <f>IF(ISNUMBER(hyg!N324), IF(hyg!N324&gt;99, "&gt;99", IF(hyg!N324&lt;1, "&lt;1", hyg!N324)), "-")</f>
        <v>-</v>
      </c>
      <c r="O325" s="28" t="str">
        <f>IF(ISNUMBER(hyg!O324), IF(hyg!O324&gt;99, "&gt;99", IF(hyg!O324&lt;1, "&lt;1", hyg!O324)), "-")</f>
        <v>-</v>
      </c>
      <c r="P325" s="29" t="str">
        <f>IF(ISNUMBER(hyg!P324), IF(hyg!P324=-999,"NA",hyg!P324), "-")</f>
        <v>-</v>
      </c>
      <c r="Q325" s="25">
        <f>hyg!Q324</f>
        <v>323</v>
      </c>
    </row>
    <row r="326" spans="1:17" hidden="1" x14ac:dyDescent="0.25">
      <c r="A326" s="25" t="str">
        <f>IF(ISBLANK(hyg!A325), "", hyg!A325)</f>
        <v>Small Island Developing States</v>
      </c>
      <c r="B326" s="56">
        <f>IF(ISNUMBER(hyg!B325), hyg!B325, "-")</f>
        <v>2008</v>
      </c>
      <c r="C326" s="26">
        <f>IF(ISNUMBER(hyg!C325), hyg!C325, "-")</f>
        <v>61469.923174500465</v>
      </c>
      <c r="D326" s="28">
        <f>IF(ISNUMBER(hyg!D325), hyg!D325, "-")</f>
        <v>58.728565216064453</v>
      </c>
      <c r="E326" s="27">
        <f>IF(ISNUMBER(hyg!E325), IF(hyg!E325&gt;99, "&gt;99", IF(hyg!E325&lt;1, "&lt;1", hyg!E325)), "-")</f>
        <v>53.624182322635448</v>
      </c>
      <c r="F326" s="28">
        <f>IF(ISNUMBER(hyg!F325), IF(hyg!F325&gt;99, "&gt;99", IF(hyg!F325&lt;1, "&lt;1", hyg!F325)), "-")</f>
        <v>18.189615667243309</v>
      </c>
      <c r="G326" s="28">
        <f>IF(ISNUMBER(hyg!G325), IF(hyg!G325&gt;99, "&gt;99", IF(hyg!G325&lt;1, "&lt;1", hyg!G325)), "-")</f>
        <v>28.186203356584777</v>
      </c>
      <c r="H326" s="29" t="str">
        <f>IF(ISNUMBER(hyg!H325), IF(hyg!H325=-999,"NA",hyg!H325), "-")</f>
        <v>-</v>
      </c>
      <c r="I326" s="27">
        <f>IF(ISNUMBER(hyg!I325), IF(hyg!I325&gt;99, "&gt;99", IF(hyg!I325&lt;1, "&lt;1", hyg!I325)), "-")</f>
        <v>38.582464586205361</v>
      </c>
      <c r="J326" s="28">
        <f>IF(ISNUMBER(hyg!J325), IF(hyg!J325&gt;99, "&gt;99", IF(hyg!J325&lt;1, "&lt;1", hyg!J325)), "-")</f>
        <v>23.406941085730288</v>
      </c>
      <c r="K326" s="28">
        <f>IF(ISNUMBER(hyg!K325), IF(hyg!K325&gt;99, "&gt;99", IF(hyg!K325&lt;1, "&lt;1", hyg!K325)), "-")</f>
        <v>38.01059432806435</v>
      </c>
      <c r="L326" s="29" t="str">
        <f>IF(ISNUMBER(hyg!L325), IF(hyg!L325=-999,"NA",hyg!L325), "-")</f>
        <v>-</v>
      </c>
      <c r="M326" s="27">
        <f>IF(ISNUMBER(hyg!M325), IF(hyg!M325&gt;99, "&gt;99", IF(hyg!M325&lt;1, "&lt;1", hyg!M325)), "-")</f>
        <v>64.194732077478307</v>
      </c>
      <c r="N326" s="28">
        <f>IF(ISNUMBER(hyg!N325), IF(hyg!N325&gt;99, "&gt;99", IF(hyg!N325&lt;1, "&lt;1", hyg!N325)), "-")</f>
        <v>14.523145415844528</v>
      </c>
      <c r="O326" s="28">
        <f>IF(ISNUMBER(hyg!O325), IF(hyg!O325&gt;99, "&gt;99", IF(hyg!O325&lt;1, "&lt;1", hyg!O325)), "-")</f>
        <v>21.282122506677165</v>
      </c>
      <c r="P326" s="29" t="str">
        <f>IF(ISNUMBER(hyg!P325), IF(hyg!P325=-999,"NA",hyg!P325), "-")</f>
        <v>-</v>
      </c>
      <c r="Q326" s="25">
        <f>hyg!Q325</f>
        <v>324</v>
      </c>
    </row>
    <row r="327" spans="1:17" hidden="1" x14ac:dyDescent="0.25">
      <c r="A327" s="25" t="str">
        <f>IF(ISBLANK(hyg!A326), "", hyg!A326)</f>
        <v>Small Island Developing States</v>
      </c>
      <c r="B327" s="56">
        <f>IF(ISNUMBER(hyg!B326), hyg!B326, "-")</f>
        <v>2009</v>
      </c>
      <c r="C327" s="26">
        <f>IF(ISNUMBER(hyg!C326), hyg!C326, "-")</f>
        <v>62260.715965509415</v>
      </c>
      <c r="D327" s="28">
        <f>IF(ISNUMBER(hyg!D326), hyg!D326, "-")</f>
        <v>59.064037322998047</v>
      </c>
      <c r="E327" s="27">
        <f>IF(ISNUMBER(hyg!E326), IF(hyg!E326&gt;99, "&gt;99", IF(hyg!E326&lt;1, "&lt;1", hyg!E326)), "-")</f>
        <v>51.816758140350849</v>
      </c>
      <c r="F327" s="28">
        <f>IF(ISNUMBER(hyg!F326), IF(hyg!F326&gt;99, "&gt;99", IF(hyg!F326&lt;1, "&lt;1", hyg!F326)), "-")</f>
        <v>20.737527327969342</v>
      </c>
      <c r="G327" s="28">
        <f>IF(ISNUMBER(hyg!G326), IF(hyg!G326&gt;99, "&gt;99", IF(hyg!G326&lt;1, "&lt;1", hyg!G326)), "-")</f>
        <v>27.445714470362216</v>
      </c>
      <c r="H327" s="29" t="str">
        <f>IF(ISNUMBER(hyg!H326), IF(hyg!H326=-999,"NA",hyg!H326), "-")</f>
        <v>-</v>
      </c>
      <c r="I327" s="27">
        <f>IF(ISNUMBER(hyg!I326), IF(hyg!I326&gt;99, "&gt;99", IF(hyg!I326&lt;1, "&lt;1", hyg!I326)), "-")</f>
        <v>35.235330267158204</v>
      </c>
      <c r="J327" s="28">
        <f>IF(ISNUMBER(hyg!J326), IF(hyg!J326&gt;99, "&gt;99", IF(hyg!J326&lt;1, "&lt;1", hyg!J326)), "-")</f>
        <v>28.371459141855951</v>
      </c>
      <c r="K327" s="28">
        <f>IF(ISNUMBER(hyg!K326), IF(hyg!K326&gt;99, "&gt;99", IF(hyg!K326&lt;1, "&lt;1", hyg!K326)), "-")</f>
        <v>36.393210590985845</v>
      </c>
      <c r="L327" s="29" t="str">
        <f>IF(ISNUMBER(hyg!L326), IF(hyg!L326=-999,"NA",hyg!L326), "-")</f>
        <v>-</v>
      </c>
      <c r="M327" s="27">
        <f>IF(ISNUMBER(hyg!M326), IF(hyg!M326&gt;99, "&gt;99", IF(hyg!M326&lt;1, "&lt;1", hyg!M326)), "-")</f>
        <v>63.308974538147602</v>
      </c>
      <c r="N327" s="28">
        <f>IF(ISNUMBER(hyg!N326), IF(hyg!N326&gt;99, "&gt;99", IF(hyg!N326&lt;1, "&lt;1", hyg!N326)), "-")</f>
        <v>15.446620159147681</v>
      </c>
      <c r="O327" s="28">
        <f>IF(ISNUMBER(hyg!O326), IF(hyg!O326&gt;99, "&gt;99", IF(hyg!O326&lt;1, "&lt;1", hyg!O326)), "-")</f>
        <v>21.244405302704717</v>
      </c>
      <c r="P327" s="29" t="str">
        <f>IF(ISNUMBER(hyg!P326), IF(hyg!P326=-999,"NA",hyg!P326), "-")</f>
        <v>-</v>
      </c>
      <c r="Q327" s="25">
        <f>hyg!Q326</f>
        <v>325</v>
      </c>
    </row>
    <row r="328" spans="1:17" hidden="1" x14ac:dyDescent="0.25">
      <c r="A328" s="25" t="str">
        <f>IF(ISBLANK(hyg!A327), "", hyg!A327)</f>
        <v>Small Island Developing States</v>
      </c>
      <c r="B328" s="56">
        <f>IF(ISNUMBER(hyg!B327), hyg!B327, "-")</f>
        <v>2010</v>
      </c>
      <c r="C328" s="26">
        <f>IF(ISNUMBER(hyg!C327), hyg!C327, "-")</f>
        <v>63030.941877126694</v>
      </c>
      <c r="D328" s="28">
        <f>IF(ISNUMBER(hyg!D327), hyg!D327, "-")</f>
        <v>59.379501342773438</v>
      </c>
      <c r="E328" s="27">
        <f>IF(ISNUMBER(hyg!E327), IF(hyg!E327&gt;99, "&gt;99", IF(hyg!E327&lt;1, "&lt;1", hyg!E327)), "-")</f>
        <v>52.190434132214612</v>
      </c>
      <c r="F328" s="28">
        <f>IF(ISNUMBER(hyg!F327), IF(hyg!F327&gt;99, "&gt;99", IF(hyg!F327&lt;1, "&lt;1", hyg!F327)), "-")</f>
        <v>20.512540647458394</v>
      </c>
      <c r="G328" s="28">
        <f>IF(ISNUMBER(hyg!G327), IF(hyg!G327&gt;99, "&gt;99", IF(hyg!G327&lt;1, "&lt;1", hyg!G327)), "-")</f>
        <v>27.29702637169223</v>
      </c>
      <c r="H328" s="29" t="str">
        <f>IF(ISNUMBER(hyg!H327), IF(hyg!H327=-999,"NA",hyg!H327), "-")</f>
        <v>-</v>
      </c>
      <c r="I328" s="27">
        <f>IF(ISNUMBER(hyg!I327), IF(hyg!I327&gt;99, "&gt;99", IF(hyg!I327&lt;1, "&lt;1", hyg!I327)), "-")</f>
        <v>36.022695704654744</v>
      </c>
      <c r="J328" s="28">
        <f>IF(ISNUMBER(hyg!J327), IF(hyg!J327&gt;99, "&gt;99", IF(hyg!J327&lt;1, "&lt;1", hyg!J327)), "-")</f>
        <v>27.65369474141761</v>
      </c>
      <c r="K328" s="28">
        <f>IF(ISNUMBER(hyg!K327), IF(hyg!K327&gt;99, "&gt;99", IF(hyg!K327&lt;1, "&lt;1", hyg!K327)), "-")</f>
        <v>36.323609553927646</v>
      </c>
      <c r="L328" s="29" t="str">
        <f>IF(ISNUMBER(hyg!L327), IF(hyg!L327=-999,"NA",hyg!L327), "-")</f>
        <v>-</v>
      </c>
      <c r="M328" s="27">
        <f>IF(ISNUMBER(hyg!M327), IF(hyg!M327&gt;99, "&gt;99", IF(hyg!M327&lt;1, "&lt;1", hyg!M327)), "-")</f>
        <v>63.25050623715309</v>
      </c>
      <c r="N328" s="28">
        <f>IF(ISNUMBER(hyg!N327), IF(hyg!N327&gt;99, "&gt;99", IF(hyg!N327&lt;1, "&lt;1", hyg!N327)), "-")</f>
        <v>15.627398968386512</v>
      </c>
      <c r="O328" s="28">
        <f>IF(ISNUMBER(hyg!O327), IF(hyg!O327&gt;99, "&gt;99", IF(hyg!O327&lt;1, "&lt;1", hyg!O327)), "-")</f>
        <v>21.122094794460399</v>
      </c>
      <c r="P328" s="29" t="str">
        <f>IF(ISNUMBER(hyg!P327), IF(hyg!P327=-999,"NA",hyg!P327), "-")</f>
        <v>-</v>
      </c>
      <c r="Q328" s="25">
        <f>hyg!Q327</f>
        <v>326</v>
      </c>
    </row>
    <row r="329" spans="1:17" hidden="1" x14ac:dyDescent="0.25">
      <c r="A329" s="25" t="str">
        <f>IF(ISBLANK(hyg!A328), "", hyg!A328)</f>
        <v>Small Island Developing States</v>
      </c>
      <c r="B329" s="56">
        <f>IF(ISNUMBER(hyg!B328), hyg!B328, "-")</f>
        <v>2011</v>
      </c>
      <c r="C329" s="26">
        <f>IF(ISNUMBER(hyg!C328), hyg!C328, "-")</f>
        <v>63777.734882354736</v>
      </c>
      <c r="D329" s="28">
        <f>IF(ISNUMBER(hyg!D328), hyg!D328, "-")</f>
        <v>59.65924072265625</v>
      </c>
      <c r="E329" s="27">
        <f>IF(ISNUMBER(hyg!E328), IF(hyg!E328&gt;99, "&gt;99", IF(hyg!E328&lt;1, "&lt;1", hyg!E328)), "-")</f>
        <v>52.796231693944065</v>
      </c>
      <c r="F329" s="28">
        <f>IF(ISNUMBER(hyg!F328), IF(hyg!F328&gt;99, "&gt;99", IF(hyg!F328&lt;1, "&lt;1", hyg!F328)), "-")</f>
        <v>21.256486976902732</v>
      </c>
      <c r="G329" s="28">
        <f>IF(ISNUMBER(hyg!G328), IF(hyg!G328&gt;99, "&gt;99", IF(hyg!G328&lt;1, "&lt;1", hyg!G328)), "-")</f>
        <v>25.947280809953824</v>
      </c>
      <c r="H329" s="29" t="str">
        <f>IF(ISNUMBER(hyg!H328), IF(hyg!H328=-999,"NA",hyg!H328), "-")</f>
        <v>-</v>
      </c>
      <c r="I329" s="27">
        <f>IF(ISNUMBER(hyg!I328), IF(hyg!I328&gt;99, "&gt;99", IF(hyg!I328&lt;1, "&lt;1", hyg!I328)), "-")</f>
        <v>36.184079318929491</v>
      </c>
      <c r="J329" s="28">
        <f>IF(ISNUMBER(hyg!J328), IF(hyg!J328&gt;99, "&gt;99", IF(hyg!J328&lt;1, "&lt;1", hyg!J328)), "-")</f>
        <v>29.448597321150281</v>
      </c>
      <c r="K329" s="28">
        <f>IF(ISNUMBER(hyg!K328), IF(hyg!K328&gt;99, "&gt;99", IF(hyg!K328&lt;1, "&lt;1", hyg!K328)), "-")</f>
        <v>34.367323359920228</v>
      </c>
      <c r="L329" s="29" t="str">
        <f>IF(ISNUMBER(hyg!L328), IF(hyg!L328=-999,"NA",hyg!L328), "-")</f>
        <v>-</v>
      </c>
      <c r="M329" s="27">
        <f>IF(ISNUMBER(hyg!M328), IF(hyg!M328&gt;99, "&gt;99", IF(hyg!M328&lt;1, "&lt;1", hyg!M328)), "-")</f>
        <v>64.029140769359316</v>
      </c>
      <c r="N329" s="28">
        <f>IF(ISNUMBER(hyg!N328), IF(hyg!N328&gt;99, "&gt;99", IF(hyg!N328&lt;1, "&lt;1", hyg!N328)), "-")</f>
        <v>15.717094987338651</v>
      </c>
      <c r="O329" s="28">
        <f>IF(ISNUMBER(hyg!O328), IF(hyg!O328&gt;99, "&gt;99", IF(hyg!O328&lt;1, "&lt;1", hyg!O328)), "-")</f>
        <v>20.253764243302033</v>
      </c>
      <c r="P329" s="29" t="str">
        <f>IF(ISNUMBER(hyg!P328), IF(hyg!P328=-999,"NA",hyg!P328), "-")</f>
        <v>-</v>
      </c>
      <c r="Q329" s="25">
        <f>hyg!Q328</f>
        <v>327</v>
      </c>
    </row>
    <row r="330" spans="1:17" hidden="1" x14ac:dyDescent="0.25">
      <c r="A330" s="25" t="str">
        <f>IF(ISBLANK(hyg!A329), "", hyg!A329)</f>
        <v>Small Island Developing States</v>
      </c>
      <c r="B330" s="56">
        <f>IF(ISNUMBER(hyg!B329), hyg!B329, "-")</f>
        <v>2012</v>
      </c>
      <c r="C330" s="26">
        <f>IF(ISNUMBER(hyg!C329), hyg!C329, "-")</f>
        <v>64504.585243701935</v>
      </c>
      <c r="D330" s="28">
        <f>IF(ISNUMBER(hyg!D329), hyg!D329, "-")</f>
        <v>59.917087554931641</v>
      </c>
      <c r="E330" s="27">
        <f>IF(ISNUMBER(hyg!E329), IF(hyg!E329&gt;99, "&gt;99", IF(hyg!E329&lt;1, "&lt;1", hyg!E329)), "-")</f>
        <v>52.02095914731796</v>
      </c>
      <c r="F330" s="28">
        <f>IF(ISNUMBER(hyg!F329), IF(hyg!F329&gt;99, "&gt;99", IF(hyg!F329&lt;1, "&lt;1", hyg!F329)), "-")</f>
        <v>22.964146237052443</v>
      </c>
      <c r="G330" s="28">
        <f>IF(ISNUMBER(hyg!G329), IF(hyg!G329&gt;99, "&gt;99", IF(hyg!G329&lt;1, "&lt;1", hyg!G329)), "-")</f>
        <v>25.014895204379986</v>
      </c>
      <c r="H330" s="29" t="str">
        <f>IF(ISNUMBER(hyg!H329), IF(hyg!H329=-999,"NA",hyg!H329), "-")</f>
        <v>-</v>
      </c>
      <c r="I330" s="27">
        <f>IF(ISNUMBER(hyg!I329), IF(hyg!I329&gt;99, "&gt;99", IF(hyg!I329&lt;1, "&lt;1", hyg!I329)), "-")</f>
        <v>34.695096235818724</v>
      </c>
      <c r="J330" s="28">
        <f>IF(ISNUMBER(hyg!J329), IF(hyg!J329&gt;99, "&gt;99", IF(hyg!J329&lt;1, "&lt;1", hyg!J329)), "-")</f>
        <v>32.191052228286068</v>
      </c>
      <c r="K330" s="28">
        <f>IF(ISNUMBER(hyg!K329), IF(hyg!K329&gt;99, "&gt;99", IF(hyg!K329&lt;1, "&lt;1", hyg!K329)), "-")</f>
        <v>33.113851535895208</v>
      </c>
      <c r="L330" s="29" t="str">
        <f>IF(ISNUMBER(hyg!L329), IF(hyg!L329=-999,"NA",hyg!L329), "-")</f>
        <v>-</v>
      </c>
      <c r="M330" s="27">
        <f>IF(ISNUMBER(hyg!M329), IF(hyg!M329&gt;99, "&gt;99", IF(hyg!M329&lt;1, "&lt;1", hyg!M329)), "-")</f>
        <v>63.611492160694695</v>
      </c>
      <c r="N330" s="28">
        <f>IF(ISNUMBER(hyg!N329), IF(hyg!N329&gt;99, "&gt;99", IF(hyg!N329&lt;1, "&lt;1", hyg!N329)), "-")</f>
        <v>16.791595543619195</v>
      </c>
      <c r="O330" s="28">
        <f>IF(ISNUMBER(hyg!O329), IF(hyg!O329&gt;99, "&gt;99", IF(hyg!O329&lt;1, "&lt;1", hyg!O329)), "-")</f>
        <v>19.59691229568611</v>
      </c>
      <c r="P330" s="29" t="str">
        <f>IF(ISNUMBER(hyg!P329), IF(hyg!P329=-999,"NA",hyg!P329), "-")</f>
        <v>-</v>
      </c>
      <c r="Q330" s="25">
        <f>hyg!Q329</f>
        <v>328</v>
      </c>
    </row>
    <row r="331" spans="1:17" hidden="1" x14ac:dyDescent="0.25">
      <c r="A331" s="25" t="str">
        <f>IF(ISBLANK(hyg!A330), "", hyg!A330)</f>
        <v>Small Island Developing States</v>
      </c>
      <c r="B331" s="56">
        <f>IF(ISNUMBER(hyg!B330), hyg!B330, "-")</f>
        <v>2013</v>
      </c>
      <c r="C331" s="26">
        <f>IF(ISNUMBER(hyg!C330), hyg!C330, "-")</f>
        <v>65206.704165458679</v>
      </c>
      <c r="D331" s="28">
        <f>IF(ISNUMBER(hyg!D330), hyg!D330, "-")</f>
        <v>60.150501251220703</v>
      </c>
      <c r="E331" s="27">
        <f>IF(ISNUMBER(hyg!E330), IF(hyg!E330&gt;99, "&gt;99", IF(hyg!E330&lt;1, "&lt;1", hyg!E330)), "-")</f>
        <v>52.659289930180456</v>
      </c>
      <c r="F331" s="28">
        <f>IF(ISNUMBER(hyg!F330), IF(hyg!F330&gt;99, "&gt;99", IF(hyg!F330&lt;1, "&lt;1", hyg!F330)), "-")</f>
        <v>23.357497698316291</v>
      </c>
      <c r="G331" s="28">
        <f>IF(ISNUMBER(hyg!G330), IF(hyg!G330&gt;99, "&gt;99", IF(hyg!G330&lt;1, "&lt;1", hyg!G330)), "-")</f>
        <v>23.983213164245786</v>
      </c>
      <c r="H331" s="29" t="str">
        <f>IF(ISNUMBER(hyg!H330), IF(hyg!H330=-999,"NA",hyg!H330), "-")</f>
        <v>-</v>
      </c>
      <c r="I331" s="27">
        <f>IF(ISNUMBER(hyg!I330), IF(hyg!I330&gt;99, "&gt;99", IF(hyg!I330&lt;1, "&lt;1", hyg!I330)), "-")</f>
        <v>35.565694315955035</v>
      </c>
      <c r="J331" s="28">
        <f>IF(ISNUMBER(hyg!J330), IF(hyg!J330&gt;99, "&gt;99", IF(hyg!J330&lt;1, "&lt;1", hyg!J330)), "-")</f>
        <v>32.577182362806653</v>
      </c>
      <c r="K331" s="28">
        <f>IF(ISNUMBER(hyg!K330), IF(hyg!K330&gt;99, "&gt;99", IF(hyg!K330&lt;1, "&lt;1", hyg!K330)), "-")</f>
        <v>31.857123321238319</v>
      </c>
      <c r="L331" s="29" t="str">
        <f>IF(ISNUMBER(hyg!L330), IF(hyg!L330=-999,"NA",hyg!L330), "-")</f>
        <v>-</v>
      </c>
      <c r="M331" s="27">
        <f>IF(ISNUMBER(hyg!M330), IF(hyg!M330&gt;99, "&gt;99", IF(hyg!M330&lt;1, "&lt;1", hyg!M330)), "-")</f>
        <v>63.983737478205271</v>
      </c>
      <c r="N331" s="28">
        <f>IF(ISNUMBER(hyg!N330), IF(hyg!N330&gt;99, "&gt;99", IF(hyg!N330&lt;1, "&lt;1", hyg!N330)), "-")</f>
        <v>17.249488043164032</v>
      </c>
      <c r="O331" s="28">
        <f>IF(ISNUMBER(hyg!O330), IF(hyg!O330&gt;99, "&gt;99", IF(hyg!O330&lt;1, "&lt;1", hyg!O330)), "-")</f>
        <v>18.766774478630698</v>
      </c>
      <c r="P331" s="29" t="str">
        <f>IF(ISNUMBER(hyg!P330), IF(hyg!P330=-999,"NA",hyg!P330), "-")</f>
        <v>-</v>
      </c>
      <c r="Q331" s="25">
        <f>hyg!Q330</f>
        <v>329</v>
      </c>
    </row>
    <row r="332" spans="1:17" hidden="1" x14ac:dyDescent="0.25">
      <c r="A332" s="25" t="str">
        <f>IF(ISBLANK(hyg!A331), "", hyg!A331)</f>
        <v>Small Island Developing States</v>
      </c>
      <c r="B332" s="56">
        <f>IF(ISNUMBER(hyg!B331), hyg!B331, "-")</f>
        <v>2014</v>
      </c>
      <c r="C332" s="26">
        <f>IF(ISNUMBER(hyg!C331), hyg!C331, "-")</f>
        <v>65880.009481549263</v>
      </c>
      <c r="D332" s="28">
        <f>IF(ISNUMBER(hyg!D331), hyg!D331, "-")</f>
        <v>60.367404937744141</v>
      </c>
      <c r="E332" s="27">
        <f>IF(ISNUMBER(hyg!E331), IF(hyg!E331&gt;99, "&gt;99", IF(hyg!E331&lt;1, "&lt;1", hyg!E331)), "-")</f>
        <v>52.841826241484505</v>
      </c>
      <c r="F332" s="28">
        <f>IF(ISNUMBER(hyg!F331), IF(hyg!F331&gt;99, "&gt;99", IF(hyg!F331&lt;1, "&lt;1", hyg!F331)), "-")</f>
        <v>22.869060925226552</v>
      </c>
      <c r="G332" s="28">
        <f>IF(ISNUMBER(hyg!G331), IF(hyg!G331&gt;99, "&gt;99", IF(hyg!G331&lt;1, "&lt;1", hyg!G331)), "-")</f>
        <v>24.289112775792365</v>
      </c>
      <c r="H332" s="29" t="str">
        <f>IF(ISNUMBER(hyg!H331), IF(hyg!H331=-999,"NA",hyg!H331), "-")</f>
        <v>-</v>
      </c>
      <c r="I332" s="27">
        <f>IF(ISNUMBER(hyg!I331), IF(hyg!I331&gt;99, "&gt;99", IF(hyg!I331&lt;1, "&lt;1", hyg!I331)), "-")</f>
        <v>35.743028648940218</v>
      </c>
      <c r="J332" s="28">
        <f>IF(ISNUMBER(hyg!J331), IF(hyg!J331&gt;99, "&gt;99", IF(hyg!J331&lt;1, "&lt;1", hyg!J331)), "-")</f>
        <v>30.014962769660386</v>
      </c>
      <c r="K332" s="28">
        <f>IF(ISNUMBER(hyg!K331), IF(hyg!K331&gt;99, "&gt;99", IF(hyg!K331&lt;1, "&lt;1", hyg!K331)), "-")</f>
        <v>34.242008581399389</v>
      </c>
      <c r="L332" s="29" t="str">
        <f>IF(ISNUMBER(hyg!L331), IF(hyg!L331=-999,"NA",hyg!L331), "-")</f>
        <v>-</v>
      </c>
      <c r="M332" s="27">
        <f>IF(ISNUMBER(hyg!M331), IF(hyg!M331&gt;99, "&gt;99", IF(hyg!M331&lt;1, "&lt;1", hyg!M331)), "-")</f>
        <v>64.067582139651108</v>
      </c>
      <c r="N332" s="28">
        <f>IF(ISNUMBER(hyg!N331), IF(hyg!N331&gt;99, "&gt;99", IF(hyg!N331&lt;1, "&lt;1", hyg!N331)), "-")</f>
        <v>18.177611212951575</v>
      </c>
      <c r="O332" s="28">
        <f>IF(ISNUMBER(hyg!O331), IF(hyg!O331&gt;99, "&gt;99", IF(hyg!O331&lt;1, "&lt;1", hyg!O331)), "-")</f>
        <v>17.754806647397317</v>
      </c>
      <c r="P332" s="29" t="str">
        <f>IF(ISNUMBER(hyg!P331), IF(hyg!P331=-999,"NA",hyg!P331), "-")</f>
        <v>-</v>
      </c>
      <c r="Q332" s="25">
        <f>hyg!Q331</f>
        <v>330</v>
      </c>
    </row>
    <row r="333" spans="1:17" hidden="1" x14ac:dyDescent="0.25">
      <c r="A333" s="25" t="str">
        <f>IF(ISBLANK(hyg!A332), "", hyg!A332)</f>
        <v>Small Island Developing States</v>
      </c>
      <c r="B333" s="56">
        <f>IF(ISNUMBER(hyg!B332), hyg!B332, "-")</f>
        <v>2015</v>
      </c>
      <c r="C333" s="26">
        <f>IF(ISNUMBER(hyg!C332), hyg!C332, "-")</f>
        <v>66522.539109110832</v>
      </c>
      <c r="D333" s="28">
        <f>IF(ISNUMBER(hyg!D332), hyg!D332, "-")</f>
        <v>60.57098388671875</v>
      </c>
      <c r="E333" s="27">
        <f>IF(ISNUMBER(hyg!E332), IF(hyg!E332&gt;99, "&gt;99", IF(hyg!E332&lt;1, "&lt;1", hyg!E332)), "-")</f>
        <v>53.115208476992962</v>
      </c>
      <c r="F333" s="28">
        <f>IF(ISNUMBER(hyg!F332), IF(hyg!F332&gt;99, "&gt;99", IF(hyg!F332&lt;1, "&lt;1", hyg!F332)), "-")</f>
        <v>23.537805916169532</v>
      </c>
      <c r="G333" s="28">
        <f>IF(ISNUMBER(hyg!G332), IF(hyg!G332&gt;99, "&gt;99", IF(hyg!G332&lt;1, "&lt;1", hyg!G332)), "-")</f>
        <v>23.346985266758143</v>
      </c>
      <c r="H333" s="29">
        <f>IF(ISNUMBER(hyg!H332), IF(hyg!H332=-999,"NA",hyg!H332), "-")</f>
        <v>-0.26228940486907959</v>
      </c>
      <c r="I333" s="27">
        <f>IF(ISNUMBER(hyg!I332), IF(hyg!I332&gt;99, "&gt;99", IF(hyg!I332&lt;1, "&lt;1", hyg!I332)), "-")</f>
        <v>36.174390841538909</v>
      </c>
      <c r="J333" s="28">
        <f>IF(ISNUMBER(hyg!J332), IF(hyg!J332&gt;99, "&gt;99", IF(hyg!J332&lt;1, "&lt;1", hyg!J332)), "-")</f>
        <v>30.718700156093412</v>
      </c>
      <c r="K333" s="28">
        <f>IF(ISNUMBER(hyg!K332), IF(hyg!K332&gt;99, "&gt;99", IF(hyg!K332&lt;1, "&lt;1", hyg!K332)), "-")</f>
        <v>33.106909002367679</v>
      </c>
      <c r="L333" s="29">
        <f>IF(ISNUMBER(hyg!L332), IF(hyg!L332=-999,"NA",hyg!L332), "-")</f>
        <v>-0.59455657005310059</v>
      </c>
      <c r="M333" s="27">
        <f>IF(ISNUMBER(hyg!M332), IF(hyg!M332&gt;99, "&gt;99", IF(hyg!M332&lt;1, "&lt;1", hyg!M332)), "-")</f>
        <v>64.142926560395935</v>
      </c>
      <c r="N333" s="28">
        <f>IF(ISNUMBER(hyg!N332), IF(hyg!N332&gt;99, "&gt;99", IF(hyg!N332&lt;1, "&lt;1", hyg!N332)), "-")</f>
        <v>18.863363714595618</v>
      </c>
      <c r="O333" s="28">
        <f>IF(ISNUMBER(hyg!O332), IF(hyg!O332&gt;99, "&gt;99", IF(hyg!O332&lt;1, "&lt;1", hyg!O332)), "-")</f>
        <v>16.993709725008447</v>
      </c>
      <c r="P333" s="29">
        <f>IF(ISNUMBER(hyg!P332), IF(hyg!P332=-999,"NA",hyg!P332), "-")</f>
        <v>-0.13546225428581238</v>
      </c>
      <c r="Q333" s="25">
        <f>hyg!Q332</f>
        <v>331</v>
      </c>
    </row>
    <row r="334" spans="1:17" hidden="1" x14ac:dyDescent="0.25">
      <c r="A334" s="25" t="str">
        <f>IF(ISBLANK(hyg!A333), "", hyg!A333)</f>
        <v>Small Island Developing States</v>
      </c>
      <c r="B334" s="56">
        <f>IF(ISNUMBER(hyg!B333), hyg!B333, "-")</f>
        <v>2016</v>
      </c>
      <c r="C334" s="26">
        <f>IF(ISNUMBER(hyg!C333), hyg!C333, "-")</f>
        <v>67129.347726225853</v>
      </c>
      <c r="D334" s="28">
        <f>IF(ISNUMBER(hyg!D333), hyg!D333, "-")</f>
        <v>60.757164001464844</v>
      </c>
      <c r="E334" s="27">
        <f>IF(ISNUMBER(hyg!E333), IF(hyg!E333&gt;99, "&gt;99", IF(hyg!E333&lt;1, "&lt;1", hyg!E333)), "-")</f>
        <v>51.635859082450636</v>
      </c>
      <c r="F334" s="28">
        <f>IF(ISNUMBER(hyg!F333), IF(hyg!F333&gt;99, "&gt;99", IF(hyg!F333&lt;1, "&lt;1", hyg!F333)), "-")</f>
        <v>25.363455334421758</v>
      </c>
      <c r="G334" s="28">
        <f>IF(ISNUMBER(hyg!G333), IF(hyg!G333&gt;99, "&gt;99", IF(hyg!G333&lt;1, "&lt;1", hyg!G333)), "-")</f>
        <v>23.000685523682208</v>
      </c>
      <c r="H334" s="29">
        <f>IF(ISNUMBER(hyg!H333), IF(hyg!H333=-999,"NA",hyg!H333), "-")</f>
        <v>-0.26228940486907959</v>
      </c>
      <c r="I334" s="27">
        <f>IF(ISNUMBER(hyg!I333), IF(hyg!I333&gt;99, "&gt;99", IF(hyg!I333&lt;1, "&lt;1", hyg!I333)), "-")</f>
        <v>33.73160360329954</v>
      </c>
      <c r="J334" s="28">
        <f>IF(ISNUMBER(hyg!J333), IF(hyg!J333&gt;99, "&gt;99", IF(hyg!J333&lt;1, "&lt;1", hyg!J333)), "-")</f>
        <v>33.267004529404538</v>
      </c>
      <c r="K334" s="28">
        <f>IF(ISNUMBER(hyg!K333), IF(hyg!K333&gt;99, "&gt;99", IF(hyg!K333&lt;1, "&lt;1", hyg!K333)), "-")</f>
        <v>33.001391867295929</v>
      </c>
      <c r="L334" s="29">
        <f>IF(ISNUMBER(hyg!L333), IF(hyg!L333=-999,"NA",hyg!L333), "-")</f>
        <v>-0.59455657005310059</v>
      </c>
      <c r="M334" s="27">
        <f>IF(ISNUMBER(hyg!M333), IF(hyg!M333&gt;99, "&gt;99", IF(hyg!M333&lt;1, "&lt;1", hyg!M333)), "-")</f>
        <v>63.200154666115708</v>
      </c>
      <c r="N334" s="28">
        <f>IF(ISNUMBER(hyg!N333), IF(hyg!N333&gt;99, "&gt;99", IF(hyg!N333&lt;1, "&lt;1", hyg!N333)), "-")</f>
        <v>20.258580780232936</v>
      </c>
      <c r="O334" s="28">
        <f>IF(ISNUMBER(hyg!O333), IF(hyg!O333&gt;99, "&gt;99", IF(hyg!O333&lt;1, "&lt;1", hyg!O333)), "-")</f>
        <v>16.541264553651356</v>
      </c>
      <c r="P334" s="29">
        <f>IF(ISNUMBER(hyg!P333), IF(hyg!P333=-999,"NA",hyg!P333), "-")</f>
        <v>-0.13546225428581238</v>
      </c>
      <c r="Q334" s="25">
        <f>hyg!Q333</f>
        <v>332</v>
      </c>
    </row>
    <row r="335" spans="1:17" hidden="1" x14ac:dyDescent="0.25">
      <c r="A335" s="25" t="str">
        <f>IF(ISBLANK(hyg!A334), "", hyg!A334)</f>
        <v>Small Island Developing States</v>
      </c>
      <c r="B335" s="56">
        <f>IF(ISNUMBER(hyg!B334), hyg!B334, "-")</f>
        <v>2017</v>
      </c>
      <c r="C335" s="26">
        <f>IF(ISNUMBER(hyg!C334), hyg!C334, "-")</f>
        <v>67703.320490837097</v>
      </c>
      <c r="D335" s="28">
        <f>IF(ISNUMBER(hyg!D334), hyg!D334, "-")</f>
        <v>60.929866790771484</v>
      </c>
      <c r="E335" s="27">
        <f>IF(ISNUMBER(hyg!E334), IF(hyg!E334&gt;99, "&gt;99", IF(hyg!E334&lt;1, "&lt;1", hyg!E334)), "-")</f>
        <v>51.501315423353638</v>
      </c>
      <c r="F335" s="28">
        <f>IF(ISNUMBER(hyg!F334), IF(hyg!F334&gt;99, "&gt;99", IF(hyg!F334&lt;1, "&lt;1", hyg!F334)), "-")</f>
        <v>26.512450977525052</v>
      </c>
      <c r="G335" s="28">
        <f>IF(ISNUMBER(hyg!G334), IF(hyg!G334&gt;99, "&gt;99", IF(hyg!G334&lt;1, "&lt;1", hyg!G334)), "-")</f>
        <v>21.986233072478029</v>
      </c>
      <c r="H335" s="29">
        <f>IF(ISNUMBER(hyg!H334), IF(hyg!H334=-999,"NA",hyg!H334), "-")</f>
        <v>-0.26228940486907959</v>
      </c>
      <c r="I335" s="27">
        <f>IF(ISNUMBER(hyg!I334), IF(hyg!I334&gt;99, "&gt;99", IF(hyg!I334&lt;1, "&lt;1", hyg!I334)), "-")</f>
        <v>33.133422103538734</v>
      </c>
      <c r="J335" s="28">
        <f>IF(ISNUMBER(hyg!J334), IF(hyg!J334&gt;99, "&gt;99", IF(hyg!J334&lt;1, "&lt;1", hyg!J334)), "-")</f>
        <v>35.034395246026399</v>
      </c>
      <c r="K335" s="28">
        <f>IF(ISNUMBER(hyg!K334), IF(hyg!K334&gt;99, "&gt;99", IF(hyg!K334&lt;1, "&lt;1", hyg!K334)), "-")</f>
        <v>31.832182650434866</v>
      </c>
      <c r="L335" s="29">
        <f>IF(ISNUMBER(hyg!L334), IF(hyg!L334=-999,"NA",hyg!L334), "-")</f>
        <v>-0.59455657005310059</v>
      </c>
      <c r="M335" s="27">
        <f>IF(ISNUMBER(hyg!M334), IF(hyg!M334&gt;99, "&gt;99", IF(hyg!M334&lt;1, "&lt;1", hyg!M334)), "-")</f>
        <v>63.279382537359162</v>
      </c>
      <c r="N335" s="28">
        <f>IF(ISNUMBER(hyg!N334), IF(hyg!N334&gt;99, "&gt;99", IF(hyg!N334&lt;1, "&lt;1", hyg!N334)), "-")</f>
        <v>21.047914474296622</v>
      </c>
      <c r="O335" s="28">
        <f>IF(ISNUMBER(hyg!O334), IF(hyg!O334&gt;99, "&gt;99", IF(hyg!O334&lt;1, "&lt;1", hyg!O334)), "-")</f>
        <v>15.672702988344216</v>
      </c>
      <c r="P335" s="29">
        <f>IF(ISNUMBER(hyg!P334), IF(hyg!P334=-999,"NA",hyg!P334), "-")</f>
        <v>-0.13546225428581238</v>
      </c>
      <c r="Q335" s="25">
        <f>hyg!Q334</f>
        <v>333</v>
      </c>
    </row>
    <row r="336" spans="1:17" hidden="1" x14ac:dyDescent="0.25">
      <c r="A336" s="25" t="str">
        <f>IF(ISBLANK(hyg!A335), "", hyg!A335)</f>
        <v>Small Island Developing States</v>
      </c>
      <c r="B336" s="56">
        <f>IF(ISNUMBER(hyg!B335), hyg!B335, "-")</f>
        <v>2018</v>
      </c>
      <c r="C336" s="26">
        <f>IF(ISNUMBER(hyg!C335), hyg!C335, "-")</f>
        <v>68260.895502448082</v>
      </c>
      <c r="D336" s="28">
        <f>IF(ISNUMBER(hyg!D335), hyg!D335, "-")</f>
        <v>61.097572326660156</v>
      </c>
      <c r="E336" s="27">
        <f>IF(ISNUMBER(hyg!E335), IF(hyg!E335&gt;99, "&gt;99", IF(hyg!E335&lt;1, "&lt;1", hyg!E335)), "-")</f>
        <v>51.729742566896789</v>
      </c>
      <c r="F336" s="28">
        <f>IF(ISNUMBER(hyg!F335), IF(hyg!F335&gt;99, "&gt;99", IF(hyg!F335&lt;1, "&lt;1", hyg!F335)), "-")</f>
        <v>27.24105843372628</v>
      </c>
      <c r="G336" s="28">
        <f>IF(ISNUMBER(hyg!G335), IF(hyg!G335&gt;99, "&gt;99", IF(hyg!G335&lt;1, "&lt;1", hyg!G335)), "-")</f>
        <v>21.029199606068463</v>
      </c>
      <c r="H336" s="29">
        <f>IF(ISNUMBER(hyg!H335), IF(hyg!H335=-999,"NA",hyg!H335), "-")</f>
        <v>-0.26228940486907959</v>
      </c>
      <c r="I336" s="27">
        <f>IF(ISNUMBER(hyg!I335), IF(hyg!I335&gt;99, "&gt;99", IF(hyg!I335&lt;1, "&lt;1", hyg!I335)), "-")</f>
        <v>33.3942131827461</v>
      </c>
      <c r="J336" s="28">
        <f>IF(ISNUMBER(hyg!J335), IF(hyg!J335&gt;99, "&gt;99", IF(hyg!J335&lt;1, "&lt;1", hyg!J335)), "-")</f>
        <v>35.846612584251204</v>
      </c>
      <c r="K336" s="28">
        <f>IF(ISNUMBER(hyg!K335), IF(hyg!K335&gt;99, "&gt;99", IF(hyg!K335&lt;1, "&lt;1", hyg!K335)), "-")</f>
        <v>30.7591742330027</v>
      </c>
      <c r="L336" s="29">
        <f>IF(ISNUMBER(hyg!L335), IF(hyg!L335=-999,"NA",hyg!L335), "-")</f>
        <v>-0.59455657005310059</v>
      </c>
      <c r="M336" s="27">
        <f>IF(ISNUMBER(hyg!M335), IF(hyg!M335&gt;99, "&gt;99", IF(hyg!M335&lt;1, "&lt;1", hyg!M335)), "-")</f>
        <v>63.40445467783784</v>
      </c>
      <c r="N336" s="28">
        <f>IF(ISNUMBER(hyg!N335), IF(hyg!N335&gt;99, "&gt;99", IF(hyg!N335&lt;1, "&lt;1", hyg!N335)), "-")</f>
        <v>21.761676053334188</v>
      </c>
      <c r="O336" s="28">
        <f>IF(ISNUMBER(hyg!O335), IF(hyg!O335&gt;99, "&gt;99", IF(hyg!O335&lt;1, "&lt;1", hyg!O335)), "-")</f>
        <v>14.833869268827971</v>
      </c>
      <c r="P336" s="29">
        <f>IF(ISNUMBER(hyg!P335), IF(hyg!P335=-999,"NA",hyg!P335), "-")</f>
        <v>-0.13546225428581238</v>
      </c>
      <c r="Q336" s="25">
        <f>hyg!Q335</f>
        <v>334</v>
      </c>
    </row>
    <row r="337" spans="1:17" hidden="1" x14ac:dyDescent="0.25">
      <c r="A337" s="25" t="str">
        <f>IF(ISBLANK(hyg!A336), "", hyg!A336)</f>
        <v>Small Island Developing States</v>
      </c>
      <c r="B337" s="56">
        <f>IF(ISNUMBER(hyg!B336), hyg!B336, "-")</f>
        <v>2019</v>
      </c>
      <c r="C337" s="26">
        <f>IF(ISNUMBER(hyg!C336), hyg!C336, "-")</f>
        <v>68824.536523461342</v>
      </c>
      <c r="D337" s="28">
        <f>IF(ISNUMBER(hyg!D336), hyg!D336, "-")</f>
        <v>61.273342132568359</v>
      </c>
      <c r="E337" s="27">
        <f>IF(ISNUMBER(hyg!E336), IF(hyg!E336&gt;99, "&gt;99", IF(hyg!E336&lt;1, "&lt;1", hyg!E336)), "-")</f>
        <v>51.653088025661766</v>
      </c>
      <c r="F337" s="28">
        <f>IF(ISNUMBER(hyg!F336), IF(hyg!F336&gt;99, "&gt;99", IF(hyg!F336&lt;1, "&lt;1", hyg!F336)), "-")</f>
        <v>28.095853084520982</v>
      </c>
      <c r="G337" s="28">
        <f>IF(ISNUMBER(hyg!G336), IF(hyg!G336&gt;99, "&gt;99", IF(hyg!G336&lt;1, "&lt;1", hyg!G336)), "-")</f>
        <v>20.251058045430472</v>
      </c>
      <c r="H337" s="29">
        <f>IF(ISNUMBER(hyg!H336), IF(hyg!H336=-999,"NA",hyg!H336), "-")</f>
        <v>-0.26228940486907959</v>
      </c>
      <c r="I337" s="27">
        <f>IF(ISNUMBER(hyg!I336), IF(hyg!I336&gt;99, "&gt;99", IF(hyg!I336&lt;1, "&lt;1", hyg!I336)), "-")</f>
        <v>32.968826122113612</v>
      </c>
      <c r="J337" s="28">
        <f>IF(ISNUMBER(hyg!J336), IF(hyg!J336&gt;99, "&gt;99", IF(hyg!J336&lt;1, "&lt;1", hyg!J336)), "-")</f>
        <v>36.964500872631518</v>
      </c>
      <c r="K337" s="28">
        <f>IF(ISNUMBER(hyg!K336), IF(hyg!K336&gt;99, "&gt;99", IF(hyg!K336&lt;1, "&lt;1", hyg!K336)), "-")</f>
        <v>30.066673005254874</v>
      </c>
      <c r="L337" s="29">
        <f>IF(ISNUMBER(hyg!L336), IF(hyg!L336=-999,"NA",hyg!L336), "-")</f>
        <v>-0.59455657005310059</v>
      </c>
      <c r="M337" s="27">
        <f>IF(ISNUMBER(hyg!M336), IF(hyg!M336&gt;99, "&gt;99", IF(hyg!M336&lt;1, "&lt;1", hyg!M336)), "-")</f>
        <v>63.462124011902112</v>
      </c>
      <c r="N337" s="28">
        <f>IF(ISNUMBER(hyg!N336), IF(hyg!N336&gt;99, "&gt;99", IF(hyg!N336&lt;1, "&lt;1", hyg!N336)), "-")</f>
        <v>22.49059193624845</v>
      </c>
      <c r="O337" s="28">
        <f>IF(ISNUMBER(hyg!O336), IF(hyg!O336&gt;99, "&gt;99", IF(hyg!O336&lt;1, "&lt;1", hyg!O336)), "-")</f>
        <v>14.04728405184944</v>
      </c>
      <c r="P337" s="29">
        <f>IF(ISNUMBER(hyg!P336), IF(hyg!P336=-999,"NA",hyg!P336), "-")</f>
        <v>-0.13546225428581238</v>
      </c>
      <c r="Q337" s="25">
        <f>hyg!Q336</f>
        <v>335</v>
      </c>
    </row>
    <row r="338" spans="1:17" x14ac:dyDescent="0.25">
      <c r="A338" s="25" t="str">
        <f>IF(ISBLANK(hyg!A337), "", hyg!A337)</f>
        <v>Small Island Developing States</v>
      </c>
      <c r="B338" s="56">
        <f>IF(ISNUMBER(hyg!B337), hyg!B337, "-")</f>
        <v>2020</v>
      </c>
      <c r="C338" s="26">
        <f>IF(ISNUMBER(hyg!C337), hyg!C337, "-")</f>
        <v>69410.089661121368</v>
      </c>
      <c r="D338" s="28">
        <f>IF(ISNUMBER(hyg!D337), hyg!D337, "-")</f>
        <v>61.466259002685547</v>
      </c>
      <c r="E338" s="27">
        <f>IF(ISNUMBER(hyg!E337), IF(hyg!E337&gt;99, "&gt;99", IF(hyg!E337&lt;1, "&lt;1", hyg!E337)), "-")</f>
        <v>51.80376144119753</v>
      </c>
      <c r="F338" s="28">
        <f>IF(ISNUMBER(hyg!F337), IF(hyg!F337&gt;99, "&gt;99", IF(hyg!F337&lt;1, "&lt;1", hyg!F337)), "-")</f>
        <v>28.028655180270107</v>
      </c>
      <c r="G338" s="28">
        <f>IF(ISNUMBER(hyg!G337), IF(hyg!G337&gt;99, "&gt;99", IF(hyg!G337&lt;1, "&lt;1", hyg!G337)), "-")</f>
        <v>20.167583225935736</v>
      </c>
      <c r="H338" s="29">
        <f>IF(ISNUMBER(hyg!H337), IF(hyg!H337=-999,"NA",hyg!H337), "-")</f>
        <v>-0.26228940486907959</v>
      </c>
      <c r="I338" s="27">
        <f>IF(ISNUMBER(hyg!I337), IF(hyg!I337&gt;99, "&gt;99", IF(hyg!I337&lt;1, "&lt;1", hyg!I337)), "-")</f>
        <v>33.201608085122892</v>
      </c>
      <c r="J338" s="28">
        <f>IF(ISNUMBER(hyg!J337), IF(hyg!J337&gt;99, "&gt;99", IF(hyg!J337&lt;1, "&lt;1", hyg!J337)), "-")</f>
        <v>36.694420058701255</v>
      </c>
      <c r="K338" s="28">
        <f>IF(ISNUMBER(hyg!K337), IF(hyg!K337&gt;99, "&gt;99", IF(hyg!K337&lt;1, "&lt;1", hyg!K337)), "-")</f>
        <v>30.10397185617585</v>
      </c>
      <c r="L338" s="29">
        <f>IF(ISNUMBER(hyg!L337), IF(hyg!L337=-999,"NA",hyg!L337), "-")</f>
        <v>-0.59455657005310059</v>
      </c>
      <c r="M338" s="27">
        <f>IF(ISNUMBER(hyg!M337), IF(hyg!M337&gt;99, "&gt;99", IF(hyg!M337&lt;1, "&lt;1", hyg!M337)), "-")</f>
        <v>63.465615258841389</v>
      </c>
      <c r="N338" s="28">
        <f>IF(ISNUMBER(hyg!N337), IF(hyg!N337&gt;99, "&gt;99", IF(hyg!N337&lt;1, "&lt;1", hyg!N337)), "-")</f>
        <v>22.596010965000836</v>
      </c>
      <c r="O338" s="28">
        <f>IF(ISNUMBER(hyg!O337), IF(hyg!O337&gt;99, "&gt;99", IF(hyg!O337&lt;1, "&lt;1", hyg!O337)), "-")</f>
        <v>13.938373776157775</v>
      </c>
      <c r="P338" s="29">
        <f>IF(ISNUMBER(hyg!P337), IF(hyg!P337=-999,"NA",hyg!P337), "-")</f>
        <v>-0.13546225428581238</v>
      </c>
      <c r="Q338" s="25">
        <f>hyg!Q337</f>
        <v>336</v>
      </c>
    </row>
    <row r="339" spans="1:17" hidden="1" x14ac:dyDescent="0.25">
      <c r="A339" s="25" t="str">
        <f>IF(ISBLANK(hyg!A338), "", hyg!A338)</f>
        <v>World</v>
      </c>
      <c r="B339" s="56">
        <f>IF(ISNUMBER(hyg!B338), hyg!B338, "-")</f>
        <v>2000</v>
      </c>
      <c r="C339" s="26">
        <f>IF(ISNUMBER(hyg!C338), hyg!C338, "-")</f>
        <v>6135796.4098182321</v>
      </c>
      <c r="D339" s="28">
        <f>IF(ISNUMBER(hyg!D338), hyg!D338, "-")</f>
        <v>46.673915863037109</v>
      </c>
      <c r="E339" s="27" t="str">
        <f>IF(ISNUMBER(hyg!E338), IF(hyg!E338&gt;99, "&gt;99", IF(hyg!E338&lt;1, "&lt;1", hyg!E338)), "-")</f>
        <v>-</v>
      </c>
      <c r="F339" s="28" t="str">
        <f>IF(ISNUMBER(hyg!F338), IF(hyg!F338&gt;99, "&gt;99", IF(hyg!F338&lt;1, "&lt;1", hyg!F338)), "-")</f>
        <v>-</v>
      </c>
      <c r="G339" s="28" t="str">
        <f>IF(ISNUMBER(hyg!G338), IF(hyg!G338&gt;99, "&gt;99", IF(hyg!G338&lt;1, "&lt;1", hyg!G338)), "-")</f>
        <v>-</v>
      </c>
      <c r="H339" s="29" t="str">
        <f>IF(ISNUMBER(hyg!H338), IF(hyg!H338=-999,"NA",hyg!H338), "-")</f>
        <v>-</v>
      </c>
      <c r="I339" s="27" t="str">
        <f>IF(ISNUMBER(hyg!I338), IF(hyg!I338&gt;99, "&gt;99", IF(hyg!I338&lt;1, "&lt;1", hyg!I338)), "-")</f>
        <v>-</v>
      </c>
      <c r="J339" s="28" t="str">
        <f>IF(ISNUMBER(hyg!J338), IF(hyg!J338&gt;99, "&gt;99", IF(hyg!J338&lt;1, "&lt;1", hyg!J338)), "-")</f>
        <v>-</v>
      </c>
      <c r="K339" s="28" t="str">
        <f>IF(ISNUMBER(hyg!K338), IF(hyg!K338&gt;99, "&gt;99", IF(hyg!K338&lt;1, "&lt;1", hyg!K338)), "-")</f>
        <v>-</v>
      </c>
      <c r="L339" s="29" t="str">
        <f>IF(ISNUMBER(hyg!L338), IF(hyg!L338=-999,"NA",hyg!L338), "-")</f>
        <v>-</v>
      </c>
      <c r="M339" s="27" t="str">
        <f>IF(ISNUMBER(hyg!M338), IF(hyg!M338&gt;99, "&gt;99", IF(hyg!M338&lt;1, "&lt;1", hyg!M338)), "-")</f>
        <v>-</v>
      </c>
      <c r="N339" s="28" t="str">
        <f>IF(ISNUMBER(hyg!N338), IF(hyg!N338&gt;99, "&gt;99", IF(hyg!N338&lt;1, "&lt;1", hyg!N338)), "-")</f>
        <v>-</v>
      </c>
      <c r="O339" s="28" t="str">
        <f>IF(ISNUMBER(hyg!O338), IF(hyg!O338&gt;99, "&gt;99", IF(hyg!O338&lt;1, "&lt;1", hyg!O338)), "-")</f>
        <v>-</v>
      </c>
      <c r="P339" s="29" t="str">
        <f>IF(ISNUMBER(hyg!P338), IF(hyg!P338=-999,"NA",hyg!P338), "-")</f>
        <v>-</v>
      </c>
      <c r="Q339" s="25">
        <f>hyg!Q338</f>
        <v>337</v>
      </c>
    </row>
    <row r="340" spans="1:17" hidden="1" x14ac:dyDescent="0.25">
      <c r="A340" s="25" t="str">
        <f>IF(ISBLANK(hyg!A339), "", hyg!A339)</f>
        <v>World</v>
      </c>
      <c r="B340" s="56">
        <f>IF(ISNUMBER(hyg!B339), hyg!B339, "-")</f>
        <v>2001</v>
      </c>
      <c r="C340" s="26">
        <f>IF(ISNUMBER(hyg!C339), hyg!C339, "-")</f>
        <v>6214664.419696629</v>
      </c>
      <c r="D340" s="28">
        <f>IF(ISNUMBER(hyg!D339), hyg!D339, "-")</f>
        <v>47.128524780273438</v>
      </c>
      <c r="E340" s="27" t="str">
        <f>IF(ISNUMBER(hyg!E339), IF(hyg!E339&gt;99, "&gt;99", IF(hyg!E339&lt;1, "&lt;1", hyg!E339)), "-")</f>
        <v>-</v>
      </c>
      <c r="F340" s="28" t="str">
        <f>IF(ISNUMBER(hyg!F339), IF(hyg!F339&gt;99, "&gt;99", IF(hyg!F339&lt;1, "&lt;1", hyg!F339)), "-")</f>
        <v>-</v>
      </c>
      <c r="G340" s="28" t="str">
        <f>IF(ISNUMBER(hyg!G339), IF(hyg!G339&gt;99, "&gt;99", IF(hyg!G339&lt;1, "&lt;1", hyg!G339)), "-")</f>
        <v>-</v>
      </c>
      <c r="H340" s="29" t="str">
        <f>IF(ISNUMBER(hyg!H339), IF(hyg!H339=-999,"NA",hyg!H339), "-")</f>
        <v>-</v>
      </c>
      <c r="I340" s="27" t="str">
        <f>IF(ISNUMBER(hyg!I339), IF(hyg!I339&gt;99, "&gt;99", IF(hyg!I339&lt;1, "&lt;1", hyg!I339)), "-")</f>
        <v>-</v>
      </c>
      <c r="J340" s="28" t="str">
        <f>IF(ISNUMBER(hyg!J339), IF(hyg!J339&gt;99, "&gt;99", IF(hyg!J339&lt;1, "&lt;1", hyg!J339)), "-")</f>
        <v>-</v>
      </c>
      <c r="K340" s="28" t="str">
        <f>IF(ISNUMBER(hyg!K339), IF(hyg!K339&gt;99, "&gt;99", IF(hyg!K339&lt;1, "&lt;1", hyg!K339)), "-")</f>
        <v>-</v>
      </c>
      <c r="L340" s="29" t="str">
        <f>IF(ISNUMBER(hyg!L339), IF(hyg!L339=-999,"NA",hyg!L339), "-")</f>
        <v>-</v>
      </c>
      <c r="M340" s="27" t="str">
        <f>IF(ISNUMBER(hyg!M339), IF(hyg!M339&gt;99, "&gt;99", IF(hyg!M339&lt;1, "&lt;1", hyg!M339)), "-")</f>
        <v>-</v>
      </c>
      <c r="N340" s="28" t="str">
        <f>IF(ISNUMBER(hyg!N339), IF(hyg!N339&gt;99, "&gt;99", IF(hyg!N339&lt;1, "&lt;1", hyg!N339)), "-")</f>
        <v>-</v>
      </c>
      <c r="O340" s="28" t="str">
        <f>IF(ISNUMBER(hyg!O339), IF(hyg!O339&gt;99, "&gt;99", IF(hyg!O339&lt;1, "&lt;1", hyg!O339)), "-")</f>
        <v>-</v>
      </c>
      <c r="P340" s="29" t="str">
        <f>IF(ISNUMBER(hyg!P339), IF(hyg!P339=-999,"NA",hyg!P339), "-")</f>
        <v>-</v>
      </c>
      <c r="Q340" s="25">
        <f>hyg!Q339</f>
        <v>338</v>
      </c>
    </row>
    <row r="341" spans="1:17" hidden="1" x14ac:dyDescent="0.25">
      <c r="A341" s="25" t="str">
        <f>IF(ISBLANK(hyg!A340), "", hyg!A340)</f>
        <v>World</v>
      </c>
      <c r="B341" s="56">
        <f>IF(ISNUMBER(hyg!B340), hyg!B340, "-")</f>
        <v>2002</v>
      </c>
      <c r="C341" s="26">
        <f>IF(ISNUMBER(hyg!C340), hyg!C340, "-")</f>
        <v>6294471.4602928758</v>
      </c>
      <c r="D341" s="28">
        <f>IF(ISNUMBER(hyg!D340), hyg!D340, "-")</f>
        <v>47.6297607421875</v>
      </c>
      <c r="E341" s="27" t="str">
        <f>IF(ISNUMBER(hyg!E340), IF(hyg!E340&gt;99, "&gt;99", IF(hyg!E340&lt;1, "&lt;1", hyg!E340)), "-")</f>
        <v>-</v>
      </c>
      <c r="F341" s="28" t="str">
        <f>IF(ISNUMBER(hyg!F340), IF(hyg!F340&gt;99, "&gt;99", IF(hyg!F340&lt;1, "&lt;1", hyg!F340)), "-")</f>
        <v>-</v>
      </c>
      <c r="G341" s="28" t="str">
        <f>IF(ISNUMBER(hyg!G340), IF(hyg!G340&gt;99, "&gt;99", IF(hyg!G340&lt;1, "&lt;1", hyg!G340)), "-")</f>
        <v>-</v>
      </c>
      <c r="H341" s="29" t="str">
        <f>IF(ISNUMBER(hyg!H340), IF(hyg!H340=-999,"NA",hyg!H340), "-")</f>
        <v>-</v>
      </c>
      <c r="I341" s="27" t="str">
        <f>IF(ISNUMBER(hyg!I340), IF(hyg!I340&gt;99, "&gt;99", IF(hyg!I340&lt;1, "&lt;1", hyg!I340)), "-")</f>
        <v>-</v>
      </c>
      <c r="J341" s="28" t="str">
        <f>IF(ISNUMBER(hyg!J340), IF(hyg!J340&gt;99, "&gt;99", IF(hyg!J340&lt;1, "&lt;1", hyg!J340)), "-")</f>
        <v>-</v>
      </c>
      <c r="K341" s="28" t="str">
        <f>IF(ISNUMBER(hyg!K340), IF(hyg!K340&gt;99, "&gt;99", IF(hyg!K340&lt;1, "&lt;1", hyg!K340)), "-")</f>
        <v>-</v>
      </c>
      <c r="L341" s="29" t="str">
        <f>IF(ISNUMBER(hyg!L340), IF(hyg!L340=-999,"NA",hyg!L340), "-")</f>
        <v>-</v>
      </c>
      <c r="M341" s="27" t="str">
        <f>IF(ISNUMBER(hyg!M340), IF(hyg!M340&gt;99, "&gt;99", IF(hyg!M340&lt;1, "&lt;1", hyg!M340)), "-")</f>
        <v>-</v>
      </c>
      <c r="N341" s="28" t="str">
        <f>IF(ISNUMBER(hyg!N340), IF(hyg!N340&gt;99, "&gt;99", IF(hyg!N340&lt;1, "&lt;1", hyg!N340)), "-")</f>
        <v>-</v>
      </c>
      <c r="O341" s="28" t="str">
        <f>IF(ISNUMBER(hyg!O340), IF(hyg!O340&gt;99, "&gt;99", IF(hyg!O340&lt;1, "&lt;1", hyg!O340)), "-")</f>
        <v>-</v>
      </c>
      <c r="P341" s="29" t="str">
        <f>IF(ISNUMBER(hyg!P340), IF(hyg!P340=-999,"NA",hyg!P340), "-")</f>
        <v>-</v>
      </c>
      <c r="Q341" s="25">
        <f>hyg!Q340</f>
        <v>339</v>
      </c>
    </row>
    <row r="342" spans="1:17" hidden="1" x14ac:dyDescent="0.25">
      <c r="A342" s="25" t="str">
        <f>IF(ISBLANK(hyg!A341), "", hyg!A341)</f>
        <v>World</v>
      </c>
      <c r="B342" s="56">
        <f>IF(ISNUMBER(hyg!B341), hyg!B341, "-")</f>
        <v>2003</v>
      </c>
      <c r="C342" s="26">
        <f>IF(ISNUMBER(hyg!C341), hyg!C341, "-")</f>
        <v>6373635.3101485372</v>
      </c>
      <c r="D342" s="28">
        <f>IF(ISNUMBER(hyg!D341), hyg!D341, "-")</f>
        <v>48.137802124023438</v>
      </c>
      <c r="E342" s="27" t="str">
        <f>IF(ISNUMBER(hyg!E341), IF(hyg!E341&gt;99, "&gt;99", IF(hyg!E341&lt;1, "&lt;1", hyg!E341)), "-")</f>
        <v>-</v>
      </c>
      <c r="F342" s="28" t="str">
        <f>IF(ISNUMBER(hyg!F341), IF(hyg!F341&gt;99, "&gt;99", IF(hyg!F341&lt;1, "&lt;1", hyg!F341)), "-")</f>
        <v>-</v>
      </c>
      <c r="G342" s="28" t="str">
        <f>IF(ISNUMBER(hyg!G341), IF(hyg!G341&gt;99, "&gt;99", IF(hyg!G341&lt;1, "&lt;1", hyg!G341)), "-")</f>
        <v>-</v>
      </c>
      <c r="H342" s="29" t="str">
        <f>IF(ISNUMBER(hyg!H341), IF(hyg!H341=-999,"NA",hyg!H341), "-")</f>
        <v>-</v>
      </c>
      <c r="I342" s="27" t="str">
        <f>IF(ISNUMBER(hyg!I341), IF(hyg!I341&gt;99, "&gt;99", IF(hyg!I341&lt;1, "&lt;1", hyg!I341)), "-")</f>
        <v>-</v>
      </c>
      <c r="J342" s="28" t="str">
        <f>IF(ISNUMBER(hyg!J341), IF(hyg!J341&gt;99, "&gt;99", IF(hyg!J341&lt;1, "&lt;1", hyg!J341)), "-")</f>
        <v>-</v>
      </c>
      <c r="K342" s="28" t="str">
        <f>IF(ISNUMBER(hyg!K341), IF(hyg!K341&gt;99, "&gt;99", IF(hyg!K341&lt;1, "&lt;1", hyg!K341)), "-")</f>
        <v>-</v>
      </c>
      <c r="L342" s="29" t="str">
        <f>IF(ISNUMBER(hyg!L341), IF(hyg!L341=-999,"NA",hyg!L341), "-")</f>
        <v>-</v>
      </c>
      <c r="M342" s="27" t="str">
        <f>IF(ISNUMBER(hyg!M341), IF(hyg!M341&gt;99, "&gt;99", IF(hyg!M341&lt;1, "&lt;1", hyg!M341)), "-")</f>
        <v>-</v>
      </c>
      <c r="N342" s="28" t="str">
        <f>IF(ISNUMBER(hyg!N341), IF(hyg!N341&gt;99, "&gt;99", IF(hyg!N341&lt;1, "&lt;1", hyg!N341)), "-")</f>
        <v>-</v>
      </c>
      <c r="O342" s="28" t="str">
        <f>IF(ISNUMBER(hyg!O341), IF(hyg!O341&gt;99, "&gt;99", IF(hyg!O341&lt;1, "&lt;1", hyg!O341)), "-")</f>
        <v>-</v>
      </c>
      <c r="P342" s="29" t="str">
        <f>IF(ISNUMBER(hyg!P341), IF(hyg!P341=-999,"NA",hyg!P341), "-")</f>
        <v>-</v>
      </c>
      <c r="Q342" s="25">
        <f>hyg!Q341</f>
        <v>340</v>
      </c>
    </row>
    <row r="343" spans="1:17" hidden="1" x14ac:dyDescent="0.25">
      <c r="A343" s="25" t="str">
        <f>IF(ISBLANK(hyg!A342), "", hyg!A342)</f>
        <v>World</v>
      </c>
      <c r="B343" s="56">
        <f>IF(ISNUMBER(hyg!B342), hyg!B342, "-")</f>
        <v>2004</v>
      </c>
      <c r="C343" s="26">
        <f>IF(ISNUMBER(hyg!C342), hyg!C342, "-")</f>
        <v>6453330.9547176957</v>
      </c>
      <c r="D343" s="28">
        <f>IF(ISNUMBER(hyg!D342), hyg!D342, "-")</f>
        <v>48.649383544921875</v>
      </c>
      <c r="E343" s="27" t="str">
        <f>IF(ISNUMBER(hyg!E342), IF(hyg!E342&gt;99, "&gt;99", IF(hyg!E342&lt;1, "&lt;1", hyg!E342)), "-")</f>
        <v>-</v>
      </c>
      <c r="F343" s="28" t="str">
        <f>IF(ISNUMBER(hyg!F342), IF(hyg!F342&gt;99, "&gt;99", IF(hyg!F342&lt;1, "&lt;1", hyg!F342)), "-")</f>
        <v>-</v>
      </c>
      <c r="G343" s="28" t="str">
        <f>IF(ISNUMBER(hyg!G342), IF(hyg!G342&gt;99, "&gt;99", IF(hyg!G342&lt;1, "&lt;1", hyg!G342)), "-")</f>
        <v>-</v>
      </c>
      <c r="H343" s="29" t="str">
        <f>IF(ISNUMBER(hyg!H342), IF(hyg!H342=-999,"NA",hyg!H342), "-")</f>
        <v>-</v>
      </c>
      <c r="I343" s="27" t="str">
        <f>IF(ISNUMBER(hyg!I342), IF(hyg!I342&gt;99, "&gt;99", IF(hyg!I342&lt;1, "&lt;1", hyg!I342)), "-")</f>
        <v>-</v>
      </c>
      <c r="J343" s="28" t="str">
        <f>IF(ISNUMBER(hyg!J342), IF(hyg!J342&gt;99, "&gt;99", IF(hyg!J342&lt;1, "&lt;1", hyg!J342)), "-")</f>
        <v>-</v>
      </c>
      <c r="K343" s="28" t="str">
        <f>IF(ISNUMBER(hyg!K342), IF(hyg!K342&gt;99, "&gt;99", IF(hyg!K342&lt;1, "&lt;1", hyg!K342)), "-")</f>
        <v>-</v>
      </c>
      <c r="L343" s="29" t="str">
        <f>IF(ISNUMBER(hyg!L342), IF(hyg!L342=-999,"NA",hyg!L342), "-")</f>
        <v>-</v>
      </c>
      <c r="M343" s="27" t="str">
        <f>IF(ISNUMBER(hyg!M342), IF(hyg!M342&gt;99, "&gt;99", IF(hyg!M342&lt;1, "&lt;1", hyg!M342)), "-")</f>
        <v>-</v>
      </c>
      <c r="N343" s="28" t="str">
        <f>IF(ISNUMBER(hyg!N342), IF(hyg!N342&gt;99, "&gt;99", IF(hyg!N342&lt;1, "&lt;1", hyg!N342)), "-")</f>
        <v>-</v>
      </c>
      <c r="O343" s="28" t="str">
        <f>IF(ISNUMBER(hyg!O342), IF(hyg!O342&gt;99, "&gt;99", IF(hyg!O342&lt;1, "&lt;1", hyg!O342)), "-")</f>
        <v>-</v>
      </c>
      <c r="P343" s="29" t="str">
        <f>IF(ISNUMBER(hyg!P342), IF(hyg!P342=-999,"NA",hyg!P342), "-")</f>
        <v>-</v>
      </c>
      <c r="Q343" s="25">
        <f>hyg!Q342</f>
        <v>341</v>
      </c>
    </row>
    <row r="344" spans="1:17" hidden="1" x14ac:dyDescent="0.25">
      <c r="A344" s="25" t="str">
        <f>IF(ISBLANK(hyg!A343), "", hyg!A343)</f>
        <v>World</v>
      </c>
      <c r="B344" s="56">
        <f>IF(ISNUMBER(hyg!B343), hyg!B343, "-")</f>
        <v>2005</v>
      </c>
      <c r="C344" s="26">
        <f>IF(ISNUMBER(hyg!C343), hyg!C343, "-")</f>
        <v>6533754.6086529493</v>
      </c>
      <c r="D344" s="28">
        <f>IF(ISNUMBER(hyg!D343), hyg!D343, "-")</f>
        <v>49.165874481201172</v>
      </c>
      <c r="E344" s="27" t="str">
        <f>IF(ISNUMBER(hyg!E343), IF(hyg!E343&gt;99, "&gt;99", IF(hyg!E343&lt;1, "&lt;1", hyg!E343)), "-")</f>
        <v>-</v>
      </c>
      <c r="F344" s="28" t="str">
        <f>IF(ISNUMBER(hyg!F343), IF(hyg!F343&gt;99, "&gt;99", IF(hyg!F343&lt;1, "&lt;1", hyg!F343)), "-")</f>
        <v>-</v>
      </c>
      <c r="G344" s="28" t="str">
        <f>IF(ISNUMBER(hyg!G343), IF(hyg!G343&gt;99, "&gt;99", IF(hyg!G343&lt;1, "&lt;1", hyg!G343)), "-")</f>
        <v>-</v>
      </c>
      <c r="H344" s="29" t="str">
        <f>IF(ISNUMBER(hyg!H343), IF(hyg!H343=-999,"NA",hyg!H343), "-")</f>
        <v>-</v>
      </c>
      <c r="I344" s="27" t="str">
        <f>IF(ISNUMBER(hyg!I343), IF(hyg!I343&gt;99, "&gt;99", IF(hyg!I343&lt;1, "&lt;1", hyg!I343)), "-")</f>
        <v>-</v>
      </c>
      <c r="J344" s="28" t="str">
        <f>IF(ISNUMBER(hyg!J343), IF(hyg!J343&gt;99, "&gt;99", IF(hyg!J343&lt;1, "&lt;1", hyg!J343)), "-")</f>
        <v>-</v>
      </c>
      <c r="K344" s="28" t="str">
        <f>IF(ISNUMBER(hyg!K343), IF(hyg!K343&gt;99, "&gt;99", IF(hyg!K343&lt;1, "&lt;1", hyg!K343)), "-")</f>
        <v>-</v>
      </c>
      <c r="L344" s="29" t="str">
        <f>IF(ISNUMBER(hyg!L343), IF(hyg!L343=-999,"NA",hyg!L343), "-")</f>
        <v>-</v>
      </c>
      <c r="M344" s="27" t="str">
        <f>IF(ISNUMBER(hyg!M343), IF(hyg!M343&gt;99, "&gt;99", IF(hyg!M343&lt;1, "&lt;1", hyg!M343)), "-")</f>
        <v>-</v>
      </c>
      <c r="N344" s="28" t="str">
        <f>IF(ISNUMBER(hyg!N343), IF(hyg!N343&gt;99, "&gt;99", IF(hyg!N343&lt;1, "&lt;1", hyg!N343)), "-")</f>
        <v>-</v>
      </c>
      <c r="O344" s="28" t="str">
        <f>IF(ISNUMBER(hyg!O343), IF(hyg!O343&gt;99, "&gt;99", IF(hyg!O343&lt;1, "&lt;1", hyg!O343)), "-")</f>
        <v>-</v>
      </c>
      <c r="P344" s="29" t="str">
        <f>IF(ISNUMBER(hyg!P343), IF(hyg!P343=-999,"NA",hyg!P343), "-")</f>
        <v>-</v>
      </c>
      <c r="Q344" s="25">
        <f>hyg!Q343</f>
        <v>342</v>
      </c>
    </row>
    <row r="345" spans="1:17" hidden="1" x14ac:dyDescent="0.25">
      <c r="A345" s="25" t="str">
        <f>IF(ISBLANK(hyg!A344), "", hyg!A344)</f>
        <v>World</v>
      </c>
      <c r="B345" s="56">
        <f>IF(ISNUMBER(hyg!B344), hyg!B344, "-")</f>
        <v>2006</v>
      </c>
      <c r="C345" s="26">
        <f>IF(ISNUMBER(hyg!C344), hyg!C344, "-")</f>
        <v>6615610.5068919063</v>
      </c>
      <c r="D345" s="28">
        <f>IF(ISNUMBER(hyg!D344), hyg!D344, "-")</f>
        <v>49.674095153808594</v>
      </c>
      <c r="E345" s="27" t="str">
        <f>IF(ISNUMBER(hyg!E344), IF(hyg!E344&gt;99, "&gt;99", IF(hyg!E344&lt;1, "&lt;1", hyg!E344)), "-")</f>
        <v>-</v>
      </c>
      <c r="F345" s="28" t="str">
        <f>IF(ISNUMBER(hyg!F344), IF(hyg!F344&gt;99, "&gt;99", IF(hyg!F344&lt;1, "&lt;1", hyg!F344)), "-")</f>
        <v>-</v>
      </c>
      <c r="G345" s="28" t="str">
        <f>IF(ISNUMBER(hyg!G344), IF(hyg!G344&gt;99, "&gt;99", IF(hyg!G344&lt;1, "&lt;1", hyg!G344)), "-")</f>
        <v>-</v>
      </c>
      <c r="H345" s="29" t="str">
        <f>IF(ISNUMBER(hyg!H344), IF(hyg!H344=-999,"NA",hyg!H344), "-")</f>
        <v>-</v>
      </c>
      <c r="I345" s="27" t="str">
        <f>IF(ISNUMBER(hyg!I344), IF(hyg!I344&gt;99, "&gt;99", IF(hyg!I344&lt;1, "&lt;1", hyg!I344)), "-")</f>
        <v>-</v>
      </c>
      <c r="J345" s="28" t="str">
        <f>IF(ISNUMBER(hyg!J344), IF(hyg!J344&gt;99, "&gt;99", IF(hyg!J344&lt;1, "&lt;1", hyg!J344)), "-")</f>
        <v>-</v>
      </c>
      <c r="K345" s="28" t="str">
        <f>IF(ISNUMBER(hyg!K344), IF(hyg!K344&gt;99, "&gt;99", IF(hyg!K344&lt;1, "&lt;1", hyg!K344)), "-")</f>
        <v>-</v>
      </c>
      <c r="L345" s="29" t="str">
        <f>IF(ISNUMBER(hyg!L344), IF(hyg!L344=-999,"NA",hyg!L344), "-")</f>
        <v>-</v>
      </c>
      <c r="M345" s="27" t="str">
        <f>IF(ISNUMBER(hyg!M344), IF(hyg!M344&gt;99, "&gt;99", IF(hyg!M344&lt;1, "&lt;1", hyg!M344)), "-")</f>
        <v>-</v>
      </c>
      <c r="N345" s="28" t="str">
        <f>IF(ISNUMBER(hyg!N344), IF(hyg!N344&gt;99, "&gt;99", IF(hyg!N344&lt;1, "&lt;1", hyg!N344)), "-")</f>
        <v>-</v>
      </c>
      <c r="O345" s="28" t="str">
        <f>IF(ISNUMBER(hyg!O344), IF(hyg!O344&gt;99, "&gt;99", IF(hyg!O344&lt;1, "&lt;1", hyg!O344)), "-")</f>
        <v>-</v>
      </c>
      <c r="P345" s="29" t="str">
        <f>IF(ISNUMBER(hyg!P344), IF(hyg!P344=-999,"NA",hyg!P344), "-")</f>
        <v>-</v>
      </c>
      <c r="Q345" s="25">
        <f>hyg!Q344</f>
        <v>343</v>
      </c>
    </row>
    <row r="346" spans="1:17" hidden="1" x14ac:dyDescent="0.25">
      <c r="A346" s="25" t="str">
        <f>IF(ISBLANK(hyg!A345), "", hyg!A345)</f>
        <v>World</v>
      </c>
      <c r="B346" s="56">
        <f>IF(ISNUMBER(hyg!B345), hyg!B345, "-")</f>
        <v>2007</v>
      </c>
      <c r="C346" s="26">
        <f>IF(ISNUMBER(hyg!C345), hyg!C345, "-")</f>
        <v>6697631.5359419584</v>
      </c>
      <c r="D346" s="28">
        <f>IF(ISNUMBER(hyg!D345), hyg!D345, "-")</f>
        <v>50.171131134033203</v>
      </c>
      <c r="E346" s="27" t="str">
        <f>IF(ISNUMBER(hyg!E345), IF(hyg!E345&gt;99, "&gt;99", IF(hyg!E345&lt;1, "&lt;1", hyg!E345)), "-")</f>
        <v>-</v>
      </c>
      <c r="F346" s="28" t="str">
        <f>IF(ISNUMBER(hyg!F345), IF(hyg!F345&gt;99, "&gt;99", IF(hyg!F345&lt;1, "&lt;1", hyg!F345)), "-")</f>
        <v>-</v>
      </c>
      <c r="G346" s="28" t="str">
        <f>IF(ISNUMBER(hyg!G345), IF(hyg!G345&gt;99, "&gt;99", IF(hyg!G345&lt;1, "&lt;1", hyg!G345)), "-")</f>
        <v>-</v>
      </c>
      <c r="H346" s="29" t="str">
        <f>IF(ISNUMBER(hyg!H345), IF(hyg!H345=-999,"NA",hyg!H345), "-")</f>
        <v>-</v>
      </c>
      <c r="I346" s="27" t="str">
        <f>IF(ISNUMBER(hyg!I345), IF(hyg!I345&gt;99, "&gt;99", IF(hyg!I345&lt;1, "&lt;1", hyg!I345)), "-")</f>
        <v>-</v>
      </c>
      <c r="J346" s="28" t="str">
        <f>IF(ISNUMBER(hyg!J345), IF(hyg!J345&gt;99, "&gt;99", IF(hyg!J345&lt;1, "&lt;1", hyg!J345)), "-")</f>
        <v>-</v>
      </c>
      <c r="K346" s="28" t="str">
        <f>IF(ISNUMBER(hyg!K345), IF(hyg!K345&gt;99, "&gt;99", IF(hyg!K345&lt;1, "&lt;1", hyg!K345)), "-")</f>
        <v>-</v>
      </c>
      <c r="L346" s="29" t="str">
        <f>IF(ISNUMBER(hyg!L345), IF(hyg!L345=-999,"NA",hyg!L345), "-")</f>
        <v>-</v>
      </c>
      <c r="M346" s="27" t="str">
        <f>IF(ISNUMBER(hyg!M345), IF(hyg!M345&gt;99, "&gt;99", IF(hyg!M345&lt;1, "&lt;1", hyg!M345)), "-")</f>
        <v>-</v>
      </c>
      <c r="N346" s="28" t="str">
        <f>IF(ISNUMBER(hyg!N345), IF(hyg!N345&gt;99, "&gt;99", IF(hyg!N345&lt;1, "&lt;1", hyg!N345)), "-")</f>
        <v>-</v>
      </c>
      <c r="O346" s="28" t="str">
        <f>IF(ISNUMBER(hyg!O345), IF(hyg!O345&gt;99, "&gt;99", IF(hyg!O345&lt;1, "&lt;1", hyg!O345)), "-")</f>
        <v>-</v>
      </c>
      <c r="P346" s="29" t="str">
        <f>IF(ISNUMBER(hyg!P345), IF(hyg!P345=-999,"NA",hyg!P345), "-")</f>
        <v>-</v>
      </c>
      <c r="Q346" s="25">
        <f>hyg!Q345</f>
        <v>344</v>
      </c>
    </row>
    <row r="347" spans="1:17" hidden="1" x14ac:dyDescent="0.25">
      <c r="A347" s="25" t="str">
        <f>IF(ISBLANK(hyg!A346), "", hyg!A346)</f>
        <v>World</v>
      </c>
      <c r="B347" s="56">
        <f>IF(ISNUMBER(hyg!B346), hyg!B346, "-")</f>
        <v>2008</v>
      </c>
      <c r="C347" s="26">
        <f>IF(ISNUMBER(hyg!C346), hyg!C346, "-")</f>
        <v>6780351.700029552</v>
      </c>
      <c r="D347" s="28">
        <f>IF(ISNUMBER(hyg!D346), hyg!D346, "-")</f>
        <v>50.67919921875</v>
      </c>
      <c r="E347" s="27" t="str">
        <f>IF(ISNUMBER(hyg!E346), IF(hyg!E346&gt;99, "&gt;99", IF(hyg!E346&lt;1, "&lt;1", hyg!E346)), "-")</f>
        <v>-</v>
      </c>
      <c r="F347" s="28" t="str">
        <f>IF(ISNUMBER(hyg!F346), IF(hyg!F346&gt;99, "&gt;99", IF(hyg!F346&lt;1, "&lt;1", hyg!F346)), "-")</f>
        <v>-</v>
      </c>
      <c r="G347" s="28" t="str">
        <f>IF(ISNUMBER(hyg!G346), IF(hyg!G346&gt;99, "&gt;99", IF(hyg!G346&lt;1, "&lt;1", hyg!G346)), "-")</f>
        <v>-</v>
      </c>
      <c r="H347" s="29" t="str">
        <f>IF(ISNUMBER(hyg!H346), IF(hyg!H346=-999,"NA",hyg!H346), "-")</f>
        <v>-</v>
      </c>
      <c r="I347" s="27" t="str">
        <f>IF(ISNUMBER(hyg!I346), IF(hyg!I346&gt;99, "&gt;99", IF(hyg!I346&lt;1, "&lt;1", hyg!I346)), "-")</f>
        <v>-</v>
      </c>
      <c r="J347" s="28" t="str">
        <f>IF(ISNUMBER(hyg!J346), IF(hyg!J346&gt;99, "&gt;99", IF(hyg!J346&lt;1, "&lt;1", hyg!J346)), "-")</f>
        <v>-</v>
      </c>
      <c r="K347" s="28" t="str">
        <f>IF(ISNUMBER(hyg!K346), IF(hyg!K346&gt;99, "&gt;99", IF(hyg!K346&lt;1, "&lt;1", hyg!K346)), "-")</f>
        <v>-</v>
      </c>
      <c r="L347" s="29" t="str">
        <f>IF(ISNUMBER(hyg!L346), IF(hyg!L346=-999,"NA",hyg!L346), "-")</f>
        <v>-</v>
      </c>
      <c r="M347" s="27" t="str">
        <f>IF(ISNUMBER(hyg!M346), IF(hyg!M346&gt;99, "&gt;99", IF(hyg!M346&lt;1, "&lt;1", hyg!M346)), "-")</f>
        <v>-</v>
      </c>
      <c r="N347" s="28" t="str">
        <f>IF(ISNUMBER(hyg!N346), IF(hyg!N346&gt;99, "&gt;99", IF(hyg!N346&lt;1, "&lt;1", hyg!N346)), "-")</f>
        <v>-</v>
      </c>
      <c r="O347" s="28" t="str">
        <f>IF(ISNUMBER(hyg!O346), IF(hyg!O346&gt;99, "&gt;99", IF(hyg!O346&lt;1, "&lt;1", hyg!O346)), "-")</f>
        <v>-</v>
      </c>
      <c r="P347" s="29" t="str">
        <f>IF(ISNUMBER(hyg!P346), IF(hyg!P346=-999,"NA",hyg!P346), "-")</f>
        <v>-</v>
      </c>
      <c r="Q347" s="25">
        <f>hyg!Q346</f>
        <v>345</v>
      </c>
    </row>
    <row r="348" spans="1:17" hidden="1" x14ac:dyDescent="0.25">
      <c r="A348" s="25" t="str">
        <f>IF(ISBLANK(hyg!A347), "", hyg!A347)</f>
        <v>World</v>
      </c>
      <c r="B348" s="56">
        <f>IF(ISNUMBER(hyg!B347), hyg!B347, "-")</f>
        <v>2009</v>
      </c>
      <c r="C348" s="26">
        <f>IF(ISNUMBER(hyg!C347), hyg!C347, "-")</f>
        <v>6863624.669034183</v>
      </c>
      <c r="D348" s="28">
        <f>IF(ISNUMBER(hyg!D347), hyg!D347, "-")</f>
        <v>51.185794830322266</v>
      </c>
      <c r="E348" s="27" t="str">
        <f>IF(ISNUMBER(hyg!E347), IF(hyg!E347&gt;99, "&gt;99", IF(hyg!E347&lt;1, "&lt;1", hyg!E347)), "-")</f>
        <v>-</v>
      </c>
      <c r="F348" s="28" t="str">
        <f>IF(ISNUMBER(hyg!F347), IF(hyg!F347&gt;99, "&gt;99", IF(hyg!F347&lt;1, "&lt;1", hyg!F347)), "-")</f>
        <v>-</v>
      </c>
      <c r="G348" s="28" t="str">
        <f>IF(ISNUMBER(hyg!G347), IF(hyg!G347&gt;99, "&gt;99", IF(hyg!G347&lt;1, "&lt;1", hyg!G347)), "-")</f>
        <v>-</v>
      </c>
      <c r="H348" s="29" t="str">
        <f>IF(ISNUMBER(hyg!H347), IF(hyg!H347=-999,"NA",hyg!H347), "-")</f>
        <v>-</v>
      </c>
      <c r="I348" s="27" t="str">
        <f>IF(ISNUMBER(hyg!I347), IF(hyg!I347&gt;99, "&gt;99", IF(hyg!I347&lt;1, "&lt;1", hyg!I347)), "-")</f>
        <v>-</v>
      </c>
      <c r="J348" s="28" t="str">
        <f>IF(ISNUMBER(hyg!J347), IF(hyg!J347&gt;99, "&gt;99", IF(hyg!J347&lt;1, "&lt;1", hyg!J347)), "-")</f>
        <v>-</v>
      </c>
      <c r="K348" s="28" t="str">
        <f>IF(ISNUMBER(hyg!K347), IF(hyg!K347&gt;99, "&gt;99", IF(hyg!K347&lt;1, "&lt;1", hyg!K347)), "-")</f>
        <v>-</v>
      </c>
      <c r="L348" s="29" t="str">
        <f>IF(ISNUMBER(hyg!L347), IF(hyg!L347=-999,"NA",hyg!L347), "-")</f>
        <v>-</v>
      </c>
      <c r="M348" s="27" t="str">
        <f>IF(ISNUMBER(hyg!M347), IF(hyg!M347&gt;99, "&gt;99", IF(hyg!M347&lt;1, "&lt;1", hyg!M347)), "-")</f>
        <v>-</v>
      </c>
      <c r="N348" s="28" t="str">
        <f>IF(ISNUMBER(hyg!N347), IF(hyg!N347&gt;99, "&gt;99", IF(hyg!N347&lt;1, "&lt;1", hyg!N347)), "-")</f>
        <v>-</v>
      </c>
      <c r="O348" s="28" t="str">
        <f>IF(ISNUMBER(hyg!O347), IF(hyg!O347&gt;99, "&gt;99", IF(hyg!O347&lt;1, "&lt;1", hyg!O347)), "-")</f>
        <v>-</v>
      </c>
      <c r="P348" s="29" t="str">
        <f>IF(ISNUMBER(hyg!P347), IF(hyg!P347=-999,"NA",hyg!P347), "-")</f>
        <v>-</v>
      </c>
      <c r="Q348" s="25">
        <f>hyg!Q347</f>
        <v>346</v>
      </c>
    </row>
    <row r="349" spans="1:17" hidden="1" x14ac:dyDescent="0.25">
      <c r="A349" s="25" t="str">
        <f>IF(ISBLANK(hyg!A348), "", hyg!A348)</f>
        <v>World</v>
      </c>
      <c r="B349" s="56">
        <f>IF(ISNUMBER(hyg!B348), hyg!B348, "-")</f>
        <v>2010</v>
      </c>
      <c r="C349" s="26">
        <f>IF(ISNUMBER(hyg!C348), hyg!C348, "-")</f>
        <v>6947315.1259326935</v>
      </c>
      <c r="D349" s="28">
        <f>IF(ISNUMBER(hyg!D348), hyg!D348, "-")</f>
        <v>51.691196441650391</v>
      </c>
      <c r="E349" s="27" t="str">
        <f>IF(ISNUMBER(hyg!E348), IF(hyg!E348&gt;99, "&gt;99", IF(hyg!E348&lt;1, "&lt;1", hyg!E348)), "-")</f>
        <v>-</v>
      </c>
      <c r="F349" s="28" t="str">
        <f>IF(ISNUMBER(hyg!F348), IF(hyg!F348&gt;99, "&gt;99", IF(hyg!F348&lt;1, "&lt;1", hyg!F348)), "-")</f>
        <v>-</v>
      </c>
      <c r="G349" s="28" t="str">
        <f>IF(ISNUMBER(hyg!G348), IF(hyg!G348&gt;99, "&gt;99", IF(hyg!G348&lt;1, "&lt;1", hyg!G348)), "-")</f>
        <v>-</v>
      </c>
      <c r="H349" s="29" t="str">
        <f>IF(ISNUMBER(hyg!H348), IF(hyg!H348=-999,"NA",hyg!H348), "-")</f>
        <v>-</v>
      </c>
      <c r="I349" s="27">
        <f>IF(ISNUMBER(hyg!I348), IF(hyg!I348&gt;99, "&gt;99", IF(hyg!I348&lt;1, "&lt;1", hyg!I348)), "-")</f>
        <v>46.98947851289229</v>
      </c>
      <c r="J349" s="28" t="str">
        <f>IF(ISNUMBER(hyg!J348), IF(hyg!J348&gt;99, "&gt;99", IF(hyg!J348&lt;1, "&lt;1", hyg!J348)), "-")</f>
        <v>-</v>
      </c>
      <c r="K349" s="28" t="str">
        <f>IF(ISNUMBER(hyg!K348), IF(hyg!K348&gt;99, "&gt;99", IF(hyg!K348&lt;1, "&lt;1", hyg!K348)), "-")</f>
        <v>-</v>
      </c>
      <c r="L349" s="29" t="str">
        <f>IF(ISNUMBER(hyg!L348), IF(hyg!L348=-999,"NA",hyg!L348), "-")</f>
        <v>-</v>
      </c>
      <c r="M349" s="27" t="str">
        <f>IF(ISNUMBER(hyg!M348), IF(hyg!M348&gt;99, "&gt;99", IF(hyg!M348&lt;1, "&lt;1", hyg!M348)), "-")</f>
        <v>-</v>
      </c>
      <c r="N349" s="28" t="str">
        <f>IF(ISNUMBER(hyg!N348), IF(hyg!N348&gt;99, "&gt;99", IF(hyg!N348&lt;1, "&lt;1", hyg!N348)), "-")</f>
        <v>-</v>
      </c>
      <c r="O349" s="28" t="str">
        <f>IF(ISNUMBER(hyg!O348), IF(hyg!O348&gt;99, "&gt;99", IF(hyg!O348&lt;1, "&lt;1", hyg!O348)), "-")</f>
        <v>-</v>
      </c>
      <c r="P349" s="29" t="str">
        <f>IF(ISNUMBER(hyg!P348), IF(hyg!P348=-999,"NA",hyg!P348), "-")</f>
        <v>-</v>
      </c>
      <c r="Q349" s="25">
        <f>hyg!Q348</f>
        <v>347</v>
      </c>
    </row>
    <row r="350" spans="1:17" hidden="1" x14ac:dyDescent="0.25">
      <c r="A350" s="25" t="str">
        <f>IF(ISBLANK(hyg!A349), "", hyg!A349)</f>
        <v>World</v>
      </c>
      <c r="B350" s="56">
        <f>IF(ISNUMBER(hyg!B349), hyg!B349, "-")</f>
        <v>2011</v>
      </c>
      <c r="C350" s="26">
        <f>IF(ISNUMBER(hyg!C349), hyg!C349, "-")</f>
        <v>7041194.2581160069</v>
      </c>
      <c r="D350" s="28">
        <f>IF(ISNUMBER(hyg!D349), hyg!D349, "-")</f>
        <v>52.114383697509766</v>
      </c>
      <c r="E350" s="27" t="str">
        <f>IF(ISNUMBER(hyg!E349), IF(hyg!E349&gt;99, "&gt;99", IF(hyg!E349&lt;1, "&lt;1", hyg!E349)), "-")</f>
        <v>-</v>
      </c>
      <c r="F350" s="28" t="str">
        <f>IF(ISNUMBER(hyg!F349), IF(hyg!F349&gt;99, "&gt;99", IF(hyg!F349&lt;1, "&lt;1", hyg!F349)), "-")</f>
        <v>-</v>
      </c>
      <c r="G350" s="28" t="str">
        <f>IF(ISNUMBER(hyg!G349), IF(hyg!G349&gt;99, "&gt;99", IF(hyg!G349&lt;1, "&lt;1", hyg!G349)), "-")</f>
        <v>-</v>
      </c>
      <c r="H350" s="29" t="str">
        <f>IF(ISNUMBER(hyg!H349), IF(hyg!H349=-999,"NA",hyg!H349), "-")</f>
        <v>-</v>
      </c>
      <c r="I350" s="27">
        <f>IF(ISNUMBER(hyg!I349), IF(hyg!I349&gt;99, "&gt;99", IF(hyg!I349&lt;1, "&lt;1", hyg!I349)), "-")</f>
        <v>49.170936389723217</v>
      </c>
      <c r="J350" s="28" t="str">
        <f>IF(ISNUMBER(hyg!J349), IF(hyg!J349&gt;99, "&gt;99", IF(hyg!J349&lt;1, "&lt;1", hyg!J349)), "-")</f>
        <v>-</v>
      </c>
      <c r="K350" s="28" t="str">
        <f>IF(ISNUMBER(hyg!K349), IF(hyg!K349&gt;99, "&gt;99", IF(hyg!K349&lt;1, "&lt;1", hyg!K349)), "-")</f>
        <v>-</v>
      </c>
      <c r="L350" s="29" t="str">
        <f>IF(ISNUMBER(hyg!L349), IF(hyg!L349=-999,"NA",hyg!L349), "-")</f>
        <v>-</v>
      </c>
      <c r="M350" s="27" t="str">
        <f>IF(ISNUMBER(hyg!M349), IF(hyg!M349&gt;99, "&gt;99", IF(hyg!M349&lt;1, "&lt;1", hyg!M349)), "-")</f>
        <v>-</v>
      </c>
      <c r="N350" s="28" t="str">
        <f>IF(ISNUMBER(hyg!N349), IF(hyg!N349&gt;99, "&gt;99", IF(hyg!N349&lt;1, "&lt;1", hyg!N349)), "-")</f>
        <v>-</v>
      </c>
      <c r="O350" s="28" t="str">
        <f>IF(ISNUMBER(hyg!O349), IF(hyg!O349&gt;99, "&gt;99", IF(hyg!O349&lt;1, "&lt;1", hyg!O349)), "-")</f>
        <v>-</v>
      </c>
      <c r="P350" s="29" t="str">
        <f>IF(ISNUMBER(hyg!P349), IF(hyg!P349=-999,"NA",hyg!P349), "-")</f>
        <v>-</v>
      </c>
      <c r="Q350" s="25">
        <f>hyg!Q349</f>
        <v>348</v>
      </c>
    </row>
    <row r="351" spans="1:17" hidden="1" x14ac:dyDescent="0.25">
      <c r="A351" s="25" t="str">
        <f>IF(ISBLANK(hyg!A350), "", hyg!A350)</f>
        <v>World</v>
      </c>
      <c r="B351" s="56">
        <f>IF(ISNUMBER(hyg!B350), hyg!B350, "-")</f>
        <v>2012</v>
      </c>
      <c r="C351" s="26">
        <f>IF(ISNUMBER(hyg!C350), hyg!C350, "-")</f>
        <v>7125827.9235984087</v>
      </c>
      <c r="D351" s="28">
        <f>IF(ISNUMBER(hyg!D350), hyg!D350, "-")</f>
        <v>52.569408416748047</v>
      </c>
      <c r="E351" s="27" t="str">
        <f>IF(ISNUMBER(hyg!E350), IF(hyg!E350&gt;99, "&gt;99", IF(hyg!E350&lt;1, "&lt;1", hyg!E350)), "-")</f>
        <v>-</v>
      </c>
      <c r="F351" s="28" t="str">
        <f>IF(ISNUMBER(hyg!F350), IF(hyg!F350&gt;99, "&gt;99", IF(hyg!F350&lt;1, "&lt;1", hyg!F350)), "-")</f>
        <v>-</v>
      </c>
      <c r="G351" s="28" t="str">
        <f>IF(ISNUMBER(hyg!G350), IF(hyg!G350&gt;99, "&gt;99", IF(hyg!G350&lt;1, "&lt;1", hyg!G350)), "-")</f>
        <v>-</v>
      </c>
      <c r="H351" s="29" t="str">
        <f>IF(ISNUMBER(hyg!H350), IF(hyg!H350=-999,"NA",hyg!H350), "-")</f>
        <v>-</v>
      </c>
      <c r="I351" s="27">
        <f>IF(ISNUMBER(hyg!I350), IF(hyg!I350&gt;99, "&gt;99", IF(hyg!I350&lt;1, "&lt;1", hyg!I350)), "-")</f>
        <v>50.973388141882495</v>
      </c>
      <c r="J351" s="28">
        <f>IF(ISNUMBER(hyg!J350), IF(hyg!J350&gt;99, "&gt;99", IF(hyg!J350&lt;1, "&lt;1", hyg!J350)), "-")</f>
        <v>35.558555868466385</v>
      </c>
      <c r="K351" s="28">
        <f>IF(ISNUMBER(hyg!K350), IF(hyg!K350&gt;99, "&gt;99", IF(hyg!K350&lt;1, "&lt;1", hyg!K350)), "-")</f>
        <v>13.46805598965112</v>
      </c>
      <c r="L351" s="29" t="str">
        <f>IF(ISNUMBER(hyg!L350), IF(hyg!L350=-999,"NA",hyg!L350), "-")</f>
        <v>-</v>
      </c>
      <c r="M351" s="27" t="str">
        <f>IF(ISNUMBER(hyg!M350), IF(hyg!M350&gt;99, "&gt;99", IF(hyg!M350&lt;1, "&lt;1", hyg!M350)), "-")</f>
        <v>-</v>
      </c>
      <c r="N351" s="28" t="str">
        <f>IF(ISNUMBER(hyg!N350), IF(hyg!N350&gt;99, "&gt;99", IF(hyg!N350&lt;1, "&lt;1", hyg!N350)), "-")</f>
        <v>-</v>
      </c>
      <c r="O351" s="28" t="str">
        <f>IF(ISNUMBER(hyg!O350), IF(hyg!O350&gt;99, "&gt;99", IF(hyg!O350&lt;1, "&lt;1", hyg!O350)), "-")</f>
        <v>-</v>
      </c>
      <c r="P351" s="29" t="str">
        <f>IF(ISNUMBER(hyg!P350), IF(hyg!P350=-999,"NA",hyg!P350), "-")</f>
        <v>-</v>
      </c>
      <c r="Q351" s="25">
        <f>hyg!Q350</f>
        <v>349</v>
      </c>
    </row>
    <row r="352" spans="1:17" hidden="1" x14ac:dyDescent="0.25">
      <c r="A352" s="25" t="str">
        <f>IF(ISBLANK(hyg!A351), "", hyg!A351)</f>
        <v>World</v>
      </c>
      <c r="B352" s="56">
        <f>IF(ISNUMBER(hyg!B351), hyg!B351, "-")</f>
        <v>2013</v>
      </c>
      <c r="C352" s="26">
        <f>IF(ISNUMBER(hyg!C351), hyg!C351, "-")</f>
        <v>7210582.0976662636</v>
      </c>
      <c r="D352" s="28">
        <f>IF(ISNUMBER(hyg!D351), hyg!D351, "-")</f>
        <v>53.023601531982422</v>
      </c>
      <c r="E352" s="27">
        <f>IF(ISNUMBER(hyg!E351), IF(hyg!E351&gt;99, "&gt;99", IF(hyg!E351&lt;1, "&lt;1", hyg!E351)), "-")</f>
        <v>65.469551361529241</v>
      </c>
      <c r="F352" s="28" t="str">
        <f>IF(ISNUMBER(hyg!F351), IF(hyg!F351&gt;99, "&gt;99", IF(hyg!F351&lt;1, "&lt;1", hyg!F351)), "-")</f>
        <v>-</v>
      </c>
      <c r="G352" s="28">
        <f>IF(ISNUMBER(hyg!G351), IF(hyg!G351&gt;99, "&gt;99", IF(hyg!G351&lt;1, "&lt;1", hyg!G351)), "-")</f>
        <v>10.338464436028794</v>
      </c>
      <c r="H352" s="29" t="str">
        <f>IF(ISNUMBER(hyg!H351), IF(hyg!H351=-999,"NA",hyg!H351), "-")</f>
        <v>-</v>
      </c>
      <c r="I352" s="27">
        <f>IF(ISNUMBER(hyg!I351), IF(hyg!I351&gt;99, "&gt;99", IF(hyg!I351&lt;1, "&lt;1", hyg!I351)), "-")</f>
        <v>52.306848333357451</v>
      </c>
      <c r="J352" s="28">
        <f>IF(ISNUMBER(hyg!J351), IF(hyg!J351&gt;99, "&gt;99", IF(hyg!J351&lt;1, "&lt;1", hyg!J351)), "-")</f>
        <v>34.579842994589058</v>
      </c>
      <c r="K352" s="28">
        <f>IF(ISNUMBER(hyg!K351), IF(hyg!K351&gt;99, "&gt;99", IF(hyg!K351&lt;1, "&lt;1", hyg!K351)), "-")</f>
        <v>13.113308672053495</v>
      </c>
      <c r="L352" s="29" t="str">
        <f>IF(ISNUMBER(hyg!L351), IF(hyg!L351=-999,"NA",hyg!L351), "-")</f>
        <v>-</v>
      </c>
      <c r="M352" s="27" t="str">
        <f>IF(ISNUMBER(hyg!M351), IF(hyg!M351&gt;99, "&gt;99", IF(hyg!M351&lt;1, "&lt;1", hyg!M351)), "-")</f>
        <v>-</v>
      </c>
      <c r="N352" s="28" t="str">
        <f>IF(ISNUMBER(hyg!N351), IF(hyg!N351&gt;99, "&gt;99", IF(hyg!N351&lt;1, "&lt;1", hyg!N351)), "-")</f>
        <v>-</v>
      </c>
      <c r="O352" s="28" t="str">
        <f>IF(ISNUMBER(hyg!O351), IF(hyg!O351&gt;99, "&gt;99", IF(hyg!O351&lt;1, "&lt;1", hyg!O351)), "-")</f>
        <v>-</v>
      </c>
      <c r="P352" s="29" t="str">
        <f>IF(ISNUMBER(hyg!P351), IF(hyg!P351=-999,"NA",hyg!P351), "-")</f>
        <v>-</v>
      </c>
      <c r="Q352" s="25">
        <f>hyg!Q351</f>
        <v>350</v>
      </c>
    </row>
    <row r="353" spans="1:17" hidden="1" x14ac:dyDescent="0.25">
      <c r="A353" s="25" t="str">
        <f>IF(ISBLANK(hyg!A352), "", hyg!A352)</f>
        <v>World</v>
      </c>
      <c r="B353" s="56">
        <f>IF(ISNUMBER(hyg!B352), hyg!B352, "-")</f>
        <v>2014</v>
      </c>
      <c r="C353" s="26">
        <f>IF(ISNUMBER(hyg!C352), hyg!C352, "-")</f>
        <v>7295290.8588286042</v>
      </c>
      <c r="D353" s="28">
        <f>IF(ISNUMBER(hyg!D352), hyg!D352, "-")</f>
        <v>53.477947235107422</v>
      </c>
      <c r="E353" s="27">
        <f>IF(ISNUMBER(hyg!E352), IF(hyg!E352&gt;99, "&gt;99", IF(hyg!E352&lt;1, "&lt;1", hyg!E352)), "-")</f>
        <v>66.345024106312906</v>
      </c>
      <c r="F353" s="28">
        <f>IF(ISNUMBER(hyg!F352), IF(hyg!F352&gt;99, "&gt;99", IF(hyg!F352&lt;1, "&lt;1", hyg!F352)), "-")</f>
        <v>23.771334667613672</v>
      </c>
      <c r="G353" s="28">
        <f>IF(ISNUMBER(hyg!G352), IF(hyg!G352&gt;99, "&gt;99", IF(hyg!G352&lt;1, "&lt;1", hyg!G352)), "-")</f>
        <v>9.8836412260734221</v>
      </c>
      <c r="H353" s="29" t="str">
        <f>IF(ISNUMBER(hyg!H352), IF(hyg!H352=-999,"NA",hyg!H352), "-")</f>
        <v>-</v>
      </c>
      <c r="I353" s="27">
        <f>IF(ISNUMBER(hyg!I352), IF(hyg!I352&gt;99, "&gt;99", IF(hyg!I352&lt;1, "&lt;1", hyg!I352)), "-")</f>
        <v>53.659621565105056</v>
      </c>
      <c r="J353" s="28">
        <f>IF(ISNUMBER(hyg!J352), IF(hyg!J352&gt;99, "&gt;99", IF(hyg!J352&lt;1, "&lt;1", hyg!J352)), "-")</f>
        <v>33.861619879101298</v>
      </c>
      <c r="K353" s="28">
        <f>IF(ISNUMBER(hyg!K352), IF(hyg!K352&gt;99, "&gt;99", IF(hyg!K352&lt;1, "&lt;1", hyg!K352)), "-")</f>
        <v>12.478758555793643</v>
      </c>
      <c r="L353" s="29" t="str">
        <f>IF(ISNUMBER(hyg!L352), IF(hyg!L352=-999,"NA",hyg!L352), "-")</f>
        <v>-</v>
      </c>
      <c r="M353" s="27" t="str">
        <f>IF(ISNUMBER(hyg!M352), IF(hyg!M352&gt;99, "&gt;99", IF(hyg!M352&lt;1, "&lt;1", hyg!M352)), "-")</f>
        <v>-</v>
      </c>
      <c r="N353" s="28" t="str">
        <f>IF(ISNUMBER(hyg!N352), IF(hyg!N352&gt;99, "&gt;99", IF(hyg!N352&lt;1, "&lt;1", hyg!N352)), "-")</f>
        <v>-</v>
      </c>
      <c r="O353" s="28" t="str">
        <f>IF(ISNUMBER(hyg!O352), IF(hyg!O352&gt;99, "&gt;99", IF(hyg!O352&lt;1, "&lt;1", hyg!O352)), "-")</f>
        <v>-</v>
      </c>
      <c r="P353" s="29" t="str">
        <f>IF(ISNUMBER(hyg!P352), IF(hyg!P352=-999,"NA",hyg!P352), "-")</f>
        <v>-</v>
      </c>
      <c r="Q353" s="25">
        <f>hyg!Q352</f>
        <v>351</v>
      </c>
    </row>
    <row r="354" spans="1:17" hidden="1" x14ac:dyDescent="0.25">
      <c r="A354" s="25" t="str">
        <f>IF(ISBLANK(hyg!A353), "", hyg!A353)</f>
        <v>World</v>
      </c>
      <c r="B354" s="56">
        <f>IF(ISNUMBER(hyg!B353), hyg!B353, "-")</f>
        <v>2015</v>
      </c>
      <c r="C354" s="26">
        <f>IF(ISNUMBER(hyg!C353), hyg!C353, "-")</f>
        <v>7379796.9657933116</v>
      </c>
      <c r="D354" s="28">
        <f>IF(ISNUMBER(hyg!D353), hyg!D353, "-")</f>
        <v>53.935043334960938</v>
      </c>
      <c r="E354" s="27">
        <f>IF(ISNUMBER(hyg!E353), IF(hyg!E353&gt;99, "&gt;99", IF(hyg!E353&lt;1, "&lt;1", hyg!E353)), "-")</f>
        <v>67.302986728625953</v>
      </c>
      <c r="F354" s="28">
        <f>IF(ISNUMBER(hyg!F353), IF(hyg!F353&gt;99, "&gt;99", IF(hyg!F353&lt;1, "&lt;1", hyg!F353)), "-")</f>
        <v>23.216604326716709</v>
      </c>
      <c r="G354" s="28">
        <f>IF(ISNUMBER(hyg!G353), IF(hyg!G353&gt;99, "&gt;99", IF(hyg!G353&lt;1, "&lt;1", hyg!G353)), "-")</f>
        <v>9.4804089446573379</v>
      </c>
      <c r="H354" s="29">
        <f>IF(ISNUMBER(hyg!H353), IF(hyg!H353=-999,"NA",hyg!H353), "-")</f>
        <v>0.68732446432113647</v>
      </c>
      <c r="I354" s="27">
        <f>IF(ISNUMBER(hyg!I353), IF(hyg!I353&gt;99, "&gt;99", IF(hyg!I353&lt;1, "&lt;1", hyg!I353)), "-")</f>
        <v>54.952130639376421</v>
      </c>
      <c r="J354" s="28">
        <f>IF(ISNUMBER(hyg!J353), IF(hyg!J353&gt;99, "&gt;99", IF(hyg!J353&lt;1, "&lt;1", hyg!J353)), "-")</f>
        <v>33.036704206115346</v>
      </c>
      <c r="K354" s="28">
        <f>IF(ISNUMBER(hyg!K353), IF(hyg!K353&gt;99, "&gt;99", IF(hyg!K353&lt;1, "&lt;1", hyg!K353)), "-")</f>
        <v>12.011165154508232</v>
      </c>
      <c r="L354" s="29">
        <f>IF(ISNUMBER(hyg!L353), IF(hyg!L353=-999,"NA",hyg!L353), "-")</f>
        <v>1.0802221298217773</v>
      </c>
      <c r="M354" s="27" t="str">
        <f>IF(ISNUMBER(hyg!M353), IF(hyg!M353&gt;99, "&gt;99", IF(hyg!M353&lt;1, "&lt;1", hyg!M353)), "-")</f>
        <v>-</v>
      </c>
      <c r="N354" s="28" t="str">
        <f>IF(ISNUMBER(hyg!N353), IF(hyg!N353&gt;99, "&gt;99", IF(hyg!N353&lt;1, "&lt;1", hyg!N353)), "-")</f>
        <v>-</v>
      </c>
      <c r="O354" s="28" t="str">
        <f>IF(ISNUMBER(hyg!O353), IF(hyg!O353&gt;99, "&gt;99", IF(hyg!O353&lt;1, "&lt;1", hyg!O353)), "-")</f>
        <v>-</v>
      </c>
      <c r="P354" s="29" t="str">
        <f>IF(ISNUMBER(hyg!P353), IF(hyg!P353=-999,"NA",hyg!P353), "-")</f>
        <v>-</v>
      </c>
      <c r="Q354" s="25">
        <f>hyg!Q353</f>
        <v>352</v>
      </c>
    </row>
    <row r="355" spans="1:17" hidden="1" x14ac:dyDescent="0.25">
      <c r="A355" s="25" t="str">
        <f>IF(ISBLANK(hyg!A354), "", hyg!A354)</f>
        <v>World</v>
      </c>
      <c r="B355" s="56">
        <f>IF(ISNUMBER(hyg!B354), hyg!B354, "-")</f>
        <v>2016</v>
      </c>
      <c r="C355" s="26">
        <f>IF(ISNUMBER(hyg!C354), hyg!C354, "-")</f>
        <v>7464022.0488853455</v>
      </c>
      <c r="D355" s="28">
        <f>IF(ISNUMBER(hyg!D354), hyg!D354, "-")</f>
        <v>54.391258239746094</v>
      </c>
      <c r="E355" s="27">
        <f>IF(ISNUMBER(hyg!E354), IF(hyg!E354&gt;99, "&gt;99", IF(hyg!E354&lt;1, "&lt;1", hyg!E354)), "-")</f>
        <v>68.229628730511621</v>
      </c>
      <c r="F355" s="28">
        <f>IF(ISNUMBER(hyg!F354), IF(hyg!F354&gt;99, "&gt;99", IF(hyg!F354&lt;1, "&lt;1", hyg!F354)), "-")</f>
        <v>22.614416573475445</v>
      </c>
      <c r="G355" s="28">
        <f>IF(ISNUMBER(hyg!G354), IF(hyg!G354&gt;99, "&gt;99", IF(hyg!G354&lt;1, "&lt;1", hyg!G354)), "-")</f>
        <v>9.1559546960129357</v>
      </c>
      <c r="H355" s="29">
        <f>IF(ISNUMBER(hyg!H354), IF(hyg!H354=-999,"NA",hyg!H354), "-")</f>
        <v>0.68732446432113647</v>
      </c>
      <c r="I355" s="27">
        <f>IF(ISNUMBER(hyg!I354), IF(hyg!I354&gt;99, "&gt;99", IF(hyg!I354&lt;1, "&lt;1", hyg!I354)), "-")</f>
        <v>56.231989901428172</v>
      </c>
      <c r="J355" s="28">
        <f>IF(ISNUMBER(hyg!J354), IF(hyg!J354&gt;99, "&gt;99", IF(hyg!J354&lt;1, "&lt;1", hyg!J354)), "-")</f>
        <v>32.120094305282421</v>
      </c>
      <c r="K355" s="28">
        <f>IF(ISNUMBER(hyg!K354), IF(hyg!K354&gt;99, "&gt;99", IF(hyg!K354&lt;1, "&lt;1", hyg!K354)), "-")</f>
        <v>11.647915793289403</v>
      </c>
      <c r="L355" s="29">
        <f>IF(ISNUMBER(hyg!L354), IF(hyg!L354=-999,"NA",hyg!L354), "-")</f>
        <v>1.0802221298217773</v>
      </c>
      <c r="M355" s="27" t="str">
        <f>IF(ISNUMBER(hyg!M354), IF(hyg!M354&gt;99, "&gt;99", IF(hyg!M354&lt;1, "&lt;1", hyg!M354)), "-")</f>
        <v>-</v>
      </c>
      <c r="N355" s="28" t="str">
        <f>IF(ISNUMBER(hyg!N354), IF(hyg!N354&gt;99, "&gt;99", IF(hyg!N354&lt;1, "&lt;1", hyg!N354)), "-")</f>
        <v>-</v>
      </c>
      <c r="O355" s="28" t="str">
        <f>IF(ISNUMBER(hyg!O354), IF(hyg!O354&gt;99, "&gt;99", IF(hyg!O354&lt;1, "&lt;1", hyg!O354)), "-")</f>
        <v>-</v>
      </c>
      <c r="P355" s="29" t="str">
        <f>IF(ISNUMBER(hyg!P354), IF(hyg!P354=-999,"NA",hyg!P354), "-")</f>
        <v>-</v>
      </c>
      <c r="Q355" s="25">
        <f>hyg!Q354</f>
        <v>353</v>
      </c>
    </row>
    <row r="356" spans="1:17" hidden="1" x14ac:dyDescent="0.25">
      <c r="A356" s="25" t="str">
        <f>IF(ISBLANK(hyg!A355), "", hyg!A355)</f>
        <v>World</v>
      </c>
      <c r="B356" s="56">
        <f>IF(ISNUMBER(hyg!B355), hyg!B355, "-")</f>
        <v>2017</v>
      </c>
      <c r="C356" s="26">
        <f>IF(ISNUMBER(hyg!C355), hyg!C355, "-")</f>
        <v>7547858.7875592709</v>
      </c>
      <c r="D356" s="28">
        <f>IF(ISNUMBER(hyg!D355), hyg!D355, "-")</f>
        <v>54.846176147460938</v>
      </c>
      <c r="E356" s="27">
        <f>IF(ISNUMBER(hyg!E355), IF(hyg!E355&gt;99, "&gt;99", IF(hyg!E355&lt;1, "&lt;1", hyg!E355)), "-")</f>
        <v>68.139214212524166</v>
      </c>
      <c r="F356" s="28">
        <f>IF(ISNUMBER(hyg!F355), IF(hyg!F355&gt;99, "&gt;99", IF(hyg!F355&lt;1, "&lt;1", hyg!F355)), "-")</f>
        <v>22.776770097631875</v>
      </c>
      <c r="G356" s="28">
        <f>IF(ISNUMBER(hyg!G355), IF(hyg!G355&gt;99, "&gt;99", IF(hyg!G355&lt;1, "&lt;1", hyg!G355)), "-")</f>
        <v>9.084015689843957</v>
      </c>
      <c r="H356" s="29">
        <f>IF(ISNUMBER(hyg!H355), IF(hyg!H355=-999,"NA",hyg!H355), "-")</f>
        <v>0.68732446432113647</v>
      </c>
      <c r="I356" s="27">
        <f>IF(ISNUMBER(hyg!I355), IF(hyg!I355&gt;99, "&gt;99", IF(hyg!I355&lt;1, "&lt;1", hyg!I355)), "-")</f>
        <v>56.698375635010535</v>
      </c>
      <c r="J356" s="28">
        <f>IF(ISNUMBER(hyg!J355), IF(hyg!J355&gt;99, "&gt;99", IF(hyg!J355&lt;1, "&lt;1", hyg!J355)), "-")</f>
        <v>31.831443049476725</v>
      </c>
      <c r="K356" s="28">
        <f>IF(ISNUMBER(hyg!K355), IF(hyg!K355&gt;99, "&gt;99", IF(hyg!K355&lt;1, "&lt;1", hyg!K355)), "-")</f>
        <v>11.470181315512738</v>
      </c>
      <c r="L356" s="29">
        <f>IF(ISNUMBER(hyg!L355), IF(hyg!L355=-999,"NA",hyg!L355), "-")</f>
        <v>1.0802221298217773</v>
      </c>
      <c r="M356" s="27" t="str">
        <f>IF(ISNUMBER(hyg!M355), IF(hyg!M355&gt;99, "&gt;99", IF(hyg!M355&lt;1, "&lt;1", hyg!M355)), "-")</f>
        <v>-</v>
      </c>
      <c r="N356" s="28" t="str">
        <f>IF(ISNUMBER(hyg!N355), IF(hyg!N355&gt;99, "&gt;99", IF(hyg!N355&lt;1, "&lt;1", hyg!N355)), "-")</f>
        <v>-</v>
      </c>
      <c r="O356" s="28" t="str">
        <f>IF(ISNUMBER(hyg!O355), IF(hyg!O355&gt;99, "&gt;99", IF(hyg!O355&lt;1, "&lt;1", hyg!O355)), "-")</f>
        <v>-</v>
      </c>
      <c r="P356" s="29" t="str">
        <f>IF(ISNUMBER(hyg!P355), IF(hyg!P355=-999,"NA",hyg!P355), "-")</f>
        <v>-</v>
      </c>
      <c r="Q356" s="25">
        <f>hyg!Q355</f>
        <v>354</v>
      </c>
    </row>
    <row r="357" spans="1:17" hidden="1" x14ac:dyDescent="0.25">
      <c r="A357" s="25" t="str">
        <f>IF(ISBLANK(hyg!A356), "", hyg!A356)</f>
        <v>World</v>
      </c>
      <c r="B357" s="56">
        <f>IF(ISNUMBER(hyg!B356), hyg!B356, "-")</f>
        <v>2018</v>
      </c>
      <c r="C357" s="26">
        <f>IF(ISNUMBER(hyg!C356), hyg!C356, "-")</f>
        <v>7631091.0680084825</v>
      </c>
      <c r="D357" s="28">
        <f>IF(ISNUMBER(hyg!D356), hyg!D356, "-")</f>
        <v>55.2969970703125</v>
      </c>
      <c r="E357" s="27">
        <f>IF(ISNUMBER(hyg!E356), IF(hyg!E356&gt;99, "&gt;99", IF(hyg!E356&lt;1, "&lt;1", hyg!E356)), "-")</f>
        <v>69.368021979211335</v>
      </c>
      <c r="F357" s="28">
        <f>IF(ISNUMBER(hyg!F356), IF(hyg!F356&gt;99, "&gt;99", IF(hyg!F356&lt;1, "&lt;1", hyg!F356)), "-")</f>
        <v>21.97043926837156</v>
      </c>
      <c r="G357" s="28">
        <f>IF(ISNUMBER(hyg!G356), IF(hyg!G356&gt;99, "&gt;99", IF(hyg!G356&lt;1, "&lt;1", hyg!G356)), "-")</f>
        <v>8.6615387524171048</v>
      </c>
      <c r="H357" s="29">
        <f>IF(ISNUMBER(hyg!H356), IF(hyg!H356=-999,"NA",hyg!H356), "-")</f>
        <v>0.68732446432113647</v>
      </c>
      <c r="I357" s="27">
        <f>IF(ISNUMBER(hyg!I356), IF(hyg!I356&gt;99, "&gt;99", IF(hyg!I356&lt;1, "&lt;1", hyg!I356)), "-")</f>
        <v>58.346126214849846</v>
      </c>
      <c r="J357" s="28">
        <f>IF(ISNUMBER(hyg!J356), IF(hyg!J356&gt;99, "&gt;99", IF(hyg!J356&lt;1, "&lt;1", hyg!J356)), "-")</f>
        <v>30.738067212079891</v>
      </c>
      <c r="K357" s="28">
        <f>IF(ISNUMBER(hyg!K356), IF(hyg!K356&gt;99, "&gt;99", IF(hyg!K356&lt;1, "&lt;1", hyg!K356)), "-")</f>
        <v>10.915806573070263</v>
      </c>
      <c r="L357" s="29">
        <f>IF(ISNUMBER(hyg!L356), IF(hyg!L356=-999,"NA",hyg!L356), "-")</f>
        <v>1.0802221298217773</v>
      </c>
      <c r="M357" s="27" t="str">
        <f>IF(ISNUMBER(hyg!M356), IF(hyg!M356&gt;99, "&gt;99", IF(hyg!M356&lt;1, "&lt;1", hyg!M356)), "-")</f>
        <v>-</v>
      </c>
      <c r="N357" s="28" t="str">
        <f>IF(ISNUMBER(hyg!N356), IF(hyg!N356&gt;99, "&gt;99", IF(hyg!N356&lt;1, "&lt;1", hyg!N356)), "-")</f>
        <v>-</v>
      </c>
      <c r="O357" s="28" t="str">
        <f>IF(ISNUMBER(hyg!O356), IF(hyg!O356&gt;99, "&gt;99", IF(hyg!O356&lt;1, "&lt;1", hyg!O356)), "-")</f>
        <v>-</v>
      </c>
      <c r="P357" s="29" t="str">
        <f>IF(ISNUMBER(hyg!P356), IF(hyg!P356=-999,"NA",hyg!P356), "-")</f>
        <v>-</v>
      </c>
      <c r="Q357" s="25">
        <f>hyg!Q356</f>
        <v>355</v>
      </c>
    </row>
    <row r="358" spans="1:17" hidden="1" x14ac:dyDescent="0.25">
      <c r="A358" s="25" t="str">
        <f>IF(ISBLANK(hyg!A357), "", hyg!A357)</f>
        <v>World</v>
      </c>
      <c r="B358" s="56">
        <f>IF(ISNUMBER(hyg!B357), hyg!B357, "-")</f>
        <v>2019</v>
      </c>
      <c r="C358" s="26">
        <f>IF(ISNUMBER(hyg!C357), hyg!C357, "-")</f>
        <v>7713468.2519468665</v>
      </c>
      <c r="D358" s="28">
        <f>IF(ISNUMBER(hyg!D357), hyg!D357, "-")</f>
        <v>55.743362426757813</v>
      </c>
      <c r="E358" s="27">
        <f>IF(ISNUMBER(hyg!E357), IF(hyg!E357&gt;99, "&gt;99", IF(hyg!E357&lt;1, "&lt;1", hyg!E357)), "-")</f>
        <v>70.176672536596115</v>
      </c>
      <c r="F358" s="28">
        <f>IF(ISNUMBER(hyg!F357), IF(hyg!F357&gt;99, "&gt;99", IF(hyg!F357&lt;1, "&lt;1", hyg!F357)), "-")</f>
        <v>21.296844374052924</v>
      </c>
      <c r="G358" s="28">
        <f>IF(ISNUMBER(hyg!G357), IF(hyg!G357&gt;99, "&gt;99", IF(hyg!G357&lt;1, "&lt;1", hyg!G357)), "-")</f>
        <v>8.5264830893509611</v>
      </c>
      <c r="H358" s="29">
        <f>IF(ISNUMBER(hyg!H357), IF(hyg!H357=-999,"NA",hyg!H357), "-")</f>
        <v>0.68732446432113647</v>
      </c>
      <c r="I358" s="27">
        <f>IF(ISNUMBER(hyg!I357), IF(hyg!I357&gt;99, "&gt;99", IF(hyg!I357&lt;1, "&lt;1", hyg!I357)), "-")</f>
        <v>59.442854607327888</v>
      </c>
      <c r="J358" s="28">
        <f>IF(ISNUMBER(hyg!J357), IF(hyg!J357&gt;99, "&gt;99", IF(hyg!J357&lt;1, "&lt;1", hyg!J357)), "-")</f>
        <v>29.792978654238489</v>
      </c>
      <c r="K358" s="28">
        <f>IF(ISNUMBER(hyg!K357), IF(hyg!K357&gt;99, "&gt;99", IF(hyg!K357&lt;1, "&lt;1", hyg!K357)), "-")</f>
        <v>10.764166738433621</v>
      </c>
      <c r="L358" s="29">
        <f>IF(ISNUMBER(hyg!L357), IF(hyg!L357=-999,"NA",hyg!L357), "-")</f>
        <v>1.0802221298217773</v>
      </c>
      <c r="M358" s="27" t="str">
        <f>IF(ISNUMBER(hyg!M357), IF(hyg!M357&gt;99, "&gt;99", IF(hyg!M357&lt;1, "&lt;1", hyg!M357)), "-")</f>
        <v>-</v>
      </c>
      <c r="N358" s="28" t="str">
        <f>IF(ISNUMBER(hyg!N357), IF(hyg!N357&gt;99, "&gt;99", IF(hyg!N357&lt;1, "&lt;1", hyg!N357)), "-")</f>
        <v>-</v>
      </c>
      <c r="O358" s="28" t="str">
        <f>IF(ISNUMBER(hyg!O357), IF(hyg!O357&gt;99, "&gt;99", IF(hyg!O357&lt;1, "&lt;1", hyg!O357)), "-")</f>
        <v>-</v>
      </c>
      <c r="P358" s="29" t="str">
        <f>IF(ISNUMBER(hyg!P357), IF(hyg!P357=-999,"NA",hyg!P357), "-")</f>
        <v>-</v>
      </c>
      <c r="Q358" s="25">
        <f>hyg!Q357</f>
        <v>356</v>
      </c>
    </row>
    <row r="359" spans="1:17" x14ac:dyDescent="0.25">
      <c r="A359" s="25" t="str">
        <f>IF(ISBLANK(hyg!A358), "", hyg!A358)</f>
        <v>World</v>
      </c>
      <c r="B359" s="56">
        <f>IF(ISNUMBER(hyg!B358), hyg!B358, "-")</f>
        <v>2020</v>
      </c>
      <c r="C359" s="26">
        <f>IF(ISNUMBER(hyg!C358), hyg!C358, "-")</f>
        <v>7794798.7077153921</v>
      </c>
      <c r="D359" s="28">
        <f>IF(ISNUMBER(hyg!D358), hyg!D358, "-")</f>
        <v>56.185604095458984</v>
      </c>
      <c r="E359" s="27">
        <f>IF(ISNUMBER(hyg!E358), IF(hyg!E358&gt;99, "&gt;99", IF(hyg!E358&lt;1, "&lt;1", hyg!E358)), "-")</f>
        <v>70.739609017098275</v>
      </c>
      <c r="F359" s="28">
        <f>IF(ISNUMBER(hyg!F358), IF(hyg!F358&gt;99, "&gt;99", IF(hyg!F358&lt;1, "&lt;1", hyg!F358)), "-")</f>
        <v>20.663512001872697</v>
      </c>
      <c r="G359" s="28">
        <f>IF(ISNUMBER(hyg!G358), IF(hyg!G358&gt;99, "&gt;99", IF(hyg!G358&lt;1, "&lt;1", hyg!G358)), "-")</f>
        <v>8.5968789810290289</v>
      </c>
      <c r="H359" s="29">
        <f>IF(ISNUMBER(hyg!H358), IF(hyg!H358=-999,"NA",hyg!H358), "-")</f>
        <v>0.68732446432113647</v>
      </c>
      <c r="I359" s="27">
        <f>IF(ISNUMBER(hyg!I358), IF(hyg!I358&gt;99, "&gt;99", IF(hyg!I358&lt;1, "&lt;1", hyg!I358)), "-")</f>
        <v>60.353241027210345</v>
      </c>
      <c r="J359" s="28">
        <f>IF(ISNUMBER(hyg!J358), IF(hyg!J358&gt;99, "&gt;99", IF(hyg!J358&lt;1, "&lt;1", hyg!J358)), "-")</f>
        <v>28.831862197761502</v>
      </c>
      <c r="K359" s="28">
        <f>IF(ISNUMBER(hyg!K358), IF(hyg!K358&gt;99, "&gt;99", IF(hyg!K358&lt;1, "&lt;1", hyg!K358)), "-")</f>
        <v>10.814896775028151</v>
      </c>
      <c r="L359" s="29">
        <f>IF(ISNUMBER(hyg!L358), IF(hyg!L358=-999,"NA",hyg!L358), "-")</f>
        <v>1.0802221298217773</v>
      </c>
      <c r="M359" s="27" t="str">
        <f>IF(ISNUMBER(hyg!M358), IF(hyg!M358&gt;99, "&gt;99", IF(hyg!M358&lt;1, "&lt;1", hyg!M358)), "-")</f>
        <v>-</v>
      </c>
      <c r="N359" s="28" t="str">
        <f>IF(ISNUMBER(hyg!N358), IF(hyg!N358&gt;99, "&gt;99", IF(hyg!N358&lt;1, "&lt;1", hyg!N358)), "-")</f>
        <v>-</v>
      </c>
      <c r="O359" s="28" t="str">
        <f>IF(ISNUMBER(hyg!O358), IF(hyg!O358&gt;99, "&gt;99", IF(hyg!O358&lt;1, "&lt;1", hyg!O358)), "-")</f>
        <v>-</v>
      </c>
      <c r="P359" s="29" t="str">
        <f>IF(ISNUMBER(hyg!P358), IF(hyg!P358=-999,"NA",hyg!P358), "-")</f>
        <v>-</v>
      </c>
      <c r="Q359" s="25">
        <f>hyg!Q358</f>
        <v>357</v>
      </c>
    </row>
  </sheetData>
  <autoFilter ref="A2:Q359" xr:uid="{1DDA9FDC-B36F-4991-B56A-32697A0663FB}">
    <filterColumn colId="1">
      <filters>
        <filter val="2020"/>
      </filters>
    </filterColumn>
  </autoFilter>
  <mergeCells count="7">
    <mergeCell ref="A2:A3"/>
    <mergeCell ref="I1:L1"/>
    <mergeCell ref="M1:P1"/>
    <mergeCell ref="B1:B2"/>
    <mergeCell ref="C1:C2"/>
    <mergeCell ref="D1:D2"/>
    <mergeCell ref="E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Q358"/>
  <sheetViews>
    <sheetView workbookViewId="0">
      <selection activeCell="P1" sqref="P1:P1048576"/>
    </sheetView>
  </sheetViews>
  <sheetFormatPr defaultRowHeight="15" x14ac:dyDescent="0.25"/>
  <sheetData>
    <row r="1" spans="1:17" x14ac:dyDescent="0.25">
      <c r="A1" t="s">
        <v>139</v>
      </c>
      <c r="B1" t="s">
        <v>53</v>
      </c>
      <c r="C1" t="s">
        <v>54</v>
      </c>
      <c r="D1" t="s">
        <v>55</v>
      </c>
      <c r="E1" t="s">
        <v>129</v>
      </c>
      <c r="F1" t="s">
        <v>130</v>
      </c>
      <c r="G1" t="s">
        <v>131</v>
      </c>
      <c r="H1" t="s">
        <v>150</v>
      </c>
      <c r="I1" t="s">
        <v>132</v>
      </c>
      <c r="J1" t="s">
        <v>133</v>
      </c>
      <c r="K1" t="s">
        <v>134</v>
      </c>
      <c r="L1" t="s">
        <v>151</v>
      </c>
      <c r="M1" t="s">
        <v>135</v>
      </c>
      <c r="N1" t="s">
        <v>136</v>
      </c>
      <c r="O1" t="s">
        <v>137</v>
      </c>
      <c r="P1" t="s">
        <v>152</v>
      </c>
      <c r="Q1" t="s">
        <v>89</v>
      </c>
    </row>
    <row r="2" spans="1:17" x14ac:dyDescent="0.25">
      <c r="A2" t="s">
        <v>19</v>
      </c>
      <c r="B2" s="3">
        <v>2000</v>
      </c>
      <c r="C2" s="3">
        <v>22850.425537109375</v>
      </c>
      <c r="D2" s="3">
        <v>84.53662109375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>
        <v>1</v>
      </c>
    </row>
    <row r="3" spans="1:17" x14ac:dyDescent="0.25">
      <c r="A3" t="s">
        <v>19</v>
      </c>
      <c r="B3" s="3">
        <v>2001</v>
      </c>
      <c r="C3" s="3">
        <v>23102.61669921875</v>
      </c>
      <c r="D3" s="3">
        <v>84.438316345214844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>
        <v>2</v>
      </c>
    </row>
    <row r="4" spans="1:17" x14ac:dyDescent="0.25">
      <c r="A4" t="s">
        <v>19</v>
      </c>
      <c r="B4" s="3">
        <v>2002</v>
      </c>
      <c r="C4" s="3">
        <v>23364.567138671875</v>
      </c>
      <c r="D4" s="3">
        <v>84.5509033203125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>
        <v>3</v>
      </c>
    </row>
    <row r="5" spans="1:17" x14ac:dyDescent="0.25">
      <c r="A5" t="s">
        <v>19</v>
      </c>
      <c r="B5" s="3">
        <v>2003</v>
      </c>
      <c r="C5" s="3">
        <v>23646.236083984375</v>
      </c>
      <c r="D5" s="3">
        <v>84.662437438964844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>
        <v>4</v>
      </c>
    </row>
    <row r="6" spans="1:17" x14ac:dyDescent="0.25">
      <c r="A6" t="s">
        <v>19</v>
      </c>
      <c r="B6" s="3">
        <v>2004</v>
      </c>
      <c r="C6" s="3">
        <v>23960.0751953125</v>
      </c>
      <c r="D6" s="3">
        <v>84.772613525390625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>
        <v>5</v>
      </c>
    </row>
    <row r="7" spans="1:17" x14ac:dyDescent="0.25">
      <c r="A7" t="s">
        <v>19</v>
      </c>
      <c r="B7" s="3">
        <v>2005</v>
      </c>
      <c r="C7" s="3">
        <v>24313.89599609375</v>
      </c>
      <c r="D7" s="3">
        <v>84.881179809570313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>
        <v>6</v>
      </c>
    </row>
    <row r="8" spans="1:17" x14ac:dyDescent="0.25">
      <c r="A8" t="s">
        <v>19</v>
      </c>
      <c r="B8" s="3">
        <v>2006</v>
      </c>
      <c r="C8" s="3">
        <v>24712.1826171875</v>
      </c>
      <c r="D8" s="3">
        <v>84.987960815429688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>
        <v>7</v>
      </c>
    </row>
    <row r="9" spans="1:17" x14ac:dyDescent="0.25">
      <c r="A9" t="s">
        <v>19</v>
      </c>
      <c r="B9" s="3">
        <v>2007</v>
      </c>
      <c r="C9" s="3">
        <v>25149.3857421875</v>
      </c>
      <c r="D9" s="3">
        <v>85.077507019042969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>
        <v>8</v>
      </c>
    </row>
    <row r="10" spans="1:17" x14ac:dyDescent="0.25">
      <c r="A10" t="s">
        <v>19</v>
      </c>
      <c r="B10" s="3">
        <v>2008</v>
      </c>
      <c r="C10" s="3">
        <v>25610.44873046875</v>
      </c>
      <c r="D10" s="3">
        <v>85.166351318359375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>
        <v>9</v>
      </c>
    </row>
    <row r="11" spans="1:17" x14ac:dyDescent="0.25">
      <c r="A11" t="s">
        <v>19</v>
      </c>
      <c r="B11" s="3">
        <v>2009</v>
      </c>
      <c r="C11" s="3">
        <v>26074.189453125</v>
      </c>
      <c r="D11" s="3">
        <v>85.254837036132813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>
        <v>10</v>
      </c>
    </row>
    <row r="12" spans="1:17" x14ac:dyDescent="0.25">
      <c r="A12" t="s">
        <v>19</v>
      </c>
      <c r="B12" s="3">
        <v>2010</v>
      </c>
      <c r="C12" s="3">
        <v>26524.74755859375</v>
      </c>
      <c r="D12" s="3">
        <v>85.343132019042969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>
        <v>11</v>
      </c>
    </row>
    <row r="13" spans="1:17" x14ac:dyDescent="0.25">
      <c r="A13" t="s">
        <v>19</v>
      </c>
      <c r="B13" s="3">
        <v>2011</v>
      </c>
      <c r="C13" s="3">
        <v>26956.67578125</v>
      </c>
      <c r="D13" s="3">
        <v>85.431137084960938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>
        <v>12</v>
      </c>
    </row>
    <row r="14" spans="1:17" x14ac:dyDescent="0.25">
      <c r="A14" t="s">
        <v>19</v>
      </c>
      <c r="B14" s="3">
        <v>2012</v>
      </c>
      <c r="C14" s="3">
        <v>27372.4130859375</v>
      </c>
      <c r="D14" s="3">
        <v>85.525901794433594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>
        <v>13</v>
      </c>
    </row>
    <row r="15" spans="1:17" x14ac:dyDescent="0.25">
      <c r="A15" t="s">
        <v>19</v>
      </c>
      <c r="B15" s="3">
        <v>2013</v>
      </c>
      <c r="C15" s="3">
        <v>27773.43115234375</v>
      </c>
      <c r="D15" s="3">
        <v>85.618972778320313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>
        <v>14</v>
      </c>
    </row>
    <row r="16" spans="1:17" x14ac:dyDescent="0.25">
      <c r="A16" t="s">
        <v>19</v>
      </c>
      <c r="B16" s="3">
        <v>2014</v>
      </c>
      <c r="C16" s="3">
        <v>28163.94775390625</v>
      </c>
      <c r="D16" s="3">
        <v>85.712112426757813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>
        <v>15</v>
      </c>
    </row>
    <row r="17" spans="1:17" x14ac:dyDescent="0.25">
      <c r="A17" t="s">
        <v>19</v>
      </c>
      <c r="B17" s="3">
        <v>2015</v>
      </c>
      <c r="C17" s="3">
        <v>28547.02490234375</v>
      </c>
      <c r="D17" s="3">
        <v>85.804458618164063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>
        <v>16</v>
      </c>
    </row>
    <row r="18" spans="1:17" x14ac:dyDescent="0.25">
      <c r="A18" t="s">
        <v>19</v>
      </c>
      <c r="B18" s="3">
        <v>2016</v>
      </c>
      <c r="C18" s="3">
        <v>28921.97607421875</v>
      </c>
      <c r="D18" s="3">
        <v>85.896659851074219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>
        <v>17</v>
      </c>
    </row>
    <row r="19" spans="1:17" x14ac:dyDescent="0.25">
      <c r="A19" t="s">
        <v>19</v>
      </c>
      <c r="B19" s="3">
        <v>2017</v>
      </c>
      <c r="C19" s="3">
        <v>29286.64794921875</v>
      </c>
      <c r="D19" s="3">
        <v>85.994232177734375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>
        <v>18</v>
      </c>
    </row>
    <row r="20" spans="1:17" x14ac:dyDescent="0.25">
      <c r="A20" t="s">
        <v>19</v>
      </c>
      <c r="B20" s="3">
        <v>2018</v>
      </c>
      <c r="C20" s="3">
        <v>29641.283203125</v>
      </c>
      <c r="D20" s="3">
        <v>86.096168518066406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>
        <v>19</v>
      </c>
    </row>
    <row r="21" spans="1:17" x14ac:dyDescent="0.25">
      <c r="A21" t="s">
        <v>19</v>
      </c>
      <c r="B21" s="3">
        <v>2019</v>
      </c>
      <c r="C21" s="3">
        <v>29986.26123046875</v>
      </c>
      <c r="D21" s="3">
        <v>86.202323913574219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>
        <v>20</v>
      </c>
    </row>
    <row r="22" spans="1:17" x14ac:dyDescent="0.25">
      <c r="A22" t="s">
        <v>19</v>
      </c>
      <c r="B22" s="3">
        <v>2020</v>
      </c>
      <c r="C22" s="3">
        <v>30322.11376953125</v>
      </c>
      <c r="D22" s="3">
        <v>86.313835144042969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>
        <v>21</v>
      </c>
    </row>
    <row r="23" spans="1:17" x14ac:dyDescent="0.25">
      <c r="A23" t="s">
        <v>39</v>
      </c>
      <c r="B23" s="3">
        <v>2000</v>
      </c>
      <c r="C23" s="3">
        <v>1511915.2556762695</v>
      </c>
      <c r="D23" s="3">
        <v>29.64056396484375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>
        <v>22</v>
      </c>
    </row>
    <row r="24" spans="1:17" x14ac:dyDescent="0.25">
      <c r="A24" t="s">
        <v>39</v>
      </c>
      <c r="B24" s="3">
        <v>2001</v>
      </c>
      <c r="C24" s="3">
        <v>1539136.3328552246</v>
      </c>
      <c r="D24" s="3">
        <v>29.915616989135742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>
        <v>23</v>
      </c>
    </row>
    <row r="25" spans="1:17" x14ac:dyDescent="0.25">
      <c r="A25" t="s">
        <v>39</v>
      </c>
      <c r="B25" s="3">
        <v>2002</v>
      </c>
      <c r="C25" s="3">
        <v>1566364.4360961914</v>
      </c>
      <c r="D25" s="3">
        <v>30.252937316894531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>
        <v>24</v>
      </c>
    </row>
    <row r="26" spans="1:17" x14ac:dyDescent="0.25">
      <c r="A26" t="s">
        <v>39</v>
      </c>
      <c r="B26" s="3">
        <v>2003</v>
      </c>
      <c r="C26" s="3">
        <v>1593507.3413391113</v>
      </c>
      <c r="D26" s="3">
        <v>30.593637466430664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>
        <v>25</v>
      </c>
    </row>
    <row r="27" spans="1:17" x14ac:dyDescent="0.25">
      <c r="A27" t="s">
        <v>39</v>
      </c>
      <c r="B27" s="3">
        <v>2004</v>
      </c>
      <c r="C27" s="3">
        <v>1620441.571105957</v>
      </c>
      <c r="D27" s="3">
        <v>30.939336776733398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>
        <v>26</v>
      </c>
    </row>
    <row r="28" spans="1:17" x14ac:dyDescent="0.25">
      <c r="A28" t="s">
        <v>39</v>
      </c>
      <c r="B28" s="3">
        <v>2005</v>
      </c>
      <c r="C28" s="3">
        <v>1647073.7259521484</v>
      </c>
      <c r="D28" s="3">
        <v>31.288516998291016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>
        <v>27</v>
      </c>
    </row>
    <row r="29" spans="1:17" x14ac:dyDescent="0.25">
      <c r="A29" t="s">
        <v>39</v>
      </c>
      <c r="B29" s="3">
        <v>2006</v>
      </c>
      <c r="C29" s="3">
        <v>1673377.8163452148</v>
      </c>
      <c r="D29" s="3">
        <v>31.641153335571289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>
        <v>28</v>
      </c>
    </row>
    <row r="30" spans="1:17" x14ac:dyDescent="0.25">
      <c r="A30" t="s">
        <v>39</v>
      </c>
      <c r="B30" s="3">
        <v>2007</v>
      </c>
      <c r="C30" s="3">
        <v>1699363.6958618164</v>
      </c>
      <c r="D30" s="3">
        <v>31.995819091796875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>
        <v>29</v>
      </c>
    </row>
    <row r="31" spans="1:17" x14ac:dyDescent="0.25">
      <c r="A31" t="s">
        <v>39</v>
      </c>
      <c r="B31" s="3">
        <v>2008</v>
      </c>
      <c r="C31" s="3">
        <v>1725021.1693725586</v>
      </c>
      <c r="D31" s="3">
        <v>32.3536376953125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>
        <v>30</v>
      </c>
    </row>
    <row r="32" spans="1:17" x14ac:dyDescent="0.25">
      <c r="A32" t="s">
        <v>39</v>
      </c>
      <c r="B32" s="3">
        <v>2009</v>
      </c>
      <c r="C32" s="3">
        <v>1750350.9543457031</v>
      </c>
      <c r="D32" s="3">
        <v>32.714317321777344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>
        <v>31</v>
      </c>
    </row>
    <row r="33" spans="1:17" x14ac:dyDescent="0.25">
      <c r="A33" t="s">
        <v>39</v>
      </c>
      <c r="B33" s="3">
        <v>2010</v>
      </c>
      <c r="C33" s="3">
        <v>1775360.4952087402</v>
      </c>
      <c r="D33" s="3">
        <v>33.079032897949219</v>
      </c>
      <c r="E33" s="3">
        <v>61.636412425915481</v>
      </c>
      <c r="F33" s="3"/>
      <c r="G33" s="3"/>
      <c r="H33" s="3"/>
      <c r="I33" s="3">
        <v>53.02140159987394</v>
      </c>
      <c r="J33" s="3"/>
      <c r="K33" s="3"/>
      <c r="L33" s="3"/>
      <c r="M33" s="3">
        <v>79.065124403248348</v>
      </c>
      <c r="N33" s="3"/>
      <c r="O33" s="3"/>
      <c r="P33" s="3"/>
      <c r="Q33" s="3">
        <v>32</v>
      </c>
    </row>
    <row r="34" spans="1:17" x14ac:dyDescent="0.25">
      <c r="A34" t="s">
        <v>39</v>
      </c>
      <c r="B34" s="3">
        <v>2011</v>
      </c>
      <c r="C34" s="3">
        <v>1800024.3759460449</v>
      </c>
      <c r="D34" s="3">
        <v>33.443649291992188</v>
      </c>
      <c r="E34" s="3">
        <v>62.29424005583747</v>
      </c>
      <c r="F34" s="3"/>
      <c r="G34" s="3"/>
      <c r="H34" s="3"/>
      <c r="I34" s="3">
        <v>53.666202029457196</v>
      </c>
      <c r="J34" s="3"/>
      <c r="K34" s="3"/>
      <c r="L34" s="3"/>
      <c r="M34" s="3">
        <v>79.464935900029516</v>
      </c>
      <c r="N34" s="3"/>
      <c r="O34" s="3"/>
      <c r="P34" s="3"/>
      <c r="Q34" s="3">
        <v>33</v>
      </c>
    </row>
    <row r="35" spans="1:17" x14ac:dyDescent="0.25">
      <c r="A35" t="s">
        <v>39</v>
      </c>
      <c r="B35" s="3">
        <v>2012</v>
      </c>
      <c r="C35" s="3">
        <v>1824353.2079772949</v>
      </c>
      <c r="D35" s="3">
        <v>33.813278198242188</v>
      </c>
      <c r="E35" s="3">
        <v>63.032976767133803</v>
      </c>
      <c r="F35" s="3">
        <v>32.285496548348718</v>
      </c>
      <c r="G35" s="3">
        <v>4.6815264570181832</v>
      </c>
      <c r="H35" s="3"/>
      <c r="I35" s="3">
        <v>54.495283728604235</v>
      </c>
      <c r="J35" s="3">
        <v>39.807002616781098</v>
      </c>
      <c r="K35" s="3">
        <v>5.6977136546146676</v>
      </c>
      <c r="L35" s="3"/>
      <c r="M35" s="3">
        <v>79.744811240947271</v>
      </c>
      <c r="N35" s="3">
        <v>17.562765384579865</v>
      </c>
      <c r="O35" s="3">
        <v>2.6924233744728623</v>
      </c>
      <c r="P35" s="3"/>
      <c r="Q35" s="3">
        <v>34</v>
      </c>
    </row>
    <row r="36" spans="1:17" x14ac:dyDescent="0.25">
      <c r="A36" t="s">
        <v>39</v>
      </c>
      <c r="B36" s="3">
        <v>2013</v>
      </c>
      <c r="C36" s="3">
        <v>1848437.7737731934</v>
      </c>
      <c r="D36" s="3">
        <v>34.19122314453125</v>
      </c>
      <c r="E36" s="3">
        <v>63.779220526670848</v>
      </c>
      <c r="F36" s="3">
        <v>31.706653497362357</v>
      </c>
      <c r="G36" s="3">
        <v>4.514124055036441</v>
      </c>
      <c r="H36" s="3"/>
      <c r="I36" s="3">
        <v>55.333710385474369</v>
      </c>
      <c r="J36" s="3">
        <v>39.162344507366669</v>
      </c>
      <c r="K36" s="3">
        <v>5.5039451071589651</v>
      </c>
      <c r="L36" s="3"/>
      <c r="M36" s="3">
        <v>80.034525391900118</v>
      </c>
      <c r="N36" s="3">
        <v>17.356485590097407</v>
      </c>
      <c r="O36" s="3">
        <v>2.608989018002474</v>
      </c>
      <c r="P36" s="3"/>
      <c r="Q36" s="3">
        <v>35</v>
      </c>
    </row>
    <row r="37" spans="1:17" x14ac:dyDescent="0.25">
      <c r="A37" t="s">
        <v>39</v>
      </c>
      <c r="B37" s="3">
        <v>2014</v>
      </c>
      <c r="C37" s="3">
        <v>1872400.9786987305</v>
      </c>
      <c r="D37" s="3">
        <v>34.5784912109375</v>
      </c>
      <c r="E37" s="3">
        <v>64.519619465219364</v>
      </c>
      <c r="F37" s="3">
        <v>31.134346818976393</v>
      </c>
      <c r="G37" s="3">
        <v>4.3460355665141375</v>
      </c>
      <c r="H37" s="3"/>
      <c r="I37" s="3">
        <v>56.165887492204213</v>
      </c>
      <c r="J37" s="3">
        <v>38.525168952792349</v>
      </c>
      <c r="K37" s="3">
        <v>5.308943555003439</v>
      </c>
      <c r="L37" s="3"/>
      <c r="M37" s="3">
        <v>80.324635835092622</v>
      </c>
      <c r="N37" s="3">
        <v>17.151122957871966</v>
      </c>
      <c r="O37" s="3">
        <v>2.5242412070354123</v>
      </c>
      <c r="P37" s="3"/>
      <c r="Q37" s="3">
        <v>36</v>
      </c>
    </row>
    <row r="38" spans="1:17" x14ac:dyDescent="0.25">
      <c r="A38" t="s">
        <v>39</v>
      </c>
      <c r="B38" s="3">
        <v>2015</v>
      </c>
      <c r="C38" s="3">
        <v>1896327.2716674805</v>
      </c>
      <c r="D38" s="3">
        <v>34.974178314208984</v>
      </c>
      <c r="E38" s="3">
        <v>65.262512079434501</v>
      </c>
      <c r="F38" s="3">
        <v>30.561410486336921</v>
      </c>
      <c r="G38" s="3">
        <v>4.1760774479076286</v>
      </c>
      <c r="H38" s="3">
        <v>0.71739202737808228</v>
      </c>
      <c r="I38" s="3">
        <v>57.002208290991106</v>
      </c>
      <c r="J38" s="3">
        <v>37.886826694573223</v>
      </c>
      <c r="K38" s="3">
        <v>5.1109650144356689</v>
      </c>
      <c r="L38" s="3">
        <v>0.81344485282897949</v>
      </c>
      <c r="M38" s="3">
        <v>80.620501196497102</v>
      </c>
      <c r="N38" s="3">
        <v>16.9416132523458</v>
      </c>
      <c r="O38" s="3">
        <v>2.4378855511570969</v>
      </c>
      <c r="P38" s="3">
        <v>0.28500905632972717</v>
      </c>
      <c r="Q38" s="3">
        <v>37</v>
      </c>
    </row>
    <row r="39" spans="1:17" x14ac:dyDescent="0.25">
      <c r="A39" t="s">
        <v>39</v>
      </c>
      <c r="B39" s="3">
        <v>2016</v>
      </c>
      <c r="C39" s="3">
        <v>1920242.5332641602</v>
      </c>
      <c r="D39" s="3">
        <v>35.378345489501953</v>
      </c>
      <c r="E39" s="3">
        <v>66.008419436007884</v>
      </c>
      <c r="F39" s="3">
        <v>29.987546751950603</v>
      </c>
      <c r="G39" s="3">
        <v>4.0040353377276867</v>
      </c>
      <c r="H39" s="3">
        <v>0.71739202737808228</v>
      </c>
      <c r="I39" s="3">
        <v>57.843855275090505</v>
      </c>
      <c r="J39" s="3">
        <v>37.246545236489553</v>
      </c>
      <c r="K39" s="3">
        <v>4.9095994884199463</v>
      </c>
      <c r="L39" s="3">
        <v>0.81344485282897949</v>
      </c>
      <c r="M39" s="3">
        <v>80.921710014175673</v>
      </c>
      <c r="N39" s="3">
        <v>16.728347265639844</v>
      </c>
      <c r="O39" s="3">
        <v>2.3499427201844845</v>
      </c>
      <c r="P39" s="3">
        <v>0.28500905632972717</v>
      </c>
      <c r="Q39" s="3">
        <v>38</v>
      </c>
    </row>
    <row r="40" spans="1:17" x14ac:dyDescent="0.25">
      <c r="A40" t="s">
        <v>39</v>
      </c>
      <c r="B40" s="3">
        <v>2017</v>
      </c>
      <c r="C40" s="3">
        <v>1944108.5054321289</v>
      </c>
      <c r="D40" s="3">
        <v>35.791419982910156</v>
      </c>
      <c r="E40" s="3">
        <v>66.751644926633602</v>
      </c>
      <c r="F40" s="3">
        <v>29.412719077386814</v>
      </c>
      <c r="G40" s="3">
        <v>3.8356363601608101</v>
      </c>
      <c r="H40" s="3">
        <v>0.71739202737808228</v>
      </c>
      <c r="I40" s="3">
        <v>58.685643429747003</v>
      </c>
      <c r="J40" s="3">
        <v>36.602637082781236</v>
      </c>
      <c r="K40" s="3">
        <v>4.7117194874717629</v>
      </c>
      <c r="L40" s="3">
        <v>0.81344485282897949</v>
      </c>
      <c r="M40" s="3">
        <v>81.22177513857153</v>
      </c>
      <c r="N40" s="3">
        <v>16.514251715488971</v>
      </c>
      <c r="O40" s="3">
        <v>2.2639731459394996</v>
      </c>
      <c r="P40" s="3">
        <v>0.28500905632972717</v>
      </c>
      <c r="Q40" s="3">
        <v>39</v>
      </c>
    </row>
    <row r="41" spans="1:17" x14ac:dyDescent="0.25">
      <c r="A41" t="s">
        <v>39</v>
      </c>
      <c r="B41" s="3">
        <v>2018</v>
      </c>
      <c r="C41" s="3">
        <v>1967865.5687255859</v>
      </c>
      <c r="D41" s="3">
        <v>36.214603424072266</v>
      </c>
      <c r="E41" s="3">
        <v>67.495004915976651</v>
      </c>
      <c r="F41" s="3">
        <v>28.837715511830176</v>
      </c>
      <c r="G41" s="3">
        <v>3.667281122989055</v>
      </c>
      <c r="H41" s="3">
        <v>0.71739202737808228</v>
      </c>
      <c r="I41" s="3">
        <v>59.529805212448714</v>
      </c>
      <c r="J41" s="3">
        <v>35.957567825933666</v>
      </c>
      <c r="K41" s="3">
        <v>4.512626961617622</v>
      </c>
      <c r="L41" s="3">
        <v>0.81344485282897949</v>
      </c>
      <c r="M41" s="3">
        <v>81.524243784462385</v>
      </c>
      <c r="N41" s="3">
        <v>16.297397257992507</v>
      </c>
      <c r="O41" s="3">
        <v>2.1783589575451083</v>
      </c>
      <c r="P41" s="3">
        <v>0.28500905632972717</v>
      </c>
      <c r="Q41" s="3">
        <v>40</v>
      </c>
    </row>
    <row r="42" spans="1:17" x14ac:dyDescent="0.25">
      <c r="A42" t="s">
        <v>39</v>
      </c>
      <c r="B42" s="3">
        <v>2019</v>
      </c>
      <c r="C42" s="3">
        <v>1991423.4943237305</v>
      </c>
      <c r="D42" s="3">
        <v>36.647518157958984</v>
      </c>
      <c r="E42" s="3">
        <v>68.241121939700889</v>
      </c>
      <c r="F42" s="3">
        <v>28.260085940270187</v>
      </c>
      <c r="G42" s="3">
        <v>3.4987900849347411</v>
      </c>
      <c r="H42" s="3">
        <v>0.71739202737808228</v>
      </c>
      <c r="I42" s="3">
        <v>60.379683488916477</v>
      </c>
      <c r="J42" s="3">
        <v>35.307596019578696</v>
      </c>
      <c r="K42" s="3">
        <v>4.3127204915048285</v>
      </c>
      <c r="L42" s="3">
        <v>0.81344485282897949</v>
      </c>
      <c r="M42" s="3">
        <v>81.831175456499111</v>
      </c>
      <c r="N42" s="3">
        <v>16.077073798966936</v>
      </c>
      <c r="O42" s="3">
        <v>2.0917507445339534</v>
      </c>
      <c r="P42" s="3">
        <v>0.28500905632972717</v>
      </c>
      <c r="Q42" s="3">
        <v>41</v>
      </c>
    </row>
    <row r="43" spans="1:17" x14ac:dyDescent="0.25">
      <c r="A43" t="s">
        <v>39</v>
      </c>
      <c r="B43" s="3">
        <v>2020</v>
      </c>
      <c r="C43" s="3">
        <v>2014708.5250854492</v>
      </c>
      <c r="D43" s="3">
        <v>37.089992523193359</v>
      </c>
      <c r="E43" s="3">
        <v>68.849472177767808</v>
      </c>
      <c r="F43" s="3">
        <v>27.815225901379936</v>
      </c>
      <c r="G43" s="3">
        <v>3.3353032167115648</v>
      </c>
      <c r="H43" s="3">
        <v>0.71739202737808228</v>
      </c>
      <c r="I43" s="3">
        <v>61.06943262355324</v>
      </c>
      <c r="J43" s="3">
        <v>34.811409211029641</v>
      </c>
      <c r="K43" s="3">
        <v>4.1191581654171152</v>
      </c>
      <c r="L43" s="3">
        <v>0.81344485282897949</v>
      </c>
      <c r="M43" s="3">
        <v>82.045546461654382</v>
      </c>
      <c r="N43" s="3">
        <v>15.948682241232042</v>
      </c>
      <c r="O43" s="3">
        <v>2.0057712971135748</v>
      </c>
      <c r="P43" s="3">
        <v>0.28500905632972717</v>
      </c>
      <c r="Q43" s="3">
        <v>42</v>
      </c>
    </row>
    <row r="44" spans="1:17" x14ac:dyDescent="0.25">
      <c r="A44" t="s">
        <v>40</v>
      </c>
      <c r="B44" s="3">
        <v>2000</v>
      </c>
      <c r="C44" s="3">
        <v>2043904.8276367188</v>
      </c>
      <c r="D44" s="3">
        <v>40.958766937255859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>
        <v>43</v>
      </c>
    </row>
    <row r="45" spans="1:17" x14ac:dyDescent="0.25">
      <c r="A45" t="s">
        <v>40</v>
      </c>
      <c r="B45" s="3">
        <v>2001</v>
      </c>
      <c r="C45" s="3">
        <v>2060862.2210998535</v>
      </c>
      <c r="D45" s="3">
        <v>41.967254638671875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>
        <v>44</v>
      </c>
    </row>
    <row r="46" spans="1:17" x14ac:dyDescent="0.25">
      <c r="A46" t="s">
        <v>40</v>
      </c>
      <c r="B46" s="3">
        <v>2002</v>
      </c>
      <c r="C46" s="3">
        <v>2078182.3854064941</v>
      </c>
      <c r="D46" s="3">
        <v>43.061477661132813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>
        <v>45</v>
      </c>
    </row>
    <row r="47" spans="1:17" x14ac:dyDescent="0.25">
      <c r="A47" t="s">
        <v>40</v>
      </c>
      <c r="B47" s="3">
        <v>2003</v>
      </c>
      <c r="C47" s="3">
        <v>2094161.6848144531</v>
      </c>
      <c r="D47" s="3">
        <v>44.167133331298828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>
        <v>46</v>
      </c>
    </row>
    <row r="48" spans="1:17" x14ac:dyDescent="0.25">
      <c r="A48" t="s">
        <v>40</v>
      </c>
      <c r="B48" s="3">
        <v>2004</v>
      </c>
      <c r="C48" s="3">
        <v>2109844.4630126953</v>
      </c>
      <c r="D48" s="3">
        <v>45.276473999023438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>
        <v>47</v>
      </c>
    </row>
    <row r="49" spans="1:17" x14ac:dyDescent="0.25">
      <c r="A49" t="s">
        <v>40</v>
      </c>
      <c r="B49" s="3">
        <v>2005</v>
      </c>
      <c r="C49" s="3">
        <v>2125348.4319152832</v>
      </c>
      <c r="D49" s="3">
        <v>46.383735656738281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>
        <v>48</v>
      </c>
    </row>
    <row r="50" spans="1:17" x14ac:dyDescent="0.25">
      <c r="A50" t="s">
        <v>40</v>
      </c>
      <c r="B50" s="3">
        <v>2006</v>
      </c>
      <c r="C50" s="3">
        <v>2140698.1284790039</v>
      </c>
      <c r="D50" s="3">
        <v>47.453964233398438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>
        <v>49</v>
      </c>
    </row>
    <row r="51" spans="1:17" x14ac:dyDescent="0.25">
      <c r="A51" t="s">
        <v>40</v>
      </c>
      <c r="B51" s="3">
        <v>2007</v>
      </c>
      <c r="C51" s="3">
        <v>2155914.756652832</v>
      </c>
      <c r="D51" s="3">
        <v>48.505565643310547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>
        <v>50</v>
      </c>
    </row>
    <row r="52" spans="1:17" x14ac:dyDescent="0.25">
      <c r="A52" t="s">
        <v>40</v>
      </c>
      <c r="B52" s="3">
        <v>2008</v>
      </c>
      <c r="C52" s="3">
        <v>2171101.6145935059</v>
      </c>
      <c r="D52" s="3">
        <v>49.557819366455078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>
        <v>51</v>
      </c>
    </row>
    <row r="53" spans="1:17" x14ac:dyDescent="0.25">
      <c r="A53" t="s">
        <v>40</v>
      </c>
      <c r="B53" s="3">
        <v>2009</v>
      </c>
      <c r="C53" s="3">
        <v>2186375.9259338379</v>
      </c>
      <c r="D53" s="3">
        <v>50.6063232421875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>
        <v>52</v>
      </c>
    </row>
    <row r="54" spans="1:17" x14ac:dyDescent="0.25">
      <c r="A54" t="s">
        <v>40</v>
      </c>
      <c r="B54" s="3">
        <v>2010</v>
      </c>
      <c r="C54" s="3">
        <v>2201806.6313781738</v>
      </c>
      <c r="D54" s="3">
        <v>51.652164459228516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>
        <v>53</v>
      </c>
    </row>
    <row r="55" spans="1:17" x14ac:dyDescent="0.25">
      <c r="A55" t="s">
        <v>40</v>
      </c>
      <c r="B55" s="3">
        <v>2011</v>
      </c>
      <c r="C55" s="3">
        <v>2217429.5158691406</v>
      </c>
      <c r="D55" s="3">
        <v>52.603607177734375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>
        <v>54</v>
      </c>
    </row>
    <row r="56" spans="1:17" x14ac:dyDescent="0.25">
      <c r="A56" t="s">
        <v>40</v>
      </c>
      <c r="B56" s="3">
        <v>2012</v>
      </c>
      <c r="C56" s="3">
        <v>2233184.2813110352</v>
      </c>
      <c r="D56" s="3">
        <v>53.518257141113281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>
        <v>55</v>
      </c>
    </row>
    <row r="57" spans="1:17" x14ac:dyDescent="0.25">
      <c r="A57" t="s">
        <v>40</v>
      </c>
      <c r="B57" s="3">
        <v>2013</v>
      </c>
      <c r="C57" s="3">
        <v>2248916.7679443359</v>
      </c>
      <c r="D57" s="3">
        <v>54.426849365234375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>
        <v>56</v>
      </c>
    </row>
    <row r="58" spans="1:17" x14ac:dyDescent="0.25">
      <c r="A58" t="s">
        <v>40</v>
      </c>
      <c r="B58" s="3">
        <v>2014</v>
      </c>
      <c r="C58" s="3">
        <v>2264410.5673828125</v>
      </c>
      <c r="D58" s="3">
        <v>55.333076477050781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>
        <v>57</v>
      </c>
    </row>
    <row r="59" spans="1:17" x14ac:dyDescent="0.25">
      <c r="A59" t="s">
        <v>40</v>
      </c>
      <c r="B59" s="3">
        <v>2015</v>
      </c>
      <c r="C59" s="3">
        <v>2279489.632019043</v>
      </c>
      <c r="D59" s="3">
        <v>56.235481262207031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>
        <v>58</v>
      </c>
    </row>
    <row r="60" spans="1:17" x14ac:dyDescent="0.25">
      <c r="A60" t="s">
        <v>40</v>
      </c>
      <c r="B60" s="3">
        <v>2016</v>
      </c>
      <c r="C60" s="3">
        <v>2294101.3706970215</v>
      </c>
      <c r="D60" s="3">
        <v>57.134567260742188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>
        <v>59</v>
      </c>
    </row>
    <row r="61" spans="1:17" x14ac:dyDescent="0.25">
      <c r="A61" t="s">
        <v>40</v>
      </c>
      <c r="B61" s="3">
        <v>2017</v>
      </c>
      <c r="C61" s="3">
        <v>2308227.6324768066</v>
      </c>
      <c r="D61" s="3">
        <v>58.026260375976563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>
        <v>60</v>
      </c>
    </row>
    <row r="62" spans="1:17" x14ac:dyDescent="0.25">
      <c r="A62" t="s">
        <v>40</v>
      </c>
      <c r="B62" s="3">
        <v>2018</v>
      </c>
      <c r="C62" s="3">
        <v>2321769.7649841309</v>
      </c>
      <c r="D62" s="3">
        <v>58.898860931396484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>
        <v>61</v>
      </c>
    </row>
    <row r="63" spans="1:17" x14ac:dyDescent="0.25">
      <c r="A63" t="s">
        <v>40</v>
      </c>
      <c r="B63" s="3">
        <v>2019</v>
      </c>
      <c r="C63" s="3">
        <v>2334623.0133361816</v>
      </c>
      <c r="D63" s="3">
        <v>59.749336242675781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>
        <v>62</v>
      </c>
    </row>
    <row r="64" spans="1:17" x14ac:dyDescent="0.25">
      <c r="A64" t="s">
        <v>40</v>
      </c>
      <c r="B64" s="3">
        <v>2020</v>
      </c>
      <c r="C64" s="3">
        <v>2346709.4398498535</v>
      </c>
      <c r="D64" s="3">
        <v>60.577842712402344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>
        <v>63</v>
      </c>
    </row>
    <row r="65" spans="1:17" x14ac:dyDescent="0.25">
      <c r="A65" t="s">
        <v>51</v>
      </c>
      <c r="B65" s="3">
        <v>2000</v>
      </c>
      <c r="C65" s="3">
        <v>1037371.2535863519</v>
      </c>
      <c r="D65" s="3">
        <v>73.487518310546875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>
        <v>64</v>
      </c>
    </row>
    <row r="66" spans="1:17" x14ac:dyDescent="0.25">
      <c r="A66" t="s">
        <v>51</v>
      </c>
      <c r="B66" s="3">
        <v>2001</v>
      </c>
      <c r="C66" s="3">
        <v>1040774.7490455508</v>
      </c>
      <c r="D66" s="3">
        <v>73.653266906738281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>
        <v>65</v>
      </c>
    </row>
    <row r="67" spans="1:17" x14ac:dyDescent="0.25">
      <c r="A67" t="s">
        <v>51</v>
      </c>
      <c r="B67" s="3">
        <v>2002</v>
      </c>
      <c r="C67" s="3">
        <v>1044284.6352340579</v>
      </c>
      <c r="D67" s="3">
        <v>73.84130859375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>
        <v>66</v>
      </c>
    </row>
    <row r="68" spans="1:17" x14ac:dyDescent="0.25">
      <c r="A68" t="s">
        <v>51</v>
      </c>
      <c r="B68" s="3">
        <v>2003</v>
      </c>
      <c r="C68" s="3">
        <v>1047952.5601946712</v>
      </c>
      <c r="D68" s="3">
        <v>74.037353515625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>
        <v>67</v>
      </c>
    </row>
    <row r="69" spans="1:17" x14ac:dyDescent="0.25">
      <c r="A69" t="s">
        <v>51</v>
      </c>
      <c r="B69" s="3">
        <v>2004</v>
      </c>
      <c r="C69" s="3">
        <v>1051834.0024184585</v>
      </c>
      <c r="D69" s="3">
        <v>74.236625671386719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>
        <v>68</v>
      </c>
    </row>
    <row r="70" spans="1:17" x14ac:dyDescent="0.25">
      <c r="A70" t="s">
        <v>51</v>
      </c>
      <c r="B70" s="3">
        <v>2005</v>
      </c>
      <c r="C70" s="3">
        <v>1055958.6321245432</v>
      </c>
      <c r="D70" s="3">
        <v>74.43798828125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>
        <v>69</v>
      </c>
    </row>
    <row r="71" spans="1:17" x14ac:dyDescent="0.25">
      <c r="A71" t="s">
        <v>51</v>
      </c>
      <c r="B71" s="3">
        <v>2006</v>
      </c>
      <c r="C71" s="3">
        <v>1060972.1935405135</v>
      </c>
      <c r="D71" s="3">
        <v>74.633560180664063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>
        <v>70</v>
      </c>
    </row>
    <row r="72" spans="1:17" x14ac:dyDescent="0.25">
      <c r="A72" t="s">
        <v>51</v>
      </c>
      <c r="B72" s="3">
        <v>2007</v>
      </c>
      <c r="C72" s="3">
        <v>1065607.0660551786</v>
      </c>
      <c r="D72" s="3">
        <v>74.83770751953125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>
        <v>71</v>
      </c>
    </row>
    <row r="73" spans="1:17" x14ac:dyDescent="0.25">
      <c r="A73" t="s">
        <v>51</v>
      </c>
      <c r="B73" s="3">
        <v>2008</v>
      </c>
      <c r="C73" s="3">
        <v>1070369.2183672786</v>
      </c>
      <c r="D73" s="3">
        <v>75.041160583496094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>
        <v>72</v>
      </c>
    </row>
    <row r="74" spans="1:17" x14ac:dyDescent="0.25">
      <c r="A74" t="s">
        <v>51</v>
      </c>
      <c r="B74" s="3">
        <v>2009</v>
      </c>
      <c r="C74" s="3">
        <v>1075105.7964046597</v>
      </c>
      <c r="D74" s="3">
        <v>75.242828369140625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>
        <v>73</v>
      </c>
    </row>
    <row r="75" spans="1:17" x14ac:dyDescent="0.25">
      <c r="A75" t="s">
        <v>51</v>
      </c>
      <c r="B75" s="3">
        <v>2010</v>
      </c>
      <c r="C75" s="3">
        <v>1079700.4125585556</v>
      </c>
      <c r="D75" s="3">
        <v>75.438034057617188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>
        <v>74</v>
      </c>
    </row>
    <row r="76" spans="1:17" x14ac:dyDescent="0.25">
      <c r="A76" t="s">
        <v>51</v>
      </c>
      <c r="B76" s="3">
        <v>2011</v>
      </c>
      <c r="C76" s="3">
        <v>1084101.8317191601</v>
      </c>
      <c r="D76" s="3">
        <v>75.632965087890625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>
        <v>75</v>
      </c>
    </row>
    <row r="77" spans="1:17" x14ac:dyDescent="0.25">
      <c r="A77" t="s">
        <v>51</v>
      </c>
      <c r="B77" s="3">
        <v>2012</v>
      </c>
      <c r="C77" s="3">
        <v>1088318.5410358906</v>
      </c>
      <c r="D77" s="3">
        <v>75.818733215332031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>
        <v>76</v>
      </c>
    </row>
    <row r="78" spans="1:17" x14ac:dyDescent="0.25">
      <c r="A78" t="s">
        <v>51</v>
      </c>
      <c r="B78" s="3">
        <v>2013</v>
      </c>
      <c r="C78" s="3">
        <v>1092365.8998429775</v>
      </c>
      <c r="D78" s="3">
        <v>76.006805419921875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>
        <v>77</v>
      </c>
    </row>
    <row r="79" spans="1:17" x14ac:dyDescent="0.25">
      <c r="A79" t="s">
        <v>51</v>
      </c>
      <c r="B79" s="3">
        <v>2014</v>
      </c>
      <c r="C79" s="3">
        <v>1096282.5524007678</v>
      </c>
      <c r="D79" s="3">
        <v>76.194320678710938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>
        <v>78</v>
      </c>
    </row>
    <row r="80" spans="1:17" x14ac:dyDescent="0.25">
      <c r="A80" t="s">
        <v>51</v>
      </c>
      <c r="B80" s="3">
        <v>2015</v>
      </c>
      <c r="C80" s="3">
        <v>1100090.0271363854</v>
      </c>
      <c r="D80" s="3">
        <v>76.384849548339844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>
        <v>79</v>
      </c>
    </row>
    <row r="81" spans="1:17" x14ac:dyDescent="0.25">
      <c r="A81" t="s">
        <v>51</v>
      </c>
      <c r="B81" s="3">
        <v>2016</v>
      </c>
      <c r="C81" s="3">
        <v>1103793.4367457628</v>
      </c>
      <c r="D81" s="3">
        <v>76.580154418945313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>
        <v>80</v>
      </c>
    </row>
    <row r="82" spans="1:17" x14ac:dyDescent="0.25">
      <c r="A82" t="s">
        <v>51</v>
      </c>
      <c r="B82" s="3">
        <v>2017</v>
      </c>
      <c r="C82" s="3">
        <v>1107356.9952255487</v>
      </c>
      <c r="D82" s="3">
        <v>76.781135559082031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>
        <v>81</v>
      </c>
    </row>
    <row r="83" spans="1:17" x14ac:dyDescent="0.25">
      <c r="A83" t="s">
        <v>51</v>
      </c>
      <c r="B83" s="3">
        <v>2018</v>
      </c>
      <c r="C83" s="3">
        <v>1110715.4148836732</v>
      </c>
      <c r="D83" s="3">
        <v>76.987945556640625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>
        <v>82</v>
      </c>
    </row>
    <row r="84" spans="1:17" x14ac:dyDescent="0.25">
      <c r="A84" t="s">
        <v>51</v>
      </c>
      <c r="B84" s="3">
        <v>2019</v>
      </c>
      <c r="C84" s="3">
        <v>1113783.7603935599</v>
      </c>
      <c r="D84" s="3">
        <v>77.20147705078125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>
        <v>83</v>
      </c>
    </row>
    <row r="85" spans="1:17" x14ac:dyDescent="0.25">
      <c r="A85" t="s">
        <v>51</v>
      </c>
      <c r="B85" s="3">
        <v>2020</v>
      </c>
      <c r="C85" s="3">
        <v>1116505.6918334961</v>
      </c>
      <c r="D85" s="3">
        <v>77.420684814453125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>
        <v>84</v>
      </c>
    </row>
    <row r="86" spans="1:17" x14ac:dyDescent="0.25">
      <c r="A86" t="s">
        <v>21</v>
      </c>
      <c r="B86" s="3">
        <v>2000</v>
      </c>
      <c r="C86" s="3">
        <v>521836.32520270348</v>
      </c>
      <c r="D86" s="3">
        <v>75.494369506835938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>
        <v>85</v>
      </c>
    </row>
    <row r="87" spans="1:17" x14ac:dyDescent="0.25">
      <c r="A87" t="s">
        <v>21</v>
      </c>
      <c r="B87" s="3">
        <v>2001</v>
      </c>
      <c r="C87" s="3">
        <v>529213.15292358398</v>
      </c>
      <c r="D87" s="3">
        <v>75.852684020996094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>
        <v>86</v>
      </c>
    </row>
    <row r="88" spans="1:17" x14ac:dyDescent="0.25">
      <c r="A88" t="s">
        <v>21</v>
      </c>
      <c r="B88" s="3">
        <v>2002</v>
      </c>
      <c r="C88" s="3">
        <v>536441.56899142265</v>
      </c>
      <c r="D88" s="3">
        <v>76.180473327636719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>
        <v>87</v>
      </c>
    </row>
    <row r="89" spans="1:17" x14ac:dyDescent="0.25">
      <c r="A89" t="s">
        <v>21</v>
      </c>
      <c r="B89" s="3">
        <v>2003</v>
      </c>
      <c r="C89" s="3">
        <v>543544.13935494423</v>
      </c>
      <c r="D89" s="3">
        <v>76.499435424804688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>
        <v>88</v>
      </c>
    </row>
    <row r="90" spans="1:17" x14ac:dyDescent="0.25">
      <c r="A90" t="s">
        <v>21</v>
      </c>
      <c r="B90" s="3">
        <v>2004</v>
      </c>
      <c r="C90" s="3">
        <v>550555.24957203865</v>
      </c>
      <c r="D90" s="3">
        <v>76.80474853515625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>
        <v>89</v>
      </c>
    </row>
    <row r="91" spans="1:17" x14ac:dyDescent="0.25">
      <c r="A91" t="s">
        <v>21</v>
      </c>
      <c r="B91" s="3">
        <v>2005</v>
      </c>
      <c r="C91" s="3">
        <v>557500.98042607307</v>
      </c>
      <c r="D91" s="3">
        <v>77.104530334472656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>
        <v>90</v>
      </c>
    </row>
    <row r="92" spans="1:17" x14ac:dyDescent="0.25">
      <c r="A92" t="s">
        <v>21</v>
      </c>
      <c r="B92" s="3">
        <v>2006</v>
      </c>
      <c r="C92" s="3">
        <v>564384.72442722321</v>
      </c>
      <c r="D92" s="3">
        <v>77.4014892578125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>
        <v>91</v>
      </c>
    </row>
    <row r="93" spans="1:17" x14ac:dyDescent="0.25">
      <c r="A93" t="s">
        <v>21</v>
      </c>
      <c r="B93" s="3">
        <v>2007</v>
      </c>
      <c r="C93" s="3">
        <v>571201.88231277466</v>
      </c>
      <c r="D93" s="3">
        <v>77.695045471191406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>
        <v>92</v>
      </c>
    </row>
    <row r="94" spans="1:17" x14ac:dyDescent="0.25">
      <c r="A94" t="s">
        <v>21</v>
      </c>
      <c r="B94" s="3">
        <v>2008</v>
      </c>
      <c r="C94" s="3">
        <v>577962.6652944088</v>
      </c>
      <c r="D94" s="3">
        <v>77.982696533203125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>
        <v>93</v>
      </c>
    </row>
    <row r="95" spans="1:17" x14ac:dyDescent="0.25">
      <c r="A95" t="s">
        <v>21</v>
      </c>
      <c r="B95" s="3">
        <v>2009</v>
      </c>
      <c r="C95" s="3">
        <v>584677.51973390579</v>
      </c>
      <c r="D95" s="3">
        <v>78.2633056640625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>
        <v>94</v>
      </c>
    </row>
    <row r="96" spans="1:17" x14ac:dyDescent="0.25">
      <c r="A96" t="s">
        <v>21</v>
      </c>
      <c r="B96" s="3">
        <v>2010</v>
      </c>
      <c r="C96" s="3">
        <v>591352.34760761261</v>
      </c>
      <c r="D96" s="3">
        <v>78.541229248046875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>
        <v>95</v>
      </c>
    </row>
    <row r="97" spans="1:17" x14ac:dyDescent="0.25">
      <c r="A97" t="s">
        <v>21</v>
      </c>
      <c r="B97" s="3">
        <v>2011</v>
      </c>
      <c r="C97" s="3">
        <v>597994.70607185364</v>
      </c>
      <c r="D97" s="3">
        <v>78.817192077636719</v>
      </c>
      <c r="E97" s="3"/>
      <c r="F97" s="3"/>
      <c r="G97" s="3"/>
      <c r="H97" s="3"/>
      <c r="I97" s="3">
        <v>58.587150111614825</v>
      </c>
      <c r="J97" s="3">
        <v>18.592464291167346</v>
      </c>
      <c r="K97" s="3">
        <v>22.820385597217829</v>
      </c>
      <c r="L97" s="3"/>
      <c r="M97" s="3"/>
      <c r="N97" s="3"/>
      <c r="O97" s="3"/>
      <c r="P97" s="3"/>
      <c r="Q97" s="3">
        <v>96</v>
      </c>
    </row>
    <row r="98" spans="1:17" x14ac:dyDescent="0.25">
      <c r="A98" t="s">
        <v>21</v>
      </c>
      <c r="B98" s="3">
        <v>2012</v>
      </c>
      <c r="C98" s="3">
        <v>604599.46173810959</v>
      </c>
      <c r="D98" s="3">
        <v>79.0880126953125</v>
      </c>
      <c r="E98" s="3"/>
      <c r="F98" s="3"/>
      <c r="G98" s="3"/>
      <c r="H98" s="3"/>
      <c r="I98" s="3">
        <v>59.872551684232036</v>
      </c>
      <c r="J98" s="3">
        <v>19.030455861861761</v>
      </c>
      <c r="K98" s="3">
        <v>21.096992453906203</v>
      </c>
      <c r="L98" s="3"/>
      <c r="M98" s="3"/>
      <c r="N98" s="3"/>
      <c r="O98" s="3"/>
      <c r="P98" s="3"/>
      <c r="Q98" s="3">
        <v>97</v>
      </c>
    </row>
    <row r="99" spans="1:17" x14ac:dyDescent="0.25">
      <c r="A99" t="s">
        <v>21</v>
      </c>
      <c r="B99" s="3">
        <v>2013</v>
      </c>
      <c r="C99" s="3">
        <v>611143.93811583519</v>
      </c>
      <c r="D99" s="3">
        <v>79.352294921875</v>
      </c>
      <c r="E99" s="3"/>
      <c r="F99" s="3"/>
      <c r="G99" s="3"/>
      <c r="H99" s="3"/>
      <c r="I99" s="3">
        <v>60.00732265728923</v>
      </c>
      <c r="J99" s="3">
        <v>19.220340770530907</v>
      </c>
      <c r="K99" s="3">
        <v>20.772336572179864</v>
      </c>
      <c r="L99" s="3"/>
      <c r="M99" s="3"/>
      <c r="N99" s="3"/>
      <c r="O99" s="3"/>
      <c r="P99" s="3"/>
      <c r="Q99" s="3">
        <v>98</v>
      </c>
    </row>
    <row r="100" spans="1:17" x14ac:dyDescent="0.25">
      <c r="A100" t="s">
        <v>21</v>
      </c>
      <c r="B100" s="3">
        <v>2014</v>
      </c>
      <c r="C100" s="3">
        <v>617596.48960757256</v>
      </c>
      <c r="D100" s="3">
        <v>79.611328125</v>
      </c>
      <c r="E100" s="3"/>
      <c r="F100" s="3"/>
      <c r="G100" s="3"/>
      <c r="H100" s="3"/>
      <c r="I100" s="3">
        <v>60.19740536414897</v>
      </c>
      <c r="J100" s="3">
        <v>19.424892795189226</v>
      </c>
      <c r="K100" s="3">
        <v>20.377701840661803</v>
      </c>
      <c r="L100" s="3"/>
      <c r="M100" s="3"/>
      <c r="N100" s="3"/>
      <c r="O100" s="3"/>
      <c r="P100" s="3"/>
      <c r="Q100" s="3">
        <v>99</v>
      </c>
    </row>
    <row r="101" spans="1:17" x14ac:dyDescent="0.25">
      <c r="A101" t="s">
        <v>21</v>
      </c>
      <c r="B101" s="3">
        <v>2015</v>
      </c>
      <c r="C101" s="3">
        <v>623934.12982749939</v>
      </c>
      <c r="D101" s="3">
        <v>79.864181518554688</v>
      </c>
      <c r="E101" s="3"/>
      <c r="F101" s="3"/>
      <c r="G101" s="3"/>
      <c r="H101" s="3"/>
      <c r="I101" s="3">
        <v>60.325897704310961</v>
      </c>
      <c r="J101" s="3">
        <v>19.613816369847481</v>
      </c>
      <c r="K101" s="3">
        <v>20.060285925841558</v>
      </c>
      <c r="L101" s="3"/>
      <c r="M101" s="3"/>
      <c r="N101" s="3"/>
      <c r="O101" s="3"/>
      <c r="P101" s="3"/>
      <c r="Q101" s="3">
        <v>100</v>
      </c>
    </row>
    <row r="102" spans="1:17" x14ac:dyDescent="0.25">
      <c r="A102" t="s">
        <v>21</v>
      </c>
      <c r="B102" s="3">
        <v>2016</v>
      </c>
      <c r="C102" s="3">
        <v>630144.5526342392</v>
      </c>
      <c r="D102" s="3">
        <v>80.110260009765625</v>
      </c>
      <c r="E102" s="3"/>
      <c r="F102" s="3"/>
      <c r="G102" s="3"/>
      <c r="H102" s="3"/>
      <c r="I102" s="3">
        <v>59.896575642669958</v>
      </c>
      <c r="J102" s="3">
        <v>20.169595371794575</v>
      </c>
      <c r="K102" s="3">
        <v>19.933828985535467</v>
      </c>
      <c r="L102" s="3"/>
      <c r="M102" s="3"/>
      <c r="N102" s="3"/>
      <c r="O102" s="3"/>
      <c r="P102" s="3"/>
      <c r="Q102" s="3">
        <v>101</v>
      </c>
    </row>
    <row r="103" spans="1:17" x14ac:dyDescent="0.25">
      <c r="A103" t="s">
        <v>21</v>
      </c>
      <c r="B103" s="3">
        <v>2017</v>
      </c>
      <c r="C103" s="3">
        <v>636233.13804340363</v>
      </c>
      <c r="D103" s="3">
        <v>80.351249694824219</v>
      </c>
      <c r="E103" s="3"/>
      <c r="F103" s="3"/>
      <c r="G103" s="3"/>
      <c r="H103" s="3"/>
      <c r="I103" s="3">
        <v>59.852791231661016</v>
      </c>
      <c r="J103" s="3">
        <v>20.500287950330485</v>
      </c>
      <c r="K103" s="3">
        <v>19.6469208180085</v>
      </c>
      <c r="L103" s="3"/>
      <c r="M103" s="3"/>
      <c r="N103" s="3"/>
      <c r="O103" s="3"/>
      <c r="P103" s="3"/>
      <c r="Q103" s="3">
        <v>102</v>
      </c>
    </row>
    <row r="104" spans="1:17" x14ac:dyDescent="0.25">
      <c r="A104" t="s">
        <v>21</v>
      </c>
      <c r="B104" s="3">
        <v>2018</v>
      </c>
      <c r="C104" s="3">
        <v>642216.70022010803</v>
      </c>
      <c r="D104" s="3">
        <v>80.589935302734375</v>
      </c>
      <c r="E104" s="3"/>
      <c r="F104" s="3"/>
      <c r="G104" s="3"/>
      <c r="H104" s="3"/>
      <c r="I104" s="3">
        <v>59.972506242338916</v>
      </c>
      <c r="J104" s="3">
        <v>20.729347869690905</v>
      </c>
      <c r="K104" s="3">
        <v>19.298145887970179</v>
      </c>
      <c r="L104" s="3"/>
      <c r="M104" s="3"/>
      <c r="N104" s="3"/>
      <c r="O104" s="3"/>
      <c r="P104" s="3"/>
      <c r="Q104" s="3">
        <v>103</v>
      </c>
    </row>
    <row r="105" spans="1:17" x14ac:dyDescent="0.25">
      <c r="A105" t="s">
        <v>21</v>
      </c>
      <c r="B105" s="3">
        <v>2019</v>
      </c>
      <c r="C105" s="3">
        <v>648120.95433449745</v>
      </c>
      <c r="D105" s="3">
        <v>80.829841613769531</v>
      </c>
      <c r="E105" s="3"/>
      <c r="F105" s="3"/>
      <c r="G105" s="3"/>
      <c r="H105" s="3"/>
      <c r="I105" s="3">
        <v>59.694599438034487</v>
      </c>
      <c r="J105" s="3">
        <v>21.142966911407278</v>
      </c>
      <c r="K105" s="3">
        <v>19.162433650558235</v>
      </c>
      <c r="L105" s="3"/>
      <c r="M105" s="3"/>
      <c r="N105" s="3"/>
      <c r="O105" s="3"/>
      <c r="P105" s="3"/>
      <c r="Q105" s="3">
        <v>104</v>
      </c>
    </row>
    <row r="106" spans="1:17" x14ac:dyDescent="0.25">
      <c r="A106" t="s">
        <v>21</v>
      </c>
      <c r="B106" s="3">
        <v>2020</v>
      </c>
      <c r="C106" s="3">
        <v>653962.3287665844</v>
      </c>
      <c r="D106" s="3">
        <v>81.072471618652344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>
        <v>105</v>
      </c>
    </row>
    <row r="107" spans="1:17" x14ac:dyDescent="0.25">
      <c r="A107" t="s">
        <v>52</v>
      </c>
      <c r="B107" s="3">
        <v>2000</v>
      </c>
      <c r="C107" s="3">
        <v>355881.6701965332</v>
      </c>
      <c r="D107" s="3">
        <v>56.455177307128906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>
        <v>106</v>
      </c>
    </row>
    <row r="108" spans="1:17" x14ac:dyDescent="0.25">
      <c r="A108" t="s">
        <v>52</v>
      </c>
      <c r="B108" s="3">
        <v>2001</v>
      </c>
      <c r="C108" s="3">
        <v>362661.04452514648</v>
      </c>
      <c r="D108" s="3">
        <v>56.757938385009766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>
        <v>107</v>
      </c>
    </row>
    <row r="109" spans="1:17" x14ac:dyDescent="0.25">
      <c r="A109" t="s">
        <v>52</v>
      </c>
      <c r="B109" s="3">
        <v>2002</v>
      </c>
      <c r="C109" s="3">
        <v>369598.6081237793</v>
      </c>
      <c r="D109" s="3">
        <v>57.067211151123047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>
        <v>108</v>
      </c>
    </row>
    <row r="110" spans="1:17" x14ac:dyDescent="0.25">
      <c r="A110" t="s">
        <v>52</v>
      </c>
      <c r="B110" s="3">
        <v>2003</v>
      </c>
      <c r="C110" s="3">
        <v>376756.16870117188</v>
      </c>
      <c r="D110" s="3">
        <v>57.383392333984375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>
        <v>109</v>
      </c>
    </row>
    <row r="111" spans="1:17" x14ac:dyDescent="0.25">
      <c r="A111" t="s">
        <v>52</v>
      </c>
      <c r="B111" s="3">
        <v>2004</v>
      </c>
      <c r="C111" s="3">
        <v>384203.32870483398</v>
      </c>
      <c r="D111" s="3">
        <v>57.710193634033203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>
        <v>110</v>
      </c>
    </row>
    <row r="112" spans="1:17" x14ac:dyDescent="0.25">
      <c r="A112" t="s">
        <v>52</v>
      </c>
      <c r="B112" s="3">
        <v>2005</v>
      </c>
      <c r="C112" s="3">
        <v>391985.54559326172</v>
      </c>
      <c r="D112" s="3">
        <v>58.080707550048828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>
        <v>111</v>
      </c>
    </row>
    <row r="113" spans="1:17" x14ac:dyDescent="0.25">
      <c r="A113" t="s">
        <v>52</v>
      </c>
      <c r="B113" s="3">
        <v>2006</v>
      </c>
      <c r="C113" s="3">
        <v>400125.55548095703</v>
      </c>
      <c r="D113" s="3">
        <v>58.471748352050781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>
        <v>112</v>
      </c>
    </row>
    <row r="114" spans="1:17" x14ac:dyDescent="0.25">
      <c r="A114" t="s">
        <v>52</v>
      </c>
      <c r="B114" s="3">
        <v>2007</v>
      </c>
      <c r="C114" s="3">
        <v>408601.63381958008</v>
      </c>
      <c r="D114" s="3">
        <v>58.862812042236328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>
        <v>113</v>
      </c>
    </row>
    <row r="115" spans="1:17" x14ac:dyDescent="0.25">
      <c r="A115" t="s">
        <v>52</v>
      </c>
      <c r="B115" s="3">
        <v>2008</v>
      </c>
      <c r="C115" s="3">
        <v>417355.40661621094</v>
      </c>
      <c r="D115" s="3">
        <v>59.253505706787109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>
        <v>114</v>
      </c>
    </row>
    <row r="116" spans="1:17" x14ac:dyDescent="0.25">
      <c r="A116" t="s">
        <v>52</v>
      </c>
      <c r="B116" s="3">
        <v>2009</v>
      </c>
      <c r="C116" s="3">
        <v>426301.13851928711</v>
      </c>
      <c r="D116" s="3">
        <v>59.643043518066406</v>
      </c>
      <c r="E116" s="3">
        <v>79.870064990239356</v>
      </c>
      <c r="F116" s="3"/>
      <c r="G116" s="3"/>
      <c r="H116" s="3"/>
      <c r="I116" s="3">
        <v>65.616405270315468</v>
      </c>
      <c r="J116" s="3">
        <v>17.772433230078942</v>
      </c>
      <c r="K116" s="3">
        <v>16.61116149960559</v>
      </c>
      <c r="L116" s="3"/>
      <c r="M116" s="3"/>
      <c r="N116" s="3"/>
      <c r="O116" s="3"/>
      <c r="P116" s="3"/>
      <c r="Q116" s="3">
        <v>115</v>
      </c>
    </row>
    <row r="117" spans="1:17" x14ac:dyDescent="0.25">
      <c r="A117" t="s">
        <v>52</v>
      </c>
      <c r="B117" s="3">
        <v>2010</v>
      </c>
      <c r="C117" s="3">
        <v>435366.78887939453</v>
      </c>
      <c r="D117" s="3">
        <v>60.03302001953125</v>
      </c>
      <c r="E117" s="3">
        <v>80.534763749890331</v>
      </c>
      <c r="F117" s="3">
        <v>10.981593726050688</v>
      </c>
      <c r="G117" s="3">
        <v>8.4836425240589808</v>
      </c>
      <c r="H117" s="3"/>
      <c r="I117" s="3">
        <v>66.864087761585182</v>
      </c>
      <c r="J117" s="3">
        <v>17.556142622977895</v>
      </c>
      <c r="K117" s="3">
        <v>15.579769615436923</v>
      </c>
      <c r="L117" s="3"/>
      <c r="M117" s="3"/>
      <c r="N117" s="3"/>
      <c r="O117" s="3"/>
      <c r="P117" s="3"/>
      <c r="Q117" s="3">
        <v>116</v>
      </c>
    </row>
    <row r="118" spans="1:17" x14ac:dyDescent="0.25">
      <c r="A118" t="s">
        <v>52</v>
      </c>
      <c r="B118" s="3">
        <v>2011</v>
      </c>
      <c r="C118" s="3">
        <v>444534.98187255859</v>
      </c>
      <c r="D118" s="3">
        <v>60.357814788818359</v>
      </c>
      <c r="E118" s="3">
        <v>81.184494293236824</v>
      </c>
      <c r="F118" s="3">
        <v>10.820842945524305</v>
      </c>
      <c r="G118" s="3">
        <v>7.9946627612388701</v>
      </c>
      <c r="H118" s="3"/>
      <c r="I118" s="3">
        <v>68.142372650048017</v>
      </c>
      <c r="J118" s="3">
        <v>17.293164896607642</v>
      </c>
      <c r="K118" s="3">
        <v>14.564462453344342</v>
      </c>
      <c r="L118" s="3"/>
      <c r="M118" s="3"/>
      <c r="N118" s="3"/>
      <c r="O118" s="3"/>
      <c r="P118" s="3"/>
      <c r="Q118" s="3">
        <v>117</v>
      </c>
    </row>
    <row r="119" spans="1:17" x14ac:dyDescent="0.25">
      <c r="A119" t="s">
        <v>52</v>
      </c>
      <c r="B119" s="3">
        <v>2012</v>
      </c>
      <c r="C119" s="3">
        <v>453795.00616455078</v>
      </c>
      <c r="D119" s="3">
        <v>60.678623199462891</v>
      </c>
      <c r="E119" s="3">
        <v>81.859846214453384</v>
      </c>
      <c r="F119" s="3">
        <v>10.709377008611153</v>
      </c>
      <c r="G119" s="3">
        <v>7.4307767769354642</v>
      </c>
      <c r="H119" s="3"/>
      <c r="I119" s="3">
        <v>69.494612243571254</v>
      </c>
      <c r="J119" s="3">
        <v>17.06299852817866</v>
      </c>
      <c r="K119" s="3">
        <v>13.442389228250088</v>
      </c>
      <c r="L119" s="3"/>
      <c r="M119" s="3"/>
      <c r="N119" s="3"/>
      <c r="O119" s="3"/>
      <c r="P119" s="3"/>
      <c r="Q119" s="3">
        <v>118</v>
      </c>
    </row>
    <row r="120" spans="1:17" x14ac:dyDescent="0.25">
      <c r="A120" t="s">
        <v>52</v>
      </c>
      <c r="B120" s="3">
        <v>2013</v>
      </c>
      <c r="C120" s="3">
        <v>463088.04598999023</v>
      </c>
      <c r="D120" s="3">
        <v>60.995811462402344</v>
      </c>
      <c r="E120" s="3">
        <v>82.545048650418039</v>
      </c>
      <c r="F120" s="3">
        <v>10.593758434009079</v>
      </c>
      <c r="G120" s="3">
        <v>6.8611929155728832</v>
      </c>
      <c r="H120" s="3"/>
      <c r="I120" s="3">
        <v>70.884144856310741</v>
      </c>
      <c r="J120" s="3">
        <v>16.82246738372023</v>
      </c>
      <c r="K120" s="3">
        <v>12.293387759969027</v>
      </c>
      <c r="L120" s="3"/>
      <c r="M120" s="3"/>
      <c r="N120" s="3"/>
      <c r="O120" s="3"/>
      <c r="P120" s="3"/>
      <c r="Q120" s="3">
        <v>119</v>
      </c>
    </row>
    <row r="121" spans="1:17" x14ac:dyDescent="0.25">
      <c r="A121" t="s">
        <v>52</v>
      </c>
      <c r="B121" s="3">
        <v>2014</v>
      </c>
      <c r="C121" s="3">
        <v>472346.60546875</v>
      </c>
      <c r="D121" s="3">
        <v>61.304611206054688</v>
      </c>
      <c r="E121" s="3">
        <v>83.802217605220491</v>
      </c>
      <c r="F121" s="3">
        <v>10.109427523751538</v>
      </c>
      <c r="G121" s="3">
        <v>6.0883548710279696</v>
      </c>
      <c r="H121" s="3"/>
      <c r="I121" s="3">
        <v>74.431112001684269</v>
      </c>
      <c r="J121" s="3">
        <v>15.546179818637228</v>
      </c>
      <c r="K121" s="3">
        <v>10.022708179678503</v>
      </c>
      <c r="L121" s="3"/>
      <c r="M121" s="3"/>
      <c r="N121" s="3"/>
      <c r="O121" s="3"/>
      <c r="P121" s="3"/>
      <c r="Q121" s="3">
        <v>120</v>
      </c>
    </row>
    <row r="122" spans="1:17" x14ac:dyDescent="0.25">
      <c r="A122" t="s">
        <v>52</v>
      </c>
      <c r="B122" s="3">
        <v>2015</v>
      </c>
      <c r="C122" s="3">
        <v>481520.01666259766</v>
      </c>
      <c r="D122" s="3">
        <v>61.652507781982422</v>
      </c>
      <c r="E122" s="3">
        <v>84.418269055833932</v>
      </c>
      <c r="F122" s="3">
        <v>10.025738510456643</v>
      </c>
      <c r="G122" s="3">
        <v>5.5559924337094255</v>
      </c>
      <c r="H122" s="3">
        <v>1.2560343742370605</v>
      </c>
      <c r="I122" s="3">
        <v>75.692978371333183</v>
      </c>
      <c r="J122" s="3">
        <v>15.37312385447926</v>
      </c>
      <c r="K122" s="3">
        <v>8.9338977741875567</v>
      </c>
      <c r="L122" s="3">
        <v>2.2334966659545898</v>
      </c>
      <c r="M122" s="3"/>
      <c r="N122" s="3"/>
      <c r="O122" s="3"/>
      <c r="P122" s="3"/>
      <c r="Q122" s="3">
        <v>121</v>
      </c>
    </row>
    <row r="123" spans="1:17" x14ac:dyDescent="0.25">
      <c r="A123" t="s">
        <v>52</v>
      </c>
      <c r="B123" s="3">
        <v>2016</v>
      </c>
      <c r="C123" s="3">
        <v>490570.99719238281</v>
      </c>
      <c r="D123" s="3">
        <v>61.980525970458984</v>
      </c>
      <c r="E123" s="3">
        <v>85.195574059178369</v>
      </c>
      <c r="F123" s="3">
        <v>9.6098976154681885</v>
      </c>
      <c r="G123" s="3">
        <v>5.194528325353442</v>
      </c>
      <c r="H123" s="3">
        <v>1.2560343742370605</v>
      </c>
      <c r="I123" s="3">
        <v>77.247710391951955</v>
      </c>
      <c r="J123" s="3">
        <v>14.320177852338949</v>
      </c>
      <c r="K123" s="3">
        <v>8.4321117557090961</v>
      </c>
      <c r="L123" s="3">
        <v>2.2334966659545898</v>
      </c>
      <c r="M123" s="3"/>
      <c r="N123" s="3"/>
      <c r="O123" s="3"/>
      <c r="P123" s="3"/>
      <c r="Q123" s="3">
        <v>122</v>
      </c>
    </row>
    <row r="124" spans="1:17" x14ac:dyDescent="0.25">
      <c r="A124" t="s">
        <v>52</v>
      </c>
      <c r="B124" s="3">
        <v>2017</v>
      </c>
      <c r="C124" s="3">
        <v>499496.95648193359</v>
      </c>
      <c r="D124" s="3">
        <v>62.294261932373047</v>
      </c>
      <c r="E124" s="3">
        <v>85.343560043267019</v>
      </c>
      <c r="F124" s="3">
        <v>9.6318783970750737</v>
      </c>
      <c r="G124" s="3">
        <v>5.0245615596579087</v>
      </c>
      <c r="H124" s="3">
        <v>1.2560343742370605</v>
      </c>
      <c r="I124" s="3">
        <v>77.493762975537706</v>
      </c>
      <c r="J124" s="3">
        <v>14.305821702084558</v>
      </c>
      <c r="K124" s="3">
        <v>8.2004153223777365</v>
      </c>
      <c r="L124" s="3">
        <v>2.2334966659545898</v>
      </c>
      <c r="M124" s="3"/>
      <c r="N124" s="3"/>
      <c r="O124" s="3"/>
      <c r="P124" s="3"/>
      <c r="Q124" s="3">
        <v>123</v>
      </c>
    </row>
    <row r="125" spans="1:17" x14ac:dyDescent="0.25">
      <c r="A125" t="s">
        <v>52</v>
      </c>
      <c r="B125" s="3">
        <v>2018</v>
      </c>
      <c r="C125" s="3">
        <v>508325.5830078125</v>
      </c>
      <c r="D125" s="3">
        <v>62.594699859619141</v>
      </c>
      <c r="E125" s="3">
        <v>90.286906406367592</v>
      </c>
      <c r="F125" s="3">
        <v>6.8677634975236188</v>
      </c>
      <c r="G125" s="3">
        <v>2.8453300961087886</v>
      </c>
      <c r="H125" s="3">
        <v>1.2560343742370605</v>
      </c>
      <c r="I125" s="3"/>
      <c r="J125" s="3"/>
      <c r="K125" s="3"/>
      <c r="L125" s="3">
        <v>2.2334966659545898</v>
      </c>
      <c r="M125" s="3"/>
      <c r="N125" s="3"/>
      <c r="O125" s="3"/>
      <c r="P125" s="3"/>
      <c r="Q125" s="3">
        <v>124</v>
      </c>
    </row>
    <row r="126" spans="1:17" x14ac:dyDescent="0.25">
      <c r="A126" t="s">
        <v>52</v>
      </c>
      <c r="B126" s="3">
        <v>2019</v>
      </c>
      <c r="C126" s="3">
        <v>517105.56359863281</v>
      </c>
      <c r="D126" s="3">
        <v>62.882301330566406</v>
      </c>
      <c r="E126" s="3">
        <v>90.503684398776315</v>
      </c>
      <c r="F126" s="3">
        <v>6.8818226074703404</v>
      </c>
      <c r="G126" s="3">
        <v>2.6144929399011199</v>
      </c>
      <c r="H126" s="3">
        <v>1.2560343742370605</v>
      </c>
      <c r="I126" s="3"/>
      <c r="J126" s="3"/>
      <c r="K126" s="3"/>
      <c r="L126" s="3">
        <v>2.2334966659545898</v>
      </c>
      <c r="M126" s="3"/>
      <c r="N126" s="3"/>
      <c r="O126" s="3"/>
      <c r="P126" s="3"/>
      <c r="Q126" s="3">
        <v>125</v>
      </c>
    </row>
    <row r="127" spans="1:17" x14ac:dyDescent="0.25">
      <c r="A127" t="s">
        <v>52</v>
      </c>
      <c r="B127" s="3">
        <v>2020</v>
      </c>
      <c r="C127" s="3">
        <v>525869.29083251953</v>
      </c>
      <c r="D127" s="3">
        <v>63.158786773681641</v>
      </c>
      <c r="E127" s="3">
        <v>90.698440651476417</v>
      </c>
      <c r="F127" s="3">
        <v>6.7972551293067403</v>
      </c>
      <c r="G127" s="3">
        <v>2.5043038100867898</v>
      </c>
      <c r="H127" s="3">
        <v>1.2560343742370605</v>
      </c>
      <c r="I127" s="3">
        <v>86.860461550965923</v>
      </c>
      <c r="J127" s="3">
        <v>9.9179718358782019</v>
      </c>
      <c r="K127" s="3">
        <v>3.2215666131558747</v>
      </c>
      <c r="L127" s="3">
        <v>2.2334966659545898</v>
      </c>
      <c r="M127" s="3"/>
      <c r="N127" s="3"/>
      <c r="O127" s="3"/>
      <c r="P127" s="3"/>
      <c r="Q127" s="3">
        <v>126</v>
      </c>
    </row>
    <row r="128" spans="1:17" x14ac:dyDescent="0.25">
      <c r="A128" t="s">
        <v>41</v>
      </c>
      <c r="B128" s="3">
        <v>2000</v>
      </c>
      <c r="C128" s="3">
        <v>8574.6608335971832</v>
      </c>
      <c r="D128" s="3">
        <v>23.084634780883789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>
        <v>127</v>
      </c>
    </row>
    <row r="129" spans="1:17" x14ac:dyDescent="0.25">
      <c r="A129" t="s">
        <v>41</v>
      </c>
      <c r="B129" s="3">
        <v>2001</v>
      </c>
      <c r="C129" s="3">
        <v>8734.9349261522293</v>
      </c>
      <c r="D129" s="3">
        <v>23.07050895690918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>
        <v>128</v>
      </c>
    </row>
    <row r="130" spans="1:17" x14ac:dyDescent="0.25">
      <c r="A130" t="s">
        <v>41</v>
      </c>
      <c r="B130" s="3">
        <v>2002</v>
      </c>
      <c r="C130" s="3">
        <v>8890.3301068544388</v>
      </c>
      <c r="D130" s="3">
        <v>23.041654586791992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>
        <v>129</v>
      </c>
    </row>
    <row r="131" spans="1:17" x14ac:dyDescent="0.25">
      <c r="A131" t="s">
        <v>41</v>
      </c>
      <c r="B131" s="3">
        <v>2003</v>
      </c>
      <c r="C131" s="3">
        <v>9045.1699451208115</v>
      </c>
      <c r="D131" s="3">
        <v>23.014862060546875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>
        <v>130</v>
      </c>
    </row>
    <row r="132" spans="1:17" x14ac:dyDescent="0.25">
      <c r="A132" t="s">
        <v>41</v>
      </c>
      <c r="B132" s="3">
        <v>2004</v>
      </c>
      <c r="C132" s="3">
        <v>9205.6910833120346</v>
      </c>
      <c r="D132" s="3">
        <v>22.987997055053711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>
        <v>131</v>
      </c>
    </row>
    <row r="133" spans="1:17" x14ac:dyDescent="0.25">
      <c r="A133" t="s">
        <v>41</v>
      </c>
      <c r="B133" s="3">
        <v>2005</v>
      </c>
      <c r="C133" s="3">
        <v>9376.3168687820435</v>
      </c>
      <c r="D133" s="3">
        <v>22.960624694824219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>
        <v>132</v>
      </c>
    </row>
    <row r="134" spans="1:17" x14ac:dyDescent="0.25">
      <c r="A134" t="s">
        <v>41</v>
      </c>
      <c r="B134" s="3">
        <v>2006</v>
      </c>
      <c r="C134" s="3">
        <v>9558.8911106586456</v>
      </c>
      <c r="D134" s="3">
        <v>22.931282043457031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>
        <v>133</v>
      </c>
    </row>
    <row r="135" spans="1:17" x14ac:dyDescent="0.25">
      <c r="A135" t="s">
        <v>41</v>
      </c>
      <c r="B135" s="3">
        <v>2007</v>
      </c>
      <c r="C135" s="3">
        <v>9751.5409488677979</v>
      </c>
      <c r="D135" s="3">
        <v>22.898494720458984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>
        <v>134</v>
      </c>
    </row>
    <row r="136" spans="1:17" x14ac:dyDescent="0.25">
      <c r="A136" t="s">
        <v>41</v>
      </c>
      <c r="B136" s="3">
        <v>2008</v>
      </c>
      <c r="C136" s="3">
        <v>9950.7132184505463</v>
      </c>
      <c r="D136" s="3">
        <v>22.870662689208984</v>
      </c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>
        <v>135</v>
      </c>
    </row>
    <row r="137" spans="1:17" x14ac:dyDescent="0.25">
      <c r="A137" t="s">
        <v>41</v>
      </c>
      <c r="B137" s="3">
        <v>2009</v>
      </c>
      <c r="C137" s="3">
        <v>10150.947929263115</v>
      </c>
      <c r="D137" s="3">
        <v>22.845775604248047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>
        <v>136</v>
      </c>
    </row>
    <row r="138" spans="1:17" x14ac:dyDescent="0.25">
      <c r="A138" t="s">
        <v>41</v>
      </c>
      <c r="B138" s="3">
        <v>2010</v>
      </c>
      <c r="C138" s="3">
        <v>10348.322224140167</v>
      </c>
      <c r="D138" s="3">
        <v>22.816938400268555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>
        <v>137</v>
      </c>
    </row>
    <row r="139" spans="1:17" x14ac:dyDescent="0.25">
      <c r="A139" t="s">
        <v>41</v>
      </c>
      <c r="B139" s="3">
        <v>2011</v>
      </c>
      <c r="C139" s="3">
        <v>10541.648766994476</v>
      </c>
      <c r="D139" s="3">
        <v>22.789091110229492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>
        <v>138</v>
      </c>
    </row>
    <row r="140" spans="1:17" x14ac:dyDescent="0.25">
      <c r="A140" t="s">
        <v>41</v>
      </c>
      <c r="B140" s="3">
        <v>2012</v>
      </c>
      <c r="C140" s="3">
        <v>10732.319933772087</v>
      </c>
      <c r="D140" s="3">
        <v>22.764436721801758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>
        <v>139</v>
      </c>
    </row>
    <row r="141" spans="1:17" x14ac:dyDescent="0.25">
      <c r="A141" t="s">
        <v>41</v>
      </c>
      <c r="B141" s="3">
        <v>2013</v>
      </c>
      <c r="C141" s="3">
        <v>10922.311152458191</v>
      </c>
      <c r="D141" s="3">
        <v>22.741725921630859</v>
      </c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>
        <v>140</v>
      </c>
    </row>
    <row r="142" spans="1:17" x14ac:dyDescent="0.25">
      <c r="A142" t="s">
        <v>41</v>
      </c>
      <c r="B142" s="3">
        <v>2014</v>
      </c>
      <c r="C142" s="3">
        <v>11114.681924462318</v>
      </c>
      <c r="D142" s="3">
        <v>22.731784820556641</v>
      </c>
      <c r="E142" s="3">
        <v>35.088251638218559</v>
      </c>
      <c r="F142" s="3">
        <v>29.438850586684406</v>
      </c>
      <c r="G142" s="3">
        <v>35.472897680713608</v>
      </c>
      <c r="H142" s="3"/>
      <c r="I142" s="3">
        <v>25.900727415741148</v>
      </c>
      <c r="J142" s="3">
        <v>31.623764271925083</v>
      </c>
      <c r="K142" s="3">
        <v>42.475508312333773</v>
      </c>
      <c r="L142" s="3"/>
      <c r="M142" s="3">
        <v>66.317808494485675</v>
      </c>
      <c r="N142" s="3">
        <v>22.012052782875156</v>
      </c>
      <c r="O142" s="3">
        <v>11.67013872263917</v>
      </c>
      <c r="P142" s="3"/>
      <c r="Q142" s="3">
        <v>141</v>
      </c>
    </row>
    <row r="143" spans="1:17" x14ac:dyDescent="0.25">
      <c r="A143" t="s">
        <v>41</v>
      </c>
      <c r="B143" s="3">
        <v>2015</v>
      </c>
      <c r="C143" s="3">
        <v>11311.666971802711</v>
      </c>
      <c r="D143" s="3">
        <v>22.737190246582031</v>
      </c>
      <c r="E143" s="3">
        <v>35.931249487704342</v>
      </c>
      <c r="F143" s="3">
        <v>29.186772266660189</v>
      </c>
      <c r="G143" s="3">
        <v>34.881977286621606</v>
      </c>
      <c r="H143" s="3">
        <v>9.242866188287735E-3</v>
      </c>
      <c r="I143" s="3">
        <v>27.146540885631676</v>
      </c>
      <c r="J143" s="3">
        <v>30.878411787850759</v>
      </c>
      <c r="K143" s="3">
        <v>41.975047326517561</v>
      </c>
      <c r="L143" s="3">
        <v>8.4311943501234055E-3</v>
      </c>
      <c r="M143" s="3">
        <v>65.782399716094048</v>
      </c>
      <c r="N143" s="3">
        <v>23.438445897662191</v>
      </c>
      <c r="O143" s="3">
        <v>10.779154386243762</v>
      </c>
      <c r="P143" s="3"/>
      <c r="Q143" s="3">
        <v>142</v>
      </c>
    </row>
    <row r="144" spans="1:17" x14ac:dyDescent="0.25">
      <c r="A144" t="s">
        <v>41</v>
      </c>
      <c r="B144" s="3">
        <v>2016</v>
      </c>
      <c r="C144" s="3">
        <v>11513.655582308769</v>
      </c>
      <c r="D144" s="3">
        <v>22.757925033569336</v>
      </c>
      <c r="E144" s="3">
        <v>35.903553702796465</v>
      </c>
      <c r="F144" s="3">
        <v>29.188777727267993</v>
      </c>
      <c r="G144" s="3">
        <v>34.907669580459668</v>
      </c>
      <c r="H144" s="3">
        <v>9.242866188287735E-3</v>
      </c>
      <c r="I144" s="3">
        <v>27.113716939935902</v>
      </c>
      <c r="J144" s="3">
        <v>30.881364352074286</v>
      </c>
      <c r="K144" s="3">
        <v>42.004918707989816</v>
      </c>
      <c r="L144" s="3">
        <v>8.4311943501234055E-3</v>
      </c>
      <c r="M144" s="3">
        <v>65.736905660325306</v>
      </c>
      <c r="N144" s="3">
        <v>23.44401272771</v>
      </c>
      <c r="O144" s="3">
        <v>10.819081611964695</v>
      </c>
      <c r="P144" s="3"/>
      <c r="Q144" s="3">
        <v>143</v>
      </c>
    </row>
    <row r="145" spans="1:17" x14ac:dyDescent="0.25">
      <c r="A145" t="s">
        <v>41</v>
      </c>
      <c r="B145" s="3">
        <v>2017</v>
      </c>
      <c r="C145" s="3">
        <v>11719.831135392189</v>
      </c>
      <c r="D145" s="3">
        <v>22.794029235839844</v>
      </c>
      <c r="E145" s="3">
        <v>35.883365323856346</v>
      </c>
      <c r="F145" s="3">
        <v>29.189540685595418</v>
      </c>
      <c r="G145" s="3">
        <v>34.927093937655982</v>
      </c>
      <c r="H145" s="3">
        <v>9.242866188287735E-3</v>
      </c>
      <c r="I145" s="3">
        <v>27.082516338780444</v>
      </c>
      <c r="J145" s="3">
        <v>30.88417871113721</v>
      </c>
      <c r="K145" s="3">
        <v>42.033304950082353</v>
      </c>
      <c r="L145" s="3">
        <v>8.4311943501234055E-3</v>
      </c>
      <c r="M145" s="3">
        <v>65.692842333248507</v>
      </c>
      <c r="N145" s="3">
        <v>23.449608934683273</v>
      </c>
      <c r="O145" s="3">
        <v>10.857548732068221</v>
      </c>
      <c r="P145" s="3"/>
      <c r="Q145" s="3">
        <v>144</v>
      </c>
    </row>
    <row r="146" spans="1:17" x14ac:dyDescent="0.25">
      <c r="A146" t="s">
        <v>41</v>
      </c>
      <c r="B146" s="3">
        <v>2018</v>
      </c>
      <c r="C146" s="3">
        <v>11929.539217472076</v>
      </c>
      <c r="D146" s="3">
        <v>22.845663070678711</v>
      </c>
      <c r="E146" s="3">
        <v>36.15822052716026</v>
      </c>
      <c r="F146" s="3">
        <v>28.804231251828135</v>
      </c>
      <c r="G146" s="3">
        <v>35.037549282245088</v>
      </c>
      <c r="H146" s="3">
        <v>9.242866188287735E-3</v>
      </c>
      <c r="I146" s="3">
        <v>27.240944476870908</v>
      </c>
      <c r="J146" s="3">
        <v>30.495364309808068</v>
      </c>
      <c r="K146" s="3">
        <v>42.263691213321025</v>
      </c>
      <c r="L146" s="3">
        <v>8.4311943501234055E-3</v>
      </c>
      <c r="M146" s="3">
        <v>66.27362838435829</v>
      </c>
      <c r="N146" s="3">
        <v>23.092938221687806</v>
      </c>
      <c r="O146" s="3">
        <v>10.633433393953904</v>
      </c>
      <c r="P146" s="3"/>
      <c r="Q146" s="3">
        <v>145</v>
      </c>
    </row>
    <row r="147" spans="1:17" x14ac:dyDescent="0.25">
      <c r="A147" t="s">
        <v>41</v>
      </c>
      <c r="B147" s="3">
        <v>2019</v>
      </c>
      <c r="C147" s="3">
        <v>12141.786124944687</v>
      </c>
      <c r="D147" s="3">
        <v>22.910528182983398</v>
      </c>
      <c r="E147" s="3">
        <v>36.153676484374202</v>
      </c>
      <c r="F147" s="3">
        <v>28.800904323876164</v>
      </c>
      <c r="G147" s="3">
        <v>35.045417275256206</v>
      </c>
      <c r="H147" s="3">
        <v>9.242866188287735E-3</v>
      </c>
      <c r="I147" s="3">
        <v>27.213933423482199</v>
      </c>
      <c r="J147" s="3">
        <v>30.49609147570844</v>
      </c>
      <c r="K147" s="3">
        <v>42.289975100809357</v>
      </c>
      <c r="L147" s="3">
        <v>8.4311943501234055E-3</v>
      </c>
      <c r="M147" s="3">
        <v>66.234176552788398</v>
      </c>
      <c r="N147" s="3">
        <v>23.0969316006464</v>
      </c>
      <c r="O147" s="3">
        <v>10.668891846565201</v>
      </c>
      <c r="P147" s="3"/>
      <c r="Q147" s="3">
        <v>146</v>
      </c>
    </row>
    <row r="148" spans="1:17" x14ac:dyDescent="0.25">
      <c r="A148" t="s">
        <v>41</v>
      </c>
      <c r="B148" s="3">
        <v>2020</v>
      </c>
      <c r="C148" s="3">
        <v>12355.695293068886</v>
      </c>
      <c r="D148" s="3">
        <v>22.987398147583008</v>
      </c>
      <c r="E148" s="3">
        <v>35.977463820389907</v>
      </c>
      <c r="F148" s="3">
        <v>28.459156500347909</v>
      </c>
      <c r="G148" s="3">
        <v>35.563379679262177</v>
      </c>
      <c r="H148" s="3">
        <v>9.242866188287735E-3</v>
      </c>
      <c r="I148" s="3">
        <v>27.188696857819355</v>
      </c>
      <c r="J148" s="3">
        <v>29.656822556934891</v>
      </c>
      <c r="K148" s="3">
        <v>43.154480585245757</v>
      </c>
      <c r="L148" s="3">
        <v>8.4311943501234055E-3</v>
      </c>
      <c r="M148" s="3"/>
      <c r="N148" s="3"/>
      <c r="O148" s="3"/>
      <c r="P148" s="3"/>
      <c r="Q148" s="3">
        <v>147</v>
      </c>
    </row>
    <row r="149" spans="1:17" x14ac:dyDescent="0.25">
      <c r="A149" t="s">
        <v>20</v>
      </c>
      <c r="B149" s="3">
        <v>2000</v>
      </c>
      <c r="C149" s="3">
        <v>633461.99114894867</v>
      </c>
      <c r="D149" s="3">
        <v>31.574512481689453</v>
      </c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>
        <v>148</v>
      </c>
    </row>
    <row r="150" spans="1:17" x14ac:dyDescent="0.25">
      <c r="A150" t="s">
        <v>20</v>
      </c>
      <c r="B150" s="3">
        <v>2001</v>
      </c>
      <c r="C150" s="3">
        <v>650179.36762189865</v>
      </c>
      <c r="D150" s="3">
        <v>32.022201538085938</v>
      </c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>
        <v>149</v>
      </c>
    </row>
    <row r="151" spans="1:17" x14ac:dyDescent="0.25">
      <c r="A151" t="s">
        <v>20</v>
      </c>
      <c r="B151" s="3">
        <v>2002</v>
      </c>
      <c r="C151" s="3">
        <v>667344.92919540405</v>
      </c>
      <c r="D151" s="3">
        <v>32.483089447021484</v>
      </c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>
        <v>150</v>
      </c>
    </row>
    <row r="152" spans="1:17" x14ac:dyDescent="0.25">
      <c r="A152" t="s">
        <v>20</v>
      </c>
      <c r="B152" s="3">
        <v>2003</v>
      </c>
      <c r="C152" s="3">
        <v>685022.00971508026</v>
      </c>
      <c r="D152" s="3">
        <v>32.948387145996094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>
        <v>151</v>
      </c>
    </row>
    <row r="153" spans="1:17" x14ac:dyDescent="0.25">
      <c r="A153" t="s">
        <v>20</v>
      </c>
      <c r="B153" s="3">
        <v>2004</v>
      </c>
      <c r="C153" s="3">
        <v>703286.57362508774</v>
      </c>
      <c r="D153" s="3">
        <v>33.419902801513672</v>
      </c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>
        <v>152</v>
      </c>
    </row>
    <row r="154" spans="1:17" x14ac:dyDescent="0.25">
      <c r="A154" t="s">
        <v>20</v>
      </c>
      <c r="B154" s="3">
        <v>2005</v>
      </c>
      <c r="C154" s="3">
        <v>722197.07977676392</v>
      </c>
      <c r="D154" s="3">
        <v>33.905563354492188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>
        <v>153</v>
      </c>
    </row>
    <row r="155" spans="1:17" x14ac:dyDescent="0.25">
      <c r="A155" t="s">
        <v>20</v>
      </c>
      <c r="B155" s="3">
        <v>2006</v>
      </c>
      <c r="C155" s="3">
        <v>741781.01489114761</v>
      </c>
      <c r="D155" s="3">
        <v>34.388076782226563</v>
      </c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>
        <v>154</v>
      </c>
    </row>
    <row r="156" spans="1:17" x14ac:dyDescent="0.25">
      <c r="A156" t="s">
        <v>20</v>
      </c>
      <c r="B156" s="3">
        <v>2007</v>
      </c>
      <c r="C156" s="3">
        <v>762041.57454872131</v>
      </c>
      <c r="D156" s="3">
        <v>34.827259063720703</v>
      </c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>
        <v>155</v>
      </c>
    </row>
    <row r="157" spans="1:17" x14ac:dyDescent="0.25">
      <c r="A157" t="s">
        <v>20</v>
      </c>
      <c r="B157" s="3">
        <v>2008</v>
      </c>
      <c r="C157" s="3">
        <v>782980.46383666992</v>
      </c>
      <c r="D157" s="3">
        <v>35.359344482421875</v>
      </c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>
        <v>156</v>
      </c>
    </row>
    <row r="158" spans="1:17" x14ac:dyDescent="0.25">
      <c r="A158" t="s">
        <v>20</v>
      </c>
      <c r="B158" s="3">
        <v>2009</v>
      </c>
      <c r="C158" s="3">
        <v>804588.19671440125</v>
      </c>
      <c r="D158" s="3">
        <v>35.894809722900391</v>
      </c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>
        <v>157</v>
      </c>
    </row>
    <row r="159" spans="1:17" x14ac:dyDescent="0.25">
      <c r="A159" t="s">
        <v>20</v>
      </c>
      <c r="B159" s="3">
        <v>2010</v>
      </c>
      <c r="C159" s="3">
        <v>826855.38051748276</v>
      </c>
      <c r="D159" s="3">
        <v>36.436264038085938</v>
      </c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>
        <v>158</v>
      </c>
    </row>
    <row r="160" spans="1:17" x14ac:dyDescent="0.25">
      <c r="A160" t="s">
        <v>20</v>
      </c>
      <c r="B160" s="3">
        <v>2011</v>
      </c>
      <c r="C160" s="3">
        <v>859610.52208900452</v>
      </c>
      <c r="D160" s="3">
        <v>36.764213562011719</v>
      </c>
      <c r="E160" s="3">
        <v>22.425614063684876</v>
      </c>
      <c r="F160" s="3">
        <v>38.036997816138047</v>
      </c>
      <c r="G160" s="3">
        <v>39.537387860127602</v>
      </c>
      <c r="H160" s="3"/>
      <c r="I160" s="3">
        <v>14.553411697650981</v>
      </c>
      <c r="J160" s="3">
        <v>40.96838750191278</v>
      </c>
      <c r="K160" s="3">
        <v>44.478200800436234</v>
      </c>
      <c r="L160" s="3"/>
      <c r="M160" s="3">
        <v>35.966089408505461</v>
      </c>
      <c r="N160" s="3">
        <v>32.994900911398418</v>
      </c>
      <c r="O160" s="3">
        <v>31.039009680096118</v>
      </c>
      <c r="P160" s="3"/>
      <c r="Q160" s="3">
        <v>159</v>
      </c>
    </row>
    <row r="161" spans="1:17" x14ac:dyDescent="0.25">
      <c r="A161" t="s">
        <v>20</v>
      </c>
      <c r="B161" s="3">
        <v>2012</v>
      </c>
      <c r="C161" s="3">
        <v>883472.69235181808</v>
      </c>
      <c r="D161" s="3">
        <v>37.289817810058594</v>
      </c>
      <c r="E161" s="3">
        <v>24.709854108122883</v>
      </c>
      <c r="F161" s="3">
        <v>37.402915242567516</v>
      </c>
      <c r="G161" s="3">
        <v>37.887230907624605</v>
      </c>
      <c r="H161" s="3"/>
      <c r="I161" s="3">
        <v>16.979342825570825</v>
      </c>
      <c r="J161" s="3">
        <v>40.507086536394887</v>
      </c>
      <c r="K161" s="3">
        <v>42.513570638034288</v>
      </c>
      <c r="L161" s="3"/>
      <c r="M161" s="3">
        <v>37.710233992853965</v>
      </c>
      <c r="N161" s="3">
        <v>32.182638457974619</v>
      </c>
      <c r="O161" s="3">
        <v>30.107127549171413</v>
      </c>
      <c r="P161" s="3"/>
      <c r="Q161" s="3">
        <v>160</v>
      </c>
    </row>
    <row r="162" spans="1:17" x14ac:dyDescent="0.25">
      <c r="A162" t="s">
        <v>20</v>
      </c>
      <c r="B162" s="3">
        <v>2013</v>
      </c>
      <c r="C162" s="3">
        <v>907933.92969512939</v>
      </c>
      <c r="D162" s="3">
        <v>37.815040588378906</v>
      </c>
      <c r="E162" s="3">
        <v>24.947401993917786</v>
      </c>
      <c r="F162" s="3">
        <v>37.514589562887807</v>
      </c>
      <c r="G162" s="3">
        <v>37.538008072253227</v>
      </c>
      <c r="H162" s="3"/>
      <c r="I162" s="3">
        <v>17.180113094287908</v>
      </c>
      <c r="J162" s="3">
        <v>40.650809394268599</v>
      </c>
      <c r="K162" s="3">
        <v>42.169077511443497</v>
      </c>
      <c r="L162" s="3"/>
      <c r="M162" s="3">
        <v>37.720323034251749</v>
      </c>
      <c r="N162" s="3">
        <v>32.357232193643981</v>
      </c>
      <c r="O162" s="3">
        <v>29.922444772104274</v>
      </c>
      <c r="P162" s="3"/>
      <c r="Q162" s="3">
        <v>161</v>
      </c>
    </row>
    <row r="163" spans="1:17" x14ac:dyDescent="0.25">
      <c r="A163" t="s">
        <v>20</v>
      </c>
      <c r="B163" s="3">
        <v>2014</v>
      </c>
      <c r="C163" s="3">
        <v>932975.03559160233</v>
      </c>
      <c r="D163" s="3">
        <v>38.343704223632813</v>
      </c>
      <c r="E163" s="3">
        <v>24.358413197878495</v>
      </c>
      <c r="F163" s="3">
        <v>39.665210753850864</v>
      </c>
      <c r="G163" s="3">
        <v>35.976376073467542</v>
      </c>
      <c r="H163" s="3"/>
      <c r="I163" s="3">
        <v>16.804328211792367</v>
      </c>
      <c r="J163" s="3">
        <v>42.774598920776995</v>
      </c>
      <c r="K163" s="3">
        <v>40.421072867430638</v>
      </c>
      <c r="L163" s="3"/>
      <c r="M163" s="3">
        <v>36.5053070514209</v>
      </c>
      <c r="N163" s="3">
        <v>34.665345339396218</v>
      </c>
      <c r="O163" s="3">
        <v>28.829347609182882</v>
      </c>
      <c r="P163" s="3"/>
      <c r="Q163" s="3">
        <v>162</v>
      </c>
    </row>
    <row r="164" spans="1:17" x14ac:dyDescent="0.25">
      <c r="A164" t="s">
        <v>20</v>
      </c>
      <c r="B164" s="3">
        <v>2015</v>
      </c>
      <c r="C164" s="3">
        <v>958577.19660615921</v>
      </c>
      <c r="D164" s="3">
        <v>38.875560760498047</v>
      </c>
      <c r="E164" s="3">
        <v>24.848057497248075</v>
      </c>
      <c r="F164" s="3">
        <v>40.308474840620242</v>
      </c>
      <c r="G164" s="3">
        <v>34.843467431218826</v>
      </c>
      <c r="H164" s="3">
        <v>0.21935303509235382</v>
      </c>
      <c r="I164" s="3">
        <v>17.063336390949036</v>
      </c>
      <c r="J164" s="3">
        <v>43.48813313998464</v>
      </c>
      <c r="K164" s="3">
        <v>39.448530469066327</v>
      </c>
      <c r="L164" s="3">
        <v>0.14202602207660675</v>
      </c>
      <c r="M164" s="3">
        <v>37.088053224661159</v>
      </c>
      <c r="N164" s="3">
        <v>35.309066238272308</v>
      </c>
      <c r="O164" s="3">
        <v>27.602880537066536</v>
      </c>
      <c r="P164" s="3">
        <v>6.8015344440937042E-2</v>
      </c>
      <c r="Q164" s="3">
        <v>163</v>
      </c>
    </row>
    <row r="165" spans="1:17" x14ac:dyDescent="0.25">
      <c r="A165" t="s">
        <v>20</v>
      </c>
      <c r="B165" s="3">
        <v>2016</v>
      </c>
      <c r="C165" s="3">
        <v>984733.52669525146</v>
      </c>
      <c r="D165" s="3">
        <v>39.409809112548828</v>
      </c>
      <c r="E165" s="3">
        <v>25.360204682280465</v>
      </c>
      <c r="F165" s="3">
        <v>40.570219158530939</v>
      </c>
      <c r="G165" s="3">
        <v>34.069575692730183</v>
      </c>
      <c r="H165" s="3">
        <v>0.21935303509235382</v>
      </c>
      <c r="I165" s="3">
        <v>17.442558923474934</v>
      </c>
      <c r="J165" s="3">
        <v>43.72460481898743</v>
      </c>
      <c r="K165" s="3">
        <v>38.832836257537636</v>
      </c>
      <c r="L165" s="3">
        <v>0.14202602207660675</v>
      </c>
      <c r="M165" s="3">
        <v>37.533104564399856</v>
      </c>
      <c r="N165" s="3">
        <v>35.720543225152909</v>
      </c>
      <c r="O165" s="3">
        <v>26.746352210447238</v>
      </c>
      <c r="P165" s="3">
        <v>6.8015344440937042E-2</v>
      </c>
      <c r="Q165" s="3">
        <v>164</v>
      </c>
    </row>
    <row r="166" spans="1:17" x14ac:dyDescent="0.25">
      <c r="A166" t="s">
        <v>20</v>
      </c>
      <c r="B166" s="3">
        <v>2017</v>
      </c>
      <c r="C166" s="3">
        <v>1011429.0808148384</v>
      </c>
      <c r="D166" s="3">
        <v>39.946731567382813</v>
      </c>
      <c r="E166" s="3">
        <v>25.555728097356386</v>
      </c>
      <c r="F166" s="3">
        <v>40.479062218566163</v>
      </c>
      <c r="G166" s="3">
        <v>33.965209479468605</v>
      </c>
      <c r="H166" s="3">
        <v>0.21935303509235382</v>
      </c>
      <c r="I166" s="3">
        <v>17.55567670785836</v>
      </c>
      <c r="J166" s="3">
        <v>43.697349548758623</v>
      </c>
      <c r="K166" s="3">
        <v>38.746973743383009</v>
      </c>
      <c r="L166" s="3">
        <v>0.14202602207660675</v>
      </c>
      <c r="M166" s="3">
        <v>37.58247441522348</v>
      </c>
      <c r="N166" s="3">
        <v>35.64090289510473</v>
      </c>
      <c r="O166" s="3">
        <v>26.776622689671793</v>
      </c>
      <c r="P166" s="3">
        <v>6.8015344440937042E-2</v>
      </c>
      <c r="Q166" s="3">
        <v>165</v>
      </c>
    </row>
    <row r="167" spans="1:17" x14ac:dyDescent="0.25">
      <c r="A167" t="s">
        <v>20</v>
      </c>
      <c r="B167" s="3">
        <v>2018</v>
      </c>
      <c r="C167" s="3">
        <v>1038627.2137665749</v>
      </c>
      <c r="D167" s="3">
        <v>40.486526489257813</v>
      </c>
      <c r="E167" s="3">
        <v>25.856852639301287</v>
      </c>
      <c r="F167" s="3">
        <v>40.545276784931026</v>
      </c>
      <c r="G167" s="3">
        <v>33.597870554671886</v>
      </c>
      <c r="H167" s="3">
        <v>0.21935303509235382</v>
      </c>
      <c r="I167" s="3">
        <v>17.736008627246854</v>
      </c>
      <c r="J167" s="3">
        <v>43.792584299117301</v>
      </c>
      <c r="K167" s="3">
        <v>38.471407073635838</v>
      </c>
      <c r="L167" s="3">
        <v>0.14202602207660675</v>
      </c>
      <c r="M167" s="3">
        <v>37.794147326604048</v>
      </c>
      <c r="N167" s="3">
        <v>35.771873125868183</v>
      </c>
      <c r="O167" s="3">
        <v>26.43397954752777</v>
      </c>
      <c r="P167" s="3">
        <v>6.8015344440937042E-2</v>
      </c>
      <c r="Q167" s="3">
        <v>166</v>
      </c>
    </row>
    <row r="168" spans="1:17" x14ac:dyDescent="0.25">
      <c r="A168" t="s">
        <v>20</v>
      </c>
      <c r="B168" s="3">
        <v>2019</v>
      </c>
      <c r="C168" s="3">
        <v>1066283.4186048508</v>
      </c>
      <c r="D168" s="3">
        <v>41.029098510742188</v>
      </c>
      <c r="E168" s="3">
        <v>26.007961364875868</v>
      </c>
      <c r="F168" s="3">
        <v>40.403172548462656</v>
      </c>
      <c r="G168" s="3">
        <v>33.588866424405886</v>
      </c>
      <c r="H168" s="3">
        <v>0.21935303509235382</v>
      </c>
      <c r="I168" s="3">
        <v>17.806542306493011</v>
      </c>
      <c r="J168" s="3">
        <v>43.686550202646366</v>
      </c>
      <c r="K168" s="3">
        <v>38.50690749086062</v>
      </c>
      <c r="L168" s="3">
        <v>0.14202602207660675</v>
      </c>
      <c r="M168" s="3">
        <v>37.795815839878074</v>
      </c>
      <c r="N168" s="3">
        <v>35.683991498311933</v>
      </c>
      <c r="O168" s="3">
        <v>26.520192661809993</v>
      </c>
      <c r="P168" s="3">
        <v>6.8015344440937042E-2</v>
      </c>
      <c r="Q168" s="3">
        <v>167</v>
      </c>
    </row>
    <row r="169" spans="1:17" x14ac:dyDescent="0.25">
      <c r="A169" t="s">
        <v>20</v>
      </c>
      <c r="B169" s="3">
        <v>2020</v>
      </c>
      <c r="C169" s="3">
        <v>1094365.6222848892</v>
      </c>
      <c r="D169" s="3">
        <v>41.574642181396484</v>
      </c>
      <c r="E169" s="3">
        <v>25.944822636381502</v>
      </c>
      <c r="F169" s="3">
        <v>40.300536943103054</v>
      </c>
      <c r="G169" s="3">
        <v>33.754640077298674</v>
      </c>
      <c r="H169" s="3">
        <v>0.21935303509235382</v>
      </c>
      <c r="I169" s="3">
        <v>17.773466514786815</v>
      </c>
      <c r="J169" s="3">
        <v>43.595717581662768</v>
      </c>
      <c r="K169" s="3">
        <v>38.630815903550413</v>
      </c>
      <c r="L169" s="3">
        <v>0.14202602207660675</v>
      </c>
      <c r="M169" s="3">
        <v>37.428129961280568</v>
      </c>
      <c r="N169" s="3">
        <v>35.669779456073449</v>
      </c>
      <c r="O169" s="3">
        <v>26.902090582645982</v>
      </c>
      <c r="P169" s="3">
        <v>6.8015344440937042E-2</v>
      </c>
      <c r="Q169" s="3">
        <v>168</v>
      </c>
    </row>
    <row r="170" spans="1:17" x14ac:dyDescent="0.25">
      <c r="A170" t="s">
        <v>140</v>
      </c>
      <c r="B170" s="3">
        <v>2000</v>
      </c>
      <c r="C170" s="3">
        <v>395568.81311035156</v>
      </c>
      <c r="D170" s="3">
        <v>27.625265121459961</v>
      </c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>
        <v>169</v>
      </c>
    </row>
    <row r="171" spans="1:17" x14ac:dyDescent="0.25">
      <c r="A171" t="s">
        <v>140</v>
      </c>
      <c r="B171" s="3">
        <v>2001</v>
      </c>
      <c r="C171" s="3">
        <v>406675.62512207031</v>
      </c>
      <c r="D171" s="3">
        <v>27.890401840209961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>
        <v>170</v>
      </c>
    </row>
    <row r="172" spans="1:17" x14ac:dyDescent="0.25">
      <c r="A172" t="s">
        <v>140</v>
      </c>
      <c r="B172" s="3">
        <v>2002</v>
      </c>
      <c r="C172" s="3">
        <v>418245.52453613281</v>
      </c>
      <c r="D172" s="3">
        <v>28.156623840332031</v>
      </c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>
        <v>171</v>
      </c>
    </row>
    <row r="173" spans="1:17" x14ac:dyDescent="0.25">
      <c r="A173" t="s">
        <v>140</v>
      </c>
      <c r="B173" s="3">
        <v>2003</v>
      </c>
      <c r="C173" s="3">
        <v>430231.00329589844</v>
      </c>
      <c r="D173" s="3">
        <v>28.419286727905273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>
        <v>172</v>
      </c>
    </row>
    <row r="174" spans="1:17" x14ac:dyDescent="0.25">
      <c r="A174" t="s">
        <v>140</v>
      </c>
      <c r="B174" s="3">
        <v>2004</v>
      </c>
      <c r="C174" s="3">
        <v>442551.70739746094</v>
      </c>
      <c r="D174" s="3">
        <v>28.676837921142578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>
        <v>173</v>
      </c>
    </row>
    <row r="175" spans="1:17" x14ac:dyDescent="0.25">
      <c r="A175" t="s">
        <v>140</v>
      </c>
      <c r="B175" s="3">
        <v>2005</v>
      </c>
      <c r="C175" s="3">
        <v>455143.71313476563</v>
      </c>
      <c r="D175" s="3">
        <v>28.960653305053711</v>
      </c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>
        <v>174</v>
      </c>
    </row>
    <row r="176" spans="1:17" x14ac:dyDescent="0.25">
      <c r="A176" t="s">
        <v>140</v>
      </c>
      <c r="B176" s="3">
        <v>2006</v>
      </c>
      <c r="C176" s="3">
        <v>468019.62023925781</v>
      </c>
      <c r="D176" s="3">
        <v>29.260112762451172</v>
      </c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>
        <v>175</v>
      </c>
    </row>
    <row r="177" spans="1:17" x14ac:dyDescent="0.25">
      <c r="A177" t="s">
        <v>140</v>
      </c>
      <c r="B177" s="3">
        <v>2007</v>
      </c>
      <c r="C177" s="3">
        <v>481190.31213378906</v>
      </c>
      <c r="D177" s="3">
        <v>29.488048553466797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>
        <v>176</v>
      </c>
    </row>
    <row r="178" spans="1:17" x14ac:dyDescent="0.25">
      <c r="A178" t="s">
        <v>140</v>
      </c>
      <c r="B178" s="3">
        <v>2008</v>
      </c>
      <c r="C178" s="3">
        <v>494587.76159667969</v>
      </c>
      <c r="D178" s="3">
        <v>29.854915618896484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>
        <v>177</v>
      </c>
    </row>
    <row r="179" spans="1:17" x14ac:dyDescent="0.25">
      <c r="A179" t="s">
        <v>140</v>
      </c>
      <c r="B179" s="3">
        <v>2009</v>
      </c>
      <c r="C179" s="3">
        <v>508125.47485351563</v>
      </c>
      <c r="D179" s="3">
        <v>30.216873168945313</v>
      </c>
      <c r="E179" s="3">
        <v>26.846733108246056</v>
      </c>
      <c r="F179" s="3"/>
      <c r="G179" s="3">
        <v>39.300015660030226</v>
      </c>
      <c r="H179" s="3"/>
      <c r="I179" s="3">
        <v>18.6744670803999</v>
      </c>
      <c r="J179" s="3">
        <v>38.067509978115289</v>
      </c>
      <c r="K179" s="3">
        <v>43.258022941484818</v>
      </c>
      <c r="L179" s="3"/>
      <c r="M179" s="3"/>
      <c r="N179" s="3"/>
      <c r="O179" s="3"/>
      <c r="P179" s="3"/>
      <c r="Q179" s="3">
        <v>178</v>
      </c>
    </row>
    <row r="180" spans="1:17" x14ac:dyDescent="0.25">
      <c r="A180" t="s">
        <v>140</v>
      </c>
      <c r="B180" s="3">
        <v>2010</v>
      </c>
      <c r="C180" s="3">
        <v>521751.66088867188</v>
      </c>
      <c r="D180" s="3">
        <v>30.567525863647461</v>
      </c>
      <c r="E180" s="3">
        <v>25.945414700420219</v>
      </c>
      <c r="F180" s="3">
        <v>35.829822360771921</v>
      </c>
      <c r="G180" s="3">
        <v>38.224762166731679</v>
      </c>
      <c r="H180" s="3"/>
      <c r="I180" s="3">
        <v>17.740989215306449</v>
      </c>
      <c r="J180" s="3">
        <v>39.810066370138983</v>
      </c>
      <c r="K180" s="3">
        <v>42.44894441455456</v>
      </c>
      <c r="L180" s="3"/>
      <c r="M180" s="3">
        <v>44.581321985751387</v>
      </c>
      <c r="N180" s="3">
        <v>26.788915299962756</v>
      </c>
      <c r="O180" s="3">
        <v>28.629762714285857</v>
      </c>
      <c r="P180" s="3"/>
      <c r="Q180" s="3">
        <v>179</v>
      </c>
    </row>
    <row r="181" spans="1:17" x14ac:dyDescent="0.25">
      <c r="A181" t="s">
        <v>140</v>
      </c>
      <c r="B181" s="3">
        <v>2011</v>
      </c>
      <c r="C181" s="3">
        <v>545264.97729492188</v>
      </c>
      <c r="D181" s="3">
        <v>30.618412017822266</v>
      </c>
      <c r="E181" s="3">
        <v>27.437316701871971</v>
      </c>
      <c r="F181" s="3">
        <v>36.061538977777168</v>
      </c>
      <c r="G181" s="3">
        <v>36.501144320350853</v>
      </c>
      <c r="H181" s="3"/>
      <c r="I181" s="3">
        <v>18.985209617645051</v>
      </c>
      <c r="J181" s="3">
        <v>39.741167373817198</v>
      </c>
      <c r="K181" s="3">
        <v>41.273623008537747</v>
      </c>
      <c r="L181" s="3"/>
      <c r="M181" s="3"/>
      <c r="N181" s="3"/>
      <c r="O181" s="3">
        <v>25.686666993764405</v>
      </c>
      <c r="P181" s="3"/>
      <c r="Q181" s="3">
        <v>180</v>
      </c>
    </row>
    <row r="182" spans="1:17" x14ac:dyDescent="0.25">
      <c r="A182" t="s">
        <v>140</v>
      </c>
      <c r="B182" s="3">
        <v>2012</v>
      </c>
      <c r="C182" s="3">
        <v>559331.4541015625</v>
      </c>
      <c r="D182" s="3">
        <v>30.869146347045898</v>
      </c>
      <c r="E182" s="3">
        <v>27.682480857866683</v>
      </c>
      <c r="F182" s="3">
        <v>35.554160541896309</v>
      </c>
      <c r="G182" s="3">
        <v>36.763359505946482</v>
      </c>
      <c r="H182" s="3"/>
      <c r="I182" s="3">
        <v>19.531955855085627</v>
      </c>
      <c r="J182" s="3">
        <v>39.211877718050587</v>
      </c>
      <c r="K182" s="3">
        <v>41.256166426863786</v>
      </c>
      <c r="L182" s="3"/>
      <c r="M182" s="3">
        <v>45.9354219655702</v>
      </c>
      <c r="N182" s="3">
        <v>27.362773158210519</v>
      </c>
      <c r="O182" s="3">
        <v>26.701804876219281</v>
      </c>
      <c r="P182" s="3"/>
      <c r="Q182" s="3">
        <v>181</v>
      </c>
    </row>
    <row r="183" spans="1:17" x14ac:dyDescent="0.25">
      <c r="A183" t="s">
        <v>140</v>
      </c>
      <c r="B183" s="3">
        <v>2013</v>
      </c>
      <c r="C183" s="3">
        <v>573577.26318359375</v>
      </c>
      <c r="D183" s="3">
        <v>31.124017715454102</v>
      </c>
      <c r="E183" s="3">
        <v>27.96450134101892</v>
      </c>
      <c r="F183" s="3">
        <v>35.809018394850519</v>
      </c>
      <c r="G183" s="3">
        <v>36.226479572456498</v>
      </c>
      <c r="H183" s="3"/>
      <c r="I183" s="3">
        <v>20.005711207114775</v>
      </c>
      <c r="J183" s="3">
        <v>39.316990164413312</v>
      </c>
      <c r="K183" s="3">
        <v>40.677298628471917</v>
      </c>
      <c r="L183" s="3"/>
      <c r="M183" s="3">
        <v>45.576928067354942</v>
      </c>
      <c r="N183" s="3">
        <v>28.046043596369788</v>
      </c>
      <c r="O183" s="3">
        <v>26.37702833627527</v>
      </c>
      <c r="P183" s="3"/>
      <c r="Q183" s="3">
        <v>182</v>
      </c>
    </row>
    <row r="184" spans="1:17" x14ac:dyDescent="0.25">
      <c r="A184" t="s">
        <v>140</v>
      </c>
      <c r="B184" s="3">
        <v>2014</v>
      </c>
      <c r="C184" s="3">
        <v>588169.24853515625</v>
      </c>
      <c r="D184" s="3">
        <v>31.397129058837891</v>
      </c>
      <c r="E184" s="3">
        <v>27.31319899993504</v>
      </c>
      <c r="F184" s="3">
        <v>38.846947121210505</v>
      </c>
      <c r="G184" s="3">
        <v>33.839854200545844</v>
      </c>
      <c r="H184" s="3"/>
      <c r="I184" s="3">
        <v>20.142787028666802</v>
      </c>
      <c r="J184" s="3">
        <v>41.777619327350664</v>
      </c>
      <c r="K184" s="3">
        <v>38.079593643982534</v>
      </c>
      <c r="L184" s="3"/>
      <c r="M184" s="3">
        <v>42.980581522111819</v>
      </c>
      <c r="N184" s="3">
        <v>32.443414610273351</v>
      </c>
      <c r="O184" s="3">
        <v>24.576003867614833</v>
      </c>
      <c r="P184" s="3"/>
      <c r="Q184" s="3">
        <v>183</v>
      </c>
    </row>
    <row r="185" spans="1:17" x14ac:dyDescent="0.25">
      <c r="A185" t="s">
        <v>140</v>
      </c>
      <c r="B185" s="3">
        <v>2015</v>
      </c>
      <c r="C185" s="3">
        <v>603234.482421875</v>
      </c>
      <c r="D185" s="3">
        <v>31.744850158691406</v>
      </c>
      <c r="E185" s="3">
        <v>27.516606304131596</v>
      </c>
      <c r="F185" s="3">
        <v>38.79401845718747</v>
      </c>
      <c r="G185" s="3">
        <v>33.68937508691122</v>
      </c>
      <c r="H185" s="3">
        <v>0.68815195560455322</v>
      </c>
      <c r="I185" s="3">
        <v>20.411850920243964</v>
      </c>
      <c r="J185" s="3">
        <v>41.664176176158591</v>
      </c>
      <c r="K185" s="3">
        <v>37.923972903597445</v>
      </c>
      <c r="L185" s="3">
        <v>0.73557800054550171</v>
      </c>
      <c r="M185" s="3">
        <v>42.79266401671547</v>
      </c>
      <c r="N185" s="3">
        <v>32.622842829755974</v>
      </c>
      <c r="O185" s="3">
        <v>24.584493153528555</v>
      </c>
      <c r="P185" s="3">
        <v>0.3277861475944519</v>
      </c>
      <c r="Q185" s="3">
        <v>184</v>
      </c>
    </row>
    <row r="186" spans="1:17" x14ac:dyDescent="0.25">
      <c r="A186" t="s">
        <v>140</v>
      </c>
      <c r="B186" s="3">
        <v>2016</v>
      </c>
      <c r="C186" s="3">
        <v>618793.83020019531</v>
      </c>
      <c r="D186" s="3">
        <v>32.110580444335938</v>
      </c>
      <c r="E186" s="3">
        <v>28.245649753735808</v>
      </c>
      <c r="F186" s="3">
        <v>39.225016204955338</v>
      </c>
      <c r="G186" s="3">
        <v>32.529333123996942</v>
      </c>
      <c r="H186" s="3">
        <v>0.68815195560455322</v>
      </c>
      <c r="I186" s="3">
        <v>21.088348249543657</v>
      </c>
      <c r="J186" s="3">
        <v>41.847779243467549</v>
      </c>
      <c r="K186" s="3">
        <v>37.063872506988794</v>
      </c>
      <c r="L186" s="3">
        <v>0.73557800054550171</v>
      </c>
      <c r="M186" s="3">
        <v>43.377891878596621</v>
      </c>
      <c r="N186" s="3">
        <v>33.679871128250561</v>
      </c>
      <c r="O186" s="3">
        <v>22.942236993152818</v>
      </c>
      <c r="P186" s="3">
        <v>0.3277861475944519</v>
      </c>
      <c r="Q186" s="3">
        <v>185</v>
      </c>
    </row>
    <row r="187" spans="1:17" x14ac:dyDescent="0.25">
      <c r="A187" t="s">
        <v>140</v>
      </c>
      <c r="B187" s="3">
        <v>2017</v>
      </c>
      <c r="C187" s="3">
        <v>634827.76953125</v>
      </c>
      <c r="D187" s="3">
        <v>32.493419647216797</v>
      </c>
      <c r="E187" s="3">
        <v>28.411965021099842</v>
      </c>
      <c r="F187" s="3">
        <v>39.177140456179444</v>
      </c>
      <c r="G187" s="3">
        <v>32.410894215058519</v>
      </c>
      <c r="H187" s="3">
        <v>0.68815195560455322</v>
      </c>
      <c r="I187" s="3">
        <v>21.277939924118623</v>
      </c>
      <c r="J187" s="3">
        <v>41.744386878344557</v>
      </c>
      <c r="K187" s="3">
        <v>36.977673197536816</v>
      </c>
      <c r="L187" s="3">
        <v>0.73557800054550171</v>
      </c>
      <c r="M187" s="3">
        <v>43.233232200974633</v>
      </c>
      <c r="N187" s="3">
        <v>33.843567713547557</v>
      </c>
      <c r="O187" s="3">
        <v>22.923200085477806</v>
      </c>
      <c r="P187" s="3">
        <v>0.3277861475944519</v>
      </c>
      <c r="Q187" s="3">
        <v>186</v>
      </c>
    </row>
    <row r="188" spans="1:17" x14ac:dyDescent="0.25">
      <c r="A188" t="s">
        <v>140</v>
      </c>
      <c r="B188" s="3">
        <v>2018</v>
      </c>
      <c r="C188" s="3">
        <v>651371.25805664063</v>
      </c>
      <c r="D188" s="3">
        <v>32.895606994628906</v>
      </c>
      <c r="E188" s="3">
        <v>30.61727386367426</v>
      </c>
      <c r="F188" s="3">
        <v>38.425972292385744</v>
      </c>
      <c r="G188" s="3">
        <v>30.956753525351282</v>
      </c>
      <c r="H188" s="3">
        <v>0.68815195560455322</v>
      </c>
      <c r="I188" s="3">
        <v>23.722555630306367</v>
      </c>
      <c r="J188" s="3">
        <v>40.838746699181044</v>
      </c>
      <c r="K188" s="3">
        <v>35.438697670512582</v>
      </c>
      <c r="L188" s="3">
        <v>0.73557800054550171</v>
      </c>
      <c r="M188" s="3">
        <v>44.681945050662755</v>
      </c>
      <c r="N188" s="3">
        <v>33.504106851327492</v>
      </c>
      <c r="O188" s="3">
        <v>21.813948098009757</v>
      </c>
      <c r="P188" s="3">
        <v>0.3277861475944519</v>
      </c>
      <c r="Q188" s="3">
        <v>187</v>
      </c>
    </row>
    <row r="189" spans="1:17" x14ac:dyDescent="0.25">
      <c r="A189" t="s">
        <v>140</v>
      </c>
      <c r="B189" s="3">
        <v>2019</v>
      </c>
      <c r="C189" s="3">
        <v>668454.93017578125</v>
      </c>
      <c r="D189" s="3">
        <v>33.318264007568359</v>
      </c>
      <c r="E189" s="3">
        <v>30.778724645621473</v>
      </c>
      <c r="F189" s="3">
        <v>38.288682684486247</v>
      </c>
      <c r="G189" s="3">
        <v>30.932592770330867</v>
      </c>
      <c r="H189" s="3">
        <v>0.68815195560455322</v>
      </c>
      <c r="I189" s="3">
        <v>23.902900570456861</v>
      </c>
      <c r="J189" s="3">
        <v>40.627581342529623</v>
      </c>
      <c r="K189" s="3">
        <v>35.469518087013512</v>
      </c>
      <c r="L189" s="3">
        <v>0.73557800054550171</v>
      </c>
      <c r="M189" s="3">
        <v>44.539701727371657</v>
      </c>
      <c r="N189" s="3">
        <v>33.607711867219905</v>
      </c>
      <c r="O189" s="3">
        <v>21.852586405408442</v>
      </c>
      <c r="P189" s="3">
        <v>0.3277861475944519</v>
      </c>
      <c r="Q189" s="3">
        <v>188</v>
      </c>
    </row>
    <row r="190" spans="1:17" x14ac:dyDescent="0.25">
      <c r="A190" t="s">
        <v>140</v>
      </c>
      <c r="B190" s="3">
        <v>2020</v>
      </c>
      <c r="C190" s="3">
        <v>686089.21508789063</v>
      </c>
      <c r="D190" s="3">
        <v>33.761058807373047</v>
      </c>
      <c r="E190" s="3">
        <v>30.957366006040214</v>
      </c>
      <c r="F190" s="3">
        <v>38.048604494596859</v>
      </c>
      <c r="G190" s="3">
        <v>30.994028769883052</v>
      </c>
      <c r="H190" s="3">
        <v>0.68815195560455322</v>
      </c>
      <c r="I190" s="3">
        <v>24.089740986286674</v>
      </c>
      <c r="J190" s="3">
        <v>40.325096988757672</v>
      </c>
      <c r="K190" s="3">
        <v>35.585162024955658</v>
      </c>
      <c r="L190" s="3">
        <v>0.73557800054550171</v>
      </c>
      <c r="M190" s="3">
        <v>44.431594791261887</v>
      </c>
      <c r="N190" s="3">
        <v>33.582144337385856</v>
      </c>
      <c r="O190" s="3">
        <v>21.986260871352258</v>
      </c>
      <c r="P190" s="3">
        <v>0.3277861475944519</v>
      </c>
      <c r="Q190" s="3">
        <v>189</v>
      </c>
    </row>
    <row r="191" spans="1:17" x14ac:dyDescent="0.25">
      <c r="A191" t="s">
        <v>141</v>
      </c>
      <c r="B191" s="3">
        <v>2000</v>
      </c>
      <c r="C191" s="3">
        <v>2156281.0162811279</v>
      </c>
      <c r="D191" s="3">
        <v>32.007148742675781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>
        <v>190</v>
      </c>
    </row>
    <row r="192" spans="1:17" x14ac:dyDescent="0.25">
      <c r="A192" t="s">
        <v>141</v>
      </c>
      <c r="B192" s="3">
        <v>2001</v>
      </c>
      <c r="C192" s="3">
        <v>2195165.6590499878</v>
      </c>
      <c r="D192" s="3">
        <v>32.306922912597656</v>
      </c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>
        <v>191</v>
      </c>
    </row>
    <row r="193" spans="1:17" x14ac:dyDescent="0.25">
      <c r="A193" t="s">
        <v>141</v>
      </c>
      <c r="B193" s="3">
        <v>2002</v>
      </c>
      <c r="C193" s="3">
        <v>2234837.6719589233</v>
      </c>
      <c r="D193" s="3">
        <v>32.653480529785156</v>
      </c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>
        <v>192</v>
      </c>
    </row>
    <row r="194" spans="1:17" x14ac:dyDescent="0.25">
      <c r="A194" t="s">
        <v>141</v>
      </c>
      <c r="B194" s="3">
        <v>2003</v>
      </c>
      <c r="C194" s="3">
        <v>2273573.0214920044</v>
      </c>
      <c r="D194" s="3">
        <v>33.010852813720703</v>
      </c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>
        <v>193</v>
      </c>
    </row>
    <row r="195" spans="1:17" x14ac:dyDescent="0.25">
      <c r="A195" t="s">
        <v>141</v>
      </c>
      <c r="B195" s="3">
        <v>2004</v>
      </c>
      <c r="C195" s="3">
        <v>2312406.0936965942</v>
      </c>
      <c r="D195" s="3">
        <v>33.3763427734375</v>
      </c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>
        <v>194</v>
      </c>
    </row>
    <row r="196" spans="1:17" x14ac:dyDescent="0.25">
      <c r="A196" t="s">
        <v>141</v>
      </c>
      <c r="B196" s="3">
        <v>2005</v>
      </c>
      <c r="C196" s="3">
        <v>2351435.2243881226</v>
      </c>
      <c r="D196" s="3">
        <v>33.750267028808594</v>
      </c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>
        <v>195</v>
      </c>
    </row>
    <row r="197" spans="1:17" x14ac:dyDescent="0.25">
      <c r="A197" t="s">
        <v>141</v>
      </c>
      <c r="B197" s="3">
        <v>2006</v>
      </c>
      <c r="C197" s="3">
        <v>2390693.170173645</v>
      </c>
      <c r="D197" s="3">
        <v>34.127346038818359</v>
      </c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>
        <v>196</v>
      </c>
    </row>
    <row r="198" spans="1:17" x14ac:dyDescent="0.25">
      <c r="A198" t="s">
        <v>141</v>
      </c>
      <c r="B198" s="3">
        <v>2007</v>
      </c>
      <c r="C198" s="3">
        <v>2430158.1434555054</v>
      </c>
      <c r="D198" s="3">
        <v>34.510208129882813</v>
      </c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>
        <v>197</v>
      </c>
    </row>
    <row r="199" spans="1:17" x14ac:dyDescent="0.25">
      <c r="A199" t="s">
        <v>141</v>
      </c>
      <c r="B199" s="3">
        <v>2008</v>
      </c>
      <c r="C199" s="3">
        <v>2469807.5563201904</v>
      </c>
      <c r="D199" s="3">
        <v>34.900485992431641</v>
      </c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>
        <v>198</v>
      </c>
    </row>
    <row r="200" spans="1:17" x14ac:dyDescent="0.25">
      <c r="A200" t="s">
        <v>141</v>
      </c>
      <c r="B200" s="3">
        <v>2009</v>
      </c>
      <c r="C200" s="3">
        <v>2509598.5453338623</v>
      </c>
      <c r="D200" s="3">
        <v>35.297344207763672</v>
      </c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>
        <v>199</v>
      </c>
    </row>
    <row r="201" spans="1:17" x14ac:dyDescent="0.25">
      <c r="A201" t="s">
        <v>141</v>
      </c>
      <c r="B201" s="3">
        <v>2010</v>
      </c>
      <c r="C201" s="3">
        <v>2549498.3043899536</v>
      </c>
      <c r="D201" s="3">
        <v>35.701381683349609</v>
      </c>
      <c r="E201" s="3">
        <v>57.665295192969552</v>
      </c>
      <c r="F201" s="3"/>
      <c r="G201" s="3"/>
      <c r="H201" s="3"/>
      <c r="I201" s="3">
        <v>50.103867575528362</v>
      </c>
      <c r="J201" s="3"/>
      <c r="K201" s="3"/>
      <c r="L201" s="3"/>
      <c r="M201" s="3">
        <v>71.283518604457726</v>
      </c>
      <c r="N201" s="3"/>
      <c r="O201" s="3"/>
      <c r="P201" s="3"/>
      <c r="Q201" s="3">
        <v>200</v>
      </c>
    </row>
    <row r="202" spans="1:17" x14ac:dyDescent="0.25">
      <c r="A202" t="s">
        <v>141</v>
      </c>
      <c r="B202" s="3">
        <v>2011</v>
      </c>
      <c r="C202" s="3">
        <v>2589494.059967041</v>
      </c>
      <c r="D202" s="3">
        <v>36.116127014160156</v>
      </c>
      <c r="E202" s="3">
        <v>60.26564028425085</v>
      </c>
      <c r="F202" s="3"/>
      <c r="G202" s="3"/>
      <c r="H202" s="3"/>
      <c r="I202" s="3">
        <v>52.554403389351911</v>
      </c>
      <c r="J202" s="3"/>
      <c r="K202" s="3"/>
      <c r="L202" s="3"/>
      <c r="M202" s="3">
        <v>73.905632565021222</v>
      </c>
      <c r="N202" s="3"/>
      <c r="O202" s="3"/>
      <c r="P202" s="3"/>
      <c r="Q202" s="3">
        <v>201</v>
      </c>
    </row>
    <row r="203" spans="1:17" x14ac:dyDescent="0.25">
      <c r="A203" t="s">
        <v>141</v>
      </c>
      <c r="B203" s="3">
        <v>2012</v>
      </c>
      <c r="C203" s="3">
        <v>2629594.2084884644</v>
      </c>
      <c r="D203" s="3">
        <v>36.535934448242188</v>
      </c>
      <c r="E203" s="3">
        <v>61.256790850870004</v>
      </c>
      <c r="F203" s="3">
        <v>29.06433084102088</v>
      </c>
      <c r="G203" s="3">
        <v>9.6788782450771134</v>
      </c>
      <c r="H203" s="3"/>
      <c r="I203" s="3">
        <v>53.748885331420517</v>
      </c>
      <c r="J203" s="3">
        <v>35.75639557414965</v>
      </c>
      <c r="K203" s="3">
        <v>10.494719094429835</v>
      </c>
      <c r="L203" s="3"/>
      <c r="M203" s="3">
        <v>74.298257643641989</v>
      </c>
      <c r="N203" s="3">
        <v>17.440005164251239</v>
      </c>
      <c r="O203" s="3">
        <v>8.2617371921067733</v>
      </c>
      <c r="P203" s="3"/>
      <c r="Q203" s="3">
        <v>202</v>
      </c>
    </row>
    <row r="204" spans="1:17" x14ac:dyDescent="0.25">
      <c r="A204" t="s">
        <v>141</v>
      </c>
      <c r="B204" s="3">
        <v>2013</v>
      </c>
      <c r="C204" s="3">
        <v>2669811.163230896</v>
      </c>
      <c r="D204" s="3">
        <v>36.963459014892578</v>
      </c>
      <c r="E204" s="3">
        <v>61.733219072859363</v>
      </c>
      <c r="F204" s="3">
        <v>28.733046620490281</v>
      </c>
      <c r="G204" s="3">
        <v>9.5337331461573775</v>
      </c>
      <c r="H204" s="3"/>
      <c r="I204" s="3">
        <v>54.344993005266872</v>
      </c>
      <c r="J204" s="3">
        <v>35.382550821779297</v>
      </c>
      <c r="K204" s="3">
        <v>10.272456172953829</v>
      </c>
      <c r="L204" s="3"/>
      <c r="M204" s="3">
        <v>74.332913873392997</v>
      </c>
      <c r="N204" s="3">
        <v>17.393152146232918</v>
      </c>
      <c r="O204" s="3">
        <v>8.2739339803740855</v>
      </c>
      <c r="P204" s="3"/>
      <c r="Q204" s="3">
        <v>203</v>
      </c>
    </row>
    <row r="205" spans="1:17" x14ac:dyDescent="0.25">
      <c r="A205" t="s">
        <v>141</v>
      </c>
      <c r="B205" s="3">
        <v>2014</v>
      </c>
      <c r="C205" s="3">
        <v>2710163.9638900757</v>
      </c>
      <c r="D205" s="3">
        <v>37.398590087890625</v>
      </c>
      <c r="E205" s="3">
        <v>62.234202724171524</v>
      </c>
      <c r="F205" s="3">
        <v>28.373632646651821</v>
      </c>
      <c r="G205" s="3">
        <v>9.3921657697865868</v>
      </c>
      <c r="H205" s="3"/>
      <c r="I205" s="3">
        <v>55.005242792515865</v>
      </c>
      <c r="J205" s="3">
        <v>34.931246075150341</v>
      </c>
      <c r="K205" s="3">
        <v>10.063511132333797</v>
      </c>
      <c r="L205" s="3"/>
      <c r="M205" s="3">
        <v>74.334739083733055</v>
      </c>
      <c r="N205" s="3">
        <v>17.396858784834343</v>
      </c>
      <c r="O205" s="3">
        <v>8.2684021314326035</v>
      </c>
      <c r="P205" s="3"/>
      <c r="Q205" s="3">
        <v>204</v>
      </c>
    </row>
    <row r="206" spans="1:17" x14ac:dyDescent="0.25">
      <c r="A206" t="s">
        <v>141</v>
      </c>
      <c r="B206" s="3">
        <v>2015</v>
      </c>
      <c r="C206" s="3">
        <v>2750658.0464324951</v>
      </c>
      <c r="D206" s="3">
        <v>37.840721130371094</v>
      </c>
      <c r="E206" s="3">
        <v>62.864494350114413</v>
      </c>
      <c r="F206" s="3">
        <v>28.239136966523418</v>
      </c>
      <c r="G206" s="3">
        <v>8.8963686283049803</v>
      </c>
      <c r="H206" s="3">
        <v>0.38716453313827515</v>
      </c>
      <c r="I206" s="3">
        <v>55.726201681931876</v>
      </c>
      <c r="J206" s="3">
        <v>34.732589438235301</v>
      </c>
      <c r="K206" s="3">
        <v>9.541208879832821</v>
      </c>
      <c r="L206" s="3">
        <v>0.55400574207305908</v>
      </c>
      <c r="M206" s="3">
        <v>74.590252849397075</v>
      </c>
      <c r="N206" s="3">
        <v>17.572629138675161</v>
      </c>
      <c r="O206" s="3">
        <v>7.8371180119277639</v>
      </c>
      <c r="P206" s="3">
        <v>-8.0366730690002441E-2</v>
      </c>
      <c r="Q206" s="3">
        <v>205</v>
      </c>
    </row>
    <row r="207" spans="1:17" x14ac:dyDescent="0.25">
      <c r="A207" t="s">
        <v>141</v>
      </c>
      <c r="B207" s="3">
        <v>2016</v>
      </c>
      <c r="C207" s="3">
        <v>2791286.1683578491</v>
      </c>
      <c r="D207" s="3">
        <v>38.289409637451172</v>
      </c>
      <c r="E207" s="3">
        <v>63.406796651661367</v>
      </c>
      <c r="F207" s="3">
        <v>27.808988528722239</v>
      </c>
      <c r="G207" s="3">
        <v>8.7842161784715067</v>
      </c>
      <c r="H207" s="3">
        <v>0.38716453313827515</v>
      </c>
      <c r="I207" s="3">
        <v>56.416828299735322</v>
      </c>
      <c r="J207" s="3">
        <v>34.208032695468731</v>
      </c>
      <c r="K207" s="3">
        <v>9.375139004795944</v>
      </c>
      <c r="L207" s="3">
        <v>0.55400574207305908</v>
      </c>
      <c r="M207" s="3">
        <v>74.672444845998214</v>
      </c>
      <c r="N207" s="3">
        <v>17.495722712481022</v>
      </c>
      <c r="O207" s="3">
        <v>7.8318324415207643</v>
      </c>
      <c r="P207" s="3">
        <v>-8.0366730690002441E-2</v>
      </c>
      <c r="Q207" s="3">
        <v>206</v>
      </c>
    </row>
    <row r="208" spans="1:17" x14ac:dyDescent="0.25">
      <c r="A208" t="s">
        <v>141</v>
      </c>
      <c r="B208" s="3">
        <v>2017</v>
      </c>
      <c r="C208" s="3">
        <v>2832014.2979888916</v>
      </c>
      <c r="D208" s="3">
        <v>38.746318817138672</v>
      </c>
      <c r="E208" s="3">
        <v>63.515829220841525</v>
      </c>
      <c r="F208" s="3">
        <v>27.754261375885669</v>
      </c>
      <c r="G208" s="3">
        <v>8.72990954814167</v>
      </c>
      <c r="H208" s="3">
        <v>0.38716453313827515</v>
      </c>
      <c r="I208" s="3">
        <v>56.771337832267712</v>
      </c>
      <c r="J208" s="3">
        <v>33.994530746463894</v>
      </c>
      <c r="K208" s="3">
        <v>9.2341314212683905</v>
      </c>
      <c r="L208" s="3">
        <v>0.55400574207305908</v>
      </c>
      <c r="M208" s="3">
        <v>74.178130672035209</v>
      </c>
      <c r="N208" s="3">
        <v>17.889079331129167</v>
      </c>
      <c r="O208" s="3">
        <v>7.9327899968356252</v>
      </c>
      <c r="P208" s="3">
        <v>-8.0366730690002441E-2</v>
      </c>
      <c r="Q208" s="3">
        <v>207</v>
      </c>
    </row>
    <row r="209" spans="1:17" x14ac:dyDescent="0.25">
      <c r="A209" t="s">
        <v>141</v>
      </c>
      <c r="B209" s="3">
        <v>2018</v>
      </c>
      <c r="C209" s="3">
        <v>2872787.4497299194</v>
      </c>
      <c r="D209" s="3">
        <v>39.212677001953125</v>
      </c>
      <c r="E209" s="3">
        <v>63.991320278311619</v>
      </c>
      <c r="F209" s="3">
        <v>27.370787126982329</v>
      </c>
      <c r="G209" s="3">
        <v>8.6378936880767885</v>
      </c>
      <c r="H209" s="3">
        <v>0.38716453313827515</v>
      </c>
      <c r="I209" s="3">
        <v>57.370415888792081</v>
      </c>
      <c r="J209" s="3">
        <v>33.54258136557511</v>
      </c>
      <c r="K209" s="3">
        <v>9.0870027456328071</v>
      </c>
      <c r="L209" s="3">
        <v>0.55400574207305908</v>
      </c>
      <c r="M209" s="3">
        <v>74.255016022426389</v>
      </c>
      <c r="N209" s="3">
        <v>17.803297461128071</v>
      </c>
      <c r="O209" s="3">
        <v>7.9416865164455386</v>
      </c>
      <c r="P209" s="3">
        <v>-8.0366730690002441E-2</v>
      </c>
      <c r="Q209" s="3">
        <v>208</v>
      </c>
    </row>
    <row r="210" spans="1:17" x14ac:dyDescent="0.25">
      <c r="A210" t="s">
        <v>141</v>
      </c>
      <c r="B210" s="3">
        <v>2019</v>
      </c>
      <c r="C210" s="3">
        <v>2913534.4295578003</v>
      </c>
      <c r="D210" s="3">
        <v>39.688335418701172</v>
      </c>
      <c r="E210" s="3">
        <v>64.456840071052014</v>
      </c>
      <c r="F210" s="3">
        <v>26.992826965102122</v>
      </c>
      <c r="G210" s="3">
        <v>8.5503315228932362</v>
      </c>
      <c r="H210" s="3">
        <v>0.38716453313827515</v>
      </c>
      <c r="I210" s="3">
        <v>57.962888498237028</v>
      </c>
      <c r="J210" s="3">
        <v>33.094094426789873</v>
      </c>
      <c r="K210" s="3">
        <v>8.9430170749730973</v>
      </c>
      <c r="L210" s="3">
        <v>0.55400574207305908</v>
      </c>
      <c r="M210" s="3">
        <v>74.325259206688997</v>
      </c>
      <c r="N210" s="3">
        <v>17.721146501680916</v>
      </c>
      <c r="O210" s="3">
        <v>7.9535942916300852</v>
      </c>
      <c r="P210" s="3">
        <v>-8.0366730690002441E-2</v>
      </c>
      <c r="Q210" s="3">
        <v>209</v>
      </c>
    </row>
    <row r="211" spans="1:17" x14ac:dyDescent="0.25">
      <c r="A211" t="s">
        <v>141</v>
      </c>
      <c r="B211" s="3">
        <v>2020</v>
      </c>
      <c r="C211" s="3">
        <v>2954194.9447402954</v>
      </c>
      <c r="D211" s="3">
        <v>40.17340087890625</v>
      </c>
      <c r="E211" s="3">
        <v>64.800316968457182</v>
      </c>
      <c r="F211" s="3">
        <v>26.660953713955063</v>
      </c>
      <c r="G211" s="3">
        <v>8.5387301117904446</v>
      </c>
      <c r="H211" s="3">
        <v>0.38716453313827515</v>
      </c>
      <c r="I211" s="3">
        <v>58.496230272206205</v>
      </c>
      <c r="J211" s="3">
        <v>32.672273937965272</v>
      </c>
      <c r="K211" s="3">
        <v>8.8314957898285193</v>
      </c>
      <c r="L211" s="3">
        <v>0.55400574207305908</v>
      </c>
      <c r="M211" s="3">
        <v>74.18841918217403</v>
      </c>
      <c r="N211" s="3">
        <v>17.708840196937981</v>
      </c>
      <c r="O211" s="3">
        <v>8.1027406208879889</v>
      </c>
      <c r="P211" s="3">
        <v>-8.0366730690002441E-2</v>
      </c>
      <c r="Q211" s="3">
        <v>210</v>
      </c>
    </row>
    <row r="212" spans="1:17" x14ac:dyDescent="0.25">
      <c r="A212" t="s">
        <v>142</v>
      </c>
      <c r="B212" s="3">
        <v>2000</v>
      </c>
      <c r="C212" s="3">
        <v>2504869.1822414398</v>
      </c>
      <c r="D212" s="3">
        <v>49.545116424560547</v>
      </c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>
        <v>211</v>
      </c>
    </row>
    <row r="213" spans="1:17" x14ac:dyDescent="0.25">
      <c r="A213" t="s">
        <v>142</v>
      </c>
      <c r="B213" s="3">
        <v>2001</v>
      </c>
      <c r="C213" s="3">
        <v>2526926.5055112839</v>
      </c>
      <c r="D213" s="3">
        <v>50.423526763916016</v>
      </c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>
        <v>212</v>
      </c>
    </row>
    <row r="214" spans="1:17" x14ac:dyDescent="0.25">
      <c r="A214" t="s">
        <v>142</v>
      </c>
      <c r="B214" s="3">
        <v>2002</v>
      </c>
      <c r="C214" s="3">
        <v>2548580.8237743378</v>
      </c>
      <c r="D214" s="3">
        <v>51.360065460205078</v>
      </c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>
        <v>213</v>
      </c>
    </row>
    <row r="215" spans="1:17" x14ac:dyDescent="0.25">
      <c r="A215" t="s">
        <v>142</v>
      </c>
      <c r="B215" s="3">
        <v>2003</v>
      </c>
      <c r="C215" s="3">
        <v>2569920.8646097183</v>
      </c>
      <c r="D215" s="3">
        <v>52.308128356933594</v>
      </c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>
        <v>214</v>
      </c>
    </row>
    <row r="216" spans="1:17" x14ac:dyDescent="0.25">
      <c r="A216" t="s">
        <v>142</v>
      </c>
      <c r="B216" s="3">
        <v>2004</v>
      </c>
      <c r="C216" s="3">
        <v>2591039.5084018707</v>
      </c>
      <c r="D216" s="3">
        <v>53.263843536376953</v>
      </c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>
        <v>215</v>
      </c>
    </row>
    <row r="217" spans="1:17" x14ac:dyDescent="0.25">
      <c r="A217" t="s">
        <v>142</v>
      </c>
      <c r="B217" s="3">
        <v>2005</v>
      </c>
      <c r="C217" s="3">
        <v>2612027.6472644806</v>
      </c>
      <c r="D217" s="3">
        <v>54.223758697509766</v>
      </c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>
        <v>216</v>
      </c>
    </row>
    <row r="218" spans="1:17" x14ac:dyDescent="0.25">
      <c r="A218" t="s">
        <v>142</v>
      </c>
      <c r="B218" s="3">
        <v>2006</v>
      </c>
      <c r="C218" s="3">
        <v>2633495.9836997986</v>
      </c>
      <c r="D218" s="3">
        <v>55.166969299316406</v>
      </c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>
        <v>217</v>
      </c>
    </row>
    <row r="219" spans="1:17" x14ac:dyDescent="0.25">
      <c r="A219" t="s">
        <v>142</v>
      </c>
      <c r="B219" s="3">
        <v>2007</v>
      </c>
      <c r="C219" s="3">
        <v>2654274.0516796112</v>
      </c>
      <c r="D219" s="3">
        <v>56.096893310546875</v>
      </c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>
        <v>218</v>
      </c>
    </row>
    <row r="220" spans="1:17" x14ac:dyDescent="0.25">
      <c r="A220" t="s">
        <v>142</v>
      </c>
      <c r="B220" s="3">
        <v>2008</v>
      </c>
      <c r="C220" s="3">
        <v>2675216.7123270035</v>
      </c>
      <c r="D220" s="3">
        <v>57.027633666992188</v>
      </c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>
        <v>219</v>
      </c>
    </row>
    <row r="221" spans="1:17" x14ac:dyDescent="0.25">
      <c r="A221" t="s">
        <v>142</v>
      </c>
      <c r="B221" s="3">
        <v>2009</v>
      </c>
      <c r="C221" s="3">
        <v>2696621.8482112885</v>
      </c>
      <c r="D221" s="3">
        <v>57.956539154052734</v>
      </c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>
        <v>220</v>
      </c>
    </row>
    <row r="222" spans="1:17" x14ac:dyDescent="0.25">
      <c r="A222" t="s">
        <v>142</v>
      </c>
      <c r="B222" s="3">
        <v>2010</v>
      </c>
      <c r="C222" s="3">
        <v>2718672.8122062683</v>
      </c>
      <c r="D222" s="3">
        <v>58.886707305908203</v>
      </c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>
        <v>221</v>
      </c>
    </row>
    <row r="223" spans="1:17" x14ac:dyDescent="0.25">
      <c r="A223" t="s">
        <v>142</v>
      </c>
      <c r="B223" s="3">
        <v>2011</v>
      </c>
      <c r="C223" s="3">
        <v>2741449.6383295059</v>
      </c>
      <c r="D223" s="3">
        <v>59.764057159423828</v>
      </c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>
        <v>222</v>
      </c>
    </row>
    <row r="224" spans="1:17" x14ac:dyDescent="0.25">
      <c r="A224" t="s">
        <v>142</v>
      </c>
      <c r="B224" s="3">
        <v>2012</v>
      </c>
      <c r="C224" s="3">
        <v>2764807.9324426651</v>
      </c>
      <c r="D224" s="3">
        <v>60.620918273925781</v>
      </c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>
        <v>223</v>
      </c>
    </row>
    <row r="225" spans="1:17" x14ac:dyDescent="0.25">
      <c r="A225" t="s">
        <v>142</v>
      </c>
      <c r="B225" s="3">
        <v>2013</v>
      </c>
      <c r="C225" s="3">
        <v>2788417.9702653885</v>
      </c>
      <c r="D225" s="3">
        <v>61.470722198486328</v>
      </c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>
        <v>224</v>
      </c>
    </row>
    <row r="226" spans="1:17" x14ac:dyDescent="0.25">
      <c r="A226" t="s">
        <v>142</v>
      </c>
      <c r="B226" s="3">
        <v>2014</v>
      </c>
      <c r="C226" s="3">
        <v>2811816.7548446655</v>
      </c>
      <c r="D226" s="3">
        <v>62.315608978271484</v>
      </c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>
        <v>225</v>
      </c>
    </row>
    <row r="227" spans="1:17" x14ac:dyDescent="0.25">
      <c r="A227" t="s">
        <v>142</v>
      </c>
      <c r="B227" s="3">
        <v>2015</v>
      </c>
      <c r="C227" s="3">
        <v>2834636.63260746</v>
      </c>
      <c r="D227" s="3">
        <v>63.150653839111328</v>
      </c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>
        <v>226</v>
      </c>
    </row>
    <row r="228" spans="1:17" x14ac:dyDescent="0.25">
      <c r="A228" t="s">
        <v>142</v>
      </c>
      <c r="B228" s="3">
        <v>2016</v>
      </c>
      <c r="C228" s="3">
        <v>2856772.1595821381</v>
      </c>
      <c r="D228" s="3">
        <v>63.977916717529297</v>
      </c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>
        <v>227</v>
      </c>
    </row>
    <row r="229" spans="1:17" x14ac:dyDescent="0.25">
      <c r="A229" t="s">
        <v>142</v>
      </c>
      <c r="B229" s="3">
        <v>2017</v>
      </c>
      <c r="C229" s="3">
        <v>2878215.5614833832</v>
      </c>
      <c r="D229" s="3">
        <v>64.794158935546875</v>
      </c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>
        <v>228</v>
      </c>
    </row>
    <row r="230" spans="1:17" x14ac:dyDescent="0.25">
      <c r="A230" t="s">
        <v>142</v>
      </c>
      <c r="B230" s="3">
        <v>2018</v>
      </c>
      <c r="C230" s="3">
        <v>2898818.4789648056</v>
      </c>
      <c r="D230" s="3">
        <v>65.590850830078125</v>
      </c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>
        <v>229</v>
      </c>
    </row>
    <row r="231" spans="1:17" x14ac:dyDescent="0.25">
      <c r="A231" t="s">
        <v>142</v>
      </c>
      <c r="B231" s="3">
        <v>2019</v>
      </c>
      <c r="C231" s="3">
        <v>2918437.3164491653</v>
      </c>
      <c r="D231" s="3">
        <v>66.36712646484375</v>
      </c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>
        <v>230</v>
      </c>
    </row>
    <row r="232" spans="1:17" x14ac:dyDescent="0.25">
      <c r="A232" t="s">
        <v>142</v>
      </c>
      <c r="B232" s="3">
        <v>2020</v>
      </c>
      <c r="C232" s="3">
        <v>2936970.3003387451</v>
      </c>
      <c r="D232" s="3">
        <v>67.124076843261719</v>
      </c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>
        <v>231</v>
      </c>
    </row>
    <row r="233" spans="1:17" x14ac:dyDescent="0.25">
      <c r="A233" t="s">
        <v>138</v>
      </c>
      <c r="B233" s="3">
        <v>2000</v>
      </c>
      <c r="C233" s="3">
        <v>1076813.9162168503</v>
      </c>
      <c r="D233" s="3">
        <v>76.27923583984375</v>
      </c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>
        <v>232</v>
      </c>
    </row>
    <row r="234" spans="1:17" x14ac:dyDescent="0.25">
      <c r="A234" t="s">
        <v>138</v>
      </c>
      <c r="B234" s="3">
        <v>2001</v>
      </c>
      <c r="C234" s="3">
        <v>1083584.9430103302</v>
      </c>
      <c r="D234" s="3">
        <v>76.606597900390625</v>
      </c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>
        <v>233</v>
      </c>
    </row>
    <row r="235" spans="1:17" x14ac:dyDescent="0.25">
      <c r="A235" t="s">
        <v>138</v>
      </c>
      <c r="B235" s="3">
        <v>2002</v>
      </c>
      <c r="C235" s="3">
        <v>1090445.3700304031</v>
      </c>
      <c r="D235" s="3">
        <v>76.988471984863281</v>
      </c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>
        <v>234</v>
      </c>
    </row>
    <row r="236" spans="1:17" x14ac:dyDescent="0.25">
      <c r="A236" t="s">
        <v>138</v>
      </c>
      <c r="B236" s="3">
        <v>2003</v>
      </c>
      <c r="C236" s="3">
        <v>1097497.9667301178</v>
      </c>
      <c r="D236" s="3">
        <v>77.353294372558594</v>
      </c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>
        <v>235</v>
      </c>
    </row>
    <row r="237" spans="1:17" x14ac:dyDescent="0.25">
      <c r="A237" t="s">
        <v>138</v>
      </c>
      <c r="B237" s="3">
        <v>2004</v>
      </c>
      <c r="C237" s="3">
        <v>1104873.6582393646</v>
      </c>
      <c r="D237" s="3">
        <v>77.706695556640625</v>
      </c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>
        <v>236</v>
      </c>
    </row>
    <row r="238" spans="1:17" x14ac:dyDescent="0.25">
      <c r="A238" t="s">
        <v>138</v>
      </c>
      <c r="B238" s="3">
        <v>2005</v>
      </c>
      <c r="C238" s="3">
        <v>1112645.3788223267</v>
      </c>
      <c r="D238" s="3">
        <v>78.049781799316406</v>
      </c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>
        <v>237</v>
      </c>
    </row>
    <row r="239" spans="1:17" x14ac:dyDescent="0.25">
      <c r="A239" t="s">
        <v>138</v>
      </c>
      <c r="B239" s="3">
        <v>2006</v>
      </c>
      <c r="C239" s="3">
        <v>1120861.949760437</v>
      </c>
      <c r="D239" s="3">
        <v>78.365852355957031</v>
      </c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>
        <v>238</v>
      </c>
    </row>
    <row r="240" spans="1:17" x14ac:dyDescent="0.25">
      <c r="A240" t="s">
        <v>138</v>
      </c>
      <c r="B240" s="3">
        <v>2007</v>
      </c>
      <c r="C240" s="3">
        <v>1129437.0266370773</v>
      </c>
      <c r="D240" s="3">
        <v>78.668052673339844</v>
      </c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>
        <v>239</v>
      </c>
    </row>
    <row r="241" spans="1:17" x14ac:dyDescent="0.25">
      <c r="A241" t="s">
        <v>138</v>
      </c>
      <c r="B241" s="3">
        <v>2008</v>
      </c>
      <c r="C241" s="3">
        <v>1138139.3667650223</v>
      </c>
      <c r="D241" s="3">
        <v>78.961738586425781</v>
      </c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>
        <v>240</v>
      </c>
    </row>
    <row r="242" spans="1:17" x14ac:dyDescent="0.25">
      <c r="A242" t="s">
        <v>138</v>
      </c>
      <c r="B242" s="3">
        <v>2009</v>
      </c>
      <c r="C242" s="3">
        <v>1146652.6766147614</v>
      </c>
      <c r="D242" s="3">
        <v>79.244560241699219</v>
      </c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>
        <v>241</v>
      </c>
    </row>
    <row r="243" spans="1:17" x14ac:dyDescent="0.25">
      <c r="A243" t="s">
        <v>138</v>
      </c>
      <c r="B243" s="3">
        <v>2010</v>
      </c>
      <c r="C243" s="3">
        <v>1154741.5584344864</v>
      </c>
      <c r="D243" s="3">
        <v>79.514549255371094</v>
      </c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>
        <v>242</v>
      </c>
    </row>
    <row r="244" spans="1:17" x14ac:dyDescent="0.25">
      <c r="A244" t="s">
        <v>138</v>
      </c>
      <c r="B244" s="3">
        <v>2011</v>
      </c>
      <c r="C244" s="3">
        <v>1162311.2085494995</v>
      </c>
      <c r="D244" s="3">
        <v>79.715606689453125</v>
      </c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>
        <v>243</v>
      </c>
    </row>
    <row r="245" spans="1:17" x14ac:dyDescent="0.25">
      <c r="A245" t="s">
        <v>138</v>
      </c>
      <c r="B245" s="3">
        <v>2012</v>
      </c>
      <c r="C245" s="3">
        <v>1169397.5125236511</v>
      </c>
      <c r="D245" s="3">
        <v>79.884986877441406</v>
      </c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>
        <v>244</v>
      </c>
    </row>
    <row r="246" spans="1:17" x14ac:dyDescent="0.25">
      <c r="A246" t="s">
        <v>138</v>
      </c>
      <c r="B246" s="3">
        <v>2013</v>
      </c>
      <c r="C246" s="3">
        <v>1176056.2470188141</v>
      </c>
      <c r="D246" s="3">
        <v>80.054267883300781</v>
      </c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>
        <v>245</v>
      </c>
    </row>
    <row r="247" spans="1:17" x14ac:dyDescent="0.25">
      <c r="A247" t="s">
        <v>138</v>
      </c>
      <c r="B247" s="3">
        <v>2014</v>
      </c>
      <c r="C247" s="3">
        <v>1182397.0805339813</v>
      </c>
      <c r="D247" s="3">
        <v>80.220741271972656</v>
      </c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>
        <v>246</v>
      </c>
    </row>
    <row r="248" spans="1:17" x14ac:dyDescent="0.25">
      <c r="A248" t="s">
        <v>138</v>
      </c>
      <c r="B248" s="3">
        <v>2015</v>
      </c>
      <c r="C248" s="3">
        <v>1188496.7733163834</v>
      </c>
      <c r="D248" s="3">
        <v>80.387779235839844</v>
      </c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>
        <v>247</v>
      </c>
    </row>
    <row r="249" spans="1:17" x14ac:dyDescent="0.25">
      <c r="A249" t="s">
        <v>138</v>
      </c>
      <c r="B249" s="3">
        <v>2016</v>
      </c>
      <c r="C249" s="3">
        <v>1194368.2826986313</v>
      </c>
      <c r="D249" s="3">
        <v>80.556953430175781</v>
      </c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>
        <v>248</v>
      </c>
    </row>
    <row r="250" spans="1:17" x14ac:dyDescent="0.25">
      <c r="A250" t="s">
        <v>138</v>
      </c>
      <c r="B250" s="3">
        <v>2017</v>
      </c>
      <c r="C250" s="3">
        <v>1199965.7975692749</v>
      </c>
      <c r="D250" s="3">
        <v>80.729713439941406</v>
      </c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>
        <v>249</v>
      </c>
    </row>
    <row r="251" spans="1:17" x14ac:dyDescent="0.25">
      <c r="A251" t="s">
        <v>138</v>
      </c>
      <c r="B251" s="3">
        <v>2018</v>
      </c>
      <c r="C251" s="3">
        <v>1205242.6782617569</v>
      </c>
      <c r="D251" s="3">
        <v>80.906173706054688</v>
      </c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>
        <v>250</v>
      </c>
    </row>
    <row r="252" spans="1:17" x14ac:dyDescent="0.25">
      <c r="A252" t="s">
        <v>138</v>
      </c>
      <c r="B252" s="3">
        <v>2019</v>
      </c>
      <c r="C252" s="3">
        <v>1210133.9097251892</v>
      </c>
      <c r="D252" s="3">
        <v>81.087089538574219</v>
      </c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>
        <v>251</v>
      </c>
    </row>
    <row r="253" spans="1:17" x14ac:dyDescent="0.25">
      <c r="A253" t="s">
        <v>138</v>
      </c>
      <c r="B253" s="3">
        <v>2020</v>
      </c>
      <c r="C253" s="3">
        <v>1214600.679523468</v>
      </c>
      <c r="D253" s="3">
        <v>81.271804809570313</v>
      </c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>
        <v>252</v>
      </c>
    </row>
    <row r="254" spans="1:17" x14ac:dyDescent="0.25">
      <c r="A254" t="s">
        <v>153</v>
      </c>
      <c r="B254" s="3">
        <v>2000</v>
      </c>
      <c r="C254" s="3">
        <v>1131207.6905212402</v>
      </c>
      <c r="D254" s="3">
        <v>34.309810638427734</v>
      </c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>
        <v>253</v>
      </c>
    </row>
    <row r="255" spans="1:17" x14ac:dyDescent="0.25">
      <c r="A255" t="s">
        <v>153</v>
      </c>
      <c r="B255" s="3">
        <v>2001</v>
      </c>
      <c r="C255" s="3">
        <v>1158259.931427002</v>
      </c>
      <c r="D255" s="3">
        <v>34.682289123535156</v>
      </c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>
        <v>254</v>
      </c>
    </row>
    <row r="256" spans="1:17" x14ac:dyDescent="0.25">
      <c r="A256" t="s">
        <v>153</v>
      </c>
      <c r="B256" s="3">
        <v>2002</v>
      </c>
      <c r="C256" s="3">
        <v>1185914.9339904785</v>
      </c>
      <c r="D256" s="3">
        <v>35.069202423095703</v>
      </c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>
        <v>255</v>
      </c>
    </row>
    <row r="257" spans="1:17" x14ac:dyDescent="0.25">
      <c r="A257" t="s">
        <v>153</v>
      </c>
      <c r="B257" s="3">
        <v>2003</v>
      </c>
      <c r="C257" s="3">
        <v>1214103.9976806641</v>
      </c>
      <c r="D257" s="3">
        <v>35.46142578125</v>
      </c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>
        <v>256</v>
      </c>
    </row>
    <row r="258" spans="1:17" x14ac:dyDescent="0.25">
      <c r="A258" t="s">
        <v>153</v>
      </c>
      <c r="B258" s="3">
        <v>2004</v>
      </c>
      <c r="C258" s="3">
        <v>1242710.1332397461</v>
      </c>
      <c r="D258" s="3">
        <v>35.854499816894531</v>
      </c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>
        <v>257</v>
      </c>
    </row>
    <row r="259" spans="1:17" x14ac:dyDescent="0.25">
      <c r="A259" t="s">
        <v>153</v>
      </c>
      <c r="B259" s="3">
        <v>2005</v>
      </c>
      <c r="C259" s="3">
        <v>1271656.9327087402</v>
      </c>
      <c r="D259" s="3">
        <v>36.257675170898438</v>
      </c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>
        <v>258</v>
      </c>
    </row>
    <row r="260" spans="1:17" x14ac:dyDescent="0.25">
      <c r="A260" t="s">
        <v>153</v>
      </c>
      <c r="B260" s="3">
        <v>2006</v>
      </c>
      <c r="C260" s="3">
        <v>1300928.693359375</v>
      </c>
      <c r="D260" s="3">
        <v>36.660491943359375</v>
      </c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>
        <v>259</v>
      </c>
    </row>
    <row r="261" spans="1:17" x14ac:dyDescent="0.25">
      <c r="A261" t="s">
        <v>153</v>
      </c>
      <c r="B261" s="3">
        <v>2007</v>
      </c>
      <c r="C261" s="3">
        <v>1330585.7922973633</v>
      </c>
      <c r="D261" s="3">
        <v>37.036571502685547</v>
      </c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>
        <v>260</v>
      </c>
    </row>
    <row r="262" spans="1:17" x14ac:dyDescent="0.25">
      <c r="A262" t="s">
        <v>153</v>
      </c>
      <c r="B262" s="3">
        <v>2008</v>
      </c>
      <c r="C262" s="3">
        <v>1360717.3059387207</v>
      </c>
      <c r="D262" s="3">
        <v>37.466037750244141</v>
      </c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>
        <v>261</v>
      </c>
    </row>
    <row r="263" spans="1:17" x14ac:dyDescent="0.25">
      <c r="A263" t="s">
        <v>153</v>
      </c>
      <c r="B263" s="3">
        <v>2009</v>
      </c>
      <c r="C263" s="3">
        <v>1391445.8184204102</v>
      </c>
      <c r="D263" s="3">
        <v>37.901172637939453</v>
      </c>
      <c r="E263" s="3"/>
      <c r="F263" s="3"/>
      <c r="G263" s="3"/>
      <c r="H263" s="3"/>
      <c r="I263" s="3"/>
      <c r="J263" s="3"/>
      <c r="K263" s="3">
        <v>34.007046755400708</v>
      </c>
      <c r="L263" s="3"/>
      <c r="M263" s="3"/>
      <c r="N263" s="3"/>
      <c r="O263" s="3"/>
      <c r="P263" s="3"/>
      <c r="Q263" s="3">
        <v>262</v>
      </c>
    </row>
    <row r="264" spans="1:17" x14ac:dyDescent="0.25">
      <c r="A264" t="s">
        <v>153</v>
      </c>
      <c r="B264" s="3">
        <v>2010</v>
      </c>
      <c r="C264" s="3">
        <v>1422859.4848632813</v>
      </c>
      <c r="D264" s="3">
        <v>38.341434478759766</v>
      </c>
      <c r="E264" s="3">
        <v>35.077184381667855</v>
      </c>
      <c r="F264" s="3">
        <v>36.13423750707102</v>
      </c>
      <c r="G264" s="3">
        <v>28.788578111261128</v>
      </c>
      <c r="H264" s="3"/>
      <c r="I264" s="3">
        <v>23.774586442897125</v>
      </c>
      <c r="J264" s="3">
        <v>43.333592841760741</v>
      </c>
      <c r="K264" s="3">
        <v>32.891820715342142</v>
      </c>
      <c r="L264" s="3"/>
      <c r="M264" s="3"/>
      <c r="N264" s="3"/>
      <c r="O264" s="3"/>
      <c r="P264" s="3"/>
      <c r="Q264" s="3">
        <v>263</v>
      </c>
    </row>
    <row r="265" spans="1:17" x14ac:dyDescent="0.25">
      <c r="A265" t="s">
        <v>153</v>
      </c>
      <c r="B265" s="3">
        <v>2011</v>
      </c>
      <c r="C265" s="3">
        <v>1464840.3966674805</v>
      </c>
      <c r="D265" s="3">
        <v>38.625282287597656</v>
      </c>
      <c r="E265" s="3">
        <v>39.026790565799807</v>
      </c>
      <c r="F265" s="3">
        <v>34.862380918288437</v>
      </c>
      <c r="G265" s="3">
        <v>26.110828299244584</v>
      </c>
      <c r="H265" s="3"/>
      <c r="I265" s="3">
        <v>27.327111234847418</v>
      </c>
      <c r="J265" s="3">
        <v>41.698973647021909</v>
      </c>
      <c r="K265" s="3">
        <v>30.97391511813067</v>
      </c>
      <c r="L265" s="3"/>
      <c r="M265" s="3">
        <v>57.617321614027631</v>
      </c>
      <c r="N265" s="3">
        <v>23.999186978714189</v>
      </c>
      <c r="O265" s="3">
        <v>18.38349140725818</v>
      </c>
      <c r="P265" s="3"/>
      <c r="Q265" s="3">
        <v>264</v>
      </c>
    </row>
    <row r="266" spans="1:17" x14ac:dyDescent="0.25">
      <c r="A266" t="s">
        <v>153</v>
      </c>
      <c r="B266" s="3">
        <v>2012</v>
      </c>
      <c r="C266" s="3">
        <v>1497989.6211547852</v>
      </c>
      <c r="D266" s="3">
        <v>39.039005279541016</v>
      </c>
      <c r="E266" s="3">
        <v>40.810137016496853</v>
      </c>
      <c r="F266" s="3">
        <v>33.9280020984204</v>
      </c>
      <c r="G266" s="3">
        <v>25.261860803593326</v>
      </c>
      <c r="H266" s="3"/>
      <c r="I266" s="3">
        <v>29.634294503054736</v>
      </c>
      <c r="J266" s="3">
        <v>40.601498830341889</v>
      </c>
      <c r="K266" s="3">
        <v>29.764206666603378</v>
      </c>
      <c r="L266" s="3"/>
      <c r="M266" s="3">
        <v>58.261670790146837</v>
      </c>
      <c r="N266" s="3">
        <v>23.507064965008087</v>
      </c>
      <c r="O266" s="3">
        <v>18.231264244845075</v>
      </c>
      <c r="P266" s="3"/>
      <c r="Q266" s="3">
        <v>265</v>
      </c>
    </row>
    <row r="267" spans="1:17" x14ac:dyDescent="0.25">
      <c r="A267" t="s">
        <v>153</v>
      </c>
      <c r="B267" s="3">
        <v>2013</v>
      </c>
      <c r="C267" s="3">
        <v>1531742.498046875</v>
      </c>
      <c r="D267" s="3">
        <v>39.453060150146484</v>
      </c>
      <c r="E267" s="3">
        <v>41.631267715194362</v>
      </c>
      <c r="F267" s="3">
        <v>33.517571350913762</v>
      </c>
      <c r="G267" s="3">
        <v>24.851160487606844</v>
      </c>
      <c r="H267" s="3"/>
      <c r="I267" s="3">
        <v>30.74460236494221</v>
      </c>
      <c r="J267" s="3">
        <v>40.016639409367457</v>
      </c>
      <c r="K267" s="3">
        <v>29.238758225690333</v>
      </c>
      <c r="L267" s="3"/>
      <c r="M267" s="3">
        <v>58.338572403843649</v>
      </c>
      <c r="N267" s="3">
        <v>23.543727243162678</v>
      </c>
      <c r="O267" s="3">
        <v>18.117700352993673</v>
      </c>
      <c r="P267" s="3"/>
      <c r="Q267" s="3">
        <v>266</v>
      </c>
    </row>
    <row r="268" spans="1:17" x14ac:dyDescent="0.25">
      <c r="A268" t="s">
        <v>153</v>
      </c>
      <c r="B268" s="3">
        <v>2014</v>
      </c>
      <c r="C268" s="3">
        <v>1565990.3480834961</v>
      </c>
      <c r="D268" s="3">
        <v>39.869167327880859</v>
      </c>
      <c r="E268" s="3">
        <v>42.134316139449588</v>
      </c>
      <c r="F268" s="3">
        <v>34.170406163129549</v>
      </c>
      <c r="G268" s="3">
        <v>23.695277938094179</v>
      </c>
      <c r="H268" s="3"/>
      <c r="I268" s="3">
        <v>31.818713961943956</v>
      </c>
      <c r="J268" s="3">
        <v>40.338468673550111</v>
      </c>
      <c r="K268" s="3">
        <v>27.84281736450593</v>
      </c>
      <c r="L268" s="3"/>
      <c r="M268" s="3">
        <v>57.692346974323783</v>
      </c>
      <c r="N268" s="3">
        <v>24.867710229928047</v>
      </c>
      <c r="O268" s="3">
        <v>17.43994279574817</v>
      </c>
      <c r="P268" s="3"/>
      <c r="Q268" s="3">
        <v>267</v>
      </c>
    </row>
    <row r="269" spans="1:17" x14ac:dyDescent="0.25">
      <c r="A269" t="s">
        <v>153</v>
      </c>
      <c r="B269" s="3">
        <v>2015</v>
      </c>
      <c r="C269" s="3">
        <v>1600666.714050293</v>
      </c>
      <c r="D269" s="3">
        <v>40.305305480957031</v>
      </c>
      <c r="E269" s="3">
        <v>43.164364290827308</v>
      </c>
      <c r="F269" s="3">
        <v>34.005555118951371</v>
      </c>
      <c r="G269" s="3">
        <v>22.830080526351757</v>
      </c>
      <c r="H269" s="3">
        <v>0.98177933692932129</v>
      </c>
      <c r="I269" s="3">
        <v>33.04786093771817</v>
      </c>
      <c r="J269" s="3">
        <v>39.993565063082904</v>
      </c>
      <c r="K269" s="3">
        <v>26.958573999198926</v>
      </c>
      <c r="L269" s="3">
        <v>1.3280743360519409</v>
      </c>
      <c r="M269" s="3">
        <v>58.147542955716538</v>
      </c>
      <c r="N269" s="3">
        <v>25.136935324765606</v>
      </c>
      <c r="O269" s="3">
        <v>16.715521719517856</v>
      </c>
      <c r="P269" s="3">
        <v>0.25017407536506653</v>
      </c>
      <c r="Q269" s="3">
        <v>268</v>
      </c>
    </row>
    <row r="270" spans="1:17" x14ac:dyDescent="0.25">
      <c r="A270" t="s">
        <v>153</v>
      </c>
      <c r="B270" s="3">
        <v>2016</v>
      </c>
      <c r="C270" s="3">
        <v>1635708.3383789063</v>
      </c>
      <c r="D270" s="3">
        <v>40.73944091796875</v>
      </c>
      <c r="E270" s="3">
        <v>44.220870018365005</v>
      </c>
      <c r="F270" s="3">
        <v>33.601855907470622</v>
      </c>
      <c r="G270" s="3">
        <v>22.177273784046427</v>
      </c>
      <c r="H270" s="3">
        <v>0.98177933692932129</v>
      </c>
      <c r="I270" s="3">
        <v>34.374864114001625</v>
      </c>
      <c r="J270" s="3">
        <v>39.317505822797671</v>
      </c>
      <c r="K270" s="3">
        <v>26.307630063200708</v>
      </c>
      <c r="L270" s="3">
        <v>1.3280743360519409</v>
      </c>
      <c r="M270" s="3">
        <v>58.54310383481193</v>
      </c>
      <c r="N270" s="3">
        <v>25.287736340669085</v>
      </c>
      <c r="O270" s="3">
        <v>16.169159824518985</v>
      </c>
      <c r="P270" s="3">
        <v>0.25017407536506653</v>
      </c>
      <c r="Q270" s="3">
        <v>269</v>
      </c>
    </row>
    <row r="271" spans="1:17" x14ac:dyDescent="0.25">
      <c r="A271" t="s">
        <v>153</v>
      </c>
      <c r="B271" s="3">
        <v>2017</v>
      </c>
      <c r="C271" s="3">
        <v>1671168.1058349609</v>
      </c>
      <c r="D271" s="3">
        <v>41.173759460449219</v>
      </c>
      <c r="E271" s="3">
        <v>45.031749407742282</v>
      </c>
      <c r="F271" s="3">
        <v>33.038687628416398</v>
      </c>
      <c r="G271" s="3">
        <v>21.929563153758082</v>
      </c>
      <c r="H271" s="3">
        <v>0.98177933692932129</v>
      </c>
      <c r="I271" s="3">
        <v>35.452682342955008</v>
      </c>
      <c r="J271" s="3">
        <v>38.544038943413582</v>
      </c>
      <c r="K271" s="3">
        <v>26.003278713631417</v>
      </c>
      <c r="L271" s="3">
        <v>1.3280743360519409</v>
      </c>
      <c r="M271" s="3">
        <v>58.717663383439636</v>
      </c>
      <c r="N271" s="3">
        <v>25.17301902031911</v>
      </c>
      <c r="O271" s="3">
        <v>16.109317596241254</v>
      </c>
      <c r="P271" s="3">
        <v>0.25017407536506653</v>
      </c>
      <c r="Q271" s="3">
        <v>270</v>
      </c>
    </row>
    <row r="272" spans="1:17" x14ac:dyDescent="0.25">
      <c r="A272" t="s">
        <v>153</v>
      </c>
      <c r="B272" s="3">
        <v>2018</v>
      </c>
      <c r="C272" s="3">
        <v>1707232.2052612305</v>
      </c>
      <c r="D272" s="3">
        <v>41.615348815917969</v>
      </c>
      <c r="E272" s="3">
        <v>46.591846761649926</v>
      </c>
      <c r="F272" s="3">
        <v>32.215253411737187</v>
      </c>
      <c r="G272" s="3">
        <v>21.192899863257601</v>
      </c>
      <c r="H272" s="3">
        <v>0.98177933692932129</v>
      </c>
      <c r="I272" s="3">
        <v>37.50803274765687</v>
      </c>
      <c r="J272" s="3">
        <v>37.42630379443159</v>
      </c>
      <c r="K272" s="3">
        <v>25.06566345791154</v>
      </c>
      <c r="L272" s="3">
        <v>1.3280743360519409</v>
      </c>
      <c r="M272" s="3">
        <v>59.336070295426424</v>
      </c>
      <c r="N272" s="3">
        <v>24.904360510142752</v>
      </c>
      <c r="O272" s="3">
        <v>15.759569194430826</v>
      </c>
      <c r="P272" s="3">
        <v>0.25017407536506653</v>
      </c>
      <c r="Q272" s="3">
        <v>271</v>
      </c>
    </row>
    <row r="273" spans="1:17" x14ac:dyDescent="0.25">
      <c r="A273" t="s">
        <v>153</v>
      </c>
      <c r="B273" s="3">
        <v>2019</v>
      </c>
      <c r="C273" s="3">
        <v>1744157.3840942383</v>
      </c>
      <c r="D273" s="3">
        <v>42.070137023925781</v>
      </c>
      <c r="E273" s="3">
        <v>47.355481242449635</v>
      </c>
      <c r="F273" s="3">
        <v>31.634549232821136</v>
      </c>
      <c r="G273" s="3">
        <v>21.009968968323602</v>
      </c>
      <c r="H273" s="3">
        <v>0.98177933692932129</v>
      </c>
      <c r="I273" s="3">
        <v>38.556892619202443</v>
      </c>
      <c r="J273" s="3">
        <v>36.619658905776575</v>
      </c>
      <c r="K273" s="3">
        <v>24.823448475020982</v>
      </c>
      <c r="L273" s="3">
        <v>1.3280743360519409</v>
      </c>
      <c r="M273" s="3">
        <v>59.470987932230301</v>
      </c>
      <c r="N273" s="3">
        <v>24.770138885351699</v>
      </c>
      <c r="O273" s="3">
        <v>15.758873182418002</v>
      </c>
      <c r="P273" s="3">
        <v>0.25017407536506653</v>
      </c>
      <c r="Q273" s="3">
        <v>272</v>
      </c>
    </row>
    <row r="274" spans="1:17" x14ac:dyDescent="0.25">
      <c r="A274" t="s">
        <v>153</v>
      </c>
      <c r="B274" s="3">
        <v>2020</v>
      </c>
      <c r="C274" s="3">
        <v>1782108.9766845703</v>
      </c>
      <c r="D274" s="3">
        <v>42.541610717773438</v>
      </c>
      <c r="E274" s="3">
        <v>48.07326095959975</v>
      </c>
      <c r="F274" s="3">
        <v>30.922757130838708</v>
      </c>
      <c r="G274" s="3">
        <v>21.00398119033601</v>
      </c>
      <c r="H274" s="3">
        <v>0.98177933692932129</v>
      </c>
      <c r="I274" s="3">
        <v>39.688232908250228</v>
      </c>
      <c r="J274" s="3">
        <v>35.61088638802714</v>
      </c>
      <c r="K274" s="3">
        <v>24.700880703722632</v>
      </c>
      <c r="L274" s="3">
        <v>1.3280743360519409</v>
      </c>
      <c r="M274" s="3">
        <v>59.398413366667668</v>
      </c>
      <c r="N274" s="3">
        <v>24.590784259351356</v>
      </c>
      <c r="O274" s="3">
        <v>16.010802373980976</v>
      </c>
      <c r="P274" s="3">
        <v>0.25017407536506653</v>
      </c>
      <c r="Q274" s="3">
        <v>273</v>
      </c>
    </row>
    <row r="275" spans="1:17" x14ac:dyDescent="0.25">
      <c r="A275" t="s">
        <v>22</v>
      </c>
      <c r="B275" s="3">
        <v>2000</v>
      </c>
      <c r="C275" s="3">
        <v>649947.12787055969</v>
      </c>
      <c r="D275" s="3">
        <v>25.107343673706055</v>
      </c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>
        <v>274</v>
      </c>
    </row>
    <row r="276" spans="1:17" x14ac:dyDescent="0.25">
      <c r="A276" t="s">
        <v>22</v>
      </c>
      <c r="B276" s="3">
        <v>2001</v>
      </c>
      <c r="C276" s="3">
        <v>666364.87426280975</v>
      </c>
      <c r="D276" s="3">
        <v>25.498453140258789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>
        <v>275</v>
      </c>
    </row>
    <row r="277" spans="1:17" x14ac:dyDescent="0.25">
      <c r="A277" t="s">
        <v>22</v>
      </c>
      <c r="B277" s="3">
        <v>2002</v>
      </c>
      <c r="C277" s="3">
        <v>684179.28498649597</v>
      </c>
      <c r="D277" s="3">
        <v>25.918937683105469</v>
      </c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>
        <v>276</v>
      </c>
    </row>
    <row r="278" spans="1:17" x14ac:dyDescent="0.25">
      <c r="A278" t="s">
        <v>22</v>
      </c>
      <c r="B278" s="3">
        <v>2003</v>
      </c>
      <c r="C278" s="3">
        <v>701453.3088388443</v>
      </c>
      <c r="D278" s="3">
        <v>26.355403900146484</v>
      </c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>
        <v>277</v>
      </c>
    </row>
    <row r="279" spans="1:17" x14ac:dyDescent="0.25">
      <c r="A279" t="s">
        <v>22</v>
      </c>
      <c r="B279" s="3">
        <v>2004</v>
      </c>
      <c r="C279" s="3">
        <v>718913.6856212616</v>
      </c>
      <c r="D279" s="3">
        <v>26.793537139892578</v>
      </c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>
        <v>278</v>
      </c>
    </row>
    <row r="280" spans="1:17" x14ac:dyDescent="0.25">
      <c r="A280" t="s">
        <v>22</v>
      </c>
      <c r="B280" s="3">
        <v>2005</v>
      </c>
      <c r="C280" s="3">
        <v>736445.29358482361</v>
      </c>
      <c r="D280" s="3">
        <v>27.245756149291992</v>
      </c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>
        <v>279</v>
      </c>
    </row>
    <row r="281" spans="1:17" x14ac:dyDescent="0.25">
      <c r="A281" t="s">
        <v>22</v>
      </c>
      <c r="B281" s="3">
        <v>2006</v>
      </c>
      <c r="C281" s="3">
        <v>754010.71709060669</v>
      </c>
      <c r="D281" s="3">
        <v>27.692182540893555</v>
      </c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>
        <v>280</v>
      </c>
    </row>
    <row r="282" spans="1:17" x14ac:dyDescent="0.25">
      <c r="A282" t="s">
        <v>22</v>
      </c>
      <c r="B282" s="3">
        <v>2007</v>
      </c>
      <c r="C282" s="3">
        <v>771684.96050834656</v>
      </c>
      <c r="D282" s="3">
        <v>28.093616485595703</v>
      </c>
      <c r="E282" s="3"/>
      <c r="F282" s="3"/>
      <c r="G282" s="3"/>
      <c r="H282" s="3"/>
      <c r="I282" s="3">
        <v>20.492048048710394</v>
      </c>
      <c r="J282" s="3"/>
      <c r="K282" s="3"/>
      <c r="L282" s="3"/>
      <c r="M282" s="3"/>
      <c r="N282" s="3"/>
      <c r="O282" s="3"/>
      <c r="P282" s="3"/>
      <c r="Q282" s="3">
        <v>281</v>
      </c>
    </row>
    <row r="283" spans="1:17" x14ac:dyDescent="0.25">
      <c r="A283" t="s">
        <v>22</v>
      </c>
      <c r="B283" s="3">
        <v>2008</v>
      </c>
      <c r="C283" s="3">
        <v>789601.78546619415</v>
      </c>
      <c r="D283" s="3">
        <v>28.587217330932617</v>
      </c>
      <c r="E283" s="3">
        <v>26.478709556196435</v>
      </c>
      <c r="F283" s="3">
        <v>38.294297565980678</v>
      </c>
      <c r="G283" s="3">
        <v>35.226992877822887</v>
      </c>
      <c r="H283" s="3"/>
      <c r="I283" s="3">
        <v>20.410083586366973</v>
      </c>
      <c r="J283" s="3">
        <v>42.066541589945508</v>
      </c>
      <c r="K283" s="3">
        <v>37.523374823687526</v>
      </c>
      <c r="L283" s="3"/>
      <c r="M283" s="3"/>
      <c r="N283" s="3"/>
      <c r="O283" s="3"/>
      <c r="P283" s="3"/>
      <c r="Q283" s="3">
        <v>282</v>
      </c>
    </row>
    <row r="284" spans="1:17" x14ac:dyDescent="0.25">
      <c r="A284" t="s">
        <v>22</v>
      </c>
      <c r="B284" s="3">
        <v>2009</v>
      </c>
      <c r="C284" s="3">
        <v>807950.11063957214</v>
      </c>
      <c r="D284" s="3">
        <v>29.089906692504883</v>
      </c>
      <c r="E284" s="3">
        <v>26.141501094345536</v>
      </c>
      <c r="F284" s="3">
        <v>38.651646710634282</v>
      </c>
      <c r="G284" s="3">
        <v>35.207380488569981</v>
      </c>
      <c r="H284" s="3"/>
      <c r="I284" s="3">
        <v>19.992565152613913</v>
      </c>
      <c r="J284" s="3">
        <v>42.585668701670706</v>
      </c>
      <c r="K284" s="3">
        <v>37.421766145715388</v>
      </c>
      <c r="L284" s="3"/>
      <c r="M284" s="3">
        <v>41.130261035697686</v>
      </c>
      <c r="N284" s="3"/>
      <c r="O284" s="3"/>
      <c r="P284" s="3"/>
      <c r="Q284" s="3">
        <v>283</v>
      </c>
    </row>
    <row r="285" spans="1:17" x14ac:dyDescent="0.25">
      <c r="A285" t="s">
        <v>22</v>
      </c>
      <c r="B285" s="3">
        <v>2010</v>
      </c>
      <c r="C285" s="3">
        <v>826870.25677108765</v>
      </c>
      <c r="D285" s="3">
        <v>29.600196838378906</v>
      </c>
      <c r="E285" s="3">
        <v>26.253362159304753</v>
      </c>
      <c r="F285" s="3">
        <v>40.349957362047348</v>
      </c>
      <c r="G285" s="3">
        <v>33.396679958254467</v>
      </c>
      <c r="H285" s="3"/>
      <c r="I285" s="3">
        <v>20.260228538880405</v>
      </c>
      <c r="J285" s="3">
        <v>44.033217779872999</v>
      </c>
      <c r="K285" s="3">
        <v>35.706553681246604</v>
      </c>
      <c r="L285" s="3"/>
      <c r="M285" s="3">
        <v>40.50716740677224</v>
      </c>
      <c r="N285" s="3">
        <v>31.589853876113263</v>
      </c>
      <c r="O285" s="3">
        <v>27.902978717114497</v>
      </c>
      <c r="P285" s="3"/>
      <c r="Q285" s="3">
        <v>284</v>
      </c>
    </row>
    <row r="286" spans="1:17" x14ac:dyDescent="0.25">
      <c r="A286" t="s">
        <v>22</v>
      </c>
      <c r="B286" s="3">
        <v>2011</v>
      </c>
      <c r="C286" s="3">
        <v>856228.78836917877</v>
      </c>
      <c r="D286" s="3">
        <v>29.978313446044922</v>
      </c>
      <c r="E286" s="3">
        <v>28.426603760813837</v>
      </c>
      <c r="F286" s="3">
        <v>39.623047803596016</v>
      </c>
      <c r="G286" s="3">
        <v>31.950347701813556</v>
      </c>
      <c r="H286" s="3"/>
      <c r="I286" s="3">
        <v>21.970649434558783</v>
      </c>
      <c r="J286" s="3">
        <v>42.947535945797185</v>
      </c>
      <c r="K286" s="3">
        <v>35.081814619644035</v>
      </c>
      <c r="L286" s="3"/>
      <c r="M286" s="3">
        <v>43.506065140226987</v>
      </c>
      <c r="N286" s="3">
        <v>31.857893430013444</v>
      </c>
      <c r="O286" s="3">
        <v>24.636041429759569</v>
      </c>
      <c r="P286" s="3"/>
      <c r="Q286" s="3">
        <v>285</v>
      </c>
    </row>
    <row r="287" spans="1:17" x14ac:dyDescent="0.25">
      <c r="A287" t="s">
        <v>22</v>
      </c>
      <c r="B287" s="3">
        <v>2012</v>
      </c>
      <c r="C287" s="3">
        <v>876617.73528003693</v>
      </c>
      <c r="D287" s="3">
        <v>30.479337692260742</v>
      </c>
      <c r="E287" s="3">
        <v>30.68029831167609</v>
      </c>
      <c r="F287" s="3">
        <v>38.22022593018756</v>
      </c>
      <c r="G287" s="3">
        <v>31.099475747692491</v>
      </c>
      <c r="H287" s="3"/>
      <c r="I287" s="3">
        <v>24.417803274938905</v>
      </c>
      <c r="J287" s="3">
        <v>41.725067293460604</v>
      </c>
      <c r="K287" s="3">
        <v>33.857129431600491</v>
      </c>
      <c r="L287" s="3"/>
      <c r="M287" s="3">
        <v>44.964493223480645</v>
      </c>
      <c r="N287" s="3">
        <v>30.225994117563296</v>
      </c>
      <c r="O287" s="3">
        <v>24.809512658956059</v>
      </c>
      <c r="P287" s="3"/>
      <c r="Q287" s="3">
        <v>286</v>
      </c>
    </row>
    <row r="288" spans="1:17" x14ac:dyDescent="0.25">
      <c r="A288" t="s">
        <v>22</v>
      </c>
      <c r="B288" s="3">
        <v>2013</v>
      </c>
      <c r="C288" s="3">
        <v>897536.79918766022</v>
      </c>
      <c r="D288" s="3">
        <v>30.982528686523438</v>
      </c>
      <c r="E288" s="3">
        <v>31.339255888070571</v>
      </c>
      <c r="F288" s="3">
        <v>38.022917364513397</v>
      </c>
      <c r="G288" s="3">
        <v>30.637826232718652</v>
      </c>
      <c r="H288" s="3"/>
      <c r="I288" s="3">
        <v>25.14445028060107</v>
      </c>
      <c r="J288" s="3">
        <v>41.437044847254036</v>
      </c>
      <c r="K288" s="3">
        <v>33.418504872144901</v>
      </c>
      <c r="L288" s="3"/>
      <c r="M288" s="3">
        <v>45.138962763463724</v>
      </c>
      <c r="N288" s="3">
        <v>30.41752087720862</v>
      </c>
      <c r="O288" s="3">
        <v>24.443516359327656</v>
      </c>
      <c r="P288" s="3"/>
      <c r="Q288" s="3">
        <v>287</v>
      </c>
    </row>
    <row r="289" spans="1:17" x14ac:dyDescent="0.25">
      <c r="A289" t="s">
        <v>22</v>
      </c>
      <c r="B289" s="3">
        <v>2014</v>
      </c>
      <c r="C289" s="3">
        <v>918959.07400512695</v>
      </c>
      <c r="D289" s="3">
        <v>31.490615844726563</v>
      </c>
      <c r="E289" s="3">
        <v>31.401616200994475</v>
      </c>
      <c r="F289" s="3">
        <v>39.437191984118677</v>
      </c>
      <c r="G289" s="3">
        <v>29.16119218184469</v>
      </c>
      <c r="H289" s="3"/>
      <c r="I289" s="3">
        <v>25.552561647935406</v>
      </c>
      <c r="J289" s="3">
        <v>42.562235656563999</v>
      </c>
      <c r="K289" s="3">
        <v>31.885202695500592</v>
      </c>
      <c r="L289" s="3"/>
      <c r="M289" s="3">
        <v>44.126521847286391</v>
      </c>
      <c r="N289" s="3">
        <v>32.638505231725006</v>
      </c>
      <c r="O289" s="3">
        <v>23.234972920988607</v>
      </c>
      <c r="P289" s="3"/>
      <c r="Q289" s="3">
        <v>288</v>
      </c>
    </row>
    <row r="290" spans="1:17" x14ac:dyDescent="0.25">
      <c r="A290" t="s">
        <v>22</v>
      </c>
      <c r="B290" s="3">
        <v>2015</v>
      </c>
      <c r="C290" s="3">
        <v>940860.17819309235</v>
      </c>
      <c r="D290" s="3">
        <v>32.003299713134766</v>
      </c>
      <c r="E290" s="3">
        <v>32.134479872501267</v>
      </c>
      <c r="F290" s="3">
        <v>38.902334163642522</v>
      </c>
      <c r="G290" s="3">
        <v>28.963185939934785</v>
      </c>
      <c r="H290" s="3">
        <v>0.94870513677597046</v>
      </c>
      <c r="I290" s="3">
        <v>26.352992885479203</v>
      </c>
      <c r="J290" s="3">
        <v>41.94131443799094</v>
      </c>
      <c r="K290" s="3">
        <v>31.70569267652985</v>
      </c>
      <c r="L290" s="3">
        <v>1.0256719589233398</v>
      </c>
      <c r="M290" s="3">
        <v>44.418277770831736</v>
      </c>
      <c r="N290" s="3">
        <v>32.445479837100677</v>
      </c>
      <c r="O290" s="3">
        <v>23.136242392067583</v>
      </c>
      <c r="P290" s="3">
        <v>0.52816092967987061</v>
      </c>
      <c r="Q290" s="3">
        <v>289</v>
      </c>
    </row>
    <row r="291" spans="1:17" x14ac:dyDescent="0.25">
      <c r="A291" t="s">
        <v>22</v>
      </c>
      <c r="B291" s="3">
        <v>2016</v>
      </c>
      <c r="C291" s="3">
        <v>963241.39806938171</v>
      </c>
      <c r="D291" s="3">
        <v>32.520641326904297</v>
      </c>
      <c r="E291" s="3">
        <v>33.18120354748087</v>
      </c>
      <c r="F291" s="3">
        <v>38.700328135141227</v>
      </c>
      <c r="G291" s="3">
        <v>28.118468176392241</v>
      </c>
      <c r="H291" s="3">
        <v>0.94870513677597046</v>
      </c>
      <c r="I291" s="3">
        <v>27.393215156800959</v>
      </c>
      <c r="J291" s="3">
        <v>41.534544138091533</v>
      </c>
      <c r="K291" s="3">
        <v>31.0722407051075</v>
      </c>
      <c r="L291" s="3">
        <v>1.0256719589233398</v>
      </c>
      <c r="M291" s="3">
        <v>45.19110759460677</v>
      </c>
      <c r="N291" s="3">
        <v>32.819414323999993</v>
      </c>
      <c r="O291" s="3">
        <v>21.989478081393234</v>
      </c>
      <c r="P291" s="3">
        <v>0.52816092967987061</v>
      </c>
      <c r="Q291" s="3">
        <v>290</v>
      </c>
    </row>
    <row r="292" spans="1:17" x14ac:dyDescent="0.25">
      <c r="A292" t="s">
        <v>22</v>
      </c>
      <c r="B292" s="3">
        <v>2017</v>
      </c>
      <c r="C292" s="3">
        <v>986099.90819740295</v>
      </c>
      <c r="D292" s="3">
        <v>33.042743682861328</v>
      </c>
      <c r="E292" s="3">
        <v>33.845882022346608</v>
      </c>
      <c r="F292" s="3">
        <v>38.217820556713967</v>
      </c>
      <c r="G292" s="3">
        <v>27.936296682061776</v>
      </c>
      <c r="H292" s="3">
        <v>0.94870513677597046</v>
      </c>
      <c r="I292" s="3">
        <v>28.097530853812813</v>
      </c>
      <c r="J292" s="3">
        <v>40.975244051594913</v>
      </c>
      <c r="K292" s="3">
        <v>30.92722509459227</v>
      </c>
      <c r="L292" s="3">
        <v>1.0256719589233398</v>
      </c>
      <c r="M292" s="3">
        <v>45.494245006666887</v>
      </c>
      <c r="N292" s="3">
        <v>32.630224769902625</v>
      </c>
      <c r="O292" s="3">
        <v>21.875530223430488</v>
      </c>
      <c r="P292" s="3">
        <v>0.52816092967987061</v>
      </c>
      <c r="Q292" s="3">
        <v>291</v>
      </c>
    </row>
    <row r="293" spans="1:17" x14ac:dyDescent="0.25">
      <c r="A293" t="s">
        <v>22</v>
      </c>
      <c r="B293" s="3">
        <v>2018</v>
      </c>
      <c r="C293" s="3">
        <v>1009398.5809659958</v>
      </c>
      <c r="D293" s="3">
        <v>33.570369720458984</v>
      </c>
      <c r="E293" s="3">
        <v>35.793769579521808</v>
      </c>
      <c r="F293" s="3">
        <v>37.294567013603732</v>
      </c>
      <c r="G293" s="3">
        <v>26.911663284807002</v>
      </c>
      <c r="H293" s="3">
        <v>0.94870513677597046</v>
      </c>
      <c r="I293" s="3">
        <v>30.245509084959004</v>
      </c>
      <c r="J293" s="3">
        <v>39.902328973781046</v>
      </c>
      <c r="K293" s="3">
        <v>29.852161941259958</v>
      </c>
      <c r="L293" s="3">
        <v>1.0256719589233398</v>
      </c>
      <c r="M293" s="3">
        <v>46.772763363911203</v>
      </c>
      <c r="N293" s="3">
        <v>32.134282760870818</v>
      </c>
      <c r="O293" s="3">
        <v>21.092953875217983</v>
      </c>
      <c r="P293" s="3">
        <v>0.52816092967987061</v>
      </c>
      <c r="Q293" s="3">
        <v>292</v>
      </c>
    </row>
    <row r="294" spans="1:17" x14ac:dyDescent="0.25">
      <c r="A294" t="s">
        <v>22</v>
      </c>
      <c r="B294" s="3">
        <v>2019</v>
      </c>
      <c r="C294" s="3">
        <v>1033088.9892892838</v>
      </c>
      <c r="D294" s="3">
        <v>34.103878021240234</v>
      </c>
      <c r="E294" s="3">
        <v>36.39713948459304</v>
      </c>
      <c r="F294" s="3">
        <v>36.786590683699146</v>
      </c>
      <c r="G294" s="3">
        <v>26.816269802167696</v>
      </c>
      <c r="H294" s="3">
        <v>0.94870513677597046</v>
      </c>
      <c r="I294" s="3">
        <v>30.898237034959607</v>
      </c>
      <c r="J294" s="3">
        <v>39.299105670803947</v>
      </c>
      <c r="K294" s="3">
        <v>29.802657294236447</v>
      </c>
      <c r="L294" s="3">
        <v>1.0256719589233398</v>
      </c>
      <c r="M294" s="3">
        <v>47.022217313797924</v>
      </c>
      <c r="N294" s="3">
        <v>31.931864258722307</v>
      </c>
      <c r="O294" s="3">
        <v>21.045918427479769</v>
      </c>
      <c r="P294" s="3">
        <v>0.52816092967987061</v>
      </c>
      <c r="Q294" s="3">
        <v>293</v>
      </c>
    </row>
    <row r="295" spans="1:17" x14ac:dyDescent="0.25">
      <c r="A295" t="s">
        <v>22</v>
      </c>
      <c r="B295" s="3">
        <v>2020</v>
      </c>
      <c r="C295" s="3">
        <v>1057131.0293045044</v>
      </c>
      <c r="D295" s="3">
        <v>34.643383026123047</v>
      </c>
      <c r="E295" s="3">
        <v>36.878005471425638</v>
      </c>
      <c r="F295" s="3">
        <v>36.268268948937781</v>
      </c>
      <c r="G295" s="3">
        <v>26.85372533533857</v>
      </c>
      <c r="H295" s="3">
        <v>0.94870513677597046</v>
      </c>
      <c r="I295" s="3">
        <v>31.481352933661782</v>
      </c>
      <c r="J295" s="3">
        <v>38.680977488860051</v>
      </c>
      <c r="K295" s="3">
        <v>29.837669577478167</v>
      </c>
      <c r="L295" s="3">
        <v>1.0256719589233398</v>
      </c>
      <c r="M295" s="3">
        <v>47.059082377443715</v>
      </c>
      <c r="N295" s="3">
        <v>31.716564162091217</v>
      </c>
      <c r="O295" s="3">
        <v>21.224353460465068</v>
      </c>
      <c r="P295" s="3">
        <v>0.52816092967987061</v>
      </c>
      <c r="Q295" s="3">
        <v>294</v>
      </c>
    </row>
    <row r="296" spans="1:17" x14ac:dyDescent="0.25">
      <c r="A296" t="s">
        <v>50</v>
      </c>
      <c r="B296" s="3">
        <v>2000</v>
      </c>
      <c r="C296" s="3">
        <v>327747.64117431641</v>
      </c>
      <c r="D296" s="3">
        <v>27.164678573608398</v>
      </c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>
        <v>295</v>
      </c>
    </row>
    <row r="297" spans="1:17" x14ac:dyDescent="0.25">
      <c r="A297" t="s">
        <v>50</v>
      </c>
      <c r="B297" s="3">
        <v>2001</v>
      </c>
      <c r="C297" s="3">
        <v>335182.56970214844</v>
      </c>
      <c r="D297" s="3">
        <v>27.35515022277832</v>
      </c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>
        <v>296</v>
      </c>
    </row>
    <row r="298" spans="1:17" x14ac:dyDescent="0.25">
      <c r="A298" t="s">
        <v>50</v>
      </c>
      <c r="B298" s="3">
        <v>2002</v>
      </c>
      <c r="C298" s="3">
        <v>342882.61346435547</v>
      </c>
      <c r="D298" s="3">
        <v>27.543680191040039</v>
      </c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>
        <v>297</v>
      </c>
    </row>
    <row r="299" spans="1:17" x14ac:dyDescent="0.25">
      <c r="A299" t="s">
        <v>50</v>
      </c>
      <c r="B299" s="3">
        <v>2003</v>
      </c>
      <c r="C299" s="3">
        <v>350812.39068603516</v>
      </c>
      <c r="D299" s="3">
        <v>27.699186325073242</v>
      </c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>
        <v>298</v>
      </c>
    </row>
    <row r="300" spans="1:17" x14ac:dyDescent="0.25">
      <c r="A300" t="s">
        <v>50</v>
      </c>
      <c r="B300" s="3">
        <v>2004</v>
      </c>
      <c r="C300" s="3">
        <v>358913.48626708984</v>
      </c>
      <c r="D300" s="3">
        <v>27.860889434814453</v>
      </c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>
        <v>299</v>
      </c>
    </row>
    <row r="301" spans="1:17" x14ac:dyDescent="0.25">
      <c r="A301" t="s">
        <v>50</v>
      </c>
      <c r="B301" s="3">
        <v>2005</v>
      </c>
      <c r="C301" s="3">
        <v>367148.92724609375</v>
      </c>
      <c r="D301" s="3">
        <v>28.03331184387207</v>
      </c>
      <c r="E301" s="3"/>
      <c r="F301" s="3"/>
      <c r="G301" s="3"/>
      <c r="H301" s="3"/>
      <c r="I301" s="3"/>
      <c r="J301" s="3"/>
      <c r="K301" s="3">
        <v>35.275562875616934</v>
      </c>
      <c r="L301" s="3"/>
      <c r="M301" s="3"/>
      <c r="N301" s="3"/>
      <c r="O301" s="3"/>
      <c r="P301" s="3"/>
      <c r="Q301" s="3">
        <v>300</v>
      </c>
    </row>
    <row r="302" spans="1:17" x14ac:dyDescent="0.25">
      <c r="A302" t="s">
        <v>50</v>
      </c>
      <c r="B302" s="3">
        <v>2006</v>
      </c>
      <c r="C302" s="3">
        <v>375509.23504638672</v>
      </c>
      <c r="D302" s="3">
        <v>28.20939826965332</v>
      </c>
      <c r="E302" s="3"/>
      <c r="F302" s="3"/>
      <c r="G302" s="3">
        <v>31.433313906924205</v>
      </c>
      <c r="H302" s="3"/>
      <c r="I302" s="3">
        <v>22.602804322150398</v>
      </c>
      <c r="J302" s="3">
        <v>41.559202065872057</v>
      </c>
      <c r="K302" s="3">
        <v>35.837993611977538</v>
      </c>
      <c r="L302" s="3"/>
      <c r="M302" s="3"/>
      <c r="N302" s="3"/>
      <c r="O302" s="3"/>
      <c r="P302" s="3"/>
      <c r="Q302" s="3">
        <v>301</v>
      </c>
    </row>
    <row r="303" spans="1:17" x14ac:dyDescent="0.25">
      <c r="A303" t="s">
        <v>50</v>
      </c>
      <c r="B303" s="3">
        <v>2007</v>
      </c>
      <c r="C303" s="3">
        <v>384027.35406494141</v>
      </c>
      <c r="D303" s="3">
        <v>28.395387649536133</v>
      </c>
      <c r="E303" s="3"/>
      <c r="F303" s="3"/>
      <c r="G303" s="3">
        <v>32.017197526975821</v>
      </c>
      <c r="H303" s="3"/>
      <c r="I303" s="3">
        <v>22.677228869118707</v>
      </c>
      <c r="J303" s="3">
        <v>41.156905732072374</v>
      </c>
      <c r="K303" s="3">
        <v>36.165865398808918</v>
      </c>
      <c r="L303" s="3"/>
      <c r="M303" s="3"/>
      <c r="N303" s="3"/>
      <c r="O303" s="3"/>
      <c r="P303" s="3"/>
      <c r="Q303" s="3">
        <v>302</v>
      </c>
    </row>
    <row r="304" spans="1:17" x14ac:dyDescent="0.25">
      <c r="A304" t="s">
        <v>50</v>
      </c>
      <c r="B304" s="3">
        <v>2008</v>
      </c>
      <c r="C304" s="3">
        <v>392759.67340087891</v>
      </c>
      <c r="D304" s="3">
        <v>28.622121810913086</v>
      </c>
      <c r="E304" s="3">
        <v>32.282628681578231</v>
      </c>
      <c r="F304" s="3">
        <v>35.510411259536646</v>
      </c>
      <c r="G304" s="3">
        <v>31.975190552503818</v>
      </c>
      <c r="H304" s="3"/>
      <c r="I304" s="3">
        <v>23.246172760158984</v>
      </c>
      <c r="J304" s="3">
        <v>40.158311852663502</v>
      </c>
      <c r="K304" s="3">
        <v>36.595515387177514</v>
      </c>
      <c r="L304" s="3"/>
      <c r="M304" s="3"/>
      <c r="N304" s="3"/>
      <c r="O304" s="3">
        <v>20.453018560462198</v>
      </c>
      <c r="P304" s="3"/>
      <c r="Q304" s="3">
        <v>303</v>
      </c>
    </row>
    <row r="305" spans="1:17" x14ac:dyDescent="0.25">
      <c r="A305" t="s">
        <v>50</v>
      </c>
      <c r="B305" s="3">
        <v>2009</v>
      </c>
      <c r="C305" s="3">
        <v>401782.98742675781</v>
      </c>
      <c r="D305" s="3">
        <v>28.857883453369141</v>
      </c>
      <c r="E305" s="3">
        <v>34.924664006913993</v>
      </c>
      <c r="F305" s="3">
        <v>36.088913518705183</v>
      </c>
      <c r="G305" s="3">
        <v>28.986422846562167</v>
      </c>
      <c r="H305" s="3"/>
      <c r="I305" s="3">
        <v>25.572303161654869</v>
      </c>
      <c r="J305" s="3">
        <v>41.133230113912767</v>
      </c>
      <c r="K305" s="3">
        <v>33.294466724432361</v>
      </c>
      <c r="L305" s="3"/>
      <c r="M305" s="3">
        <v>57.980641394182605</v>
      </c>
      <c r="N305" s="3">
        <v>23.653373669177693</v>
      </c>
      <c r="O305" s="3">
        <v>18.365984936639702</v>
      </c>
      <c r="P305" s="3"/>
      <c r="Q305" s="3">
        <v>304</v>
      </c>
    </row>
    <row r="306" spans="1:17" x14ac:dyDescent="0.25">
      <c r="A306" t="s">
        <v>50</v>
      </c>
      <c r="B306" s="3">
        <v>2010</v>
      </c>
      <c r="C306" s="3">
        <v>411152.99920654297</v>
      </c>
      <c r="D306" s="3">
        <v>29.104732513427734</v>
      </c>
      <c r="E306" s="3">
        <v>32.935301580733807</v>
      </c>
      <c r="F306" s="3">
        <v>37.81182470295623</v>
      </c>
      <c r="G306" s="3">
        <v>29.252872821906138</v>
      </c>
      <c r="H306" s="3"/>
      <c r="I306" s="3">
        <v>23.797474427851874</v>
      </c>
      <c r="J306" s="3">
        <v>42.91363757077351</v>
      </c>
      <c r="K306" s="3">
        <v>33.288888001374609</v>
      </c>
      <c r="L306" s="3"/>
      <c r="M306" s="3">
        <v>55.193837550564155</v>
      </c>
      <c r="N306" s="3">
        <v>25.38448639285831</v>
      </c>
      <c r="O306" s="3">
        <v>19.421676056577535</v>
      </c>
      <c r="P306" s="3"/>
      <c r="Q306" s="3">
        <v>305</v>
      </c>
    </row>
    <row r="307" spans="1:17" x14ac:dyDescent="0.25">
      <c r="A307" t="s">
        <v>50</v>
      </c>
      <c r="B307" s="3">
        <v>2011</v>
      </c>
      <c r="C307" s="3">
        <v>430709.33972167969</v>
      </c>
      <c r="D307" s="3">
        <v>29.080215454101563</v>
      </c>
      <c r="E307" s="3">
        <v>34.294214141894692</v>
      </c>
      <c r="F307" s="3">
        <v>36.515657597000803</v>
      </c>
      <c r="G307" s="3">
        <v>29.19012792808963</v>
      </c>
      <c r="H307" s="3"/>
      <c r="I307" s="3">
        <v>25.078113581737995</v>
      </c>
      <c r="J307" s="3">
        <v>41.518708907150632</v>
      </c>
      <c r="K307" s="3">
        <v>33.403177511111373</v>
      </c>
      <c r="L307" s="3"/>
      <c r="M307" s="3">
        <v>56.770110341779798</v>
      </c>
      <c r="N307" s="3">
        <v>24.314395753448306</v>
      </c>
      <c r="O307" s="3">
        <v>18.915493904771896</v>
      </c>
      <c r="P307" s="3"/>
      <c r="Q307" s="3">
        <v>306</v>
      </c>
    </row>
    <row r="308" spans="1:17" x14ac:dyDescent="0.25">
      <c r="A308" t="s">
        <v>50</v>
      </c>
      <c r="B308" s="3">
        <v>2012</v>
      </c>
      <c r="C308" s="3">
        <v>441057.03424072266</v>
      </c>
      <c r="D308" s="3">
        <v>29.297159194946289</v>
      </c>
      <c r="E308" s="3">
        <v>34.865713400704365</v>
      </c>
      <c r="F308" s="3">
        <v>36.519226825270799</v>
      </c>
      <c r="G308" s="3">
        <v>28.615060382913629</v>
      </c>
      <c r="H308" s="3"/>
      <c r="I308" s="3">
        <v>25.671623040979778</v>
      </c>
      <c r="J308" s="3">
        <v>41.38098324757555</v>
      </c>
      <c r="K308" s="3">
        <v>32.947393711444668</v>
      </c>
      <c r="L308" s="3"/>
      <c r="M308" s="3">
        <v>57.053813401813358</v>
      </c>
      <c r="N308" s="3">
        <v>24.786347991188368</v>
      </c>
      <c r="O308" s="3">
        <v>18.159838606998274</v>
      </c>
      <c r="P308" s="3"/>
      <c r="Q308" s="3">
        <v>307</v>
      </c>
    </row>
    <row r="309" spans="1:17" x14ac:dyDescent="0.25">
      <c r="A309" t="s">
        <v>50</v>
      </c>
      <c r="B309" s="3">
        <v>2013</v>
      </c>
      <c r="C309" s="3">
        <v>451698.91577148438</v>
      </c>
      <c r="D309" s="3">
        <v>29.517980575561523</v>
      </c>
      <c r="E309" s="3">
        <v>34.704332492554435</v>
      </c>
      <c r="F309" s="3">
        <v>36.781002218116988</v>
      </c>
      <c r="G309" s="3">
        <v>28.514663819860093</v>
      </c>
      <c r="H309" s="3"/>
      <c r="I309" s="3">
        <v>25.53190319435879</v>
      </c>
      <c r="J309" s="3">
        <v>41.632783300807056</v>
      </c>
      <c r="K309" s="3">
        <v>32.835313504834154</v>
      </c>
      <c r="L309" s="3"/>
      <c r="M309" s="3">
        <v>56.605944407539823</v>
      </c>
      <c r="N309" s="3">
        <v>25.196088588618707</v>
      </c>
      <c r="O309" s="3">
        <v>18.19796700384147</v>
      </c>
      <c r="P309" s="3"/>
      <c r="Q309" s="3">
        <v>308</v>
      </c>
    </row>
    <row r="310" spans="1:17" x14ac:dyDescent="0.25">
      <c r="A310" t="s">
        <v>50</v>
      </c>
      <c r="B310" s="3">
        <v>2014</v>
      </c>
      <c r="C310" s="3">
        <v>462623.55444335938</v>
      </c>
      <c r="D310" s="3">
        <v>29.747358322143555</v>
      </c>
      <c r="E310" s="3">
        <v>34.505458154996781</v>
      </c>
      <c r="F310" s="3">
        <v>37.252427593038377</v>
      </c>
      <c r="G310" s="3">
        <v>28.242115940702881</v>
      </c>
      <c r="H310" s="3"/>
      <c r="I310" s="3">
        <v>25.44985295205236</v>
      </c>
      <c r="J310" s="3">
        <v>42.086710351012719</v>
      </c>
      <c r="K310" s="3">
        <v>32.463436696934913</v>
      </c>
      <c r="L310" s="3"/>
      <c r="M310" s="3">
        <v>55.891564593111589</v>
      </c>
      <c r="N310" s="3">
        <v>25.835574503995815</v>
      </c>
      <c r="O310" s="3">
        <v>18.272860902892596</v>
      </c>
      <c r="P310" s="3"/>
      <c r="Q310" s="3">
        <v>309</v>
      </c>
    </row>
    <row r="311" spans="1:17" x14ac:dyDescent="0.25">
      <c r="A311" t="s">
        <v>50</v>
      </c>
      <c r="B311" s="3">
        <v>2015</v>
      </c>
      <c r="C311" s="3">
        <v>473816.85412597656</v>
      </c>
      <c r="D311" s="3">
        <v>29.985000610351563</v>
      </c>
      <c r="E311" s="3">
        <v>34.679681859187113</v>
      </c>
      <c r="F311" s="3">
        <v>37.156785643978978</v>
      </c>
      <c r="G311" s="3">
        <v>28.163532587005061</v>
      </c>
      <c r="H311" s="3">
        <v>-3.573935478925705E-2</v>
      </c>
      <c r="I311" s="3">
        <v>25.702515851726194</v>
      </c>
      <c r="J311" s="3">
        <v>41.913056084985953</v>
      </c>
      <c r="K311" s="3">
        <v>32.384428063287857</v>
      </c>
      <c r="L311" s="3">
        <v>3.2998539507389069E-2</v>
      </c>
      <c r="M311" s="3">
        <v>55.641370570544581</v>
      </c>
      <c r="N311" s="3">
        <v>26.050890773852025</v>
      </c>
      <c r="O311" s="3">
        <v>18.307738655603394</v>
      </c>
      <c r="P311" s="3">
        <v>-0.4431244432926178</v>
      </c>
      <c r="Q311" s="3">
        <v>310</v>
      </c>
    </row>
    <row r="312" spans="1:17" x14ac:dyDescent="0.25">
      <c r="A312" t="s">
        <v>50</v>
      </c>
      <c r="B312" s="3">
        <v>2016</v>
      </c>
      <c r="C312" s="3">
        <v>485276.85772705078</v>
      </c>
      <c r="D312" s="3">
        <v>30.230628967285156</v>
      </c>
      <c r="E312" s="3">
        <v>34.875229493032535</v>
      </c>
      <c r="F312" s="3">
        <v>37.080092177191602</v>
      </c>
      <c r="G312" s="3">
        <v>28.044677373894324</v>
      </c>
      <c r="H312" s="3">
        <v>-3.573935478925705E-2</v>
      </c>
      <c r="I312" s="3">
        <v>25.976385564050613</v>
      </c>
      <c r="J312" s="3">
        <v>41.757294172714211</v>
      </c>
      <c r="K312" s="3">
        <v>32.266320263235173</v>
      </c>
      <c r="L312" s="3">
        <v>3.2998539507389069E-2</v>
      </c>
      <c r="M312" s="3">
        <v>55.412901604289011</v>
      </c>
      <c r="N312" s="3">
        <v>26.285563566791549</v>
      </c>
      <c r="O312" s="3">
        <v>18.30153482891944</v>
      </c>
      <c r="P312" s="3">
        <v>-0.4431244432926178</v>
      </c>
      <c r="Q312" s="3">
        <v>311</v>
      </c>
    </row>
    <row r="313" spans="1:17" x14ac:dyDescent="0.25">
      <c r="A313" t="s">
        <v>50</v>
      </c>
      <c r="B313" s="3">
        <v>2017</v>
      </c>
      <c r="C313" s="3">
        <v>496988.24987792969</v>
      </c>
      <c r="D313" s="3">
        <v>30.485269546508789</v>
      </c>
      <c r="E313" s="3">
        <v>34.638601244522647</v>
      </c>
      <c r="F313" s="3">
        <v>37.225108923238729</v>
      </c>
      <c r="G313" s="3">
        <v>28.136289199766825</v>
      </c>
      <c r="H313" s="3">
        <v>-3.573935478925705E-2</v>
      </c>
      <c r="I313" s="3">
        <v>25.840648713200164</v>
      </c>
      <c r="J313" s="3">
        <v>41.805312001363582</v>
      </c>
      <c r="K313" s="3">
        <v>32.354039285436251</v>
      </c>
      <c r="L313" s="3">
        <v>3.2998539507389069E-2</v>
      </c>
      <c r="M313" s="3">
        <v>54.700332876475542</v>
      </c>
      <c r="N313" s="3">
        <v>26.780997687146371</v>
      </c>
      <c r="O313" s="3">
        <v>18.518669436378087</v>
      </c>
      <c r="P313" s="3">
        <v>-0.4431244432926178</v>
      </c>
      <c r="Q313" s="3">
        <v>312</v>
      </c>
    </row>
    <row r="314" spans="1:17" x14ac:dyDescent="0.25">
      <c r="A314" t="s">
        <v>50</v>
      </c>
      <c r="B314" s="3">
        <v>2018</v>
      </c>
      <c r="C314" s="3">
        <v>508906.02990722656</v>
      </c>
      <c r="D314" s="3">
        <v>30.752946853637695</v>
      </c>
      <c r="E314" s="3">
        <v>34.841755351951782</v>
      </c>
      <c r="F314" s="3">
        <v>37.045326833334613</v>
      </c>
      <c r="G314" s="3">
        <v>28.112917550858707</v>
      </c>
      <c r="H314" s="3">
        <v>-3.573935478925705E-2</v>
      </c>
      <c r="I314" s="3">
        <v>26.093884876231154</v>
      </c>
      <c r="J314" s="3">
        <v>41.573172609873275</v>
      </c>
      <c r="K314" s="3">
        <v>32.332942513895567</v>
      </c>
      <c r="L314" s="3">
        <v>3.2998539507389069E-2</v>
      </c>
      <c r="M314" s="3">
        <v>54.539518010611623</v>
      </c>
      <c r="N314" s="3">
        <v>26.84988240204909</v>
      </c>
      <c r="O314" s="3">
        <v>18.610599587339287</v>
      </c>
      <c r="P314" s="3">
        <v>-0.4431244432926178</v>
      </c>
      <c r="Q314" s="3">
        <v>313</v>
      </c>
    </row>
    <row r="315" spans="1:17" x14ac:dyDescent="0.25">
      <c r="A315" t="s">
        <v>50</v>
      </c>
      <c r="B315" s="3">
        <v>2019</v>
      </c>
      <c r="C315" s="3">
        <v>520972.68896484375</v>
      </c>
      <c r="D315" s="3">
        <v>31.03400993347168</v>
      </c>
      <c r="E315" s="3">
        <v>34.937512911195213</v>
      </c>
      <c r="F315" s="3">
        <v>36.867262220761958</v>
      </c>
      <c r="G315" s="3">
        <v>28.195225301520601</v>
      </c>
      <c r="H315" s="3">
        <v>-3.573935478925705E-2</v>
      </c>
      <c r="I315" s="3">
        <v>26.270413207812442</v>
      </c>
      <c r="J315" s="3">
        <v>41.296195262874726</v>
      </c>
      <c r="K315" s="3">
        <v>32.433391529312836</v>
      </c>
      <c r="L315" s="3">
        <v>3.2998539507389069E-2</v>
      </c>
      <c r="M315" s="3">
        <v>54.198159970618185</v>
      </c>
      <c r="N315" s="3">
        <v>27.024970598669146</v>
      </c>
      <c r="O315" s="3">
        <v>18.776869430712669</v>
      </c>
      <c r="P315" s="3">
        <v>-0.4431244432926178</v>
      </c>
      <c r="Q315" s="3">
        <v>314</v>
      </c>
    </row>
    <row r="316" spans="1:17" x14ac:dyDescent="0.25">
      <c r="A316" t="s">
        <v>50</v>
      </c>
      <c r="B316" s="3">
        <v>2020</v>
      </c>
      <c r="C316" s="3">
        <v>533143.39898681641</v>
      </c>
      <c r="D316" s="3">
        <v>31.328113555908203</v>
      </c>
      <c r="E316" s="3">
        <v>34.500985083248636</v>
      </c>
      <c r="F316" s="3">
        <v>37.176715239049479</v>
      </c>
      <c r="G316" s="3">
        <v>28.322299156810203</v>
      </c>
      <c r="H316" s="3">
        <v>-3.573935478925705E-2</v>
      </c>
      <c r="I316" s="3">
        <v>25.867508554946539</v>
      </c>
      <c r="J316" s="3">
        <v>41.538734595585936</v>
      </c>
      <c r="K316" s="3">
        <v>32.593756849467525</v>
      </c>
      <c r="L316" s="3">
        <v>3.2998539507389069E-2</v>
      </c>
      <c r="M316" s="3">
        <v>53.425748381119234</v>
      </c>
      <c r="N316" s="3">
        <v>27.615077385092917</v>
      </c>
      <c r="O316" s="3">
        <v>18.959174233787849</v>
      </c>
      <c r="P316" s="3">
        <v>-0.4431244432926178</v>
      </c>
      <c r="Q316" s="3">
        <v>315</v>
      </c>
    </row>
    <row r="317" spans="1:17" x14ac:dyDescent="0.25">
      <c r="A317" t="s">
        <v>44</v>
      </c>
      <c r="B317" s="3">
        <v>2000</v>
      </c>
      <c r="C317" s="3">
        <v>55106.094065189362</v>
      </c>
      <c r="D317" s="3">
        <v>56.639915466308594</v>
      </c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>
        <v>316</v>
      </c>
    </row>
    <row r="318" spans="1:17" x14ac:dyDescent="0.25">
      <c r="A318" t="s">
        <v>44</v>
      </c>
      <c r="B318" s="3">
        <v>2001</v>
      </c>
      <c r="C318" s="3">
        <v>55738.948901772499</v>
      </c>
      <c r="D318" s="3">
        <v>56.974922180175781</v>
      </c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>
        <v>317</v>
      </c>
    </row>
    <row r="319" spans="1:17" x14ac:dyDescent="0.25">
      <c r="A319" t="s">
        <v>44</v>
      </c>
      <c r="B319" s="3">
        <v>2002</v>
      </c>
      <c r="C319" s="3">
        <v>57260.303463339806</v>
      </c>
      <c r="D319" s="3">
        <v>56.771030426025391</v>
      </c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>
        <v>318</v>
      </c>
    </row>
    <row r="320" spans="1:17" x14ac:dyDescent="0.25">
      <c r="A320" t="s">
        <v>44</v>
      </c>
      <c r="B320" s="3">
        <v>2003</v>
      </c>
      <c r="C320" s="3">
        <v>57872.574125170708</v>
      </c>
      <c r="D320" s="3">
        <v>57.134891510009766</v>
      </c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>
        <v>319</v>
      </c>
    </row>
    <row r="321" spans="1:17" x14ac:dyDescent="0.25">
      <c r="A321" t="s">
        <v>44</v>
      </c>
      <c r="B321" s="3">
        <v>2004</v>
      </c>
      <c r="C321" s="3">
        <v>58506.750543355942</v>
      </c>
      <c r="D321" s="3">
        <v>57.423213958740234</v>
      </c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>
        <v>320</v>
      </c>
    </row>
    <row r="322" spans="1:17" x14ac:dyDescent="0.25">
      <c r="A322" t="s">
        <v>44</v>
      </c>
      <c r="B322" s="3">
        <v>2005</v>
      </c>
      <c r="C322" s="3">
        <v>59183.186475992203</v>
      </c>
      <c r="D322" s="3">
        <v>57.720916748046875</v>
      </c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>
        <v>321</v>
      </c>
    </row>
    <row r="323" spans="1:17" x14ac:dyDescent="0.25">
      <c r="A323" t="s">
        <v>44</v>
      </c>
      <c r="B323" s="3">
        <v>2006</v>
      </c>
      <c r="C323" s="3">
        <v>59909.923492193222</v>
      </c>
      <c r="D323" s="3">
        <v>58.044368743896484</v>
      </c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>
        <v>322</v>
      </c>
    </row>
    <row r="324" spans="1:17" x14ac:dyDescent="0.25">
      <c r="A324" t="s">
        <v>44</v>
      </c>
      <c r="B324" s="3">
        <v>2007</v>
      </c>
      <c r="C324" s="3">
        <v>60677.810403943062</v>
      </c>
      <c r="D324" s="3">
        <v>58.382434844970703</v>
      </c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>
        <v>323</v>
      </c>
    </row>
    <row r="325" spans="1:17" x14ac:dyDescent="0.25">
      <c r="A325" t="s">
        <v>44</v>
      </c>
      <c r="B325" s="3">
        <v>2008</v>
      </c>
      <c r="C325" s="3">
        <v>61469.923174500465</v>
      </c>
      <c r="D325" s="3">
        <v>58.728565216064453</v>
      </c>
      <c r="E325" s="3">
        <v>53.624182322635448</v>
      </c>
      <c r="F325" s="3">
        <v>18.189615667243309</v>
      </c>
      <c r="G325" s="3">
        <v>28.186203356584777</v>
      </c>
      <c r="H325" s="3"/>
      <c r="I325" s="3">
        <v>38.582464586205361</v>
      </c>
      <c r="J325" s="3">
        <v>23.406941085730288</v>
      </c>
      <c r="K325" s="3">
        <v>38.01059432806435</v>
      </c>
      <c r="L325" s="3"/>
      <c r="M325" s="3">
        <v>64.194732077478307</v>
      </c>
      <c r="N325" s="3">
        <v>14.523145415844528</v>
      </c>
      <c r="O325" s="3">
        <v>21.282122506677165</v>
      </c>
      <c r="P325" s="3"/>
      <c r="Q325" s="3">
        <v>324</v>
      </c>
    </row>
    <row r="326" spans="1:17" x14ac:dyDescent="0.25">
      <c r="A326" t="s">
        <v>44</v>
      </c>
      <c r="B326" s="3">
        <v>2009</v>
      </c>
      <c r="C326" s="3">
        <v>62260.715965509415</v>
      </c>
      <c r="D326" s="3">
        <v>59.064037322998047</v>
      </c>
      <c r="E326" s="3">
        <v>51.816758140350849</v>
      </c>
      <c r="F326" s="3">
        <v>20.737527327969342</v>
      </c>
      <c r="G326" s="3">
        <v>27.445714470362216</v>
      </c>
      <c r="H326" s="3"/>
      <c r="I326" s="3">
        <v>35.235330267158204</v>
      </c>
      <c r="J326" s="3">
        <v>28.371459141855951</v>
      </c>
      <c r="K326" s="3">
        <v>36.393210590985845</v>
      </c>
      <c r="L326" s="3"/>
      <c r="M326" s="3">
        <v>63.308974538147602</v>
      </c>
      <c r="N326" s="3">
        <v>15.446620159147681</v>
      </c>
      <c r="O326" s="3">
        <v>21.244405302704717</v>
      </c>
      <c r="P326" s="3"/>
      <c r="Q326" s="3">
        <v>325</v>
      </c>
    </row>
    <row r="327" spans="1:17" x14ac:dyDescent="0.25">
      <c r="A327" t="s">
        <v>44</v>
      </c>
      <c r="B327" s="3">
        <v>2010</v>
      </c>
      <c r="C327" s="3">
        <v>63030.941877126694</v>
      </c>
      <c r="D327" s="3">
        <v>59.379501342773438</v>
      </c>
      <c r="E327" s="3">
        <v>52.190434132214612</v>
      </c>
      <c r="F327" s="3">
        <v>20.512540647458394</v>
      </c>
      <c r="G327" s="3">
        <v>27.29702637169223</v>
      </c>
      <c r="H327" s="3"/>
      <c r="I327" s="3">
        <v>36.022695704654744</v>
      </c>
      <c r="J327" s="3">
        <v>27.65369474141761</v>
      </c>
      <c r="K327" s="3">
        <v>36.323609553927646</v>
      </c>
      <c r="L327" s="3"/>
      <c r="M327" s="3">
        <v>63.25050623715309</v>
      </c>
      <c r="N327" s="3">
        <v>15.627398968386512</v>
      </c>
      <c r="O327" s="3">
        <v>21.122094794460399</v>
      </c>
      <c r="P327" s="3"/>
      <c r="Q327" s="3">
        <v>326</v>
      </c>
    </row>
    <row r="328" spans="1:17" x14ac:dyDescent="0.25">
      <c r="A328" t="s">
        <v>44</v>
      </c>
      <c r="B328" s="3">
        <v>2011</v>
      </c>
      <c r="C328" s="3">
        <v>63777.734882354736</v>
      </c>
      <c r="D328" s="3">
        <v>59.65924072265625</v>
      </c>
      <c r="E328" s="3">
        <v>52.796231693944065</v>
      </c>
      <c r="F328" s="3">
        <v>21.256486976902732</v>
      </c>
      <c r="G328" s="3">
        <v>25.947280809953824</v>
      </c>
      <c r="H328" s="3"/>
      <c r="I328" s="3">
        <v>36.184079318929491</v>
      </c>
      <c r="J328" s="3">
        <v>29.448597321150281</v>
      </c>
      <c r="K328" s="3">
        <v>34.367323359920228</v>
      </c>
      <c r="L328" s="3"/>
      <c r="M328" s="3">
        <v>64.029140769359316</v>
      </c>
      <c r="N328" s="3">
        <v>15.717094987338651</v>
      </c>
      <c r="O328" s="3">
        <v>20.253764243302033</v>
      </c>
      <c r="P328" s="3"/>
      <c r="Q328" s="3">
        <v>327</v>
      </c>
    </row>
    <row r="329" spans="1:17" x14ac:dyDescent="0.25">
      <c r="A329" t="s">
        <v>44</v>
      </c>
      <c r="B329" s="3">
        <v>2012</v>
      </c>
      <c r="C329" s="3">
        <v>64504.585243701935</v>
      </c>
      <c r="D329" s="3">
        <v>59.917087554931641</v>
      </c>
      <c r="E329" s="3">
        <v>52.02095914731796</v>
      </c>
      <c r="F329" s="3">
        <v>22.964146237052443</v>
      </c>
      <c r="G329" s="3">
        <v>25.014895204379986</v>
      </c>
      <c r="H329" s="3"/>
      <c r="I329" s="3">
        <v>34.695096235818724</v>
      </c>
      <c r="J329" s="3">
        <v>32.191052228286068</v>
      </c>
      <c r="K329" s="3">
        <v>33.113851535895208</v>
      </c>
      <c r="L329" s="3"/>
      <c r="M329" s="3">
        <v>63.611492160694695</v>
      </c>
      <c r="N329" s="3">
        <v>16.791595543619195</v>
      </c>
      <c r="O329" s="3">
        <v>19.59691229568611</v>
      </c>
      <c r="P329" s="3"/>
      <c r="Q329" s="3">
        <v>328</v>
      </c>
    </row>
    <row r="330" spans="1:17" x14ac:dyDescent="0.25">
      <c r="A330" t="s">
        <v>44</v>
      </c>
      <c r="B330" s="3">
        <v>2013</v>
      </c>
      <c r="C330" s="3">
        <v>65206.704165458679</v>
      </c>
      <c r="D330" s="3">
        <v>60.150501251220703</v>
      </c>
      <c r="E330" s="3">
        <v>52.659289930180456</v>
      </c>
      <c r="F330" s="3">
        <v>23.357497698316291</v>
      </c>
      <c r="G330" s="3">
        <v>23.983213164245786</v>
      </c>
      <c r="H330" s="3"/>
      <c r="I330" s="3">
        <v>35.565694315955035</v>
      </c>
      <c r="J330" s="3">
        <v>32.577182362806653</v>
      </c>
      <c r="K330" s="3">
        <v>31.857123321238319</v>
      </c>
      <c r="L330" s="3"/>
      <c r="M330" s="3">
        <v>63.983737478205271</v>
      </c>
      <c r="N330" s="3">
        <v>17.249488043164032</v>
      </c>
      <c r="O330" s="3">
        <v>18.766774478630698</v>
      </c>
      <c r="P330" s="3"/>
      <c r="Q330" s="3">
        <v>329</v>
      </c>
    </row>
    <row r="331" spans="1:17" x14ac:dyDescent="0.25">
      <c r="A331" t="s">
        <v>44</v>
      </c>
      <c r="B331" s="3">
        <v>2014</v>
      </c>
      <c r="C331" s="3">
        <v>65880.009481549263</v>
      </c>
      <c r="D331" s="3">
        <v>60.367404937744141</v>
      </c>
      <c r="E331" s="3">
        <v>52.841826241484505</v>
      </c>
      <c r="F331" s="3">
        <v>22.869060925226552</v>
      </c>
      <c r="G331" s="3">
        <v>24.289112775792365</v>
      </c>
      <c r="H331" s="3"/>
      <c r="I331" s="3">
        <v>35.743028648940218</v>
      </c>
      <c r="J331" s="3">
        <v>30.014962769660386</v>
      </c>
      <c r="K331" s="3">
        <v>34.242008581399389</v>
      </c>
      <c r="L331" s="3"/>
      <c r="M331" s="3">
        <v>64.067582139651108</v>
      </c>
      <c r="N331" s="3">
        <v>18.177611212951575</v>
      </c>
      <c r="O331" s="3">
        <v>17.754806647397317</v>
      </c>
      <c r="P331" s="3"/>
      <c r="Q331" s="3">
        <v>330</v>
      </c>
    </row>
    <row r="332" spans="1:17" x14ac:dyDescent="0.25">
      <c r="A332" t="s">
        <v>44</v>
      </c>
      <c r="B332" s="3">
        <v>2015</v>
      </c>
      <c r="C332" s="3">
        <v>66522.539109110832</v>
      </c>
      <c r="D332" s="3">
        <v>60.57098388671875</v>
      </c>
      <c r="E332" s="3">
        <v>53.115208476992962</v>
      </c>
      <c r="F332" s="3">
        <v>23.537805916169532</v>
      </c>
      <c r="G332" s="3">
        <v>23.346985266758143</v>
      </c>
      <c r="H332" s="3">
        <v>-0.26228940486907959</v>
      </c>
      <c r="I332" s="3">
        <v>36.174390841538909</v>
      </c>
      <c r="J332" s="3">
        <v>30.718700156093412</v>
      </c>
      <c r="K332" s="3">
        <v>33.106909002367679</v>
      </c>
      <c r="L332" s="3">
        <v>-0.59455657005310059</v>
      </c>
      <c r="M332" s="3">
        <v>64.142926560395935</v>
      </c>
      <c r="N332" s="3">
        <v>18.863363714595618</v>
      </c>
      <c r="O332" s="3">
        <v>16.993709725008447</v>
      </c>
      <c r="P332" s="3">
        <v>-0.13546225428581238</v>
      </c>
      <c r="Q332" s="3">
        <v>331</v>
      </c>
    </row>
    <row r="333" spans="1:17" x14ac:dyDescent="0.25">
      <c r="A333" t="s">
        <v>44</v>
      </c>
      <c r="B333" s="3">
        <v>2016</v>
      </c>
      <c r="C333" s="3">
        <v>67129.347726225853</v>
      </c>
      <c r="D333" s="3">
        <v>60.757164001464844</v>
      </c>
      <c r="E333" s="3">
        <v>51.635859082450636</v>
      </c>
      <c r="F333" s="3">
        <v>25.363455334421758</v>
      </c>
      <c r="G333" s="3">
        <v>23.000685523682208</v>
      </c>
      <c r="H333" s="3">
        <v>-0.26228940486907959</v>
      </c>
      <c r="I333" s="3">
        <v>33.73160360329954</v>
      </c>
      <c r="J333" s="3">
        <v>33.267004529404538</v>
      </c>
      <c r="K333" s="3">
        <v>33.001391867295929</v>
      </c>
      <c r="L333" s="3">
        <v>-0.59455657005310059</v>
      </c>
      <c r="M333" s="3">
        <v>63.200154666115708</v>
      </c>
      <c r="N333" s="3">
        <v>20.258580780232936</v>
      </c>
      <c r="O333" s="3">
        <v>16.541264553651356</v>
      </c>
      <c r="P333" s="3">
        <v>-0.13546225428581238</v>
      </c>
      <c r="Q333" s="3">
        <v>332</v>
      </c>
    </row>
    <row r="334" spans="1:17" x14ac:dyDescent="0.25">
      <c r="A334" t="s">
        <v>44</v>
      </c>
      <c r="B334" s="3">
        <v>2017</v>
      </c>
      <c r="C334" s="3">
        <v>67703.320490837097</v>
      </c>
      <c r="D334" s="3">
        <v>60.929866790771484</v>
      </c>
      <c r="E334" s="3">
        <v>51.501315423353638</v>
      </c>
      <c r="F334" s="3">
        <v>26.512450977525052</v>
      </c>
      <c r="G334" s="3">
        <v>21.986233072478029</v>
      </c>
      <c r="H334" s="3">
        <v>-0.26228940486907959</v>
      </c>
      <c r="I334" s="3">
        <v>33.133422103538734</v>
      </c>
      <c r="J334" s="3">
        <v>35.034395246026399</v>
      </c>
      <c r="K334" s="3">
        <v>31.832182650434866</v>
      </c>
      <c r="L334" s="3">
        <v>-0.59455657005310059</v>
      </c>
      <c r="M334" s="3">
        <v>63.279382537359162</v>
      </c>
      <c r="N334" s="3">
        <v>21.047914474296622</v>
      </c>
      <c r="O334" s="3">
        <v>15.672702988344216</v>
      </c>
      <c r="P334" s="3">
        <v>-0.13546225428581238</v>
      </c>
      <c r="Q334" s="3">
        <v>333</v>
      </c>
    </row>
    <row r="335" spans="1:17" x14ac:dyDescent="0.25">
      <c r="A335" t="s">
        <v>44</v>
      </c>
      <c r="B335" s="3">
        <v>2018</v>
      </c>
      <c r="C335" s="3">
        <v>68260.895502448082</v>
      </c>
      <c r="D335" s="3">
        <v>61.097572326660156</v>
      </c>
      <c r="E335" s="3">
        <v>51.729742566896789</v>
      </c>
      <c r="F335" s="3">
        <v>27.24105843372628</v>
      </c>
      <c r="G335" s="3">
        <v>21.029199606068463</v>
      </c>
      <c r="H335" s="3">
        <v>-0.26228940486907959</v>
      </c>
      <c r="I335" s="3">
        <v>33.3942131827461</v>
      </c>
      <c r="J335" s="3">
        <v>35.846612584251204</v>
      </c>
      <c r="K335" s="3">
        <v>30.7591742330027</v>
      </c>
      <c r="L335" s="3">
        <v>-0.59455657005310059</v>
      </c>
      <c r="M335" s="3">
        <v>63.40445467783784</v>
      </c>
      <c r="N335" s="3">
        <v>21.761676053334188</v>
      </c>
      <c r="O335" s="3">
        <v>14.833869268827971</v>
      </c>
      <c r="P335" s="3">
        <v>-0.13546225428581238</v>
      </c>
      <c r="Q335" s="3">
        <v>334</v>
      </c>
    </row>
    <row r="336" spans="1:17" x14ac:dyDescent="0.25">
      <c r="A336" t="s">
        <v>44</v>
      </c>
      <c r="B336" s="3">
        <v>2019</v>
      </c>
      <c r="C336" s="3">
        <v>68824.536523461342</v>
      </c>
      <c r="D336" s="3">
        <v>61.273342132568359</v>
      </c>
      <c r="E336" s="3">
        <v>51.653088025661766</v>
      </c>
      <c r="F336" s="3">
        <v>28.095853084520982</v>
      </c>
      <c r="G336" s="3">
        <v>20.251058045430472</v>
      </c>
      <c r="H336" s="3">
        <v>-0.26228940486907959</v>
      </c>
      <c r="I336" s="3">
        <v>32.968826122113612</v>
      </c>
      <c r="J336" s="3">
        <v>36.964500872631518</v>
      </c>
      <c r="K336" s="3">
        <v>30.066673005254874</v>
      </c>
      <c r="L336" s="3">
        <v>-0.59455657005310059</v>
      </c>
      <c r="M336" s="3">
        <v>63.462124011902112</v>
      </c>
      <c r="N336" s="3">
        <v>22.49059193624845</v>
      </c>
      <c r="O336" s="3">
        <v>14.04728405184944</v>
      </c>
      <c r="P336" s="3">
        <v>-0.13546225428581238</v>
      </c>
      <c r="Q336" s="3">
        <v>335</v>
      </c>
    </row>
    <row r="337" spans="1:17" x14ac:dyDescent="0.25">
      <c r="A337" t="s">
        <v>44</v>
      </c>
      <c r="B337" s="3">
        <v>2020</v>
      </c>
      <c r="C337" s="3">
        <v>69410.089661121368</v>
      </c>
      <c r="D337" s="3">
        <v>61.466259002685547</v>
      </c>
      <c r="E337" s="3">
        <v>51.80376144119753</v>
      </c>
      <c r="F337" s="3">
        <v>28.028655180270107</v>
      </c>
      <c r="G337" s="3">
        <v>20.167583225935736</v>
      </c>
      <c r="H337" s="3">
        <v>-0.26228940486907959</v>
      </c>
      <c r="I337" s="3">
        <v>33.201608085122892</v>
      </c>
      <c r="J337" s="3">
        <v>36.694420058701255</v>
      </c>
      <c r="K337" s="3">
        <v>30.10397185617585</v>
      </c>
      <c r="L337" s="3">
        <v>-0.59455657005310059</v>
      </c>
      <c r="M337" s="3">
        <v>63.465615258841389</v>
      </c>
      <c r="N337" s="3">
        <v>22.596010965000836</v>
      </c>
      <c r="O337" s="3">
        <v>13.938373776157775</v>
      </c>
      <c r="P337" s="3">
        <v>-0.13546225428581238</v>
      </c>
      <c r="Q337" s="3">
        <v>336</v>
      </c>
    </row>
    <row r="338" spans="1:17" x14ac:dyDescent="0.25">
      <c r="A338" t="s">
        <v>23</v>
      </c>
      <c r="B338" s="3">
        <v>2000</v>
      </c>
      <c r="C338" s="3">
        <v>6135796.4098182321</v>
      </c>
      <c r="D338" s="3">
        <v>46.673915863037109</v>
      </c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>
        <v>337</v>
      </c>
    </row>
    <row r="339" spans="1:17" x14ac:dyDescent="0.25">
      <c r="A339" t="s">
        <v>23</v>
      </c>
      <c r="B339" s="3">
        <v>2001</v>
      </c>
      <c r="C339" s="3">
        <v>6214664.419696629</v>
      </c>
      <c r="D339" s="3">
        <v>47.128524780273438</v>
      </c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>
        <v>338</v>
      </c>
    </row>
    <row r="340" spans="1:17" x14ac:dyDescent="0.25">
      <c r="A340" t="s">
        <v>23</v>
      </c>
      <c r="B340" s="3">
        <v>2002</v>
      </c>
      <c r="C340" s="3">
        <v>6294471.4602928758</v>
      </c>
      <c r="D340" s="3">
        <v>47.6297607421875</v>
      </c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>
        <v>339</v>
      </c>
    </row>
    <row r="341" spans="1:17" x14ac:dyDescent="0.25">
      <c r="A341" t="s">
        <v>23</v>
      </c>
      <c r="B341" s="3">
        <v>2003</v>
      </c>
      <c r="C341" s="3">
        <v>6373635.3101485372</v>
      </c>
      <c r="D341" s="3">
        <v>48.137802124023438</v>
      </c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>
        <v>340</v>
      </c>
    </row>
    <row r="342" spans="1:17" x14ac:dyDescent="0.25">
      <c r="A342" t="s">
        <v>23</v>
      </c>
      <c r="B342" s="3">
        <v>2004</v>
      </c>
      <c r="C342" s="3">
        <v>6453330.9547176957</v>
      </c>
      <c r="D342" s="3">
        <v>48.649383544921875</v>
      </c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>
        <v>341</v>
      </c>
    </row>
    <row r="343" spans="1:17" x14ac:dyDescent="0.25">
      <c r="A343" t="s">
        <v>23</v>
      </c>
      <c r="B343" s="3">
        <v>2005</v>
      </c>
      <c r="C343" s="3">
        <v>6533754.6086529493</v>
      </c>
      <c r="D343" s="3">
        <v>49.165874481201172</v>
      </c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>
        <v>342</v>
      </c>
    </row>
    <row r="344" spans="1:17" x14ac:dyDescent="0.25">
      <c r="A344" t="s">
        <v>23</v>
      </c>
      <c r="B344" s="3">
        <v>2006</v>
      </c>
      <c r="C344" s="3">
        <v>6615610.5068919063</v>
      </c>
      <c r="D344" s="3">
        <v>49.674095153808594</v>
      </c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>
        <v>343</v>
      </c>
    </row>
    <row r="345" spans="1:17" x14ac:dyDescent="0.25">
      <c r="A345" t="s">
        <v>23</v>
      </c>
      <c r="B345" s="3">
        <v>2007</v>
      </c>
      <c r="C345" s="3">
        <v>6697631.5359419584</v>
      </c>
      <c r="D345" s="3">
        <v>50.171131134033203</v>
      </c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>
        <v>344</v>
      </c>
    </row>
    <row r="346" spans="1:17" x14ac:dyDescent="0.25">
      <c r="A346" t="s">
        <v>23</v>
      </c>
      <c r="B346" s="3">
        <v>2008</v>
      </c>
      <c r="C346" s="3">
        <v>6780351.700029552</v>
      </c>
      <c r="D346" s="3">
        <v>50.67919921875</v>
      </c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>
        <v>345</v>
      </c>
    </row>
    <row r="347" spans="1:17" x14ac:dyDescent="0.25">
      <c r="A347" t="s">
        <v>23</v>
      </c>
      <c r="B347" s="3">
        <v>2009</v>
      </c>
      <c r="C347" s="3">
        <v>6863624.669034183</v>
      </c>
      <c r="D347" s="3">
        <v>51.185794830322266</v>
      </c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>
        <v>346</v>
      </c>
    </row>
    <row r="348" spans="1:17" x14ac:dyDescent="0.25">
      <c r="A348" t="s">
        <v>23</v>
      </c>
      <c r="B348" s="3">
        <v>2010</v>
      </c>
      <c r="C348" s="3">
        <v>6947315.1259326935</v>
      </c>
      <c r="D348" s="3">
        <v>51.691196441650391</v>
      </c>
      <c r="E348" s="3"/>
      <c r="F348" s="3"/>
      <c r="G348" s="3"/>
      <c r="H348" s="3"/>
      <c r="I348" s="3">
        <v>46.98947851289229</v>
      </c>
      <c r="J348" s="3"/>
      <c r="K348" s="3"/>
      <c r="L348" s="3"/>
      <c r="M348" s="3"/>
      <c r="N348" s="3"/>
      <c r="O348" s="3"/>
      <c r="P348" s="3"/>
      <c r="Q348" s="3">
        <v>347</v>
      </c>
    </row>
    <row r="349" spans="1:17" x14ac:dyDescent="0.25">
      <c r="A349" t="s">
        <v>23</v>
      </c>
      <c r="B349" s="3">
        <v>2011</v>
      </c>
      <c r="C349" s="3">
        <v>7041194.2581160069</v>
      </c>
      <c r="D349" s="3">
        <v>52.114383697509766</v>
      </c>
      <c r="E349" s="3"/>
      <c r="F349" s="3"/>
      <c r="G349" s="3"/>
      <c r="H349" s="3"/>
      <c r="I349" s="3">
        <v>49.170936389723217</v>
      </c>
      <c r="J349" s="3"/>
      <c r="K349" s="3"/>
      <c r="L349" s="3"/>
      <c r="M349" s="3"/>
      <c r="N349" s="3"/>
      <c r="O349" s="3"/>
      <c r="P349" s="3"/>
      <c r="Q349" s="3">
        <v>348</v>
      </c>
    </row>
    <row r="350" spans="1:17" x14ac:dyDescent="0.25">
      <c r="A350" t="s">
        <v>23</v>
      </c>
      <c r="B350" s="3">
        <v>2012</v>
      </c>
      <c r="C350" s="3">
        <v>7125827.9235984087</v>
      </c>
      <c r="D350" s="3">
        <v>52.569408416748047</v>
      </c>
      <c r="E350" s="3"/>
      <c r="F350" s="3"/>
      <c r="G350" s="3"/>
      <c r="H350" s="3"/>
      <c r="I350" s="3">
        <v>50.973388141882495</v>
      </c>
      <c r="J350" s="3">
        <v>35.558555868466385</v>
      </c>
      <c r="K350" s="3">
        <v>13.46805598965112</v>
      </c>
      <c r="L350" s="3"/>
      <c r="M350" s="3"/>
      <c r="N350" s="3"/>
      <c r="O350" s="3"/>
      <c r="P350" s="3"/>
      <c r="Q350" s="3">
        <v>349</v>
      </c>
    </row>
    <row r="351" spans="1:17" x14ac:dyDescent="0.25">
      <c r="A351" t="s">
        <v>23</v>
      </c>
      <c r="B351" s="3">
        <v>2013</v>
      </c>
      <c r="C351" s="3">
        <v>7210582.0976662636</v>
      </c>
      <c r="D351" s="3">
        <v>53.023601531982422</v>
      </c>
      <c r="E351" s="3">
        <v>65.469551361529241</v>
      </c>
      <c r="F351" s="3"/>
      <c r="G351" s="3">
        <v>10.338464436028794</v>
      </c>
      <c r="H351" s="3"/>
      <c r="I351" s="3">
        <v>52.306848333357451</v>
      </c>
      <c r="J351" s="3">
        <v>34.579842994589058</v>
      </c>
      <c r="K351" s="3">
        <v>13.113308672053495</v>
      </c>
      <c r="L351" s="3"/>
      <c r="M351" s="3"/>
      <c r="N351" s="3"/>
      <c r="O351" s="3"/>
      <c r="P351" s="3"/>
      <c r="Q351" s="3">
        <v>350</v>
      </c>
    </row>
    <row r="352" spans="1:17" x14ac:dyDescent="0.25">
      <c r="A352" t="s">
        <v>23</v>
      </c>
      <c r="B352" s="3">
        <v>2014</v>
      </c>
      <c r="C352" s="3">
        <v>7295290.8588286042</v>
      </c>
      <c r="D352" s="3">
        <v>53.477947235107422</v>
      </c>
      <c r="E352" s="3">
        <v>66.345024106312906</v>
      </c>
      <c r="F352" s="3">
        <v>23.771334667613672</v>
      </c>
      <c r="G352" s="3">
        <v>9.8836412260734221</v>
      </c>
      <c r="H352" s="3"/>
      <c r="I352" s="3">
        <v>53.659621565105056</v>
      </c>
      <c r="J352" s="3">
        <v>33.861619879101298</v>
      </c>
      <c r="K352" s="3">
        <v>12.478758555793643</v>
      </c>
      <c r="L352" s="3"/>
      <c r="M352" s="3"/>
      <c r="N352" s="3"/>
      <c r="O352" s="3"/>
      <c r="P352" s="3"/>
      <c r="Q352" s="3">
        <v>351</v>
      </c>
    </row>
    <row r="353" spans="1:17" x14ac:dyDescent="0.25">
      <c r="A353" t="s">
        <v>23</v>
      </c>
      <c r="B353" s="3">
        <v>2015</v>
      </c>
      <c r="C353" s="3">
        <v>7379796.9657933116</v>
      </c>
      <c r="D353" s="3">
        <v>53.935043334960938</v>
      </c>
      <c r="E353" s="3">
        <v>67.302986728625953</v>
      </c>
      <c r="F353" s="3">
        <v>23.216604326716709</v>
      </c>
      <c r="G353" s="3">
        <v>9.4804089446573379</v>
      </c>
      <c r="H353" s="3">
        <v>0.68732446432113647</v>
      </c>
      <c r="I353" s="3">
        <v>54.952130639376421</v>
      </c>
      <c r="J353" s="3">
        <v>33.036704206115346</v>
      </c>
      <c r="K353" s="3">
        <v>12.011165154508232</v>
      </c>
      <c r="L353" s="3">
        <v>1.0802221298217773</v>
      </c>
      <c r="M353" s="3"/>
      <c r="N353" s="3"/>
      <c r="O353" s="3"/>
      <c r="P353" s="3"/>
      <c r="Q353" s="3">
        <v>352</v>
      </c>
    </row>
    <row r="354" spans="1:17" x14ac:dyDescent="0.25">
      <c r="A354" t="s">
        <v>23</v>
      </c>
      <c r="B354" s="3">
        <v>2016</v>
      </c>
      <c r="C354" s="3">
        <v>7464022.0488853455</v>
      </c>
      <c r="D354" s="3">
        <v>54.391258239746094</v>
      </c>
      <c r="E354" s="3">
        <v>68.229628730511621</v>
      </c>
      <c r="F354" s="3">
        <v>22.614416573475445</v>
      </c>
      <c r="G354" s="3">
        <v>9.1559546960129357</v>
      </c>
      <c r="H354" s="3">
        <v>0.68732446432113647</v>
      </c>
      <c r="I354" s="3">
        <v>56.231989901428172</v>
      </c>
      <c r="J354" s="3">
        <v>32.120094305282421</v>
      </c>
      <c r="K354" s="3">
        <v>11.647915793289403</v>
      </c>
      <c r="L354" s="3">
        <v>1.0802221298217773</v>
      </c>
      <c r="M354" s="3"/>
      <c r="N354" s="3"/>
      <c r="O354" s="3"/>
      <c r="P354" s="3"/>
      <c r="Q354" s="3">
        <v>353</v>
      </c>
    </row>
    <row r="355" spans="1:17" x14ac:dyDescent="0.25">
      <c r="A355" t="s">
        <v>23</v>
      </c>
      <c r="B355" s="3">
        <v>2017</v>
      </c>
      <c r="C355" s="3">
        <v>7547858.7875592709</v>
      </c>
      <c r="D355" s="3">
        <v>54.846176147460938</v>
      </c>
      <c r="E355" s="3">
        <v>68.139214212524166</v>
      </c>
      <c r="F355" s="3">
        <v>22.776770097631875</v>
      </c>
      <c r="G355" s="3">
        <v>9.084015689843957</v>
      </c>
      <c r="H355" s="3">
        <v>0.68732446432113647</v>
      </c>
      <c r="I355" s="3">
        <v>56.698375635010535</v>
      </c>
      <c r="J355" s="3">
        <v>31.831443049476725</v>
      </c>
      <c r="K355" s="3">
        <v>11.470181315512738</v>
      </c>
      <c r="L355" s="3">
        <v>1.0802221298217773</v>
      </c>
      <c r="M355" s="3"/>
      <c r="N355" s="3"/>
      <c r="O355" s="3"/>
      <c r="P355" s="3"/>
      <c r="Q355" s="3">
        <v>354</v>
      </c>
    </row>
    <row r="356" spans="1:17" x14ac:dyDescent="0.25">
      <c r="A356" t="s">
        <v>23</v>
      </c>
      <c r="B356" s="3">
        <v>2018</v>
      </c>
      <c r="C356" s="3">
        <v>7631091.0680084825</v>
      </c>
      <c r="D356" s="3">
        <v>55.2969970703125</v>
      </c>
      <c r="E356" s="3">
        <v>69.368021979211335</v>
      </c>
      <c r="F356" s="3">
        <v>21.97043926837156</v>
      </c>
      <c r="G356" s="3">
        <v>8.6615387524171048</v>
      </c>
      <c r="H356" s="3">
        <v>0.68732446432113647</v>
      </c>
      <c r="I356" s="3">
        <v>58.346126214849846</v>
      </c>
      <c r="J356" s="3">
        <v>30.738067212079891</v>
      </c>
      <c r="K356" s="3">
        <v>10.915806573070263</v>
      </c>
      <c r="L356" s="3">
        <v>1.0802221298217773</v>
      </c>
      <c r="M356" s="3"/>
      <c r="N356" s="3"/>
      <c r="O356" s="3"/>
      <c r="P356" s="3"/>
      <c r="Q356" s="3">
        <v>355</v>
      </c>
    </row>
    <row r="357" spans="1:17" x14ac:dyDescent="0.25">
      <c r="A357" t="s">
        <v>23</v>
      </c>
      <c r="B357" s="3">
        <v>2019</v>
      </c>
      <c r="C357" s="3">
        <v>7713468.2519468665</v>
      </c>
      <c r="D357" s="3">
        <v>55.743362426757813</v>
      </c>
      <c r="E357" s="3">
        <v>70.176672536596115</v>
      </c>
      <c r="F357" s="3">
        <v>21.296844374052924</v>
      </c>
      <c r="G357" s="3">
        <v>8.5264830893509611</v>
      </c>
      <c r="H357" s="3">
        <v>0.68732446432113647</v>
      </c>
      <c r="I357" s="3">
        <v>59.442854607327888</v>
      </c>
      <c r="J357" s="3">
        <v>29.792978654238489</v>
      </c>
      <c r="K357" s="3">
        <v>10.764166738433621</v>
      </c>
      <c r="L357" s="3">
        <v>1.0802221298217773</v>
      </c>
      <c r="M357" s="3"/>
      <c r="N357" s="3"/>
      <c r="O357" s="3"/>
      <c r="P357" s="3"/>
      <c r="Q357" s="3">
        <v>356</v>
      </c>
    </row>
    <row r="358" spans="1:17" x14ac:dyDescent="0.25">
      <c r="A358" t="s">
        <v>23</v>
      </c>
      <c r="B358" s="3">
        <v>2020</v>
      </c>
      <c r="C358" s="3">
        <v>7794798.7077153921</v>
      </c>
      <c r="D358" s="3">
        <v>56.185604095458984</v>
      </c>
      <c r="E358" s="3">
        <v>70.739609017098275</v>
      </c>
      <c r="F358" s="3">
        <v>20.663512001872697</v>
      </c>
      <c r="G358" s="3">
        <v>8.5968789810290289</v>
      </c>
      <c r="H358" s="3">
        <v>0.68732446432113647</v>
      </c>
      <c r="I358" s="3">
        <v>60.353241027210345</v>
      </c>
      <c r="J358" s="3">
        <v>28.831862197761502</v>
      </c>
      <c r="K358" s="3">
        <v>10.814896775028151</v>
      </c>
      <c r="L358" s="3">
        <v>1.0802221298217773</v>
      </c>
      <c r="M358" s="3"/>
      <c r="N358" s="3"/>
      <c r="O358" s="3"/>
      <c r="P358" s="3"/>
      <c r="Q358" s="3">
        <v>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Introduction</vt:lpstr>
      <vt:lpstr>Water</vt:lpstr>
      <vt:lpstr>wat</vt:lpstr>
      <vt:lpstr>Sanitation</vt:lpstr>
      <vt:lpstr>san</vt:lpstr>
      <vt:lpstr>Hygiene</vt:lpstr>
      <vt:lpstr>hyg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JOHNSTON, Richard Paul</dc:creator>
  <cp:lastModifiedBy>JOHNSTON, Richard Paul</cp:lastModifiedBy>
  <dcterms:created xsi:type="dcterms:W3CDTF">2017-05-27T21:25:05Z</dcterms:created>
  <dcterms:modified xsi:type="dcterms:W3CDTF">2021-07-01T09:51:42Z</dcterms:modified>
</cp:coreProperties>
</file>