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iscPapers\Manuscripts\Anthropocene\"/>
    </mc:Choice>
  </mc:AlternateContent>
  <bookViews>
    <workbookView xWindow="0" yWindow="0" windowWidth="20256" windowHeight="8256" firstSheet="2" activeTab="6"/>
  </bookViews>
  <sheets>
    <sheet name="Sheet2" sheetId="7" r:id="rId1"/>
    <sheet name="Air temp" sheetId="1" r:id="rId2"/>
    <sheet name="Sheet1" sheetId="6" r:id="rId3"/>
    <sheet name="Fig 10 Wind" sheetId="2" r:id="rId4"/>
    <sheet name="Salinity" sheetId="3" r:id="rId5"/>
    <sheet name="Fig 6 Ice extent-area" sheetId="4" r:id="rId6"/>
    <sheet name="Fig 7 Gyre speed" sheetId="5" r:id="rId7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<sst xmlns="http://schemas.openxmlformats.org/spreadsheetml/2006/main" count="101" uniqueCount="53">
  <si>
    <t>Year</t>
  </si>
  <si>
    <t>Oct</t>
  </si>
  <si>
    <t>Nov</t>
  </si>
  <si>
    <t>Dec</t>
  </si>
  <si>
    <t>Jan</t>
  </si>
  <si>
    <t>Feb</t>
  </si>
  <si>
    <t xml:space="preserve"> </t>
  </si>
  <si>
    <t>Av N-F</t>
  </si>
  <si>
    <t>Monthly average wind speed, McMurdo, m/sec</t>
  </si>
  <si>
    <t>Av O-F</t>
  </si>
  <si>
    <t>y = 0.0032x2 + 0.0168x + 8.1127, r2 = 0.3504</t>
  </si>
  <si>
    <t>y = -3E-06x4 + 0.0003x3 - 0.012x2 - 0.1531x - 6.664, r2 = 0.2034</t>
  </si>
  <si>
    <t>From Castagno et al. (2019)</t>
  </si>
  <si>
    <t>Maximum</t>
  </si>
  <si>
    <t>Ice area, 10^6 km2</t>
  </si>
  <si>
    <t>Mo achieved</t>
  </si>
  <si>
    <t xml:space="preserve"> October </t>
  </si>
  <si>
    <t xml:space="preserve"> September</t>
  </si>
  <si>
    <t xml:space="preserve"> July</t>
  </si>
  <si>
    <t xml:space="preserve"> October</t>
  </si>
  <si>
    <t xml:space="preserve"> August</t>
  </si>
  <si>
    <t>August</t>
  </si>
  <si>
    <t>Gyre Jul-Oct</t>
  </si>
  <si>
    <t>Km/day</t>
  </si>
  <si>
    <t>Feb max ice km2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</si>
  <si>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</si>
  <si>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</si>
  <si>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</si>
  <si>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</si>
  <si>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</si>
  <si>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</si>
  <si>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</si>
  <si>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</si>
  <si>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</si>
  <si>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</si>
  <si>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</si>
  <si>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</si>
  <si>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</si>
  <si>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</si>
  <si>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</si>
  <si>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</si>
  <si>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</si>
  <si>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</si>
  <si>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</si>
  <si>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</si>
  <si>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</si>
  <si>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</si>
  <si>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</si>
  <si>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</si>
  <si>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</si>
  <si>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Fig 9 </t>
  </si>
  <si>
    <t>Air Temp</t>
  </si>
  <si>
    <t>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</si>
</sst>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ourier New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0" xfId="0" applyFont="1" applyAlignment="1">
      <alignment vertical="center"/>
    </xf>
    <xf numFmtId="2" fontId="0" fillId="0" borderId="0" xfId="0" applyNumberFormat="1"/>
    <xf numFmtId="1" fontId="2" fillId="0" borderId="0" xfId="0" applyNumberFormat="1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'Air temp'!$A$2:$A$22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'Air temp'!$G$2:$G$22</c:f>
              <c:numCache>
                <c:formatCode>General</c:formatCode>
                <c:ptCount val="21"/>
                <c:pt idx="0">
                  <c:v>-6.15</c:v>
                </c:pt>
                <c:pt idx="1">
                  <c:v>-5.65</c:v>
                </c:pt>
                <c:pt idx="2">
                  <c:v>-5.8999999999999995</c:v>
                </c:pt>
                <c:pt idx="3">
                  <c:v>-4.4499999999999993</c:v>
                </c:pt>
                <c:pt idx="4">
                  <c:v>-6.1750000000000007</c:v>
                </c:pt>
                <c:pt idx="5">
                  <c:v>-6.0500000000000007</c:v>
                </c:pt>
                <c:pt idx="6">
                  <c:v>-4.625</c:v>
                </c:pt>
                <c:pt idx="7">
                  <c:v>-5</c:v>
                </c:pt>
                <c:pt idx="8">
                  <c:v>-5.25</c:v>
                </c:pt>
                <c:pt idx="9">
                  <c:v>-6</c:v>
                </c:pt>
                <c:pt idx="10">
                  <c:v>-6.8000000000000007</c:v>
                </c:pt>
                <c:pt idx="11">
                  <c:v>-5.0250000000000004</c:v>
                </c:pt>
                <c:pt idx="12">
                  <c:v>-5.4749999999999996</c:v>
                </c:pt>
                <c:pt idx="13">
                  <c:v>-4.8000000000000007</c:v>
                </c:pt>
                <c:pt idx="14">
                  <c:v>-4.4749999999999996</c:v>
                </c:pt>
                <c:pt idx="15">
                  <c:v>-4.3250000000000002</c:v>
                </c:pt>
                <c:pt idx="16">
                  <c:v>-5.4749999999999996</c:v>
                </c:pt>
                <c:pt idx="17">
                  <c:v>-5.4250000000000007</c:v>
                </c:pt>
                <c:pt idx="18">
                  <c:v>-5.2750000000000004</c:v>
                </c:pt>
                <c:pt idx="19">
                  <c:v>-6.1749999999999998</c:v>
                </c:pt>
                <c:pt idx="20">
                  <c:v>-4.7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195968"/>
        <c:axId val="-1118193792"/>
      </c:lineChart>
      <c:dateAx>
        <c:axId val="-11181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193792"/>
        <c:crossesAt val="-8"/>
        <c:auto val="0"/>
        <c:lblOffset val="100"/>
        <c:baseTimeUnit val="days"/>
      </c:dateAx>
      <c:valAx>
        <c:axId val="-1118193792"/>
        <c:scaling>
          <c:orientation val="minMax"/>
          <c:max val="-3.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19596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78053987419537E-2"/>
          <c:y val="5.0925925925925923E-2"/>
          <c:w val="0.89070976353461262"/>
          <c:h val="0.86065675839599809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'Air temp'!$A$61:$A$87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'Air temp'!$B$61:$B$87</c:f>
              <c:numCache>
                <c:formatCode>0.0</c:formatCode>
                <c:ptCount val="27"/>
                <c:pt idx="0">
                  <c:v>-7.5</c:v>
                </c:pt>
                <c:pt idx="1">
                  <c:v>-4.2</c:v>
                </c:pt>
                <c:pt idx="2">
                  <c:v>-7.666666666666667</c:v>
                </c:pt>
                <c:pt idx="3">
                  <c:v>-5.2249999999999996</c:v>
                </c:pt>
                <c:pt idx="4">
                  <c:v>-4.45</c:v>
                </c:pt>
                <c:pt idx="5">
                  <c:v>-5.6</c:v>
                </c:pt>
                <c:pt idx="6">
                  <c:v>-6.15</c:v>
                </c:pt>
                <c:pt idx="7">
                  <c:v>-5.65</c:v>
                </c:pt>
                <c:pt idx="8">
                  <c:v>-5.8999999999999995</c:v>
                </c:pt>
                <c:pt idx="9">
                  <c:v>-4.4499999999999993</c:v>
                </c:pt>
                <c:pt idx="10">
                  <c:v>-6.1750000000000007</c:v>
                </c:pt>
                <c:pt idx="11">
                  <c:v>-6.0500000000000007</c:v>
                </c:pt>
                <c:pt idx="12">
                  <c:v>-4.625</c:v>
                </c:pt>
                <c:pt idx="13">
                  <c:v>-5</c:v>
                </c:pt>
                <c:pt idx="14">
                  <c:v>-5.25</c:v>
                </c:pt>
                <c:pt idx="15">
                  <c:v>-6</c:v>
                </c:pt>
                <c:pt idx="16">
                  <c:v>-6.8000000000000007</c:v>
                </c:pt>
                <c:pt idx="17">
                  <c:v>-5.0250000000000004</c:v>
                </c:pt>
                <c:pt idx="18">
                  <c:v>-5.4749999999999996</c:v>
                </c:pt>
                <c:pt idx="19">
                  <c:v>-4.8000000000000007</c:v>
                </c:pt>
                <c:pt idx="20">
                  <c:v>-4.4749999999999996</c:v>
                </c:pt>
                <c:pt idx="21">
                  <c:v>-4.3250000000000002</c:v>
                </c:pt>
                <c:pt idx="22">
                  <c:v>-5.4749999999999996</c:v>
                </c:pt>
                <c:pt idx="23">
                  <c:v>-5.4250000000000007</c:v>
                </c:pt>
                <c:pt idx="24">
                  <c:v>-5.2750000000000004</c:v>
                </c:pt>
                <c:pt idx="25">
                  <c:v>-6.1749999999999998</c:v>
                </c:pt>
                <c:pt idx="26" formatCode="General">
                  <c:v>-4.7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196512"/>
        <c:axId val="-1118206304"/>
      </c:lineChart>
      <c:catAx>
        <c:axId val="-111819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206304"/>
        <c:crossesAt val="-8.5"/>
        <c:auto val="1"/>
        <c:lblAlgn val="ctr"/>
        <c:lblOffset val="100"/>
        <c:noMultiLvlLbl val="0"/>
      </c:catAx>
      <c:valAx>
        <c:axId val="-1118206304"/>
        <c:scaling>
          <c:orientation val="minMax"/>
          <c:max val="-4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1965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 10 Wind'!$A$3:$A$23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'Fig 10 Wind'!$B$3:$B$23</c:f>
              <c:numCache>
                <c:formatCode>0.0</c:formatCode>
                <c:ptCount val="21"/>
                <c:pt idx="0">
                  <c:v>9.1999999999999993</c:v>
                </c:pt>
                <c:pt idx="1">
                  <c:v>3.5</c:v>
                </c:pt>
                <c:pt idx="2">
                  <c:v>8.4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12</c:v>
                </c:pt>
                <c:pt idx="17">
                  <c:v>12</c:v>
                </c:pt>
                <c:pt idx="18">
                  <c:v>9</c:v>
                </c:pt>
                <c:pt idx="19">
                  <c:v>11</c:v>
                </c:pt>
                <c:pt idx="20">
                  <c:v>20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 10 Wind'!$A$3:$A$23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'Fig 10 Wind'!$C$3:$C$23</c:f>
              <c:numCache>
                <c:formatCode>0.0</c:formatCode>
                <c:ptCount val="21"/>
                <c:pt idx="0">
                  <c:v>7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8</c:v>
                </c:pt>
                <c:pt idx="11">
                  <c:v>11</c:v>
                </c:pt>
                <c:pt idx="12">
                  <c:v>8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7</c:v>
                </c:pt>
                <c:pt idx="17">
                  <c:v>10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 10 Wind'!$A$3:$A$23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'Fig 10 Wind'!$D$3:$D$23</c:f>
              <c:numCache>
                <c:formatCode>0.0</c:formatCode>
                <c:ptCount val="21"/>
                <c:pt idx="0">
                  <c:v>7.7</c:v>
                </c:pt>
                <c:pt idx="1">
                  <c:v>8</c:v>
                </c:pt>
                <c:pt idx="2">
                  <c:v>7.1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10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'Fig 10 Wind'!$A$3:$A$23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'Fig 10 Wind'!$E$3:$E$23</c:f>
              <c:numCache>
                <c:formatCode>0.0</c:formatCode>
                <c:ptCount val="21"/>
                <c:pt idx="0">
                  <c:v>9</c:v>
                </c:pt>
                <c:pt idx="1">
                  <c:v>5.5</c:v>
                </c:pt>
                <c:pt idx="2">
                  <c:v>5.5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  <c:pt idx="20">
                  <c:v>10</c:v>
                </c:pt>
              </c:numCache>
            </c:numRef>
          </c:val>
          <c:smooth val="0"/>
        </c:ser>
        <c:ser>
          <c:idx val="0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 10 Wind'!$A$3:$A$23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'Fig 10 Wind'!$F$3:$F$23</c:f>
              <c:numCache>
                <c:formatCode>0.0</c:formatCode>
                <c:ptCount val="21"/>
                <c:pt idx="0">
                  <c:v>5.9</c:v>
                </c:pt>
                <c:pt idx="1">
                  <c:v>11</c:v>
                </c:pt>
                <c:pt idx="2">
                  <c:v>6.8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11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8202496"/>
        <c:axId val="-1118201952"/>
      </c:lineChart>
      <c:catAx>
        <c:axId val="-11182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201952"/>
        <c:crosses val="autoZero"/>
        <c:auto val="1"/>
        <c:lblAlgn val="ctr"/>
        <c:lblOffset val="100"/>
        <c:noMultiLvlLbl val="0"/>
      </c:catAx>
      <c:valAx>
        <c:axId val="-11182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2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5491876806538"/>
          <c:y val="7.5956714427090066E-2"/>
          <c:w val="0.86793664241336921"/>
          <c:h val="0.71400671227571966"/>
        </c:manualLayout>
      </c:layout>
      <c:lineChart>
        <c:grouping val="stacked"/>
        <c:varyColors val="0"/>
        <c:ser>
          <c:idx val="6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10 Wind'!$A$3:$A$23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'Fig 10 Wind'!$G$3:$G$23</c:f>
              <c:numCache>
                <c:formatCode>0.0</c:formatCode>
                <c:ptCount val="21"/>
                <c:pt idx="0">
                  <c:v>7.76</c:v>
                </c:pt>
                <c:pt idx="1">
                  <c:v>7.8</c:v>
                </c:pt>
                <c:pt idx="2">
                  <c:v>7.76</c:v>
                </c:pt>
                <c:pt idx="3">
                  <c:v>8.6</c:v>
                </c:pt>
                <c:pt idx="4">
                  <c:v>8.8000000000000007</c:v>
                </c:pt>
                <c:pt idx="5">
                  <c:v>8.6</c:v>
                </c:pt>
                <c:pt idx="6">
                  <c:v>8.4</c:v>
                </c:pt>
                <c:pt idx="7">
                  <c:v>8.8000000000000007</c:v>
                </c:pt>
                <c:pt idx="8">
                  <c:v>8.8000000000000007</c:v>
                </c:pt>
                <c:pt idx="9">
                  <c:v>9.4</c:v>
                </c:pt>
                <c:pt idx="10">
                  <c:v>8.1999999999999993</c:v>
                </c:pt>
                <c:pt idx="11">
                  <c:v>9.1999999999999993</c:v>
                </c:pt>
                <c:pt idx="12">
                  <c:v>8.8000000000000007</c:v>
                </c:pt>
                <c:pt idx="13">
                  <c:v>8.6</c:v>
                </c:pt>
                <c:pt idx="14">
                  <c:v>8</c:v>
                </c:pt>
                <c:pt idx="15">
                  <c:v>8.8000000000000007</c:v>
                </c:pt>
                <c:pt idx="16">
                  <c:v>9.1999999999999993</c:v>
                </c:pt>
                <c:pt idx="17">
                  <c:v>10.4</c:v>
                </c:pt>
                <c:pt idx="18">
                  <c:v>8.1999999999999993</c:v>
                </c:pt>
                <c:pt idx="19">
                  <c:v>8.8000000000000007</c:v>
                </c:pt>
                <c:pt idx="20">
                  <c:v>11.8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200320"/>
        <c:axId val="-1118198688"/>
      </c:lineChart>
      <c:catAx>
        <c:axId val="-11182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198688"/>
        <c:crosses val="autoZero"/>
        <c:auto val="1"/>
        <c:lblAlgn val="ctr"/>
        <c:lblOffset val="100"/>
        <c:tickLblSkip val="1"/>
        <c:noMultiLvlLbl val="0"/>
      </c:catAx>
      <c:valAx>
        <c:axId val="-1118198688"/>
        <c:scaling>
          <c:orientation val="minMax"/>
          <c:min val="6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20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7 Gyre speed'!$A$3:$A$28</c:f>
              <c:numCache>
                <c:formatCode>General</c:formatCode>
                <c:ptCount val="26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</c:numCache>
            </c:numRef>
          </c:cat>
          <c:val>
            <c:numRef>
              <c:f>'Fig 7 Gyre speed'!$B$3:$B$28</c:f>
              <c:numCache>
                <c:formatCode>0.0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5.8</c:v>
                </c:pt>
                <c:pt idx="3">
                  <c:v>5.7</c:v>
                </c:pt>
                <c:pt idx="4">
                  <c:v>6.3</c:v>
                </c:pt>
                <c:pt idx="5">
                  <c:v>6.2</c:v>
                </c:pt>
                <c:pt idx="6">
                  <c:v>6.3</c:v>
                </c:pt>
                <c:pt idx="7">
                  <c:v>6.7</c:v>
                </c:pt>
                <c:pt idx="8">
                  <c:v>6.4</c:v>
                </c:pt>
                <c:pt idx="9">
                  <c:v>6.6</c:v>
                </c:pt>
                <c:pt idx="10">
                  <c:v>4.4000000000000004</c:v>
                </c:pt>
                <c:pt idx="11">
                  <c:v>7</c:v>
                </c:pt>
                <c:pt idx="12">
                  <c:v>7.2</c:v>
                </c:pt>
                <c:pt idx="13">
                  <c:v>7.8</c:v>
                </c:pt>
                <c:pt idx="14">
                  <c:v>5.4</c:v>
                </c:pt>
                <c:pt idx="15">
                  <c:v>4.9000000000000004</c:v>
                </c:pt>
                <c:pt idx="16">
                  <c:v>7.4</c:v>
                </c:pt>
                <c:pt idx="17">
                  <c:v>6.1</c:v>
                </c:pt>
                <c:pt idx="18">
                  <c:v>7.8</c:v>
                </c:pt>
                <c:pt idx="19">
                  <c:v>5.6</c:v>
                </c:pt>
                <c:pt idx="20">
                  <c:v>6.4</c:v>
                </c:pt>
                <c:pt idx="21">
                  <c:v>5</c:v>
                </c:pt>
                <c:pt idx="22">
                  <c:v>6.7</c:v>
                </c:pt>
                <c:pt idx="23">
                  <c:v>7.4</c:v>
                </c:pt>
                <c:pt idx="24">
                  <c:v>6.6</c:v>
                </c:pt>
                <c:pt idx="25">
                  <c:v>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197056"/>
        <c:axId val="-1118208480"/>
      </c:lineChart>
      <c:catAx>
        <c:axId val="-111819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208480"/>
        <c:crosses val="autoZero"/>
        <c:auto val="1"/>
        <c:lblAlgn val="ctr"/>
        <c:lblOffset val="100"/>
        <c:noMultiLvlLbl val="0"/>
      </c:catAx>
      <c:valAx>
        <c:axId val="-11182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19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6</xdr:row>
      <xdr:rowOff>38100</xdr:rowOff>
    </xdr:from>
    <xdr:to>
      <xdr:col>14</xdr:col>
      <xdr:colOff>457200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68</xdr:row>
      <xdr:rowOff>182880</xdr:rowOff>
    </xdr:from>
    <xdr:to>
      <xdr:col>14</xdr:col>
      <xdr:colOff>160020</xdr:colOff>
      <xdr:row>94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7</xdr:row>
      <xdr:rowOff>38100</xdr:rowOff>
    </xdr:from>
    <xdr:to>
      <xdr:col>15</xdr:col>
      <xdr:colOff>114300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</xdr:colOff>
      <xdr:row>23</xdr:row>
      <xdr:rowOff>45720</xdr:rowOff>
    </xdr:from>
    <xdr:to>
      <xdr:col>15</xdr:col>
      <xdr:colOff>129540</xdr:colOff>
      <xdr:row>37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12</xdr:col>
      <xdr:colOff>144780</xdr:colOff>
      <xdr:row>20</xdr:row>
      <xdr:rowOff>91440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4400"/>
          <a:ext cx="5631180" cy="2834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12</xdr:row>
      <xdr:rowOff>38100</xdr:rowOff>
    </xdr:from>
    <xdr:to>
      <xdr:col>13</xdr:col>
      <xdr:colOff>495300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4" workbookViewId="0">
      <selection activeCell="G7" sqref="G7"/>
    </sheetView>
  </sheetViews>
  <sheetFormatPr defaultRowHeight="14.4" x14ac:dyDescent="0.3"/>
  <sheetData>
    <row r="1" spans="1:9" x14ac:dyDescent="0.3">
      <c r="A1" t="s">
        <v>25</v>
      </c>
    </row>
    <row r="2" spans="1:9" ht="15" thickBot="1" x14ac:dyDescent="0.35"/>
    <row r="3" spans="1:9" x14ac:dyDescent="0.3">
      <c r="A3" s="10" t="s">
        <v>26</v>
      </c>
      <c r="B3" s="10"/>
    </row>
    <row r="4" spans="1:9" x14ac:dyDescent="0.3">
      <c r="A4" s="7" t="s">
        <v>27</v>
      </c>
      <c r="B4" s="7">
        <v>0.26263261888005063</v>
      </c>
    </row>
    <row r="5" spans="1:9" x14ac:dyDescent="0.3">
      <c r="A5" s="7" t="s">
        <v>28</v>
      </c>
      <c r="B5" s="7">
        <v>6.8975892499793939E-2</v>
      </c>
      <c r="D5" t="s">
        <v>51</v>
      </c>
    </row>
    <row r="6" spans="1:9" x14ac:dyDescent="0.3">
      <c r="A6" s="7" t="s">
        <v>29</v>
      </c>
      <c r="B6" s="7">
        <v>1.9974623683993626E-2</v>
      </c>
    </row>
    <row r="7" spans="1:9" x14ac:dyDescent="0.3">
      <c r="A7" s="7" t="s">
        <v>30</v>
      </c>
      <c r="B7" s="7">
        <v>0.68342703401497884</v>
      </c>
    </row>
    <row r="8" spans="1:9" ht="15" thickBot="1" x14ac:dyDescent="0.35">
      <c r="A8" s="8" t="s">
        <v>31</v>
      </c>
      <c r="B8" s="8">
        <v>21</v>
      </c>
    </row>
    <row r="10" spans="1:9" ht="15" thickBot="1" x14ac:dyDescent="0.35">
      <c r="A10" t="s">
        <v>32</v>
      </c>
    </row>
    <row r="11" spans="1:9" x14ac:dyDescent="0.3">
      <c r="A11" s="9"/>
      <c r="B11" s="9" t="s">
        <v>37</v>
      </c>
      <c r="C11" s="9" t="s">
        <v>38</v>
      </c>
      <c r="D11" s="9" t="s">
        <v>39</v>
      </c>
      <c r="E11" s="9" t="s">
        <v>40</v>
      </c>
      <c r="F11" s="9" t="s">
        <v>41</v>
      </c>
    </row>
    <row r="12" spans="1:9" x14ac:dyDescent="0.3">
      <c r="A12" s="7" t="s">
        <v>33</v>
      </c>
      <c r="B12" s="7">
        <v>1</v>
      </c>
      <c r="C12" s="7">
        <v>0.65746753246753009</v>
      </c>
      <c r="D12" s="7">
        <v>0.65746753246753009</v>
      </c>
      <c r="E12" s="7">
        <v>1.40763482592828</v>
      </c>
      <c r="F12" s="7">
        <v>0.25007375433187573</v>
      </c>
    </row>
    <row r="13" spans="1:9" x14ac:dyDescent="0.3">
      <c r="A13" s="7" t="s">
        <v>34</v>
      </c>
      <c r="B13" s="7">
        <v>19</v>
      </c>
      <c r="C13" s="7">
        <v>8.87437770562771</v>
      </c>
      <c r="D13" s="7">
        <v>0.46707251082251106</v>
      </c>
      <c r="E13" s="7"/>
      <c r="F13" s="7"/>
    </row>
    <row r="14" spans="1:9" ht="15" thickBot="1" x14ac:dyDescent="0.35">
      <c r="A14" s="8" t="s">
        <v>35</v>
      </c>
      <c r="B14" s="8">
        <v>20</v>
      </c>
      <c r="C14" s="8">
        <v>9.5318452380952401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42</v>
      </c>
      <c r="C16" s="9" t="s">
        <v>30</v>
      </c>
      <c r="D16" s="9" t="s">
        <v>43</v>
      </c>
      <c r="E16" s="9" t="s">
        <v>44</v>
      </c>
      <c r="F16" s="9" t="s">
        <v>45</v>
      </c>
      <c r="G16" s="9" t="s">
        <v>46</v>
      </c>
      <c r="H16" s="9" t="s">
        <v>47</v>
      </c>
      <c r="I16" s="9" t="s">
        <v>48</v>
      </c>
    </row>
    <row r="17" spans="1:9" x14ac:dyDescent="0.3">
      <c r="A17" s="7" t="s">
        <v>36</v>
      </c>
      <c r="B17" s="7">
        <v>-64.065800865800838</v>
      </c>
      <c r="C17" s="7">
        <v>49.455258308651885</v>
      </c>
      <c r="D17" s="7">
        <v>-1.295429506524141</v>
      </c>
      <c r="E17" s="7">
        <v>0.21069096253806541</v>
      </c>
      <c r="F17" s="7">
        <v>-167.57684612278564</v>
      </c>
      <c r="G17" s="7">
        <v>39.445244391183977</v>
      </c>
      <c r="H17" s="7">
        <v>-167.57684612278564</v>
      </c>
      <c r="I17" s="7">
        <v>39.445244391183977</v>
      </c>
    </row>
    <row r="18" spans="1:9" ht="15" thickBot="1" x14ac:dyDescent="0.35">
      <c r="A18" s="8" t="s">
        <v>49</v>
      </c>
      <c r="B18" s="8">
        <v>2.922077922077921E-2</v>
      </c>
      <c r="C18" s="8">
        <v>2.4629000718520259E-2</v>
      </c>
      <c r="D18" s="8">
        <v>1.1864378727637972</v>
      </c>
      <c r="E18" s="8">
        <v>0.25007375433187562</v>
      </c>
      <c r="F18" s="8">
        <v>-2.2328311719123237E-2</v>
      </c>
      <c r="G18" s="8">
        <v>8.0769870160681656E-2</v>
      </c>
      <c r="H18" s="8">
        <v>-2.2328311719123237E-2</v>
      </c>
      <c r="I18" s="8">
        <v>8.0769870160681656E-2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workbookViewId="0">
      <selection activeCell="Q15" sqref="Q15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</v>
      </c>
    </row>
    <row r="2" spans="1:17" x14ac:dyDescent="0.3">
      <c r="A2">
        <v>1998</v>
      </c>
      <c r="B2" s="1">
        <v>-16</v>
      </c>
      <c r="C2" s="1">
        <v>-9.4</v>
      </c>
      <c r="D2" s="1">
        <v>-2.8</v>
      </c>
      <c r="E2" s="1">
        <v>-3.8</v>
      </c>
      <c r="F2" s="1">
        <v>-8.6</v>
      </c>
      <c r="G2">
        <f>AVERAGE(C2:F2)</f>
        <v>-6.15</v>
      </c>
    </row>
    <row r="3" spans="1:17" x14ac:dyDescent="0.3">
      <c r="A3">
        <v>1999</v>
      </c>
      <c r="B3" s="1">
        <v>-15</v>
      </c>
      <c r="C3" s="1">
        <v>-6.9</v>
      </c>
      <c r="D3" s="1">
        <v>-2.6</v>
      </c>
      <c r="E3" s="1">
        <v>-3.1</v>
      </c>
      <c r="F3" s="1">
        <v>-10</v>
      </c>
      <c r="G3">
        <f t="shared" ref="G3:G22" si="0">AVERAGE(C3:F3)</f>
        <v>-5.65</v>
      </c>
    </row>
    <row r="4" spans="1:17" x14ac:dyDescent="0.3">
      <c r="A4">
        <v>2000</v>
      </c>
      <c r="B4" s="1">
        <v>-20</v>
      </c>
      <c r="C4" s="1">
        <v>-8.3000000000000007</v>
      </c>
      <c r="D4" s="1">
        <v>-3</v>
      </c>
      <c r="E4" s="1">
        <v>-5.0999999999999996</v>
      </c>
      <c r="F4" s="1">
        <v>-7.2</v>
      </c>
      <c r="G4">
        <f t="shared" si="0"/>
        <v>-5.8999999999999995</v>
      </c>
    </row>
    <row r="5" spans="1:17" x14ac:dyDescent="0.3">
      <c r="A5">
        <v>2001</v>
      </c>
      <c r="B5" s="1">
        <v>-17.899999999999999</v>
      </c>
      <c r="C5" s="1">
        <v>-8.4</v>
      </c>
      <c r="D5" s="1">
        <v>-0.7</v>
      </c>
      <c r="E5" s="1">
        <v>-1.2</v>
      </c>
      <c r="F5" s="1">
        <v>-7.5</v>
      </c>
      <c r="G5">
        <f t="shared" si="0"/>
        <v>-4.4499999999999993</v>
      </c>
    </row>
    <row r="6" spans="1:17" x14ac:dyDescent="0.3">
      <c r="A6">
        <v>2002</v>
      </c>
      <c r="B6" s="1">
        <v>-16.7</v>
      </c>
      <c r="C6" s="1">
        <v>-10</v>
      </c>
      <c r="D6" s="1">
        <v>-4.5999999999999996</v>
      </c>
      <c r="E6" s="1">
        <v>-1.7</v>
      </c>
      <c r="F6" s="1">
        <v>-8.4</v>
      </c>
      <c r="G6">
        <f t="shared" si="0"/>
        <v>-6.1750000000000007</v>
      </c>
    </row>
    <row r="7" spans="1:17" x14ac:dyDescent="0.3">
      <c r="A7">
        <v>2003</v>
      </c>
      <c r="B7" s="1">
        <v>-15.8</v>
      </c>
      <c r="C7" s="1">
        <v>-9.6</v>
      </c>
      <c r="D7" s="1">
        <v>-2.4</v>
      </c>
      <c r="E7" s="1">
        <v>-3.4</v>
      </c>
      <c r="F7" s="1">
        <v>-8.8000000000000007</v>
      </c>
      <c r="G7">
        <f t="shared" si="0"/>
        <v>-6.0500000000000007</v>
      </c>
    </row>
    <row r="8" spans="1:17" x14ac:dyDescent="0.3">
      <c r="A8">
        <v>2004</v>
      </c>
      <c r="B8" s="1">
        <v>-18.3</v>
      </c>
      <c r="C8" s="1">
        <v>-6.6</v>
      </c>
      <c r="D8" s="1">
        <v>-1</v>
      </c>
      <c r="E8" s="1">
        <v>-2.2999999999999998</v>
      </c>
      <c r="F8" s="1">
        <v>-8.6</v>
      </c>
      <c r="G8">
        <f t="shared" si="0"/>
        <v>-4.625</v>
      </c>
    </row>
    <row r="9" spans="1:17" x14ac:dyDescent="0.3">
      <c r="A9">
        <v>2005</v>
      </c>
      <c r="B9" s="1">
        <v>-16.899999999999999</v>
      </c>
      <c r="C9" s="1">
        <v>-8.4</v>
      </c>
      <c r="D9" s="1">
        <v>-1.5</v>
      </c>
      <c r="E9" s="1">
        <v>-2.5</v>
      </c>
      <c r="F9" s="1">
        <v>-7.6</v>
      </c>
      <c r="G9">
        <f t="shared" si="0"/>
        <v>-5</v>
      </c>
    </row>
    <row r="10" spans="1:17" x14ac:dyDescent="0.3">
      <c r="A10">
        <v>2006</v>
      </c>
      <c r="B10" s="1">
        <v>-19</v>
      </c>
      <c r="C10" s="1">
        <v>-8.5</v>
      </c>
      <c r="D10" s="1">
        <v>-3.9</v>
      </c>
      <c r="E10" s="1">
        <v>1.1000000000000001</v>
      </c>
      <c r="F10" s="1">
        <v>-9.6999999999999993</v>
      </c>
      <c r="G10">
        <f t="shared" si="0"/>
        <v>-5.25</v>
      </c>
    </row>
    <row r="11" spans="1:17" x14ac:dyDescent="0.3">
      <c r="A11">
        <v>2007</v>
      </c>
      <c r="B11" s="1">
        <v>-19.5</v>
      </c>
      <c r="C11" s="1">
        <v>-9.1</v>
      </c>
      <c r="D11" s="1">
        <v>-2.4</v>
      </c>
      <c r="E11" s="1">
        <v>-2.1</v>
      </c>
      <c r="F11" s="1">
        <v>-10.4</v>
      </c>
      <c r="G11">
        <f t="shared" si="0"/>
        <v>-6</v>
      </c>
    </row>
    <row r="12" spans="1:17" x14ac:dyDescent="0.3">
      <c r="A12">
        <v>2008</v>
      </c>
      <c r="B12" s="1">
        <v>-16.8</v>
      </c>
      <c r="C12" s="1">
        <v>-10.7</v>
      </c>
      <c r="D12" s="1">
        <v>-2.2999999999999998</v>
      </c>
      <c r="E12" s="1">
        <v>-2.8</v>
      </c>
      <c r="F12" s="1">
        <v>-11.4</v>
      </c>
      <c r="G12">
        <f t="shared" si="0"/>
        <v>-6.8000000000000007</v>
      </c>
    </row>
    <row r="13" spans="1:17" x14ac:dyDescent="0.3">
      <c r="A13">
        <v>2009</v>
      </c>
      <c r="B13" s="1">
        <v>-19.399999999999999</v>
      </c>
      <c r="C13" s="1">
        <v>-6.1</v>
      </c>
      <c r="D13" s="1">
        <v>-2.5</v>
      </c>
      <c r="E13" s="1">
        <v>-2.9</v>
      </c>
      <c r="F13" s="1">
        <v>-8.6</v>
      </c>
      <c r="G13">
        <f t="shared" si="0"/>
        <v>-5.0250000000000004</v>
      </c>
    </row>
    <row r="14" spans="1:17" x14ac:dyDescent="0.3">
      <c r="A14">
        <v>2010</v>
      </c>
      <c r="B14" s="1">
        <v>-16.600000000000001</v>
      </c>
      <c r="C14" s="1">
        <v>-7.6</v>
      </c>
      <c r="D14" s="1">
        <v>-1.7</v>
      </c>
      <c r="E14" s="1">
        <v>-4</v>
      </c>
      <c r="F14" s="1">
        <v>-8.6</v>
      </c>
      <c r="G14">
        <f t="shared" si="0"/>
        <v>-5.4749999999999996</v>
      </c>
    </row>
    <row r="15" spans="1:17" x14ac:dyDescent="0.3">
      <c r="A15">
        <v>2011</v>
      </c>
      <c r="B15" s="1">
        <v>-17.8</v>
      </c>
      <c r="C15" s="1">
        <v>-6.4</v>
      </c>
      <c r="D15" s="1">
        <v>-2.4</v>
      </c>
      <c r="E15" s="1">
        <v>-3</v>
      </c>
      <c r="F15" s="1">
        <v>-7.4</v>
      </c>
      <c r="G15">
        <f t="shared" si="0"/>
        <v>-4.8000000000000007</v>
      </c>
      <c r="Q15" t="s">
        <v>50</v>
      </c>
    </row>
    <row r="16" spans="1:17" x14ac:dyDescent="0.3">
      <c r="A16">
        <v>2012</v>
      </c>
      <c r="B16" s="1">
        <v>-15.1</v>
      </c>
      <c r="C16" s="1">
        <v>-7.7</v>
      </c>
      <c r="D16" s="1">
        <v>-0.3</v>
      </c>
      <c r="E16" s="1">
        <v>-1.4</v>
      </c>
      <c r="F16" s="1">
        <v>-8.5</v>
      </c>
      <c r="G16">
        <f t="shared" si="0"/>
        <v>-4.4749999999999996</v>
      </c>
    </row>
    <row r="17" spans="1:7" x14ac:dyDescent="0.3">
      <c r="A17">
        <v>2013</v>
      </c>
      <c r="B17" s="1">
        <v>-15.3</v>
      </c>
      <c r="C17" s="1">
        <v>-8</v>
      </c>
      <c r="D17" s="1">
        <v>-0.9</v>
      </c>
      <c r="E17" s="1">
        <v>-0.1</v>
      </c>
      <c r="F17" s="1">
        <v>-8.3000000000000007</v>
      </c>
      <c r="G17">
        <f t="shared" si="0"/>
        <v>-4.3250000000000002</v>
      </c>
    </row>
    <row r="18" spans="1:7" x14ac:dyDescent="0.3">
      <c r="A18">
        <v>2014</v>
      </c>
      <c r="B18" s="1">
        <v>-14</v>
      </c>
      <c r="C18" s="1">
        <v>-9.5</v>
      </c>
      <c r="D18" s="1">
        <v>-4.5</v>
      </c>
      <c r="E18" s="1">
        <v>-2.2000000000000002</v>
      </c>
      <c r="F18" s="1">
        <v>-5.7</v>
      </c>
      <c r="G18">
        <f t="shared" si="0"/>
        <v>-5.4749999999999996</v>
      </c>
    </row>
    <row r="19" spans="1:7" x14ac:dyDescent="0.3">
      <c r="A19">
        <v>2015</v>
      </c>
      <c r="B19" s="1">
        <v>-15.8</v>
      </c>
      <c r="C19" s="1">
        <v>-9.4</v>
      </c>
      <c r="D19" s="1">
        <v>-2.5</v>
      </c>
      <c r="E19" s="1">
        <v>-1.9</v>
      </c>
      <c r="F19" s="1">
        <v>-7.9</v>
      </c>
      <c r="G19">
        <f t="shared" si="0"/>
        <v>-5.4250000000000007</v>
      </c>
    </row>
    <row r="20" spans="1:7" x14ac:dyDescent="0.3">
      <c r="A20">
        <v>2016</v>
      </c>
      <c r="B20" s="1">
        <v>-18.600000000000001</v>
      </c>
      <c r="C20" s="1">
        <v>-8.9</v>
      </c>
      <c r="D20" s="1">
        <v>-2.7</v>
      </c>
      <c r="E20" s="1">
        <v>-1.8</v>
      </c>
      <c r="F20" s="1">
        <v>-7.7</v>
      </c>
      <c r="G20">
        <f t="shared" si="0"/>
        <v>-5.2750000000000004</v>
      </c>
    </row>
    <row r="21" spans="1:7" x14ac:dyDescent="0.3">
      <c r="A21">
        <v>2017</v>
      </c>
      <c r="B21" s="1">
        <v>-14.6</v>
      </c>
      <c r="C21" s="1">
        <v>-9.1999999999999993</v>
      </c>
      <c r="D21" s="1">
        <v>-4.2</v>
      </c>
      <c r="E21" s="1">
        <v>-2.2999999999999998</v>
      </c>
      <c r="F21" s="1">
        <v>-9</v>
      </c>
      <c r="G21">
        <f t="shared" si="0"/>
        <v>-6.1749999999999998</v>
      </c>
    </row>
    <row r="22" spans="1:7" x14ac:dyDescent="0.3">
      <c r="A22">
        <v>2018</v>
      </c>
      <c r="B22" s="1">
        <v>-19.3</v>
      </c>
      <c r="C22" s="1">
        <v>-7.3</v>
      </c>
      <c r="D22" s="1">
        <v>-1.7</v>
      </c>
      <c r="E22" s="1">
        <v>-2.8</v>
      </c>
      <c r="F22" s="1">
        <v>-7</v>
      </c>
      <c r="G22">
        <f t="shared" si="0"/>
        <v>-4.7</v>
      </c>
    </row>
    <row r="23" spans="1:7" x14ac:dyDescent="0.3">
      <c r="A23" t="s">
        <v>6</v>
      </c>
    </row>
    <row r="24" spans="1:7" x14ac:dyDescent="0.3">
      <c r="F24" t="s">
        <v>6</v>
      </c>
    </row>
    <row r="25" spans="1:7" x14ac:dyDescent="0.3">
      <c r="A25">
        <v>1956</v>
      </c>
    </row>
    <row r="26" spans="1:7" ht="15" x14ac:dyDescent="0.35">
      <c r="A26" s="2">
        <v>1957</v>
      </c>
      <c r="B26" s="1">
        <v>-5.4250000000000007</v>
      </c>
      <c r="C26" s="2"/>
      <c r="D26" s="1"/>
    </row>
    <row r="27" spans="1:7" ht="15" x14ac:dyDescent="0.35">
      <c r="A27" s="2">
        <v>1958</v>
      </c>
      <c r="B27" s="1">
        <v>-5.5750000000000002</v>
      </c>
      <c r="C27" s="2"/>
      <c r="D27" s="1"/>
    </row>
    <row r="28" spans="1:7" ht="15" x14ac:dyDescent="0.35">
      <c r="A28" s="2">
        <v>1959</v>
      </c>
      <c r="B28" s="1">
        <v>-6.8250000000000002</v>
      </c>
      <c r="C28" s="2"/>
      <c r="D28" s="1"/>
    </row>
    <row r="29" spans="1:7" ht="15" x14ac:dyDescent="0.35">
      <c r="A29" s="2">
        <v>1960</v>
      </c>
      <c r="B29" s="1">
        <v>-8.125</v>
      </c>
      <c r="C29" s="2"/>
      <c r="D29" s="1"/>
    </row>
    <row r="30" spans="1:7" ht="15" x14ac:dyDescent="0.35">
      <c r="A30" s="2">
        <v>1961</v>
      </c>
      <c r="B30" s="1">
        <v>-5.9</v>
      </c>
      <c r="C30" s="2"/>
      <c r="D30" s="1"/>
    </row>
    <row r="31" spans="1:7" ht="15" x14ac:dyDescent="0.35">
      <c r="A31" s="2">
        <v>1962</v>
      </c>
      <c r="B31" s="1">
        <v>-6.9249999999999998</v>
      </c>
      <c r="C31" s="2"/>
      <c r="D31" s="1"/>
    </row>
    <row r="32" spans="1:7" ht="15" x14ac:dyDescent="0.35">
      <c r="A32" s="2">
        <v>1963</v>
      </c>
      <c r="B32" s="1">
        <v>-6.4</v>
      </c>
      <c r="C32" s="2"/>
      <c r="D32" s="1"/>
    </row>
    <row r="33" spans="1:4" ht="15" x14ac:dyDescent="0.35">
      <c r="A33" s="2">
        <v>1964</v>
      </c>
      <c r="B33" s="1">
        <v>-6.7</v>
      </c>
      <c r="C33" s="2"/>
      <c r="D33" s="1"/>
    </row>
    <row r="34" spans="1:4" ht="15" x14ac:dyDescent="0.35">
      <c r="A34" s="2">
        <v>1965</v>
      </c>
      <c r="B34" s="1">
        <v>-5.3250000000000002</v>
      </c>
      <c r="C34" s="2"/>
      <c r="D34" s="1"/>
    </row>
    <row r="35" spans="1:4" ht="15" x14ac:dyDescent="0.35">
      <c r="A35" s="2">
        <v>1966</v>
      </c>
      <c r="B35" s="1">
        <v>-5.625</v>
      </c>
      <c r="C35" s="2"/>
      <c r="D35" s="1"/>
    </row>
    <row r="36" spans="1:4" ht="15" x14ac:dyDescent="0.35">
      <c r="A36" s="2">
        <v>1967</v>
      </c>
      <c r="B36" s="1">
        <v>-4.9250000000000007</v>
      </c>
      <c r="C36" s="2"/>
      <c r="D36" s="1"/>
    </row>
    <row r="37" spans="1:4" ht="15" x14ac:dyDescent="0.35">
      <c r="A37" s="2">
        <v>1968</v>
      </c>
      <c r="B37" s="1">
        <v>-5.9749999999999996</v>
      </c>
      <c r="C37" s="2"/>
      <c r="D37" s="1"/>
    </row>
    <row r="38" spans="1:4" ht="15" x14ac:dyDescent="0.35">
      <c r="A38" s="2">
        <v>1969</v>
      </c>
      <c r="B38" s="1">
        <v>-5.9</v>
      </c>
      <c r="C38" s="2"/>
      <c r="D38" s="1"/>
    </row>
    <row r="39" spans="1:4" ht="15" x14ac:dyDescent="0.35">
      <c r="A39" s="2">
        <v>1970</v>
      </c>
      <c r="B39" s="1">
        <v>-5.4250000000000007</v>
      </c>
      <c r="C39" s="2"/>
      <c r="D39" s="1"/>
    </row>
    <row r="40" spans="1:4" ht="15" x14ac:dyDescent="0.35">
      <c r="A40" s="2">
        <v>1971</v>
      </c>
      <c r="B40" s="1">
        <v>-5.05</v>
      </c>
      <c r="C40" s="2"/>
      <c r="D40" s="1"/>
    </row>
    <row r="41" spans="1:4" ht="15" x14ac:dyDescent="0.35">
      <c r="A41" s="2">
        <v>1972</v>
      </c>
      <c r="B41" s="1">
        <v>-5.5500000000000007</v>
      </c>
      <c r="C41" s="2"/>
      <c r="D41" s="1"/>
    </row>
    <row r="42" spans="1:4" ht="15" x14ac:dyDescent="0.35">
      <c r="A42" s="2">
        <v>1973</v>
      </c>
      <c r="B42" s="1">
        <v>-6.9749999999999996</v>
      </c>
      <c r="C42" s="2"/>
      <c r="D42" s="1"/>
    </row>
    <row r="43" spans="1:4" ht="15" x14ac:dyDescent="0.35">
      <c r="A43" s="2">
        <v>1974</v>
      </c>
      <c r="B43" s="1">
        <v>-5.3749999999999991</v>
      </c>
      <c r="C43" s="2"/>
      <c r="D43" s="1"/>
    </row>
    <row r="44" spans="1:4" ht="15" x14ac:dyDescent="0.35">
      <c r="A44" s="2">
        <v>1975</v>
      </c>
      <c r="B44" s="1">
        <v>-6.8</v>
      </c>
      <c r="C44" s="2"/>
      <c r="D44" s="1"/>
    </row>
    <row r="45" spans="1:4" ht="15" x14ac:dyDescent="0.35">
      <c r="A45" s="2">
        <v>1976</v>
      </c>
      <c r="B45" s="1">
        <v>-6.4</v>
      </c>
      <c r="C45" s="2"/>
      <c r="D45" s="1"/>
    </row>
    <row r="46" spans="1:4" ht="15" x14ac:dyDescent="0.35">
      <c r="A46" s="2">
        <v>1977</v>
      </c>
      <c r="B46" s="1">
        <v>-7.5500000000000007</v>
      </c>
      <c r="C46" s="2"/>
      <c r="D46" s="1"/>
    </row>
    <row r="47" spans="1:4" ht="15" x14ac:dyDescent="0.35">
      <c r="A47" s="2">
        <v>1978</v>
      </c>
      <c r="B47" s="1">
        <v>-7.9250000000000007</v>
      </c>
      <c r="C47" s="2"/>
      <c r="D47" s="1"/>
    </row>
    <row r="48" spans="1:4" ht="15" x14ac:dyDescent="0.35">
      <c r="A48" s="2">
        <v>1979</v>
      </c>
      <c r="B48" s="1">
        <v>-6.4749999999999996</v>
      </c>
      <c r="C48" s="2"/>
      <c r="D48" s="1"/>
    </row>
    <row r="49" spans="1:4" ht="15" x14ac:dyDescent="0.35">
      <c r="A49" s="2">
        <v>1980</v>
      </c>
      <c r="B49" s="1">
        <v>-5.8250000000000002</v>
      </c>
      <c r="C49" s="2"/>
      <c r="D49" s="1"/>
    </row>
    <row r="50" spans="1:4" ht="15" x14ac:dyDescent="0.35">
      <c r="A50" s="2">
        <v>1981</v>
      </c>
      <c r="B50" s="1">
        <v>-7.05</v>
      </c>
      <c r="C50" s="2"/>
      <c r="D50" s="1"/>
    </row>
    <row r="51" spans="1:4" ht="15" x14ac:dyDescent="0.35">
      <c r="A51" s="2">
        <v>1982</v>
      </c>
      <c r="B51" s="1">
        <v>-6</v>
      </c>
      <c r="C51" s="2"/>
      <c r="D51" s="1"/>
    </row>
    <row r="52" spans="1:4" ht="15" x14ac:dyDescent="0.35">
      <c r="A52" s="2">
        <v>1983</v>
      </c>
      <c r="B52" s="1">
        <v>-7.25</v>
      </c>
      <c r="C52" s="2"/>
      <c r="D52" s="1"/>
    </row>
    <row r="53" spans="1:4" ht="15" x14ac:dyDescent="0.35">
      <c r="A53" s="2">
        <v>1984</v>
      </c>
      <c r="B53" s="1">
        <v>-5.9249999999999989</v>
      </c>
      <c r="C53" s="2"/>
      <c r="D53" s="1"/>
    </row>
    <row r="54" spans="1:4" ht="15" x14ac:dyDescent="0.35">
      <c r="A54" s="2">
        <v>1985</v>
      </c>
      <c r="B54" s="1">
        <v>-7.0499999999999989</v>
      </c>
      <c r="C54" s="2"/>
      <c r="D54" s="1"/>
    </row>
    <row r="55" spans="1:4" ht="15" x14ac:dyDescent="0.35">
      <c r="A55" s="2">
        <v>1986</v>
      </c>
      <c r="B55" s="1">
        <v>-6</v>
      </c>
      <c r="C55" s="2"/>
      <c r="D55" s="1"/>
    </row>
    <row r="56" spans="1:4" ht="15" x14ac:dyDescent="0.35">
      <c r="A56" s="2">
        <v>1987</v>
      </c>
      <c r="B56" s="1">
        <v>-4.1750000000000007</v>
      </c>
      <c r="C56" s="2"/>
      <c r="D56" s="1"/>
    </row>
    <row r="57" spans="1:4" ht="15" x14ac:dyDescent="0.35">
      <c r="A57" s="2">
        <v>1988</v>
      </c>
      <c r="B57" s="1">
        <v>-7.05</v>
      </c>
      <c r="C57" s="2"/>
      <c r="D57" s="1"/>
    </row>
    <row r="58" spans="1:4" ht="15" x14ac:dyDescent="0.35">
      <c r="A58" s="2">
        <v>1989</v>
      </c>
      <c r="B58" s="1">
        <v>-8.0749999999999993</v>
      </c>
      <c r="C58" s="2"/>
      <c r="D58" s="1"/>
    </row>
    <row r="59" spans="1:4" ht="15" x14ac:dyDescent="0.35">
      <c r="A59" s="2">
        <v>1990</v>
      </c>
      <c r="B59" s="1">
        <v>-6.4249999999999998</v>
      </c>
      <c r="C59" s="2"/>
      <c r="D59" s="1"/>
    </row>
    <row r="60" spans="1:4" ht="15" x14ac:dyDescent="0.35">
      <c r="A60" s="2">
        <v>1991</v>
      </c>
      <c r="B60" s="1">
        <v>-5.3999999999999995</v>
      </c>
      <c r="C60" s="2"/>
      <c r="D60" s="1"/>
    </row>
    <row r="61" spans="1:4" ht="15" x14ac:dyDescent="0.35">
      <c r="A61" s="2">
        <v>1992</v>
      </c>
      <c r="B61" s="1">
        <v>-7.5</v>
      </c>
      <c r="C61" s="2"/>
      <c r="D61" s="1"/>
    </row>
    <row r="62" spans="1:4" ht="15" x14ac:dyDescent="0.35">
      <c r="A62" s="2">
        <v>1993</v>
      </c>
      <c r="B62" s="1">
        <v>-4.2</v>
      </c>
      <c r="C62" s="2"/>
      <c r="D62" s="1"/>
    </row>
    <row r="63" spans="1:4" ht="15" x14ac:dyDescent="0.35">
      <c r="A63" s="2">
        <v>1994</v>
      </c>
      <c r="B63" s="1">
        <v>-7.666666666666667</v>
      </c>
      <c r="C63" s="2"/>
      <c r="D63" s="1"/>
    </row>
    <row r="64" spans="1:4" ht="15" x14ac:dyDescent="0.35">
      <c r="A64" s="2">
        <v>1995</v>
      </c>
      <c r="B64" s="1">
        <v>-5.2249999999999996</v>
      </c>
      <c r="C64" s="2"/>
      <c r="D64" s="1"/>
    </row>
    <row r="65" spans="1:9" ht="15" x14ac:dyDescent="0.35">
      <c r="A65" s="2">
        <v>1996</v>
      </c>
      <c r="B65" s="1">
        <v>-4.45</v>
      </c>
      <c r="C65" s="2"/>
      <c r="D65" s="1"/>
    </row>
    <row r="66" spans="1:9" ht="15" x14ac:dyDescent="0.35">
      <c r="A66" s="2">
        <v>1997</v>
      </c>
      <c r="B66" s="1">
        <v>-5.6</v>
      </c>
      <c r="D66" s="1"/>
    </row>
    <row r="67" spans="1:9" ht="15" x14ac:dyDescent="0.35">
      <c r="A67" s="2">
        <v>1998</v>
      </c>
      <c r="B67" s="1">
        <v>-6.15</v>
      </c>
      <c r="D67" s="1"/>
    </row>
    <row r="68" spans="1:9" ht="15" x14ac:dyDescent="0.35">
      <c r="A68" s="2">
        <v>1999</v>
      </c>
      <c r="B68" s="1">
        <v>-5.65</v>
      </c>
      <c r="D68" s="1"/>
    </row>
    <row r="69" spans="1:9" ht="15" x14ac:dyDescent="0.35">
      <c r="A69" s="2">
        <v>2000</v>
      </c>
      <c r="B69" s="1">
        <v>-5.8999999999999995</v>
      </c>
      <c r="D69" s="1"/>
      <c r="I69" t="s">
        <v>11</v>
      </c>
    </row>
    <row r="70" spans="1:9" ht="15" x14ac:dyDescent="0.35">
      <c r="A70" s="2">
        <v>2001</v>
      </c>
      <c r="B70" s="1">
        <v>-4.4499999999999993</v>
      </c>
      <c r="D70" s="1"/>
    </row>
    <row r="71" spans="1:9" ht="15" x14ac:dyDescent="0.35">
      <c r="A71" s="2">
        <v>2002</v>
      </c>
      <c r="B71" s="1">
        <v>-6.1750000000000007</v>
      </c>
      <c r="D71" s="1"/>
    </row>
    <row r="72" spans="1:9" ht="15" x14ac:dyDescent="0.35">
      <c r="A72" s="2">
        <v>2003</v>
      </c>
      <c r="B72" s="1">
        <v>-6.0500000000000007</v>
      </c>
      <c r="D72" s="1"/>
    </row>
    <row r="73" spans="1:9" ht="15" x14ac:dyDescent="0.35">
      <c r="A73" s="2">
        <v>2004</v>
      </c>
      <c r="B73" s="1">
        <v>-4.625</v>
      </c>
      <c r="D73" s="1"/>
    </row>
    <row r="74" spans="1:9" ht="15" x14ac:dyDescent="0.35">
      <c r="A74" s="2">
        <v>2005</v>
      </c>
      <c r="B74" s="1">
        <v>-5</v>
      </c>
      <c r="D74" s="1"/>
    </row>
    <row r="75" spans="1:9" ht="15" x14ac:dyDescent="0.35">
      <c r="A75" s="2">
        <v>2006</v>
      </c>
      <c r="B75" s="1">
        <v>-5.25</v>
      </c>
      <c r="D75" s="1"/>
    </row>
    <row r="76" spans="1:9" ht="15" x14ac:dyDescent="0.35">
      <c r="A76" s="2">
        <v>2007</v>
      </c>
      <c r="B76" s="1">
        <v>-6</v>
      </c>
      <c r="D76" s="1"/>
    </row>
    <row r="77" spans="1:9" ht="15" x14ac:dyDescent="0.35">
      <c r="A77" s="2">
        <v>2008</v>
      </c>
      <c r="B77" s="1">
        <v>-6.8000000000000007</v>
      </c>
      <c r="D77" s="1"/>
    </row>
    <row r="78" spans="1:9" ht="15" x14ac:dyDescent="0.35">
      <c r="A78" s="2">
        <v>2009</v>
      </c>
      <c r="B78" s="1">
        <v>-5.0250000000000004</v>
      </c>
      <c r="D78" s="1"/>
    </row>
    <row r="79" spans="1:9" ht="15" x14ac:dyDescent="0.35">
      <c r="A79" s="2">
        <v>2010</v>
      </c>
      <c r="B79" s="1">
        <v>-5.4749999999999996</v>
      </c>
      <c r="D79" s="1"/>
    </row>
    <row r="80" spans="1:9" ht="15" x14ac:dyDescent="0.35">
      <c r="A80" s="2">
        <v>2011</v>
      </c>
      <c r="B80" s="1">
        <v>-4.8000000000000007</v>
      </c>
      <c r="D80" s="1"/>
    </row>
    <row r="81" spans="1:4" ht="15" x14ac:dyDescent="0.35">
      <c r="A81" s="2">
        <v>2012</v>
      </c>
      <c r="B81" s="1">
        <v>-4.4749999999999996</v>
      </c>
      <c r="D81" s="1"/>
    </row>
    <row r="82" spans="1:4" ht="15" x14ac:dyDescent="0.35">
      <c r="A82" s="2">
        <v>2013</v>
      </c>
      <c r="B82" s="1">
        <v>-4.3250000000000002</v>
      </c>
      <c r="D82" s="1"/>
    </row>
    <row r="83" spans="1:4" ht="15" x14ac:dyDescent="0.35">
      <c r="A83" s="2">
        <v>2014</v>
      </c>
      <c r="B83" s="1">
        <v>-5.4749999999999996</v>
      </c>
      <c r="D83" s="1"/>
    </row>
    <row r="84" spans="1:4" ht="15" x14ac:dyDescent="0.35">
      <c r="A84" s="2">
        <v>2015</v>
      </c>
      <c r="B84" s="1">
        <v>-5.4250000000000007</v>
      </c>
      <c r="D84" s="1"/>
    </row>
    <row r="85" spans="1:4" ht="15" x14ac:dyDescent="0.35">
      <c r="A85" s="2">
        <v>2016</v>
      </c>
      <c r="B85" s="1">
        <v>-5.2750000000000004</v>
      </c>
      <c r="D85" s="1"/>
    </row>
    <row r="86" spans="1:4" ht="15" x14ac:dyDescent="0.35">
      <c r="A86" s="2">
        <v>2017</v>
      </c>
      <c r="B86" s="1">
        <v>-6.1749999999999998</v>
      </c>
      <c r="D86" s="1"/>
    </row>
    <row r="87" spans="1:4" ht="15" x14ac:dyDescent="0.35">
      <c r="A87" s="2">
        <v>2018</v>
      </c>
      <c r="B87">
        <v>-4.7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4" sqref="E4"/>
    </sheetView>
  </sheetViews>
  <sheetFormatPr defaultRowHeight="14.4" x14ac:dyDescent="0.3"/>
  <cols>
    <col min="1" max="1" width="12.33203125" customWidth="1"/>
  </cols>
  <sheetData>
    <row r="1" spans="1:9" x14ac:dyDescent="0.3">
      <c r="A1" t="s">
        <v>25</v>
      </c>
    </row>
    <row r="2" spans="1:9" ht="15" thickBot="1" x14ac:dyDescent="0.35">
      <c r="D2" t="s">
        <v>52</v>
      </c>
    </row>
    <row r="3" spans="1:9" x14ac:dyDescent="0.3">
      <c r="A3" s="10" t="s">
        <v>26</v>
      </c>
      <c r="B3" s="10"/>
    </row>
    <row r="4" spans="1:9" x14ac:dyDescent="0.3">
      <c r="A4" s="7" t="s">
        <v>27</v>
      </c>
      <c r="B4" s="7">
        <v>0.58067775720687298</v>
      </c>
    </row>
    <row r="5" spans="1:9" x14ac:dyDescent="0.3">
      <c r="A5" s="7" t="s">
        <v>28</v>
      </c>
      <c r="B5" s="7">
        <v>0.33718665771480416</v>
      </c>
    </row>
    <row r="6" spans="1:9" x14ac:dyDescent="0.3">
      <c r="A6" s="7" t="s">
        <v>29</v>
      </c>
      <c r="B6" s="7">
        <v>0.30230174496295176</v>
      </c>
    </row>
    <row r="7" spans="1:9" x14ac:dyDescent="0.3">
      <c r="A7" s="7" t="s">
        <v>30</v>
      </c>
      <c r="B7" s="7">
        <v>0.77106414351849717</v>
      </c>
    </row>
    <row r="8" spans="1:9" ht="15" thickBot="1" x14ac:dyDescent="0.35">
      <c r="A8" s="8" t="s">
        <v>31</v>
      </c>
      <c r="B8" s="8">
        <v>21</v>
      </c>
    </row>
    <row r="10" spans="1:9" ht="15" thickBot="1" x14ac:dyDescent="0.35">
      <c r="A10" t="s">
        <v>32</v>
      </c>
    </row>
    <row r="11" spans="1:9" x14ac:dyDescent="0.3">
      <c r="A11" s="9"/>
      <c r="B11" s="9" t="s">
        <v>37</v>
      </c>
      <c r="C11" s="9" t="s">
        <v>38</v>
      </c>
      <c r="D11" s="9" t="s">
        <v>39</v>
      </c>
      <c r="E11" s="9" t="s">
        <v>40</v>
      </c>
      <c r="F11" s="9" t="s">
        <v>41</v>
      </c>
    </row>
    <row r="12" spans="1:9" x14ac:dyDescent="0.3">
      <c r="A12" s="7" t="s">
        <v>33</v>
      </c>
      <c r="B12" s="7">
        <v>1</v>
      </c>
      <c r="C12" s="7">
        <v>5.7466368831168886</v>
      </c>
      <c r="D12" s="7">
        <v>5.7466368831168886</v>
      </c>
      <c r="E12" s="7">
        <v>9.6656872876054241</v>
      </c>
      <c r="F12" s="7">
        <v>5.7784111526058158E-3</v>
      </c>
    </row>
    <row r="13" spans="1:9" x14ac:dyDescent="0.3">
      <c r="A13" s="7" t="s">
        <v>34</v>
      </c>
      <c r="B13" s="7">
        <v>19</v>
      </c>
      <c r="C13" s="7">
        <v>11.29625835497836</v>
      </c>
      <c r="D13" s="7">
        <v>0.59453991341991363</v>
      </c>
      <c r="E13" s="7"/>
      <c r="F13" s="7"/>
    </row>
    <row r="14" spans="1:9" ht="15" thickBot="1" x14ac:dyDescent="0.35">
      <c r="A14" s="8" t="s">
        <v>35</v>
      </c>
      <c r="B14" s="8">
        <v>20</v>
      </c>
      <c r="C14" s="8">
        <v>17.042895238095248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42</v>
      </c>
      <c r="C16" s="9" t="s">
        <v>30</v>
      </c>
      <c r="D16" s="9" t="s">
        <v>43</v>
      </c>
      <c r="E16" s="9" t="s">
        <v>44</v>
      </c>
      <c r="F16" s="9" t="s">
        <v>45</v>
      </c>
      <c r="G16" s="9" t="s">
        <v>46</v>
      </c>
      <c r="H16" s="9" t="s">
        <v>47</v>
      </c>
      <c r="I16" s="9" t="s">
        <v>48</v>
      </c>
    </row>
    <row r="17" spans="1:9" x14ac:dyDescent="0.3">
      <c r="A17" s="7" t="s">
        <v>36</v>
      </c>
      <c r="B17" s="7">
        <v>-164.67414718614722</v>
      </c>
      <c r="C17" s="7">
        <v>55.796997327165911</v>
      </c>
      <c r="D17" s="7">
        <v>-2.9513084050129028</v>
      </c>
      <c r="E17" s="7">
        <v>8.1981866053102079E-3</v>
      </c>
      <c r="F17" s="7">
        <v>-281.45860475566167</v>
      </c>
      <c r="G17" s="7">
        <v>-47.889689616632808</v>
      </c>
      <c r="H17" s="7">
        <v>-281.45860475566167</v>
      </c>
      <c r="I17" s="7">
        <v>-47.889689616632808</v>
      </c>
    </row>
    <row r="18" spans="1:9" ht="15" thickBot="1" x14ac:dyDescent="0.35">
      <c r="A18" s="8" t="s">
        <v>49</v>
      </c>
      <c r="B18" s="8">
        <v>8.6389610389610405E-2</v>
      </c>
      <c r="C18" s="8">
        <v>2.7787222921483164E-2</v>
      </c>
      <c r="D18" s="8">
        <v>3.1089688463549163</v>
      </c>
      <c r="E18" s="8">
        <v>5.7784111526058279E-3</v>
      </c>
      <c r="F18" s="8">
        <v>2.8230284409740194E-2</v>
      </c>
      <c r="G18" s="8">
        <v>0.14454893636948063</v>
      </c>
      <c r="H18" s="8">
        <v>2.8230284409740194E-2</v>
      </c>
      <c r="I18" s="8">
        <v>0.14454893636948063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0" workbookViewId="0">
      <selection activeCell="G31" sqref="G31"/>
    </sheetView>
  </sheetViews>
  <sheetFormatPr defaultRowHeight="14.4" x14ac:dyDescent="0.3"/>
  <sheetData>
    <row r="1" spans="1:7" x14ac:dyDescent="0.3">
      <c r="B1" t="s">
        <v>8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9</v>
      </c>
    </row>
    <row r="3" spans="1:7" x14ac:dyDescent="0.3">
      <c r="A3">
        <v>1998</v>
      </c>
      <c r="B3" s="1">
        <v>9.1999999999999993</v>
      </c>
      <c r="C3" s="1">
        <v>7</v>
      </c>
      <c r="D3" s="1">
        <v>7.7</v>
      </c>
      <c r="E3" s="1">
        <v>9</v>
      </c>
      <c r="F3" s="1">
        <v>5.9</v>
      </c>
      <c r="G3" s="1">
        <f>AVERAGE(B3:F3)</f>
        <v>7.76</v>
      </c>
    </row>
    <row r="4" spans="1:7" x14ac:dyDescent="0.3">
      <c r="A4">
        <v>1999</v>
      </c>
      <c r="B4" s="1">
        <v>3.5</v>
      </c>
      <c r="C4" s="1">
        <v>11</v>
      </c>
      <c r="D4" s="1">
        <v>8</v>
      </c>
      <c r="E4" s="1">
        <v>5.5</v>
      </c>
      <c r="F4" s="1">
        <v>11</v>
      </c>
      <c r="G4" s="1">
        <f t="shared" ref="G4:G23" si="0">AVERAGE(B4:F4)</f>
        <v>7.8</v>
      </c>
    </row>
    <row r="5" spans="1:7" x14ac:dyDescent="0.3">
      <c r="A5">
        <v>2000</v>
      </c>
      <c r="B5" s="1">
        <v>8.4</v>
      </c>
      <c r="C5" s="1">
        <v>11</v>
      </c>
      <c r="D5" s="1">
        <v>7.1</v>
      </c>
      <c r="E5" s="1">
        <v>5.5</v>
      </c>
      <c r="F5" s="1">
        <v>6.8</v>
      </c>
      <c r="G5" s="1">
        <f t="shared" si="0"/>
        <v>7.76</v>
      </c>
    </row>
    <row r="6" spans="1:7" x14ac:dyDescent="0.3">
      <c r="A6">
        <v>2001</v>
      </c>
      <c r="B6" s="1">
        <v>9</v>
      </c>
      <c r="C6" s="1">
        <v>9</v>
      </c>
      <c r="D6" s="1">
        <v>9</v>
      </c>
      <c r="E6" s="1">
        <v>8</v>
      </c>
      <c r="F6" s="1">
        <v>8</v>
      </c>
      <c r="G6" s="1">
        <f t="shared" si="0"/>
        <v>8.6</v>
      </c>
    </row>
    <row r="7" spans="1:7" x14ac:dyDescent="0.3">
      <c r="A7">
        <v>2002</v>
      </c>
      <c r="B7" s="1">
        <v>9</v>
      </c>
      <c r="C7" s="1">
        <v>8</v>
      </c>
      <c r="D7" s="1">
        <v>9</v>
      </c>
      <c r="E7" s="1">
        <v>9</v>
      </c>
      <c r="F7" s="1">
        <v>9</v>
      </c>
      <c r="G7" s="1">
        <f t="shared" si="0"/>
        <v>8.8000000000000007</v>
      </c>
    </row>
    <row r="8" spans="1:7" x14ac:dyDescent="0.3">
      <c r="A8">
        <v>2003</v>
      </c>
      <c r="B8" s="1">
        <v>10</v>
      </c>
      <c r="C8" s="1">
        <v>9</v>
      </c>
      <c r="D8" s="1">
        <v>9</v>
      </c>
      <c r="E8" s="1">
        <v>8</v>
      </c>
      <c r="F8" s="1">
        <v>7</v>
      </c>
      <c r="G8" s="1">
        <f t="shared" si="0"/>
        <v>8.6</v>
      </c>
    </row>
    <row r="9" spans="1:7" x14ac:dyDescent="0.3">
      <c r="A9">
        <v>2004</v>
      </c>
      <c r="B9" s="1">
        <v>8</v>
      </c>
      <c r="C9" s="1">
        <v>8</v>
      </c>
      <c r="D9" s="1">
        <v>8</v>
      </c>
      <c r="E9" s="1">
        <v>9</v>
      </c>
      <c r="F9" s="1">
        <v>9</v>
      </c>
      <c r="G9" s="1">
        <f t="shared" si="0"/>
        <v>8.4</v>
      </c>
    </row>
    <row r="10" spans="1:7" x14ac:dyDescent="0.3">
      <c r="A10">
        <v>2005</v>
      </c>
      <c r="B10" s="1">
        <v>10</v>
      </c>
      <c r="C10" s="1">
        <v>10</v>
      </c>
      <c r="D10" s="1">
        <v>9</v>
      </c>
      <c r="E10" s="1">
        <v>7</v>
      </c>
      <c r="F10" s="1">
        <v>8</v>
      </c>
      <c r="G10" s="1">
        <f t="shared" si="0"/>
        <v>8.8000000000000007</v>
      </c>
    </row>
    <row r="11" spans="1:7" x14ac:dyDescent="0.3">
      <c r="A11">
        <v>2006</v>
      </c>
      <c r="B11" s="1">
        <v>10</v>
      </c>
      <c r="C11" s="1">
        <v>8</v>
      </c>
      <c r="D11" s="1">
        <v>8</v>
      </c>
      <c r="E11" s="1">
        <v>8</v>
      </c>
      <c r="F11" s="1">
        <v>10</v>
      </c>
      <c r="G11" s="1">
        <f t="shared" si="0"/>
        <v>8.8000000000000007</v>
      </c>
    </row>
    <row r="12" spans="1:7" x14ac:dyDescent="0.3">
      <c r="A12">
        <v>2007</v>
      </c>
      <c r="B12" s="1">
        <v>9</v>
      </c>
      <c r="C12" s="1">
        <v>10</v>
      </c>
      <c r="D12" s="1">
        <v>8</v>
      </c>
      <c r="E12" s="1">
        <v>10</v>
      </c>
      <c r="F12" s="1">
        <v>10</v>
      </c>
      <c r="G12" s="1">
        <f t="shared" si="0"/>
        <v>9.4</v>
      </c>
    </row>
    <row r="13" spans="1:7" x14ac:dyDescent="0.3">
      <c r="A13">
        <v>2008</v>
      </c>
      <c r="B13" s="1">
        <v>8</v>
      </c>
      <c r="C13" s="1">
        <v>8</v>
      </c>
      <c r="D13" s="1">
        <v>7</v>
      </c>
      <c r="E13" s="1">
        <v>7</v>
      </c>
      <c r="F13" s="1">
        <v>11</v>
      </c>
      <c r="G13" s="1">
        <f t="shared" si="0"/>
        <v>8.1999999999999993</v>
      </c>
    </row>
    <row r="14" spans="1:7" x14ac:dyDescent="0.3">
      <c r="A14">
        <v>2009</v>
      </c>
      <c r="B14" s="1">
        <v>9</v>
      </c>
      <c r="C14" s="1">
        <v>11</v>
      </c>
      <c r="D14" s="1">
        <v>8</v>
      </c>
      <c r="E14" s="1">
        <v>7</v>
      </c>
      <c r="F14" s="1">
        <v>11</v>
      </c>
      <c r="G14" s="1">
        <f t="shared" si="0"/>
        <v>9.1999999999999993</v>
      </c>
    </row>
    <row r="15" spans="1:7" x14ac:dyDescent="0.3">
      <c r="A15">
        <v>2010</v>
      </c>
      <c r="B15" s="1">
        <v>10</v>
      </c>
      <c r="C15" s="1">
        <v>8</v>
      </c>
      <c r="D15" s="1">
        <v>8</v>
      </c>
      <c r="E15" s="1">
        <v>8</v>
      </c>
      <c r="F15" s="1">
        <v>10</v>
      </c>
      <c r="G15" s="1">
        <f t="shared" si="0"/>
        <v>8.8000000000000007</v>
      </c>
    </row>
    <row r="16" spans="1:7" x14ac:dyDescent="0.3">
      <c r="A16">
        <v>2011</v>
      </c>
      <c r="B16" s="1">
        <v>8</v>
      </c>
      <c r="C16" s="1">
        <v>10</v>
      </c>
      <c r="D16" s="1">
        <v>8</v>
      </c>
      <c r="E16" s="1">
        <v>7</v>
      </c>
      <c r="F16" s="1">
        <v>10</v>
      </c>
      <c r="G16" s="1">
        <f t="shared" si="0"/>
        <v>8.6</v>
      </c>
    </row>
    <row r="17" spans="1:7" x14ac:dyDescent="0.3">
      <c r="A17">
        <v>2012</v>
      </c>
      <c r="B17" s="1">
        <v>8</v>
      </c>
      <c r="C17" s="1">
        <v>8</v>
      </c>
      <c r="D17" s="1">
        <v>7</v>
      </c>
      <c r="E17" s="1">
        <v>7</v>
      </c>
      <c r="F17" s="1">
        <v>10</v>
      </c>
      <c r="G17" s="1">
        <f t="shared" si="0"/>
        <v>8</v>
      </c>
    </row>
    <row r="18" spans="1:7" x14ac:dyDescent="0.3">
      <c r="A18">
        <v>2013</v>
      </c>
      <c r="B18" s="1">
        <v>8</v>
      </c>
      <c r="C18" s="1">
        <v>9</v>
      </c>
      <c r="D18" s="1">
        <v>7</v>
      </c>
      <c r="E18" s="1">
        <v>8</v>
      </c>
      <c r="F18" s="1">
        <v>12</v>
      </c>
      <c r="G18" s="1">
        <f t="shared" si="0"/>
        <v>8.8000000000000007</v>
      </c>
    </row>
    <row r="19" spans="1:7" x14ac:dyDescent="0.3">
      <c r="A19">
        <v>2014</v>
      </c>
      <c r="B19" s="1">
        <v>12</v>
      </c>
      <c r="C19" s="1">
        <v>7</v>
      </c>
      <c r="D19" s="1">
        <v>7</v>
      </c>
      <c r="E19" s="1">
        <v>8</v>
      </c>
      <c r="F19" s="1">
        <v>12</v>
      </c>
      <c r="G19" s="1">
        <f t="shared" si="0"/>
        <v>9.1999999999999993</v>
      </c>
    </row>
    <row r="20" spans="1:7" x14ac:dyDescent="0.3">
      <c r="A20">
        <v>2015</v>
      </c>
      <c r="B20" s="1">
        <v>12</v>
      </c>
      <c r="C20" s="1">
        <v>10</v>
      </c>
      <c r="D20" s="1">
        <v>9</v>
      </c>
      <c r="E20" s="1">
        <v>10</v>
      </c>
      <c r="F20" s="1">
        <v>11</v>
      </c>
      <c r="G20" s="1">
        <f t="shared" si="0"/>
        <v>10.4</v>
      </c>
    </row>
    <row r="21" spans="1:7" x14ac:dyDescent="0.3">
      <c r="A21">
        <v>2016</v>
      </c>
      <c r="B21" s="1">
        <v>9</v>
      </c>
      <c r="C21" s="1">
        <v>7</v>
      </c>
      <c r="D21" s="1">
        <v>8</v>
      </c>
      <c r="E21" s="1">
        <v>8</v>
      </c>
      <c r="F21" s="1">
        <v>9</v>
      </c>
      <c r="G21" s="1">
        <f t="shared" si="0"/>
        <v>8.1999999999999993</v>
      </c>
    </row>
    <row r="22" spans="1:7" x14ac:dyDescent="0.3">
      <c r="A22">
        <v>2017</v>
      </c>
      <c r="B22" s="1">
        <v>11</v>
      </c>
      <c r="C22" s="1">
        <v>8</v>
      </c>
      <c r="D22" s="1">
        <v>8</v>
      </c>
      <c r="E22" s="1">
        <v>8</v>
      </c>
      <c r="F22" s="1">
        <v>9</v>
      </c>
      <c r="G22" s="1">
        <f t="shared" si="0"/>
        <v>8.8000000000000007</v>
      </c>
    </row>
    <row r="23" spans="1:7" x14ac:dyDescent="0.3">
      <c r="A23">
        <v>2018</v>
      </c>
      <c r="B23" s="1">
        <v>20</v>
      </c>
      <c r="C23" s="1">
        <v>9</v>
      </c>
      <c r="D23" s="1">
        <v>10</v>
      </c>
      <c r="E23" s="1">
        <v>10</v>
      </c>
      <c r="F23" s="1">
        <v>10</v>
      </c>
      <c r="G23" s="1">
        <f t="shared" si="0"/>
        <v>11.8</v>
      </c>
    </row>
    <row r="38" spans="13:13" x14ac:dyDescent="0.3">
      <c r="M38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workbookViewId="0">
      <selection activeCell="F25" sqref="F25"/>
    </sheetView>
  </sheetViews>
  <sheetFormatPr defaultRowHeight="14.4" x14ac:dyDescent="0.3"/>
  <cols>
    <col min="2" max="2" width="8.88671875" style="3"/>
  </cols>
  <sheetData>
    <row r="2" spans="1:2" x14ac:dyDescent="0.3">
      <c r="A2">
        <v>1995</v>
      </c>
      <c r="B2" s="3">
        <v>34.862000000000002</v>
      </c>
    </row>
    <row r="3" spans="1:2" x14ac:dyDescent="0.3">
      <c r="A3">
        <v>1996</v>
      </c>
      <c r="B3" s="3">
        <v>34.854999999999997</v>
      </c>
    </row>
    <row r="4" spans="1:2" x14ac:dyDescent="0.3">
      <c r="A4">
        <v>1997</v>
      </c>
      <c r="B4" s="3" t="s">
        <v>6</v>
      </c>
    </row>
    <row r="5" spans="1:2" x14ac:dyDescent="0.3">
      <c r="A5">
        <v>1998</v>
      </c>
      <c r="B5" s="3">
        <v>34.844999999999999</v>
      </c>
    </row>
    <row r="6" spans="1:2" x14ac:dyDescent="0.3">
      <c r="A6">
        <v>1999</v>
      </c>
    </row>
    <row r="7" spans="1:2" x14ac:dyDescent="0.3">
      <c r="A7">
        <v>2000</v>
      </c>
      <c r="B7" s="3">
        <v>34.79</v>
      </c>
    </row>
    <row r="8" spans="1:2" x14ac:dyDescent="0.3">
      <c r="A8">
        <v>2001</v>
      </c>
      <c r="B8" s="3">
        <v>34.835000000000001</v>
      </c>
    </row>
    <row r="9" spans="1:2" x14ac:dyDescent="0.3">
      <c r="A9">
        <v>2002</v>
      </c>
      <c r="B9" s="3">
        <v>34.840000000000003</v>
      </c>
    </row>
    <row r="10" spans="1:2" x14ac:dyDescent="0.3">
      <c r="A10">
        <v>2003</v>
      </c>
      <c r="B10" s="3">
        <v>34.835999999999999</v>
      </c>
    </row>
    <row r="11" spans="1:2" x14ac:dyDescent="0.3">
      <c r="A11">
        <v>2004</v>
      </c>
      <c r="B11" s="3">
        <v>34.835000000000001</v>
      </c>
    </row>
    <row r="12" spans="1:2" x14ac:dyDescent="0.3">
      <c r="A12">
        <v>2005</v>
      </c>
      <c r="B12" s="3">
        <v>34.795000000000002</v>
      </c>
    </row>
    <row r="13" spans="1:2" x14ac:dyDescent="0.3">
      <c r="A13">
        <v>2006</v>
      </c>
      <c r="B13" s="3">
        <v>34.799999999999997</v>
      </c>
    </row>
    <row r="14" spans="1:2" x14ac:dyDescent="0.3">
      <c r="A14">
        <v>2007</v>
      </c>
    </row>
    <row r="15" spans="1:2" x14ac:dyDescent="0.3">
      <c r="A15">
        <v>2008</v>
      </c>
      <c r="B15" s="3">
        <v>34.82</v>
      </c>
    </row>
    <row r="16" spans="1:2" x14ac:dyDescent="0.3">
      <c r="A16">
        <v>2009</v>
      </c>
    </row>
    <row r="17" spans="1:5" x14ac:dyDescent="0.3">
      <c r="A17">
        <v>2010</v>
      </c>
      <c r="B17" s="3">
        <v>34.799999999999997</v>
      </c>
    </row>
    <row r="18" spans="1:5" x14ac:dyDescent="0.3">
      <c r="A18">
        <v>2011</v>
      </c>
    </row>
    <row r="19" spans="1:5" x14ac:dyDescent="0.3">
      <c r="A19">
        <v>2012</v>
      </c>
      <c r="B19" s="3">
        <v>34.774999999999999</v>
      </c>
    </row>
    <row r="20" spans="1:5" x14ac:dyDescent="0.3">
      <c r="A20">
        <v>2013</v>
      </c>
      <c r="B20" s="3">
        <v>34.78</v>
      </c>
    </row>
    <row r="21" spans="1:5" x14ac:dyDescent="0.3">
      <c r="A21">
        <v>2014</v>
      </c>
      <c r="B21" s="3">
        <v>34.765000000000001</v>
      </c>
    </row>
    <row r="22" spans="1:5" x14ac:dyDescent="0.3">
      <c r="A22">
        <v>2015</v>
      </c>
      <c r="E22" t="s">
        <v>12</v>
      </c>
    </row>
    <row r="23" spans="1:5" x14ac:dyDescent="0.3">
      <c r="A23">
        <v>2016</v>
      </c>
      <c r="B23" s="3">
        <v>34.770000000000003</v>
      </c>
    </row>
    <row r="24" spans="1:5" x14ac:dyDescent="0.3">
      <c r="A24">
        <v>2017</v>
      </c>
      <c r="B24" s="3">
        <v>34.82</v>
      </c>
    </row>
    <row r="25" spans="1:5" x14ac:dyDescent="0.3">
      <c r="A25">
        <v>2018</v>
      </c>
      <c r="B25" s="3">
        <v>34.85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3" workbookViewId="0">
      <selection activeCell="I22" sqref="I22"/>
    </sheetView>
  </sheetViews>
  <sheetFormatPr defaultRowHeight="14.4" x14ac:dyDescent="0.3"/>
  <cols>
    <col min="2" max="2" width="15.88671875" customWidth="1"/>
  </cols>
  <sheetData>
    <row r="1" spans="1:3" x14ac:dyDescent="0.3">
      <c r="A1" t="s">
        <v>13</v>
      </c>
      <c r="B1" t="s">
        <v>14</v>
      </c>
      <c r="C1" t="s">
        <v>15</v>
      </c>
    </row>
    <row r="2" spans="1:3" x14ac:dyDescent="0.3">
      <c r="A2" s="6">
        <v>1979</v>
      </c>
      <c r="B2" s="5">
        <v>4.2</v>
      </c>
    </row>
    <row r="3" spans="1:3" x14ac:dyDescent="0.3">
      <c r="A3" s="6">
        <v>1980</v>
      </c>
      <c r="B3" s="5">
        <v>3.8</v>
      </c>
    </row>
    <row r="4" spans="1:3" x14ac:dyDescent="0.3">
      <c r="A4" s="6">
        <v>1981</v>
      </c>
      <c r="B4" s="5">
        <v>4.4000000000000004</v>
      </c>
    </row>
    <row r="5" spans="1:3" x14ac:dyDescent="0.3">
      <c r="A5" s="6">
        <v>1982</v>
      </c>
      <c r="B5" s="5">
        <v>4</v>
      </c>
    </row>
    <row r="6" spans="1:3" x14ac:dyDescent="0.3">
      <c r="A6" s="6">
        <v>1983</v>
      </c>
      <c r="B6" s="5">
        <v>4.45</v>
      </c>
    </row>
    <row r="7" spans="1:3" x14ac:dyDescent="0.3">
      <c r="A7" s="6">
        <v>1984</v>
      </c>
      <c r="B7" s="5">
        <v>4.5</v>
      </c>
    </row>
    <row r="8" spans="1:3" x14ac:dyDescent="0.3">
      <c r="A8" s="6">
        <v>1985</v>
      </c>
      <c r="B8" s="5">
        <v>4.5</v>
      </c>
    </row>
    <row r="9" spans="1:3" x14ac:dyDescent="0.3">
      <c r="A9" s="6">
        <v>1986</v>
      </c>
      <c r="B9" s="5">
        <v>3.85</v>
      </c>
    </row>
    <row r="10" spans="1:3" x14ac:dyDescent="0.3">
      <c r="A10" s="6">
        <v>1987</v>
      </c>
      <c r="B10" s="5">
        <v>3.9</v>
      </c>
    </row>
    <row r="11" spans="1:3" x14ac:dyDescent="0.3">
      <c r="A11" s="6">
        <v>1988</v>
      </c>
      <c r="B11" s="5">
        <v>4.45</v>
      </c>
    </row>
    <row r="12" spans="1:3" x14ac:dyDescent="0.3">
      <c r="A12" s="6">
        <v>1989</v>
      </c>
      <c r="B12" s="5">
        <v>4.4000000000000004</v>
      </c>
    </row>
    <row r="13" spans="1:3" x14ac:dyDescent="0.3">
      <c r="A13" s="6">
        <v>1990</v>
      </c>
      <c r="B13" s="5">
        <v>4.25</v>
      </c>
    </row>
    <row r="14" spans="1:3" x14ac:dyDescent="0.3">
      <c r="A14" s="6">
        <v>1991</v>
      </c>
      <c r="B14" s="5">
        <v>4.0999999999999996</v>
      </c>
    </row>
    <row r="15" spans="1:3" x14ac:dyDescent="0.3">
      <c r="A15" s="6">
        <v>1992</v>
      </c>
      <c r="B15" s="5">
        <v>3.95</v>
      </c>
    </row>
    <row r="16" spans="1:3" x14ac:dyDescent="0.3">
      <c r="A16" s="6">
        <v>1993</v>
      </c>
      <c r="B16" s="5">
        <v>4</v>
      </c>
    </row>
    <row r="17" spans="1:3" x14ac:dyDescent="0.3">
      <c r="A17" s="6">
        <v>1994</v>
      </c>
      <c r="B17" s="5">
        <v>4.0999999999999996</v>
      </c>
    </row>
    <row r="18" spans="1:3" x14ac:dyDescent="0.3">
      <c r="A18" s="6">
        <v>1995</v>
      </c>
      <c r="B18" s="5">
        <v>4</v>
      </c>
    </row>
    <row r="19" spans="1:3" x14ac:dyDescent="0.3">
      <c r="A19" s="6">
        <v>1996</v>
      </c>
      <c r="B19" s="5">
        <v>4.5999999999999996</v>
      </c>
    </row>
    <row r="20" spans="1:3" x14ac:dyDescent="0.3">
      <c r="A20" s="6">
        <v>1997</v>
      </c>
      <c r="B20" s="5">
        <v>4.25</v>
      </c>
    </row>
    <row r="21" spans="1:3" x14ac:dyDescent="0.3">
      <c r="A21" s="6">
        <v>1998</v>
      </c>
      <c r="B21" s="5">
        <v>4.5</v>
      </c>
    </row>
    <row r="22" spans="1:3" x14ac:dyDescent="0.3">
      <c r="A22" s="6">
        <v>1999</v>
      </c>
      <c r="B22" s="5">
        <v>4.67</v>
      </c>
      <c r="C22" t="s">
        <v>16</v>
      </c>
    </row>
    <row r="23" spans="1:3" x14ac:dyDescent="0.3">
      <c r="A23" s="6">
        <v>2000</v>
      </c>
      <c r="B23" s="5">
        <v>4.57</v>
      </c>
      <c r="C23" t="s">
        <v>17</v>
      </c>
    </row>
    <row r="24" spans="1:3" x14ac:dyDescent="0.3">
      <c r="A24" s="6">
        <v>2001</v>
      </c>
      <c r="B24" s="5">
        <v>4.13</v>
      </c>
      <c r="C24" t="s">
        <v>17</v>
      </c>
    </row>
    <row r="25" spans="1:3" x14ac:dyDescent="0.3">
      <c r="A25" s="6">
        <v>2002</v>
      </c>
      <c r="B25" s="5">
        <v>4.17</v>
      </c>
      <c r="C25" t="s">
        <v>17</v>
      </c>
    </row>
    <row r="26" spans="1:3" x14ac:dyDescent="0.3">
      <c r="A26" s="6">
        <v>2003</v>
      </c>
      <c r="B26" s="5">
        <v>4.03</v>
      </c>
      <c r="C26" t="s">
        <v>18</v>
      </c>
    </row>
    <row r="27" spans="1:3" x14ac:dyDescent="0.3">
      <c r="A27" s="6">
        <v>2004</v>
      </c>
      <c r="B27" s="5">
        <v>3.87</v>
      </c>
      <c r="C27" t="s">
        <v>19</v>
      </c>
    </row>
    <row r="28" spans="1:3" x14ac:dyDescent="0.3">
      <c r="A28" s="6">
        <v>2005</v>
      </c>
      <c r="B28" s="5">
        <v>4.29</v>
      </c>
      <c r="C28" t="s">
        <v>19</v>
      </c>
    </row>
    <row r="29" spans="1:3" x14ac:dyDescent="0.3">
      <c r="A29" s="6">
        <v>2006</v>
      </c>
      <c r="B29" s="5">
        <v>4.2300000000000004</v>
      </c>
      <c r="C29" t="s">
        <v>17</v>
      </c>
    </row>
    <row r="30" spans="1:3" x14ac:dyDescent="0.3">
      <c r="A30" s="6">
        <v>2007</v>
      </c>
      <c r="B30" s="5">
        <v>4.76</v>
      </c>
      <c r="C30" t="s">
        <v>17</v>
      </c>
    </row>
    <row r="31" spans="1:3" x14ac:dyDescent="0.3">
      <c r="A31" s="6">
        <v>2008</v>
      </c>
      <c r="B31" s="5">
        <v>4.1900000000000004</v>
      </c>
      <c r="C31" t="s">
        <v>17</v>
      </c>
    </row>
    <row r="32" spans="1:3" x14ac:dyDescent="0.3">
      <c r="A32" s="6">
        <v>2009</v>
      </c>
      <c r="B32" s="5">
        <v>4.32</v>
      </c>
      <c r="C32" t="s">
        <v>19</v>
      </c>
    </row>
    <row r="33" spans="1:3" x14ac:dyDescent="0.3">
      <c r="A33" s="6">
        <v>2010</v>
      </c>
      <c r="B33" s="5">
        <v>4.37</v>
      </c>
      <c r="C33" t="s">
        <v>20</v>
      </c>
    </row>
    <row r="34" spans="1:3" x14ac:dyDescent="0.3">
      <c r="A34" s="6">
        <v>2011</v>
      </c>
      <c r="B34" s="5">
        <v>4.1900000000000004</v>
      </c>
      <c r="C34" t="s">
        <v>20</v>
      </c>
    </row>
    <row r="35" spans="1:3" x14ac:dyDescent="0.3">
      <c r="A35" s="6">
        <v>2012</v>
      </c>
      <c r="B35" s="5">
        <v>4.24</v>
      </c>
      <c r="C35" t="s">
        <v>17</v>
      </c>
    </row>
    <row r="36" spans="1:3" x14ac:dyDescent="0.3">
      <c r="A36" s="6">
        <v>2013</v>
      </c>
      <c r="B36" s="5">
        <v>4.3600000000000003</v>
      </c>
      <c r="C36" t="s">
        <v>20</v>
      </c>
    </row>
    <row r="37" spans="1:3" x14ac:dyDescent="0.3">
      <c r="A37" s="6">
        <v>2014</v>
      </c>
      <c r="B37" s="5">
        <v>4.5199999999999996</v>
      </c>
      <c r="C37" t="s">
        <v>17</v>
      </c>
    </row>
    <row r="38" spans="1:3" x14ac:dyDescent="0.3">
      <c r="A38" s="6">
        <v>2015</v>
      </c>
      <c r="B38" s="5">
        <v>3.91</v>
      </c>
      <c r="C38" t="s">
        <v>18</v>
      </c>
    </row>
    <row r="39" spans="1:3" x14ac:dyDescent="0.3">
      <c r="A39" s="6">
        <v>2016</v>
      </c>
      <c r="B39" s="5">
        <v>4.13</v>
      </c>
      <c r="C39" t="s">
        <v>21</v>
      </c>
    </row>
    <row r="40" spans="1:3" x14ac:dyDescent="0.3">
      <c r="A40" s="6">
        <v>2017</v>
      </c>
      <c r="B40" s="5">
        <v>3.68</v>
      </c>
      <c r="C40" t="s">
        <v>21</v>
      </c>
    </row>
    <row r="41" spans="1:3" x14ac:dyDescent="0.3">
      <c r="A41" s="6">
        <v>2018</v>
      </c>
      <c r="B41" s="5">
        <v>4.0599999999999996</v>
      </c>
      <c r="C41" t="s">
        <v>21</v>
      </c>
    </row>
    <row r="42" spans="1:3" x14ac:dyDescent="0.3">
      <c r="A42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4" workbookViewId="0">
      <selection activeCell="R26" sqref="R26"/>
    </sheetView>
  </sheetViews>
  <sheetFormatPr defaultRowHeight="14.4" x14ac:dyDescent="0.3"/>
  <sheetData>
    <row r="1" spans="1:3" x14ac:dyDescent="0.3">
      <c r="B1" s="1" t="s">
        <v>22</v>
      </c>
      <c r="C1" s="1"/>
    </row>
    <row r="2" spans="1:3" x14ac:dyDescent="0.3">
      <c r="B2" s="1" t="s">
        <v>23</v>
      </c>
      <c r="C2" s="1" t="s">
        <v>24</v>
      </c>
    </row>
    <row r="3" spans="1:3" x14ac:dyDescent="0.3">
      <c r="A3">
        <v>1992</v>
      </c>
      <c r="B3" s="1">
        <v>5</v>
      </c>
      <c r="C3" s="1"/>
    </row>
    <row r="4" spans="1:3" x14ac:dyDescent="0.3">
      <c r="A4">
        <v>1993</v>
      </c>
      <c r="B4" s="1">
        <v>5</v>
      </c>
      <c r="C4" s="1"/>
    </row>
    <row r="5" spans="1:3" x14ac:dyDescent="0.3">
      <c r="A5">
        <v>1994</v>
      </c>
      <c r="B5" s="1">
        <v>5.8</v>
      </c>
      <c r="C5" s="1"/>
    </row>
    <row r="6" spans="1:3" x14ac:dyDescent="0.3">
      <c r="A6">
        <v>1995</v>
      </c>
      <c r="B6" s="1">
        <v>5.7</v>
      </c>
      <c r="C6" s="1"/>
    </row>
    <row r="7" spans="1:3" x14ac:dyDescent="0.3">
      <c r="A7">
        <v>1996</v>
      </c>
      <c r="B7" s="1">
        <v>6.3</v>
      </c>
      <c r="C7" s="1"/>
    </row>
    <row r="8" spans="1:3" x14ac:dyDescent="0.3">
      <c r="A8">
        <v>1997</v>
      </c>
      <c r="B8" s="1">
        <v>6.2</v>
      </c>
      <c r="C8" s="1"/>
    </row>
    <row r="9" spans="1:3" x14ac:dyDescent="0.3">
      <c r="A9">
        <v>1998</v>
      </c>
      <c r="B9" s="1">
        <v>6.3</v>
      </c>
      <c r="C9" s="1"/>
    </row>
    <row r="10" spans="1:3" x14ac:dyDescent="0.3">
      <c r="A10">
        <v>1999</v>
      </c>
      <c r="B10" s="1">
        <v>6.7</v>
      </c>
      <c r="C10">
        <v>1016859</v>
      </c>
    </row>
    <row r="11" spans="1:3" x14ac:dyDescent="0.3">
      <c r="A11">
        <v>2000</v>
      </c>
      <c r="B11" s="1">
        <v>6.4</v>
      </c>
      <c r="C11">
        <v>640372</v>
      </c>
    </row>
    <row r="12" spans="1:3" x14ac:dyDescent="0.3">
      <c r="A12">
        <v>2001</v>
      </c>
      <c r="B12" s="1">
        <v>6.6</v>
      </c>
      <c r="C12">
        <v>977759</v>
      </c>
    </row>
    <row r="13" spans="1:3" x14ac:dyDescent="0.3">
      <c r="A13">
        <v>2002</v>
      </c>
      <c r="B13" s="1">
        <v>4.4000000000000004</v>
      </c>
      <c r="C13">
        <v>798121</v>
      </c>
    </row>
    <row r="14" spans="1:3" x14ac:dyDescent="0.3">
      <c r="A14">
        <v>2003</v>
      </c>
      <c r="B14" s="1">
        <v>7</v>
      </c>
      <c r="C14">
        <v>1064907</v>
      </c>
    </row>
    <row r="15" spans="1:3" x14ac:dyDescent="0.3">
      <c r="A15">
        <v>2004</v>
      </c>
      <c r="B15" s="1">
        <v>7.2</v>
      </c>
      <c r="C15">
        <v>918685</v>
      </c>
    </row>
    <row r="16" spans="1:3" x14ac:dyDescent="0.3">
      <c r="A16">
        <v>2005</v>
      </c>
      <c r="B16" s="1">
        <v>7.8</v>
      </c>
      <c r="C16">
        <v>411270</v>
      </c>
    </row>
    <row r="17" spans="1:3" x14ac:dyDescent="0.3">
      <c r="A17">
        <v>2006</v>
      </c>
      <c r="B17" s="1">
        <v>5.4</v>
      </c>
      <c r="C17">
        <v>403049</v>
      </c>
    </row>
    <row r="18" spans="1:3" x14ac:dyDescent="0.3">
      <c r="A18">
        <v>2007</v>
      </c>
      <c r="B18" s="1">
        <v>4.9000000000000004</v>
      </c>
      <c r="C18">
        <v>625330</v>
      </c>
    </row>
    <row r="19" spans="1:3" x14ac:dyDescent="0.3">
      <c r="A19">
        <v>2008</v>
      </c>
      <c r="B19" s="1">
        <v>7.4</v>
      </c>
      <c r="C19">
        <v>1067528</v>
      </c>
    </row>
    <row r="20" spans="1:3" x14ac:dyDescent="0.3">
      <c r="A20">
        <v>2009</v>
      </c>
      <c r="B20" s="1">
        <v>6.1</v>
      </c>
      <c r="C20">
        <v>562751</v>
      </c>
    </row>
    <row r="21" spans="1:3" x14ac:dyDescent="0.3">
      <c r="A21">
        <v>2010</v>
      </c>
      <c r="B21" s="1">
        <v>7.8</v>
      </c>
      <c r="C21">
        <v>700050</v>
      </c>
    </row>
    <row r="22" spans="1:3" x14ac:dyDescent="0.3">
      <c r="A22">
        <v>2011</v>
      </c>
      <c r="B22" s="1">
        <v>5.6</v>
      </c>
      <c r="C22">
        <v>215861</v>
      </c>
    </row>
    <row r="23" spans="1:3" x14ac:dyDescent="0.3">
      <c r="A23">
        <v>2012</v>
      </c>
      <c r="B23" s="1">
        <v>6.4</v>
      </c>
      <c r="C23">
        <v>674956</v>
      </c>
    </row>
    <row r="24" spans="1:3" x14ac:dyDescent="0.3">
      <c r="A24">
        <v>2013</v>
      </c>
      <c r="B24" s="1">
        <v>5</v>
      </c>
      <c r="C24">
        <v>937037</v>
      </c>
    </row>
    <row r="25" spans="1:3" x14ac:dyDescent="0.3">
      <c r="A25">
        <v>2014</v>
      </c>
      <c r="B25" s="1">
        <v>6.7</v>
      </c>
      <c r="C25">
        <v>394776</v>
      </c>
    </row>
    <row r="26" spans="1:3" x14ac:dyDescent="0.3">
      <c r="A26">
        <v>2015</v>
      </c>
      <c r="B26" s="1">
        <v>7.4</v>
      </c>
      <c r="C26" s="1"/>
    </row>
    <row r="27" spans="1:3" x14ac:dyDescent="0.3">
      <c r="A27">
        <v>2016</v>
      </c>
      <c r="B27" s="1">
        <v>6.6</v>
      </c>
      <c r="C27" s="1"/>
    </row>
    <row r="28" spans="1:3" x14ac:dyDescent="0.3">
      <c r="A28">
        <v>2017</v>
      </c>
      <c r="B28" s="1">
        <v>7.3</v>
      </c>
      <c r="C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Air temp</vt:lpstr>
      <vt:lpstr>Sheet1</vt:lpstr>
      <vt:lpstr>Fig 10 Wind</vt:lpstr>
      <vt:lpstr>Salinity</vt:lpstr>
      <vt:lpstr>Fig 6 Ice extent-area</vt:lpstr>
      <vt:lpstr>Fig 7 Gyre speed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Ainley</dc:creator>
  <cp:lastModifiedBy>David Ainley</cp:lastModifiedBy>
  <dcterms:created xsi:type="dcterms:W3CDTF">2020-04-21T16:23:34Z</dcterms:created>
  <dcterms:modified xsi:type="dcterms:W3CDTF">2022-04-11T21:03:23Z</dcterms:modified>
</cp:coreProperties>
</file>