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60" i="1"/>
  <c r="F59"/>
  <c r="F58"/>
  <c r="F57"/>
  <c r="F56"/>
  <c r="F55"/>
  <c r="F54"/>
  <c r="F53"/>
  <c r="F52"/>
  <c r="F51"/>
  <c r="F121"/>
  <c r="F119"/>
  <c r="F120"/>
  <c r="F118"/>
  <c r="F82"/>
  <c r="F81"/>
  <c r="F123" s="1"/>
  <c r="F21"/>
  <c r="F20"/>
  <c r="F62" s="1"/>
  <c r="F117"/>
  <c r="F116"/>
  <c r="F115"/>
  <c r="F114"/>
  <c r="F113"/>
  <c r="F112"/>
</calcChain>
</file>

<file path=xl/sharedStrings.xml><?xml version="1.0" encoding="utf-8"?>
<sst xmlns="http://schemas.openxmlformats.org/spreadsheetml/2006/main" count="448" uniqueCount="74">
  <si>
    <t>Условные м.п.</t>
  </si>
  <si>
    <t>Вид продукции</t>
  </si>
  <si>
    <t>Цвет</t>
  </si>
  <si>
    <t>Кол-во</t>
  </si>
  <si>
    <t>Примечания</t>
  </si>
  <si>
    <t>М.П.</t>
  </si>
  <si>
    <t>Заказчик</t>
  </si>
  <si>
    <t>Плановая дата отгрузка</t>
  </si>
  <si>
    <t>Б-90</t>
  </si>
  <si>
    <t>Вирджиния</t>
  </si>
  <si>
    <t>Маркетинг</t>
  </si>
  <si>
    <t>Конец 51 к.н.</t>
  </si>
  <si>
    <t>П-025 70*18</t>
  </si>
  <si>
    <t>Орех</t>
  </si>
  <si>
    <t>Пл-50 60*12</t>
  </si>
  <si>
    <t>ШД-09 24*19</t>
  </si>
  <si>
    <t>Полоска 3*15</t>
  </si>
  <si>
    <t>ПП Кремона</t>
  </si>
  <si>
    <t>База ТПС</t>
  </si>
  <si>
    <t>ПП Груша</t>
  </si>
  <si>
    <t>ПП Вишня</t>
  </si>
  <si>
    <t>ПП Ольха</t>
  </si>
  <si>
    <t>ПП Орех</t>
  </si>
  <si>
    <t>ПП Молочный</t>
  </si>
  <si>
    <t>Полоска 4*13</t>
  </si>
  <si>
    <t>П-057 22*69-4</t>
  </si>
  <si>
    <t>Орех Таволато Греция</t>
  </si>
  <si>
    <t>МИЛАНО П-004-4</t>
  </si>
  <si>
    <t>Ольха Кос</t>
  </si>
  <si>
    <t>Кальвадос Кос</t>
  </si>
  <si>
    <t>ЛУК П-001-4</t>
  </si>
  <si>
    <t>ПП Итал. Орех</t>
  </si>
  <si>
    <t>ТУРИН-1 Р-017</t>
  </si>
  <si>
    <t>Яблоня Локарно</t>
  </si>
  <si>
    <t>Дуб 1000</t>
  </si>
  <si>
    <t>Канзас</t>
  </si>
  <si>
    <t>ПП Кантристайл</t>
  </si>
  <si>
    <t>Конец 52 к.н.</t>
  </si>
  <si>
    <t>Канзас-шуфлядка</t>
  </si>
  <si>
    <t>Канзас-решетка</t>
  </si>
  <si>
    <t>СОФИЯ П-013/22</t>
  </si>
  <si>
    <t>СОФИЯ ПШ-013/22</t>
  </si>
  <si>
    <t>Б-10</t>
  </si>
  <si>
    <t>Алюминий</t>
  </si>
  <si>
    <t>База Профиль</t>
  </si>
  <si>
    <t>Ольха</t>
  </si>
  <si>
    <t xml:space="preserve">Орех  </t>
  </si>
  <si>
    <t>Яблоня Кос</t>
  </si>
  <si>
    <t>НМ-60 23*63</t>
  </si>
  <si>
    <t>Ноче Милано</t>
  </si>
  <si>
    <t>2 окутки</t>
  </si>
  <si>
    <t>3 к.н. 2014 года</t>
  </si>
  <si>
    <t>Дуб Ниагара</t>
  </si>
  <si>
    <t>НМ-60 16*63</t>
  </si>
  <si>
    <t>НМ-100 22*60</t>
  </si>
  <si>
    <t>Дуб Сонома</t>
  </si>
  <si>
    <t>2 к.н. 2014 года</t>
  </si>
  <si>
    <t>Техно-4 ПШ-406-4</t>
  </si>
  <si>
    <t>ПП Каштан</t>
  </si>
  <si>
    <t>М-1</t>
  </si>
  <si>
    <t>Техно-4 ПШ-406</t>
  </si>
  <si>
    <t>ТЕХНО-1 П-106-4</t>
  </si>
  <si>
    <t>ТЕХНО-1 П-106</t>
  </si>
  <si>
    <t>Реальные м.п.</t>
  </si>
  <si>
    <t>Б-130</t>
  </si>
  <si>
    <t>Б-140</t>
  </si>
  <si>
    <t>НД-057 10*69</t>
  </si>
  <si>
    <t>П-050 22*75</t>
  </si>
  <si>
    <t>П-057 22*69-6</t>
  </si>
  <si>
    <t>ШД-21 50*65</t>
  </si>
  <si>
    <t>ШД-20 50*70</t>
  </si>
  <si>
    <t>ШД-22 22*60</t>
  </si>
  <si>
    <t>Пл-60 12*60</t>
  </si>
  <si>
    <t>5 к.н. 2014 года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</si>
</sst>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0" fillId="0" borderId="0" xfId="0"/>
    <xf numFmtId="0" fontId="3" fillId="2" borderId="7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2" borderId="28" xfId="1" applyFont="1" applyFill="1" applyBorder="1" applyAlignment="1">
      <alignment horizontal="center"/>
    </xf>
    <xf numFmtId="0" fontId="3" fillId="2" borderId="29" xfId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6" fillId="0" borderId="17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S140"/>
  <sheetViews>
    <sheetView tabSelected="1" workbookViewId="0">
      <selection activeCell="N93" sqref="N93"/>
    </sheetView>
  </sheetViews>
  <sheetFormatPr defaultRowHeight="15"/>
  <cols>
    <col min="2" max="2" width="17.7109375" customWidth="1"/>
    <col min="3" max="3" width="19.140625" bestFit="1" customWidth="1"/>
    <col min="5" max="5" width="11.28515625" customWidth="1"/>
    <col min="7" max="7" width="13.7109375" bestFit="1" customWidth="1"/>
    <col min="8" max="8" width="23.140625" bestFit="1" customWidth="1"/>
  </cols>
  <sheetData>
    <row r="3" spans="2:8" ht="15.75" thickBot="1"/>
    <row r="4" spans="2:8" ht="15.75" thickBot="1">
      <c r="B4" s="118" t="s">
        <v>0</v>
      </c>
      <c r="C4" s="119"/>
      <c r="D4" s="119"/>
      <c r="E4" s="119"/>
      <c r="F4" s="119"/>
      <c r="G4" s="119"/>
      <c r="H4" s="120"/>
    </row>
    <row r="6" spans="2:8" ht="15.75" thickBot="1">
      <c r="B6" s="1"/>
      <c r="C6" s="1"/>
      <c r="D6" s="1"/>
      <c r="E6" s="1"/>
      <c r="F6" s="1"/>
      <c r="G6" s="1"/>
      <c r="H6" s="1"/>
    </row>
    <row r="7" spans="2:8" ht="15.75" thickBot="1"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99" t="s">
        <v>6</v>
      </c>
      <c r="H7" s="97" t="s">
        <v>7</v>
      </c>
    </row>
    <row r="8" spans="2:8">
      <c r="B8" s="8" t="s">
        <v>8</v>
      </c>
      <c r="C8" s="59" t="s">
        <v>9</v>
      </c>
      <c r="D8" s="26">
        <v>600</v>
      </c>
      <c r="E8" s="27"/>
      <c r="F8" s="26">
        <v>1710</v>
      </c>
      <c r="G8" s="94" t="s">
        <v>10</v>
      </c>
      <c r="H8" s="51" t="s">
        <v>11</v>
      </c>
    </row>
    <row r="9" spans="2:8">
      <c r="B9" s="4" t="s">
        <v>12</v>
      </c>
      <c r="C9" s="31" t="s">
        <v>13</v>
      </c>
      <c r="D9" s="25">
        <v>324</v>
      </c>
      <c r="E9" s="20"/>
      <c r="F9" s="25">
        <v>923.4</v>
      </c>
      <c r="G9" s="90" t="s">
        <v>10</v>
      </c>
      <c r="H9" s="36" t="s">
        <v>11</v>
      </c>
    </row>
    <row r="10" spans="2:8">
      <c r="B10" s="4" t="s">
        <v>14</v>
      </c>
      <c r="C10" s="31" t="s">
        <v>9</v>
      </c>
      <c r="D10" s="25">
        <v>600</v>
      </c>
      <c r="E10" s="20"/>
      <c r="F10" s="25">
        <v>1710</v>
      </c>
      <c r="G10" s="90" t="s">
        <v>10</v>
      </c>
      <c r="H10" s="36" t="s">
        <v>11</v>
      </c>
    </row>
    <row r="11" spans="2:8" ht="15.75" thickBot="1">
      <c r="B11" s="7" t="s">
        <v>15</v>
      </c>
      <c r="C11" s="62" t="s">
        <v>9</v>
      </c>
      <c r="D11" s="22">
        <v>300</v>
      </c>
      <c r="E11" s="19"/>
      <c r="F11" s="22">
        <v>855</v>
      </c>
      <c r="G11" s="71" t="s">
        <v>10</v>
      </c>
      <c r="H11" s="21" t="s">
        <v>11</v>
      </c>
    </row>
    <row r="12" spans="2:8">
      <c r="B12" s="8" t="s">
        <v>16</v>
      </c>
      <c r="C12" s="59" t="s">
        <v>17</v>
      </c>
      <c r="D12" s="26">
        <v>1000</v>
      </c>
      <c r="E12" s="27"/>
      <c r="F12" s="26">
        <v>2850</v>
      </c>
      <c r="G12" s="95" t="s">
        <v>18</v>
      </c>
      <c r="H12" s="36" t="s">
        <v>11</v>
      </c>
    </row>
    <row r="13" spans="2:8">
      <c r="B13" s="4" t="s">
        <v>16</v>
      </c>
      <c r="C13" s="31" t="s">
        <v>19</v>
      </c>
      <c r="D13" s="25">
        <v>500</v>
      </c>
      <c r="E13" s="20"/>
      <c r="F13" s="25">
        <v>1425</v>
      </c>
      <c r="G13" s="90" t="s">
        <v>18</v>
      </c>
      <c r="H13" s="36" t="s">
        <v>11</v>
      </c>
    </row>
    <row r="14" spans="2:8">
      <c r="B14" s="4" t="s">
        <v>16</v>
      </c>
      <c r="C14" s="31" t="s">
        <v>20</v>
      </c>
      <c r="D14" s="25">
        <v>500</v>
      </c>
      <c r="E14" s="20"/>
      <c r="F14" s="25">
        <v>1425</v>
      </c>
      <c r="G14" s="90" t="s">
        <v>18</v>
      </c>
      <c r="H14" s="36" t="s">
        <v>11</v>
      </c>
    </row>
    <row r="15" spans="2:8">
      <c r="B15" s="4" t="s">
        <v>16</v>
      </c>
      <c r="C15" s="31" t="s">
        <v>21</v>
      </c>
      <c r="D15" s="25">
        <v>5000</v>
      </c>
      <c r="E15" s="20"/>
      <c r="F15" s="25">
        <v>14250</v>
      </c>
      <c r="G15" s="90" t="s">
        <v>18</v>
      </c>
      <c r="H15" s="36" t="s">
        <v>11</v>
      </c>
    </row>
    <row r="16" spans="2:8">
      <c r="B16" s="4" t="s">
        <v>16</v>
      </c>
      <c r="C16" s="31" t="s">
        <v>22</v>
      </c>
      <c r="D16" s="25">
        <v>6000</v>
      </c>
      <c r="E16" s="20"/>
      <c r="F16" s="25">
        <v>17100</v>
      </c>
      <c r="G16" s="90" t="s">
        <v>18</v>
      </c>
      <c r="H16" s="36" t="s">
        <v>11</v>
      </c>
    </row>
    <row r="17" spans="2:8" ht="15.75" thickBot="1">
      <c r="B17" s="39" t="s">
        <v>16</v>
      </c>
      <c r="C17" s="77" t="s">
        <v>23</v>
      </c>
      <c r="D17" s="57">
        <v>5000</v>
      </c>
      <c r="E17" s="48"/>
      <c r="F17" s="57">
        <v>14250</v>
      </c>
      <c r="G17" s="88" t="s">
        <v>18</v>
      </c>
      <c r="H17" s="69" t="s">
        <v>11</v>
      </c>
    </row>
    <row r="18" spans="2:8">
      <c r="B18" s="76" t="s">
        <v>24</v>
      </c>
      <c r="C18" s="59" t="s">
        <v>20</v>
      </c>
      <c r="D18" s="64">
        <v>1000</v>
      </c>
      <c r="E18" s="59"/>
      <c r="F18" s="64">
        <v>2850</v>
      </c>
      <c r="G18" s="94" t="s">
        <v>18</v>
      </c>
      <c r="H18" s="51" t="s">
        <v>11</v>
      </c>
    </row>
    <row r="19" spans="2:8" ht="15.75" thickBot="1">
      <c r="B19" s="78" t="s">
        <v>24</v>
      </c>
      <c r="C19" s="62" t="s">
        <v>17</v>
      </c>
      <c r="D19" s="65">
        <v>1000</v>
      </c>
      <c r="E19" s="62"/>
      <c r="F19" s="65">
        <v>2850</v>
      </c>
      <c r="G19" s="71" t="s">
        <v>18</v>
      </c>
      <c r="H19" s="21" t="s">
        <v>11</v>
      </c>
    </row>
    <row r="20" spans="2:8" s="1" customFormat="1">
      <c r="B20" s="79" t="s">
        <v>68</v>
      </c>
      <c r="C20" s="84" t="s">
        <v>26</v>
      </c>
      <c r="D20" s="63">
        <v>3300</v>
      </c>
      <c r="E20" s="84"/>
      <c r="F20" s="63">
        <f>+D20*2.44</f>
        <v>8052</v>
      </c>
      <c r="G20" s="113" t="s">
        <v>11</v>
      </c>
      <c r="H20" s="70" t="s">
        <v>11</v>
      </c>
    </row>
    <row r="21" spans="2:8" ht="15.75" thickBot="1">
      <c r="B21" s="79" t="s">
        <v>25</v>
      </c>
      <c r="C21" s="84" t="s">
        <v>26</v>
      </c>
      <c r="D21" s="63">
        <v>1700</v>
      </c>
      <c r="E21" s="84"/>
      <c r="F21" s="63">
        <f>+D21*2.44</f>
        <v>4148</v>
      </c>
      <c r="G21" s="114" t="s">
        <v>11</v>
      </c>
      <c r="H21" s="70" t="s">
        <v>11</v>
      </c>
    </row>
    <row r="22" spans="2:8">
      <c r="B22" s="28" t="s">
        <v>27</v>
      </c>
      <c r="C22" s="59" t="s">
        <v>28</v>
      </c>
      <c r="D22" s="64">
        <v>400</v>
      </c>
      <c r="E22" s="27"/>
      <c r="F22" s="64">
        <v>1120</v>
      </c>
      <c r="G22" s="95" t="s">
        <v>11</v>
      </c>
      <c r="H22" s="51" t="s">
        <v>11</v>
      </c>
    </row>
    <row r="23" spans="2:8" ht="15.75" thickBot="1">
      <c r="B23" s="23" t="s">
        <v>27</v>
      </c>
      <c r="C23" s="62" t="s">
        <v>29</v>
      </c>
      <c r="D23" s="65">
        <v>100</v>
      </c>
      <c r="E23" s="19"/>
      <c r="F23" s="22">
        <v>280</v>
      </c>
      <c r="G23" s="88" t="s">
        <v>11</v>
      </c>
      <c r="H23" s="21" t="s">
        <v>11</v>
      </c>
    </row>
    <row r="24" spans="2:8" ht="15.75" thickBot="1">
      <c r="B24" s="80" t="s">
        <v>30</v>
      </c>
      <c r="C24" s="85" t="s">
        <v>31</v>
      </c>
      <c r="D24" s="81">
        <v>200</v>
      </c>
      <c r="E24" s="85"/>
      <c r="F24" s="81">
        <v>560</v>
      </c>
      <c r="G24" s="83" t="s">
        <v>11</v>
      </c>
      <c r="H24" s="89" t="s">
        <v>11</v>
      </c>
    </row>
    <row r="25" spans="2:8">
      <c r="B25" s="66" t="s">
        <v>32</v>
      </c>
      <c r="C25" s="38" t="s">
        <v>13</v>
      </c>
      <c r="D25" s="75">
        <v>1620</v>
      </c>
      <c r="E25" s="33"/>
      <c r="F25" s="60">
        <v>4536</v>
      </c>
      <c r="G25" s="95" t="s">
        <v>18</v>
      </c>
      <c r="H25" s="36" t="s">
        <v>11</v>
      </c>
    </row>
    <row r="26" spans="2:8">
      <c r="B26" s="49" t="s">
        <v>32</v>
      </c>
      <c r="C26" s="31" t="s">
        <v>33</v>
      </c>
      <c r="D26" s="25">
        <v>1620</v>
      </c>
      <c r="E26" s="20"/>
      <c r="F26" s="25">
        <v>4244.4000000000005</v>
      </c>
      <c r="G26" s="90" t="s">
        <v>18</v>
      </c>
      <c r="H26" s="36" t="s">
        <v>11</v>
      </c>
    </row>
    <row r="27" spans="2:8" ht="15.75" thickBot="1">
      <c r="B27" s="50" t="s">
        <v>32</v>
      </c>
      <c r="C27" s="77" t="s">
        <v>34</v>
      </c>
      <c r="D27" s="74">
        <v>810</v>
      </c>
      <c r="E27" s="48"/>
      <c r="F27" s="57">
        <v>2122.2000000000003</v>
      </c>
      <c r="G27" s="88" t="s">
        <v>18</v>
      </c>
      <c r="H27" s="69" t="s">
        <v>11</v>
      </c>
    </row>
    <row r="28" spans="2:8">
      <c r="B28" s="28" t="s">
        <v>35</v>
      </c>
      <c r="C28" s="59" t="s">
        <v>36</v>
      </c>
      <c r="D28" s="64">
        <v>4050</v>
      </c>
      <c r="E28" s="27"/>
      <c r="F28" s="121">
        <v>10611</v>
      </c>
      <c r="G28" s="94" t="s">
        <v>18</v>
      </c>
      <c r="H28" s="51" t="s">
        <v>37</v>
      </c>
    </row>
    <row r="29" spans="2:8">
      <c r="B29" s="49" t="s">
        <v>38</v>
      </c>
      <c r="C29" s="31" t="s">
        <v>36</v>
      </c>
      <c r="D29" s="53">
        <v>990</v>
      </c>
      <c r="E29" s="20"/>
      <c r="F29" s="122">
        <v>2593.8000000000002</v>
      </c>
      <c r="G29" s="90" t="s">
        <v>18</v>
      </c>
      <c r="H29" s="36" t="s">
        <v>37</v>
      </c>
    </row>
    <row r="30" spans="2:8" ht="15.75" thickBot="1">
      <c r="B30" s="23" t="s">
        <v>39</v>
      </c>
      <c r="C30" s="62" t="s">
        <v>36</v>
      </c>
      <c r="D30" s="65">
        <v>810</v>
      </c>
      <c r="E30" s="19"/>
      <c r="F30" s="123">
        <v>2122.2000000000003</v>
      </c>
      <c r="G30" s="71" t="s">
        <v>18</v>
      </c>
      <c r="H30" s="21" t="s">
        <v>37</v>
      </c>
    </row>
    <row r="31" spans="2:8">
      <c r="B31" s="66" t="s">
        <v>40</v>
      </c>
      <c r="C31" s="38" t="s">
        <v>20</v>
      </c>
      <c r="D31" s="60">
        <v>2025</v>
      </c>
      <c r="E31" s="33"/>
      <c r="F31" s="124">
        <v>5305.5</v>
      </c>
      <c r="G31" s="95" t="s">
        <v>18</v>
      </c>
      <c r="H31" s="72" t="s">
        <v>18</v>
      </c>
    </row>
    <row r="32" spans="2:8">
      <c r="B32" s="49" t="s">
        <v>41</v>
      </c>
      <c r="C32" s="31" t="s">
        <v>17</v>
      </c>
      <c r="D32" s="25">
        <v>825</v>
      </c>
      <c r="E32" s="20"/>
      <c r="F32" s="122">
        <v>2161.5</v>
      </c>
      <c r="G32" s="90" t="s">
        <v>18</v>
      </c>
      <c r="H32" s="36" t="s">
        <v>18</v>
      </c>
    </row>
    <row r="33" spans="2:8" ht="15.75" thickBot="1">
      <c r="B33" s="50" t="s">
        <v>41</v>
      </c>
      <c r="C33" s="77" t="s">
        <v>20</v>
      </c>
      <c r="D33" s="57">
        <v>825</v>
      </c>
      <c r="E33" s="48"/>
      <c r="F33" s="125">
        <v>2161.5</v>
      </c>
      <c r="G33" s="88" t="s">
        <v>18</v>
      </c>
      <c r="H33" s="69" t="s">
        <v>18</v>
      </c>
    </row>
    <row r="34" spans="2:8">
      <c r="B34" s="76" t="s">
        <v>42</v>
      </c>
      <c r="C34" s="59" t="s">
        <v>43</v>
      </c>
      <c r="D34" s="64">
        <v>300</v>
      </c>
      <c r="E34" s="59"/>
      <c r="F34" s="126">
        <v>786</v>
      </c>
      <c r="G34" s="94" t="s">
        <v>44</v>
      </c>
      <c r="H34" s="51" t="s">
        <v>37</v>
      </c>
    </row>
    <row r="35" spans="2:8">
      <c r="B35" s="17" t="s">
        <v>42</v>
      </c>
      <c r="C35" s="31" t="s">
        <v>45</v>
      </c>
      <c r="D35" s="53">
        <v>300</v>
      </c>
      <c r="E35" s="31"/>
      <c r="F35" s="127">
        <v>786</v>
      </c>
      <c r="G35" s="90" t="s">
        <v>44</v>
      </c>
      <c r="H35" s="36" t="s">
        <v>37</v>
      </c>
    </row>
    <row r="36" spans="2:8">
      <c r="B36" s="17" t="s">
        <v>42</v>
      </c>
      <c r="C36" s="31" t="s">
        <v>46</v>
      </c>
      <c r="D36" s="53">
        <v>900</v>
      </c>
      <c r="E36" s="31"/>
      <c r="F36" s="127">
        <v>2358</v>
      </c>
      <c r="G36" s="90" t="s">
        <v>44</v>
      </c>
      <c r="H36" s="36" t="s">
        <v>37</v>
      </c>
    </row>
    <row r="37" spans="2:8" ht="15.75" thickBot="1">
      <c r="B37" s="78" t="s">
        <v>42</v>
      </c>
      <c r="C37" s="62" t="s">
        <v>47</v>
      </c>
      <c r="D37" s="22">
        <v>1000</v>
      </c>
      <c r="E37" s="19"/>
      <c r="F37" s="123">
        <v>2800</v>
      </c>
      <c r="G37" s="71" t="s">
        <v>10</v>
      </c>
      <c r="H37" s="21" t="s">
        <v>37</v>
      </c>
    </row>
    <row r="38" spans="2:8">
      <c r="B38" s="96" t="s">
        <v>48</v>
      </c>
      <c r="C38" s="41" t="s">
        <v>49</v>
      </c>
      <c r="D38" s="45">
        <v>2500</v>
      </c>
      <c r="E38" s="41" t="s">
        <v>50</v>
      </c>
      <c r="F38" s="45">
        <v>14000</v>
      </c>
      <c r="G38" s="95" t="s">
        <v>10</v>
      </c>
      <c r="H38" s="72" t="s">
        <v>51</v>
      </c>
    </row>
    <row r="39" spans="2:8" ht="15.75" thickBot="1">
      <c r="B39" s="39" t="s">
        <v>48</v>
      </c>
      <c r="C39" s="18" t="s">
        <v>52</v>
      </c>
      <c r="D39" s="73">
        <v>2500</v>
      </c>
      <c r="E39" s="91" t="s">
        <v>50</v>
      </c>
      <c r="F39" s="73">
        <v>14000</v>
      </c>
      <c r="G39" s="88" t="s">
        <v>10</v>
      </c>
      <c r="H39" s="69" t="s">
        <v>51</v>
      </c>
    </row>
    <row r="40" spans="2:8">
      <c r="B40" s="8" t="s">
        <v>53</v>
      </c>
      <c r="C40" s="41" t="s">
        <v>49</v>
      </c>
      <c r="D40" s="45">
        <v>600</v>
      </c>
      <c r="E40" s="41" t="s">
        <v>50</v>
      </c>
      <c r="F40" s="64">
        <v>3360</v>
      </c>
      <c r="G40" s="94" t="s">
        <v>10</v>
      </c>
      <c r="H40" s="51" t="s">
        <v>51</v>
      </c>
    </row>
    <row r="41" spans="2:8" ht="15.75" thickBot="1">
      <c r="B41" s="7" t="s">
        <v>53</v>
      </c>
      <c r="C41" s="2" t="s">
        <v>52</v>
      </c>
      <c r="D41" s="32">
        <v>600</v>
      </c>
      <c r="E41" s="30" t="s">
        <v>50</v>
      </c>
      <c r="F41" s="65">
        <v>3360</v>
      </c>
      <c r="G41" s="71" t="s">
        <v>10</v>
      </c>
      <c r="H41" s="21" t="s">
        <v>51</v>
      </c>
    </row>
    <row r="42" spans="2:8">
      <c r="B42" s="67" t="s">
        <v>54</v>
      </c>
      <c r="C42" s="41" t="s">
        <v>55</v>
      </c>
      <c r="D42" s="45">
        <v>2500</v>
      </c>
      <c r="E42" s="41"/>
      <c r="F42" s="64">
        <v>7000</v>
      </c>
      <c r="G42" s="95" t="s">
        <v>10</v>
      </c>
      <c r="H42" s="72" t="s">
        <v>51</v>
      </c>
    </row>
    <row r="43" spans="2:8" ht="15.75" thickBot="1">
      <c r="B43" s="68" t="s">
        <v>54</v>
      </c>
      <c r="C43" s="30" t="s">
        <v>49</v>
      </c>
      <c r="D43" s="32">
        <v>2500</v>
      </c>
      <c r="E43" s="30"/>
      <c r="F43" s="65">
        <v>7000</v>
      </c>
      <c r="G43" s="88" t="s">
        <v>10</v>
      </c>
      <c r="H43" s="69" t="s">
        <v>51</v>
      </c>
    </row>
    <row r="44" spans="2:8" ht="15.75" thickBot="1">
      <c r="B44" s="79" t="s">
        <v>54</v>
      </c>
      <c r="C44" s="84" t="s">
        <v>55</v>
      </c>
      <c r="D44" s="63">
        <v>1100</v>
      </c>
      <c r="E44" s="84"/>
      <c r="F44" s="128">
        <v>3080</v>
      </c>
      <c r="G44" s="83" t="s">
        <v>10</v>
      </c>
      <c r="H44" s="89" t="s">
        <v>56</v>
      </c>
    </row>
    <row r="45" spans="2:8">
      <c r="B45" s="34" t="s">
        <v>57</v>
      </c>
      <c r="C45" s="46" t="s">
        <v>58</v>
      </c>
      <c r="D45" s="42">
        <v>500</v>
      </c>
      <c r="E45" s="12"/>
      <c r="F45" s="121">
        <v>1400</v>
      </c>
      <c r="G45" s="95" t="s">
        <v>59</v>
      </c>
      <c r="H45" s="72" t="s">
        <v>51</v>
      </c>
    </row>
    <row r="46" spans="2:8">
      <c r="B46" s="10" t="s">
        <v>60</v>
      </c>
      <c r="C46" s="37" t="s">
        <v>58</v>
      </c>
      <c r="D46" s="43">
        <v>1000</v>
      </c>
      <c r="E46" s="13"/>
      <c r="F46" s="122">
        <v>2800</v>
      </c>
      <c r="G46" s="90" t="s">
        <v>59</v>
      </c>
      <c r="H46" s="36" t="s">
        <v>51</v>
      </c>
    </row>
    <row r="47" spans="2:8" ht="15.75" thickBot="1">
      <c r="B47" s="11" t="s">
        <v>57</v>
      </c>
      <c r="C47" s="47" t="s">
        <v>23</v>
      </c>
      <c r="D47" s="44">
        <v>300</v>
      </c>
      <c r="E47" s="14"/>
      <c r="F47" s="123">
        <v>840</v>
      </c>
      <c r="G47" s="88" t="s">
        <v>59</v>
      </c>
      <c r="H47" s="69" t="s">
        <v>51</v>
      </c>
    </row>
    <row r="48" spans="2:8">
      <c r="B48" s="9" t="s">
        <v>61</v>
      </c>
      <c r="C48" s="54" t="s">
        <v>58</v>
      </c>
      <c r="D48" s="55">
        <v>300</v>
      </c>
      <c r="E48" s="52"/>
      <c r="F48" s="124">
        <v>840</v>
      </c>
      <c r="G48" s="94" t="s">
        <v>59</v>
      </c>
      <c r="H48" s="51" t="s">
        <v>51</v>
      </c>
    </row>
    <row r="49" spans="2:8">
      <c r="B49" s="10" t="s">
        <v>61</v>
      </c>
      <c r="C49" s="37" t="s">
        <v>23</v>
      </c>
      <c r="D49" s="43">
        <v>2000</v>
      </c>
      <c r="E49" s="13"/>
      <c r="F49" s="122">
        <v>5600</v>
      </c>
      <c r="G49" s="90" t="s">
        <v>59</v>
      </c>
      <c r="H49" s="36" t="s">
        <v>51</v>
      </c>
    </row>
    <row r="50" spans="2:8" ht="15.75" thickBot="1">
      <c r="B50" s="11" t="s">
        <v>62</v>
      </c>
      <c r="C50" s="47" t="s">
        <v>23</v>
      </c>
      <c r="D50" s="44">
        <v>300</v>
      </c>
      <c r="E50" s="14"/>
      <c r="F50" s="123">
        <v>840</v>
      </c>
      <c r="G50" s="88" t="s">
        <v>59</v>
      </c>
      <c r="H50" s="69" t="s">
        <v>51</v>
      </c>
    </row>
    <row r="51" spans="2:8" s="1" customFormat="1">
      <c r="B51" s="100" t="s">
        <v>64</v>
      </c>
      <c r="C51" s="101" t="s">
        <v>26</v>
      </c>
      <c r="D51" s="102">
        <v>430</v>
      </c>
      <c r="E51" s="101"/>
      <c r="F51" s="86">
        <f t="shared" ref="F51:F56" si="0">+D51*2.44</f>
        <v>1049.2</v>
      </c>
      <c r="G51" s="94" t="s">
        <v>10</v>
      </c>
      <c r="H51" s="51" t="s">
        <v>56</v>
      </c>
    </row>
    <row r="52" spans="2:8" s="1" customFormat="1">
      <c r="B52" s="100" t="s">
        <v>65</v>
      </c>
      <c r="C52" s="101" t="s">
        <v>26</v>
      </c>
      <c r="D52" s="102">
        <v>150</v>
      </c>
      <c r="E52" s="101"/>
      <c r="F52" s="86">
        <f t="shared" si="0"/>
        <v>366</v>
      </c>
      <c r="G52" s="90" t="s">
        <v>10</v>
      </c>
      <c r="H52" s="36" t="s">
        <v>56</v>
      </c>
    </row>
    <row r="53" spans="2:8" s="1" customFormat="1">
      <c r="B53" s="100" t="s">
        <v>66</v>
      </c>
      <c r="C53" s="101" t="s">
        <v>26</v>
      </c>
      <c r="D53" s="102">
        <v>650</v>
      </c>
      <c r="E53" s="101"/>
      <c r="F53" s="86">
        <f t="shared" si="0"/>
        <v>1586</v>
      </c>
      <c r="G53" s="90" t="s">
        <v>10</v>
      </c>
      <c r="H53" s="36" t="s">
        <v>56</v>
      </c>
    </row>
    <row r="54" spans="2:8" s="1" customFormat="1">
      <c r="B54" s="100" t="s">
        <v>67</v>
      </c>
      <c r="C54" s="101" t="s">
        <v>26</v>
      </c>
      <c r="D54" s="102">
        <v>450</v>
      </c>
      <c r="E54" s="101"/>
      <c r="F54" s="86">
        <f t="shared" si="0"/>
        <v>1098</v>
      </c>
      <c r="G54" s="90" t="s">
        <v>10</v>
      </c>
      <c r="H54" s="36" t="s">
        <v>56</v>
      </c>
    </row>
    <row r="55" spans="2:8" s="1" customFormat="1">
      <c r="B55" s="100" t="s">
        <v>25</v>
      </c>
      <c r="C55" s="101" t="s">
        <v>26</v>
      </c>
      <c r="D55" s="102">
        <v>1700</v>
      </c>
      <c r="E55" s="101"/>
      <c r="F55" s="86">
        <f t="shared" si="0"/>
        <v>4148</v>
      </c>
      <c r="G55" s="90" t="s">
        <v>10</v>
      </c>
      <c r="H55" s="36" t="s">
        <v>56</v>
      </c>
    </row>
    <row r="56" spans="2:8" s="1" customFormat="1" ht="15.75" thickBot="1">
      <c r="B56" s="105" t="s">
        <v>68</v>
      </c>
      <c r="C56" s="91" t="s">
        <v>26</v>
      </c>
      <c r="D56" s="106">
        <v>2100</v>
      </c>
      <c r="E56" s="91"/>
      <c r="F56" s="107">
        <f t="shared" si="0"/>
        <v>5124</v>
      </c>
      <c r="G56" s="71" t="s">
        <v>10</v>
      </c>
      <c r="H56" s="21" t="s">
        <v>56</v>
      </c>
    </row>
    <row r="57" spans="2:8" s="1" customFormat="1">
      <c r="B57" s="67" t="s">
        <v>69</v>
      </c>
      <c r="C57" s="46" t="s">
        <v>9</v>
      </c>
      <c r="D57" s="42">
        <v>3150</v>
      </c>
      <c r="E57" s="108"/>
      <c r="F57" s="87">
        <f>+D57*2.07</f>
        <v>6520.4999999999991</v>
      </c>
      <c r="G57" s="95" t="s">
        <v>10</v>
      </c>
      <c r="H57" s="51" t="s">
        <v>73</v>
      </c>
    </row>
    <row r="58" spans="2:8" s="1" customFormat="1">
      <c r="B58" s="100" t="s">
        <v>70</v>
      </c>
      <c r="C58" s="37" t="s">
        <v>9</v>
      </c>
      <c r="D58" s="43">
        <v>1324</v>
      </c>
      <c r="E58" s="109"/>
      <c r="F58" s="86">
        <f t="shared" ref="F58:F59" si="1">+D58*2.07</f>
        <v>2740.68</v>
      </c>
      <c r="G58" s="90" t="s">
        <v>10</v>
      </c>
      <c r="H58" s="36" t="s">
        <v>73</v>
      </c>
    </row>
    <row r="59" spans="2:8" s="1" customFormat="1">
      <c r="B59" s="100" t="s">
        <v>71</v>
      </c>
      <c r="C59" s="37" t="s">
        <v>9</v>
      </c>
      <c r="D59" s="43">
        <v>1360</v>
      </c>
      <c r="E59" s="109"/>
      <c r="F59" s="86">
        <f t="shared" si="1"/>
        <v>2815.2</v>
      </c>
      <c r="G59" s="90" t="s">
        <v>10</v>
      </c>
      <c r="H59" s="36" t="s">
        <v>73</v>
      </c>
    </row>
    <row r="60" spans="2:8" s="1" customFormat="1" ht="15.75" thickBot="1">
      <c r="B60" s="68" t="s">
        <v>72</v>
      </c>
      <c r="C60" s="47" t="s">
        <v>9</v>
      </c>
      <c r="D60" s="44">
        <v>1380</v>
      </c>
      <c r="E60" s="110"/>
      <c r="F60" s="6">
        <f>+D60*2.07</f>
        <v>2856.6</v>
      </c>
      <c r="G60" s="71" t="s">
        <v>10</v>
      </c>
      <c r="H60" s="21" t="s">
        <v>73</v>
      </c>
    </row>
    <row r="61" spans="2:8" ht="15.75" thickBot="1">
      <c r="B61" s="1"/>
      <c r="C61" s="1"/>
      <c r="D61" s="1"/>
      <c r="E61" s="1"/>
      <c r="F61" s="1"/>
      <c r="G61" s="1"/>
      <c r="H61" s="1"/>
    </row>
    <row r="62" spans="2:8" ht="15.75" thickBot="1">
      <c r="B62" s="1"/>
      <c r="C62" s="1"/>
      <c r="D62" s="1"/>
      <c r="E62" s="1"/>
      <c r="F62" s="98">
        <f>SUM(F8:F61)</f>
        <v>211370.68000000002</v>
      </c>
      <c r="G62" s="1"/>
      <c r="H62" s="1"/>
    </row>
    <row r="64" spans="2:8" ht="15.75" thickBot="1">
      <c r="B64" s="1"/>
      <c r="C64" s="1"/>
      <c r="D64" s="1"/>
      <c r="E64" s="1"/>
      <c r="F64" s="1"/>
      <c r="G64" s="1"/>
      <c r="H64" s="1"/>
    </row>
    <row r="65" spans="2:8" ht="15.75" thickBot="1">
      <c r="B65" s="118" t="s">
        <v>63</v>
      </c>
      <c r="C65" s="119"/>
      <c r="D65" s="119"/>
      <c r="E65" s="119"/>
      <c r="F65" s="119"/>
      <c r="G65" s="119"/>
      <c r="H65" s="120"/>
    </row>
    <row r="67" spans="2:8" ht="15.75" thickBot="1">
      <c r="B67" s="1"/>
      <c r="C67" s="1"/>
      <c r="D67" s="1"/>
      <c r="E67" s="1"/>
      <c r="F67" s="1"/>
      <c r="G67" s="1"/>
      <c r="H67" s="1"/>
    </row>
    <row r="68" spans="2:8" ht="15.75" thickBot="1">
      <c r="B68" s="3" t="s">
        <v>1</v>
      </c>
      <c r="C68" s="3" t="s">
        <v>2</v>
      </c>
      <c r="D68" s="3" t="s">
        <v>3</v>
      </c>
      <c r="E68" s="3" t="s">
        <v>4</v>
      </c>
      <c r="F68" s="3" t="s">
        <v>5</v>
      </c>
      <c r="G68" s="99" t="s">
        <v>6</v>
      </c>
      <c r="H68" s="97" t="s">
        <v>7</v>
      </c>
    </row>
    <row r="69" spans="2:8">
      <c r="B69" s="8" t="s">
        <v>8</v>
      </c>
      <c r="C69" s="59" t="s">
        <v>9</v>
      </c>
      <c r="D69" s="26">
        <v>600</v>
      </c>
      <c r="E69" s="27"/>
      <c r="F69" s="26">
        <v>1710</v>
      </c>
      <c r="G69" s="94" t="s">
        <v>10</v>
      </c>
      <c r="H69" s="51" t="s">
        <v>11</v>
      </c>
    </row>
    <row r="70" spans="2:8">
      <c r="B70" s="4" t="s">
        <v>12</v>
      </c>
      <c r="C70" s="31" t="s">
        <v>13</v>
      </c>
      <c r="D70" s="25">
        <v>324</v>
      </c>
      <c r="E70" s="20"/>
      <c r="F70" s="25">
        <v>923.4</v>
      </c>
      <c r="G70" s="90" t="s">
        <v>10</v>
      </c>
      <c r="H70" s="36" t="s">
        <v>11</v>
      </c>
    </row>
    <row r="71" spans="2:8">
      <c r="B71" s="4" t="s">
        <v>14</v>
      </c>
      <c r="C71" s="31" t="s">
        <v>9</v>
      </c>
      <c r="D71" s="25">
        <v>600</v>
      </c>
      <c r="E71" s="20"/>
      <c r="F71" s="25">
        <v>1710</v>
      </c>
      <c r="G71" s="90" t="s">
        <v>10</v>
      </c>
      <c r="H71" s="36" t="s">
        <v>11</v>
      </c>
    </row>
    <row r="72" spans="2:8" ht="15.75" thickBot="1">
      <c r="B72" s="7" t="s">
        <v>15</v>
      </c>
      <c r="C72" s="62" t="s">
        <v>9</v>
      </c>
      <c r="D72" s="22">
        <v>300</v>
      </c>
      <c r="E72" s="19"/>
      <c r="F72" s="22">
        <v>855</v>
      </c>
      <c r="G72" s="71" t="s">
        <v>10</v>
      </c>
      <c r="H72" s="21" t="s">
        <v>11</v>
      </c>
    </row>
    <row r="73" spans="2:8">
      <c r="B73" s="8" t="s">
        <v>16</v>
      </c>
      <c r="C73" s="59" t="s">
        <v>17</v>
      </c>
      <c r="D73" s="26">
        <v>1000</v>
      </c>
      <c r="E73" s="27"/>
      <c r="F73" s="29">
        <v>2850</v>
      </c>
      <c r="G73" s="95" t="s">
        <v>18</v>
      </c>
      <c r="H73" s="36" t="s">
        <v>11</v>
      </c>
    </row>
    <row r="74" spans="2:8">
      <c r="B74" s="4" t="s">
        <v>16</v>
      </c>
      <c r="C74" s="31" t="s">
        <v>19</v>
      </c>
      <c r="D74" s="25">
        <v>500</v>
      </c>
      <c r="E74" s="20"/>
      <c r="F74" s="56">
        <v>1425</v>
      </c>
      <c r="G74" s="90" t="s">
        <v>18</v>
      </c>
      <c r="H74" s="36" t="s">
        <v>11</v>
      </c>
    </row>
    <row r="75" spans="2:8">
      <c r="B75" s="4" t="s">
        <v>16</v>
      </c>
      <c r="C75" s="31" t="s">
        <v>20</v>
      </c>
      <c r="D75" s="25">
        <v>500</v>
      </c>
      <c r="E75" s="20"/>
      <c r="F75" s="56">
        <v>1425</v>
      </c>
      <c r="G75" s="90" t="s">
        <v>18</v>
      </c>
      <c r="H75" s="36" t="s">
        <v>11</v>
      </c>
    </row>
    <row r="76" spans="2:8">
      <c r="B76" s="4" t="s">
        <v>16</v>
      </c>
      <c r="C76" s="31" t="s">
        <v>21</v>
      </c>
      <c r="D76" s="25">
        <v>5000</v>
      </c>
      <c r="E76" s="20"/>
      <c r="F76" s="56">
        <v>14250</v>
      </c>
      <c r="G76" s="90" t="s">
        <v>18</v>
      </c>
      <c r="H76" s="36" t="s">
        <v>11</v>
      </c>
    </row>
    <row r="77" spans="2:8">
      <c r="B77" s="4" t="s">
        <v>16</v>
      </c>
      <c r="C77" s="31" t="s">
        <v>22</v>
      </c>
      <c r="D77" s="25">
        <v>6000</v>
      </c>
      <c r="E77" s="20"/>
      <c r="F77" s="56">
        <v>17100</v>
      </c>
      <c r="G77" s="90" t="s">
        <v>18</v>
      </c>
      <c r="H77" s="36" t="s">
        <v>11</v>
      </c>
    </row>
    <row r="78" spans="2:8" ht="15.75" thickBot="1">
      <c r="B78" s="39" t="s">
        <v>16</v>
      </c>
      <c r="C78" s="77" t="s">
        <v>23</v>
      </c>
      <c r="D78" s="57">
        <v>5000</v>
      </c>
      <c r="E78" s="48"/>
      <c r="F78" s="58">
        <v>14250</v>
      </c>
      <c r="G78" s="88" t="s">
        <v>18</v>
      </c>
      <c r="H78" s="69" t="s">
        <v>11</v>
      </c>
    </row>
    <row r="79" spans="2:8">
      <c r="B79" s="76" t="s">
        <v>24</v>
      </c>
      <c r="C79" s="59" t="s">
        <v>20</v>
      </c>
      <c r="D79" s="64">
        <v>1000</v>
      </c>
      <c r="E79" s="59"/>
      <c r="F79" s="87">
        <v>2850</v>
      </c>
      <c r="G79" s="94" t="s">
        <v>18</v>
      </c>
      <c r="H79" s="51" t="s">
        <v>11</v>
      </c>
    </row>
    <row r="80" spans="2:8" ht="15.75" thickBot="1">
      <c r="B80" s="78" t="s">
        <v>24</v>
      </c>
      <c r="C80" s="62" t="s">
        <v>17</v>
      </c>
      <c r="D80" s="65">
        <v>1000</v>
      </c>
      <c r="E80" s="62"/>
      <c r="F80" s="82">
        <v>2850</v>
      </c>
      <c r="G80" s="71" t="s">
        <v>18</v>
      </c>
      <c r="H80" s="21" t="s">
        <v>11</v>
      </c>
    </row>
    <row r="81" spans="2:8" s="1" customFormat="1">
      <c r="B81" s="79" t="s">
        <v>68</v>
      </c>
      <c r="C81" s="84" t="s">
        <v>26</v>
      </c>
      <c r="D81" s="63">
        <v>3300</v>
      </c>
      <c r="E81" s="84"/>
      <c r="F81" s="63">
        <f>+D81*2.44</f>
        <v>8052</v>
      </c>
      <c r="G81" s="113" t="s">
        <v>11</v>
      </c>
      <c r="H81" s="70" t="s">
        <v>11</v>
      </c>
    </row>
    <row r="82" spans="2:8" s="1" customFormat="1" ht="15.75" thickBot="1">
      <c r="B82" s="79" t="s">
        <v>25</v>
      </c>
      <c r="C82" s="84" t="s">
        <v>26</v>
      </c>
      <c r="D82" s="63">
        <v>1700</v>
      </c>
      <c r="E82" s="84"/>
      <c r="F82" s="63">
        <f>+D82*2.44</f>
        <v>4148</v>
      </c>
      <c r="G82" s="114" t="s">
        <v>11</v>
      </c>
      <c r="H82" s="70" t="s">
        <v>11</v>
      </c>
    </row>
    <row r="83" spans="2:8">
      <c r="B83" s="28" t="s">
        <v>27</v>
      </c>
      <c r="C83" s="59" t="s">
        <v>28</v>
      </c>
      <c r="D83" s="64">
        <v>400</v>
      </c>
      <c r="E83" s="27"/>
      <c r="F83" s="87">
        <v>1120</v>
      </c>
      <c r="G83" s="95" t="s">
        <v>11</v>
      </c>
      <c r="H83" s="51" t="s">
        <v>11</v>
      </c>
    </row>
    <row r="84" spans="2:8" ht="15.75" thickBot="1">
      <c r="B84" s="23" t="s">
        <v>27</v>
      </c>
      <c r="C84" s="62" t="s">
        <v>29</v>
      </c>
      <c r="D84" s="65">
        <v>100</v>
      </c>
      <c r="E84" s="19"/>
      <c r="F84" s="24">
        <v>280</v>
      </c>
      <c r="G84" s="88" t="s">
        <v>11</v>
      </c>
      <c r="H84" s="21" t="s">
        <v>11</v>
      </c>
    </row>
    <row r="85" spans="2:8" ht="15.75" thickBot="1">
      <c r="B85" s="79" t="s">
        <v>30</v>
      </c>
      <c r="C85" s="84" t="s">
        <v>31</v>
      </c>
      <c r="D85" s="63">
        <v>200</v>
      </c>
      <c r="E85" s="84"/>
      <c r="F85" s="93">
        <v>560</v>
      </c>
      <c r="G85" s="83" t="s">
        <v>11</v>
      </c>
      <c r="H85" s="89" t="s">
        <v>11</v>
      </c>
    </row>
    <row r="86" spans="2:8">
      <c r="B86" s="28" t="s">
        <v>32</v>
      </c>
      <c r="C86" s="59" t="s">
        <v>13</v>
      </c>
      <c r="D86" s="64">
        <v>1620</v>
      </c>
      <c r="E86" s="27"/>
      <c r="F86" s="29">
        <v>4536</v>
      </c>
      <c r="G86" s="95" t="s">
        <v>18</v>
      </c>
      <c r="H86" s="36" t="s">
        <v>11</v>
      </c>
    </row>
    <row r="87" spans="2:8">
      <c r="B87" s="49" t="s">
        <v>32</v>
      </c>
      <c r="C87" s="31" t="s">
        <v>33</v>
      </c>
      <c r="D87" s="25">
        <v>1620</v>
      </c>
      <c r="E87" s="20"/>
      <c r="F87" s="56">
        <v>4244.4000000000005</v>
      </c>
      <c r="G87" s="90" t="s">
        <v>18</v>
      </c>
      <c r="H87" s="36" t="s">
        <v>11</v>
      </c>
    </row>
    <row r="88" spans="2:8" ht="15.75" thickBot="1">
      <c r="B88" s="23" t="s">
        <v>32</v>
      </c>
      <c r="C88" s="62" t="s">
        <v>34</v>
      </c>
      <c r="D88" s="65">
        <v>810</v>
      </c>
      <c r="E88" s="19"/>
      <c r="F88" s="24">
        <v>2122.2000000000003</v>
      </c>
      <c r="G88" s="88" t="s">
        <v>18</v>
      </c>
      <c r="H88" s="69" t="s">
        <v>11</v>
      </c>
    </row>
    <row r="89" spans="2:8">
      <c r="B89" s="28" t="s">
        <v>35</v>
      </c>
      <c r="C89" s="59" t="s">
        <v>36</v>
      </c>
      <c r="D89" s="64">
        <v>4050</v>
      </c>
      <c r="E89" s="27"/>
      <c r="F89" s="29">
        <v>10611</v>
      </c>
      <c r="G89" s="94" t="s">
        <v>18</v>
      </c>
      <c r="H89" s="51" t="s">
        <v>37</v>
      </c>
    </row>
    <row r="90" spans="2:8">
      <c r="B90" s="49" t="s">
        <v>38</v>
      </c>
      <c r="C90" s="31" t="s">
        <v>36</v>
      </c>
      <c r="D90" s="53">
        <v>990</v>
      </c>
      <c r="E90" s="20"/>
      <c r="F90" s="56">
        <v>2593.8000000000002</v>
      </c>
      <c r="G90" s="90" t="s">
        <v>18</v>
      </c>
      <c r="H90" s="36" t="s">
        <v>37</v>
      </c>
    </row>
    <row r="91" spans="2:8" ht="15.75" thickBot="1">
      <c r="B91" s="23" t="s">
        <v>39</v>
      </c>
      <c r="C91" s="62" t="s">
        <v>36</v>
      </c>
      <c r="D91" s="65">
        <v>810</v>
      </c>
      <c r="E91" s="19"/>
      <c r="F91" s="24">
        <v>2122.2000000000003</v>
      </c>
      <c r="G91" s="71" t="s">
        <v>18</v>
      </c>
      <c r="H91" s="21" t="s">
        <v>37</v>
      </c>
    </row>
    <row r="92" spans="2:8">
      <c r="B92" s="66" t="s">
        <v>40</v>
      </c>
      <c r="C92" s="38" t="s">
        <v>20</v>
      </c>
      <c r="D92" s="60">
        <v>2025</v>
      </c>
      <c r="E92" s="33"/>
      <c r="F92" s="61">
        <v>5305.5</v>
      </c>
      <c r="G92" s="95" t="s">
        <v>18</v>
      </c>
      <c r="H92" s="72" t="s">
        <v>18</v>
      </c>
    </row>
    <row r="93" spans="2:8">
      <c r="B93" s="49" t="s">
        <v>41</v>
      </c>
      <c r="C93" s="31" t="s">
        <v>17</v>
      </c>
      <c r="D93" s="25">
        <v>825</v>
      </c>
      <c r="E93" s="20"/>
      <c r="F93" s="56">
        <v>2161.5</v>
      </c>
      <c r="G93" s="90" t="s">
        <v>18</v>
      </c>
      <c r="H93" s="36" t="s">
        <v>18</v>
      </c>
    </row>
    <row r="94" spans="2:8" ht="15.75" thickBot="1">
      <c r="B94" s="50" t="s">
        <v>41</v>
      </c>
      <c r="C94" s="77" t="s">
        <v>20</v>
      </c>
      <c r="D94" s="57">
        <v>825</v>
      </c>
      <c r="E94" s="48"/>
      <c r="F94" s="58">
        <v>2161.5</v>
      </c>
      <c r="G94" s="88" t="s">
        <v>18</v>
      </c>
      <c r="H94" s="69" t="s">
        <v>18</v>
      </c>
    </row>
    <row r="95" spans="2:8">
      <c r="B95" s="76" t="s">
        <v>42</v>
      </c>
      <c r="C95" s="59" t="s">
        <v>43</v>
      </c>
      <c r="D95" s="64">
        <v>300</v>
      </c>
      <c r="E95" s="59"/>
      <c r="F95" s="87">
        <v>786</v>
      </c>
      <c r="G95" s="94" t="s">
        <v>44</v>
      </c>
      <c r="H95" s="51" t="s">
        <v>37</v>
      </c>
    </row>
    <row r="96" spans="2:8">
      <c r="B96" s="17" t="s">
        <v>42</v>
      </c>
      <c r="C96" s="31" t="s">
        <v>45</v>
      </c>
      <c r="D96" s="53">
        <v>300</v>
      </c>
      <c r="E96" s="31"/>
      <c r="F96" s="86">
        <v>786</v>
      </c>
      <c r="G96" s="90" t="s">
        <v>44</v>
      </c>
      <c r="H96" s="36" t="s">
        <v>37</v>
      </c>
    </row>
    <row r="97" spans="2:8">
      <c r="B97" s="17" t="s">
        <v>42</v>
      </c>
      <c r="C97" s="31" t="s">
        <v>46</v>
      </c>
      <c r="D97" s="53">
        <v>900</v>
      </c>
      <c r="E97" s="31"/>
      <c r="F97" s="86">
        <v>2358</v>
      </c>
      <c r="G97" s="90" t="s">
        <v>44</v>
      </c>
      <c r="H97" s="36" t="s">
        <v>37</v>
      </c>
    </row>
    <row r="98" spans="2:8" ht="15.75" thickBot="1">
      <c r="B98" s="78" t="s">
        <v>42</v>
      </c>
      <c r="C98" s="62" t="s">
        <v>47</v>
      </c>
      <c r="D98" s="22">
        <v>1000</v>
      </c>
      <c r="E98" s="19"/>
      <c r="F98" s="24">
        <v>2800</v>
      </c>
      <c r="G98" s="71" t="s">
        <v>10</v>
      </c>
      <c r="H98" s="21" t="s">
        <v>37</v>
      </c>
    </row>
    <row r="99" spans="2:8">
      <c r="B99" s="96" t="s">
        <v>48</v>
      </c>
      <c r="C99" s="41" t="s">
        <v>49</v>
      </c>
      <c r="D99" s="45">
        <v>2500</v>
      </c>
      <c r="E99" s="41" t="s">
        <v>50</v>
      </c>
      <c r="F99" s="92">
        <v>7000</v>
      </c>
      <c r="G99" s="95" t="s">
        <v>10</v>
      </c>
      <c r="H99" s="72" t="s">
        <v>51</v>
      </c>
    </row>
    <row r="100" spans="2:8" ht="15.75" thickBot="1">
      <c r="B100" s="39" t="s">
        <v>48</v>
      </c>
      <c r="C100" s="18" t="s">
        <v>52</v>
      </c>
      <c r="D100" s="73">
        <v>2500</v>
      </c>
      <c r="E100" s="91" t="s">
        <v>50</v>
      </c>
      <c r="F100" s="40">
        <v>7000</v>
      </c>
      <c r="G100" s="88" t="s">
        <v>10</v>
      </c>
      <c r="H100" s="69" t="s">
        <v>51</v>
      </c>
    </row>
    <row r="101" spans="2:8">
      <c r="B101" s="8" t="s">
        <v>53</v>
      </c>
      <c r="C101" s="41" t="s">
        <v>49</v>
      </c>
      <c r="D101" s="45">
        <v>600</v>
      </c>
      <c r="E101" s="41" t="s">
        <v>50</v>
      </c>
      <c r="F101" s="87">
        <v>1680</v>
      </c>
      <c r="G101" s="94" t="s">
        <v>10</v>
      </c>
      <c r="H101" s="51" t="s">
        <v>51</v>
      </c>
    </row>
    <row r="102" spans="2:8" ht="15.75" thickBot="1">
      <c r="B102" s="7" t="s">
        <v>53</v>
      </c>
      <c r="C102" s="2" t="s">
        <v>52</v>
      </c>
      <c r="D102" s="32">
        <v>600</v>
      </c>
      <c r="E102" s="30" t="s">
        <v>50</v>
      </c>
      <c r="F102" s="82">
        <v>1680</v>
      </c>
      <c r="G102" s="71" t="s">
        <v>10</v>
      </c>
      <c r="H102" s="21" t="s">
        <v>51</v>
      </c>
    </row>
    <row r="103" spans="2:8">
      <c r="B103" s="67" t="s">
        <v>54</v>
      </c>
      <c r="C103" s="41" t="s">
        <v>55</v>
      </c>
      <c r="D103" s="45">
        <v>2500</v>
      </c>
      <c r="E103" s="41"/>
      <c r="F103" s="87">
        <v>7000</v>
      </c>
      <c r="G103" s="95" t="s">
        <v>10</v>
      </c>
      <c r="H103" s="72" t="s">
        <v>51</v>
      </c>
    </row>
    <row r="104" spans="2:8" ht="15.75" thickBot="1">
      <c r="B104" s="68" t="s">
        <v>54</v>
      </c>
      <c r="C104" s="30" t="s">
        <v>49</v>
      </c>
      <c r="D104" s="32">
        <v>2500</v>
      </c>
      <c r="E104" s="30"/>
      <c r="F104" s="82">
        <v>7000</v>
      </c>
      <c r="G104" s="88" t="s">
        <v>10</v>
      </c>
      <c r="H104" s="69" t="s">
        <v>51</v>
      </c>
    </row>
    <row r="105" spans="2:8" ht="15.75" thickBot="1">
      <c r="B105" s="79" t="s">
        <v>54</v>
      </c>
      <c r="C105" s="84" t="s">
        <v>55</v>
      </c>
      <c r="D105" s="63">
        <v>1100</v>
      </c>
      <c r="E105" s="84"/>
      <c r="F105" s="93">
        <v>3080</v>
      </c>
      <c r="G105" s="83" t="s">
        <v>10</v>
      </c>
      <c r="H105" s="89" t="s">
        <v>56</v>
      </c>
    </row>
    <row r="106" spans="2:8">
      <c r="B106" s="34" t="s">
        <v>57</v>
      </c>
      <c r="C106" s="46" t="s">
        <v>58</v>
      </c>
      <c r="D106" s="42">
        <v>500</v>
      </c>
      <c r="E106" s="12"/>
      <c r="F106" s="35">
        <v>1400</v>
      </c>
      <c r="G106" s="95" t="s">
        <v>59</v>
      </c>
      <c r="H106" s="72" t="s">
        <v>51</v>
      </c>
    </row>
    <row r="107" spans="2:8">
      <c r="B107" s="10" t="s">
        <v>60</v>
      </c>
      <c r="C107" s="37" t="s">
        <v>58</v>
      </c>
      <c r="D107" s="43">
        <v>1000</v>
      </c>
      <c r="E107" s="13"/>
      <c r="F107" s="16">
        <v>2800</v>
      </c>
      <c r="G107" s="90" t="s">
        <v>59</v>
      </c>
      <c r="H107" s="36" t="s">
        <v>51</v>
      </c>
    </row>
    <row r="108" spans="2:8" ht="15.75" thickBot="1">
      <c r="B108" s="11" t="s">
        <v>57</v>
      </c>
      <c r="C108" s="47" t="s">
        <v>23</v>
      </c>
      <c r="D108" s="44">
        <v>300</v>
      </c>
      <c r="E108" s="14"/>
      <c r="F108" s="6">
        <v>840</v>
      </c>
      <c r="G108" s="88" t="s">
        <v>59</v>
      </c>
      <c r="H108" s="69" t="s">
        <v>51</v>
      </c>
    </row>
    <row r="109" spans="2:8">
      <c r="B109" s="9" t="s">
        <v>61</v>
      </c>
      <c r="C109" s="54" t="s">
        <v>58</v>
      </c>
      <c r="D109" s="55">
        <v>300</v>
      </c>
      <c r="E109" s="52"/>
      <c r="F109" s="15">
        <v>840</v>
      </c>
      <c r="G109" s="94" t="s">
        <v>59</v>
      </c>
      <c r="H109" s="51" t="s">
        <v>51</v>
      </c>
    </row>
    <row r="110" spans="2:8">
      <c r="B110" s="10" t="s">
        <v>61</v>
      </c>
      <c r="C110" s="37" t="s">
        <v>23</v>
      </c>
      <c r="D110" s="43">
        <v>2000</v>
      </c>
      <c r="E110" s="13"/>
      <c r="F110" s="16">
        <v>5600</v>
      </c>
      <c r="G110" s="90" t="s">
        <v>59</v>
      </c>
      <c r="H110" s="36" t="s">
        <v>51</v>
      </c>
    </row>
    <row r="111" spans="2:8" ht="15.75" thickBot="1">
      <c r="B111" s="11" t="s">
        <v>62</v>
      </c>
      <c r="C111" s="47" t="s">
        <v>23</v>
      </c>
      <c r="D111" s="44">
        <v>300</v>
      </c>
      <c r="E111" s="14"/>
      <c r="F111" s="6">
        <v>840</v>
      </c>
      <c r="G111" s="88" t="s">
        <v>59</v>
      </c>
      <c r="H111" s="69" t="s">
        <v>51</v>
      </c>
    </row>
    <row r="112" spans="2:8" s="1" customFormat="1">
      <c r="B112" s="100" t="s">
        <v>64</v>
      </c>
      <c r="C112" s="101" t="s">
        <v>26</v>
      </c>
      <c r="D112" s="102">
        <v>430</v>
      </c>
      <c r="E112" s="101"/>
      <c r="F112" s="53">
        <f t="shared" ref="F112:F117" si="2">+D112*2.44</f>
        <v>1049.2</v>
      </c>
      <c r="G112" s="94" t="s">
        <v>10</v>
      </c>
      <c r="H112" s="51" t="s">
        <v>56</v>
      </c>
    </row>
    <row r="113" spans="2:8" s="1" customFormat="1">
      <c r="B113" s="100" t="s">
        <v>65</v>
      </c>
      <c r="C113" s="101" t="s">
        <v>26</v>
      </c>
      <c r="D113" s="102">
        <v>150</v>
      </c>
      <c r="E113" s="101"/>
      <c r="F113" s="53">
        <f t="shared" si="2"/>
        <v>366</v>
      </c>
      <c r="G113" s="90" t="s">
        <v>10</v>
      </c>
      <c r="H113" s="36" t="s">
        <v>56</v>
      </c>
    </row>
    <row r="114" spans="2:8" s="1" customFormat="1">
      <c r="B114" s="100" t="s">
        <v>66</v>
      </c>
      <c r="C114" s="101" t="s">
        <v>26</v>
      </c>
      <c r="D114" s="102">
        <v>650</v>
      </c>
      <c r="E114" s="101"/>
      <c r="F114" s="53">
        <f t="shared" si="2"/>
        <v>1586</v>
      </c>
      <c r="G114" s="90" t="s">
        <v>10</v>
      </c>
      <c r="H114" s="36" t="s">
        <v>56</v>
      </c>
    </row>
    <row r="115" spans="2:8" s="1" customFormat="1">
      <c r="B115" s="100" t="s">
        <v>67</v>
      </c>
      <c r="C115" s="101" t="s">
        <v>26</v>
      </c>
      <c r="D115" s="102">
        <v>450</v>
      </c>
      <c r="E115" s="101"/>
      <c r="F115" s="53">
        <f t="shared" si="2"/>
        <v>1098</v>
      </c>
      <c r="G115" s="90" t="s">
        <v>10</v>
      </c>
      <c r="H115" s="36" t="s">
        <v>56</v>
      </c>
    </row>
    <row r="116" spans="2:8" s="1" customFormat="1">
      <c r="B116" s="100" t="s">
        <v>25</v>
      </c>
      <c r="C116" s="101" t="s">
        <v>26</v>
      </c>
      <c r="D116" s="102">
        <v>1700</v>
      </c>
      <c r="E116" s="101"/>
      <c r="F116" s="53">
        <f t="shared" si="2"/>
        <v>4148</v>
      </c>
      <c r="G116" s="90" t="s">
        <v>10</v>
      </c>
      <c r="H116" s="36" t="s">
        <v>56</v>
      </c>
    </row>
    <row r="117" spans="2:8" s="1" customFormat="1" ht="15.75" thickBot="1">
      <c r="B117" s="105" t="s">
        <v>68</v>
      </c>
      <c r="C117" s="91" t="s">
        <v>26</v>
      </c>
      <c r="D117" s="106">
        <v>2100</v>
      </c>
      <c r="E117" s="91"/>
      <c r="F117" s="74">
        <f t="shared" si="2"/>
        <v>5124</v>
      </c>
      <c r="G117" s="71" t="s">
        <v>10</v>
      </c>
      <c r="H117" s="21" t="s">
        <v>56</v>
      </c>
    </row>
    <row r="118" spans="2:8" s="1" customFormat="1">
      <c r="B118" s="67" t="s">
        <v>69</v>
      </c>
      <c r="C118" s="46" t="s">
        <v>9</v>
      </c>
      <c r="D118" s="42">
        <v>3150</v>
      </c>
      <c r="E118" s="108"/>
      <c r="F118" s="64">
        <f>+D118*2.07</f>
        <v>6520.4999999999991</v>
      </c>
      <c r="G118" s="95" t="s">
        <v>10</v>
      </c>
      <c r="H118" s="51" t="s">
        <v>73</v>
      </c>
    </row>
    <row r="119" spans="2:8" s="1" customFormat="1">
      <c r="B119" s="100" t="s">
        <v>70</v>
      </c>
      <c r="C119" s="37" t="s">
        <v>9</v>
      </c>
      <c r="D119" s="43">
        <v>1324</v>
      </c>
      <c r="E119" s="109"/>
      <c r="F119" s="53">
        <f t="shared" ref="F119:F120" si="3">+D119*2.07</f>
        <v>2740.68</v>
      </c>
      <c r="G119" s="90" t="s">
        <v>10</v>
      </c>
      <c r="H119" s="36" t="s">
        <v>73</v>
      </c>
    </row>
    <row r="120" spans="2:8" s="1" customFormat="1">
      <c r="B120" s="100" t="s">
        <v>71</v>
      </c>
      <c r="C120" s="37" t="s">
        <v>9</v>
      </c>
      <c r="D120" s="43">
        <v>1360</v>
      </c>
      <c r="E120" s="109"/>
      <c r="F120" s="53">
        <f t="shared" si="3"/>
        <v>2815.2</v>
      </c>
      <c r="G120" s="90" t="s">
        <v>10</v>
      </c>
      <c r="H120" s="36" t="s">
        <v>73</v>
      </c>
    </row>
    <row r="121" spans="2:8" s="1" customFormat="1" ht="15.75" thickBot="1">
      <c r="B121" s="68" t="s">
        <v>72</v>
      </c>
      <c r="C121" s="47" t="s">
        <v>9</v>
      </c>
      <c r="D121" s="44">
        <v>1380</v>
      </c>
      <c r="E121" s="110"/>
      <c r="F121" s="5">
        <f>+D121*2.07</f>
        <v>2856.6</v>
      </c>
      <c r="G121" s="71" t="s">
        <v>10</v>
      </c>
      <c r="H121" s="21" t="s">
        <v>73</v>
      </c>
    </row>
    <row r="122" spans="2:8" s="1" customFormat="1" ht="15.75" thickBot="1">
      <c r="B122" s="111"/>
      <c r="C122" s="104"/>
      <c r="D122" s="104"/>
      <c r="E122" s="111"/>
      <c r="F122" s="111"/>
      <c r="G122" s="112"/>
      <c r="H122" s="112"/>
    </row>
    <row r="123" spans="2:8" s="1" customFormat="1" ht="15.75" thickBot="1">
      <c r="B123" s="111"/>
      <c r="C123" s="104"/>
      <c r="D123" s="104"/>
      <c r="E123" s="111"/>
      <c r="F123" s="103">
        <f>SUM(F69:F122)</f>
        <v>194010.68000000002</v>
      </c>
      <c r="G123" s="112"/>
      <c r="H123" s="112"/>
    </row>
    <row r="124" spans="2:8" s="1" customFormat="1">
      <c r="B124" s="111"/>
      <c r="C124" s="104"/>
      <c r="D124" s="104"/>
      <c r="E124" s="111"/>
      <c r="F124" s="111"/>
      <c r="G124" s="112"/>
      <c r="H124" s="112"/>
    </row>
    <row r="125" spans="2:8" s="1" customFormat="1">
      <c r="B125" s="111"/>
      <c r="C125" s="104"/>
      <c r="D125" s="104"/>
      <c r="E125" s="111"/>
      <c r="F125" s="111"/>
      <c r="G125" s="112"/>
      <c r="H125" s="112"/>
    </row>
    <row r="126" spans="2:8" s="1" customFormat="1">
      <c r="B126" s="111"/>
      <c r="C126" s="104"/>
      <c r="D126" s="104"/>
      <c r="E126" s="111"/>
      <c r="F126" s="111"/>
      <c r="G126" s="112"/>
      <c r="H126" s="112"/>
    </row>
    <row r="127" spans="2:8" s="1" customFormat="1">
      <c r="B127" s="111"/>
      <c r="C127" s="104"/>
      <c r="D127" s="104"/>
      <c r="E127" s="111"/>
      <c r="F127" s="111"/>
      <c r="G127" s="112"/>
      <c r="H127" s="112"/>
    </row>
    <row r="128" spans="2:8" s="1" customFormat="1">
      <c r="B128" s="111"/>
      <c r="C128" s="104"/>
      <c r="D128" s="104"/>
      <c r="E128" s="111"/>
      <c r="F128" s="111"/>
      <c r="G128" s="112"/>
      <c r="H128" s="112"/>
    </row>
    <row r="129" spans="2:45" s="1" customFormat="1">
      <c r="B129" s="111"/>
      <c r="C129" s="104"/>
      <c r="D129" s="104"/>
      <c r="E129" s="111"/>
      <c r="F129" s="111"/>
      <c r="G129" s="112"/>
      <c r="H129" s="112"/>
    </row>
    <row r="130" spans="2:45" s="1" customFormat="1">
      <c r="B130" s="111"/>
      <c r="C130" s="104"/>
      <c r="D130" s="104"/>
      <c r="E130" s="111"/>
      <c r="F130" s="111"/>
      <c r="G130" s="112"/>
      <c r="H130" s="112"/>
    </row>
    <row r="131" spans="2:45" s="1" customFormat="1">
      <c r="B131" s="111"/>
      <c r="C131" s="104"/>
      <c r="D131" s="104"/>
      <c r="E131" s="111"/>
      <c r="F131" s="111"/>
      <c r="G131" s="112"/>
      <c r="H131" s="112"/>
    </row>
    <row r="134" spans="2:45" ht="15.75" thickBot="1"/>
    <row r="135" spans="2:45" s="1" customFormat="1" ht="15.75" thickBot="1">
      <c r="AK135"/>
      <c r="AL135"/>
      <c r="AM135"/>
      <c r="AN135"/>
      <c r="AO135"/>
      <c r="AP135"/>
      <c r="AQ135"/>
      <c r="AR135"/>
      <c r="AS135" s="103"/>
    </row>
    <row r="136" spans="2:45" s="1" customFormat="1">
      <c r="AK136" s="115"/>
      <c r="AL136" s="115"/>
      <c r="AM136" s="115"/>
      <c r="AN136" s="115"/>
      <c r="AO136" s="115"/>
      <c r="AP136" s="115"/>
      <c r="AQ136" s="115"/>
      <c r="AR136" s="115"/>
      <c r="AS136" s="115"/>
    </row>
    <row r="137" spans="2:45" s="1" customFormat="1">
      <c r="AK137" s="116"/>
      <c r="AL137" s="116"/>
      <c r="AM137" s="116"/>
      <c r="AN137" s="116"/>
      <c r="AO137" s="116"/>
      <c r="AP137" s="116"/>
      <c r="AQ137" s="116"/>
      <c r="AR137" s="116"/>
      <c r="AS137" s="116"/>
    </row>
    <row r="138" spans="2:45" s="1" customFormat="1">
      <c r="AK138" s="116"/>
      <c r="AL138" s="116"/>
      <c r="AM138" s="116"/>
      <c r="AN138" s="116"/>
      <c r="AO138" s="116"/>
      <c r="AP138" s="116"/>
      <c r="AQ138" s="116"/>
      <c r="AR138" s="116"/>
      <c r="AS138" s="116"/>
    </row>
    <row r="139" spans="2:45" s="1" customFormat="1" ht="15.75" thickBot="1">
      <c r="AK139" s="117"/>
      <c r="AL139" s="117"/>
      <c r="AM139" s="117"/>
      <c r="AN139" s="117"/>
      <c r="AO139" s="117"/>
      <c r="AP139" s="117"/>
      <c r="AQ139" s="117"/>
      <c r="AR139" s="117"/>
      <c r="AS139" s="117"/>
    </row>
    <row r="140" spans="2:45" s="1" customFormat="1">
      <c r="AK140"/>
      <c r="AL140"/>
      <c r="AM140"/>
      <c r="AN140"/>
      <c r="AO140"/>
      <c r="AP140"/>
      <c r="AQ140"/>
      <c r="AR140"/>
      <c r="AS140"/>
    </row>
  </sheetData>
  <mergeCells count="11">
    <mergeCell ref="B4:H4"/>
    <mergeCell ref="B65:H65"/>
    <mergeCell ref="AK136:AK139"/>
    <mergeCell ref="AL136:AL139"/>
    <mergeCell ref="AM136:AM139"/>
    <mergeCell ref="AS136:AS139"/>
    <mergeCell ref="AN136:AN139"/>
    <mergeCell ref="AO136:AO139"/>
    <mergeCell ref="AP136:AP139"/>
    <mergeCell ref="AQ136:AQ139"/>
    <mergeCell ref="AR136:AR139"/>
  </mergeCells>
  <pageMargins left="0.15748031496062992" right="0.15748031496062992" top="0.19685039370078741" bottom="0.15748031496062992" header="0.31496062992125984" footer="0.31496062992125984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Сергей Андрушевич</cp:lastModifiedBy>
  <cp:lastPrinted>2013-12-18T06:31:18Z</cp:lastPrinted>
  <dcterms:created xsi:type="dcterms:W3CDTF">2013-12-13T10:20:48Z</dcterms:created>
  <dcterms:modified xsi:type="dcterms:W3CDTF">2013-12-18T07:02:20Z</dcterms:modified>
</cp:coreProperties>
</file>