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Пенда\Desktop\"/>
    </mc:Choice>
  </mc:AlternateContent>
  <bookViews>
    <workbookView xWindow="0" yWindow="0" windowWidth="21600" windowHeight="9735"/>
  </bookViews>
  <sheets>
    <sheet name="тенденция продаж по цветам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5" i="1" l="1"/>
  <c r="H125" i="1"/>
  <c r="G125" i="1"/>
  <c r="F125" i="1"/>
  <c r="E125" i="1"/>
  <c r="D125" i="1"/>
  <c r="C125" i="1"/>
  <c r="I123" i="1"/>
  <c r="H123" i="1"/>
  <c r="G123" i="1"/>
  <c r="F123" i="1"/>
  <c r="E123" i="1"/>
  <c r="D123" i="1"/>
  <c r="C123" i="1"/>
  <c r="I120" i="1"/>
  <c r="H120" i="1"/>
  <c r="G120" i="1"/>
  <c r="F120" i="1"/>
  <c r="E120" i="1"/>
  <c r="D120" i="1"/>
  <c r="C120" i="1"/>
  <c r="I118" i="1"/>
  <c r="H118" i="1"/>
  <c r="G118" i="1"/>
  <c r="F118" i="1"/>
  <c r="E118" i="1"/>
  <c r="D118" i="1"/>
  <c r="C118" i="1"/>
  <c r="I116" i="1"/>
  <c r="H116" i="1"/>
  <c r="G116" i="1"/>
  <c r="F116" i="1"/>
  <c r="E116" i="1"/>
  <c r="D116" i="1"/>
  <c r="C116" i="1"/>
  <c r="I113" i="1"/>
  <c r="H113" i="1"/>
  <c r="G113" i="1"/>
  <c r="F113" i="1"/>
  <c r="E113" i="1"/>
  <c r="D113" i="1"/>
  <c r="C113" i="1"/>
  <c r="I110" i="1"/>
  <c r="H110" i="1"/>
  <c r="G110" i="1"/>
  <c r="F110" i="1"/>
  <c r="E110" i="1"/>
  <c r="D110" i="1"/>
  <c r="C110" i="1"/>
  <c r="I107" i="1"/>
  <c r="H107" i="1"/>
  <c r="G107" i="1"/>
  <c r="F107" i="1"/>
  <c r="E107" i="1"/>
  <c r="D107" i="1"/>
  <c r="C107" i="1"/>
  <c r="I104" i="1"/>
  <c r="H104" i="1"/>
  <c r="G104" i="1"/>
  <c r="F104" i="1"/>
  <c r="E104" i="1"/>
  <c r="D104" i="1"/>
  <c r="C104" i="1"/>
  <c r="I102" i="1"/>
  <c r="H102" i="1"/>
  <c r="G102" i="1"/>
  <c r="F102" i="1"/>
  <c r="E102" i="1"/>
  <c r="D102" i="1"/>
  <c r="C102" i="1"/>
  <c r="I94" i="1"/>
  <c r="H94" i="1"/>
  <c r="G94" i="1"/>
  <c r="F94" i="1"/>
  <c r="E94" i="1"/>
  <c r="D94" i="1"/>
  <c r="C94" i="1"/>
  <c r="I88" i="1"/>
  <c r="H88" i="1"/>
  <c r="G88" i="1"/>
  <c r="F88" i="1"/>
  <c r="E88" i="1"/>
  <c r="D88" i="1"/>
  <c r="C88" i="1"/>
  <c r="I85" i="1"/>
  <c r="H85" i="1"/>
  <c r="G85" i="1"/>
  <c r="F85" i="1"/>
  <c r="E85" i="1"/>
  <c r="D85" i="1"/>
  <c r="C85" i="1"/>
  <c r="I80" i="1"/>
  <c r="H80" i="1"/>
  <c r="G80" i="1"/>
  <c r="F80" i="1"/>
  <c r="E80" i="1"/>
  <c r="D80" i="1"/>
  <c r="C80" i="1"/>
  <c r="I76" i="1"/>
  <c r="H76" i="1"/>
  <c r="G76" i="1"/>
  <c r="F76" i="1"/>
  <c r="E76" i="1"/>
  <c r="D76" i="1"/>
  <c r="C76" i="1"/>
  <c r="I74" i="1"/>
  <c r="H74" i="1"/>
  <c r="G74" i="1"/>
  <c r="F74" i="1"/>
  <c r="E74" i="1"/>
  <c r="D74" i="1"/>
  <c r="C74" i="1"/>
  <c r="I70" i="1"/>
  <c r="H70" i="1"/>
  <c r="G70" i="1"/>
  <c r="F70" i="1"/>
  <c r="E70" i="1"/>
  <c r="D70" i="1"/>
  <c r="C70" i="1"/>
  <c r="I63" i="1"/>
  <c r="H63" i="1"/>
  <c r="G63" i="1"/>
  <c r="F63" i="1"/>
  <c r="E63" i="1"/>
  <c r="D63" i="1"/>
  <c r="C63" i="1"/>
  <c r="I56" i="1"/>
  <c r="H56" i="1"/>
  <c r="G56" i="1"/>
  <c r="F56" i="1"/>
  <c r="E56" i="1"/>
  <c r="D56" i="1"/>
  <c r="C56" i="1"/>
  <c r="I50" i="1"/>
  <c r="H50" i="1"/>
  <c r="G50" i="1"/>
  <c r="F50" i="1"/>
  <c r="E50" i="1"/>
  <c r="D50" i="1"/>
  <c r="C50" i="1"/>
  <c r="I46" i="1"/>
  <c r="H46" i="1"/>
  <c r="G46" i="1"/>
  <c r="F46" i="1"/>
  <c r="E46" i="1"/>
  <c r="D46" i="1"/>
  <c r="C46" i="1"/>
  <c r="I43" i="1"/>
  <c r="H43" i="1"/>
  <c r="G43" i="1"/>
  <c r="F43" i="1"/>
  <c r="E43" i="1"/>
  <c r="D43" i="1"/>
  <c r="C43" i="1"/>
  <c r="I41" i="1"/>
  <c r="H41" i="1"/>
  <c r="G41" i="1"/>
  <c r="F41" i="1"/>
  <c r="E41" i="1"/>
  <c r="D41" i="1"/>
  <c r="C41" i="1"/>
  <c r="I22" i="1"/>
  <c r="H22" i="1"/>
  <c r="G22" i="1"/>
  <c r="F22" i="1"/>
  <c r="E22" i="1"/>
  <c r="D22" i="1"/>
  <c r="C22" i="1"/>
  <c r="I20" i="1"/>
  <c r="H20" i="1"/>
  <c r="G20" i="1"/>
  <c r="F20" i="1"/>
  <c r="E20" i="1"/>
  <c r="D20" i="1"/>
  <c r="C20" i="1"/>
  <c r="I16" i="1"/>
  <c r="H16" i="1"/>
  <c r="G16" i="1"/>
  <c r="F16" i="1"/>
  <c r="E16" i="1"/>
  <c r="D16" i="1"/>
  <c r="C16" i="1"/>
  <c r="I12" i="1"/>
  <c r="H12" i="1"/>
  <c r="G12" i="1"/>
  <c r="F12" i="1"/>
  <c r="E12" i="1"/>
  <c r="D12" i="1"/>
  <c r="C12" i="1"/>
  <c r="I7" i="1"/>
  <c r="H7" i="1"/>
  <c r="G7" i="1"/>
  <c r="F7" i="1"/>
  <c r="E7" i="1"/>
  <c r="D7" i="1"/>
  <c r="C7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<sst xmlns="http://schemas.openxmlformats.org/spreadsheetml/2006/main" count="140" uniqueCount="120">
  <si>
    <t>фасад</t>
  </si>
  <si>
    <t>цвет профиля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</si>
  <si>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</si>
  <si>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</si>
  <si>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</si>
  <si>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</si>
  <si>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</si>
  <si>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</si>
  <si>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</si>
  <si>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€</t>
  </si>
  <si>
    <t>София</t>
  </si>
  <si>
    <t>ПП вишня темная</t>
  </si>
  <si>
    <t>ПП кремона золото</t>
  </si>
  <si>
    <t>ПП кремона светлая</t>
  </si>
  <si>
    <t>Турин-3</t>
  </si>
  <si>
    <t>ПП груша</t>
  </si>
  <si>
    <t>ПП молочный</t>
  </si>
  <si>
    <t xml:space="preserve">ПП ольха </t>
  </si>
  <si>
    <t>ПП орех</t>
  </si>
  <si>
    <t>Турин-1</t>
  </si>
  <si>
    <t>дуб-1000</t>
  </si>
  <si>
    <t>локарно 4974</t>
  </si>
  <si>
    <t>орех-110</t>
  </si>
  <si>
    <t>Женева</t>
  </si>
  <si>
    <t>ПВХ Дуб Луара</t>
  </si>
  <si>
    <t>ПВХ Орех Артемиде</t>
  </si>
  <si>
    <t>ПВХ Слива</t>
  </si>
  <si>
    <t>Канзас</t>
  </si>
  <si>
    <t>ПП Кантристайл</t>
  </si>
  <si>
    <t>Тафель-3</t>
  </si>
  <si>
    <t>ШП Бирма</t>
  </si>
  <si>
    <t>ШП Бирма глянец</t>
  </si>
  <si>
    <t>ШП Графит</t>
  </si>
  <si>
    <t>ШП Графит глянец</t>
  </si>
  <si>
    <t>ШП Зебрано</t>
  </si>
  <si>
    <t>ШП Зебрано глянец</t>
  </si>
  <si>
    <t>ШП Каштан</t>
  </si>
  <si>
    <t>ШП КР Дуб Венге</t>
  </si>
  <si>
    <t>ШП КР Дуб Молочный</t>
  </si>
  <si>
    <t>ШП Макасар</t>
  </si>
  <si>
    <t>ШП Макасар глянец</t>
  </si>
  <si>
    <t>ШП Махонь</t>
  </si>
  <si>
    <t>ШП Орех</t>
  </si>
  <si>
    <t>ШП Орех глянец</t>
  </si>
  <si>
    <t>ШП Сандер глянец</t>
  </si>
  <si>
    <t>ШП Сандер</t>
  </si>
  <si>
    <t>ШП Эбен глянец</t>
  </si>
  <si>
    <t>ШП Эбен</t>
  </si>
  <si>
    <t>Вита</t>
  </si>
  <si>
    <t>ПП кремона</t>
  </si>
  <si>
    <t>Техно-4 Мега</t>
  </si>
  <si>
    <t>ПП Венге</t>
  </si>
  <si>
    <t>ПП Крем</t>
  </si>
  <si>
    <t>Милано КФ</t>
  </si>
  <si>
    <t>КальвадосКОС</t>
  </si>
  <si>
    <t>ОльхаКОС</t>
  </si>
  <si>
    <t>ЯблоняКОС</t>
  </si>
  <si>
    <t>Техно-1</t>
  </si>
  <si>
    <t>ПП Кантри</t>
  </si>
  <si>
    <t>ПП Груша</t>
  </si>
  <si>
    <t>ПП Каштан</t>
  </si>
  <si>
    <t>ПП Молочный</t>
  </si>
  <si>
    <t>Техно-2</t>
  </si>
  <si>
    <t>ПП дубок</t>
  </si>
  <si>
    <t xml:space="preserve">ПП каштан </t>
  </si>
  <si>
    <t>Техно-4</t>
  </si>
  <si>
    <t>ПП Бьянко</t>
  </si>
  <si>
    <t>ПП Дуб</t>
  </si>
  <si>
    <t>ПП Шампань</t>
  </si>
  <si>
    <t>ПП Кремона</t>
  </si>
  <si>
    <t>Техно-5</t>
  </si>
  <si>
    <t xml:space="preserve">ПП Вишня </t>
  </si>
  <si>
    <t>ПП Тик Джакарта</t>
  </si>
  <si>
    <t>ПП Рондо</t>
  </si>
  <si>
    <t>Техно-4 Домино</t>
  </si>
  <si>
    <t>Марсель-3</t>
  </si>
  <si>
    <t>ПП Винтаж</t>
  </si>
  <si>
    <t>ПП Мрамор</t>
  </si>
  <si>
    <t>Милано К</t>
  </si>
  <si>
    <t>Ольха КОС</t>
  </si>
  <si>
    <t>Яблоня золото</t>
  </si>
  <si>
    <t>Марсель-1</t>
  </si>
  <si>
    <t>ПП Вишня</t>
  </si>
  <si>
    <t>ПП Ясень</t>
  </si>
  <si>
    <t>Лук</t>
  </si>
  <si>
    <t>Алюминий</t>
  </si>
  <si>
    <t>Бук</t>
  </si>
  <si>
    <t xml:space="preserve">Орех </t>
  </si>
  <si>
    <t>Ольха</t>
  </si>
  <si>
    <t>Бук Бавария</t>
  </si>
  <si>
    <t>Лук ПВХ</t>
  </si>
  <si>
    <t>ПВХ-Алюминий</t>
  </si>
  <si>
    <t>ПВХ-Крем</t>
  </si>
  <si>
    <t>ПВХ-Ольха</t>
  </si>
  <si>
    <t>ПВХ-Тропик</t>
  </si>
  <si>
    <t>ПВХ-Орех</t>
  </si>
  <si>
    <t>ПВХ-Сирень</t>
  </si>
  <si>
    <t>ПВХ-Тайклен</t>
  </si>
  <si>
    <t>Леон Ф</t>
  </si>
  <si>
    <t>Леон</t>
  </si>
  <si>
    <t xml:space="preserve">Леон </t>
  </si>
  <si>
    <t>Леон Греция</t>
  </si>
  <si>
    <t xml:space="preserve">Милано </t>
  </si>
  <si>
    <t>Дыня</t>
  </si>
  <si>
    <t>Груша</t>
  </si>
  <si>
    <t>Лимож</t>
  </si>
  <si>
    <t>Орех КОС</t>
  </si>
  <si>
    <t>Ясень КОС</t>
  </si>
  <si>
    <t>Венеция Ф</t>
  </si>
  <si>
    <t>Орех луна золото</t>
  </si>
  <si>
    <t>Орех коса золото</t>
  </si>
  <si>
    <t>Венеция</t>
  </si>
  <si>
    <t>Орех патина</t>
  </si>
  <si>
    <t>Фат</t>
  </si>
  <si>
    <t>дуб1000- 113</t>
  </si>
  <si>
    <t>Прага</t>
  </si>
  <si>
    <t>Ноче</t>
  </si>
  <si>
    <t>Анталия</t>
  </si>
  <si>
    <t>Тайклен</t>
  </si>
  <si>
    <t>Сигма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</si>
</sst>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/>
    <xf numFmtId="1" fontId="0" fillId="0" borderId="2" xfId="0" applyNumberFormat="1" applyFont="1" applyBorder="1"/>
    <xf numFmtId="0" fontId="3" fillId="0" borderId="0" xfId="0" applyFont="1"/>
    <xf numFmtId="1" fontId="0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 €   фасада СОФИЯ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320023448845544E-2"/>
          <c:y val="0.10616095797301404"/>
          <c:w val="0.76072537881121671"/>
          <c:h val="0.69637382585723662"/>
        </c:manualLayout>
      </c:layout>
      <c:lineChart>
        <c:grouping val="standard"/>
        <c:varyColors val="0"/>
        <c:ser>
          <c:idx val="0"/>
          <c:order val="0"/>
          <c:tx>
            <c:strRef>
              <c:f>'тенденция продаж по цветам'!$B$4</c:f>
              <c:strCache>
                <c:ptCount val="1"/>
                <c:pt idx="0">
                  <c:v>ПП вишня темная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цветам'!$C$4:$I$4</c:f>
              <c:numCache>
                <c:formatCode>0</c:formatCode>
                <c:ptCount val="7"/>
                <c:pt idx="0">
                  <c:v>1026.8699999999999</c:v>
                </c:pt>
                <c:pt idx="1">
                  <c:v>3979.29</c:v>
                </c:pt>
                <c:pt idx="2">
                  <c:v>7259.87</c:v>
                </c:pt>
                <c:pt idx="3">
                  <c:v>3742.4</c:v>
                </c:pt>
                <c:pt idx="4">
                  <c:v>5740.81</c:v>
                </c:pt>
                <c:pt idx="5">
                  <c:v>6191.34</c:v>
                </c:pt>
                <c:pt idx="6">
                  <c:v>5119.1400000000003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'тенденция продаж по цветам'!$B$5</c:f>
              <c:strCache>
                <c:ptCount val="1"/>
                <c:pt idx="0">
                  <c:v>ПП кремона золото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цветам'!$C$5:$I$5</c:f>
              <c:numCache>
                <c:formatCode>0</c:formatCode>
                <c:ptCount val="7"/>
                <c:pt idx="0">
                  <c:v>885.74</c:v>
                </c:pt>
                <c:pt idx="1">
                  <c:v>9622.67</c:v>
                </c:pt>
                <c:pt idx="2">
                  <c:v>21484.959999999999</c:v>
                </c:pt>
                <c:pt idx="3">
                  <c:v>9203.69</c:v>
                </c:pt>
                <c:pt idx="4">
                  <c:v>21806.92</c:v>
                </c:pt>
                <c:pt idx="5">
                  <c:v>14402.55</c:v>
                </c:pt>
                <c:pt idx="6">
                  <c:v>39882.92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'тенденция продаж по цветам'!$B$6</c:f>
              <c:strCache>
                <c:ptCount val="1"/>
                <c:pt idx="0">
                  <c:v>ПП кремона светлая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99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цветам'!$C$6:$I$6</c:f>
              <c:numCache>
                <c:formatCode>0</c:formatCode>
                <c:ptCount val="7"/>
                <c:pt idx="0">
                  <c:v>371.69</c:v>
                </c:pt>
                <c:pt idx="1">
                  <c:v>3386.7</c:v>
                </c:pt>
                <c:pt idx="2">
                  <c:v>1137.31</c:v>
                </c:pt>
                <c:pt idx="3">
                  <c:v>3257.46</c:v>
                </c:pt>
                <c:pt idx="4">
                  <c:v>2572.62</c:v>
                </c:pt>
                <c:pt idx="5">
                  <c:v>7728.37</c:v>
                </c:pt>
                <c:pt idx="6">
                  <c:v>8611.1200000000008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99256"/>
        <c:axId val="490407488"/>
      </c:lineChart>
      <c:dateAx>
        <c:axId val="49039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407488"/>
        <c:crossesAt val="0"/>
        <c:auto val="0"/>
        <c:lblOffset val="100"/>
        <c:baseTimeUnit val="days"/>
      </c:dateAx>
      <c:valAx>
        <c:axId val="490407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399256"/>
        <c:crosses val="autoZero"/>
        <c:crossBetween val="between"/>
        <c:majorUnit val="5000"/>
        <c:min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35532994923858"/>
          <c:y val="2.5861173268593791E-2"/>
          <c:w val="0.11076142131979697"/>
          <c:h val="0.90977098733676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 € фасада ТЕХНО-4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947451635810103E-2"/>
          <c:y val="0.15453587351271686"/>
          <c:w val="0.78258269285845994"/>
          <c:h val="0.72369702300664696"/>
        </c:manualLayout>
      </c:layout>
      <c:lineChart>
        <c:grouping val="standard"/>
        <c:varyColors val="0"/>
        <c:ser>
          <c:idx val="0"/>
          <c:order val="0"/>
          <c:tx>
            <c:strRef>
              <c:f>'тенденция продаж по цветам'!$B$64</c:f>
              <c:strCache>
                <c:ptCount val="1"/>
                <c:pt idx="0">
                  <c:v>ПП Бьянко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цветам'!$C$64:$I$64</c:f>
              <c:numCache>
                <c:formatCode>0</c:formatCode>
                <c:ptCount val="7"/>
                <c:pt idx="0">
                  <c:v>208.04</c:v>
                </c:pt>
                <c:pt idx="1">
                  <c:v>4.62</c:v>
                </c:pt>
                <c:pt idx="2">
                  <c:v>138.86000000000001</c:v>
                </c:pt>
                <c:pt idx="3">
                  <c:v>3.79</c:v>
                </c:pt>
                <c:pt idx="4">
                  <c:v>65.28</c:v>
                </c:pt>
                <c:pt idx="5">
                  <c:v>149.85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'тенденция продаж по цветам'!$B$65</c:f>
              <c:strCache>
                <c:ptCount val="1"/>
                <c:pt idx="0">
                  <c:v>ПП Венге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цветам'!$C$65:$I$65</c:f>
              <c:numCache>
                <c:formatCode>0</c:formatCode>
                <c:ptCount val="7"/>
                <c:pt idx="0">
                  <c:v>235.14</c:v>
                </c:pt>
                <c:pt idx="1">
                  <c:v>612.20000000000005</c:v>
                </c:pt>
                <c:pt idx="2">
                  <c:v>1149.43</c:v>
                </c:pt>
                <c:pt idx="3">
                  <c:v>423.75</c:v>
                </c:pt>
                <c:pt idx="4">
                  <c:v>428.18</c:v>
                </c:pt>
                <c:pt idx="5">
                  <c:v>1376.21</c:v>
                </c:pt>
                <c:pt idx="6">
                  <c:v>187.3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'тенденция продаж по цветам'!$B$66</c:f>
              <c:strCache>
                <c:ptCount val="1"/>
                <c:pt idx="0">
                  <c:v>ПП Дуб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цветам'!$C$66:$I$66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53.62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'тенденция продаж по цветам'!$B$67</c:f>
              <c:strCache>
                <c:ptCount val="1"/>
                <c:pt idx="0">
                  <c:v>ПП Шампань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цветам'!$C$67:$I$67</c:f>
              <c:numCache>
                <c:formatCode>0</c:formatCode>
                <c:ptCount val="7"/>
                <c:pt idx="0">
                  <c:v>0</c:v>
                </c:pt>
                <c:pt idx="1">
                  <c:v>55.27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'тенденция продаж по цветам'!$B$68</c:f>
              <c:strCache>
                <c:ptCount val="1"/>
                <c:pt idx="0">
                  <c:v>ПП Крем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цветам'!$C$68:$I$68</c:f>
              <c:numCache>
                <c:formatCode>0</c:formatCode>
                <c:ptCount val="7"/>
                <c:pt idx="0">
                  <c:v>11.02</c:v>
                </c:pt>
                <c:pt idx="1">
                  <c:v>343</c:v>
                </c:pt>
                <c:pt idx="2">
                  <c:v>135.31</c:v>
                </c:pt>
                <c:pt idx="3">
                  <c:v>79.09</c:v>
                </c:pt>
                <c:pt idx="4">
                  <c:v>440.25</c:v>
                </c:pt>
                <c:pt idx="5">
                  <c:v>400.56</c:v>
                </c:pt>
                <c:pt idx="6">
                  <c:v>797.25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'тенденция продаж по цветам'!$B$69</c:f>
              <c:strCache>
                <c:ptCount val="1"/>
                <c:pt idx="0">
                  <c:v>ПП Кремона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цветам'!$C$69:$I$69</c:f>
              <c:numCache>
                <c:formatCode>0</c:formatCode>
                <c:ptCount val="7"/>
                <c:pt idx="0">
                  <c:v>22.58</c:v>
                </c:pt>
                <c:pt idx="1">
                  <c:v>991.9</c:v>
                </c:pt>
                <c:pt idx="2">
                  <c:v>8.25</c:v>
                </c:pt>
                <c:pt idx="3">
                  <c:v>8.9</c:v>
                </c:pt>
                <c:pt idx="4">
                  <c:v>200.53</c:v>
                </c:pt>
                <c:pt idx="5">
                  <c:v>73.87</c:v>
                </c:pt>
                <c:pt idx="6">
                  <c:v>20.66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404000"/>
        <c:axId val="512401256"/>
      </c:lineChart>
      <c:catAx>
        <c:axId val="5124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401256"/>
        <c:crosses val="autoZero"/>
        <c:auto val="1"/>
        <c:lblAlgn val="ctr"/>
        <c:lblOffset val="100"/>
        <c:noMultiLvlLbl val="0"/>
      </c:catAx>
      <c:valAx>
        <c:axId val="51240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4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1539219032599"/>
          <c:y val="1.0507511248854521E-2"/>
          <c:w val="0.13268552193307676"/>
          <c:h val="0.96147147814140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 € фасада ТЕХНО-5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668978411975701E-2"/>
          <c:y val="0.17941476964510109"/>
          <c:w val="0.76844682790210095"/>
          <c:h val="0.67337522447491216"/>
        </c:manualLayout>
      </c:layout>
      <c:lineChart>
        <c:grouping val="standard"/>
        <c:varyColors val="0"/>
        <c:ser>
          <c:idx val="0"/>
          <c:order val="0"/>
          <c:tx>
            <c:strRef>
              <c:f>'тенденция продаж по цветам'!$B$71</c:f>
              <c:strCache>
                <c:ptCount val="1"/>
                <c:pt idx="0">
                  <c:v>ПП Вишня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цветам'!$C$71:$I$71</c:f>
              <c:numCache>
                <c:formatCode>0</c:formatCode>
                <c:ptCount val="7"/>
                <c:pt idx="0">
                  <c:v>24.91</c:v>
                </c:pt>
                <c:pt idx="1">
                  <c:v>16.77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13.83</c:v>
                </c:pt>
                <c:pt idx="6">
                  <c:v>206.4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'тенденция продаж по цветам'!$B$72</c:f>
              <c:strCache>
                <c:ptCount val="1"/>
                <c:pt idx="0">
                  <c:v>ПП Тик Джакарта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цветам'!$C$72:$I$72</c:f>
              <c:numCache>
                <c:formatCode>0</c:formatCode>
                <c:ptCount val="7"/>
                <c:pt idx="0">
                  <c:v>14.19</c:v>
                </c:pt>
                <c:pt idx="1">
                  <c:v>0</c:v>
                </c:pt>
                <c:pt idx="2">
                  <c:v>99.4</c:v>
                </c:pt>
                <c:pt idx="3">
                  <c:v>0</c:v>
                </c:pt>
                <c:pt idx="4">
                  <c:v>0</c:v>
                </c:pt>
                <c:pt idx="5">
                  <c:v>4.97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'тенденция продаж по цветам'!$B$73</c:f>
              <c:strCache>
                <c:ptCount val="1"/>
                <c:pt idx="0">
                  <c:v>ПП Рондо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цветам'!$C$73:$I$73</c:f>
              <c:numCache>
                <c:formatCode>0</c:formatCode>
                <c:ptCount val="7"/>
                <c:pt idx="0">
                  <c:v>24.91</c:v>
                </c:pt>
                <c:pt idx="1">
                  <c:v>0</c:v>
                </c:pt>
                <c:pt idx="2">
                  <c:v>21.19</c:v>
                </c:pt>
                <c:pt idx="3">
                  <c:v>0</c:v>
                </c:pt>
                <c:pt idx="4">
                  <c:v>0</c:v>
                </c:pt>
                <c:pt idx="5">
                  <c:v>13.83</c:v>
                </c:pt>
                <c:pt idx="6">
                  <c:v>5.29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423992"/>
        <c:axId val="512386360"/>
      </c:lineChart>
      <c:catAx>
        <c:axId val="51242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386360"/>
        <c:crosses val="autoZero"/>
        <c:auto val="1"/>
        <c:lblAlgn val="ctr"/>
        <c:lblOffset val="100"/>
        <c:noMultiLvlLbl val="0"/>
      </c:catAx>
      <c:valAx>
        <c:axId val="51238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42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466859116529958"/>
          <c:y val="3.6717933742992898E-2"/>
          <c:w val="0.13517334178235171"/>
          <c:h val="0.9357433448993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 € фасада МАРСЕЛЬ-3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84902260351784E-2"/>
          <c:y val="0.17382539264900107"/>
          <c:w val="0.79285744505817368"/>
          <c:h val="0.68054658113712752"/>
        </c:manualLayout>
      </c:layout>
      <c:lineChart>
        <c:grouping val="standard"/>
        <c:varyColors val="0"/>
        <c:ser>
          <c:idx val="0"/>
          <c:order val="0"/>
          <c:tx>
            <c:strRef>
              <c:f>'тенденция продаж по цветам'!$B$77</c:f>
              <c:strCache>
                <c:ptCount val="1"/>
                <c:pt idx="0">
                  <c:v>ПП Винтаж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цветам'!$C$77:$I$77</c:f>
              <c:numCache>
                <c:formatCode>0</c:formatCode>
                <c:ptCount val="7"/>
                <c:pt idx="0">
                  <c:v>488.28</c:v>
                </c:pt>
                <c:pt idx="1">
                  <c:v>476.43</c:v>
                </c:pt>
                <c:pt idx="2">
                  <c:v>872.93</c:v>
                </c:pt>
                <c:pt idx="3">
                  <c:v>5071.6499999999996</c:v>
                </c:pt>
                <c:pt idx="4">
                  <c:v>689.82</c:v>
                </c:pt>
                <c:pt idx="5">
                  <c:v>908.32</c:v>
                </c:pt>
                <c:pt idx="6">
                  <c:v>238.32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'тенденция продаж по цветам'!$B$78</c:f>
              <c:strCache>
                <c:ptCount val="1"/>
                <c:pt idx="0">
                  <c:v>ПП Кремона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цветам'!$C$78:$I$78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2196.7199999999998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'тенденция продаж по цветам'!$B$79</c:f>
              <c:strCache>
                <c:ptCount val="1"/>
                <c:pt idx="0">
                  <c:v>ПП Мрамор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цветам'!$C$79:$I$79</c:f>
              <c:numCache>
                <c:formatCode>0</c:formatCode>
                <c:ptCount val="7"/>
                <c:pt idx="0">
                  <c:v>589.01</c:v>
                </c:pt>
                <c:pt idx="1">
                  <c:v>421.48</c:v>
                </c:pt>
                <c:pt idx="2">
                  <c:v>619.38</c:v>
                </c:pt>
                <c:pt idx="3">
                  <c:v>3635.81</c:v>
                </c:pt>
                <c:pt idx="4">
                  <c:v>3019.23</c:v>
                </c:pt>
                <c:pt idx="5">
                  <c:v>945.47</c:v>
                </c:pt>
                <c:pt idx="6">
                  <c:v>808.41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83224"/>
        <c:axId val="512396944"/>
      </c:lineChart>
      <c:catAx>
        <c:axId val="51238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396944"/>
        <c:crosses val="autoZero"/>
        <c:auto val="1"/>
        <c:lblAlgn val="ctr"/>
        <c:lblOffset val="100"/>
        <c:noMultiLvlLbl val="0"/>
      </c:catAx>
      <c:valAx>
        <c:axId val="5123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38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025267363967562"/>
          <c:y val="3.9835593164672903E-2"/>
          <c:w val="0.12317608806361889"/>
          <c:h val="0.93204490411507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 € фасада МАРСЕЛЬ-1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84902260351784E-2"/>
          <c:y val="0.17303801561603502"/>
          <c:w val="0.72718580326712889"/>
          <c:h val="0.61765646440033362"/>
        </c:manualLayout>
      </c:layout>
      <c:lineChart>
        <c:grouping val="standard"/>
        <c:varyColors val="0"/>
        <c:ser>
          <c:idx val="0"/>
          <c:order val="0"/>
          <c:tx>
            <c:strRef>
              <c:f>'тенденция продаж по цветам'!$B$86</c:f>
              <c:strCache>
                <c:ptCount val="1"/>
                <c:pt idx="0">
                  <c:v>ПП Вишня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цветам'!$C$86:$I$86</c:f>
              <c:numCache>
                <c:formatCode>0</c:formatCode>
                <c:ptCount val="7"/>
                <c:pt idx="0">
                  <c:v>24.89</c:v>
                </c:pt>
                <c:pt idx="1">
                  <c:v>5.1100000000000003</c:v>
                </c:pt>
                <c:pt idx="2">
                  <c:v>330.86</c:v>
                </c:pt>
                <c:pt idx="3">
                  <c:v>57.56</c:v>
                </c:pt>
                <c:pt idx="4">
                  <c:v>281.01</c:v>
                </c:pt>
                <c:pt idx="5">
                  <c:v>92.73</c:v>
                </c:pt>
                <c:pt idx="6">
                  <c:v>7.34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'тенденция продаж по цветам'!$B$87</c:f>
              <c:strCache>
                <c:ptCount val="1"/>
                <c:pt idx="0">
                  <c:v>ПП Ясень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цветам'!$C$87:$I$87</c:f>
              <c:numCache>
                <c:formatCode>0</c:formatCode>
                <c:ptCount val="7"/>
                <c:pt idx="0">
                  <c:v>165.62</c:v>
                </c:pt>
                <c:pt idx="1">
                  <c:v>177.29</c:v>
                </c:pt>
                <c:pt idx="2">
                  <c:v>239.85</c:v>
                </c:pt>
                <c:pt idx="3">
                  <c:v>400.3</c:v>
                </c:pt>
                <c:pt idx="4">
                  <c:v>2305.39</c:v>
                </c:pt>
                <c:pt idx="5">
                  <c:v>592.94000000000005</c:v>
                </c:pt>
                <c:pt idx="6">
                  <c:v>175.12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92632"/>
        <c:axId val="512395768"/>
      </c:lineChart>
      <c:catAx>
        <c:axId val="51239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395768"/>
        <c:crosses val="autoZero"/>
        <c:auto val="1"/>
        <c:lblAlgn val="ctr"/>
        <c:lblOffset val="100"/>
        <c:noMultiLvlLbl val="0"/>
      </c:catAx>
      <c:valAx>
        <c:axId val="5123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39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75700238962667"/>
          <c:y val="2.8392595761607218E-2"/>
          <c:w val="0.1166010890429741"/>
          <c:h val="0.94435016890900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 €</a:t>
            </a:r>
            <a:r>
              <a:rPr lang="ru-RU" baseline="0"/>
              <a:t> фасада ТУРИН-3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368659473121421E-2"/>
          <c:y val="0.17757028370577593"/>
          <c:w val="0.76365603188490327"/>
          <c:h val="0.67366428256656474"/>
        </c:manualLayout>
      </c:layout>
      <c:lineChart>
        <c:grouping val="standard"/>
        <c:varyColors val="0"/>
        <c:ser>
          <c:idx val="0"/>
          <c:order val="0"/>
          <c:tx>
            <c:strRef>
              <c:f>'тенденция продаж по цветам'!$B$8</c:f>
              <c:strCache>
                <c:ptCount val="1"/>
                <c:pt idx="0">
                  <c:v>ПП груша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цветам'!$C$8:$I$8</c:f>
              <c:numCache>
                <c:formatCode>0</c:formatCode>
                <c:ptCount val="7"/>
                <c:pt idx="0">
                  <c:v>1001.42</c:v>
                </c:pt>
                <c:pt idx="1">
                  <c:v>2221.9499999999998</c:v>
                </c:pt>
                <c:pt idx="2">
                  <c:v>1918.16</c:v>
                </c:pt>
                <c:pt idx="3">
                  <c:v>1432.62</c:v>
                </c:pt>
                <c:pt idx="4">
                  <c:v>2954.64</c:v>
                </c:pt>
                <c:pt idx="5">
                  <c:v>8853.48</c:v>
                </c:pt>
                <c:pt idx="6">
                  <c:v>5020.8999999999996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'тенденция продаж по цветам'!$B$9</c:f>
              <c:strCache>
                <c:ptCount val="1"/>
                <c:pt idx="0">
                  <c:v>ПП молочный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цветам'!$C$9:$I$9</c:f>
              <c:numCache>
                <c:formatCode>0</c:formatCode>
                <c:ptCount val="7"/>
                <c:pt idx="0">
                  <c:v>3900.57</c:v>
                </c:pt>
                <c:pt idx="1">
                  <c:v>3815.1</c:v>
                </c:pt>
                <c:pt idx="2">
                  <c:v>2400.77</c:v>
                </c:pt>
                <c:pt idx="3">
                  <c:v>14527.3</c:v>
                </c:pt>
                <c:pt idx="4">
                  <c:v>10321.129999999999</c:v>
                </c:pt>
                <c:pt idx="5">
                  <c:v>18598.64</c:v>
                </c:pt>
                <c:pt idx="6">
                  <c:v>4610.13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'тенденция продаж по цветам'!$B$10</c:f>
              <c:strCache>
                <c:ptCount val="1"/>
                <c:pt idx="0">
                  <c:v>ПП ольха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цветам'!$C$10:$I$10</c:f>
              <c:numCache>
                <c:formatCode>0</c:formatCode>
                <c:ptCount val="7"/>
                <c:pt idx="0">
                  <c:v>1058.1199999999999</c:v>
                </c:pt>
                <c:pt idx="1">
                  <c:v>895.34</c:v>
                </c:pt>
                <c:pt idx="2">
                  <c:v>900.64</c:v>
                </c:pt>
                <c:pt idx="3">
                  <c:v>319.52</c:v>
                </c:pt>
                <c:pt idx="4">
                  <c:v>1628.61</c:v>
                </c:pt>
                <c:pt idx="5">
                  <c:v>6169.56</c:v>
                </c:pt>
                <c:pt idx="6">
                  <c:v>437.96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'тенденция продаж по цветам'!$B$11</c:f>
              <c:strCache>
                <c:ptCount val="1"/>
                <c:pt idx="0">
                  <c:v>ПП орех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цветам'!$C$11:$I$11</c:f>
              <c:numCache>
                <c:formatCode>0</c:formatCode>
                <c:ptCount val="7"/>
                <c:pt idx="0">
                  <c:v>3047.52</c:v>
                </c:pt>
                <c:pt idx="1">
                  <c:v>5281.69</c:v>
                </c:pt>
                <c:pt idx="2">
                  <c:v>15771.57</c:v>
                </c:pt>
                <c:pt idx="3">
                  <c:v>14629.27</c:v>
                </c:pt>
                <c:pt idx="4">
                  <c:v>10763.26</c:v>
                </c:pt>
                <c:pt idx="5">
                  <c:v>22156.35</c:v>
                </c:pt>
                <c:pt idx="6">
                  <c:v>9191.99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99648"/>
        <c:axId val="490403568"/>
      </c:lineChart>
      <c:catAx>
        <c:axId val="4903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403568"/>
        <c:crosses val="autoZero"/>
        <c:auto val="1"/>
        <c:lblAlgn val="ctr"/>
        <c:lblOffset val="100"/>
        <c:noMultiLvlLbl val="0"/>
      </c:catAx>
      <c:valAx>
        <c:axId val="4904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3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954462914357909"/>
          <c:y val="1.436227741184214E-2"/>
          <c:w val="0.13646614173228347"/>
          <c:h val="0.95691241381936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 € фасада ТУРИН-1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368659473121421E-2"/>
          <c:y val="0.16679373048327073"/>
          <c:w val="0.73797701953922423"/>
          <c:h val="0.62027327151056988"/>
        </c:manualLayout>
      </c:layout>
      <c:lineChart>
        <c:grouping val="standard"/>
        <c:varyColors val="0"/>
        <c:ser>
          <c:idx val="0"/>
          <c:order val="0"/>
          <c:tx>
            <c:strRef>
              <c:f>'тенденция продаж по цветам'!$B$13</c:f>
              <c:strCache>
                <c:ptCount val="1"/>
                <c:pt idx="0">
                  <c:v>дуб-1000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цветам'!$C$13:$I$13</c:f>
              <c:numCache>
                <c:formatCode>0</c:formatCode>
                <c:ptCount val="7"/>
                <c:pt idx="0">
                  <c:v>833.89</c:v>
                </c:pt>
                <c:pt idx="1">
                  <c:v>381.62</c:v>
                </c:pt>
                <c:pt idx="2">
                  <c:v>429.55</c:v>
                </c:pt>
                <c:pt idx="3">
                  <c:v>3864.96</c:v>
                </c:pt>
                <c:pt idx="4">
                  <c:v>1832.11</c:v>
                </c:pt>
                <c:pt idx="5">
                  <c:v>2393.0100000000002</c:v>
                </c:pt>
                <c:pt idx="6">
                  <c:v>808.12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'тенденция продаж по цветам'!$B$14</c:f>
              <c:strCache>
                <c:ptCount val="1"/>
                <c:pt idx="0">
                  <c:v>локарно 4974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цветам'!$C$14:$I$14</c:f>
              <c:numCache>
                <c:formatCode>0</c:formatCode>
                <c:ptCount val="7"/>
                <c:pt idx="0">
                  <c:v>545.13</c:v>
                </c:pt>
                <c:pt idx="1">
                  <c:v>3177.39</c:v>
                </c:pt>
                <c:pt idx="2">
                  <c:v>4603.57</c:v>
                </c:pt>
                <c:pt idx="3">
                  <c:v>3749.69</c:v>
                </c:pt>
                <c:pt idx="4">
                  <c:v>1757.45</c:v>
                </c:pt>
                <c:pt idx="5">
                  <c:v>1270.44</c:v>
                </c:pt>
                <c:pt idx="6">
                  <c:v>6284.96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'тенденция продаж по цветам'!$B$15</c:f>
              <c:strCache>
                <c:ptCount val="1"/>
                <c:pt idx="0">
                  <c:v>орех-110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цветам'!$C$15:$I$15</c:f>
              <c:numCache>
                <c:formatCode>0</c:formatCode>
                <c:ptCount val="7"/>
                <c:pt idx="0">
                  <c:v>1315.79</c:v>
                </c:pt>
                <c:pt idx="1">
                  <c:v>5229.99</c:v>
                </c:pt>
                <c:pt idx="2">
                  <c:v>1573.9</c:v>
                </c:pt>
                <c:pt idx="3">
                  <c:v>7229.96</c:v>
                </c:pt>
                <c:pt idx="4">
                  <c:v>6870.98</c:v>
                </c:pt>
                <c:pt idx="5">
                  <c:v>11058.14</c:v>
                </c:pt>
                <c:pt idx="6">
                  <c:v>2538.9299999999998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00432"/>
        <c:axId val="490398472"/>
      </c:lineChart>
      <c:catAx>
        <c:axId val="4904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398472"/>
        <c:crosses val="autoZero"/>
        <c:auto val="1"/>
        <c:lblAlgn val="ctr"/>
        <c:lblOffset val="100"/>
        <c:noMultiLvlLbl val="0"/>
      </c:catAx>
      <c:valAx>
        <c:axId val="49039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4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331155827743765"/>
          <c:y val="2.0796859346359466E-2"/>
          <c:w val="0.13683351803246818"/>
          <c:h val="0.95147350965060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 € фасада ЖЕНЕВА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589665890574974E-2"/>
          <c:y val="0.18148008736447546"/>
          <c:w val="0.73323599037490295"/>
          <c:h val="0.5881914636631822"/>
        </c:manualLayout>
      </c:layout>
      <c:lineChart>
        <c:grouping val="standard"/>
        <c:varyColors val="0"/>
        <c:ser>
          <c:idx val="0"/>
          <c:order val="0"/>
          <c:tx>
            <c:strRef>
              <c:f>'тенденция продаж по цветам'!$B$17</c:f>
              <c:strCache>
                <c:ptCount val="1"/>
                <c:pt idx="0">
                  <c:v>ПВХ Дуб Луара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цветам'!$C$17:$I$17</c:f>
              <c:numCache>
                <c:formatCode>0</c:formatCode>
                <c:ptCount val="7"/>
                <c:pt idx="0">
                  <c:v>782.28</c:v>
                </c:pt>
                <c:pt idx="1">
                  <c:v>6848.35</c:v>
                </c:pt>
                <c:pt idx="2">
                  <c:v>3710.71</c:v>
                </c:pt>
                <c:pt idx="3">
                  <c:v>2667.39</c:v>
                </c:pt>
                <c:pt idx="4">
                  <c:v>2045.69</c:v>
                </c:pt>
                <c:pt idx="5">
                  <c:v>6869.92</c:v>
                </c:pt>
                <c:pt idx="6">
                  <c:v>2725.47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'тенденция продаж по цветам'!$B$18</c:f>
              <c:strCache>
                <c:ptCount val="1"/>
                <c:pt idx="0">
                  <c:v>ПВХ Орех Артемиде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цветам'!$C$18:$I$18</c:f>
              <c:numCache>
                <c:formatCode>0</c:formatCode>
                <c:ptCount val="7"/>
                <c:pt idx="0">
                  <c:v>589.29999999999995</c:v>
                </c:pt>
                <c:pt idx="1">
                  <c:v>3399.37</c:v>
                </c:pt>
                <c:pt idx="2">
                  <c:v>2059.61</c:v>
                </c:pt>
                <c:pt idx="3">
                  <c:v>523.44000000000005</c:v>
                </c:pt>
                <c:pt idx="4">
                  <c:v>4568.71</c:v>
                </c:pt>
                <c:pt idx="5">
                  <c:v>11112.25</c:v>
                </c:pt>
                <c:pt idx="6">
                  <c:v>4263.1499999999996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'тенденция продаж по цветам'!$B$19</c:f>
              <c:strCache>
                <c:ptCount val="1"/>
                <c:pt idx="0">
                  <c:v>ПВХ Слива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цветам'!$C$19:$I$19</c:f>
              <c:numCache>
                <c:formatCode>0</c:formatCode>
                <c:ptCount val="7"/>
                <c:pt idx="0">
                  <c:v>1258.8499999999999</c:v>
                </c:pt>
                <c:pt idx="1">
                  <c:v>2698.96</c:v>
                </c:pt>
                <c:pt idx="2">
                  <c:v>762.67</c:v>
                </c:pt>
                <c:pt idx="3">
                  <c:v>2397.3200000000002</c:v>
                </c:pt>
                <c:pt idx="4">
                  <c:v>3750.93</c:v>
                </c:pt>
                <c:pt idx="5">
                  <c:v>4867.29</c:v>
                </c:pt>
                <c:pt idx="6">
                  <c:v>3020.3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08664"/>
        <c:axId val="490411408"/>
      </c:lineChart>
      <c:catAx>
        <c:axId val="49040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411408"/>
        <c:crosses val="autoZero"/>
        <c:auto val="1"/>
        <c:lblAlgn val="ctr"/>
        <c:lblOffset val="100"/>
        <c:noMultiLvlLbl val="0"/>
      </c:catAx>
      <c:valAx>
        <c:axId val="4904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40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407124443768455"/>
          <c:y val="2.201795910944947E-2"/>
          <c:w val="0.14197127290737988"/>
          <c:h val="0.94862424838079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 € фасада КАНЗАС</a:t>
            </a:r>
          </a:p>
        </c:rich>
      </c:tx>
      <c:layout>
        <c:manualLayout>
          <c:xMode val="edge"/>
          <c:yMode val="edge"/>
          <c:x val="0.35333819093508828"/>
          <c:y val="2.8828823375408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923649469189488E-2"/>
          <c:y val="0.15418615701947802"/>
          <c:w val="0.7798027186900145"/>
          <c:h val="0.72474110808614456"/>
        </c:manualLayout>
      </c:layout>
      <c:lineChart>
        <c:grouping val="standard"/>
        <c:varyColors val="0"/>
        <c:ser>
          <c:idx val="0"/>
          <c:order val="0"/>
          <c:tx>
            <c:strRef>
              <c:f>'тенденция продаж по цветам'!$B$21</c:f>
              <c:strCache>
                <c:ptCount val="1"/>
                <c:pt idx="0">
                  <c:v>ПП Кантристайл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цветам'!$C$21:$I$21</c:f>
              <c:numCache>
                <c:formatCode>0</c:formatCode>
                <c:ptCount val="7"/>
                <c:pt idx="0">
                  <c:v>3097.91</c:v>
                </c:pt>
                <c:pt idx="1">
                  <c:v>1964.86</c:v>
                </c:pt>
                <c:pt idx="2">
                  <c:v>2370.77</c:v>
                </c:pt>
                <c:pt idx="3">
                  <c:v>14271.04</c:v>
                </c:pt>
                <c:pt idx="4">
                  <c:v>8442.16</c:v>
                </c:pt>
                <c:pt idx="5">
                  <c:v>15729.43</c:v>
                </c:pt>
                <c:pt idx="6">
                  <c:v>8136.67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02000"/>
        <c:axId val="490401216"/>
      </c:lineChart>
      <c:catAx>
        <c:axId val="49040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401216"/>
        <c:crosses val="autoZero"/>
        <c:auto val="1"/>
        <c:lblAlgn val="ctr"/>
        <c:lblOffset val="100"/>
        <c:noMultiLvlLbl val="0"/>
      </c:catAx>
      <c:valAx>
        <c:axId val="4904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40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</a:t>
            </a:r>
            <a:r>
              <a:rPr lang="ru-RU" baseline="0"/>
              <a:t> € фасада ТЕХНО-4 МЕГА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947451635810103E-2"/>
          <c:y val="0.17201156279601729"/>
          <c:w val="0.80450596141849984"/>
          <c:h val="0.64214088469412112"/>
        </c:manualLayout>
      </c:layout>
      <c:lineChart>
        <c:grouping val="standard"/>
        <c:varyColors val="0"/>
        <c:ser>
          <c:idx val="0"/>
          <c:order val="0"/>
          <c:tx>
            <c:strRef>
              <c:f>'тенденция продаж по цветам'!$B$44</c:f>
              <c:strCache>
                <c:ptCount val="1"/>
                <c:pt idx="0">
                  <c:v>ПП Венге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цветам'!$C$44:$I$44</c:f>
              <c:numCache>
                <c:formatCode>0</c:formatCode>
                <c:ptCount val="7"/>
                <c:pt idx="0">
                  <c:v>238.05</c:v>
                </c:pt>
                <c:pt idx="1">
                  <c:v>836.04</c:v>
                </c:pt>
                <c:pt idx="2">
                  <c:v>470.42</c:v>
                </c:pt>
                <c:pt idx="3">
                  <c:v>275.06</c:v>
                </c:pt>
                <c:pt idx="4">
                  <c:v>508.99</c:v>
                </c:pt>
                <c:pt idx="5">
                  <c:v>1197.67</c:v>
                </c:pt>
                <c:pt idx="6">
                  <c:v>3351.83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'тенденция продаж по цветам'!$B$45</c:f>
              <c:strCache>
                <c:ptCount val="1"/>
                <c:pt idx="0">
                  <c:v>ПП Крем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цветам'!$C$45:$I$45</c:f>
              <c:numCache>
                <c:formatCode>0</c:formatCode>
                <c:ptCount val="7"/>
                <c:pt idx="0">
                  <c:v>85.96</c:v>
                </c:pt>
                <c:pt idx="1">
                  <c:v>353.1</c:v>
                </c:pt>
                <c:pt idx="2">
                  <c:v>518.05999999999995</c:v>
                </c:pt>
                <c:pt idx="3">
                  <c:v>1028.97</c:v>
                </c:pt>
                <c:pt idx="4">
                  <c:v>487.76</c:v>
                </c:pt>
                <c:pt idx="5">
                  <c:v>497.13</c:v>
                </c:pt>
                <c:pt idx="6">
                  <c:v>1813.63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03960"/>
        <c:axId val="490412976"/>
      </c:lineChart>
      <c:catAx>
        <c:axId val="49040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412976"/>
        <c:crosses val="autoZero"/>
        <c:auto val="1"/>
        <c:lblAlgn val="ctr"/>
        <c:lblOffset val="100"/>
        <c:noMultiLvlLbl val="0"/>
      </c:catAx>
      <c:valAx>
        <c:axId val="4904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40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902235875224099"/>
          <c:y val="2.6666296626032798E-2"/>
          <c:w val="0.11696259940601597"/>
          <c:h val="0.94550762149809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 €</a:t>
            </a:r>
            <a:r>
              <a:rPr lang="ru-RU" baseline="0"/>
              <a:t> фасада МИЛАНО КФ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947451635810103E-2"/>
          <c:y val="0.17567788316659755"/>
          <c:w val="0.71083381393469314"/>
          <c:h val="0.63451333836574053"/>
        </c:manualLayout>
      </c:layout>
      <c:lineChart>
        <c:grouping val="standard"/>
        <c:varyColors val="0"/>
        <c:ser>
          <c:idx val="0"/>
          <c:order val="0"/>
          <c:tx>
            <c:strRef>
              <c:f>'тенденция продаж по цветам'!$B$47</c:f>
              <c:strCache>
                <c:ptCount val="1"/>
                <c:pt idx="0">
                  <c:v>КальвадосКОС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'тенденция продаж по цветам'!$C$47:$I$47</c:f>
              <c:numCache>
                <c:formatCode>0</c:formatCode>
                <c:ptCount val="7"/>
                <c:pt idx="0">
                  <c:v>105.73</c:v>
                </c:pt>
                <c:pt idx="5">
                  <c:v>175.24</c:v>
                </c:pt>
                <c:pt idx="6">
                  <c:v>79.2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'тенденция продаж по цветам'!$B$48</c:f>
              <c:strCache>
                <c:ptCount val="1"/>
                <c:pt idx="0">
                  <c:v>ОльхаКОС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'тенденция продаж по цветам'!$C$48:$I$48</c:f>
              <c:numCache>
                <c:formatCode>0</c:formatCode>
                <c:ptCount val="7"/>
                <c:pt idx="0">
                  <c:v>106.69</c:v>
                </c:pt>
                <c:pt idx="1">
                  <c:v>166.94</c:v>
                </c:pt>
                <c:pt idx="3">
                  <c:v>110.37</c:v>
                </c:pt>
                <c:pt idx="4">
                  <c:v>11.99</c:v>
                </c:pt>
                <c:pt idx="6">
                  <c:v>113.77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'тенденция продаж по цветам'!$B$49</c:f>
              <c:strCache>
                <c:ptCount val="1"/>
                <c:pt idx="0">
                  <c:v>ЯблоняКОС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'тенденция продаж по цветам'!$C$49:$I$49</c:f>
              <c:numCache>
                <c:formatCode>0</c:formatCode>
                <c:ptCount val="7"/>
                <c:pt idx="0">
                  <c:v>643.75</c:v>
                </c:pt>
                <c:pt idx="1">
                  <c:v>3155.32</c:v>
                </c:pt>
                <c:pt idx="2">
                  <c:v>508.44</c:v>
                </c:pt>
                <c:pt idx="3">
                  <c:v>2840.15</c:v>
                </c:pt>
                <c:pt idx="5">
                  <c:v>3010.82</c:v>
                </c:pt>
                <c:pt idx="6">
                  <c:v>2012.74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06312"/>
        <c:axId val="490402784"/>
      </c:lineChart>
      <c:catAx>
        <c:axId val="490406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402784"/>
        <c:crosses val="autoZero"/>
        <c:auto val="1"/>
        <c:lblAlgn val="ctr"/>
        <c:lblOffset val="100"/>
        <c:noMultiLvlLbl val="0"/>
      </c:catAx>
      <c:valAx>
        <c:axId val="4904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4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848318287568311"/>
          <c:y val="1.0656818663269294E-2"/>
          <c:w val="0.16622247331191226"/>
          <c:h val="0.96092400368777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 € фасада ТЕХНО-1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5035642966153893E-2"/>
          <c:y val="0.1564411643675761"/>
          <c:w val="0.75555728179717441"/>
          <c:h val="0.69207374184672454"/>
        </c:manualLayout>
      </c:layout>
      <c:lineChart>
        <c:grouping val="standard"/>
        <c:varyColors val="0"/>
        <c:ser>
          <c:idx val="0"/>
          <c:order val="0"/>
          <c:tx>
            <c:strRef>
              <c:f>'тенденция продаж по цветам'!$B$51</c:f>
              <c:strCache>
                <c:ptCount val="1"/>
                <c:pt idx="0">
                  <c:v>ПП Кантри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цветам'!$C$51:$I$51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84.55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'тенденция продаж по цветам'!$B$52</c:f>
              <c:strCache>
                <c:ptCount val="1"/>
                <c:pt idx="0">
                  <c:v>ПП Кантристайл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цветам'!$C$52:$I$52</c:f>
              <c:numCache>
                <c:formatCode>0</c:formatCode>
                <c:ptCount val="7"/>
                <c:pt idx="0">
                  <c:v>20.260000000000002</c:v>
                </c:pt>
                <c:pt idx="1">
                  <c:v>0</c:v>
                </c:pt>
                <c:pt idx="2">
                  <c:v>29.84</c:v>
                </c:pt>
                <c:pt idx="3">
                  <c:v>2868.39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'тенденция продаж по цветам'!$B$53</c:f>
              <c:strCache>
                <c:ptCount val="1"/>
                <c:pt idx="0">
                  <c:v>ПП Груша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цветам'!$C$53:$I$53</c:f>
              <c:numCache>
                <c:formatCode>0</c:formatCode>
                <c:ptCount val="7"/>
                <c:pt idx="0">
                  <c:v>10.220000000000001</c:v>
                </c:pt>
                <c:pt idx="1">
                  <c:v>162.84</c:v>
                </c:pt>
                <c:pt idx="2">
                  <c:v>125.87</c:v>
                </c:pt>
                <c:pt idx="3">
                  <c:v>0</c:v>
                </c:pt>
                <c:pt idx="4">
                  <c:v>9.5500000000000007</c:v>
                </c:pt>
                <c:pt idx="5">
                  <c:v>0</c:v>
                </c:pt>
                <c:pt idx="6">
                  <c:v>16.04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'тенденция продаж по цветам'!$B$54</c:f>
              <c:strCache>
                <c:ptCount val="1"/>
                <c:pt idx="0">
                  <c:v>ПП Каштан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цветам'!$C$54:$I$54</c:f>
              <c:numCache>
                <c:formatCode>0</c:formatCode>
                <c:ptCount val="7"/>
                <c:pt idx="0">
                  <c:v>333.04</c:v>
                </c:pt>
                <c:pt idx="1">
                  <c:v>5491.31</c:v>
                </c:pt>
                <c:pt idx="2">
                  <c:v>3453.02</c:v>
                </c:pt>
                <c:pt idx="3">
                  <c:v>7913.84</c:v>
                </c:pt>
                <c:pt idx="4">
                  <c:v>6369.05</c:v>
                </c:pt>
                <c:pt idx="5">
                  <c:v>8999.2999999999993</c:v>
                </c:pt>
                <c:pt idx="6">
                  <c:v>1108.6099999999999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'тенденция продаж по цветам'!$B$55</c:f>
              <c:strCache>
                <c:ptCount val="1"/>
                <c:pt idx="0">
                  <c:v>ПП Молочный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цветам'!$C$55:$I$55</c:f>
              <c:numCache>
                <c:formatCode>0</c:formatCode>
                <c:ptCount val="7"/>
                <c:pt idx="0">
                  <c:v>326.16000000000003</c:v>
                </c:pt>
                <c:pt idx="1">
                  <c:v>2342.35</c:v>
                </c:pt>
                <c:pt idx="2">
                  <c:v>1169.4100000000001</c:v>
                </c:pt>
                <c:pt idx="3">
                  <c:v>6406.76</c:v>
                </c:pt>
                <c:pt idx="4">
                  <c:v>1572.15</c:v>
                </c:pt>
                <c:pt idx="5">
                  <c:v>3877.99</c:v>
                </c:pt>
                <c:pt idx="6">
                  <c:v>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06704"/>
        <c:axId val="490414152"/>
      </c:lineChart>
      <c:catAx>
        <c:axId val="4904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414152"/>
        <c:crosses val="autoZero"/>
        <c:auto val="1"/>
        <c:lblAlgn val="ctr"/>
        <c:lblOffset val="100"/>
        <c:noMultiLvlLbl val="0"/>
      </c:catAx>
      <c:valAx>
        <c:axId val="49041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40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49067633361973"/>
          <c:y val="1.0968535419916716E-2"/>
          <c:w val="0.1532356437508092"/>
          <c:h val="0.95978101315579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 € фасада ТЕХНО-2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750886951351645E-2"/>
          <c:y val="0.16622966254577073"/>
          <c:w val="0.77925656461347714"/>
          <c:h val="0.75220948812995647"/>
        </c:manualLayout>
      </c:layout>
      <c:lineChart>
        <c:grouping val="standard"/>
        <c:varyColors val="0"/>
        <c:ser>
          <c:idx val="0"/>
          <c:order val="0"/>
          <c:tx>
            <c:strRef>
              <c:f>'тенденция продаж по цветам'!$B$57</c:f>
              <c:strCache>
                <c:ptCount val="1"/>
                <c:pt idx="0">
                  <c:v>ПП груша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цветам'!$C$57:$I$57</c:f>
              <c:numCache>
                <c:formatCode>0</c:formatCode>
                <c:ptCount val="7"/>
                <c:pt idx="0">
                  <c:v>2.86</c:v>
                </c:pt>
                <c:pt idx="1">
                  <c:v>7.16</c:v>
                </c:pt>
                <c:pt idx="2">
                  <c:v>132.13999999999999</c:v>
                </c:pt>
                <c:pt idx="3">
                  <c:v>0</c:v>
                </c:pt>
                <c:pt idx="4">
                  <c:v>0</c:v>
                </c:pt>
                <c:pt idx="5">
                  <c:v>235.05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'тенденция продаж по цветам'!$B$58</c:f>
              <c:strCache>
                <c:ptCount val="1"/>
                <c:pt idx="0">
                  <c:v>ПП дубок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цветам'!$C$58:$I$58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105.43</c:v>
                </c:pt>
                <c:pt idx="5">
                  <c:v>8.7200000000000006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'тенденция продаж по цветам'!$B$59</c:f>
              <c:strCache>
                <c:ptCount val="1"/>
                <c:pt idx="0">
                  <c:v>ПП каштан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цветам'!$C$59:$I$59</c:f>
              <c:numCache>
                <c:formatCode>0</c:formatCode>
                <c:ptCount val="7"/>
                <c:pt idx="0">
                  <c:v>49.32</c:v>
                </c:pt>
                <c:pt idx="1">
                  <c:v>406.8</c:v>
                </c:pt>
                <c:pt idx="2">
                  <c:v>475.97</c:v>
                </c:pt>
                <c:pt idx="3">
                  <c:v>228.56</c:v>
                </c:pt>
                <c:pt idx="4">
                  <c:v>418.74</c:v>
                </c:pt>
                <c:pt idx="5">
                  <c:v>2692.8</c:v>
                </c:pt>
                <c:pt idx="6">
                  <c:v>382.77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'тенденция продаж по цветам'!$B$60</c:f>
              <c:strCache>
                <c:ptCount val="1"/>
                <c:pt idx="0">
                  <c:v>ПП молочный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цветам'!$C$60:$I$60</c:f>
              <c:numCache>
                <c:formatCode>0</c:formatCode>
                <c:ptCount val="7"/>
                <c:pt idx="0">
                  <c:v>229.84</c:v>
                </c:pt>
                <c:pt idx="1">
                  <c:v>440.42</c:v>
                </c:pt>
                <c:pt idx="2">
                  <c:v>710.24</c:v>
                </c:pt>
                <c:pt idx="3">
                  <c:v>203.42</c:v>
                </c:pt>
                <c:pt idx="4">
                  <c:v>365.51</c:v>
                </c:pt>
                <c:pt idx="5">
                  <c:v>1022.89</c:v>
                </c:pt>
                <c:pt idx="6">
                  <c:v>68.569999999999993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'тенденция продаж по цветам'!$B$61</c:f>
              <c:strCache>
                <c:ptCount val="1"/>
                <c:pt idx="0">
                  <c:v>ПП ольха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цветам'!$C$61:$I$61</c:f>
              <c:numCache>
                <c:formatCode>0</c:formatCode>
                <c:ptCount val="7"/>
                <c:pt idx="0">
                  <c:v>392.91</c:v>
                </c:pt>
                <c:pt idx="1">
                  <c:v>69.19</c:v>
                </c:pt>
                <c:pt idx="2">
                  <c:v>123.56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'тенденция продаж по цветам'!$B$62</c:f>
              <c:strCache>
                <c:ptCount val="1"/>
                <c:pt idx="0">
                  <c:v>ПП орех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'тенденция продаж по цветам'!$C$1:$I$1</c:f>
              <c:strCache>
                <c:ptCount val="7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  <c:pt idx="3">
                  <c:v>июль</c:v>
                </c:pt>
                <c:pt idx="4">
                  <c:v>август</c:v>
                </c:pt>
                <c:pt idx="5">
                  <c:v>сентябрь</c:v>
                </c:pt>
                <c:pt idx="6">
                  <c:v>октябрь</c:v>
                </c:pt>
              </c:strCache>
            </c:strRef>
          </c:cat>
          <c:val>
            <c:numRef>
              <c:f>'тенденция продаж по цветам'!$C$62:$I$62</c:f>
              <c:numCache>
                <c:formatCode>0</c:formatCode>
                <c:ptCount val="7"/>
                <c:pt idx="0">
                  <c:v>295.33</c:v>
                </c:pt>
                <c:pt idx="1">
                  <c:v>46.76</c:v>
                </c:pt>
                <c:pt idx="2">
                  <c:v>71.52</c:v>
                </c:pt>
                <c:pt idx="3">
                  <c:v>91.79</c:v>
                </c:pt>
                <c:pt idx="4">
                  <c:v>2079.11</c:v>
                </c:pt>
                <c:pt idx="5">
                  <c:v>1119.71</c:v>
                </c:pt>
                <c:pt idx="6">
                  <c:v>5.58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13368"/>
        <c:axId val="512394200"/>
      </c:lineChart>
      <c:catAx>
        <c:axId val="49041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394200"/>
        <c:crosses val="autoZero"/>
        <c:auto val="1"/>
        <c:lblAlgn val="ctr"/>
        <c:lblOffset val="100"/>
        <c:noMultiLvlLbl val="0"/>
      </c:catAx>
      <c:valAx>
        <c:axId val="5123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41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874320851473285"/>
          <c:y val="2.3529054715974378E-2"/>
          <c:w val="0.13298551540967959"/>
          <c:h val="0.94958019372633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38100</xdr:rowOff>
    </xdr:from>
    <xdr:to>
      <xdr:col>19</xdr:col>
      <xdr:colOff>400050</xdr:colOff>
      <xdr:row>15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57149</xdr:colOff>
      <xdr:row>15</xdr:row>
      <xdr:rowOff>185737</xdr:rowOff>
    </xdr:from>
    <xdr:to>
      <xdr:col>19</xdr:col>
      <xdr:colOff>390524</xdr:colOff>
      <xdr:row>29</xdr:row>
      <xdr:rowOff>171450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57149</xdr:colOff>
      <xdr:row>30</xdr:row>
      <xdr:rowOff>23811</xdr:rowOff>
    </xdr:from>
    <xdr:to>
      <xdr:col>19</xdr:col>
      <xdr:colOff>390524</xdr:colOff>
      <xdr:row>44</xdr:row>
      <xdr:rowOff>66674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85724</xdr:colOff>
      <xdr:row>45</xdr:row>
      <xdr:rowOff>14287</xdr:rowOff>
    </xdr:from>
    <xdr:to>
      <xdr:col>19</xdr:col>
      <xdr:colOff>400049</xdr:colOff>
      <xdr:row>58</xdr:row>
      <xdr:rowOff>133350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104775</xdr:colOff>
      <xdr:row>59</xdr:row>
      <xdr:rowOff>90487</xdr:rowOff>
    </xdr:from>
    <xdr:to>
      <xdr:col>19</xdr:col>
      <xdr:colOff>390525</xdr:colOff>
      <xdr:row>73</xdr:row>
      <xdr:rowOff>66675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104774</xdr:colOff>
      <xdr:row>73</xdr:row>
      <xdr:rowOff>185737</xdr:rowOff>
    </xdr:from>
    <xdr:to>
      <xdr:col>19</xdr:col>
      <xdr:colOff>380999</xdr:colOff>
      <xdr:row>88</xdr:row>
      <xdr:rowOff>66675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104774</xdr:colOff>
      <xdr:row>88</xdr:row>
      <xdr:rowOff>176212</xdr:rowOff>
    </xdr:from>
    <xdr:to>
      <xdr:col>19</xdr:col>
      <xdr:colOff>380999</xdr:colOff>
      <xdr:row>103</xdr:row>
      <xdr:rowOff>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95249</xdr:colOff>
      <xdr:row>103</xdr:row>
      <xdr:rowOff>119062</xdr:rowOff>
    </xdr:from>
    <xdr:to>
      <xdr:col>19</xdr:col>
      <xdr:colOff>371474</xdr:colOff>
      <xdr:row>117</xdr:row>
      <xdr:rowOff>57150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85724</xdr:colOff>
      <xdr:row>117</xdr:row>
      <xdr:rowOff>147637</xdr:rowOff>
    </xdr:from>
    <xdr:to>
      <xdr:col>19</xdr:col>
      <xdr:colOff>380999</xdr:colOff>
      <xdr:row>132</xdr:row>
      <xdr:rowOff>123825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85724</xdr:colOff>
      <xdr:row>133</xdr:row>
      <xdr:rowOff>80962</xdr:rowOff>
    </xdr:from>
    <xdr:to>
      <xdr:col>19</xdr:col>
      <xdr:colOff>361949</xdr:colOff>
      <xdr:row>147</xdr:row>
      <xdr:rowOff>133350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95249</xdr:colOff>
      <xdr:row>148</xdr:row>
      <xdr:rowOff>138111</xdr:rowOff>
    </xdr:from>
    <xdr:to>
      <xdr:col>19</xdr:col>
      <xdr:colOff>390524</xdr:colOff>
      <xdr:row>163</xdr:row>
      <xdr:rowOff>47624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104775</xdr:colOff>
      <xdr:row>163</xdr:row>
      <xdr:rowOff>128587</xdr:rowOff>
    </xdr:from>
    <xdr:to>
      <xdr:col>19</xdr:col>
      <xdr:colOff>390525</xdr:colOff>
      <xdr:row>177</xdr:row>
      <xdr:rowOff>171450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114300</xdr:colOff>
      <xdr:row>178</xdr:row>
      <xdr:rowOff>71437</xdr:rowOff>
    </xdr:from>
    <xdr:to>
      <xdr:col>19</xdr:col>
      <xdr:colOff>400050</xdr:colOff>
      <xdr:row>193</xdr:row>
      <xdr:rowOff>9525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\&#1052;&#1072;&#1088;&#1094;&#1091;&#1083;&#1077;&#1074;&#1080;&#1095;%20&#1045;&#1082;&#1072;&#1090;&#1077;&#1088;&#1080;&#1085;&#1072;\&#1056;&#1040;&#1041;&#1054;&#1063;&#1040;&#1071;\&#1089;&#1090;&#1072;&#1090;&#1090;&#1080;&#1089;&#1090;&#1080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енд-ция пр-ж по фасадам"/>
      <sheetName val="тенденция продаж по цветам"/>
      <sheetName val="срвзвешенная цена "/>
    </sheetNames>
    <sheetDataSet>
      <sheetData sheetId="0"/>
      <sheetData sheetId="1">
        <row r="1">
          <cell r="C1" t="str">
            <v>апрель</v>
          </cell>
          <cell r="D1" t="str">
            <v>май</v>
          </cell>
          <cell r="E1" t="str">
            <v>июнь</v>
          </cell>
          <cell r="F1" t="str">
            <v>июль</v>
          </cell>
          <cell r="G1" t="str">
            <v>август</v>
          </cell>
          <cell r="H1" t="str">
            <v>сентябрь</v>
          </cell>
          <cell r="I1" t="str">
            <v>октябрь</v>
          </cell>
        </row>
        <row r="4">
          <cell r="B4" t="str">
            <v>ПП вишня темная</v>
          </cell>
          <cell r="C4">
            <v>1026.8699999999999</v>
          </cell>
          <cell r="D4">
            <v>3979.29</v>
          </cell>
          <cell r="E4">
            <v>7259.87</v>
          </cell>
          <cell r="F4">
            <v>3742.4</v>
          </cell>
          <cell r="G4">
            <v>5740.81</v>
          </cell>
          <cell r="H4">
            <v>6191.34</v>
          </cell>
          <cell r="I4">
            <v>5119.1400000000003</v>
          </cell>
        </row>
        <row r="5">
          <cell r="B5" t="str">
            <v>ПП кремона золото</v>
          </cell>
          <cell r="C5">
            <v>885.74</v>
          </cell>
          <cell r="D5">
            <v>9622.67</v>
          </cell>
          <cell r="E5">
            <v>21484.959999999999</v>
          </cell>
          <cell r="F5">
            <v>9203.69</v>
          </cell>
          <cell r="G5">
            <v>21806.92</v>
          </cell>
          <cell r="H5">
            <v>14402.55</v>
          </cell>
          <cell r="I5">
            <v>39882.92</v>
          </cell>
        </row>
        <row r="6">
          <cell r="B6" t="str">
            <v>ПП кремона светлая</v>
          </cell>
          <cell r="C6">
            <v>371.69</v>
          </cell>
          <cell r="D6">
            <v>3386.7</v>
          </cell>
          <cell r="E6">
            <v>1137.31</v>
          </cell>
          <cell r="F6">
            <v>3257.46</v>
          </cell>
          <cell r="G6">
            <v>2572.62</v>
          </cell>
          <cell r="H6">
            <v>7728.37</v>
          </cell>
          <cell r="I6">
            <v>8611.1200000000008</v>
          </cell>
        </row>
        <row r="8">
          <cell r="B8" t="str">
            <v>ПП груша</v>
          </cell>
          <cell r="C8">
            <v>1001.42</v>
          </cell>
          <cell r="D8">
            <v>2221.9499999999998</v>
          </cell>
          <cell r="E8">
            <v>1918.16</v>
          </cell>
          <cell r="F8">
            <v>1432.62</v>
          </cell>
          <cell r="G8">
            <v>2954.64</v>
          </cell>
          <cell r="H8">
            <v>8853.48</v>
          </cell>
          <cell r="I8">
            <v>5020.8999999999996</v>
          </cell>
        </row>
        <row r="9">
          <cell r="B9" t="str">
            <v>ПП молочный</v>
          </cell>
          <cell r="C9">
            <v>3900.57</v>
          </cell>
          <cell r="D9">
            <v>3815.1</v>
          </cell>
          <cell r="E9">
            <v>2400.77</v>
          </cell>
          <cell r="F9">
            <v>14527.3</v>
          </cell>
          <cell r="G9">
            <v>10321.129999999999</v>
          </cell>
          <cell r="H9">
            <v>18598.64</v>
          </cell>
          <cell r="I9">
            <v>4610.13</v>
          </cell>
        </row>
        <row r="10">
          <cell r="B10" t="str">
            <v xml:space="preserve">ПП ольха </v>
          </cell>
          <cell r="C10">
            <v>1058.1199999999999</v>
          </cell>
          <cell r="D10">
            <v>895.34</v>
          </cell>
          <cell r="E10">
            <v>900.64</v>
          </cell>
          <cell r="F10">
            <v>319.52</v>
          </cell>
          <cell r="G10">
            <v>1628.61</v>
          </cell>
          <cell r="H10">
            <v>6169.56</v>
          </cell>
          <cell r="I10">
            <v>437.96</v>
          </cell>
        </row>
        <row r="11">
          <cell r="B11" t="str">
            <v>ПП орех</v>
          </cell>
          <cell r="C11">
            <v>3047.52</v>
          </cell>
          <cell r="D11">
            <v>5281.69</v>
          </cell>
          <cell r="E11">
            <v>15771.57</v>
          </cell>
          <cell r="F11">
            <v>14629.27</v>
          </cell>
          <cell r="G11">
            <v>10763.26</v>
          </cell>
          <cell r="H11">
            <v>22156.35</v>
          </cell>
          <cell r="I11">
            <v>9191.99</v>
          </cell>
        </row>
        <row r="13">
          <cell r="B13" t="str">
            <v>дуб-1000</v>
          </cell>
          <cell r="C13">
            <v>833.89</v>
          </cell>
          <cell r="D13">
            <v>381.62</v>
          </cell>
          <cell r="E13">
            <v>429.55</v>
          </cell>
          <cell r="F13">
            <v>3864.96</v>
          </cell>
          <cell r="G13">
            <v>1832.11</v>
          </cell>
          <cell r="H13">
            <v>2393.0100000000002</v>
          </cell>
          <cell r="I13">
            <v>808.12</v>
          </cell>
        </row>
        <row r="14">
          <cell r="B14" t="str">
            <v>локарно 4974</v>
          </cell>
          <cell r="C14">
            <v>545.13</v>
          </cell>
          <cell r="D14">
            <v>3177.39</v>
          </cell>
          <cell r="E14">
            <v>4603.57</v>
          </cell>
          <cell r="F14">
            <v>3749.69</v>
          </cell>
          <cell r="G14">
            <v>1757.45</v>
          </cell>
          <cell r="H14">
            <v>1270.44</v>
          </cell>
          <cell r="I14">
            <v>6284.96</v>
          </cell>
        </row>
        <row r="15">
          <cell r="B15" t="str">
            <v>орех-110</v>
          </cell>
          <cell r="C15">
            <v>1315.79</v>
          </cell>
          <cell r="D15">
            <v>5229.99</v>
          </cell>
          <cell r="E15">
            <v>1573.9</v>
          </cell>
          <cell r="F15">
            <v>7229.96</v>
          </cell>
          <cell r="G15">
            <v>6870.98</v>
          </cell>
          <cell r="H15">
            <v>11058.14</v>
          </cell>
          <cell r="I15">
            <v>2538.9299999999998</v>
          </cell>
        </row>
        <row r="17">
          <cell r="B17" t="str">
            <v>ПВХ Дуб Луара</v>
          </cell>
          <cell r="C17">
            <v>782.28</v>
          </cell>
          <cell r="D17">
            <v>6848.35</v>
          </cell>
          <cell r="E17">
            <v>3710.71</v>
          </cell>
          <cell r="F17">
            <v>2667.39</v>
          </cell>
          <cell r="G17">
            <v>2045.69</v>
          </cell>
          <cell r="H17">
            <v>6869.92</v>
          </cell>
          <cell r="I17">
            <v>2725.47</v>
          </cell>
        </row>
        <row r="18">
          <cell r="B18" t="str">
            <v>ПВХ Орех Артемиде</v>
          </cell>
          <cell r="C18">
            <v>589.29999999999995</v>
          </cell>
          <cell r="D18">
            <v>3399.37</v>
          </cell>
          <cell r="E18">
            <v>2059.61</v>
          </cell>
          <cell r="F18">
            <v>523.44000000000005</v>
          </cell>
          <cell r="G18">
            <v>4568.71</v>
          </cell>
          <cell r="H18">
            <v>11112.25</v>
          </cell>
          <cell r="I18">
            <v>4263.1499999999996</v>
          </cell>
        </row>
        <row r="19">
          <cell r="B19" t="str">
            <v>ПВХ Слива</v>
          </cell>
          <cell r="C19">
            <v>1258.8499999999999</v>
          </cell>
          <cell r="D19">
            <v>2698.96</v>
          </cell>
          <cell r="E19">
            <v>762.67</v>
          </cell>
          <cell r="F19">
            <v>2397.3200000000002</v>
          </cell>
          <cell r="G19">
            <v>3750.93</v>
          </cell>
          <cell r="H19">
            <v>4867.29</v>
          </cell>
          <cell r="I19">
            <v>3020.3</v>
          </cell>
        </row>
        <row r="21">
          <cell r="B21" t="str">
            <v>ПП Кантристайл</v>
          </cell>
          <cell r="C21">
            <v>3097.91</v>
          </cell>
          <cell r="D21">
            <v>1964.86</v>
          </cell>
          <cell r="E21">
            <v>2370.77</v>
          </cell>
          <cell r="F21">
            <v>14271.04</v>
          </cell>
          <cell r="G21">
            <v>8442.16</v>
          </cell>
          <cell r="H21">
            <v>15729.43</v>
          </cell>
          <cell r="I21">
            <v>8136.67</v>
          </cell>
        </row>
        <row r="44">
          <cell r="B44" t="str">
            <v>ПП Венге</v>
          </cell>
          <cell r="C44">
            <v>238.05</v>
          </cell>
          <cell r="D44">
            <v>836.04</v>
          </cell>
          <cell r="E44">
            <v>470.42</v>
          </cell>
          <cell r="F44">
            <v>275.06</v>
          </cell>
          <cell r="G44">
            <v>508.99</v>
          </cell>
          <cell r="H44">
            <v>1197.67</v>
          </cell>
          <cell r="I44">
            <v>3351.83</v>
          </cell>
        </row>
        <row r="45">
          <cell r="B45" t="str">
            <v>ПП Крем</v>
          </cell>
          <cell r="C45">
            <v>85.96</v>
          </cell>
          <cell r="D45">
            <v>353.1</v>
          </cell>
          <cell r="E45">
            <v>518.05999999999995</v>
          </cell>
          <cell r="F45">
            <v>1028.97</v>
          </cell>
          <cell r="G45">
            <v>487.76</v>
          </cell>
          <cell r="H45">
            <v>497.13</v>
          </cell>
          <cell r="I45">
            <v>1813.63</v>
          </cell>
        </row>
        <row r="47">
          <cell r="B47" t="str">
            <v>КальвадосКОС</v>
          </cell>
          <cell r="C47">
            <v>105.73</v>
          </cell>
          <cell r="H47">
            <v>175.24</v>
          </cell>
          <cell r="I47">
            <v>79.2</v>
          </cell>
        </row>
        <row r="48">
          <cell r="B48" t="str">
            <v>ОльхаКОС</v>
          </cell>
          <cell r="C48">
            <v>106.69</v>
          </cell>
          <cell r="D48">
            <v>166.94</v>
          </cell>
          <cell r="F48">
            <v>110.37</v>
          </cell>
          <cell r="G48">
            <v>11.99</v>
          </cell>
          <cell r="I48">
            <v>113.77</v>
          </cell>
        </row>
        <row r="49">
          <cell r="B49" t="str">
            <v>ЯблоняКОС</v>
          </cell>
          <cell r="C49">
            <v>643.75</v>
          </cell>
          <cell r="D49">
            <v>3155.32</v>
          </cell>
          <cell r="E49">
            <v>508.44</v>
          </cell>
          <cell r="F49">
            <v>2840.15</v>
          </cell>
          <cell r="H49">
            <v>3010.82</v>
          </cell>
          <cell r="I49">
            <v>2012.74</v>
          </cell>
        </row>
        <row r="51">
          <cell r="B51" t="str">
            <v>ПП Кантри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84.55</v>
          </cell>
          <cell r="I51">
            <v>0</v>
          </cell>
        </row>
        <row r="52">
          <cell r="B52" t="str">
            <v>ПП Кантристайл</v>
          </cell>
          <cell r="C52">
            <v>20.260000000000002</v>
          </cell>
          <cell r="D52">
            <v>0</v>
          </cell>
          <cell r="E52">
            <v>29.84</v>
          </cell>
          <cell r="F52">
            <v>2868.39</v>
          </cell>
          <cell r="G52">
            <v>0</v>
          </cell>
          <cell r="H52">
            <v>0</v>
          </cell>
          <cell r="I52">
            <v>0</v>
          </cell>
        </row>
        <row r="53">
          <cell r="B53" t="str">
            <v>ПП Груша</v>
          </cell>
          <cell r="C53">
            <v>10.220000000000001</v>
          </cell>
          <cell r="D53">
            <v>162.84</v>
          </cell>
          <cell r="E53">
            <v>125.87</v>
          </cell>
          <cell r="F53">
            <v>0</v>
          </cell>
          <cell r="G53">
            <v>9.5500000000000007</v>
          </cell>
          <cell r="H53">
            <v>0</v>
          </cell>
          <cell r="I53">
            <v>16.04</v>
          </cell>
        </row>
        <row r="54">
          <cell r="B54" t="str">
            <v>ПП Каштан</v>
          </cell>
          <cell r="C54">
            <v>333.04</v>
          </cell>
          <cell r="D54">
            <v>5491.31</v>
          </cell>
          <cell r="E54">
            <v>3453.02</v>
          </cell>
          <cell r="F54">
            <v>7913.84</v>
          </cell>
          <cell r="G54">
            <v>6369.05</v>
          </cell>
          <cell r="H54">
            <v>8999.2999999999993</v>
          </cell>
          <cell r="I54">
            <v>1108.6099999999999</v>
          </cell>
        </row>
        <row r="55">
          <cell r="B55" t="str">
            <v>ПП Молочный</v>
          </cell>
          <cell r="C55">
            <v>326.16000000000003</v>
          </cell>
          <cell r="D55">
            <v>2342.35</v>
          </cell>
          <cell r="E55">
            <v>1169.4100000000001</v>
          </cell>
          <cell r="F55">
            <v>6406.76</v>
          </cell>
          <cell r="G55">
            <v>1572.15</v>
          </cell>
          <cell r="H55">
            <v>3877.99</v>
          </cell>
          <cell r="I55">
            <v>743</v>
          </cell>
        </row>
        <row r="57">
          <cell r="B57" t="str">
            <v>ПП груша</v>
          </cell>
          <cell r="C57">
            <v>2.86</v>
          </cell>
          <cell r="D57">
            <v>7.16</v>
          </cell>
          <cell r="E57">
            <v>132.13999999999999</v>
          </cell>
          <cell r="F57">
            <v>0</v>
          </cell>
          <cell r="G57">
            <v>0</v>
          </cell>
          <cell r="H57">
            <v>235.05</v>
          </cell>
          <cell r="I57">
            <v>0</v>
          </cell>
        </row>
        <row r="58">
          <cell r="B58" t="str">
            <v>ПП дубок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105.43</v>
          </cell>
          <cell r="H58">
            <v>8.7200000000000006</v>
          </cell>
          <cell r="I58">
            <v>0</v>
          </cell>
        </row>
        <row r="59">
          <cell r="B59" t="str">
            <v xml:space="preserve">ПП каштан </v>
          </cell>
          <cell r="C59">
            <v>49.32</v>
          </cell>
          <cell r="D59">
            <v>406.8</v>
          </cell>
          <cell r="E59">
            <v>475.97</v>
          </cell>
          <cell r="F59">
            <v>228.56</v>
          </cell>
          <cell r="G59">
            <v>418.74</v>
          </cell>
          <cell r="H59">
            <v>2692.8</v>
          </cell>
          <cell r="I59">
            <v>382.77</v>
          </cell>
        </row>
        <row r="60">
          <cell r="B60" t="str">
            <v>ПП молочный</v>
          </cell>
          <cell r="C60">
            <v>229.84</v>
          </cell>
          <cell r="D60">
            <v>440.42</v>
          </cell>
          <cell r="E60">
            <v>710.24</v>
          </cell>
          <cell r="F60">
            <v>203.42</v>
          </cell>
          <cell r="G60">
            <v>365.51</v>
          </cell>
          <cell r="H60">
            <v>1022.89</v>
          </cell>
          <cell r="I60">
            <v>68.569999999999993</v>
          </cell>
        </row>
        <row r="61">
          <cell r="B61" t="str">
            <v xml:space="preserve">ПП ольха </v>
          </cell>
          <cell r="C61">
            <v>392.91</v>
          </cell>
          <cell r="D61">
            <v>69.19</v>
          </cell>
          <cell r="E61">
            <v>123.56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B62" t="str">
            <v>ПП орех</v>
          </cell>
          <cell r="C62">
            <v>295.33</v>
          </cell>
          <cell r="D62">
            <v>46.76</v>
          </cell>
          <cell r="E62">
            <v>71.52</v>
          </cell>
          <cell r="F62">
            <v>91.79</v>
          </cell>
          <cell r="G62">
            <v>2079.11</v>
          </cell>
          <cell r="H62">
            <v>1119.71</v>
          </cell>
          <cell r="I62">
            <v>5.58</v>
          </cell>
        </row>
        <row r="64">
          <cell r="B64" t="str">
            <v>ПП Бьянко</v>
          </cell>
          <cell r="C64">
            <v>208.04</v>
          </cell>
          <cell r="D64">
            <v>4.62</v>
          </cell>
          <cell r="E64">
            <v>138.86000000000001</v>
          </cell>
          <cell r="F64">
            <v>3.79</v>
          </cell>
          <cell r="G64">
            <v>65.28</v>
          </cell>
          <cell r="H64">
            <v>149.85</v>
          </cell>
        </row>
        <row r="65">
          <cell r="B65" t="str">
            <v>ПП Венге</v>
          </cell>
          <cell r="C65">
            <v>235.14</v>
          </cell>
          <cell r="D65">
            <v>612.20000000000005</v>
          </cell>
          <cell r="E65">
            <v>1149.43</v>
          </cell>
          <cell r="F65">
            <v>423.75</v>
          </cell>
          <cell r="G65">
            <v>428.18</v>
          </cell>
          <cell r="H65">
            <v>1376.21</v>
          </cell>
          <cell r="I65">
            <v>187.3</v>
          </cell>
        </row>
        <row r="66">
          <cell r="B66" t="str">
            <v>ПП Дуб</v>
          </cell>
          <cell r="C66">
            <v>0</v>
          </cell>
          <cell r="D66">
            <v>0</v>
          </cell>
          <cell r="E66">
            <v>53.62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B67" t="str">
            <v>ПП Шампань</v>
          </cell>
          <cell r="C67">
            <v>0</v>
          </cell>
          <cell r="D67">
            <v>55.27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B68" t="str">
            <v>ПП Крем</v>
          </cell>
          <cell r="C68">
            <v>11.02</v>
          </cell>
          <cell r="D68">
            <v>343</v>
          </cell>
          <cell r="E68">
            <v>135.31</v>
          </cell>
          <cell r="F68">
            <v>79.09</v>
          </cell>
          <cell r="G68">
            <v>440.25</v>
          </cell>
          <cell r="H68">
            <v>400.56</v>
          </cell>
          <cell r="I68">
            <v>797.25</v>
          </cell>
        </row>
        <row r="69">
          <cell r="B69" t="str">
            <v>ПП Кремона</v>
          </cell>
          <cell r="C69">
            <v>22.58</v>
          </cell>
          <cell r="D69">
            <v>991.9</v>
          </cell>
          <cell r="E69">
            <v>8.25</v>
          </cell>
          <cell r="F69">
            <v>8.9</v>
          </cell>
          <cell r="G69">
            <v>200.53</v>
          </cell>
          <cell r="H69">
            <v>73.87</v>
          </cell>
          <cell r="I69">
            <v>20.66</v>
          </cell>
        </row>
        <row r="71">
          <cell r="B71" t="str">
            <v xml:space="preserve">ПП Вишня </v>
          </cell>
          <cell r="C71">
            <v>24.91</v>
          </cell>
          <cell r="D71">
            <v>16.77</v>
          </cell>
          <cell r="E71">
            <v>0</v>
          </cell>
          <cell r="F71">
            <v>0</v>
          </cell>
          <cell r="G71">
            <v>0</v>
          </cell>
          <cell r="H71">
            <v>13.83</v>
          </cell>
          <cell r="I71">
            <v>206.4</v>
          </cell>
        </row>
        <row r="72">
          <cell r="B72" t="str">
            <v>ПП Тик Джакарта</v>
          </cell>
          <cell r="C72">
            <v>14.19</v>
          </cell>
          <cell r="D72">
            <v>0</v>
          </cell>
          <cell r="E72">
            <v>99.4</v>
          </cell>
          <cell r="F72">
            <v>0</v>
          </cell>
          <cell r="G72">
            <v>0</v>
          </cell>
          <cell r="H72">
            <v>4.97</v>
          </cell>
          <cell r="I72">
            <v>0</v>
          </cell>
        </row>
        <row r="73">
          <cell r="B73" t="str">
            <v>ПП Рондо</v>
          </cell>
          <cell r="C73">
            <v>24.91</v>
          </cell>
          <cell r="D73">
            <v>0</v>
          </cell>
          <cell r="E73">
            <v>21.19</v>
          </cell>
          <cell r="F73">
            <v>0</v>
          </cell>
          <cell r="G73">
            <v>0</v>
          </cell>
          <cell r="H73">
            <v>13.83</v>
          </cell>
          <cell r="I73">
            <v>5.29</v>
          </cell>
        </row>
        <row r="77">
          <cell r="B77" t="str">
            <v>ПП Винтаж</v>
          </cell>
          <cell r="C77">
            <v>488.28</v>
          </cell>
          <cell r="D77">
            <v>476.43</v>
          </cell>
          <cell r="E77">
            <v>872.93</v>
          </cell>
          <cell r="F77">
            <v>5071.6499999999996</v>
          </cell>
          <cell r="G77">
            <v>689.82</v>
          </cell>
          <cell r="H77">
            <v>908.32</v>
          </cell>
          <cell r="I77">
            <v>238.32</v>
          </cell>
        </row>
        <row r="78">
          <cell r="B78" t="str">
            <v>ПП Кремона</v>
          </cell>
          <cell r="C78">
            <v>0</v>
          </cell>
          <cell r="D78">
            <v>0</v>
          </cell>
          <cell r="E78">
            <v>0</v>
          </cell>
          <cell r="F78">
            <v>2196.7199999999998</v>
          </cell>
          <cell r="G78">
            <v>0</v>
          </cell>
          <cell r="H78">
            <v>0</v>
          </cell>
          <cell r="I78">
            <v>0</v>
          </cell>
        </row>
        <row r="79">
          <cell r="B79" t="str">
            <v>ПП Мрамор</v>
          </cell>
          <cell r="C79">
            <v>589.01</v>
          </cell>
          <cell r="D79">
            <v>421.48</v>
          </cell>
          <cell r="E79">
            <v>619.38</v>
          </cell>
          <cell r="F79">
            <v>3635.81</v>
          </cell>
          <cell r="G79">
            <v>3019.23</v>
          </cell>
          <cell r="H79">
            <v>945.47</v>
          </cell>
          <cell r="I79">
            <v>808.41</v>
          </cell>
        </row>
        <row r="86">
          <cell r="B86" t="str">
            <v>ПП Вишня</v>
          </cell>
          <cell r="C86">
            <v>24.89</v>
          </cell>
          <cell r="D86">
            <v>5.1100000000000003</v>
          </cell>
          <cell r="E86">
            <v>330.86</v>
          </cell>
          <cell r="F86">
            <v>57.56</v>
          </cell>
          <cell r="G86">
            <v>281.01</v>
          </cell>
          <cell r="H86">
            <v>92.73</v>
          </cell>
          <cell r="I86">
            <v>7.34</v>
          </cell>
        </row>
        <row r="87">
          <cell r="B87" t="str">
            <v>ПП Ясень</v>
          </cell>
          <cell r="C87">
            <v>165.62</v>
          </cell>
          <cell r="D87">
            <v>177.29</v>
          </cell>
          <cell r="E87">
            <v>239.85</v>
          </cell>
          <cell r="F87">
            <v>400.3</v>
          </cell>
          <cell r="G87">
            <v>2305.39</v>
          </cell>
          <cell r="H87">
            <v>592.94000000000005</v>
          </cell>
          <cell r="I87">
            <v>175.12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abSelected="1" topLeftCell="A31" workbookViewId="0">
      <selection activeCell="B54" sqref="B54"/>
    </sheetView>
  </sheetViews>
  <sheetFormatPr defaultRowHeight="15" outlineLevelRow="1" x14ac:dyDescent="0.25"/>
  <cols>
    <col min="1" max="1" width="16.140625" bestFit="1" customWidth="1"/>
    <col min="2" max="2" width="21.5703125" bestFit="1" customWidth="1"/>
    <col min="3" max="4" width="8" customWidth="1"/>
    <col min="5" max="5" width="7.7109375" customWidth="1"/>
    <col min="6" max="9" width="8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B2" s="1"/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  <c r="H2" s="3" t="s">
        <v>9</v>
      </c>
      <c r="I2" s="3" t="s">
        <v>9</v>
      </c>
    </row>
    <row r="3" spans="1:9" x14ac:dyDescent="0.25">
      <c r="A3" s="4" t="s">
        <v>10</v>
      </c>
      <c r="C3" s="5">
        <f t="shared" ref="C3:I3" si="0">SUM(C4:C6)</f>
        <v>2284.2999999999997</v>
      </c>
      <c r="D3" s="5">
        <f t="shared" si="0"/>
        <v>16988.66</v>
      </c>
      <c r="E3" s="5">
        <f t="shared" si="0"/>
        <v>29882.14</v>
      </c>
      <c r="F3" s="5">
        <f t="shared" si="0"/>
        <v>16203.55</v>
      </c>
      <c r="G3" s="5">
        <f t="shared" si="0"/>
        <v>30120.35</v>
      </c>
      <c r="H3" s="5">
        <f t="shared" si="0"/>
        <v>28322.26</v>
      </c>
      <c r="I3" s="5">
        <f t="shared" si="0"/>
        <v>53613.18</v>
      </c>
    </row>
    <row r="4" spans="1:9" ht="15" customHeight="1" outlineLevel="1" x14ac:dyDescent="0.25">
      <c r="B4" t="s">
        <v>11</v>
      </c>
      <c r="C4" s="5">
        <v>1026.8699999999999</v>
      </c>
      <c r="D4" s="5">
        <v>3979.29</v>
      </c>
      <c r="E4" s="5">
        <v>7259.87</v>
      </c>
      <c r="F4" s="5">
        <v>3742.4</v>
      </c>
      <c r="G4" s="5">
        <v>5740.81</v>
      </c>
      <c r="H4" s="5">
        <v>6191.34</v>
      </c>
      <c r="I4" s="5">
        <v>5119.1400000000003</v>
      </c>
    </row>
    <row r="5" spans="1:9" ht="15" customHeight="1" outlineLevel="1" x14ac:dyDescent="0.25">
      <c r="B5" s="6" t="s">
        <v>12</v>
      </c>
      <c r="C5" s="5">
        <v>885.74</v>
      </c>
      <c r="D5" s="5">
        <v>9622.67</v>
      </c>
      <c r="E5" s="5">
        <v>21484.959999999999</v>
      </c>
      <c r="F5" s="5">
        <v>9203.69</v>
      </c>
      <c r="G5" s="5">
        <v>21806.92</v>
      </c>
      <c r="H5" s="5">
        <v>14402.55</v>
      </c>
      <c r="I5" s="5">
        <v>39882.92</v>
      </c>
    </row>
    <row r="6" spans="1:9" ht="15" customHeight="1" outlineLevel="1" x14ac:dyDescent="0.25">
      <c r="B6" t="s">
        <v>13</v>
      </c>
      <c r="C6" s="5">
        <v>371.69</v>
      </c>
      <c r="D6" s="5">
        <v>3386.7</v>
      </c>
      <c r="E6" s="5">
        <v>1137.31</v>
      </c>
      <c r="F6" s="5">
        <v>3257.46</v>
      </c>
      <c r="G6" s="5">
        <v>2572.62</v>
      </c>
      <c r="H6" s="5">
        <v>7728.37</v>
      </c>
      <c r="I6" s="5">
        <v>8611.1200000000008</v>
      </c>
    </row>
    <row r="7" spans="1:9" x14ac:dyDescent="0.25">
      <c r="A7" s="4" t="s">
        <v>14</v>
      </c>
      <c r="C7" s="5">
        <f t="shared" ref="C7:I7" si="1">SUM(C8:C11)</f>
        <v>9007.6299999999992</v>
      </c>
      <c r="D7" s="5">
        <f t="shared" si="1"/>
        <v>12214.079999999998</v>
      </c>
      <c r="E7" s="5">
        <f t="shared" si="1"/>
        <v>20991.14</v>
      </c>
      <c r="F7" s="5">
        <f t="shared" si="1"/>
        <v>30908.71</v>
      </c>
      <c r="G7" s="5">
        <f t="shared" si="1"/>
        <v>25667.64</v>
      </c>
      <c r="H7" s="5">
        <f t="shared" si="1"/>
        <v>55778.03</v>
      </c>
      <c r="I7" s="5">
        <f t="shared" si="1"/>
        <v>19260.979999999996</v>
      </c>
    </row>
    <row r="8" spans="1:9" ht="15" customHeight="1" outlineLevel="1" x14ac:dyDescent="0.25">
      <c r="B8" t="s">
        <v>15</v>
      </c>
      <c r="C8" s="5">
        <v>1001.42</v>
      </c>
      <c r="D8" s="5">
        <v>2221.9499999999998</v>
      </c>
      <c r="E8" s="5">
        <v>1918.16</v>
      </c>
      <c r="F8" s="5">
        <v>1432.62</v>
      </c>
      <c r="G8" s="5">
        <v>2954.64</v>
      </c>
      <c r="H8" s="5">
        <v>8853.48</v>
      </c>
      <c r="I8" s="5">
        <v>5020.8999999999996</v>
      </c>
    </row>
    <row r="9" spans="1:9" ht="15" customHeight="1" outlineLevel="1" x14ac:dyDescent="0.25">
      <c r="B9" t="s">
        <v>16</v>
      </c>
      <c r="C9" s="5">
        <v>3900.57</v>
      </c>
      <c r="D9" s="5">
        <v>3815.1</v>
      </c>
      <c r="E9" s="5">
        <v>2400.77</v>
      </c>
      <c r="F9" s="5">
        <v>14527.3</v>
      </c>
      <c r="G9" s="5">
        <v>10321.129999999999</v>
      </c>
      <c r="H9" s="5">
        <v>18598.64</v>
      </c>
      <c r="I9" s="5">
        <v>4610.13</v>
      </c>
    </row>
    <row r="10" spans="1:9" ht="15" customHeight="1" outlineLevel="1" x14ac:dyDescent="0.25">
      <c r="B10" t="s">
        <v>17</v>
      </c>
      <c r="C10" s="5">
        <v>1058.1199999999999</v>
      </c>
      <c r="D10" s="5">
        <v>895.34</v>
      </c>
      <c r="E10" s="5">
        <v>900.64</v>
      </c>
      <c r="F10" s="5">
        <v>319.52</v>
      </c>
      <c r="G10" s="5">
        <v>1628.61</v>
      </c>
      <c r="H10" s="5">
        <v>6169.56</v>
      </c>
      <c r="I10" s="5">
        <v>437.96</v>
      </c>
    </row>
    <row r="11" spans="1:9" ht="15" customHeight="1" outlineLevel="1" x14ac:dyDescent="0.25">
      <c r="B11" s="6" t="s">
        <v>18</v>
      </c>
      <c r="C11" s="5">
        <v>3047.52</v>
      </c>
      <c r="D11" s="5">
        <v>5281.69</v>
      </c>
      <c r="E11" s="5">
        <v>15771.57</v>
      </c>
      <c r="F11" s="5">
        <v>14629.27</v>
      </c>
      <c r="G11" s="5">
        <v>10763.26</v>
      </c>
      <c r="H11" s="5">
        <v>22156.35</v>
      </c>
      <c r="I11" s="5">
        <v>9191.99</v>
      </c>
    </row>
    <row r="12" spans="1:9" x14ac:dyDescent="0.25">
      <c r="A12" s="4" t="s">
        <v>19</v>
      </c>
      <c r="C12" s="5">
        <f t="shared" ref="C12:I12" si="2">SUM(C13:C15)</f>
        <v>2694.81</v>
      </c>
      <c r="D12" s="5">
        <f t="shared" si="2"/>
        <v>8789</v>
      </c>
      <c r="E12" s="5">
        <f t="shared" si="2"/>
        <v>6607.02</v>
      </c>
      <c r="F12" s="5">
        <f t="shared" si="2"/>
        <v>14844.61</v>
      </c>
      <c r="G12" s="5">
        <f t="shared" si="2"/>
        <v>10460.539999999999</v>
      </c>
      <c r="H12" s="5">
        <f t="shared" si="2"/>
        <v>14721.59</v>
      </c>
      <c r="I12" s="5">
        <f t="shared" si="2"/>
        <v>9632.01</v>
      </c>
    </row>
    <row r="13" spans="1:9" ht="15" customHeight="1" outlineLevel="1" x14ac:dyDescent="0.25">
      <c r="B13" t="s">
        <v>20</v>
      </c>
      <c r="C13" s="5">
        <v>833.89</v>
      </c>
      <c r="D13" s="5">
        <v>381.62</v>
      </c>
      <c r="E13" s="5">
        <v>429.55</v>
      </c>
      <c r="F13" s="5">
        <v>3864.96</v>
      </c>
      <c r="G13" s="5">
        <v>1832.11</v>
      </c>
      <c r="H13" s="5">
        <v>2393.0100000000002</v>
      </c>
      <c r="I13" s="5">
        <v>808.12</v>
      </c>
    </row>
    <row r="14" spans="1:9" ht="15" customHeight="1" outlineLevel="1" x14ac:dyDescent="0.25">
      <c r="B14" t="s">
        <v>21</v>
      </c>
      <c r="C14" s="5">
        <v>545.13</v>
      </c>
      <c r="D14" s="5">
        <v>3177.39</v>
      </c>
      <c r="E14" s="5">
        <v>4603.57</v>
      </c>
      <c r="F14" s="5">
        <v>3749.69</v>
      </c>
      <c r="G14" s="5">
        <v>1757.45</v>
      </c>
      <c r="H14" s="5">
        <v>1270.44</v>
      </c>
      <c r="I14" s="5">
        <v>6284.96</v>
      </c>
    </row>
    <row r="15" spans="1:9" ht="15" customHeight="1" outlineLevel="1" x14ac:dyDescent="0.25">
      <c r="B15" s="6" t="s">
        <v>22</v>
      </c>
      <c r="C15" s="5">
        <v>1315.79</v>
      </c>
      <c r="D15" s="5">
        <v>5229.99</v>
      </c>
      <c r="E15" s="5">
        <v>1573.9</v>
      </c>
      <c r="F15" s="5">
        <v>7229.96</v>
      </c>
      <c r="G15" s="5">
        <v>6870.98</v>
      </c>
      <c r="H15" s="5">
        <v>11058.14</v>
      </c>
      <c r="I15" s="5">
        <v>2538.9299999999998</v>
      </c>
    </row>
    <row r="16" spans="1:9" x14ac:dyDescent="0.25">
      <c r="A16" s="4" t="s">
        <v>23</v>
      </c>
      <c r="C16" s="5">
        <f t="shared" ref="C16:I16" si="3">SUM(C17:C19)</f>
        <v>2630.43</v>
      </c>
      <c r="D16" s="5">
        <f t="shared" si="3"/>
        <v>12946.68</v>
      </c>
      <c r="E16" s="5">
        <f t="shared" si="3"/>
        <v>6532.99</v>
      </c>
      <c r="F16" s="5">
        <f t="shared" si="3"/>
        <v>5588.15</v>
      </c>
      <c r="G16" s="5">
        <f t="shared" si="3"/>
        <v>10365.33</v>
      </c>
      <c r="H16" s="5">
        <f t="shared" si="3"/>
        <v>22849.46</v>
      </c>
      <c r="I16" s="5">
        <f t="shared" si="3"/>
        <v>10008.919999999998</v>
      </c>
    </row>
    <row r="17" spans="1:9" ht="15" customHeight="1" outlineLevel="1" x14ac:dyDescent="0.25">
      <c r="B17" t="s">
        <v>24</v>
      </c>
      <c r="C17" s="5">
        <v>782.28</v>
      </c>
      <c r="D17" s="5">
        <v>6848.35</v>
      </c>
      <c r="E17" s="5">
        <v>3710.71</v>
      </c>
      <c r="F17" s="5">
        <v>2667.39</v>
      </c>
      <c r="G17" s="5">
        <v>2045.69</v>
      </c>
      <c r="H17" s="5">
        <v>6869.92</v>
      </c>
      <c r="I17" s="5">
        <v>2725.47</v>
      </c>
    </row>
    <row r="18" spans="1:9" ht="15" customHeight="1" outlineLevel="1" x14ac:dyDescent="0.25">
      <c r="B18" s="6" t="s">
        <v>25</v>
      </c>
      <c r="C18" s="5">
        <v>589.29999999999995</v>
      </c>
      <c r="D18" s="5">
        <v>3399.37</v>
      </c>
      <c r="E18" s="5">
        <v>2059.61</v>
      </c>
      <c r="F18" s="5">
        <v>523.44000000000005</v>
      </c>
      <c r="G18" s="5">
        <v>4568.71</v>
      </c>
      <c r="H18" s="5">
        <v>11112.25</v>
      </c>
      <c r="I18" s="5">
        <v>4263.1499999999996</v>
      </c>
    </row>
    <row r="19" spans="1:9" ht="15" customHeight="1" outlineLevel="1" x14ac:dyDescent="0.25">
      <c r="B19" t="s">
        <v>26</v>
      </c>
      <c r="C19" s="5">
        <v>1258.8499999999999</v>
      </c>
      <c r="D19" s="5">
        <v>2698.96</v>
      </c>
      <c r="E19" s="5">
        <v>762.67</v>
      </c>
      <c r="F19" s="5">
        <v>2397.3200000000002</v>
      </c>
      <c r="G19" s="5">
        <v>3750.93</v>
      </c>
      <c r="H19" s="5">
        <v>4867.29</v>
      </c>
      <c r="I19" s="5">
        <v>3020.3</v>
      </c>
    </row>
    <row r="20" spans="1:9" x14ac:dyDescent="0.25">
      <c r="A20" s="4" t="s">
        <v>27</v>
      </c>
      <c r="C20" s="5">
        <f t="shared" ref="C20:I20" si="4">SUM(C21)</f>
        <v>3097.91</v>
      </c>
      <c r="D20" s="5">
        <f t="shared" si="4"/>
        <v>1964.86</v>
      </c>
      <c r="E20" s="5">
        <f t="shared" si="4"/>
        <v>2370.77</v>
      </c>
      <c r="F20" s="5">
        <f t="shared" si="4"/>
        <v>14271.04</v>
      </c>
      <c r="G20" s="5">
        <f t="shared" si="4"/>
        <v>8442.16</v>
      </c>
      <c r="H20" s="5">
        <f t="shared" si="4"/>
        <v>15729.43</v>
      </c>
      <c r="I20" s="5">
        <f t="shared" si="4"/>
        <v>8136.67</v>
      </c>
    </row>
    <row r="21" spans="1:9" ht="15" customHeight="1" outlineLevel="1" x14ac:dyDescent="0.25">
      <c r="A21" s="4"/>
      <c r="B21" t="s">
        <v>28</v>
      </c>
      <c r="C21" s="5">
        <v>3097.91</v>
      </c>
      <c r="D21" s="5">
        <v>1964.86</v>
      </c>
      <c r="E21" s="5">
        <v>2370.77</v>
      </c>
      <c r="F21" s="5">
        <v>14271.04</v>
      </c>
      <c r="G21" s="5">
        <v>8442.16</v>
      </c>
      <c r="H21" s="5">
        <v>15729.43</v>
      </c>
      <c r="I21" s="5">
        <v>8136.67</v>
      </c>
    </row>
    <row r="22" spans="1:9" x14ac:dyDescent="0.25">
      <c r="A22" s="4" t="s">
        <v>29</v>
      </c>
      <c r="C22" s="5">
        <f t="shared" ref="C22:I22" si="5">SUM(C23:C40)</f>
        <v>180.54</v>
      </c>
      <c r="D22" s="5">
        <f t="shared" si="5"/>
        <v>236.92000000000002</v>
      </c>
      <c r="E22" s="5">
        <f t="shared" si="5"/>
        <v>111.5</v>
      </c>
      <c r="F22" s="5">
        <f t="shared" si="5"/>
        <v>339.1</v>
      </c>
      <c r="G22" s="5">
        <f t="shared" si="5"/>
        <v>232.85</v>
      </c>
      <c r="H22" s="5">
        <f t="shared" si="5"/>
        <v>0</v>
      </c>
      <c r="I22" s="5">
        <f t="shared" si="5"/>
        <v>53.569999999999993</v>
      </c>
    </row>
    <row r="23" spans="1:9" ht="15" customHeight="1" outlineLevel="1" x14ac:dyDescent="0.25">
      <c r="A23" s="4"/>
      <c r="B23" t="s">
        <v>30</v>
      </c>
      <c r="C23" s="5"/>
      <c r="D23" s="5"/>
      <c r="E23" s="5"/>
      <c r="F23" s="5"/>
      <c r="G23" s="5"/>
      <c r="H23" s="5"/>
      <c r="I23" s="5">
        <v>4.87</v>
      </c>
    </row>
    <row r="24" spans="1:9" ht="15" customHeight="1" outlineLevel="1" x14ac:dyDescent="0.25">
      <c r="A24" s="4"/>
      <c r="B24" t="s">
        <v>31</v>
      </c>
      <c r="C24" s="5"/>
      <c r="D24" s="5">
        <v>14.02</v>
      </c>
      <c r="E24" s="5"/>
      <c r="F24" s="5"/>
      <c r="G24" s="5"/>
      <c r="H24" s="5"/>
      <c r="I24" s="5"/>
    </row>
    <row r="25" spans="1:9" ht="15" customHeight="1" outlineLevel="1" x14ac:dyDescent="0.25">
      <c r="A25" s="4"/>
      <c r="B25" t="s">
        <v>32</v>
      </c>
      <c r="C25" s="5"/>
      <c r="D25" s="5"/>
      <c r="E25" s="5"/>
      <c r="F25" s="5"/>
      <c r="G25" s="5"/>
      <c r="H25" s="5"/>
      <c r="I25" s="5">
        <v>4.87</v>
      </c>
    </row>
    <row r="26" spans="1:9" ht="15" customHeight="1" outlineLevel="1" x14ac:dyDescent="0.25">
      <c r="A26" s="4"/>
      <c r="B26" t="s">
        <v>33</v>
      </c>
      <c r="C26" s="5">
        <v>44.51</v>
      </c>
      <c r="D26" s="5">
        <v>21.09</v>
      </c>
      <c r="E26" s="5"/>
      <c r="F26" s="5"/>
      <c r="G26" s="5"/>
      <c r="H26" s="5"/>
      <c r="I26" s="5"/>
    </row>
    <row r="27" spans="1:9" ht="15" customHeight="1" outlineLevel="1" x14ac:dyDescent="0.25">
      <c r="A27" s="4"/>
      <c r="B27" t="s">
        <v>34</v>
      </c>
      <c r="C27" s="5">
        <v>15.2</v>
      </c>
      <c r="D27" s="5"/>
      <c r="E27" s="5">
        <v>111.5</v>
      </c>
      <c r="F27" s="5"/>
      <c r="G27" s="5"/>
      <c r="H27" s="5"/>
      <c r="I27" s="5">
        <v>4.87</v>
      </c>
    </row>
    <row r="28" spans="1:9" ht="15" customHeight="1" outlineLevel="1" x14ac:dyDescent="0.25">
      <c r="A28" s="4"/>
      <c r="B28" t="s">
        <v>35</v>
      </c>
      <c r="C28" s="5"/>
      <c r="D28" s="5">
        <v>45.26</v>
      </c>
      <c r="E28" s="5"/>
      <c r="F28" s="5"/>
      <c r="G28" s="5"/>
      <c r="H28" s="5"/>
      <c r="I28" s="5"/>
    </row>
    <row r="29" spans="1:9" ht="15" customHeight="1" outlineLevel="1" x14ac:dyDescent="0.25">
      <c r="A29" s="4"/>
      <c r="B29" t="s">
        <v>36</v>
      </c>
      <c r="C29" s="5">
        <v>15.2</v>
      </c>
      <c r="D29" s="5"/>
      <c r="E29" s="5"/>
      <c r="F29" s="5"/>
      <c r="G29" s="5"/>
      <c r="H29" s="5"/>
      <c r="I29" s="5">
        <v>4.87</v>
      </c>
    </row>
    <row r="30" spans="1:9" ht="15" customHeight="1" outlineLevel="1" x14ac:dyDescent="0.25">
      <c r="A30" s="4"/>
      <c r="B30" t="s">
        <v>37</v>
      </c>
      <c r="C30" s="5">
        <v>30.56</v>
      </c>
      <c r="D30" s="5">
        <v>31.08</v>
      </c>
      <c r="E30" s="5"/>
      <c r="F30" s="5"/>
      <c r="G30" s="5">
        <v>232.85</v>
      </c>
      <c r="H30" s="5"/>
      <c r="I30" s="5">
        <v>4.87</v>
      </c>
    </row>
    <row r="31" spans="1:9" ht="15" customHeight="1" outlineLevel="1" x14ac:dyDescent="0.25">
      <c r="A31" s="4"/>
      <c r="B31" t="s">
        <v>38</v>
      </c>
      <c r="C31" s="5">
        <v>30.56</v>
      </c>
      <c r="D31" s="5">
        <v>31.08</v>
      </c>
      <c r="E31" s="5"/>
      <c r="F31" s="5"/>
      <c r="G31" s="5"/>
      <c r="H31" s="5"/>
      <c r="I31" s="5">
        <v>4.87</v>
      </c>
    </row>
    <row r="32" spans="1:9" ht="15" customHeight="1" outlineLevel="1" x14ac:dyDescent="0.25">
      <c r="A32" s="4"/>
      <c r="B32" t="s">
        <v>39</v>
      </c>
      <c r="C32" s="5"/>
      <c r="D32" s="5"/>
      <c r="E32" s="5"/>
      <c r="F32" s="5"/>
      <c r="G32" s="5"/>
      <c r="H32" s="5"/>
      <c r="I32" s="5">
        <v>4.87</v>
      </c>
    </row>
    <row r="33" spans="1:9" ht="15" customHeight="1" outlineLevel="1" x14ac:dyDescent="0.25">
      <c r="A33" s="4"/>
      <c r="B33" t="s">
        <v>40</v>
      </c>
      <c r="C33" s="5"/>
      <c r="D33" s="5">
        <v>45.26</v>
      </c>
      <c r="E33" s="5"/>
      <c r="F33" s="5">
        <v>339.1</v>
      </c>
      <c r="G33" s="5"/>
      <c r="H33" s="5"/>
      <c r="I33" s="5"/>
    </row>
    <row r="34" spans="1:9" ht="15" customHeight="1" outlineLevel="1" x14ac:dyDescent="0.25">
      <c r="A34" s="4"/>
      <c r="B34" t="s">
        <v>41</v>
      </c>
      <c r="C34" s="5"/>
      <c r="D34" s="5"/>
      <c r="E34" s="5"/>
      <c r="F34" s="5"/>
      <c r="G34" s="5"/>
      <c r="H34" s="5"/>
      <c r="I34" s="5">
        <v>4.87</v>
      </c>
    </row>
    <row r="35" spans="1:9" ht="15.75" customHeight="1" outlineLevel="1" x14ac:dyDescent="0.25">
      <c r="A35" s="4"/>
      <c r="B35" t="s">
        <v>42</v>
      </c>
      <c r="C35" s="5"/>
      <c r="D35" s="5"/>
      <c r="E35" s="5"/>
      <c r="F35" s="5"/>
      <c r="G35" s="5"/>
      <c r="H35" s="5"/>
      <c r="I35" s="5">
        <v>4.87</v>
      </c>
    </row>
    <row r="36" spans="1:9" ht="15.75" customHeight="1" outlineLevel="1" x14ac:dyDescent="0.25">
      <c r="A36" s="4"/>
      <c r="B36" t="s">
        <v>43</v>
      </c>
      <c r="C36" s="5"/>
      <c r="D36" s="5">
        <v>14.02</v>
      </c>
      <c r="E36" s="5"/>
      <c r="F36" s="5"/>
      <c r="G36" s="5"/>
      <c r="H36" s="5"/>
      <c r="I36" s="5"/>
    </row>
    <row r="37" spans="1:9" ht="15.75" customHeight="1" outlineLevel="1" x14ac:dyDescent="0.25">
      <c r="A37" s="4"/>
      <c r="B37" t="s">
        <v>44</v>
      </c>
      <c r="C37" s="5"/>
      <c r="D37" s="5">
        <v>14.02</v>
      </c>
      <c r="E37" s="5"/>
      <c r="F37" s="5"/>
      <c r="G37" s="5"/>
      <c r="H37" s="5"/>
      <c r="I37" s="5"/>
    </row>
    <row r="38" spans="1:9" ht="15" customHeight="1" outlineLevel="1" x14ac:dyDescent="0.25">
      <c r="A38" s="4"/>
      <c r="B38" t="s">
        <v>45</v>
      </c>
      <c r="C38" s="5"/>
      <c r="D38" s="5"/>
      <c r="E38" s="5"/>
      <c r="F38" s="5"/>
      <c r="G38" s="5"/>
      <c r="H38" s="5"/>
      <c r="I38" s="5">
        <v>4.87</v>
      </c>
    </row>
    <row r="39" spans="1:9" ht="15" customHeight="1" outlineLevel="1" x14ac:dyDescent="0.25">
      <c r="A39" s="4"/>
      <c r="B39" t="s">
        <v>46</v>
      </c>
      <c r="C39" s="5">
        <v>44.51</v>
      </c>
      <c r="D39" s="5">
        <v>21.09</v>
      </c>
      <c r="E39" s="5"/>
      <c r="F39" s="5"/>
      <c r="G39" s="5"/>
      <c r="H39" s="5"/>
      <c r="I39" s="5"/>
    </row>
    <row r="40" spans="1:9" ht="15" customHeight="1" outlineLevel="1" x14ac:dyDescent="0.25">
      <c r="A40" s="4"/>
      <c r="B40" t="s">
        <v>47</v>
      </c>
      <c r="C40" s="5"/>
      <c r="D40" s="5"/>
      <c r="E40" s="5"/>
      <c r="F40" s="5"/>
      <c r="G40" s="5"/>
      <c r="H40" s="5"/>
      <c r="I40" s="5">
        <v>4.87</v>
      </c>
    </row>
    <row r="41" spans="1:9" ht="15.75" thickBot="1" x14ac:dyDescent="0.3">
      <c r="A41" s="4" t="s">
        <v>48</v>
      </c>
      <c r="C41" s="7">
        <f t="shared" ref="C41:I41" si="6">SUM(C42)</f>
        <v>0</v>
      </c>
      <c r="D41" s="7">
        <f t="shared" si="6"/>
        <v>5.34</v>
      </c>
      <c r="E41" s="7">
        <f t="shared" si="6"/>
        <v>0</v>
      </c>
      <c r="F41" s="7">
        <f t="shared" si="6"/>
        <v>0</v>
      </c>
      <c r="G41" s="7">
        <f t="shared" si="6"/>
        <v>0</v>
      </c>
      <c r="H41" s="7">
        <f t="shared" si="6"/>
        <v>0</v>
      </c>
      <c r="I41" s="7">
        <f t="shared" si="6"/>
        <v>0</v>
      </c>
    </row>
    <row r="42" spans="1:9" outlineLevel="1" x14ac:dyDescent="0.25">
      <c r="B42" t="s">
        <v>49</v>
      </c>
      <c r="D42">
        <v>5.34</v>
      </c>
    </row>
    <row r="43" spans="1:9" x14ac:dyDescent="0.25">
      <c r="A43" s="4" t="s">
        <v>50</v>
      </c>
      <c r="C43" s="5">
        <f t="shared" ref="C43:I43" si="7">SUM(C44:C45)</f>
        <v>324.01</v>
      </c>
      <c r="D43" s="5">
        <f t="shared" si="7"/>
        <v>1189.1399999999999</v>
      </c>
      <c r="E43" s="5">
        <f t="shared" si="7"/>
        <v>988.48</v>
      </c>
      <c r="F43" s="5">
        <f t="shared" si="7"/>
        <v>1304.03</v>
      </c>
      <c r="G43" s="5">
        <f t="shared" si="7"/>
        <v>996.75</v>
      </c>
      <c r="H43" s="5">
        <f t="shared" si="7"/>
        <v>1694.8000000000002</v>
      </c>
      <c r="I43" s="5">
        <f t="shared" si="7"/>
        <v>5165.46</v>
      </c>
    </row>
    <row r="44" spans="1:9" ht="15" customHeight="1" outlineLevel="1" x14ac:dyDescent="0.25">
      <c r="B44" s="6" t="s">
        <v>51</v>
      </c>
      <c r="C44" s="5">
        <v>238.05</v>
      </c>
      <c r="D44" s="5">
        <v>836.04</v>
      </c>
      <c r="E44" s="5">
        <v>470.42</v>
      </c>
      <c r="F44" s="5">
        <v>275.06</v>
      </c>
      <c r="G44" s="5">
        <v>508.99</v>
      </c>
      <c r="H44" s="5">
        <v>1197.67</v>
      </c>
      <c r="I44" s="5">
        <v>3351.83</v>
      </c>
    </row>
    <row r="45" spans="1:9" ht="15" customHeight="1" outlineLevel="1" x14ac:dyDescent="0.25">
      <c r="B45" t="s">
        <v>52</v>
      </c>
      <c r="C45" s="5">
        <v>85.96</v>
      </c>
      <c r="D45" s="5">
        <v>353.1</v>
      </c>
      <c r="E45" s="5">
        <v>518.05999999999995</v>
      </c>
      <c r="F45" s="5">
        <v>1028.97</v>
      </c>
      <c r="G45" s="5">
        <v>487.76</v>
      </c>
      <c r="H45" s="5">
        <v>497.13</v>
      </c>
      <c r="I45" s="5">
        <v>1813.63</v>
      </c>
    </row>
    <row r="46" spans="1:9" x14ac:dyDescent="0.25">
      <c r="A46" s="4" t="s">
        <v>53</v>
      </c>
      <c r="C46" s="5">
        <f t="shared" ref="C46:I46" si="8">SUM(C47:C49)</f>
        <v>856.17000000000007</v>
      </c>
      <c r="D46" s="5">
        <f t="shared" si="8"/>
        <v>3322.26</v>
      </c>
      <c r="E46" s="5">
        <f t="shared" si="8"/>
        <v>508.44</v>
      </c>
      <c r="F46" s="5">
        <f t="shared" si="8"/>
        <v>2950.52</v>
      </c>
      <c r="G46" s="5">
        <f t="shared" si="8"/>
        <v>11.99</v>
      </c>
      <c r="H46" s="5">
        <f t="shared" si="8"/>
        <v>3186.0600000000004</v>
      </c>
      <c r="I46" s="5">
        <f t="shared" si="8"/>
        <v>2205.71</v>
      </c>
    </row>
    <row r="47" spans="1:9" ht="15" customHeight="1" outlineLevel="1" x14ac:dyDescent="0.25">
      <c r="B47" t="s">
        <v>54</v>
      </c>
      <c r="C47" s="5">
        <v>105.73</v>
      </c>
      <c r="D47" s="5"/>
      <c r="E47" s="5"/>
      <c r="F47" s="5"/>
      <c r="G47" s="5"/>
      <c r="H47" s="5">
        <v>175.24</v>
      </c>
      <c r="I47" s="5">
        <v>79.2</v>
      </c>
    </row>
    <row r="48" spans="1:9" ht="15" customHeight="1" outlineLevel="1" x14ac:dyDescent="0.25">
      <c r="B48" t="s">
        <v>55</v>
      </c>
      <c r="C48" s="5">
        <v>106.69</v>
      </c>
      <c r="D48" s="5">
        <v>166.94</v>
      </c>
      <c r="E48" s="5"/>
      <c r="F48" s="5">
        <v>110.37</v>
      </c>
      <c r="G48" s="5">
        <v>11.99</v>
      </c>
      <c r="H48" s="5"/>
      <c r="I48" s="5">
        <v>113.77</v>
      </c>
    </row>
    <row r="49" spans="1:9" ht="15" customHeight="1" outlineLevel="1" x14ac:dyDescent="0.25">
      <c r="B49" s="6" t="s">
        <v>56</v>
      </c>
      <c r="C49" s="5">
        <v>643.75</v>
      </c>
      <c r="D49" s="5">
        <v>3155.32</v>
      </c>
      <c r="E49" s="5">
        <v>508.44</v>
      </c>
      <c r="F49" s="5">
        <v>2840.15</v>
      </c>
      <c r="G49" s="5"/>
      <c r="H49" s="5">
        <v>3010.82</v>
      </c>
      <c r="I49" s="5">
        <v>2012.74</v>
      </c>
    </row>
    <row r="50" spans="1:9" x14ac:dyDescent="0.25">
      <c r="A50" s="4" t="s">
        <v>57</v>
      </c>
      <c r="C50" s="5">
        <f t="shared" ref="C50:H50" si="9">SUM(C51:C55)</f>
        <v>689.68000000000006</v>
      </c>
      <c r="D50" s="5">
        <f t="shared" si="9"/>
        <v>7996.5</v>
      </c>
      <c r="E50" s="5">
        <f t="shared" si="9"/>
        <v>4778.1400000000003</v>
      </c>
      <c r="F50" s="5">
        <f t="shared" si="9"/>
        <v>17188.989999999998</v>
      </c>
      <c r="G50" s="5">
        <f t="shared" si="9"/>
        <v>7950.75</v>
      </c>
      <c r="H50" s="5">
        <f t="shared" si="9"/>
        <v>12961.839999999998</v>
      </c>
      <c r="I50" s="5">
        <f>SUM(I53:I55)</f>
        <v>1867.6499999999999</v>
      </c>
    </row>
    <row r="51" spans="1:9" ht="15" customHeight="1" outlineLevel="1" x14ac:dyDescent="0.25">
      <c r="A51" s="4"/>
      <c r="B51" t="s">
        <v>58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84.55</v>
      </c>
      <c r="I51" s="5">
        <v>0</v>
      </c>
    </row>
    <row r="52" spans="1:9" ht="15" customHeight="1" outlineLevel="1" x14ac:dyDescent="0.25">
      <c r="A52" s="4"/>
      <c r="B52" t="s">
        <v>28</v>
      </c>
      <c r="C52" s="5">
        <v>20.260000000000002</v>
      </c>
      <c r="D52" s="5">
        <v>0</v>
      </c>
      <c r="E52" s="5">
        <v>29.84</v>
      </c>
      <c r="F52" s="5">
        <v>2868.39</v>
      </c>
      <c r="G52" s="5">
        <v>0</v>
      </c>
      <c r="H52" s="5">
        <v>0</v>
      </c>
      <c r="I52" s="5">
        <v>0</v>
      </c>
    </row>
    <row r="53" spans="1:9" ht="15" customHeight="1" outlineLevel="1" x14ac:dyDescent="0.25">
      <c r="B53" t="s">
        <v>59</v>
      </c>
      <c r="C53" s="5">
        <v>10.220000000000001</v>
      </c>
      <c r="D53" s="5">
        <v>162.84</v>
      </c>
      <c r="E53" s="5">
        <v>125.87</v>
      </c>
      <c r="F53" s="5">
        <v>0</v>
      </c>
      <c r="G53" s="5">
        <v>9.5500000000000007</v>
      </c>
      <c r="H53" s="5">
        <v>0</v>
      </c>
      <c r="I53" s="5">
        <v>16.04</v>
      </c>
    </row>
    <row r="54" spans="1:9" ht="15" customHeight="1" outlineLevel="1" x14ac:dyDescent="0.25">
      <c r="B54" s="6" t="s">
        <v>60</v>
      </c>
      <c r="C54" s="5">
        <v>333.04</v>
      </c>
      <c r="D54" s="5">
        <v>5491.31</v>
      </c>
      <c r="E54" s="5">
        <v>3453.02</v>
      </c>
      <c r="F54" s="5">
        <v>7913.84</v>
      </c>
      <c r="G54" s="5">
        <v>6369.05</v>
      </c>
      <c r="H54" s="5">
        <v>8999.2999999999993</v>
      </c>
      <c r="I54" s="5">
        <v>1108.6099999999999</v>
      </c>
    </row>
    <row r="55" spans="1:9" ht="15" customHeight="1" outlineLevel="1" x14ac:dyDescent="0.25">
      <c r="B55" t="s">
        <v>61</v>
      </c>
      <c r="C55" s="5">
        <v>326.16000000000003</v>
      </c>
      <c r="D55" s="5">
        <v>2342.35</v>
      </c>
      <c r="E55" s="5">
        <v>1169.4100000000001</v>
      </c>
      <c r="F55" s="5">
        <v>6406.76</v>
      </c>
      <c r="G55" s="5">
        <v>1572.15</v>
      </c>
      <c r="H55" s="5">
        <v>3877.99</v>
      </c>
      <c r="I55" s="5">
        <v>743</v>
      </c>
    </row>
    <row r="56" spans="1:9" x14ac:dyDescent="0.25">
      <c r="A56" s="4" t="s">
        <v>62</v>
      </c>
      <c r="C56" s="5">
        <f t="shared" ref="C56:H56" si="10">SUM(C57:C62)</f>
        <v>970.26</v>
      </c>
      <c r="D56" s="5">
        <f t="shared" si="10"/>
        <v>970.33000000000015</v>
      </c>
      <c r="E56" s="5">
        <f t="shared" si="10"/>
        <v>1513.4299999999998</v>
      </c>
      <c r="F56" s="5">
        <f t="shared" si="10"/>
        <v>523.77</v>
      </c>
      <c r="G56" s="5">
        <f t="shared" si="10"/>
        <v>2968.79</v>
      </c>
      <c r="H56" s="5">
        <f t="shared" si="10"/>
        <v>5079.17</v>
      </c>
      <c r="I56" s="5">
        <f>SUM(I59:I62)</f>
        <v>456.91999999999996</v>
      </c>
    </row>
    <row r="57" spans="1:9" ht="15" customHeight="1" outlineLevel="1" x14ac:dyDescent="0.25">
      <c r="B57" t="s">
        <v>15</v>
      </c>
      <c r="C57" s="5">
        <v>2.86</v>
      </c>
      <c r="D57" s="5">
        <v>7.16</v>
      </c>
      <c r="E57" s="5">
        <v>132.13999999999999</v>
      </c>
      <c r="F57" s="5">
        <v>0</v>
      </c>
      <c r="G57" s="5">
        <v>0</v>
      </c>
      <c r="H57" s="5">
        <v>235.05</v>
      </c>
      <c r="I57" s="5">
        <v>0</v>
      </c>
    </row>
    <row r="58" spans="1:9" ht="15" customHeight="1" outlineLevel="1" x14ac:dyDescent="0.25">
      <c r="B58" t="s">
        <v>63</v>
      </c>
      <c r="C58" s="5">
        <v>0</v>
      </c>
      <c r="D58" s="5">
        <v>0</v>
      </c>
      <c r="E58" s="5">
        <v>0</v>
      </c>
      <c r="F58" s="5">
        <v>0</v>
      </c>
      <c r="G58" s="5">
        <v>105.43</v>
      </c>
      <c r="H58" s="5">
        <v>8.7200000000000006</v>
      </c>
      <c r="I58" s="5">
        <v>0</v>
      </c>
    </row>
    <row r="59" spans="1:9" ht="15" customHeight="1" outlineLevel="1" x14ac:dyDescent="0.25">
      <c r="B59" t="s">
        <v>64</v>
      </c>
      <c r="C59" s="5">
        <v>49.32</v>
      </c>
      <c r="D59" s="5">
        <v>406.8</v>
      </c>
      <c r="E59" s="5">
        <v>475.97</v>
      </c>
      <c r="F59" s="5">
        <v>228.56</v>
      </c>
      <c r="G59" s="5">
        <v>418.74</v>
      </c>
      <c r="H59" s="5">
        <v>2692.8</v>
      </c>
      <c r="I59" s="5">
        <v>382.77</v>
      </c>
    </row>
    <row r="60" spans="1:9" ht="15" customHeight="1" outlineLevel="1" x14ac:dyDescent="0.25">
      <c r="B60" t="s">
        <v>16</v>
      </c>
      <c r="C60" s="5">
        <v>229.84</v>
      </c>
      <c r="D60" s="5">
        <v>440.42</v>
      </c>
      <c r="E60" s="5">
        <v>710.24</v>
      </c>
      <c r="F60" s="5">
        <v>203.42</v>
      </c>
      <c r="G60" s="5">
        <v>365.51</v>
      </c>
      <c r="H60" s="5">
        <v>1022.89</v>
      </c>
      <c r="I60" s="5">
        <v>68.569999999999993</v>
      </c>
    </row>
    <row r="61" spans="1:9" ht="15" customHeight="1" outlineLevel="1" x14ac:dyDescent="0.25">
      <c r="B61" t="s">
        <v>17</v>
      </c>
      <c r="C61" s="5">
        <v>392.91</v>
      </c>
      <c r="D61" s="5">
        <v>69.19</v>
      </c>
      <c r="E61" s="5">
        <v>123.56</v>
      </c>
      <c r="F61" s="5">
        <v>0</v>
      </c>
      <c r="G61" s="5">
        <v>0</v>
      </c>
      <c r="H61" s="5">
        <v>0</v>
      </c>
      <c r="I61" s="5">
        <v>0</v>
      </c>
    </row>
    <row r="62" spans="1:9" ht="15" customHeight="1" outlineLevel="1" x14ac:dyDescent="0.25">
      <c r="B62" t="s">
        <v>18</v>
      </c>
      <c r="C62" s="5">
        <v>295.33</v>
      </c>
      <c r="D62" s="5">
        <v>46.76</v>
      </c>
      <c r="E62" s="5">
        <v>71.52</v>
      </c>
      <c r="F62" s="5">
        <v>91.79</v>
      </c>
      <c r="G62" s="5">
        <v>2079.11</v>
      </c>
      <c r="H62" s="5">
        <v>1119.71</v>
      </c>
      <c r="I62" s="5">
        <v>5.58</v>
      </c>
    </row>
    <row r="63" spans="1:9" x14ac:dyDescent="0.25">
      <c r="A63" s="4" t="s">
        <v>65</v>
      </c>
      <c r="C63" s="5">
        <f t="shared" ref="C63:H63" si="11">SUM(C64:C69)</f>
        <v>476.77999999999992</v>
      </c>
      <c r="D63" s="5">
        <f t="shared" si="11"/>
        <v>2006.99</v>
      </c>
      <c r="E63" s="5">
        <f t="shared" si="11"/>
        <v>1485.4699999999998</v>
      </c>
      <c r="F63" s="5">
        <f t="shared" si="11"/>
        <v>515.53</v>
      </c>
      <c r="G63" s="5">
        <f t="shared" si="11"/>
        <v>1134.24</v>
      </c>
      <c r="H63" s="5">
        <f t="shared" si="11"/>
        <v>2000.4899999999998</v>
      </c>
      <c r="I63" s="5">
        <f>SUM(I65:I69)</f>
        <v>1005.2099999999999</v>
      </c>
    </row>
    <row r="64" spans="1:9" ht="15" customHeight="1" outlineLevel="1" x14ac:dyDescent="0.25">
      <c r="A64" s="4"/>
      <c r="B64" t="s">
        <v>66</v>
      </c>
      <c r="C64" s="5">
        <v>208.04</v>
      </c>
      <c r="D64" s="5">
        <v>4.62</v>
      </c>
      <c r="E64" s="5">
        <v>138.86000000000001</v>
      </c>
      <c r="F64" s="5">
        <v>3.79</v>
      </c>
      <c r="G64" s="5">
        <v>65.28</v>
      </c>
      <c r="H64" s="5">
        <v>149.85</v>
      </c>
      <c r="I64" s="5"/>
    </row>
    <row r="65" spans="1:9" ht="15" customHeight="1" outlineLevel="1" x14ac:dyDescent="0.25">
      <c r="B65" t="s">
        <v>51</v>
      </c>
      <c r="C65" s="5">
        <v>235.14</v>
      </c>
      <c r="D65" s="5">
        <v>612.20000000000005</v>
      </c>
      <c r="E65" s="5">
        <v>1149.43</v>
      </c>
      <c r="F65" s="5">
        <v>423.75</v>
      </c>
      <c r="G65" s="5">
        <v>428.18</v>
      </c>
      <c r="H65" s="5">
        <v>1376.21</v>
      </c>
      <c r="I65" s="5">
        <v>187.3</v>
      </c>
    </row>
    <row r="66" spans="1:9" ht="15" customHeight="1" outlineLevel="1" x14ac:dyDescent="0.25">
      <c r="B66" t="s">
        <v>67</v>
      </c>
      <c r="C66" s="5">
        <v>0</v>
      </c>
      <c r="D66" s="5">
        <v>0</v>
      </c>
      <c r="E66" s="5">
        <v>53.62</v>
      </c>
      <c r="F66" s="5">
        <v>0</v>
      </c>
      <c r="G66" s="5">
        <v>0</v>
      </c>
      <c r="H66" s="5">
        <v>0</v>
      </c>
      <c r="I66" s="5">
        <v>0</v>
      </c>
    </row>
    <row r="67" spans="1:9" ht="15" customHeight="1" outlineLevel="1" x14ac:dyDescent="0.25">
      <c r="B67" t="s">
        <v>68</v>
      </c>
      <c r="C67" s="5">
        <v>0</v>
      </c>
      <c r="D67" s="5">
        <v>55.27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</row>
    <row r="68" spans="1:9" ht="15" customHeight="1" outlineLevel="1" x14ac:dyDescent="0.25">
      <c r="B68" t="s">
        <v>52</v>
      </c>
      <c r="C68" s="5">
        <v>11.02</v>
      </c>
      <c r="D68" s="5">
        <v>343</v>
      </c>
      <c r="E68" s="5">
        <v>135.31</v>
      </c>
      <c r="F68" s="5">
        <v>79.09</v>
      </c>
      <c r="G68" s="5">
        <v>440.25</v>
      </c>
      <c r="H68" s="5">
        <v>400.56</v>
      </c>
      <c r="I68" s="5">
        <v>797.25</v>
      </c>
    </row>
    <row r="69" spans="1:9" ht="15" customHeight="1" outlineLevel="1" x14ac:dyDescent="0.25">
      <c r="B69" t="s">
        <v>69</v>
      </c>
      <c r="C69" s="5">
        <v>22.58</v>
      </c>
      <c r="D69" s="5">
        <v>991.9</v>
      </c>
      <c r="E69" s="5">
        <v>8.25</v>
      </c>
      <c r="F69" s="5">
        <v>8.9</v>
      </c>
      <c r="G69" s="5">
        <v>200.53</v>
      </c>
      <c r="H69" s="5">
        <v>73.87</v>
      </c>
      <c r="I69" s="5">
        <v>20.66</v>
      </c>
    </row>
    <row r="70" spans="1:9" x14ac:dyDescent="0.25">
      <c r="A70" s="4" t="s">
        <v>70</v>
      </c>
      <c r="C70" s="5">
        <f t="shared" ref="C70:I70" si="12">SUM(C71:C73)</f>
        <v>64.010000000000005</v>
      </c>
      <c r="D70" s="5">
        <f t="shared" si="12"/>
        <v>16.77</v>
      </c>
      <c r="E70" s="5">
        <f t="shared" si="12"/>
        <v>120.59</v>
      </c>
      <c r="F70" s="5">
        <f t="shared" si="12"/>
        <v>0</v>
      </c>
      <c r="G70" s="5">
        <f t="shared" si="12"/>
        <v>0</v>
      </c>
      <c r="H70" s="5">
        <f t="shared" si="12"/>
        <v>32.630000000000003</v>
      </c>
      <c r="I70" s="5">
        <f t="shared" si="12"/>
        <v>211.69</v>
      </c>
    </row>
    <row r="71" spans="1:9" ht="15" customHeight="1" outlineLevel="1" x14ac:dyDescent="0.25">
      <c r="B71" t="s">
        <v>71</v>
      </c>
      <c r="C71" s="5">
        <v>24.91</v>
      </c>
      <c r="D71" s="5">
        <v>16.77</v>
      </c>
      <c r="E71" s="5">
        <v>0</v>
      </c>
      <c r="F71" s="5">
        <v>0</v>
      </c>
      <c r="G71" s="5">
        <v>0</v>
      </c>
      <c r="H71" s="5">
        <v>13.83</v>
      </c>
      <c r="I71" s="5">
        <v>206.4</v>
      </c>
    </row>
    <row r="72" spans="1:9" ht="15" customHeight="1" outlineLevel="1" x14ac:dyDescent="0.25">
      <c r="B72" t="s">
        <v>72</v>
      </c>
      <c r="C72" s="5">
        <v>14.19</v>
      </c>
      <c r="D72" s="5">
        <v>0</v>
      </c>
      <c r="E72" s="5">
        <v>99.4</v>
      </c>
      <c r="F72" s="5">
        <v>0</v>
      </c>
      <c r="G72" s="5">
        <v>0</v>
      </c>
      <c r="H72" s="5">
        <v>4.97</v>
      </c>
      <c r="I72" s="5">
        <v>0</v>
      </c>
    </row>
    <row r="73" spans="1:9" ht="15" customHeight="1" outlineLevel="1" x14ac:dyDescent="0.25">
      <c r="B73" t="s">
        <v>73</v>
      </c>
      <c r="C73" s="5">
        <v>24.91</v>
      </c>
      <c r="D73" s="5">
        <v>0</v>
      </c>
      <c r="E73" s="5">
        <v>21.19</v>
      </c>
      <c r="F73" s="5">
        <v>0</v>
      </c>
      <c r="G73" s="5">
        <v>0</v>
      </c>
      <c r="H73" s="5">
        <v>13.83</v>
      </c>
      <c r="I73" s="5">
        <v>5.29</v>
      </c>
    </row>
    <row r="74" spans="1:9" x14ac:dyDescent="0.25">
      <c r="A74" s="4" t="s">
        <v>74</v>
      </c>
      <c r="C74" s="5">
        <f t="shared" ref="C74:I74" si="13">SUM(C75)</f>
        <v>0</v>
      </c>
      <c r="D74" s="5">
        <f t="shared" si="13"/>
        <v>0</v>
      </c>
      <c r="E74" s="5">
        <f t="shared" si="13"/>
        <v>0</v>
      </c>
      <c r="F74" s="5">
        <f t="shared" si="13"/>
        <v>0</v>
      </c>
      <c r="G74" s="5">
        <f t="shared" si="13"/>
        <v>0</v>
      </c>
      <c r="H74" s="5">
        <f t="shared" si="13"/>
        <v>0</v>
      </c>
      <c r="I74" s="5">
        <f t="shared" si="13"/>
        <v>1738.89</v>
      </c>
    </row>
    <row r="75" spans="1:9" ht="15" customHeight="1" outlineLevel="1" x14ac:dyDescent="0.25">
      <c r="B75" t="s">
        <v>51</v>
      </c>
      <c r="C75" s="5"/>
      <c r="D75" s="5"/>
      <c r="E75" s="5"/>
      <c r="F75" s="5"/>
      <c r="G75" s="5"/>
      <c r="H75" s="5"/>
      <c r="I75" s="5">
        <v>1738.89</v>
      </c>
    </row>
    <row r="76" spans="1:9" x14ac:dyDescent="0.25">
      <c r="A76" s="4" t="s">
        <v>75</v>
      </c>
      <c r="C76" s="5">
        <f t="shared" ref="C76:I76" si="14">SUM(C77:C79)</f>
        <v>1077.29</v>
      </c>
      <c r="D76" s="5">
        <f t="shared" si="14"/>
        <v>897.91000000000008</v>
      </c>
      <c r="E76" s="5">
        <f t="shared" si="14"/>
        <v>1492.31</v>
      </c>
      <c r="F76" s="5">
        <f t="shared" si="14"/>
        <v>10904.179999999998</v>
      </c>
      <c r="G76" s="5">
        <f t="shared" si="14"/>
        <v>3709.05</v>
      </c>
      <c r="H76" s="5">
        <f t="shared" si="14"/>
        <v>1853.79</v>
      </c>
      <c r="I76" s="5">
        <f t="shared" si="14"/>
        <v>1046.73</v>
      </c>
    </row>
    <row r="77" spans="1:9" ht="15" customHeight="1" outlineLevel="1" x14ac:dyDescent="0.25">
      <c r="B77" t="s">
        <v>76</v>
      </c>
      <c r="C77" s="5">
        <v>488.28</v>
      </c>
      <c r="D77" s="5">
        <v>476.43</v>
      </c>
      <c r="E77" s="5">
        <v>872.93</v>
      </c>
      <c r="F77" s="5">
        <v>5071.6499999999996</v>
      </c>
      <c r="G77" s="5">
        <v>689.82</v>
      </c>
      <c r="H77" s="5">
        <v>908.32</v>
      </c>
      <c r="I77" s="5">
        <v>238.32</v>
      </c>
    </row>
    <row r="78" spans="1:9" ht="15" customHeight="1" outlineLevel="1" x14ac:dyDescent="0.25">
      <c r="B78" t="s">
        <v>69</v>
      </c>
      <c r="C78" s="5">
        <v>0</v>
      </c>
      <c r="D78" s="5">
        <v>0</v>
      </c>
      <c r="E78" s="5">
        <v>0</v>
      </c>
      <c r="F78" s="5">
        <v>2196.7199999999998</v>
      </c>
      <c r="G78" s="5">
        <v>0</v>
      </c>
      <c r="H78" s="5">
        <v>0</v>
      </c>
      <c r="I78" s="5">
        <v>0</v>
      </c>
    </row>
    <row r="79" spans="1:9" ht="15" customHeight="1" outlineLevel="1" x14ac:dyDescent="0.25">
      <c r="B79" t="s">
        <v>77</v>
      </c>
      <c r="C79" s="5">
        <v>589.01</v>
      </c>
      <c r="D79" s="5">
        <v>421.48</v>
      </c>
      <c r="E79" s="5">
        <v>619.38</v>
      </c>
      <c r="F79" s="5">
        <v>3635.81</v>
      </c>
      <c r="G79" s="5">
        <v>3019.23</v>
      </c>
      <c r="H79" s="5">
        <v>945.47</v>
      </c>
      <c r="I79" s="5">
        <v>808.41</v>
      </c>
    </row>
    <row r="80" spans="1:9" x14ac:dyDescent="0.25">
      <c r="A80" s="4" t="s">
        <v>78</v>
      </c>
      <c r="C80" s="5">
        <f t="shared" ref="C80:I80" si="15">SUM(C81:C84)</f>
        <v>190.1</v>
      </c>
      <c r="D80" s="5">
        <f t="shared" si="15"/>
        <v>4.42</v>
      </c>
      <c r="E80" s="5">
        <f t="shared" si="15"/>
        <v>115.39</v>
      </c>
      <c r="F80" s="5">
        <f t="shared" si="15"/>
        <v>0</v>
      </c>
      <c r="G80" s="5">
        <f t="shared" si="15"/>
        <v>121.74000000000001</v>
      </c>
      <c r="H80" s="5">
        <f t="shared" si="15"/>
        <v>135.46</v>
      </c>
      <c r="I80" s="5">
        <f t="shared" si="15"/>
        <v>311.85000000000002</v>
      </c>
    </row>
    <row r="81" spans="1:9" ht="15" customHeight="1" outlineLevel="1" x14ac:dyDescent="0.25">
      <c r="B81" t="s">
        <v>54</v>
      </c>
      <c r="C81" s="5"/>
      <c r="D81" s="5"/>
      <c r="E81" s="5">
        <v>92.48</v>
      </c>
      <c r="F81" s="5"/>
      <c r="G81" s="5"/>
      <c r="H81" s="5"/>
      <c r="I81" s="5">
        <v>57.92</v>
      </c>
    </row>
    <row r="82" spans="1:9" ht="15" customHeight="1" outlineLevel="1" x14ac:dyDescent="0.25">
      <c r="B82" t="s">
        <v>79</v>
      </c>
      <c r="C82" s="5"/>
      <c r="D82" s="5"/>
      <c r="E82" s="5"/>
      <c r="F82" s="5"/>
      <c r="G82" s="5">
        <v>75.81</v>
      </c>
      <c r="H82" s="5">
        <v>10.92</v>
      </c>
      <c r="I82" s="5"/>
    </row>
    <row r="83" spans="1:9" ht="15" customHeight="1" outlineLevel="1" x14ac:dyDescent="0.25">
      <c r="B83" t="s">
        <v>80</v>
      </c>
      <c r="C83" s="5"/>
      <c r="D83" s="5"/>
      <c r="E83" s="5"/>
      <c r="F83" s="5"/>
      <c r="G83" s="5">
        <v>8.64</v>
      </c>
      <c r="H83" s="5"/>
      <c r="I83" s="5"/>
    </row>
    <row r="84" spans="1:9" ht="15" customHeight="1" outlineLevel="1" x14ac:dyDescent="0.25">
      <c r="B84" t="s">
        <v>56</v>
      </c>
      <c r="C84" s="5">
        <v>190.1</v>
      </c>
      <c r="D84" s="5">
        <v>4.42</v>
      </c>
      <c r="E84" s="5">
        <v>22.91</v>
      </c>
      <c r="F84" s="5"/>
      <c r="G84" s="5">
        <v>37.29</v>
      </c>
      <c r="H84" s="5">
        <v>124.54</v>
      </c>
      <c r="I84" s="5">
        <v>253.93</v>
      </c>
    </row>
    <row r="85" spans="1:9" x14ac:dyDescent="0.25">
      <c r="A85" s="4" t="s">
        <v>81</v>
      </c>
      <c r="C85" s="5">
        <f t="shared" ref="C85:I85" si="16">SUM(C86:C87)</f>
        <v>190.51</v>
      </c>
      <c r="D85" s="5">
        <f t="shared" si="16"/>
        <v>182.4</v>
      </c>
      <c r="E85" s="5">
        <f t="shared" si="16"/>
        <v>570.71</v>
      </c>
      <c r="F85" s="5">
        <f t="shared" si="16"/>
        <v>457.86</v>
      </c>
      <c r="G85" s="5">
        <f t="shared" si="16"/>
        <v>2586.3999999999996</v>
      </c>
      <c r="H85" s="5">
        <f t="shared" si="16"/>
        <v>685.67000000000007</v>
      </c>
      <c r="I85" s="5">
        <f t="shared" si="16"/>
        <v>182.46</v>
      </c>
    </row>
    <row r="86" spans="1:9" ht="15" customHeight="1" outlineLevel="1" x14ac:dyDescent="0.25">
      <c r="B86" t="s">
        <v>82</v>
      </c>
      <c r="C86" s="5">
        <v>24.89</v>
      </c>
      <c r="D86" s="5">
        <v>5.1100000000000003</v>
      </c>
      <c r="E86" s="5">
        <v>330.86</v>
      </c>
      <c r="F86" s="5">
        <v>57.56</v>
      </c>
      <c r="G86" s="5">
        <v>281.01</v>
      </c>
      <c r="H86" s="5">
        <v>92.73</v>
      </c>
      <c r="I86" s="5">
        <v>7.34</v>
      </c>
    </row>
    <row r="87" spans="1:9" ht="15" customHeight="1" outlineLevel="1" x14ac:dyDescent="0.25">
      <c r="B87" t="s">
        <v>83</v>
      </c>
      <c r="C87" s="5">
        <v>165.62</v>
      </c>
      <c r="D87" s="5">
        <v>177.29</v>
      </c>
      <c r="E87" s="5">
        <v>239.85</v>
      </c>
      <c r="F87" s="5">
        <v>400.3</v>
      </c>
      <c r="G87" s="5">
        <v>2305.39</v>
      </c>
      <c r="H87" s="5">
        <v>592.94000000000005</v>
      </c>
      <c r="I87" s="5">
        <v>175.12</v>
      </c>
    </row>
    <row r="88" spans="1:9" x14ac:dyDescent="0.25">
      <c r="A88" s="4" t="s">
        <v>84</v>
      </c>
      <c r="C88" s="5">
        <f t="shared" ref="C88:H88" si="17">SUM(C89:C93)</f>
        <v>27.520000000000003</v>
      </c>
      <c r="D88" s="5">
        <f t="shared" si="17"/>
        <v>816.92</v>
      </c>
      <c r="E88" s="5">
        <f t="shared" si="17"/>
        <v>84.470000000000013</v>
      </c>
      <c r="F88" s="5">
        <f t="shared" si="17"/>
        <v>17.12</v>
      </c>
      <c r="G88" s="5">
        <f t="shared" si="17"/>
        <v>19.860000000000003</v>
      </c>
      <c r="H88" s="5">
        <f t="shared" si="17"/>
        <v>6000.0499999999993</v>
      </c>
      <c r="I88" s="5">
        <f>SUM(I93)</f>
        <v>92.68</v>
      </c>
    </row>
    <row r="89" spans="1:9" ht="15" customHeight="1" outlineLevel="1" x14ac:dyDescent="0.25">
      <c r="A89" s="4"/>
      <c r="B89" t="s">
        <v>85</v>
      </c>
      <c r="C89" s="5">
        <v>9.6</v>
      </c>
      <c r="D89" s="5"/>
      <c r="E89" s="5">
        <v>5.29</v>
      </c>
      <c r="F89" s="5">
        <v>11.47</v>
      </c>
      <c r="G89" s="5">
        <v>16.170000000000002</v>
      </c>
      <c r="H89" s="5">
        <v>99.17</v>
      </c>
      <c r="I89" s="5"/>
    </row>
    <row r="90" spans="1:9" ht="15" customHeight="1" outlineLevel="1" x14ac:dyDescent="0.25">
      <c r="A90" s="4"/>
      <c r="B90" t="s">
        <v>86</v>
      </c>
      <c r="C90" s="5">
        <v>17.920000000000002</v>
      </c>
      <c r="D90" s="5"/>
      <c r="E90" s="5"/>
      <c r="F90" s="5"/>
      <c r="G90" s="5"/>
      <c r="H90" s="5">
        <v>3.98</v>
      </c>
      <c r="I90" s="5"/>
    </row>
    <row r="91" spans="1:9" ht="15" customHeight="1" outlineLevel="1" x14ac:dyDescent="0.25">
      <c r="A91" s="4"/>
      <c r="B91" t="s">
        <v>87</v>
      </c>
      <c r="C91" s="5"/>
      <c r="D91" s="5">
        <v>16.399999999999999</v>
      </c>
      <c r="E91" s="5"/>
      <c r="F91" s="5"/>
      <c r="G91" s="5">
        <v>3.69</v>
      </c>
      <c r="H91" s="5"/>
      <c r="I91" s="5"/>
    </row>
    <row r="92" spans="1:9" ht="15" customHeight="1" outlineLevel="1" x14ac:dyDescent="0.25">
      <c r="A92" s="4"/>
      <c r="B92" t="s">
        <v>88</v>
      </c>
      <c r="C92" s="5"/>
      <c r="D92" s="5">
        <v>753.67</v>
      </c>
      <c r="E92" s="5">
        <v>79.180000000000007</v>
      </c>
      <c r="F92" s="5">
        <v>5.65</v>
      </c>
      <c r="G92" s="5"/>
      <c r="H92" s="5">
        <v>5896.9</v>
      </c>
      <c r="I92" s="5"/>
    </row>
    <row r="93" spans="1:9" ht="15" customHeight="1" outlineLevel="1" x14ac:dyDescent="0.25">
      <c r="B93" t="s">
        <v>89</v>
      </c>
      <c r="C93" s="5"/>
      <c r="D93" s="5">
        <v>46.85</v>
      </c>
      <c r="E93" s="5"/>
      <c r="F93" s="5"/>
      <c r="G93" s="5"/>
      <c r="H93" s="5"/>
      <c r="I93" s="5">
        <v>92.68</v>
      </c>
    </row>
    <row r="94" spans="1:9" x14ac:dyDescent="0.25">
      <c r="A94" s="4" t="s">
        <v>90</v>
      </c>
      <c r="C94" s="5">
        <f t="shared" ref="C94:H94" si="18">SUM(C95:C101)</f>
        <v>22.5</v>
      </c>
      <c r="D94" s="5">
        <f t="shared" si="18"/>
        <v>1527.8400000000001</v>
      </c>
      <c r="E94" s="5">
        <f t="shared" si="18"/>
        <v>4461.91</v>
      </c>
      <c r="F94" s="5">
        <f t="shared" si="18"/>
        <v>3.5</v>
      </c>
      <c r="G94" s="5">
        <f t="shared" si="18"/>
        <v>76.22</v>
      </c>
      <c r="H94" s="5">
        <f t="shared" si="18"/>
        <v>1979.6</v>
      </c>
      <c r="I94" s="5">
        <f>SUM(I96:I101)</f>
        <v>107.66999999999999</v>
      </c>
    </row>
    <row r="95" spans="1:9" ht="15" customHeight="1" outlineLevel="1" x14ac:dyDescent="0.25">
      <c r="B95" t="s">
        <v>91</v>
      </c>
      <c r="C95" s="5">
        <v>11.18</v>
      </c>
      <c r="D95" s="5">
        <v>59.17</v>
      </c>
      <c r="E95" s="5">
        <v>1588.17</v>
      </c>
      <c r="F95" s="5">
        <v>3.5</v>
      </c>
      <c r="G95" s="5">
        <v>76.22</v>
      </c>
      <c r="H95" s="5">
        <v>1979.6</v>
      </c>
      <c r="I95" s="5"/>
    </row>
    <row r="96" spans="1:9" ht="15" customHeight="1" outlineLevel="1" x14ac:dyDescent="0.25">
      <c r="B96" t="s">
        <v>92</v>
      </c>
      <c r="C96" s="5"/>
      <c r="D96" s="5"/>
      <c r="E96" s="5">
        <v>157.02000000000001</v>
      </c>
      <c r="F96" s="5"/>
      <c r="G96" s="5"/>
      <c r="H96" s="5"/>
      <c r="I96" s="5">
        <v>10.69</v>
      </c>
    </row>
    <row r="97" spans="1:9" ht="15" customHeight="1" outlineLevel="1" x14ac:dyDescent="0.25">
      <c r="B97" t="s">
        <v>93</v>
      </c>
      <c r="C97" s="5"/>
      <c r="D97" s="5">
        <v>69.69</v>
      </c>
      <c r="E97" s="5">
        <v>19.16</v>
      </c>
      <c r="F97" s="5"/>
      <c r="G97" s="5"/>
      <c r="H97" s="5"/>
      <c r="I97" s="5"/>
    </row>
    <row r="98" spans="1:9" ht="15" customHeight="1" outlineLevel="1" x14ac:dyDescent="0.25">
      <c r="B98" t="s">
        <v>94</v>
      </c>
      <c r="C98" s="5">
        <v>8.48</v>
      </c>
      <c r="D98" s="5">
        <v>1398.98</v>
      </c>
      <c r="E98" s="5"/>
      <c r="F98" s="5"/>
      <c r="G98" s="5"/>
      <c r="H98" s="5"/>
      <c r="I98" s="5"/>
    </row>
    <row r="99" spans="1:9" ht="15" customHeight="1" outlineLevel="1" x14ac:dyDescent="0.25">
      <c r="B99" t="s">
        <v>95</v>
      </c>
      <c r="C99" s="5"/>
      <c r="D99" s="5"/>
      <c r="E99" s="5">
        <v>2697.56</v>
      </c>
      <c r="F99" s="5"/>
      <c r="G99" s="5"/>
      <c r="H99" s="5"/>
      <c r="I99" s="5">
        <v>5.32</v>
      </c>
    </row>
    <row r="100" spans="1:9" ht="15" customHeight="1" outlineLevel="1" x14ac:dyDescent="0.25">
      <c r="B100" t="s">
        <v>96</v>
      </c>
      <c r="C100" s="5">
        <v>2.84</v>
      </c>
      <c r="D100" s="5"/>
      <c r="E100" s="5"/>
      <c r="F100" s="5"/>
      <c r="G100" s="5"/>
      <c r="H100" s="5"/>
      <c r="I100" s="5"/>
    </row>
    <row r="101" spans="1:9" ht="15" customHeight="1" outlineLevel="1" x14ac:dyDescent="0.25">
      <c r="B101" t="s">
        <v>97</v>
      </c>
      <c r="C101" s="5"/>
      <c r="D101" s="5"/>
      <c r="E101" s="5"/>
      <c r="F101" s="5"/>
      <c r="G101" s="5"/>
      <c r="H101" s="5"/>
      <c r="I101" s="5">
        <v>91.66</v>
      </c>
    </row>
    <row r="102" spans="1:9" x14ac:dyDescent="0.25">
      <c r="A102" s="4" t="s">
        <v>98</v>
      </c>
      <c r="C102" s="5">
        <f t="shared" ref="C102:I102" si="19">SUM(C103)</f>
        <v>0</v>
      </c>
      <c r="D102" s="5">
        <f t="shared" si="19"/>
        <v>5.09</v>
      </c>
      <c r="E102" s="5">
        <f t="shared" si="19"/>
        <v>0</v>
      </c>
      <c r="F102" s="5">
        <f t="shared" si="19"/>
        <v>0</v>
      </c>
      <c r="G102" s="5">
        <f t="shared" si="19"/>
        <v>0</v>
      </c>
      <c r="H102" s="5">
        <f t="shared" si="19"/>
        <v>0</v>
      </c>
      <c r="I102" s="5">
        <f t="shared" si="19"/>
        <v>174.93</v>
      </c>
    </row>
    <row r="103" spans="1:9" ht="15" customHeight="1" outlineLevel="1" x14ac:dyDescent="0.25">
      <c r="B103" t="s">
        <v>99</v>
      </c>
      <c r="C103" s="5"/>
      <c r="D103" s="5">
        <v>5.09</v>
      </c>
      <c r="E103" s="5"/>
      <c r="F103" s="5"/>
      <c r="G103" s="5"/>
      <c r="H103" s="5"/>
      <c r="I103" s="5">
        <v>174.93</v>
      </c>
    </row>
    <row r="104" spans="1:9" x14ac:dyDescent="0.25">
      <c r="A104" s="4" t="s">
        <v>100</v>
      </c>
      <c r="C104" s="5">
        <f t="shared" ref="C104:I104" si="20">SUM(C105:C106)</f>
        <v>97.32</v>
      </c>
      <c r="D104" s="5">
        <f t="shared" si="20"/>
        <v>0</v>
      </c>
      <c r="E104" s="5">
        <f t="shared" si="20"/>
        <v>103.45</v>
      </c>
      <c r="F104" s="5">
        <f t="shared" si="20"/>
        <v>0</v>
      </c>
      <c r="G104" s="5">
        <f t="shared" si="20"/>
        <v>51.73</v>
      </c>
      <c r="H104" s="5">
        <f t="shared" si="20"/>
        <v>24.75</v>
      </c>
      <c r="I104" s="5">
        <f t="shared" si="20"/>
        <v>0</v>
      </c>
    </row>
    <row r="105" spans="1:9" ht="15" customHeight="1" outlineLevel="1" x14ac:dyDescent="0.25">
      <c r="A105" s="4"/>
      <c r="B105" t="s">
        <v>101</v>
      </c>
      <c r="C105" s="5"/>
      <c r="D105" s="5"/>
      <c r="E105" s="5">
        <v>103.45</v>
      </c>
      <c r="F105" s="5"/>
      <c r="G105" s="5">
        <v>51.73</v>
      </c>
      <c r="H105" s="5"/>
      <c r="I105" s="5"/>
    </row>
    <row r="106" spans="1:9" ht="15" customHeight="1" outlineLevel="1" x14ac:dyDescent="0.25">
      <c r="B106" t="s">
        <v>99</v>
      </c>
      <c r="C106" s="5">
        <v>97.32</v>
      </c>
      <c r="D106" s="5"/>
      <c r="E106" s="5"/>
      <c r="F106" s="5"/>
      <c r="G106" s="5"/>
      <c r="H106" s="5">
        <v>24.75</v>
      </c>
      <c r="I106" s="5"/>
    </row>
    <row r="107" spans="1:9" x14ac:dyDescent="0.25">
      <c r="A107" s="4" t="s">
        <v>102</v>
      </c>
      <c r="C107" s="5">
        <f t="shared" ref="C107:H107" si="21">SUM(C108:C109)</f>
        <v>0</v>
      </c>
      <c r="D107" s="5">
        <f t="shared" si="21"/>
        <v>5.62</v>
      </c>
      <c r="E107" s="5">
        <f t="shared" si="21"/>
        <v>0</v>
      </c>
      <c r="F107" s="5">
        <f t="shared" si="21"/>
        <v>0</v>
      </c>
      <c r="G107" s="5">
        <f t="shared" si="21"/>
        <v>0</v>
      </c>
      <c r="H107" s="5">
        <f t="shared" si="21"/>
        <v>12.68</v>
      </c>
      <c r="I107" s="5">
        <f>SUM(I109)</f>
        <v>58.56</v>
      </c>
    </row>
    <row r="108" spans="1:9" ht="15" customHeight="1" outlineLevel="1" x14ac:dyDescent="0.25">
      <c r="A108" s="4"/>
      <c r="B108" t="s">
        <v>103</v>
      </c>
      <c r="C108" s="5"/>
      <c r="D108" s="5"/>
      <c r="E108" s="5"/>
      <c r="F108" s="5"/>
      <c r="G108" s="5"/>
      <c r="H108" s="5">
        <v>12.68</v>
      </c>
      <c r="I108" s="5"/>
    </row>
    <row r="109" spans="1:9" ht="15" customHeight="1" outlineLevel="1" x14ac:dyDescent="0.25">
      <c r="B109" t="s">
        <v>104</v>
      </c>
      <c r="C109" s="5"/>
      <c r="D109" s="5">
        <v>5.62</v>
      </c>
      <c r="E109" s="5"/>
      <c r="F109" s="5"/>
      <c r="G109" s="5"/>
      <c r="H109" s="5"/>
      <c r="I109" s="5">
        <v>58.56</v>
      </c>
    </row>
    <row r="110" spans="1:9" x14ac:dyDescent="0.25">
      <c r="A110" s="4" t="s">
        <v>105</v>
      </c>
      <c r="C110" s="5">
        <f t="shared" ref="C110:I110" si="22">SUM(C111:C112)</f>
        <v>13.55</v>
      </c>
      <c r="D110" s="5">
        <f t="shared" si="22"/>
        <v>458.71</v>
      </c>
      <c r="E110" s="5">
        <f t="shared" si="22"/>
        <v>114.52</v>
      </c>
      <c r="F110" s="5">
        <f t="shared" si="22"/>
        <v>0</v>
      </c>
      <c r="G110" s="5">
        <f t="shared" si="22"/>
        <v>363.77000000000004</v>
      </c>
      <c r="H110" s="5">
        <f t="shared" si="22"/>
        <v>564.13</v>
      </c>
      <c r="I110" s="5">
        <f t="shared" si="22"/>
        <v>11.82</v>
      </c>
    </row>
    <row r="111" spans="1:9" ht="15" customHeight="1" outlineLevel="1" x14ac:dyDescent="0.25">
      <c r="B111" t="s">
        <v>106</v>
      </c>
      <c r="C111" s="5"/>
      <c r="D111" s="5">
        <v>5.68</v>
      </c>
      <c r="E111" s="5">
        <v>90.99</v>
      </c>
      <c r="F111" s="5"/>
      <c r="G111" s="5">
        <v>12.35</v>
      </c>
      <c r="H111" s="5">
        <v>227.53</v>
      </c>
      <c r="I111" s="5">
        <v>5.91</v>
      </c>
    </row>
    <row r="112" spans="1:9" ht="15" customHeight="1" outlineLevel="1" x14ac:dyDescent="0.25">
      <c r="B112" t="s">
        <v>107</v>
      </c>
      <c r="C112" s="5">
        <v>13.55</v>
      </c>
      <c r="D112" s="5">
        <v>453.03</v>
      </c>
      <c r="E112" s="5">
        <v>23.53</v>
      </c>
      <c r="F112" s="5"/>
      <c r="G112" s="5">
        <v>351.42</v>
      </c>
      <c r="H112" s="5">
        <v>336.6</v>
      </c>
      <c r="I112" s="5">
        <v>5.91</v>
      </c>
    </row>
    <row r="113" spans="1:9" x14ac:dyDescent="0.25">
      <c r="A113" s="4" t="s">
        <v>108</v>
      </c>
      <c r="C113" s="5">
        <f t="shared" ref="C113:I113" si="23">SUM(C114:C115)</f>
        <v>198.77</v>
      </c>
      <c r="D113" s="5">
        <f t="shared" si="23"/>
        <v>188.41</v>
      </c>
      <c r="E113" s="5">
        <f t="shared" si="23"/>
        <v>158.22</v>
      </c>
      <c r="F113" s="5">
        <f t="shared" si="23"/>
        <v>12.45</v>
      </c>
      <c r="G113" s="5">
        <f t="shared" si="23"/>
        <v>111.86000000000001</v>
      </c>
      <c r="H113" s="5">
        <f t="shared" si="23"/>
        <v>0</v>
      </c>
      <c r="I113" s="5">
        <f t="shared" si="23"/>
        <v>5.91</v>
      </c>
    </row>
    <row r="114" spans="1:9" ht="15" customHeight="1" outlineLevel="1" x14ac:dyDescent="0.25">
      <c r="A114" s="4"/>
      <c r="B114" t="s">
        <v>109</v>
      </c>
      <c r="C114" s="5">
        <v>185.22</v>
      </c>
      <c r="D114" s="5">
        <v>182.73</v>
      </c>
      <c r="E114" s="5">
        <v>88.95</v>
      </c>
      <c r="F114" s="5"/>
      <c r="G114" s="5">
        <v>95.43</v>
      </c>
      <c r="H114" s="5"/>
      <c r="I114" s="5"/>
    </row>
    <row r="115" spans="1:9" ht="15" customHeight="1" outlineLevel="1" x14ac:dyDescent="0.25">
      <c r="B115" t="s">
        <v>110</v>
      </c>
      <c r="C115" s="5">
        <v>13.55</v>
      </c>
      <c r="D115" s="5">
        <v>5.68</v>
      </c>
      <c r="E115" s="5">
        <v>69.27</v>
      </c>
      <c r="F115" s="5">
        <v>12.45</v>
      </c>
      <c r="G115" s="5">
        <v>16.43</v>
      </c>
      <c r="H115" s="5"/>
      <c r="I115" s="5">
        <v>5.91</v>
      </c>
    </row>
    <row r="116" spans="1:9" x14ac:dyDescent="0.25">
      <c r="A116" s="4" t="s">
        <v>111</v>
      </c>
      <c r="C116" s="5">
        <f t="shared" ref="C116:I116" si="24">SUM(C117)</f>
        <v>0</v>
      </c>
      <c r="D116" s="5">
        <f t="shared" si="24"/>
        <v>0</v>
      </c>
      <c r="E116" s="5">
        <f t="shared" si="24"/>
        <v>146.9</v>
      </c>
      <c r="F116" s="5">
        <f t="shared" si="24"/>
        <v>0</v>
      </c>
      <c r="G116" s="5">
        <f t="shared" si="24"/>
        <v>0</v>
      </c>
      <c r="H116" s="5">
        <f t="shared" si="24"/>
        <v>0</v>
      </c>
      <c r="I116" s="5">
        <f t="shared" si="24"/>
        <v>0</v>
      </c>
    </row>
    <row r="117" spans="1:9" ht="15" customHeight="1" outlineLevel="1" x14ac:dyDescent="0.25">
      <c r="B117" t="s">
        <v>112</v>
      </c>
      <c r="C117" s="5"/>
      <c r="D117" s="5"/>
      <c r="E117" s="5">
        <v>146.9</v>
      </c>
      <c r="F117" s="5"/>
      <c r="G117" s="5"/>
      <c r="H117" s="5"/>
      <c r="I117" s="5"/>
    </row>
    <row r="118" spans="1:9" x14ac:dyDescent="0.25">
      <c r="A118" s="4" t="s">
        <v>113</v>
      </c>
      <c r="C118" s="5">
        <f t="shared" ref="C118:I118" si="25">SUM(C119)</f>
        <v>686.09</v>
      </c>
      <c r="D118" s="5">
        <f t="shared" si="25"/>
        <v>0</v>
      </c>
      <c r="E118" s="5">
        <f t="shared" si="25"/>
        <v>49.12</v>
      </c>
      <c r="F118" s="5">
        <f t="shared" si="25"/>
        <v>46.77</v>
      </c>
      <c r="G118" s="5">
        <f t="shared" si="25"/>
        <v>0</v>
      </c>
      <c r="H118" s="5">
        <f t="shared" si="25"/>
        <v>752.36</v>
      </c>
      <c r="I118" s="5">
        <f t="shared" si="25"/>
        <v>0</v>
      </c>
    </row>
    <row r="119" spans="1:9" ht="15" customHeight="1" outlineLevel="1" x14ac:dyDescent="0.25">
      <c r="B119" t="s">
        <v>114</v>
      </c>
      <c r="C119" s="5">
        <v>686.09</v>
      </c>
      <c r="D119" s="5"/>
      <c r="E119" s="5">
        <v>49.12</v>
      </c>
      <c r="F119" s="5">
        <v>46.77</v>
      </c>
      <c r="G119" s="5"/>
      <c r="H119" s="5">
        <v>752.36</v>
      </c>
      <c r="I119" s="5"/>
    </row>
    <row r="120" spans="1:9" x14ac:dyDescent="0.25">
      <c r="A120" s="4" t="s">
        <v>115</v>
      </c>
      <c r="C120" s="5">
        <f t="shared" ref="C120:I120" si="26">SUM(C121:C122)</f>
        <v>17.71</v>
      </c>
      <c r="D120" s="5">
        <f t="shared" si="26"/>
        <v>0</v>
      </c>
      <c r="E120" s="5">
        <f t="shared" si="26"/>
        <v>0</v>
      </c>
      <c r="F120" s="5">
        <f t="shared" si="26"/>
        <v>0</v>
      </c>
      <c r="G120" s="5">
        <f t="shared" si="26"/>
        <v>526.38</v>
      </c>
      <c r="H120" s="5">
        <f t="shared" si="26"/>
        <v>0</v>
      </c>
      <c r="I120" s="5">
        <f t="shared" si="26"/>
        <v>0</v>
      </c>
    </row>
    <row r="121" spans="1:9" ht="15" customHeight="1" outlineLevel="1" x14ac:dyDescent="0.25">
      <c r="A121" s="4"/>
      <c r="B121" t="s">
        <v>116</v>
      </c>
      <c r="C121" s="5">
        <v>17.71</v>
      </c>
      <c r="D121" s="5"/>
      <c r="E121" s="5"/>
      <c r="F121" s="5"/>
      <c r="G121" s="5"/>
      <c r="H121" s="5"/>
      <c r="I121" s="5"/>
    </row>
    <row r="122" spans="1:9" ht="15" customHeight="1" outlineLevel="1" x14ac:dyDescent="0.25">
      <c r="B122" t="s">
        <v>104</v>
      </c>
      <c r="C122" s="5"/>
      <c r="D122" s="5"/>
      <c r="E122" s="5"/>
      <c r="F122" s="5"/>
      <c r="G122" s="5">
        <v>526.38</v>
      </c>
      <c r="H122" s="5"/>
      <c r="I122" s="5"/>
    </row>
    <row r="123" spans="1:9" x14ac:dyDescent="0.25">
      <c r="A123" s="4" t="s">
        <v>117</v>
      </c>
      <c r="C123" s="5">
        <f t="shared" ref="C123:I123" si="27">SUM(C124)</f>
        <v>0</v>
      </c>
      <c r="D123" s="5">
        <f t="shared" si="27"/>
        <v>6.35</v>
      </c>
      <c r="E123" s="5">
        <f t="shared" si="27"/>
        <v>172.03</v>
      </c>
      <c r="F123" s="5">
        <f t="shared" si="27"/>
        <v>0</v>
      </c>
      <c r="G123" s="5">
        <f t="shared" si="27"/>
        <v>0</v>
      </c>
      <c r="H123" s="5">
        <f t="shared" si="27"/>
        <v>0</v>
      </c>
      <c r="I123" s="5">
        <f t="shared" si="27"/>
        <v>0</v>
      </c>
    </row>
    <row r="124" spans="1:9" ht="15" customHeight="1" outlineLevel="1" x14ac:dyDescent="0.25">
      <c r="B124" t="s">
        <v>118</v>
      </c>
      <c r="C124" s="5"/>
      <c r="D124" s="5">
        <v>6.35</v>
      </c>
      <c r="E124" s="5">
        <v>172.03</v>
      </c>
      <c r="F124" s="5"/>
      <c r="G124" s="5"/>
      <c r="H124" s="5"/>
      <c r="I124" s="5"/>
    </row>
    <row r="125" spans="1:9" x14ac:dyDescent="0.25">
      <c r="A125" s="4" t="s">
        <v>119</v>
      </c>
      <c r="C125" s="5">
        <f t="shared" ref="C125:I125" si="28">SUM(C126)</f>
        <v>0</v>
      </c>
      <c r="D125" s="5">
        <f t="shared" si="28"/>
        <v>0</v>
      </c>
      <c r="E125" s="5">
        <f t="shared" si="28"/>
        <v>76.680000000000007</v>
      </c>
      <c r="F125" s="5">
        <f t="shared" si="28"/>
        <v>0</v>
      </c>
      <c r="G125" s="5">
        <f t="shared" si="28"/>
        <v>0</v>
      </c>
      <c r="H125" s="5">
        <f t="shared" si="28"/>
        <v>0</v>
      </c>
      <c r="I125" s="5">
        <f t="shared" si="28"/>
        <v>0</v>
      </c>
    </row>
    <row r="126" spans="1:9" ht="15" customHeight="1" outlineLevel="1" x14ac:dyDescent="0.25">
      <c r="B126" t="s">
        <v>85</v>
      </c>
      <c r="C126" s="5"/>
      <c r="D126" s="5"/>
      <c r="E126" s="5">
        <v>76.680000000000007</v>
      </c>
      <c r="F126" s="5"/>
      <c r="G126" s="5"/>
      <c r="H126" s="5"/>
      <c r="I126" s="5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тенденция продаж по цветам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</dc:creator>
  <cp:lastModifiedBy>П</cp:lastModifiedBy>
  <dcterms:created xsi:type="dcterms:W3CDTF">2013-11-13T08:46:51Z</dcterms:created>
  <dcterms:modified xsi:type="dcterms:W3CDTF">2013-11-13T08:47:30Z</dcterms:modified>
</cp:coreProperties>
</file>